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Ryan\Documents\JODY\Tableau_projects\"/>
    </mc:Choice>
  </mc:AlternateContent>
  <xr:revisionPtr revIDLastSave="0" documentId="13_ncr:1_{29226F70-33DD-44A7-91E7-AE7FDEE42D61}" xr6:coauthVersionLast="46" xr6:coauthVersionMax="46" xr10:uidLastSave="{00000000-0000-0000-0000-000000000000}"/>
  <bookViews>
    <workbookView xWindow="-108" yWindow="-108" windowWidth="23256" windowHeight="12576" xr2:uid="{89E11290-1113-4E1B-95FF-283F58BC74B8}"/>
  </bookViews>
  <sheets>
    <sheet name="all responses-CLEANED" sheetId="8" r:id="rId1"/>
    <sheet name="assets combined" sheetId="7" r:id="rId2"/>
    <sheet name="assets" sheetId="3" r:id="rId3"/>
    <sheet name="assets (2)" sheetId="5" r:id="rId4"/>
    <sheet name="satisfaction" sheetId="11" r:id="rId5"/>
    <sheet name="services accessed" sheetId="27" r:id="rId6"/>
    <sheet name="needs" sheetId="10" r:id="rId7"/>
    <sheet name="ranked needs" sheetId="25" r:id="rId8"/>
    <sheet name="housing" sheetId="17" r:id="rId9"/>
    <sheet name="housing combined" sheetId="18" r:id="rId10"/>
    <sheet name="food" sheetId="19" r:id="rId11"/>
    <sheet name="food combined" sheetId="20" r:id="rId12"/>
    <sheet name="transportation" sheetId="21" r:id="rId13"/>
    <sheet name="transp combined" sheetId="22" r:id="rId14"/>
    <sheet name="employment" sheetId="15" r:id="rId15"/>
    <sheet name="employment combined" sheetId="16" r:id="rId16"/>
    <sheet name="health" sheetId="23" r:id="rId17"/>
    <sheet name="health combined" sheetId="24" r:id="rId18"/>
    <sheet name="respondent demogr" sheetId="9" r:id="rId19"/>
    <sheet name="poverty calcs" sheetId="12" r:id="rId20"/>
    <sheet name="poverty" sheetId="14" r:id="rId21"/>
  </sheets>
  <definedNames>
    <definedName name="ExternalData_1" localSheetId="0" hidden="1">'all responses-CLEANED'!$A$1:$AC$626</definedName>
    <definedName name="ExternalData_1" localSheetId="6" hidden="1">needs!$A$1:$N$626</definedName>
    <definedName name="ExternalData_1" localSheetId="19" hidden="1">'poverty calcs'!$A$1:$C$626</definedName>
    <definedName name="ExternalData_1" localSheetId="18" hidden="1">'respondent demogr'!$A$1:$K$626</definedName>
    <definedName name="ExternalData_1" localSheetId="4" hidden="1">satisfaction!$A$1:$O$626</definedName>
    <definedName name="FOOD">food!$G$2:$L$625</definedName>
    <definedName name="health">health!$F$2:$M$624</definedName>
    <definedName name="HOUSING" localSheetId="9">'housing combined'!#REF!</definedName>
    <definedName name="HOUSING">housing!$D$1:$N$525</definedName>
    <definedName name="range" localSheetId="15">'employment combined'!$D$2:$I$2</definedName>
    <definedName name="range">employment!$D$1:$I$626</definedName>
    <definedName name="services">'services accessed'!#REF!</definedName>
    <definedName name="TRANSP">transportation!$E$2:$J$624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7" l="1" a="1"/>
  <c r="P2" i="17" s="1"/>
  <c r="S9" i="19"/>
  <c r="F21" i="7"/>
  <c r="F20" i="7"/>
  <c r="I3" i="25"/>
  <c r="I4" i="25"/>
  <c r="I5" i="25"/>
  <c r="I6" i="25"/>
  <c r="I2" i="25"/>
  <c r="H6" i="25"/>
  <c r="H3" i="25"/>
  <c r="H2" i="25"/>
  <c r="G3" i="25"/>
  <c r="G2" i="25"/>
  <c r="F2" i="25"/>
  <c r="F5" i="25"/>
  <c r="H5" i="25" s="1"/>
  <c r="F3" i="25"/>
  <c r="E3" i="25"/>
  <c r="E5" i="25"/>
  <c r="G5" i="25" s="1"/>
  <c r="E6" i="25"/>
  <c r="F6" i="25" s="1"/>
  <c r="E4" i="25"/>
  <c r="F4" i="25" s="1"/>
  <c r="E2" i="25"/>
  <c r="P4970" i="23" a="1"/>
  <c r="P4970" i="23" s="1"/>
  <c r="P4971" i="23" a="1"/>
  <c r="P4971" i="23" s="1"/>
  <c r="P4972" i="23" a="1"/>
  <c r="P4972" i="23" s="1"/>
  <c r="P4973" i="23" a="1"/>
  <c r="P4973" i="23" s="1"/>
  <c r="P4974" i="23" a="1"/>
  <c r="P4974" i="23" s="1"/>
  <c r="P4975" i="23" a="1"/>
  <c r="P4975" i="23" s="1"/>
  <c r="P4976" i="23" a="1"/>
  <c r="P4976" i="23" s="1"/>
  <c r="P4977" i="23" a="1"/>
  <c r="P4977" i="23" s="1"/>
  <c r="P4978" i="23" a="1"/>
  <c r="P4978" i="23" s="1"/>
  <c r="P4979" i="23" a="1"/>
  <c r="P4979" i="23" s="1"/>
  <c r="P4980" i="23" a="1"/>
  <c r="P4980" i="23" s="1"/>
  <c r="P4981" i="23" a="1"/>
  <c r="P4981" i="23" s="1"/>
  <c r="P4938" i="23" a="1"/>
  <c r="P4938" i="23" s="1"/>
  <c r="P4939" i="23" a="1"/>
  <c r="P4939" i="23" s="1"/>
  <c r="P4940" i="23" a="1"/>
  <c r="P4940" i="23" s="1"/>
  <c r="P4941" i="23" a="1"/>
  <c r="P4941" i="23" s="1"/>
  <c r="P4942" i="23" a="1"/>
  <c r="P4942" i="23" s="1"/>
  <c r="P4943" i="23" a="1"/>
  <c r="P4943" i="23" s="1"/>
  <c r="P4944" i="23" a="1"/>
  <c r="P4944" i="23" s="1"/>
  <c r="P4945" i="23" a="1"/>
  <c r="P4945" i="23" s="1"/>
  <c r="P4946" i="23" a="1"/>
  <c r="P4946" i="23" s="1"/>
  <c r="P4947" i="23" a="1"/>
  <c r="P4947" i="23" s="1"/>
  <c r="P4948" i="23" a="1"/>
  <c r="P4948" i="23" s="1"/>
  <c r="P4949" i="23" a="1"/>
  <c r="P4949" i="23" s="1"/>
  <c r="P4950" i="23" a="1"/>
  <c r="P4950" i="23" s="1"/>
  <c r="P4951" i="23" a="1"/>
  <c r="P4951" i="23" s="1"/>
  <c r="P4952" i="23" a="1"/>
  <c r="P4952" i="23" s="1"/>
  <c r="P4953" i="23" a="1"/>
  <c r="P4953" i="23" s="1"/>
  <c r="P4954" i="23" a="1"/>
  <c r="P4954" i="23" s="1"/>
  <c r="P4955" i="23" a="1"/>
  <c r="P4955" i="23" s="1"/>
  <c r="P4956" i="23" a="1"/>
  <c r="P4956" i="23" s="1"/>
  <c r="P4957" i="23" a="1"/>
  <c r="P4957" i="23" s="1"/>
  <c r="P4958" i="23" a="1"/>
  <c r="P4958" i="23" s="1"/>
  <c r="P4959" i="23" a="1"/>
  <c r="P4959" i="23" s="1"/>
  <c r="P4960" i="23" a="1"/>
  <c r="P4960" i="23" s="1"/>
  <c r="P4961" i="23" a="1"/>
  <c r="P4961" i="23" s="1"/>
  <c r="P4962" i="23" a="1"/>
  <c r="P4962" i="23" s="1"/>
  <c r="P4963" i="23" a="1"/>
  <c r="P4963" i="23" s="1"/>
  <c r="P4964" i="23" a="1"/>
  <c r="P4964" i="23" s="1"/>
  <c r="P4965" i="23" a="1"/>
  <c r="P4965" i="23" s="1"/>
  <c r="P4966" i="23" a="1"/>
  <c r="P4966" i="23" s="1"/>
  <c r="P4967" i="23" a="1"/>
  <c r="P4967" i="23" s="1"/>
  <c r="P4968" i="23" a="1"/>
  <c r="P4968" i="23" s="1"/>
  <c r="P4969" i="23" a="1"/>
  <c r="P4969" i="23" s="1"/>
  <c r="P2968" i="23" a="1"/>
  <c r="P2968" i="23" s="1"/>
  <c r="P2969" i="23" a="1"/>
  <c r="P2969" i="23" s="1"/>
  <c r="P2970" i="23" a="1"/>
  <c r="P2970" i="23" s="1"/>
  <c r="P2971" i="23" a="1"/>
  <c r="P2971" i="23" s="1"/>
  <c r="P2972" i="23" a="1"/>
  <c r="P2972" i="23" s="1"/>
  <c r="P2973" i="23" a="1"/>
  <c r="P2973" i="23" s="1"/>
  <c r="P2974" i="23" a="1"/>
  <c r="P2974" i="23" s="1"/>
  <c r="P2975" i="23" a="1"/>
  <c r="P2975" i="23" s="1"/>
  <c r="P2976" i="23" a="1"/>
  <c r="P2976" i="23" s="1"/>
  <c r="P2977" i="23" a="1"/>
  <c r="P2977" i="23" s="1"/>
  <c r="P2978" i="23" a="1"/>
  <c r="P2978" i="23" s="1"/>
  <c r="P2979" i="23" a="1"/>
  <c r="P2979" i="23" s="1"/>
  <c r="P2980" i="23" a="1"/>
  <c r="P2980" i="23" s="1"/>
  <c r="P2981" i="23" a="1"/>
  <c r="P2981" i="23" s="1"/>
  <c r="P2982" i="23" a="1"/>
  <c r="P2982" i="23" s="1"/>
  <c r="P2983" i="23" a="1"/>
  <c r="P2983" i="23" s="1"/>
  <c r="P2984" i="23" a="1"/>
  <c r="P2984" i="23" s="1"/>
  <c r="P2985" i="23" a="1"/>
  <c r="P2985" i="23" s="1"/>
  <c r="P2986" i="23" a="1"/>
  <c r="P2986" i="23" s="1"/>
  <c r="P2987" i="23" a="1"/>
  <c r="P2987" i="23" s="1"/>
  <c r="P2988" i="23" a="1"/>
  <c r="P2988" i="23" s="1"/>
  <c r="P2989" i="23" a="1"/>
  <c r="P2989" i="23" s="1"/>
  <c r="P2990" i="23" a="1"/>
  <c r="P2990" i="23" s="1"/>
  <c r="P2991" i="23" a="1"/>
  <c r="P2991" i="23" s="1"/>
  <c r="P2992" i="23" a="1"/>
  <c r="P2992" i="23" s="1"/>
  <c r="P2993" i="23" a="1"/>
  <c r="P2993" i="23" s="1"/>
  <c r="P2994" i="23" a="1"/>
  <c r="P2994" i="23" s="1"/>
  <c r="P2995" i="23" a="1"/>
  <c r="P2995" i="23" s="1"/>
  <c r="P2996" i="23" a="1"/>
  <c r="P2996" i="23" s="1"/>
  <c r="P2997" i="23" a="1"/>
  <c r="P2997" i="23" s="1"/>
  <c r="P2998" i="23" a="1"/>
  <c r="P2998" i="23" s="1"/>
  <c r="P2999" i="23" a="1"/>
  <c r="P2999" i="23" s="1"/>
  <c r="P3000" i="23" a="1"/>
  <c r="P3000" i="23" s="1"/>
  <c r="P3001" i="23" a="1"/>
  <c r="P3001" i="23" s="1"/>
  <c r="P3002" i="23" a="1"/>
  <c r="P3002" i="23" s="1"/>
  <c r="P3003" i="23" a="1"/>
  <c r="P3003" i="23" s="1"/>
  <c r="P3004" i="23" a="1"/>
  <c r="P3004" i="23" s="1"/>
  <c r="P3005" i="23" a="1"/>
  <c r="P3005" i="23" s="1"/>
  <c r="P3006" i="23" a="1"/>
  <c r="P3006" i="23" s="1"/>
  <c r="P3007" i="23" a="1"/>
  <c r="P3007" i="23" s="1"/>
  <c r="P3008" i="23" a="1"/>
  <c r="P3008" i="23" s="1"/>
  <c r="P3009" i="23" a="1"/>
  <c r="P3009" i="23" s="1"/>
  <c r="P3010" i="23" a="1"/>
  <c r="P3010" i="23" s="1"/>
  <c r="P3011" i="23" a="1"/>
  <c r="P3011" i="23" s="1"/>
  <c r="P3012" i="23" a="1"/>
  <c r="P3012" i="23" s="1"/>
  <c r="P3013" i="23" a="1"/>
  <c r="P3013" i="23" s="1"/>
  <c r="P3014" i="23" a="1"/>
  <c r="P3014" i="23" s="1"/>
  <c r="P3015" i="23" a="1"/>
  <c r="P3015" i="23" s="1"/>
  <c r="P3016" i="23" a="1"/>
  <c r="P3016" i="23" s="1"/>
  <c r="P3017" i="23" a="1"/>
  <c r="P3017" i="23" s="1"/>
  <c r="P3018" i="23" a="1"/>
  <c r="P3018" i="23" s="1"/>
  <c r="P3019" i="23" a="1"/>
  <c r="P3019" i="23" s="1"/>
  <c r="P3020" i="23" a="1"/>
  <c r="P3020" i="23" s="1"/>
  <c r="P3021" i="23" a="1"/>
  <c r="P3021" i="23" s="1"/>
  <c r="P3022" i="23" a="1"/>
  <c r="P3022" i="23" s="1"/>
  <c r="P3023" i="23" a="1"/>
  <c r="P3023" i="23" s="1"/>
  <c r="P3024" i="23" a="1"/>
  <c r="P3024" i="23" s="1"/>
  <c r="P3025" i="23" a="1"/>
  <c r="P3025" i="23" s="1"/>
  <c r="P3026" i="23" a="1"/>
  <c r="P3026" i="23" s="1"/>
  <c r="P3027" i="23" a="1"/>
  <c r="P3027" i="23" s="1"/>
  <c r="P3028" i="23" a="1"/>
  <c r="P3028" i="23" s="1"/>
  <c r="P3029" i="23" a="1"/>
  <c r="P3029" i="23" s="1"/>
  <c r="P3030" i="23" a="1"/>
  <c r="P3030" i="23" s="1"/>
  <c r="P3031" i="23" a="1"/>
  <c r="P3031" i="23" s="1"/>
  <c r="P3032" i="23" a="1"/>
  <c r="P3032" i="23" s="1"/>
  <c r="P3033" i="23" a="1"/>
  <c r="P3033" i="23" s="1"/>
  <c r="P3034" i="23" a="1"/>
  <c r="P3034" i="23" s="1"/>
  <c r="P3035" i="23" a="1"/>
  <c r="P3035" i="23" s="1"/>
  <c r="P3036" i="23" a="1"/>
  <c r="P3036" i="23" s="1"/>
  <c r="P3037" i="23" a="1"/>
  <c r="P3037" i="23" s="1"/>
  <c r="P3038" i="23" a="1"/>
  <c r="P3038" i="23" s="1"/>
  <c r="P3039" i="23" a="1"/>
  <c r="P3039" i="23" s="1"/>
  <c r="P3040" i="23" a="1"/>
  <c r="P3040" i="23" s="1"/>
  <c r="P3041" i="23" a="1"/>
  <c r="P3041" i="23" s="1"/>
  <c r="P3042" i="23" a="1"/>
  <c r="P3042" i="23" s="1"/>
  <c r="P3043" i="23" a="1"/>
  <c r="P3043" i="23" s="1"/>
  <c r="P3044" i="23" a="1"/>
  <c r="P3044" i="23" s="1"/>
  <c r="P3045" i="23" a="1"/>
  <c r="P3045" i="23" s="1"/>
  <c r="P3046" i="23" a="1"/>
  <c r="P3046" i="23" s="1"/>
  <c r="P3047" i="23" a="1"/>
  <c r="P3047" i="23" s="1"/>
  <c r="P3048" i="23" a="1"/>
  <c r="P3048" i="23" s="1"/>
  <c r="P3049" i="23" a="1"/>
  <c r="P3049" i="23" s="1"/>
  <c r="P3050" i="23" a="1"/>
  <c r="P3050" i="23" s="1"/>
  <c r="P3051" i="23" a="1"/>
  <c r="P3051" i="23" s="1"/>
  <c r="P3052" i="23" a="1"/>
  <c r="P3052" i="23" s="1"/>
  <c r="P3053" i="23" a="1"/>
  <c r="P3053" i="23" s="1"/>
  <c r="P3054" i="23" a="1"/>
  <c r="P3054" i="23" s="1"/>
  <c r="P3055" i="23" a="1"/>
  <c r="P3055" i="23" s="1"/>
  <c r="P3056" i="23" a="1"/>
  <c r="P3056" i="23" s="1"/>
  <c r="P3057" i="23" a="1"/>
  <c r="P3057" i="23" s="1"/>
  <c r="P3058" i="23" a="1"/>
  <c r="P3058" i="23" s="1"/>
  <c r="P3059" i="23" a="1"/>
  <c r="P3059" i="23" s="1"/>
  <c r="P3060" i="23" a="1"/>
  <c r="P3060" i="23" s="1"/>
  <c r="P3061" i="23" a="1"/>
  <c r="P3061" i="23" s="1"/>
  <c r="P3062" i="23" a="1"/>
  <c r="P3062" i="23" s="1"/>
  <c r="P3063" i="23" a="1"/>
  <c r="P3063" i="23" s="1"/>
  <c r="P3064" i="23" a="1"/>
  <c r="P3064" i="23" s="1"/>
  <c r="P3065" i="23" a="1"/>
  <c r="P3065" i="23" s="1"/>
  <c r="P3066" i="23" a="1"/>
  <c r="P3066" i="23" s="1"/>
  <c r="P3067" i="23" a="1"/>
  <c r="P3067" i="23" s="1"/>
  <c r="P3068" i="23" a="1"/>
  <c r="P3068" i="23" s="1"/>
  <c r="P3069" i="23" a="1"/>
  <c r="P3069" i="23" s="1"/>
  <c r="P3070" i="23" a="1"/>
  <c r="P3070" i="23" s="1"/>
  <c r="P3071" i="23" a="1"/>
  <c r="P3071" i="23" s="1"/>
  <c r="P3072" i="23" a="1"/>
  <c r="P3072" i="23" s="1"/>
  <c r="P3073" i="23" a="1"/>
  <c r="P3073" i="23" s="1"/>
  <c r="P3074" i="23" a="1"/>
  <c r="P3074" i="23" s="1"/>
  <c r="P3075" i="23" a="1"/>
  <c r="P3075" i="23" s="1"/>
  <c r="P3076" i="23" a="1"/>
  <c r="P3076" i="23" s="1"/>
  <c r="P3077" i="23" a="1"/>
  <c r="P3077" i="23" s="1"/>
  <c r="P3078" i="23" a="1"/>
  <c r="P3078" i="23" s="1"/>
  <c r="P3079" i="23" a="1"/>
  <c r="P3079" i="23" s="1"/>
  <c r="P3080" i="23" a="1"/>
  <c r="P3080" i="23" s="1"/>
  <c r="P3081" i="23" a="1"/>
  <c r="P3081" i="23" s="1"/>
  <c r="P3082" i="23" a="1"/>
  <c r="P3082" i="23" s="1"/>
  <c r="P3083" i="23" a="1"/>
  <c r="P3083" i="23" s="1"/>
  <c r="P3084" i="23" a="1"/>
  <c r="P3084" i="23" s="1"/>
  <c r="P3085" i="23" a="1"/>
  <c r="P3085" i="23" s="1"/>
  <c r="P3086" i="23" a="1"/>
  <c r="P3086" i="23" s="1"/>
  <c r="P3087" i="23" a="1"/>
  <c r="P3087" i="23" s="1"/>
  <c r="P3088" i="23" a="1"/>
  <c r="P3088" i="23" s="1"/>
  <c r="P3089" i="23" a="1"/>
  <c r="P3089" i="23" s="1"/>
  <c r="P3090" i="23" a="1"/>
  <c r="P3090" i="23" s="1"/>
  <c r="P3091" i="23" a="1"/>
  <c r="P3091" i="23" s="1"/>
  <c r="P3092" i="23" a="1"/>
  <c r="P3092" i="23" s="1"/>
  <c r="P3093" i="23" a="1"/>
  <c r="P3093" i="23" s="1"/>
  <c r="P3094" i="23" a="1"/>
  <c r="P3094" i="23" s="1"/>
  <c r="P3095" i="23" a="1"/>
  <c r="P3095" i="23" s="1"/>
  <c r="P3096" i="23" a="1"/>
  <c r="P3096" i="23" s="1"/>
  <c r="P3097" i="23" a="1"/>
  <c r="P3097" i="23" s="1"/>
  <c r="P3098" i="23" a="1"/>
  <c r="P3098" i="23" s="1"/>
  <c r="P3099" i="23" a="1"/>
  <c r="P3099" i="23" s="1"/>
  <c r="P3100" i="23" a="1"/>
  <c r="P3100" i="23" s="1"/>
  <c r="P3101" i="23" a="1"/>
  <c r="P3101" i="23" s="1"/>
  <c r="P3102" i="23" a="1"/>
  <c r="P3102" i="23" s="1"/>
  <c r="P3103" i="23" a="1"/>
  <c r="P3103" i="23" s="1"/>
  <c r="P3104" i="23" a="1"/>
  <c r="P3104" i="23" s="1"/>
  <c r="P3105" i="23" a="1"/>
  <c r="P3105" i="23" s="1"/>
  <c r="P3106" i="23" a="1"/>
  <c r="P3106" i="23" s="1"/>
  <c r="P3107" i="23" a="1"/>
  <c r="P3107" i="23" s="1"/>
  <c r="P3108" i="23" a="1"/>
  <c r="P3108" i="23" s="1"/>
  <c r="P3109" i="23" a="1"/>
  <c r="P3109" i="23" s="1"/>
  <c r="P3110" i="23" a="1"/>
  <c r="P3110" i="23" s="1"/>
  <c r="P3111" i="23" a="1"/>
  <c r="P3111" i="23" s="1"/>
  <c r="P3112" i="23" a="1"/>
  <c r="P3112" i="23" s="1"/>
  <c r="P3113" i="23" a="1"/>
  <c r="P3113" i="23" s="1"/>
  <c r="P3114" i="23" a="1"/>
  <c r="P3114" i="23" s="1"/>
  <c r="P3115" i="23" a="1"/>
  <c r="P3115" i="23" s="1"/>
  <c r="P3116" i="23" a="1"/>
  <c r="P3116" i="23" s="1"/>
  <c r="P3117" i="23" a="1"/>
  <c r="P3117" i="23" s="1"/>
  <c r="P3118" i="23" a="1"/>
  <c r="P3118" i="23" s="1"/>
  <c r="P3119" i="23" a="1"/>
  <c r="P3119" i="23" s="1"/>
  <c r="P3120" i="23" a="1"/>
  <c r="P3120" i="23" s="1"/>
  <c r="P3121" i="23" a="1"/>
  <c r="P3121" i="23" s="1"/>
  <c r="P3122" i="23" a="1"/>
  <c r="P3122" i="23" s="1"/>
  <c r="P3123" i="23" a="1"/>
  <c r="P3123" i="23" s="1"/>
  <c r="P3124" i="23" a="1"/>
  <c r="P3124" i="23" s="1"/>
  <c r="P3125" i="23" a="1"/>
  <c r="P3125" i="23" s="1"/>
  <c r="P3126" i="23" a="1"/>
  <c r="P3126" i="23" s="1"/>
  <c r="P3127" i="23" a="1"/>
  <c r="P3127" i="23" s="1"/>
  <c r="P3128" i="23" a="1"/>
  <c r="P3128" i="23" s="1"/>
  <c r="P3129" i="23" a="1"/>
  <c r="P3129" i="23" s="1"/>
  <c r="P3130" i="23" a="1"/>
  <c r="P3130" i="23" s="1"/>
  <c r="P3131" i="23" a="1"/>
  <c r="P3131" i="23" s="1"/>
  <c r="P3132" i="23" a="1"/>
  <c r="P3132" i="23" s="1"/>
  <c r="P3133" i="23" a="1"/>
  <c r="P3133" i="23" s="1"/>
  <c r="P3134" i="23" a="1"/>
  <c r="P3134" i="23" s="1"/>
  <c r="P3135" i="23" a="1"/>
  <c r="P3135" i="23" s="1"/>
  <c r="P3136" i="23" a="1"/>
  <c r="P3136" i="23" s="1"/>
  <c r="P3137" i="23" a="1"/>
  <c r="P3137" i="23" s="1"/>
  <c r="P3138" i="23" a="1"/>
  <c r="P3138" i="23" s="1"/>
  <c r="P3139" i="23" a="1"/>
  <c r="P3139" i="23" s="1"/>
  <c r="P3140" i="23" a="1"/>
  <c r="P3140" i="23" s="1"/>
  <c r="P3141" i="23" a="1"/>
  <c r="P3141" i="23" s="1"/>
  <c r="P3142" i="23" a="1"/>
  <c r="P3142" i="23" s="1"/>
  <c r="P3143" i="23" a="1"/>
  <c r="P3143" i="23" s="1"/>
  <c r="P3144" i="23" a="1"/>
  <c r="P3144" i="23" s="1"/>
  <c r="P3145" i="23" a="1"/>
  <c r="P3145" i="23" s="1"/>
  <c r="P3146" i="23" a="1"/>
  <c r="P3146" i="23" s="1"/>
  <c r="P3147" i="23" a="1"/>
  <c r="P3147" i="23" s="1"/>
  <c r="P3148" i="23" a="1"/>
  <c r="P3148" i="23" s="1"/>
  <c r="P3149" i="23" a="1"/>
  <c r="P3149" i="23" s="1"/>
  <c r="P3150" i="23" a="1"/>
  <c r="P3150" i="23" s="1"/>
  <c r="P3151" i="23" a="1"/>
  <c r="P3151" i="23" s="1"/>
  <c r="P3152" i="23" a="1"/>
  <c r="P3152" i="23" s="1"/>
  <c r="P3153" i="23" a="1"/>
  <c r="P3153" i="23" s="1"/>
  <c r="P3154" i="23" a="1"/>
  <c r="P3154" i="23" s="1"/>
  <c r="P3155" i="23" a="1"/>
  <c r="P3155" i="23" s="1"/>
  <c r="P3156" i="23" a="1"/>
  <c r="P3156" i="23" s="1"/>
  <c r="P3157" i="23" a="1"/>
  <c r="P3157" i="23" s="1"/>
  <c r="P3158" i="23" a="1"/>
  <c r="P3158" i="23" s="1"/>
  <c r="P3159" i="23" a="1"/>
  <c r="P3159" i="23" s="1"/>
  <c r="P3160" i="23" a="1"/>
  <c r="P3160" i="23" s="1"/>
  <c r="P3161" i="23" a="1"/>
  <c r="P3161" i="23" s="1"/>
  <c r="P3162" i="23" a="1"/>
  <c r="P3162" i="23" s="1"/>
  <c r="P3163" i="23" a="1"/>
  <c r="P3163" i="23" s="1"/>
  <c r="P3164" i="23" a="1"/>
  <c r="P3164" i="23" s="1"/>
  <c r="P3165" i="23" a="1"/>
  <c r="P3165" i="23" s="1"/>
  <c r="P3166" i="23" a="1"/>
  <c r="P3166" i="23" s="1"/>
  <c r="P3167" i="23" a="1"/>
  <c r="P3167" i="23" s="1"/>
  <c r="P3168" i="23" a="1"/>
  <c r="P3168" i="23" s="1"/>
  <c r="P3169" i="23" a="1"/>
  <c r="P3169" i="23" s="1"/>
  <c r="P3170" i="23" a="1"/>
  <c r="P3170" i="23" s="1"/>
  <c r="P3171" i="23" a="1"/>
  <c r="P3171" i="23" s="1"/>
  <c r="P3172" i="23" a="1"/>
  <c r="P3172" i="23" s="1"/>
  <c r="P3173" i="23" a="1"/>
  <c r="P3173" i="23" s="1"/>
  <c r="P3174" i="23" a="1"/>
  <c r="P3174" i="23" s="1"/>
  <c r="P3175" i="23" a="1"/>
  <c r="P3175" i="23" s="1"/>
  <c r="P3176" i="23" a="1"/>
  <c r="P3176" i="23" s="1"/>
  <c r="P3177" i="23" a="1"/>
  <c r="P3177" i="23" s="1"/>
  <c r="P3178" i="23" a="1"/>
  <c r="P3178" i="23" s="1"/>
  <c r="P3179" i="23" a="1"/>
  <c r="P3179" i="23" s="1"/>
  <c r="P3180" i="23" a="1"/>
  <c r="P3180" i="23" s="1"/>
  <c r="P3181" i="23" a="1"/>
  <c r="P3181" i="23" s="1"/>
  <c r="P3182" i="23" a="1"/>
  <c r="P3182" i="23" s="1"/>
  <c r="P3183" i="23" a="1"/>
  <c r="P3183" i="23" s="1"/>
  <c r="P3184" i="23" a="1"/>
  <c r="P3184" i="23" s="1"/>
  <c r="P3185" i="23" a="1"/>
  <c r="P3185" i="23" s="1"/>
  <c r="P3186" i="23" a="1"/>
  <c r="P3186" i="23" s="1"/>
  <c r="P3187" i="23" a="1"/>
  <c r="P3187" i="23" s="1"/>
  <c r="P3188" i="23" a="1"/>
  <c r="P3188" i="23" s="1"/>
  <c r="P3189" i="23" a="1"/>
  <c r="P3189" i="23" s="1"/>
  <c r="P3190" i="23" a="1"/>
  <c r="P3190" i="23" s="1"/>
  <c r="P3191" i="23" a="1"/>
  <c r="P3191" i="23" s="1"/>
  <c r="P3192" i="23" a="1"/>
  <c r="P3192" i="23" s="1"/>
  <c r="P3193" i="23" a="1"/>
  <c r="P3193" i="23" s="1"/>
  <c r="P3194" i="23" a="1"/>
  <c r="P3194" i="23" s="1"/>
  <c r="P3195" i="23" a="1"/>
  <c r="P3195" i="23" s="1"/>
  <c r="P3196" i="23" a="1"/>
  <c r="P3196" i="23" s="1"/>
  <c r="P3197" i="23" a="1"/>
  <c r="P3197" i="23" s="1"/>
  <c r="P3198" i="23" a="1"/>
  <c r="P3198" i="23" s="1"/>
  <c r="P3199" i="23" a="1"/>
  <c r="P3199" i="23" s="1"/>
  <c r="P3200" i="23" a="1"/>
  <c r="P3200" i="23" s="1"/>
  <c r="P3201" i="23" a="1"/>
  <c r="P3201" i="23" s="1"/>
  <c r="P3202" i="23" a="1"/>
  <c r="P3202" i="23" s="1"/>
  <c r="P3203" i="23" a="1"/>
  <c r="P3203" i="23" s="1"/>
  <c r="P3204" i="23" a="1"/>
  <c r="P3204" i="23" s="1"/>
  <c r="P3205" i="23" a="1"/>
  <c r="P3205" i="23" s="1"/>
  <c r="P3206" i="23" a="1"/>
  <c r="P3206" i="23" s="1"/>
  <c r="P3207" i="23" a="1"/>
  <c r="P3207" i="23" s="1"/>
  <c r="P3208" i="23" a="1"/>
  <c r="P3208" i="23" s="1"/>
  <c r="P3209" i="23" a="1"/>
  <c r="P3209" i="23" s="1"/>
  <c r="P3210" i="23" a="1"/>
  <c r="P3210" i="23" s="1"/>
  <c r="P3211" i="23" a="1"/>
  <c r="P3211" i="23" s="1"/>
  <c r="P3212" i="23" a="1"/>
  <c r="P3212" i="23" s="1"/>
  <c r="P3213" i="23" a="1"/>
  <c r="P3213" i="23" s="1"/>
  <c r="P3214" i="23" a="1"/>
  <c r="P3214" i="23" s="1"/>
  <c r="P3215" i="23" a="1"/>
  <c r="P3215" i="23" s="1"/>
  <c r="P3216" i="23" a="1"/>
  <c r="P3216" i="23" s="1"/>
  <c r="P3217" i="23" a="1"/>
  <c r="P3217" i="23" s="1"/>
  <c r="P3218" i="23" a="1"/>
  <c r="P3218" i="23" s="1"/>
  <c r="P3219" i="23" a="1"/>
  <c r="P3219" i="23" s="1"/>
  <c r="P3220" i="23" a="1"/>
  <c r="P3220" i="23" s="1"/>
  <c r="P3221" i="23" a="1"/>
  <c r="P3221" i="23" s="1"/>
  <c r="P3222" i="23" a="1"/>
  <c r="P3222" i="23" s="1"/>
  <c r="P3223" i="23" a="1"/>
  <c r="P3223" i="23" s="1"/>
  <c r="P3224" i="23" a="1"/>
  <c r="P3224" i="23" s="1"/>
  <c r="P3225" i="23" a="1"/>
  <c r="P3225" i="23" s="1"/>
  <c r="P3226" i="23" a="1"/>
  <c r="P3226" i="23" s="1"/>
  <c r="P3227" i="23" a="1"/>
  <c r="P3227" i="23" s="1"/>
  <c r="P3228" i="23" a="1"/>
  <c r="P3228" i="23" s="1"/>
  <c r="P3229" i="23" a="1"/>
  <c r="P3229" i="23" s="1"/>
  <c r="P3230" i="23" a="1"/>
  <c r="P3230" i="23" s="1"/>
  <c r="P3231" i="23" a="1"/>
  <c r="P3231" i="23" s="1"/>
  <c r="P3232" i="23" a="1"/>
  <c r="P3232" i="23" s="1"/>
  <c r="P3233" i="23" a="1"/>
  <c r="P3233" i="23" s="1"/>
  <c r="P3234" i="23" a="1"/>
  <c r="P3234" i="23" s="1"/>
  <c r="P3235" i="23" a="1"/>
  <c r="P3235" i="23" s="1"/>
  <c r="P3236" i="23" a="1"/>
  <c r="P3236" i="23" s="1"/>
  <c r="P3237" i="23" a="1"/>
  <c r="P3237" i="23" s="1"/>
  <c r="P3238" i="23" a="1"/>
  <c r="P3238" i="23" s="1"/>
  <c r="P3239" i="23" a="1"/>
  <c r="P3239" i="23" s="1"/>
  <c r="P3240" i="23" a="1"/>
  <c r="P3240" i="23" s="1"/>
  <c r="P3241" i="23" a="1"/>
  <c r="P3241" i="23" s="1"/>
  <c r="P3242" i="23" a="1"/>
  <c r="P3242" i="23" s="1"/>
  <c r="P3243" i="23" a="1"/>
  <c r="P3243" i="23" s="1"/>
  <c r="P3244" i="23" a="1"/>
  <c r="P3244" i="23" s="1"/>
  <c r="P3245" i="23" a="1"/>
  <c r="P3245" i="23" s="1"/>
  <c r="P3246" i="23" a="1"/>
  <c r="P3246" i="23" s="1"/>
  <c r="P3247" i="23" a="1"/>
  <c r="P3247" i="23" s="1"/>
  <c r="P3248" i="23" a="1"/>
  <c r="P3248" i="23" s="1"/>
  <c r="P3249" i="23" a="1"/>
  <c r="P3249" i="23" s="1"/>
  <c r="P3250" i="23" a="1"/>
  <c r="P3250" i="23" s="1"/>
  <c r="P3251" i="23" a="1"/>
  <c r="P3251" i="23" s="1"/>
  <c r="P3252" i="23" a="1"/>
  <c r="P3252" i="23" s="1"/>
  <c r="P3253" i="23" a="1"/>
  <c r="P3253" i="23" s="1"/>
  <c r="P3254" i="23" a="1"/>
  <c r="P3254" i="23" s="1"/>
  <c r="P3255" i="23" a="1"/>
  <c r="P3255" i="23" s="1"/>
  <c r="P3256" i="23" a="1"/>
  <c r="P3256" i="23" s="1"/>
  <c r="P3257" i="23" a="1"/>
  <c r="P3257" i="23" s="1"/>
  <c r="P3258" i="23" a="1"/>
  <c r="P3258" i="23" s="1"/>
  <c r="P3259" i="23" a="1"/>
  <c r="P3259" i="23" s="1"/>
  <c r="P3260" i="23" a="1"/>
  <c r="P3260" i="23" s="1"/>
  <c r="P3261" i="23" a="1"/>
  <c r="P3261" i="23" s="1"/>
  <c r="P3262" i="23" a="1"/>
  <c r="P3262" i="23" s="1"/>
  <c r="P3263" i="23" a="1"/>
  <c r="P3263" i="23" s="1"/>
  <c r="P3264" i="23" a="1"/>
  <c r="P3264" i="23" s="1"/>
  <c r="P3265" i="23" a="1"/>
  <c r="P3265" i="23" s="1"/>
  <c r="P3266" i="23" a="1"/>
  <c r="P3266" i="23" s="1"/>
  <c r="P3267" i="23" a="1"/>
  <c r="P3267" i="23" s="1"/>
  <c r="P3268" i="23" a="1"/>
  <c r="P3268" i="23" s="1"/>
  <c r="P3269" i="23" a="1"/>
  <c r="P3269" i="23" s="1"/>
  <c r="P3270" i="23" a="1"/>
  <c r="P3270" i="23" s="1"/>
  <c r="P3271" i="23" a="1"/>
  <c r="P3271" i="23" s="1"/>
  <c r="P3272" i="23" a="1"/>
  <c r="P3272" i="23" s="1"/>
  <c r="P3273" i="23" a="1"/>
  <c r="P3273" i="23" s="1"/>
  <c r="P3274" i="23" a="1"/>
  <c r="P3274" i="23" s="1"/>
  <c r="P3275" i="23" a="1"/>
  <c r="P3275" i="23" s="1"/>
  <c r="P3276" i="23" a="1"/>
  <c r="P3276" i="23" s="1"/>
  <c r="P3277" i="23" a="1"/>
  <c r="P3277" i="23" s="1"/>
  <c r="P3278" i="23" a="1"/>
  <c r="P3278" i="23" s="1"/>
  <c r="P3279" i="23" a="1"/>
  <c r="P3279" i="23" s="1"/>
  <c r="P3280" i="23" a="1"/>
  <c r="P3280" i="23" s="1"/>
  <c r="P3281" i="23" a="1"/>
  <c r="P3281" i="23" s="1"/>
  <c r="P3282" i="23" a="1"/>
  <c r="P3282" i="23" s="1"/>
  <c r="P3283" i="23" a="1"/>
  <c r="P3283" i="23" s="1"/>
  <c r="P3284" i="23" a="1"/>
  <c r="P3284" i="23" s="1"/>
  <c r="P3285" i="23" a="1"/>
  <c r="P3285" i="23" s="1"/>
  <c r="P3286" i="23" a="1"/>
  <c r="P3286" i="23" s="1"/>
  <c r="P3287" i="23" a="1"/>
  <c r="P3287" i="23" s="1"/>
  <c r="P3288" i="23" a="1"/>
  <c r="P3288" i="23" s="1"/>
  <c r="P3289" i="23" a="1"/>
  <c r="P3289" i="23" s="1"/>
  <c r="P3290" i="23" a="1"/>
  <c r="P3290" i="23" s="1"/>
  <c r="P3291" i="23" a="1"/>
  <c r="P3291" i="23" s="1"/>
  <c r="P3292" i="23" a="1"/>
  <c r="P3292" i="23" s="1"/>
  <c r="P3293" i="23" a="1"/>
  <c r="P3293" i="23" s="1"/>
  <c r="P3294" i="23" a="1"/>
  <c r="P3294" i="23" s="1"/>
  <c r="P3295" i="23" a="1"/>
  <c r="P3295" i="23" s="1"/>
  <c r="P3296" i="23" a="1"/>
  <c r="P3296" i="23" s="1"/>
  <c r="P3297" i="23" a="1"/>
  <c r="P3297" i="23" s="1"/>
  <c r="P3298" i="23" a="1"/>
  <c r="P3298" i="23" s="1"/>
  <c r="P3299" i="23" a="1"/>
  <c r="P3299" i="23" s="1"/>
  <c r="P3300" i="23" a="1"/>
  <c r="P3300" i="23" s="1"/>
  <c r="P3301" i="23" a="1"/>
  <c r="P3301" i="23" s="1"/>
  <c r="P3302" i="23" a="1"/>
  <c r="P3302" i="23" s="1"/>
  <c r="P3303" i="23" a="1"/>
  <c r="P3303" i="23" s="1"/>
  <c r="P3304" i="23" a="1"/>
  <c r="P3304" i="23" s="1"/>
  <c r="P3305" i="23" a="1"/>
  <c r="P3305" i="23" s="1"/>
  <c r="P3306" i="23" a="1"/>
  <c r="P3306" i="23" s="1"/>
  <c r="P3307" i="23" a="1"/>
  <c r="P3307" i="23" s="1"/>
  <c r="P3308" i="23" a="1"/>
  <c r="P3308" i="23" s="1"/>
  <c r="P3309" i="23" a="1"/>
  <c r="P3309" i="23" s="1"/>
  <c r="P3310" i="23" a="1"/>
  <c r="P3310" i="23" s="1"/>
  <c r="P3311" i="23" a="1"/>
  <c r="P3311" i="23" s="1"/>
  <c r="P3312" i="23" a="1"/>
  <c r="P3312" i="23" s="1"/>
  <c r="P3313" i="23" a="1"/>
  <c r="P3313" i="23" s="1"/>
  <c r="P3314" i="23" a="1"/>
  <c r="P3314" i="23" s="1"/>
  <c r="P3315" i="23" a="1"/>
  <c r="P3315" i="23" s="1"/>
  <c r="P3316" i="23" a="1"/>
  <c r="P3316" i="23" s="1"/>
  <c r="P3317" i="23" a="1"/>
  <c r="P3317" i="23" s="1"/>
  <c r="P3318" i="23" a="1"/>
  <c r="P3318" i="23" s="1"/>
  <c r="P3319" i="23" a="1"/>
  <c r="P3319" i="23" s="1"/>
  <c r="P3320" i="23" a="1"/>
  <c r="P3320" i="23" s="1"/>
  <c r="P3321" i="23" a="1"/>
  <c r="P3321" i="23" s="1"/>
  <c r="P3322" i="23" a="1"/>
  <c r="P3322" i="23" s="1"/>
  <c r="P3323" i="23" a="1"/>
  <c r="P3323" i="23" s="1"/>
  <c r="P3324" i="23" a="1"/>
  <c r="P3324" i="23" s="1"/>
  <c r="P3325" i="23" a="1"/>
  <c r="P3325" i="23" s="1"/>
  <c r="P3326" i="23" a="1"/>
  <c r="P3326" i="23" s="1"/>
  <c r="P3327" i="23" a="1"/>
  <c r="P3327" i="23" s="1"/>
  <c r="P3328" i="23" a="1"/>
  <c r="P3328" i="23" s="1"/>
  <c r="P3329" i="23" a="1"/>
  <c r="P3329" i="23" s="1"/>
  <c r="P3330" i="23" a="1"/>
  <c r="P3330" i="23" s="1"/>
  <c r="P3331" i="23" a="1"/>
  <c r="P3331" i="23" s="1"/>
  <c r="P3332" i="23" a="1"/>
  <c r="P3332" i="23" s="1"/>
  <c r="P3333" i="23" a="1"/>
  <c r="P3333" i="23" s="1"/>
  <c r="P3334" i="23" a="1"/>
  <c r="P3334" i="23" s="1"/>
  <c r="P3335" i="23" a="1"/>
  <c r="P3335" i="23" s="1"/>
  <c r="P3336" i="23" a="1"/>
  <c r="P3336" i="23" s="1"/>
  <c r="P3337" i="23" a="1"/>
  <c r="P3337" i="23" s="1"/>
  <c r="P3338" i="23" a="1"/>
  <c r="P3338" i="23" s="1"/>
  <c r="P3339" i="23" a="1"/>
  <c r="P3339" i="23" s="1"/>
  <c r="P3340" i="23" a="1"/>
  <c r="P3340" i="23" s="1"/>
  <c r="P3341" i="23" a="1"/>
  <c r="P3341" i="23" s="1"/>
  <c r="P3342" i="23" a="1"/>
  <c r="P3342" i="23" s="1"/>
  <c r="P3343" i="23" a="1"/>
  <c r="P3343" i="23" s="1"/>
  <c r="P3344" i="23" a="1"/>
  <c r="P3344" i="23" s="1"/>
  <c r="P3345" i="23" a="1"/>
  <c r="P3345" i="23" s="1"/>
  <c r="P3346" i="23" a="1"/>
  <c r="P3346" i="23" s="1"/>
  <c r="P3347" i="23" a="1"/>
  <c r="P3347" i="23" s="1"/>
  <c r="P3348" i="23" a="1"/>
  <c r="P3348" i="23" s="1"/>
  <c r="P3349" i="23" a="1"/>
  <c r="P3349" i="23" s="1"/>
  <c r="P3350" i="23" a="1"/>
  <c r="P3350" i="23" s="1"/>
  <c r="P3351" i="23" a="1"/>
  <c r="P3351" i="23" s="1"/>
  <c r="P3352" i="23" a="1"/>
  <c r="P3352" i="23" s="1"/>
  <c r="P3353" i="23" a="1"/>
  <c r="P3353" i="23" s="1"/>
  <c r="P3354" i="23" a="1"/>
  <c r="P3354" i="23" s="1"/>
  <c r="P3355" i="23" a="1"/>
  <c r="P3355" i="23" s="1"/>
  <c r="P3356" i="23" a="1"/>
  <c r="P3356" i="23" s="1"/>
  <c r="P3357" i="23" a="1"/>
  <c r="P3357" i="23" s="1"/>
  <c r="P3358" i="23" a="1"/>
  <c r="P3358" i="23" s="1"/>
  <c r="P3359" i="23" a="1"/>
  <c r="P3359" i="23" s="1"/>
  <c r="P3360" i="23" a="1"/>
  <c r="P3360" i="23" s="1"/>
  <c r="P3361" i="23" a="1"/>
  <c r="P3361" i="23" s="1"/>
  <c r="P3362" i="23" a="1"/>
  <c r="P3362" i="23" s="1"/>
  <c r="P3363" i="23" a="1"/>
  <c r="P3363" i="23" s="1"/>
  <c r="P3364" i="23" a="1"/>
  <c r="P3364" i="23" s="1"/>
  <c r="P3365" i="23" a="1"/>
  <c r="P3365" i="23" s="1"/>
  <c r="P3366" i="23" a="1"/>
  <c r="P3366" i="23" s="1"/>
  <c r="P3367" i="23" a="1"/>
  <c r="P3367" i="23" s="1"/>
  <c r="P3368" i="23" a="1"/>
  <c r="P3368" i="23" s="1"/>
  <c r="P3369" i="23" a="1"/>
  <c r="P3369" i="23" s="1"/>
  <c r="P3370" i="23" a="1"/>
  <c r="P3370" i="23" s="1"/>
  <c r="P3371" i="23" a="1"/>
  <c r="P3371" i="23" s="1"/>
  <c r="P3372" i="23" a="1"/>
  <c r="P3372" i="23" s="1"/>
  <c r="P3373" i="23" a="1"/>
  <c r="P3373" i="23" s="1"/>
  <c r="P3374" i="23" a="1"/>
  <c r="P3374" i="23" s="1"/>
  <c r="P3375" i="23" a="1"/>
  <c r="P3375" i="23" s="1"/>
  <c r="P3376" i="23" a="1"/>
  <c r="P3376" i="23" s="1"/>
  <c r="P3377" i="23" a="1"/>
  <c r="P3377" i="23" s="1"/>
  <c r="P3378" i="23" a="1"/>
  <c r="P3378" i="23" s="1"/>
  <c r="P3379" i="23" a="1"/>
  <c r="P3379" i="23" s="1"/>
  <c r="P3380" i="23" a="1"/>
  <c r="P3380" i="23" s="1"/>
  <c r="P3381" i="23" a="1"/>
  <c r="P3381" i="23" s="1"/>
  <c r="P3382" i="23" a="1"/>
  <c r="P3382" i="23" s="1"/>
  <c r="P3383" i="23" a="1"/>
  <c r="P3383" i="23" s="1"/>
  <c r="P3384" i="23" a="1"/>
  <c r="P3384" i="23" s="1"/>
  <c r="P3385" i="23" a="1"/>
  <c r="P3385" i="23" s="1"/>
  <c r="P3386" i="23" a="1"/>
  <c r="P3386" i="23" s="1"/>
  <c r="P3387" i="23" a="1"/>
  <c r="P3387" i="23" s="1"/>
  <c r="P3388" i="23" a="1"/>
  <c r="P3388" i="23" s="1"/>
  <c r="P3389" i="23" a="1"/>
  <c r="P3389" i="23" s="1"/>
  <c r="P3390" i="23" a="1"/>
  <c r="P3390" i="23" s="1"/>
  <c r="P3391" i="23" a="1"/>
  <c r="P3391" i="23" s="1"/>
  <c r="P3392" i="23" a="1"/>
  <c r="P3392" i="23" s="1"/>
  <c r="P3393" i="23" a="1"/>
  <c r="P3393" i="23" s="1"/>
  <c r="P3394" i="23" a="1"/>
  <c r="P3394" i="23" s="1"/>
  <c r="P3395" i="23" a="1"/>
  <c r="P3395" i="23" s="1"/>
  <c r="P3396" i="23" a="1"/>
  <c r="P3396" i="23" s="1"/>
  <c r="P3397" i="23" a="1"/>
  <c r="P3397" i="23" s="1"/>
  <c r="P3398" i="23" a="1"/>
  <c r="P3398" i="23" s="1"/>
  <c r="P3399" i="23" a="1"/>
  <c r="P3399" i="23" s="1"/>
  <c r="P3400" i="23" a="1"/>
  <c r="P3400" i="23" s="1"/>
  <c r="P3401" i="23" a="1"/>
  <c r="P3401" i="23" s="1"/>
  <c r="P3402" i="23" a="1"/>
  <c r="P3402" i="23" s="1"/>
  <c r="P3403" i="23" a="1"/>
  <c r="P3403" i="23" s="1"/>
  <c r="P3404" i="23" a="1"/>
  <c r="P3404" i="23" s="1"/>
  <c r="P3405" i="23" a="1"/>
  <c r="P3405" i="23" s="1"/>
  <c r="P3406" i="23" a="1"/>
  <c r="P3406" i="23" s="1"/>
  <c r="P3407" i="23" a="1"/>
  <c r="P3407" i="23" s="1"/>
  <c r="P3408" i="23" a="1"/>
  <c r="P3408" i="23" s="1"/>
  <c r="P3409" i="23" a="1"/>
  <c r="P3409" i="23" s="1"/>
  <c r="P3410" i="23" a="1"/>
  <c r="P3410" i="23" s="1"/>
  <c r="P3411" i="23" a="1"/>
  <c r="P3411" i="23" s="1"/>
  <c r="P3412" i="23" a="1"/>
  <c r="P3412" i="23" s="1"/>
  <c r="P3413" i="23" a="1"/>
  <c r="P3413" i="23" s="1"/>
  <c r="P3414" i="23" a="1"/>
  <c r="P3414" i="23" s="1"/>
  <c r="P3415" i="23" a="1"/>
  <c r="P3415" i="23" s="1"/>
  <c r="P3416" i="23" a="1"/>
  <c r="P3416" i="23" s="1"/>
  <c r="P3417" i="23" a="1"/>
  <c r="P3417" i="23" s="1"/>
  <c r="P3418" i="23" a="1"/>
  <c r="P3418" i="23" s="1"/>
  <c r="P3419" i="23" a="1"/>
  <c r="P3419" i="23" s="1"/>
  <c r="P3420" i="23" a="1"/>
  <c r="P3420" i="23" s="1"/>
  <c r="P3421" i="23" a="1"/>
  <c r="P3421" i="23" s="1"/>
  <c r="P3422" i="23" a="1"/>
  <c r="P3422" i="23" s="1"/>
  <c r="P3423" i="23" a="1"/>
  <c r="P3423" i="23" s="1"/>
  <c r="P3424" i="23" a="1"/>
  <c r="P3424" i="23" s="1"/>
  <c r="P3425" i="23" a="1"/>
  <c r="P3425" i="23" s="1"/>
  <c r="P3426" i="23" a="1"/>
  <c r="P3426" i="23" s="1"/>
  <c r="P3427" i="23" a="1"/>
  <c r="P3427" i="23" s="1"/>
  <c r="P3428" i="23" a="1"/>
  <c r="P3428" i="23" s="1"/>
  <c r="P3429" i="23" a="1"/>
  <c r="P3429" i="23" s="1"/>
  <c r="P3430" i="23" a="1"/>
  <c r="P3430" i="23" s="1"/>
  <c r="P3431" i="23" a="1"/>
  <c r="P3431" i="23" s="1"/>
  <c r="P3432" i="23" a="1"/>
  <c r="P3432" i="23" s="1"/>
  <c r="P3433" i="23" a="1"/>
  <c r="P3433" i="23" s="1"/>
  <c r="P3434" i="23" a="1"/>
  <c r="P3434" i="23" s="1"/>
  <c r="P3435" i="23" a="1"/>
  <c r="P3435" i="23" s="1"/>
  <c r="P3436" i="23" a="1"/>
  <c r="P3436" i="23" s="1"/>
  <c r="P3437" i="23" a="1"/>
  <c r="P3437" i="23" s="1"/>
  <c r="P3438" i="23" a="1"/>
  <c r="P3438" i="23" s="1"/>
  <c r="P3439" i="23" a="1"/>
  <c r="P3439" i="23" s="1"/>
  <c r="P3440" i="23" a="1"/>
  <c r="P3440" i="23" s="1"/>
  <c r="P3441" i="23" a="1"/>
  <c r="P3441" i="23" s="1"/>
  <c r="P3442" i="23" a="1"/>
  <c r="P3442" i="23" s="1"/>
  <c r="P3443" i="23" a="1"/>
  <c r="P3443" i="23" s="1"/>
  <c r="P3444" i="23" a="1"/>
  <c r="P3444" i="23" s="1"/>
  <c r="P3445" i="23" a="1"/>
  <c r="P3445" i="23" s="1"/>
  <c r="P3446" i="23" a="1"/>
  <c r="P3446" i="23" s="1"/>
  <c r="P3447" i="23" a="1"/>
  <c r="P3447" i="23" s="1"/>
  <c r="P3448" i="23" a="1"/>
  <c r="P3448" i="23" s="1"/>
  <c r="P3449" i="23" a="1"/>
  <c r="P3449" i="23" s="1"/>
  <c r="P3450" i="23" a="1"/>
  <c r="P3450" i="23" s="1"/>
  <c r="P3451" i="23" a="1"/>
  <c r="P3451" i="23" s="1"/>
  <c r="P3452" i="23" a="1"/>
  <c r="P3452" i="23" s="1"/>
  <c r="P3453" i="23" a="1"/>
  <c r="P3453" i="23" s="1"/>
  <c r="P3454" i="23" a="1"/>
  <c r="P3454" i="23" s="1"/>
  <c r="P3455" i="23" a="1"/>
  <c r="P3455" i="23" s="1"/>
  <c r="P3456" i="23" a="1"/>
  <c r="P3456" i="23" s="1"/>
  <c r="P3457" i="23" a="1"/>
  <c r="P3457" i="23" s="1"/>
  <c r="P3458" i="23" a="1"/>
  <c r="P3458" i="23" s="1"/>
  <c r="P3459" i="23" a="1"/>
  <c r="P3459" i="23" s="1"/>
  <c r="P3460" i="23" a="1"/>
  <c r="P3460" i="23" s="1"/>
  <c r="P3461" i="23" a="1"/>
  <c r="P3461" i="23" s="1"/>
  <c r="P3462" i="23" a="1"/>
  <c r="P3462" i="23" s="1"/>
  <c r="P3463" i="23" a="1"/>
  <c r="P3463" i="23" s="1"/>
  <c r="P3464" i="23" a="1"/>
  <c r="P3464" i="23" s="1"/>
  <c r="P3465" i="23" a="1"/>
  <c r="P3465" i="23" s="1"/>
  <c r="P3466" i="23" a="1"/>
  <c r="P3466" i="23" s="1"/>
  <c r="P3467" i="23" a="1"/>
  <c r="P3467" i="23" s="1"/>
  <c r="P3468" i="23" a="1"/>
  <c r="P3468" i="23" s="1"/>
  <c r="P3469" i="23" a="1"/>
  <c r="P3469" i="23" s="1"/>
  <c r="P3470" i="23" a="1"/>
  <c r="P3470" i="23" s="1"/>
  <c r="P3471" i="23" a="1"/>
  <c r="P3471" i="23" s="1"/>
  <c r="P3472" i="23" a="1"/>
  <c r="P3472" i="23" s="1"/>
  <c r="P3473" i="23" a="1"/>
  <c r="P3473" i="23" s="1"/>
  <c r="P3474" i="23" a="1"/>
  <c r="P3474" i="23" s="1"/>
  <c r="P3475" i="23" a="1"/>
  <c r="P3475" i="23" s="1"/>
  <c r="P3476" i="23" a="1"/>
  <c r="P3476" i="23" s="1"/>
  <c r="P3477" i="23" a="1"/>
  <c r="P3477" i="23" s="1"/>
  <c r="P3478" i="23" a="1"/>
  <c r="P3478" i="23" s="1"/>
  <c r="P3479" i="23" a="1"/>
  <c r="P3479" i="23" s="1"/>
  <c r="P3480" i="23" a="1"/>
  <c r="P3480" i="23" s="1"/>
  <c r="P3481" i="23" a="1"/>
  <c r="P3481" i="23" s="1"/>
  <c r="P3482" i="23" a="1"/>
  <c r="P3482" i="23" s="1"/>
  <c r="P3483" i="23" a="1"/>
  <c r="P3483" i="23" s="1"/>
  <c r="P3484" i="23" a="1"/>
  <c r="P3484" i="23" s="1"/>
  <c r="P3485" i="23" a="1"/>
  <c r="P3485" i="23" s="1"/>
  <c r="P3486" i="23" a="1"/>
  <c r="P3486" i="23" s="1"/>
  <c r="P3487" i="23" a="1"/>
  <c r="P3487" i="23" s="1"/>
  <c r="P3488" i="23" a="1"/>
  <c r="P3488" i="23" s="1"/>
  <c r="P3489" i="23" a="1"/>
  <c r="P3489" i="23" s="1"/>
  <c r="P3490" i="23" a="1"/>
  <c r="P3490" i="23" s="1"/>
  <c r="P3491" i="23" a="1"/>
  <c r="P3491" i="23" s="1"/>
  <c r="P3492" i="23" a="1"/>
  <c r="P3492" i="23" s="1"/>
  <c r="P3493" i="23" a="1"/>
  <c r="P3493" i="23" s="1"/>
  <c r="P3494" i="23" a="1"/>
  <c r="P3494" i="23" s="1"/>
  <c r="P3495" i="23" a="1"/>
  <c r="P3495" i="23" s="1"/>
  <c r="P3496" i="23" a="1"/>
  <c r="P3496" i="23" s="1"/>
  <c r="P3497" i="23" a="1"/>
  <c r="P3497" i="23" s="1"/>
  <c r="P3498" i="23" a="1"/>
  <c r="P3498" i="23" s="1"/>
  <c r="P3499" i="23" a="1"/>
  <c r="P3499" i="23" s="1"/>
  <c r="P3500" i="23" a="1"/>
  <c r="P3500" i="23" s="1"/>
  <c r="P3501" i="23" a="1"/>
  <c r="P3501" i="23" s="1"/>
  <c r="P3502" i="23" a="1"/>
  <c r="P3502" i="23" s="1"/>
  <c r="P3503" i="23" a="1"/>
  <c r="P3503" i="23" s="1"/>
  <c r="P3504" i="23" a="1"/>
  <c r="P3504" i="23" s="1"/>
  <c r="P3505" i="23" a="1"/>
  <c r="P3505" i="23" s="1"/>
  <c r="P3506" i="23" a="1"/>
  <c r="P3506" i="23" s="1"/>
  <c r="P3507" i="23" a="1"/>
  <c r="P3507" i="23" s="1"/>
  <c r="P3508" i="23" a="1"/>
  <c r="P3508" i="23" s="1"/>
  <c r="P3509" i="23" a="1"/>
  <c r="P3509" i="23" s="1"/>
  <c r="P3510" i="23" a="1"/>
  <c r="P3510" i="23" s="1"/>
  <c r="P3511" i="23" a="1"/>
  <c r="P3511" i="23" s="1"/>
  <c r="P3512" i="23" a="1"/>
  <c r="P3512" i="23" s="1"/>
  <c r="P3513" i="23" a="1"/>
  <c r="P3513" i="23" s="1"/>
  <c r="P3514" i="23" a="1"/>
  <c r="P3514" i="23" s="1"/>
  <c r="P3515" i="23" a="1"/>
  <c r="P3515" i="23" s="1"/>
  <c r="P3516" i="23" a="1"/>
  <c r="P3516" i="23" s="1"/>
  <c r="P3517" i="23" a="1"/>
  <c r="P3517" i="23" s="1"/>
  <c r="P3518" i="23" a="1"/>
  <c r="P3518" i="23" s="1"/>
  <c r="P3519" i="23" a="1"/>
  <c r="P3519" i="23" s="1"/>
  <c r="P3520" i="23" a="1"/>
  <c r="P3520" i="23" s="1"/>
  <c r="P3521" i="23" a="1"/>
  <c r="P3521" i="23" s="1"/>
  <c r="P3522" i="23" a="1"/>
  <c r="P3522" i="23" s="1"/>
  <c r="P3523" i="23" a="1"/>
  <c r="P3523" i="23" s="1"/>
  <c r="P3524" i="23" a="1"/>
  <c r="P3524" i="23" s="1"/>
  <c r="P3525" i="23" a="1"/>
  <c r="P3525" i="23" s="1"/>
  <c r="P3526" i="23" a="1"/>
  <c r="P3526" i="23" s="1"/>
  <c r="P3527" i="23" a="1"/>
  <c r="P3527" i="23" s="1"/>
  <c r="P3528" i="23" a="1"/>
  <c r="P3528" i="23" s="1"/>
  <c r="P3529" i="23" a="1"/>
  <c r="P3529" i="23" s="1"/>
  <c r="P3530" i="23" a="1"/>
  <c r="P3530" i="23" s="1"/>
  <c r="P3531" i="23" a="1"/>
  <c r="P3531" i="23" s="1"/>
  <c r="P3532" i="23" a="1"/>
  <c r="P3532" i="23" s="1"/>
  <c r="P3533" i="23" a="1"/>
  <c r="P3533" i="23" s="1"/>
  <c r="P3534" i="23" a="1"/>
  <c r="P3534" i="23" s="1"/>
  <c r="P3535" i="23" a="1"/>
  <c r="P3535" i="23" s="1"/>
  <c r="P3536" i="23" a="1"/>
  <c r="P3536" i="23" s="1"/>
  <c r="P3537" i="23" a="1"/>
  <c r="P3537" i="23" s="1"/>
  <c r="P3538" i="23" a="1"/>
  <c r="P3538" i="23" s="1"/>
  <c r="P3539" i="23" a="1"/>
  <c r="P3539" i="23" s="1"/>
  <c r="P3540" i="23" a="1"/>
  <c r="P3540" i="23" s="1"/>
  <c r="P3541" i="23" a="1"/>
  <c r="P3541" i="23" s="1"/>
  <c r="P3542" i="23" a="1"/>
  <c r="P3542" i="23" s="1"/>
  <c r="P3543" i="23" a="1"/>
  <c r="P3543" i="23" s="1"/>
  <c r="P3544" i="23" a="1"/>
  <c r="P3544" i="23" s="1"/>
  <c r="P3545" i="23" a="1"/>
  <c r="P3545" i="23" s="1"/>
  <c r="P3546" i="23" a="1"/>
  <c r="P3546" i="23" s="1"/>
  <c r="P3547" i="23" a="1"/>
  <c r="P3547" i="23" s="1"/>
  <c r="P3548" i="23" a="1"/>
  <c r="P3548" i="23" s="1"/>
  <c r="P3549" i="23" a="1"/>
  <c r="P3549" i="23" s="1"/>
  <c r="P3550" i="23" a="1"/>
  <c r="P3550" i="23" s="1"/>
  <c r="P3551" i="23" a="1"/>
  <c r="P3551" i="23" s="1"/>
  <c r="P3552" i="23" a="1"/>
  <c r="P3552" i="23" s="1"/>
  <c r="P3553" i="23" a="1"/>
  <c r="P3553" i="23" s="1"/>
  <c r="P3554" i="23" a="1"/>
  <c r="P3554" i="23" s="1"/>
  <c r="P3555" i="23" a="1"/>
  <c r="P3555" i="23" s="1"/>
  <c r="P3556" i="23" a="1"/>
  <c r="P3556" i="23" s="1"/>
  <c r="P3557" i="23" a="1"/>
  <c r="P3557" i="23" s="1"/>
  <c r="P3558" i="23" a="1"/>
  <c r="P3558" i="23" s="1"/>
  <c r="P3559" i="23" a="1"/>
  <c r="P3559" i="23" s="1"/>
  <c r="P3560" i="23" a="1"/>
  <c r="P3560" i="23" s="1"/>
  <c r="P3561" i="23" a="1"/>
  <c r="P3561" i="23" s="1"/>
  <c r="P3562" i="23" a="1"/>
  <c r="P3562" i="23" s="1"/>
  <c r="P3563" i="23" a="1"/>
  <c r="P3563" i="23" s="1"/>
  <c r="P3564" i="23" a="1"/>
  <c r="P3564" i="23" s="1"/>
  <c r="P3565" i="23" a="1"/>
  <c r="P3565" i="23" s="1"/>
  <c r="P3566" i="23" a="1"/>
  <c r="P3566" i="23" s="1"/>
  <c r="P3567" i="23" a="1"/>
  <c r="P3567" i="23" s="1"/>
  <c r="P3568" i="23" a="1"/>
  <c r="P3568" i="23" s="1"/>
  <c r="P3569" i="23" a="1"/>
  <c r="P3569" i="23" s="1"/>
  <c r="P3570" i="23" a="1"/>
  <c r="P3570" i="23" s="1"/>
  <c r="P3571" i="23" a="1"/>
  <c r="P3571" i="23" s="1"/>
  <c r="P3572" i="23" a="1"/>
  <c r="P3572" i="23" s="1"/>
  <c r="P3573" i="23" a="1"/>
  <c r="P3573" i="23" s="1"/>
  <c r="P3574" i="23" a="1"/>
  <c r="P3574" i="23" s="1"/>
  <c r="P3575" i="23" a="1"/>
  <c r="P3575" i="23" s="1"/>
  <c r="P3576" i="23" a="1"/>
  <c r="P3576" i="23" s="1"/>
  <c r="P3577" i="23" a="1"/>
  <c r="P3577" i="23" s="1"/>
  <c r="P3578" i="23" a="1"/>
  <c r="P3578" i="23" s="1"/>
  <c r="P3579" i="23" a="1"/>
  <c r="P3579" i="23" s="1"/>
  <c r="P3580" i="23" a="1"/>
  <c r="P3580" i="23" s="1"/>
  <c r="P3581" i="23" a="1"/>
  <c r="P3581" i="23" s="1"/>
  <c r="P3582" i="23" a="1"/>
  <c r="P3582" i="23" s="1"/>
  <c r="P3583" i="23" a="1"/>
  <c r="P3583" i="23" s="1"/>
  <c r="P3584" i="23" a="1"/>
  <c r="P3584" i="23" s="1"/>
  <c r="P3585" i="23" a="1"/>
  <c r="P3585" i="23" s="1"/>
  <c r="P3586" i="23" a="1"/>
  <c r="P3586" i="23" s="1"/>
  <c r="P3587" i="23" a="1"/>
  <c r="P3587" i="23" s="1"/>
  <c r="P3588" i="23" a="1"/>
  <c r="P3588" i="23" s="1"/>
  <c r="P3589" i="23" a="1"/>
  <c r="P3589" i="23" s="1"/>
  <c r="P3590" i="23" a="1"/>
  <c r="P3590" i="23" s="1"/>
  <c r="P3591" i="23" a="1"/>
  <c r="P3591" i="23" s="1"/>
  <c r="P3592" i="23" a="1"/>
  <c r="P3592" i="23" s="1"/>
  <c r="P3593" i="23" a="1"/>
  <c r="P3593" i="23" s="1"/>
  <c r="P3594" i="23" a="1"/>
  <c r="P3594" i="23" s="1"/>
  <c r="P3595" i="23" a="1"/>
  <c r="P3595" i="23" s="1"/>
  <c r="P3596" i="23" a="1"/>
  <c r="P3596" i="23" s="1"/>
  <c r="P3597" i="23" a="1"/>
  <c r="P3597" i="23" s="1"/>
  <c r="P3598" i="23" a="1"/>
  <c r="P3598" i="23" s="1"/>
  <c r="P3599" i="23" a="1"/>
  <c r="P3599" i="23" s="1"/>
  <c r="P3600" i="23" a="1"/>
  <c r="P3600" i="23" s="1"/>
  <c r="P3601" i="23" a="1"/>
  <c r="P3601" i="23" s="1"/>
  <c r="P3602" i="23" a="1"/>
  <c r="P3602" i="23" s="1"/>
  <c r="P3603" i="23" a="1"/>
  <c r="P3603" i="23" s="1"/>
  <c r="P3604" i="23" a="1"/>
  <c r="P3604" i="23" s="1"/>
  <c r="P3605" i="23" a="1"/>
  <c r="P3605" i="23" s="1"/>
  <c r="P3606" i="23" a="1"/>
  <c r="P3606" i="23" s="1"/>
  <c r="P3607" i="23" a="1"/>
  <c r="P3607" i="23" s="1"/>
  <c r="P3608" i="23" a="1"/>
  <c r="P3608" i="23" s="1"/>
  <c r="P3609" i="23" a="1"/>
  <c r="P3609" i="23" s="1"/>
  <c r="P3610" i="23" a="1"/>
  <c r="P3610" i="23" s="1"/>
  <c r="P3611" i="23" a="1"/>
  <c r="P3611" i="23" s="1"/>
  <c r="P3612" i="23" a="1"/>
  <c r="P3612" i="23" s="1"/>
  <c r="P3613" i="23" a="1"/>
  <c r="P3613" i="23" s="1"/>
  <c r="P3614" i="23" a="1"/>
  <c r="P3614" i="23" s="1"/>
  <c r="P3615" i="23" a="1"/>
  <c r="P3615" i="23" s="1"/>
  <c r="P3616" i="23" a="1"/>
  <c r="P3616" i="23" s="1"/>
  <c r="P3617" i="23" a="1"/>
  <c r="P3617" i="23" s="1"/>
  <c r="P3618" i="23" a="1"/>
  <c r="P3618" i="23" s="1"/>
  <c r="P3619" i="23" a="1"/>
  <c r="P3619" i="23" s="1"/>
  <c r="P3620" i="23" a="1"/>
  <c r="P3620" i="23" s="1"/>
  <c r="P3621" i="23" a="1"/>
  <c r="P3621" i="23" s="1"/>
  <c r="P3622" i="23" a="1"/>
  <c r="P3622" i="23" s="1"/>
  <c r="P3623" i="23" a="1"/>
  <c r="P3623" i="23" s="1"/>
  <c r="P3624" i="23" a="1"/>
  <c r="P3624" i="23" s="1"/>
  <c r="P3625" i="23" a="1"/>
  <c r="P3625" i="23" s="1"/>
  <c r="P3626" i="23" a="1"/>
  <c r="P3626" i="23" s="1"/>
  <c r="P3627" i="23" a="1"/>
  <c r="P3627" i="23" s="1"/>
  <c r="P3628" i="23" a="1"/>
  <c r="P3628" i="23" s="1"/>
  <c r="P3629" i="23" a="1"/>
  <c r="P3629" i="23" s="1"/>
  <c r="P3630" i="23" a="1"/>
  <c r="P3630" i="23" s="1"/>
  <c r="P3631" i="23" a="1"/>
  <c r="P3631" i="23" s="1"/>
  <c r="P3632" i="23" a="1"/>
  <c r="P3632" i="23" s="1"/>
  <c r="P3633" i="23" a="1"/>
  <c r="P3633" i="23" s="1"/>
  <c r="P3634" i="23" a="1"/>
  <c r="P3634" i="23" s="1"/>
  <c r="P3635" i="23" a="1"/>
  <c r="P3635" i="23" s="1"/>
  <c r="P3636" i="23" a="1"/>
  <c r="P3636" i="23" s="1"/>
  <c r="P3637" i="23" a="1"/>
  <c r="P3637" i="23" s="1"/>
  <c r="P3638" i="23" a="1"/>
  <c r="P3638" i="23" s="1"/>
  <c r="P3639" i="23" a="1"/>
  <c r="P3639" i="23" s="1"/>
  <c r="P3640" i="23" a="1"/>
  <c r="P3640" i="23" s="1"/>
  <c r="P3641" i="23" a="1"/>
  <c r="P3641" i="23" s="1"/>
  <c r="P3642" i="23" a="1"/>
  <c r="P3642" i="23" s="1"/>
  <c r="P3643" i="23" a="1"/>
  <c r="P3643" i="23" s="1"/>
  <c r="P3644" i="23" a="1"/>
  <c r="P3644" i="23" s="1"/>
  <c r="P3645" i="23" a="1"/>
  <c r="P3645" i="23" s="1"/>
  <c r="P3646" i="23" a="1"/>
  <c r="P3646" i="23" s="1"/>
  <c r="P3647" i="23" a="1"/>
  <c r="P3647" i="23" s="1"/>
  <c r="P3648" i="23" a="1"/>
  <c r="P3648" i="23" s="1"/>
  <c r="P3649" i="23" a="1"/>
  <c r="P3649" i="23" s="1"/>
  <c r="P3650" i="23" a="1"/>
  <c r="P3650" i="23" s="1"/>
  <c r="P3651" i="23" a="1"/>
  <c r="P3651" i="23" s="1"/>
  <c r="P3652" i="23" a="1"/>
  <c r="P3652" i="23" s="1"/>
  <c r="P3653" i="23" a="1"/>
  <c r="P3653" i="23" s="1"/>
  <c r="P3654" i="23" a="1"/>
  <c r="P3654" i="23" s="1"/>
  <c r="P3655" i="23" a="1"/>
  <c r="P3655" i="23" s="1"/>
  <c r="P3656" i="23" a="1"/>
  <c r="P3656" i="23" s="1"/>
  <c r="P3657" i="23" a="1"/>
  <c r="P3657" i="23" s="1"/>
  <c r="P3658" i="23" a="1"/>
  <c r="P3658" i="23" s="1"/>
  <c r="P3659" i="23" a="1"/>
  <c r="P3659" i="23" s="1"/>
  <c r="P3660" i="23" a="1"/>
  <c r="P3660" i="23" s="1"/>
  <c r="P3661" i="23" a="1"/>
  <c r="P3661" i="23" s="1"/>
  <c r="P3662" i="23" a="1"/>
  <c r="P3662" i="23" s="1"/>
  <c r="P3663" i="23" a="1"/>
  <c r="P3663" i="23" s="1"/>
  <c r="P3664" i="23" a="1"/>
  <c r="P3664" i="23" s="1"/>
  <c r="P3665" i="23" a="1"/>
  <c r="P3665" i="23" s="1"/>
  <c r="P3666" i="23" a="1"/>
  <c r="P3666" i="23" s="1"/>
  <c r="P3667" i="23" a="1"/>
  <c r="P3667" i="23" s="1"/>
  <c r="P3668" i="23" a="1"/>
  <c r="P3668" i="23" s="1"/>
  <c r="P3669" i="23" a="1"/>
  <c r="P3669" i="23" s="1"/>
  <c r="P3670" i="23" a="1"/>
  <c r="P3670" i="23" s="1"/>
  <c r="P3671" i="23" a="1"/>
  <c r="P3671" i="23" s="1"/>
  <c r="P3672" i="23" a="1"/>
  <c r="P3672" i="23" s="1"/>
  <c r="P3673" i="23" a="1"/>
  <c r="P3673" i="23" s="1"/>
  <c r="P3674" i="23" a="1"/>
  <c r="P3674" i="23" s="1"/>
  <c r="P3675" i="23" a="1"/>
  <c r="P3675" i="23" s="1"/>
  <c r="P3676" i="23" a="1"/>
  <c r="P3676" i="23" s="1"/>
  <c r="P3677" i="23" a="1"/>
  <c r="P3677" i="23" s="1"/>
  <c r="P3678" i="23" a="1"/>
  <c r="P3678" i="23" s="1"/>
  <c r="P3679" i="23" a="1"/>
  <c r="P3679" i="23" s="1"/>
  <c r="P3680" i="23" a="1"/>
  <c r="P3680" i="23" s="1"/>
  <c r="P3681" i="23" a="1"/>
  <c r="P3681" i="23" s="1"/>
  <c r="P3682" i="23" a="1"/>
  <c r="P3682" i="23" s="1"/>
  <c r="P3683" i="23" a="1"/>
  <c r="P3683" i="23" s="1"/>
  <c r="P3684" i="23" a="1"/>
  <c r="P3684" i="23" s="1"/>
  <c r="P3685" i="23" a="1"/>
  <c r="P3685" i="23" s="1"/>
  <c r="P3686" i="23" a="1"/>
  <c r="P3686" i="23" s="1"/>
  <c r="P3687" i="23" a="1"/>
  <c r="P3687" i="23" s="1"/>
  <c r="P3688" i="23" a="1"/>
  <c r="P3688" i="23" s="1"/>
  <c r="P3689" i="23" a="1"/>
  <c r="P3689" i="23" s="1"/>
  <c r="P3690" i="23" a="1"/>
  <c r="P3690" i="23" s="1"/>
  <c r="P3691" i="23" a="1"/>
  <c r="P3691" i="23" s="1"/>
  <c r="P3692" i="23" a="1"/>
  <c r="P3692" i="23" s="1"/>
  <c r="P3693" i="23" a="1"/>
  <c r="P3693" i="23" s="1"/>
  <c r="P3694" i="23" a="1"/>
  <c r="P3694" i="23" s="1"/>
  <c r="P3695" i="23" a="1"/>
  <c r="P3695" i="23" s="1"/>
  <c r="P3696" i="23" a="1"/>
  <c r="P3696" i="23" s="1"/>
  <c r="P3697" i="23" a="1"/>
  <c r="P3697" i="23" s="1"/>
  <c r="P3698" i="23" a="1"/>
  <c r="P3698" i="23" s="1"/>
  <c r="P3699" i="23" a="1"/>
  <c r="P3699" i="23" s="1"/>
  <c r="P3700" i="23" a="1"/>
  <c r="P3700" i="23" s="1"/>
  <c r="P3701" i="23" a="1"/>
  <c r="P3701" i="23" s="1"/>
  <c r="P3702" i="23" a="1"/>
  <c r="P3702" i="23" s="1"/>
  <c r="P3703" i="23" a="1"/>
  <c r="P3703" i="23" s="1"/>
  <c r="P3704" i="23" a="1"/>
  <c r="P3704" i="23" s="1"/>
  <c r="P3705" i="23" a="1"/>
  <c r="P3705" i="23" s="1"/>
  <c r="P3706" i="23" a="1"/>
  <c r="P3706" i="23" s="1"/>
  <c r="P3707" i="23" a="1"/>
  <c r="P3707" i="23" s="1"/>
  <c r="P3708" i="23" a="1"/>
  <c r="P3708" i="23" s="1"/>
  <c r="P3709" i="23" a="1"/>
  <c r="P3709" i="23" s="1"/>
  <c r="P3710" i="23" a="1"/>
  <c r="P3710" i="23" s="1"/>
  <c r="P3711" i="23" a="1"/>
  <c r="P3711" i="23" s="1"/>
  <c r="P3712" i="23" a="1"/>
  <c r="P3712" i="23" s="1"/>
  <c r="P3713" i="23" a="1"/>
  <c r="P3713" i="23" s="1"/>
  <c r="P3714" i="23" a="1"/>
  <c r="P3714" i="23" s="1"/>
  <c r="P3715" i="23" a="1"/>
  <c r="P3715" i="23" s="1"/>
  <c r="P3716" i="23" a="1"/>
  <c r="P3716" i="23" s="1"/>
  <c r="P3717" i="23" a="1"/>
  <c r="P3717" i="23" s="1"/>
  <c r="P3718" i="23" a="1"/>
  <c r="P3718" i="23" s="1"/>
  <c r="P3719" i="23" a="1"/>
  <c r="P3719" i="23" s="1"/>
  <c r="P3720" i="23" a="1"/>
  <c r="P3720" i="23" s="1"/>
  <c r="P3721" i="23" a="1"/>
  <c r="P3721" i="23" s="1"/>
  <c r="P3722" i="23" a="1"/>
  <c r="P3722" i="23" s="1"/>
  <c r="P3723" i="23" a="1"/>
  <c r="P3723" i="23" s="1"/>
  <c r="P3724" i="23" a="1"/>
  <c r="P3724" i="23" s="1"/>
  <c r="P3725" i="23" a="1"/>
  <c r="P3725" i="23" s="1"/>
  <c r="P3726" i="23" a="1"/>
  <c r="P3726" i="23" s="1"/>
  <c r="P3727" i="23" a="1"/>
  <c r="P3727" i="23" s="1"/>
  <c r="P3728" i="23" a="1"/>
  <c r="P3728" i="23" s="1"/>
  <c r="P3729" i="23" a="1"/>
  <c r="P3729" i="23" s="1"/>
  <c r="P3730" i="23" a="1"/>
  <c r="P3730" i="23" s="1"/>
  <c r="P3731" i="23" a="1"/>
  <c r="P3731" i="23" s="1"/>
  <c r="P3732" i="23" a="1"/>
  <c r="P3732" i="23" s="1"/>
  <c r="P3733" i="23" a="1"/>
  <c r="P3733" i="23" s="1"/>
  <c r="P3734" i="23" a="1"/>
  <c r="P3734" i="23" s="1"/>
  <c r="P3735" i="23" a="1"/>
  <c r="P3735" i="23" s="1"/>
  <c r="P3736" i="23" a="1"/>
  <c r="P3736" i="23" s="1"/>
  <c r="P3737" i="23" a="1"/>
  <c r="P3737" i="23" s="1"/>
  <c r="P3738" i="23" a="1"/>
  <c r="P3738" i="23" s="1"/>
  <c r="P3739" i="23" a="1"/>
  <c r="P3739" i="23" s="1"/>
  <c r="P3740" i="23" a="1"/>
  <c r="P3740" i="23" s="1"/>
  <c r="P3741" i="23" a="1"/>
  <c r="P3741" i="23" s="1"/>
  <c r="P3742" i="23" a="1"/>
  <c r="P3742" i="23" s="1"/>
  <c r="P3743" i="23" a="1"/>
  <c r="P3743" i="23" s="1"/>
  <c r="P3744" i="23" a="1"/>
  <c r="P3744" i="23" s="1"/>
  <c r="P3745" i="23" a="1"/>
  <c r="P3745" i="23" s="1"/>
  <c r="P3746" i="23" a="1"/>
  <c r="P3746" i="23" s="1"/>
  <c r="P3747" i="23" a="1"/>
  <c r="P3747" i="23" s="1"/>
  <c r="P3748" i="23" a="1"/>
  <c r="P3748" i="23" s="1"/>
  <c r="P3749" i="23" a="1"/>
  <c r="P3749" i="23" s="1"/>
  <c r="P3750" i="23" a="1"/>
  <c r="P3750" i="23" s="1"/>
  <c r="P3751" i="23" a="1"/>
  <c r="P3751" i="23" s="1"/>
  <c r="P3752" i="23" a="1"/>
  <c r="P3752" i="23" s="1"/>
  <c r="P3753" i="23" a="1"/>
  <c r="P3753" i="23" s="1"/>
  <c r="P3754" i="23" a="1"/>
  <c r="P3754" i="23" s="1"/>
  <c r="P3755" i="23" a="1"/>
  <c r="P3755" i="23" s="1"/>
  <c r="P3756" i="23" a="1"/>
  <c r="P3756" i="23" s="1"/>
  <c r="P3757" i="23" a="1"/>
  <c r="P3757" i="23" s="1"/>
  <c r="P3758" i="23" a="1"/>
  <c r="P3758" i="23" s="1"/>
  <c r="P3759" i="23" a="1"/>
  <c r="P3759" i="23" s="1"/>
  <c r="P3760" i="23" a="1"/>
  <c r="P3760" i="23" s="1"/>
  <c r="P3761" i="23" a="1"/>
  <c r="P3761" i="23" s="1"/>
  <c r="P3762" i="23" a="1"/>
  <c r="P3762" i="23" s="1"/>
  <c r="P3763" i="23" a="1"/>
  <c r="P3763" i="23" s="1"/>
  <c r="P3764" i="23" a="1"/>
  <c r="P3764" i="23" s="1"/>
  <c r="P3765" i="23" a="1"/>
  <c r="P3765" i="23" s="1"/>
  <c r="P3766" i="23" a="1"/>
  <c r="P3766" i="23" s="1"/>
  <c r="P3767" i="23" a="1"/>
  <c r="P3767" i="23" s="1"/>
  <c r="P3768" i="23" a="1"/>
  <c r="P3768" i="23" s="1"/>
  <c r="P3769" i="23" a="1"/>
  <c r="P3769" i="23" s="1"/>
  <c r="P3770" i="23" a="1"/>
  <c r="P3770" i="23" s="1"/>
  <c r="P3771" i="23" a="1"/>
  <c r="P3771" i="23" s="1"/>
  <c r="P3772" i="23" a="1"/>
  <c r="P3772" i="23" s="1"/>
  <c r="P3773" i="23" a="1"/>
  <c r="P3773" i="23" s="1"/>
  <c r="P3774" i="23" a="1"/>
  <c r="P3774" i="23" s="1"/>
  <c r="P3775" i="23" a="1"/>
  <c r="P3775" i="23" s="1"/>
  <c r="P3776" i="23" a="1"/>
  <c r="P3776" i="23" s="1"/>
  <c r="P3777" i="23" a="1"/>
  <c r="P3777" i="23" s="1"/>
  <c r="P3778" i="23" a="1"/>
  <c r="P3778" i="23" s="1"/>
  <c r="P3779" i="23" a="1"/>
  <c r="P3779" i="23" s="1"/>
  <c r="P3780" i="23" a="1"/>
  <c r="P3780" i="23" s="1"/>
  <c r="P3781" i="23" a="1"/>
  <c r="P3781" i="23" s="1"/>
  <c r="P3782" i="23" a="1"/>
  <c r="P3782" i="23" s="1"/>
  <c r="P3783" i="23" a="1"/>
  <c r="P3783" i="23" s="1"/>
  <c r="P3784" i="23" a="1"/>
  <c r="P3784" i="23" s="1"/>
  <c r="P3785" i="23" a="1"/>
  <c r="P3785" i="23" s="1"/>
  <c r="P3786" i="23" a="1"/>
  <c r="P3786" i="23" s="1"/>
  <c r="P3787" i="23" a="1"/>
  <c r="P3787" i="23" s="1"/>
  <c r="P3788" i="23" a="1"/>
  <c r="P3788" i="23" s="1"/>
  <c r="P3789" i="23" a="1"/>
  <c r="P3789" i="23" s="1"/>
  <c r="P3790" i="23" a="1"/>
  <c r="P3790" i="23" s="1"/>
  <c r="P3791" i="23" a="1"/>
  <c r="P3791" i="23" s="1"/>
  <c r="P3792" i="23" a="1"/>
  <c r="P3792" i="23" s="1"/>
  <c r="P3793" i="23" a="1"/>
  <c r="P3793" i="23" s="1"/>
  <c r="P3794" i="23" a="1"/>
  <c r="P3794" i="23" s="1"/>
  <c r="P3795" i="23" a="1"/>
  <c r="P3795" i="23" s="1"/>
  <c r="P3796" i="23" a="1"/>
  <c r="P3796" i="23" s="1"/>
  <c r="P3797" i="23" a="1"/>
  <c r="P3797" i="23" s="1"/>
  <c r="P3798" i="23" a="1"/>
  <c r="P3798" i="23" s="1"/>
  <c r="P3799" i="23" a="1"/>
  <c r="P3799" i="23" s="1"/>
  <c r="P3800" i="23" a="1"/>
  <c r="P3800" i="23" s="1"/>
  <c r="P3801" i="23" a="1"/>
  <c r="P3801" i="23" s="1"/>
  <c r="P3802" i="23" a="1"/>
  <c r="P3802" i="23" s="1"/>
  <c r="P3803" i="23" a="1"/>
  <c r="P3803" i="23" s="1"/>
  <c r="P3804" i="23" a="1"/>
  <c r="P3804" i="23" s="1"/>
  <c r="P3805" i="23" a="1"/>
  <c r="P3805" i="23" s="1"/>
  <c r="P3806" i="23" a="1"/>
  <c r="P3806" i="23" s="1"/>
  <c r="P3807" i="23" a="1"/>
  <c r="P3807" i="23" s="1"/>
  <c r="P3808" i="23" a="1"/>
  <c r="P3808" i="23" s="1"/>
  <c r="P3809" i="23" a="1"/>
  <c r="P3809" i="23" s="1"/>
  <c r="P3810" i="23" a="1"/>
  <c r="P3810" i="23" s="1"/>
  <c r="P3811" i="23" a="1"/>
  <c r="P3811" i="23" s="1"/>
  <c r="P3812" i="23" a="1"/>
  <c r="P3812" i="23" s="1"/>
  <c r="P3813" i="23" a="1"/>
  <c r="P3813" i="23" s="1"/>
  <c r="P3814" i="23" a="1"/>
  <c r="P3814" i="23" s="1"/>
  <c r="P3815" i="23" a="1"/>
  <c r="P3815" i="23" s="1"/>
  <c r="P3816" i="23" a="1"/>
  <c r="P3816" i="23" s="1"/>
  <c r="P3817" i="23" a="1"/>
  <c r="P3817" i="23" s="1"/>
  <c r="P3818" i="23" a="1"/>
  <c r="P3818" i="23" s="1"/>
  <c r="P3819" i="23" a="1"/>
  <c r="P3819" i="23" s="1"/>
  <c r="P3820" i="23" a="1"/>
  <c r="P3820" i="23" s="1"/>
  <c r="P3821" i="23" a="1"/>
  <c r="P3821" i="23" s="1"/>
  <c r="P3822" i="23" a="1"/>
  <c r="P3822" i="23" s="1"/>
  <c r="P3823" i="23" a="1"/>
  <c r="P3823" i="23" s="1"/>
  <c r="P3824" i="23" a="1"/>
  <c r="P3824" i="23" s="1"/>
  <c r="P3825" i="23" a="1"/>
  <c r="P3825" i="23" s="1"/>
  <c r="P3826" i="23" a="1"/>
  <c r="P3826" i="23" s="1"/>
  <c r="P3827" i="23" a="1"/>
  <c r="P3827" i="23" s="1"/>
  <c r="P3828" i="23" a="1"/>
  <c r="P3828" i="23" s="1"/>
  <c r="P3829" i="23" a="1"/>
  <c r="P3829" i="23" s="1"/>
  <c r="P3830" i="23" a="1"/>
  <c r="P3830" i="23" s="1"/>
  <c r="P3831" i="23" a="1"/>
  <c r="P3831" i="23" s="1"/>
  <c r="P3832" i="23" a="1"/>
  <c r="P3832" i="23" s="1"/>
  <c r="P3833" i="23" a="1"/>
  <c r="P3833" i="23" s="1"/>
  <c r="P3834" i="23" a="1"/>
  <c r="P3834" i="23" s="1"/>
  <c r="P3835" i="23" a="1"/>
  <c r="P3835" i="23" s="1"/>
  <c r="P3836" i="23" a="1"/>
  <c r="P3836" i="23" s="1"/>
  <c r="P3837" i="23" a="1"/>
  <c r="P3837" i="23" s="1"/>
  <c r="P3838" i="23" a="1"/>
  <c r="P3838" i="23" s="1"/>
  <c r="P3839" i="23" a="1"/>
  <c r="P3839" i="23" s="1"/>
  <c r="P3840" i="23" a="1"/>
  <c r="P3840" i="23" s="1"/>
  <c r="P3841" i="23" a="1"/>
  <c r="P3841" i="23" s="1"/>
  <c r="P3842" i="23" a="1"/>
  <c r="P3842" i="23" s="1"/>
  <c r="P3843" i="23" a="1"/>
  <c r="P3843" i="23" s="1"/>
  <c r="P3844" i="23" a="1"/>
  <c r="P3844" i="23" s="1"/>
  <c r="P3845" i="23" a="1"/>
  <c r="P3845" i="23" s="1"/>
  <c r="P3846" i="23" a="1"/>
  <c r="P3846" i="23" s="1"/>
  <c r="P3847" i="23" a="1"/>
  <c r="P3847" i="23" s="1"/>
  <c r="P3848" i="23" a="1"/>
  <c r="P3848" i="23" s="1"/>
  <c r="P3849" i="23" a="1"/>
  <c r="P3849" i="23" s="1"/>
  <c r="P3850" i="23" a="1"/>
  <c r="P3850" i="23" s="1"/>
  <c r="P3851" i="23" a="1"/>
  <c r="P3851" i="23" s="1"/>
  <c r="P3852" i="23" a="1"/>
  <c r="P3852" i="23" s="1"/>
  <c r="P3853" i="23" a="1"/>
  <c r="P3853" i="23" s="1"/>
  <c r="P3854" i="23" a="1"/>
  <c r="P3854" i="23" s="1"/>
  <c r="P3855" i="23" a="1"/>
  <c r="P3855" i="23" s="1"/>
  <c r="P3856" i="23" a="1"/>
  <c r="P3856" i="23" s="1"/>
  <c r="P3857" i="23" a="1"/>
  <c r="P3857" i="23" s="1"/>
  <c r="P3858" i="23" a="1"/>
  <c r="P3858" i="23" s="1"/>
  <c r="P3859" i="23" a="1"/>
  <c r="P3859" i="23" s="1"/>
  <c r="P3860" i="23" a="1"/>
  <c r="P3860" i="23" s="1"/>
  <c r="P3861" i="23" a="1"/>
  <c r="P3861" i="23" s="1"/>
  <c r="P3862" i="23" a="1"/>
  <c r="P3862" i="23" s="1"/>
  <c r="P3863" i="23" a="1"/>
  <c r="P3863" i="23" s="1"/>
  <c r="P3864" i="23" a="1"/>
  <c r="P3864" i="23" s="1"/>
  <c r="P3865" i="23" a="1"/>
  <c r="P3865" i="23" s="1"/>
  <c r="P3866" i="23" a="1"/>
  <c r="P3866" i="23" s="1"/>
  <c r="P3867" i="23" a="1"/>
  <c r="P3867" i="23" s="1"/>
  <c r="P3868" i="23" a="1"/>
  <c r="P3868" i="23" s="1"/>
  <c r="P3869" i="23" a="1"/>
  <c r="P3869" i="23" s="1"/>
  <c r="P3870" i="23" a="1"/>
  <c r="P3870" i="23" s="1"/>
  <c r="P3871" i="23" a="1"/>
  <c r="P3871" i="23" s="1"/>
  <c r="P3872" i="23" a="1"/>
  <c r="P3872" i="23" s="1"/>
  <c r="P3873" i="23" a="1"/>
  <c r="P3873" i="23" s="1"/>
  <c r="P3874" i="23" a="1"/>
  <c r="P3874" i="23" s="1"/>
  <c r="P3875" i="23" a="1"/>
  <c r="P3875" i="23" s="1"/>
  <c r="P3876" i="23" a="1"/>
  <c r="P3876" i="23" s="1"/>
  <c r="P3877" i="23" a="1"/>
  <c r="P3877" i="23" s="1"/>
  <c r="P3878" i="23" a="1"/>
  <c r="P3878" i="23" s="1"/>
  <c r="P3879" i="23" a="1"/>
  <c r="P3879" i="23" s="1"/>
  <c r="P3880" i="23" a="1"/>
  <c r="P3880" i="23" s="1"/>
  <c r="P3881" i="23" a="1"/>
  <c r="P3881" i="23" s="1"/>
  <c r="P3882" i="23" a="1"/>
  <c r="P3882" i="23" s="1"/>
  <c r="P3883" i="23" a="1"/>
  <c r="P3883" i="23" s="1"/>
  <c r="P3884" i="23" a="1"/>
  <c r="P3884" i="23" s="1"/>
  <c r="P3885" i="23" a="1"/>
  <c r="P3885" i="23" s="1"/>
  <c r="P3886" i="23" a="1"/>
  <c r="P3886" i="23" s="1"/>
  <c r="P3887" i="23" a="1"/>
  <c r="P3887" i="23" s="1"/>
  <c r="P3888" i="23" a="1"/>
  <c r="P3888" i="23" s="1"/>
  <c r="P3889" i="23" a="1"/>
  <c r="P3889" i="23" s="1"/>
  <c r="P3890" i="23" a="1"/>
  <c r="P3890" i="23" s="1"/>
  <c r="P3891" i="23" a="1"/>
  <c r="P3891" i="23" s="1"/>
  <c r="P3892" i="23" a="1"/>
  <c r="P3892" i="23" s="1"/>
  <c r="P3893" i="23" a="1"/>
  <c r="P3893" i="23" s="1"/>
  <c r="P3894" i="23" a="1"/>
  <c r="P3894" i="23" s="1"/>
  <c r="P3895" i="23" a="1"/>
  <c r="P3895" i="23" s="1"/>
  <c r="P3896" i="23" a="1"/>
  <c r="P3896" i="23" s="1"/>
  <c r="P3897" i="23" a="1"/>
  <c r="P3897" i="23" s="1"/>
  <c r="P3898" i="23" a="1"/>
  <c r="P3898" i="23" s="1"/>
  <c r="P3899" i="23" a="1"/>
  <c r="P3899" i="23" s="1"/>
  <c r="P3900" i="23" a="1"/>
  <c r="P3900" i="23" s="1"/>
  <c r="P3901" i="23" a="1"/>
  <c r="P3901" i="23" s="1"/>
  <c r="P3902" i="23" a="1"/>
  <c r="P3902" i="23" s="1"/>
  <c r="P3903" i="23" a="1"/>
  <c r="P3903" i="23" s="1"/>
  <c r="P3904" i="23" a="1"/>
  <c r="P3904" i="23" s="1"/>
  <c r="P3905" i="23" a="1"/>
  <c r="P3905" i="23" s="1"/>
  <c r="P3906" i="23" a="1"/>
  <c r="P3906" i="23" s="1"/>
  <c r="P3907" i="23" a="1"/>
  <c r="P3907" i="23" s="1"/>
  <c r="P3908" i="23" a="1"/>
  <c r="P3908" i="23" s="1"/>
  <c r="P3909" i="23" a="1"/>
  <c r="P3909" i="23" s="1"/>
  <c r="P3910" i="23" a="1"/>
  <c r="P3910" i="23" s="1"/>
  <c r="P3911" i="23" a="1"/>
  <c r="P3911" i="23" s="1"/>
  <c r="P3912" i="23" a="1"/>
  <c r="P3912" i="23" s="1"/>
  <c r="P3913" i="23" a="1"/>
  <c r="P3913" i="23" s="1"/>
  <c r="P3914" i="23" a="1"/>
  <c r="P3914" i="23" s="1"/>
  <c r="P3915" i="23" a="1"/>
  <c r="P3915" i="23" s="1"/>
  <c r="P3916" i="23" a="1"/>
  <c r="P3916" i="23" s="1"/>
  <c r="P3917" i="23" a="1"/>
  <c r="P3917" i="23" s="1"/>
  <c r="P3918" i="23" a="1"/>
  <c r="P3918" i="23" s="1"/>
  <c r="P3919" i="23" a="1"/>
  <c r="P3919" i="23" s="1"/>
  <c r="P3920" i="23" a="1"/>
  <c r="P3920" i="23" s="1"/>
  <c r="P3921" i="23" a="1"/>
  <c r="P3921" i="23" s="1"/>
  <c r="P3922" i="23" a="1"/>
  <c r="P3922" i="23" s="1"/>
  <c r="P3923" i="23" a="1"/>
  <c r="P3923" i="23" s="1"/>
  <c r="P3924" i="23" a="1"/>
  <c r="P3924" i="23" s="1"/>
  <c r="P3925" i="23" a="1"/>
  <c r="P3925" i="23" s="1"/>
  <c r="P3926" i="23" a="1"/>
  <c r="P3926" i="23" s="1"/>
  <c r="P3927" i="23" a="1"/>
  <c r="P3927" i="23" s="1"/>
  <c r="P3928" i="23" a="1"/>
  <c r="P3928" i="23" s="1"/>
  <c r="P3929" i="23" a="1"/>
  <c r="P3929" i="23" s="1"/>
  <c r="P3930" i="23" a="1"/>
  <c r="P3930" i="23" s="1"/>
  <c r="P3931" i="23" a="1"/>
  <c r="P3931" i="23" s="1"/>
  <c r="P3932" i="23" a="1"/>
  <c r="P3932" i="23" s="1"/>
  <c r="P3933" i="23" a="1"/>
  <c r="P3933" i="23" s="1"/>
  <c r="P3934" i="23" a="1"/>
  <c r="P3934" i="23" s="1"/>
  <c r="P3935" i="23" a="1"/>
  <c r="P3935" i="23" s="1"/>
  <c r="P3936" i="23" a="1"/>
  <c r="P3936" i="23" s="1"/>
  <c r="P3937" i="23" a="1"/>
  <c r="P3937" i="23" s="1"/>
  <c r="P3938" i="23" a="1"/>
  <c r="P3938" i="23" s="1"/>
  <c r="P3939" i="23" a="1"/>
  <c r="P3939" i="23" s="1"/>
  <c r="P3940" i="23" a="1"/>
  <c r="P3940" i="23" s="1"/>
  <c r="P3941" i="23" a="1"/>
  <c r="P3941" i="23" s="1"/>
  <c r="P3942" i="23" a="1"/>
  <c r="P3942" i="23" s="1"/>
  <c r="P3943" i="23" a="1"/>
  <c r="P3943" i="23" s="1"/>
  <c r="P3944" i="23" a="1"/>
  <c r="P3944" i="23" s="1"/>
  <c r="P3945" i="23" a="1"/>
  <c r="P3945" i="23" s="1"/>
  <c r="P3946" i="23" a="1"/>
  <c r="P3946" i="23" s="1"/>
  <c r="P3947" i="23" a="1"/>
  <c r="P3947" i="23" s="1"/>
  <c r="P3948" i="23" a="1"/>
  <c r="P3948" i="23" s="1"/>
  <c r="P3949" i="23" a="1"/>
  <c r="P3949" i="23" s="1"/>
  <c r="P3950" i="23" a="1"/>
  <c r="P3950" i="23" s="1"/>
  <c r="P3951" i="23" a="1"/>
  <c r="P3951" i="23" s="1"/>
  <c r="P3952" i="23" a="1"/>
  <c r="P3952" i="23" s="1"/>
  <c r="P3953" i="23" a="1"/>
  <c r="P3953" i="23" s="1"/>
  <c r="P3954" i="23" a="1"/>
  <c r="P3954" i="23" s="1"/>
  <c r="P3955" i="23" a="1"/>
  <c r="P3955" i="23" s="1"/>
  <c r="P3956" i="23" a="1"/>
  <c r="P3956" i="23" s="1"/>
  <c r="P3957" i="23" a="1"/>
  <c r="P3957" i="23" s="1"/>
  <c r="P3958" i="23" a="1"/>
  <c r="P3958" i="23" s="1"/>
  <c r="P3959" i="23" a="1"/>
  <c r="P3959" i="23" s="1"/>
  <c r="P3960" i="23" a="1"/>
  <c r="P3960" i="23" s="1"/>
  <c r="P3961" i="23" a="1"/>
  <c r="P3961" i="23" s="1"/>
  <c r="P3962" i="23" a="1"/>
  <c r="P3962" i="23" s="1"/>
  <c r="P3963" i="23" a="1"/>
  <c r="P3963" i="23" s="1"/>
  <c r="P3964" i="23" a="1"/>
  <c r="P3964" i="23" s="1"/>
  <c r="P3965" i="23" a="1"/>
  <c r="P3965" i="23" s="1"/>
  <c r="P3966" i="23" a="1"/>
  <c r="P3966" i="23" s="1"/>
  <c r="P3967" i="23" a="1"/>
  <c r="P3967" i="23" s="1"/>
  <c r="P3968" i="23" a="1"/>
  <c r="P3968" i="23" s="1"/>
  <c r="P3969" i="23" a="1"/>
  <c r="P3969" i="23" s="1"/>
  <c r="P3970" i="23" a="1"/>
  <c r="P3970" i="23" s="1"/>
  <c r="P3971" i="23" a="1"/>
  <c r="P3971" i="23" s="1"/>
  <c r="P3972" i="23" a="1"/>
  <c r="P3972" i="23" s="1"/>
  <c r="P3973" i="23" a="1"/>
  <c r="P3973" i="23" s="1"/>
  <c r="P3974" i="23" a="1"/>
  <c r="P3974" i="23" s="1"/>
  <c r="P3975" i="23" a="1"/>
  <c r="P3975" i="23" s="1"/>
  <c r="P3976" i="23" a="1"/>
  <c r="P3976" i="23" s="1"/>
  <c r="P3977" i="23" a="1"/>
  <c r="P3977" i="23" s="1"/>
  <c r="P3978" i="23" a="1"/>
  <c r="P3978" i="23" s="1"/>
  <c r="P3979" i="23" a="1"/>
  <c r="P3979" i="23" s="1"/>
  <c r="P3980" i="23" a="1"/>
  <c r="P3980" i="23" s="1"/>
  <c r="P3981" i="23" a="1"/>
  <c r="P3981" i="23" s="1"/>
  <c r="P3982" i="23" a="1"/>
  <c r="P3982" i="23" s="1"/>
  <c r="P3983" i="23" a="1"/>
  <c r="P3983" i="23" s="1"/>
  <c r="P3984" i="23" a="1"/>
  <c r="P3984" i="23" s="1"/>
  <c r="P3985" i="23" a="1"/>
  <c r="P3985" i="23" s="1"/>
  <c r="P3986" i="23" a="1"/>
  <c r="P3986" i="23" s="1"/>
  <c r="P3987" i="23" a="1"/>
  <c r="P3987" i="23" s="1"/>
  <c r="P3988" i="23" a="1"/>
  <c r="P3988" i="23" s="1"/>
  <c r="P3989" i="23" a="1"/>
  <c r="P3989" i="23" s="1"/>
  <c r="P3990" i="23" a="1"/>
  <c r="P3990" i="23" s="1"/>
  <c r="P3991" i="23" a="1"/>
  <c r="P3991" i="23" s="1"/>
  <c r="P3992" i="23" a="1"/>
  <c r="P3992" i="23" s="1"/>
  <c r="P3993" i="23" a="1"/>
  <c r="P3993" i="23" s="1"/>
  <c r="P3994" i="23" a="1"/>
  <c r="P3994" i="23" s="1"/>
  <c r="P3995" i="23" a="1"/>
  <c r="P3995" i="23" s="1"/>
  <c r="P3996" i="23" a="1"/>
  <c r="P3996" i="23" s="1"/>
  <c r="P3997" i="23" a="1"/>
  <c r="P3997" i="23" s="1"/>
  <c r="P3998" i="23" a="1"/>
  <c r="P3998" i="23" s="1"/>
  <c r="P3999" i="23" a="1"/>
  <c r="P3999" i="23" s="1"/>
  <c r="P4000" i="23" a="1"/>
  <c r="P4000" i="23" s="1"/>
  <c r="P4001" i="23" a="1"/>
  <c r="P4001" i="23" s="1"/>
  <c r="P4002" i="23" a="1"/>
  <c r="P4002" i="23" s="1"/>
  <c r="P4003" i="23" a="1"/>
  <c r="P4003" i="23" s="1"/>
  <c r="P4004" i="23" a="1"/>
  <c r="P4004" i="23" s="1"/>
  <c r="P4005" i="23" a="1"/>
  <c r="P4005" i="23" s="1"/>
  <c r="P4006" i="23" a="1"/>
  <c r="P4006" i="23" s="1"/>
  <c r="P4007" i="23" a="1"/>
  <c r="P4007" i="23" s="1"/>
  <c r="P4008" i="23" a="1"/>
  <c r="P4008" i="23" s="1"/>
  <c r="P4009" i="23" a="1"/>
  <c r="P4009" i="23" s="1"/>
  <c r="P4010" i="23" a="1"/>
  <c r="P4010" i="23" s="1"/>
  <c r="P4011" i="23" a="1"/>
  <c r="P4011" i="23" s="1"/>
  <c r="P4012" i="23" a="1"/>
  <c r="P4012" i="23" s="1"/>
  <c r="P4013" i="23" a="1"/>
  <c r="P4013" i="23" s="1"/>
  <c r="P4014" i="23" a="1"/>
  <c r="P4014" i="23" s="1"/>
  <c r="P4015" i="23" a="1"/>
  <c r="P4015" i="23" s="1"/>
  <c r="P4016" i="23" a="1"/>
  <c r="P4016" i="23" s="1"/>
  <c r="P4017" i="23" a="1"/>
  <c r="P4017" i="23" s="1"/>
  <c r="P4018" i="23" a="1"/>
  <c r="P4018" i="23" s="1"/>
  <c r="P4019" i="23" a="1"/>
  <c r="P4019" i="23" s="1"/>
  <c r="P4020" i="23" a="1"/>
  <c r="P4020" i="23" s="1"/>
  <c r="P4021" i="23" a="1"/>
  <c r="P4021" i="23" s="1"/>
  <c r="P4022" i="23" a="1"/>
  <c r="P4022" i="23" s="1"/>
  <c r="P4023" i="23" a="1"/>
  <c r="P4023" i="23" s="1"/>
  <c r="P4024" i="23" a="1"/>
  <c r="P4024" i="23" s="1"/>
  <c r="P4025" i="23" a="1"/>
  <c r="P4025" i="23" s="1"/>
  <c r="P4026" i="23" a="1"/>
  <c r="P4026" i="23" s="1"/>
  <c r="P4027" i="23" a="1"/>
  <c r="P4027" i="23" s="1"/>
  <c r="P4028" i="23" a="1"/>
  <c r="P4028" i="23" s="1"/>
  <c r="P4029" i="23" a="1"/>
  <c r="P4029" i="23" s="1"/>
  <c r="P4030" i="23" a="1"/>
  <c r="P4030" i="23" s="1"/>
  <c r="P4031" i="23" a="1"/>
  <c r="P4031" i="23" s="1"/>
  <c r="P4032" i="23" a="1"/>
  <c r="P4032" i="23" s="1"/>
  <c r="P4033" i="23" a="1"/>
  <c r="P4033" i="23" s="1"/>
  <c r="P4034" i="23" a="1"/>
  <c r="P4034" i="23" s="1"/>
  <c r="P4035" i="23" a="1"/>
  <c r="P4035" i="23" s="1"/>
  <c r="P4036" i="23" a="1"/>
  <c r="P4036" i="23" s="1"/>
  <c r="P4037" i="23" a="1"/>
  <c r="P4037" i="23" s="1"/>
  <c r="P4038" i="23" a="1"/>
  <c r="P4038" i="23" s="1"/>
  <c r="P4039" i="23" a="1"/>
  <c r="P4039" i="23" s="1"/>
  <c r="P4040" i="23" a="1"/>
  <c r="P4040" i="23" s="1"/>
  <c r="P4041" i="23" a="1"/>
  <c r="P4041" i="23" s="1"/>
  <c r="P4042" i="23" a="1"/>
  <c r="P4042" i="23" s="1"/>
  <c r="P4043" i="23" a="1"/>
  <c r="P4043" i="23" s="1"/>
  <c r="P4044" i="23" a="1"/>
  <c r="P4044" i="23" s="1"/>
  <c r="P4045" i="23" a="1"/>
  <c r="P4045" i="23" s="1"/>
  <c r="P4046" i="23" a="1"/>
  <c r="P4046" i="23" s="1"/>
  <c r="P4047" i="23" a="1"/>
  <c r="P4047" i="23" s="1"/>
  <c r="P4048" i="23" a="1"/>
  <c r="P4048" i="23" s="1"/>
  <c r="P4049" i="23" a="1"/>
  <c r="P4049" i="23" s="1"/>
  <c r="P4050" i="23" a="1"/>
  <c r="P4050" i="23" s="1"/>
  <c r="P4051" i="23" a="1"/>
  <c r="P4051" i="23" s="1"/>
  <c r="P4052" i="23" a="1"/>
  <c r="P4052" i="23" s="1"/>
  <c r="P4053" i="23" a="1"/>
  <c r="P4053" i="23" s="1"/>
  <c r="P4054" i="23" a="1"/>
  <c r="P4054" i="23" s="1"/>
  <c r="P4055" i="23" a="1"/>
  <c r="P4055" i="23" s="1"/>
  <c r="P4056" i="23" a="1"/>
  <c r="P4056" i="23" s="1"/>
  <c r="P4057" i="23" a="1"/>
  <c r="P4057" i="23" s="1"/>
  <c r="P4058" i="23" a="1"/>
  <c r="P4058" i="23" s="1"/>
  <c r="P4059" i="23" a="1"/>
  <c r="P4059" i="23" s="1"/>
  <c r="P4060" i="23" a="1"/>
  <c r="P4060" i="23" s="1"/>
  <c r="P4061" i="23" a="1"/>
  <c r="P4061" i="23" s="1"/>
  <c r="P4062" i="23" a="1"/>
  <c r="P4062" i="23" s="1"/>
  <c r="P4063" i="23" a="1"/>
  <c r="P4063" i="23" s="1"/>
  <c r="P4064" i="23" a="1"/>
  <c r="P4064" i="23" s="1"/>
  <c r="P4065" i="23" a="1"/>
  <c r="P4065" i="23" s="1"/>
  <c r="P4066" i="23" a="1"/>
  <c r="P4066" i="23" s="1"/>
  <c r="P4067" i="23" a="1"/>
  <c r="P4067" i="23" s="1"/>
  <c r="P4068" i="23" a="1"/>
  <c r="P4068" i="23" s="1"/>
  <c r="P4069" i="23" a="1"/>
  <c r="P4069" i="23" s="1"/>
  <c r="P4070" i="23" a="1"/>
  <c r="P4070" i="23" s="1"/>
  <c r="P4071" i="23" a="1"/>
  <c r="P4071" i="23" s="1"/>
  <c r="P4072" i="23" a="1"/>
  <c r="P4072" i="23" s="1"/>
  <c r="P4073" i="23" a="1"/>
  <c r="P4073" i="23" s="1"/>
  <c r="P4074" i="23" a="1"/>
  <c r="P4074" i="23" s="1"/>
  <c r="P4075" i="23" a="1"/>
  <c r="P4075" i="23" s="1"/>
  <c r="P4076" i="23" a="1"/>
  <c r="P4076" i="23" s="1"/>
  <c r="P4077" i="23" a="1"/>
  <c r="P4077" i="23" s="1"/>
  <c r="P4078" i="23" a="1"/>
  <c r="P4078" i="23" s="1"/>
  <c r="P4079" i="23" a="1"/>
  <c r="P4079" i="23" s="1"/>
  <c r="P4080" i="23" a="1"/>
  <c r="P4080" i="23" s="1"/>
  <c r="P4081" i="23" a="1"/>
  <c r="P4081" i="23" s="1"/>
  <c r="P4082" i="23" a="1"/>
  <c r="P4082" i="23" s="1"/>
  <c r="P4083" i="23" a="1"/>
  <c r="P4083" i="23" s="1"/>
  <c r="P4084" i="23" a="1"/>
  <c r="P4084" i="23" s="1"/>
  <c r="P4085" i="23" a="1"/>
  <c r="P4085" i="23" s="1"/>
  <c r="P4086" i="23" a="1"/>
  <c r="P4086" i="23" s="1"/>
  <c r="P4087" i="23" a="1"/>
  <c r="P4087" i="23" s="1"/>
  <c r="P4088" i="23" a="1"/>
  <c r="P4088" i="23" s="1"/>
  <c r="P4089" i="23" a="1"/>
  <c r="P4089" i="23" s="1"/>
  <c r="P4090" i="23" a="1"/>
  <c r="P4090" i="23" s="1"/>
  <c r="P4091" i="23" a="1"/>
  <c r="P4091" i="23" s="1"/>
  <c r="P4092" i="23" a="1"/>
  <c r="P4092" i="23" s="1"/>
  <c r="P4093" i="23" a="1"/>
  <c r="P4093" i="23" s="1"/>
  <c r="P4094" i="23" a="1"/>
  <c r="P4094" i="23" s="1"/>
  <c r="P4095" i="23" a="1"/>
  <c r="P4095" i="23" s="1"/>
  <c r="P4096" i="23" a="1"/>
  <c r="P4096" i="23" s="1"/>
  <c r="P4097" i="23" a="1"/>
  <c r="P4097" i="23" s="1"/>
  <c r="P4098" i="23" a="1"/>
  <c r="P4098" i="23" s="1"/>
  <c r="P4099" i="23" a="1"/>
  <c r="P4099" i="23" s="1"/>
  <c r="P4100" i="23" a="1"/>
  <c r="P4100" i="23" s="1"/>
  <c r="P4101" i="23" a="1"/>
  <c r="P4101" i="23" s="1"/>
  <c r="P4102" i="23" a="1"/>
  <c r="P4102" i="23" s="1"/>
  <c r="P4103" i="23" a="1"/>
  <c r="P4103" i="23" s="1"/>
  <c r="P4104" i="23" a="1"/>
  <c r="P4104" i="23" s="1"/>
  <c r="P4105" i="23" a="1"/>
  <c r="P4105" i="23" s="1"/>
  <c r="P4106" i="23" a="1"/>
  <c r="P4106" i="23" s="1"/>
  <c r="P4107" i="23" a="1"/>
  <c r="P4107" i="23" s="1"/>
  <c r="P4108" i="23" a="1"/>
  <c r="P4108" i="23" s="1"/>
  <c r="P4109" i="23" a="1"/>
  <c r="P4109" i="23" s="1"/>
  <c r="P4110" i="23" a="1"/>
  <c r="P4110" i="23" s="1"/>
  <c r="P4111" i="23" a="1"/>
  <c r="P4111" i="23" s="1"/>
  <c r="P4112" i="23" a="1"/>
  <c r="P4112" i="23" s="1"/>
  <c r="P4113" i="23" a="1"/>
  <c r="P4113" i="23" s="1"/>
  <c r="P4114" i="23" a="1"/>
  <c r="P4114" i="23" s="1"/>
  <c r="P4115" i="23" a="1"/>
  <c r="P4115" i="23" s="1"/>
  <c r="P4116" i="23" a="1"/>
  <c r="P4116" i="23" s="1"/>
  <c r="P4117" i="23" a="1"/>
  <c r="P4117" i="23" s="1"/>
  <c r="P4118" i="23" a="1"/>
  <c r="P4118" i="23" s="1"/>
  <c r="P4119" i="23" a="1"/>
  <c r="P4119" i="23" s="1"/>
  <c r="P4120" i="23" a="1"/>
  <c r="P4120" i="23" s="1"/>
  <c r="P4121" i="23" a="1"/>
  <c r="P4121" i="23" s="1"/>
  <c r="P4122" i="23" a="1"/>
  <c r="P4122" i="23" s="1"/>
  <c r="P4123" i="23" a="1"/>
  <c r="P4123" i="23" s="1"/>
  <c r="P4124" i="23" a="1"/>
  <c r="P4124" i="23" s="1"/>
  <c r="P4125" i="23" a="1"/>
  <c r="P4125" i="23" s="1"/>
  <c r="P4126" i="23" a="1"/>
  <c r="P4126" i="23" s="1"/>
  <c r="P4127" i="23" a="1"/>
  <c r="P4127" i="23" s="1"/>
  <c r="P4128" i="23" a="1"/>
  <c r="P4128" i="23" s="1"/>
  <c r="P4129" i="23" a="1"/>
  <c r="P4129" i="23" s="1"/>
  <c r="P4130" i="23" a="1"/>
  <c r="P4130" i="23" s="1"/>
  <c r="P4131" i="23" a="1"/>
  <c r="P4131" i="23" s="1"/>
  <c r="P4132" i="23" a="1"/>
  <c r="P4132" i="23" s="1"/>
  <c r="P4133" i="23" a="1"/>
  <c r="P4133" i="23" s="1"/>
  <c r="P4134" i="23" a="1"/>
  <c r="P4134" i="23" s="1"/>
  <c r="P4135" i="23" a="1"/>
  <c r="P4135" i="23" s="1"/>
  <c r="P4136" i="23" a="1"/>
  <c r="P4136" i="23" s="1"/>
  <c r="P4137" i="23" a="1"/>
  <c r="P4137" i="23" s="1"/>
  <c r="P4138" i="23" a="1"/>
  <c r="P4138" i="23" s="1"/>
  <c r="P4139" i="23" a="1"/>
  <c r="P4139" i="23" s="1"/>
  <c r="P4140" i="23" a="1"/>
  <c r="P4140" i="23" s="1"/>
  <c r="P4141" i="23" a="1"/>
  <c r="P4141" i="23" s="1"/>
  <c r="P4142" i="23" a="1"/>
  <c r="P4142" i="23" s="1"/>
  <c r="P4143" i="23" a="1"/>
  <c r="P4143" i="23" s="1"/>
  <c r="P4144" i="23" a="1"/>
  <c r="P4144" i="23" s="1"/>
  <c r="P4145" i="23" a="1"/>
  <c r="P4145" i="23" s="1"/>
  <c r="P4146" i="23" a="1"/>
  <c r="P4146" i="23" s="1"/>
  <c r="P4147" i="23" a="1"/>
  <c r="P4147" i="23" s="1"/>
  <c r="P4148" i="23" a="1"/>
  <c r="P4148" i="23" s="1"/>
  <c r="P4149" i="23" a="1"/>
  <c r="P4149" i="23" s="1"/>
  <c r="P4150" i="23" a="1"/>
  <c r="P4150" i="23" s="1"/>
  <c r="P4151" i="23" a="1"/>
  <c r="P4151" i="23" s="1"/>
  <c r="P4152" i="23" a="1"/>
  <c r="P4152" i="23" s="1"/>
  <c r="P4153" i="23" a="1"/>
  <c r="P4153" i="23" s="1"/>
  <c r="P4154" i="23" a="1"/>
  <c r="P4154" i="23" s="1"/>
  <c r="P4155" i="23" a="1"/>
  <c r="P4155" i="23" s="1"/>
  <c r="P4156" i="23" a="1"/>
  <c r="P4156" i="23" s="1"/>
  <c r="P4157" i="23" a="1"/>
  <c r="P4157" i="23" s="1"/>
  <c r="P4158" i="23" a="1"/>
  <c r="P4158" i="23" s="1"/>
  <c r="P4159" i="23" a="1"/>
  <c r="P4159" i="23" s="1"/>
  <c r="P4160" i="23" a="1"/>
  <c r="P4160" i="23" s="1"/>
  <c r="P4161" i="23" a="1"/>
  <c r="P4161" i="23" s="1"/>
  <c r="P4162" i="23" a="1"/>
  <c r="P4162" i="23" s="1"/>
  <c r="P4163" i="23" a="1"/>
  <c r="P4163" i="23" s="1"/>
  <c r="P4164" i="23" a="1"/>
  <c r="P4164" i="23" s="1"/>
  <c r="P4165" i="23" a="1"/>
  <c r="P4165" i="23" s="1"/>
  <c r="P4166" i="23" a="1"/>
  <c r="P4166" i="23" s="1"/>
  <c r="P4167" i="23" a="1"/>
  <c r="P4167" i="23" s="1"/>
  <c r="P4168" i="23" a="1"/>
  <c r="P4168" i="23" s="1"/>
  <c r="P4169" i="23" a="1"/>
  <c r="P4169" i="23" s="1"/>
  <c r="P4170" i="23" a="1"/>
  <c r="P4170" i="23" s="1"/>
  <c r="P4171" i="23" a="1"/>
  <c r="P4171" i="23" s="1"/>
  <c r="P4172" i="23" a="1"/>
  <c r="P4172" i="23" s="1"/>
  <c r="P4173" i="23" a="1"/>
  <c r="P4173" i="23" s="1"/>
  <c r="P4174" i="23" a="1"/>
  <c r="P4174" i="23" s="1"/>
  <c r="P4175" i="23" a="1"/>
  <c r="P4175" i="23" s="1"/>
  <c r="P4176" i="23" a="1"/>
  <c r="P4176" i="23" s="1"/>
  <c r="P4177" i="23" a="1"/>
  <c r="P4177" i="23" s="1"/>
  <c r="P4178" i="23" a="1"/>
  <c r="P4178" i="23" s="1"/>
  <c r="P4179" i="23" a="1"/>
  <c r="P4179" i="23" s="1"/>
  <c r="P4180" i="23" a="1"/>
  <c r="P4180" i="23" s="1"/>
  <c r="P4181" i="23" a="1"/>
  <c r="P4181" i="23" s="1"/>
  <c r="P4182" i="23" a="1"/>
  <c r="P4182" i="23" s="1"/>
  <c r="P4183" i="23" a="1"/>
  <c r="P4183" i="23" s="1"/>
  <c r="P4184" i="23" a="1"/>
  <c r="P4184" i="23" s="1"/>
  <c r="P4185" i="23" a="1"/>
  <c r="P4185" i="23" s="1"/>
  <c r="P4186" i="23" a="1"/>
  <c r="P4186" i="23" s="1"/>
  <c r="P4187" i="23" a="1"/>
  <c r="P4187" i="23" s="1"/>
  <c r="P4188" i="23" a="1"/>
  <c r="P4188" i="23" s="1"/>
  <c r="P4189" i="23" a="1"/>
  <c r="P4189" i="23" s="1"/>
  <c r="P4190" i="23" a="1"/>
  <c r="P4190" i="23" s="1"/>
  <c r="P4191" i="23" a="1"/>
  <c r="P4191" i="23" s="1"/>
  <c r="P4192" i="23" a="1"/>
  <c r="P4192" i="23" s="1"/>
  <c r="P4193" i="23" a="1"/>
  <c r="P4193" i="23" s="1"/>
  <c r="P4194" i="23" a="1"/>
  <c r="P4194" i="23" s="1"/>
  <c r="P4195" i="23" a="1"/>
  <c r="P4195" i="23" s="1"/>
  <c r="P4196" i="23" a="1"/>
  <c r="P4196" i="23" s="1"/>
  <c r="P4197" i="23" a="1"/>
  <c r="P4197" i="23" s="1"/>
  <c r="P4198" i="23" a="1"/>
  <c r="P4198" i="23" s="1"/>
  <c r="P4199" i="23" a="1"/>
  <c r="P4199" i="23" s="1"/>
  <c r="P4200" i="23" a="1"/>
  <c r="P4200" i="23" s="1"/>
  <c r="P4201" i="23" a="1"/>
  <c r="P4201" i="23" s="1"/>
  <c r="P4202" i="23" a="1"/>
  <c r="P4202" i="23" s="1"/>
  <c r="P4203" i="23" a="1"/>
  <c r="P4203" i="23" s="1"/>
  <c r="P4204" i="23" a="1"/>
  <c r="P4204" i="23" s="1"/>
  <c r="P4205" i="23" a="1"/>
  <c r="P4205" i="23" s="1"/>
  <c r="P4206" i="23" a="1"/>
  <c r="P4206" i="23" s="1"/>
  <c r="P4207" i="23" a="1"/>
  <c r="P4207" i="23" s="1"/>
  <c r="P4208" i="23" a="1"/>
  <c r="P4208" i="23" s="1"/>
  <c r="P4209" i="23" a="1"/>
  <c r="P4209" i="23" s="1"/>
  <c r="P4210" i="23" a="1"/>
  <c r="P4210" i="23" s="1"/>
  <c r="P4211" i="23" a="1"/>
  <c r="P4211" i="23" s="1"/>
  <c r="P4212" i="23" a="1"/>
  <c r="P4212" i="23" s="1"/>
  <c r="P4213" i="23" a="1"/>
  <c r="P4213" i="23" s="1"/>
  <c r="P4214" i="23" a="1"/>
  <c r="P4214" i="23" s="1"/>
  <c r="P4215" i="23" a="1"/>
  <c r="P4215" i="23" s="1"/>
  <c r="P4216" i="23" a="1"/>
  <c r="P4216" i="23" s="1"/>
  <c r="P4217" i="23" a="1"/>
  <c r="P4217" i="23" s="1"/>
  <c r="P4218" i="23" a="1"/>
  <c r="P4218" i="23" s="1"/>
  <c r="P4219" i="23" a="1"/>
  <c r="P4219" i="23" s="1"/>
  <c r="P4220" i="23" a="1"/>
  <c r="P4220" i="23" s="1"/>
  <c r="P4221" i="23" a="1"/>
  <c r="P4221" i="23" s="1"/>
  <c r="P4222" i="23" a="1"/>
  <c r="P4222" i="23" s="1"/>
  <c r="P4223" i="23" a="1"/>
  <c r="P4223" i="23" s="1"/>
  <c r="P4224" i="23" a="1"/>
  <c r="P4224" i="23" s="1"/>
  <c r="P4225" i="23" a="1"/>
  <c r="P4225" i="23" s="1"/>
  <c r="P4226" i="23" a="1"/>
  <c r="P4226" i="23" s="1"/>
  <c r="P4227" i="23" a="1"/>
  <c r="P4227" i="23" s="1"/>
  <c r="P4228" i="23" a="1"/>
  <c r="P4228" i="23" s="1"/>
  <c r="P4229" i="23" a="1"/>
  <c r="P4229" i="23" s="1"/>
  <c r="P4230" i="23" a="1"/>
  <c r="P4230" i="23" s="1"/>
  <c r="P4231" i="23" a="1"/>
  <c r="P4231" i="23" s="1"/>
  <c r="P4232" i="23" a="1"/>
  <c r="P4232" i="23" s="1"/>
  <c r="P4233" i="23" a="1"/>
  <c r="P4233" i="23" s="1"/>
  <c r="P4234" i="23" a="1"/>
  <c r="P4234" i="23" s="1"/>
  <c r="P4235" i="23" a="1"/>
  <c r="P4235" i="23" s="1"/>
  <c r="P4236" i="23" a="1"/>
  <c r="P4236" i="23" s="1"/>
  <c r="P4237" i="23" a="1"/>
  <c r="P4237" i="23" s="1"/>
  <c r="P4238" i="23" a="1"/>
  <c r="P4238" i="23" s="1"/>
  <c r="P4239" i="23" a="1"/>
  <c r="P4239" i="23" s="1"/>
  <c r="P4240" i="23" a="1"/>
  <c r="P4240" i="23" s="1"/>
  <c r="P4241" i="23" a="1"/>
  <c r="P4241" i="23" s="1"/>
  <c r="P4242" i="23" a="1"/>
  <c r="P4242" i="23" s="1"/>
  <c r="P4243" i="23" a="1"/>
  <c r="P4243" i="23" s="1"/>
  <c r="P4244" i="23" a="1"/>
  <c r="P4244" i="23" s="1"/>
  <c r="P4245" i="23" a="1"/>
  <c r="P4245" i="23" s="1"/>
  <c r="P4246" i="23" a="1"/>
  <c r="P4246" i="23" s="1"/>
  <c r="P4247" i="23" a="1"/>
  <c r="P4247" i="23" s="1"/>
  <c r="P4248" i="23" a="1"/>
  <c r="P4248" i="23" s="1"/>
  <c r="P4249" i="23" a="1"/>
  <c r="P4249" i="23" s="1"/>
  <c r="P4250" i="23" a="1"/>
  <c r="P4250" i="23" s="1"/>
  <c r="P4251" i="23" a="1"/>
  <c r="P4251" i="23" s="1"/>
  <c r="P4252" i="23" a="1"/>
  <c r="P4252" i="23" s="1"/>
  <c r="P4253" i="23" a="1"/>
  <c r="P4253" i="23" s="1"/>
  <c r="P4254" i="23" a="1"/>
  <c r="P4254" i="23" s="1"/>
  <c r="P4255" i="23" a="1"/>
  <c r="P4255" i="23" s="1"/>
  <c r="P4256" i="23" a="1"/>
  <c r="P4256" i="23" s="1"/>
  <c r="P4257" i="23" a="1"/>
  <c r="P4257" i="23" s="1"/>
  <c r="P4258" i="23" a="1"/>
  <c r="P4258" i="23" s="1"/>
  <c r="P4259" i="23" a="1"/>
  <c r="P4259" i="23" s="1"/>
  <c r="P4260" i="23" a="1"/>
  <c r="P4260" i="23" s="1"/>
  <c r="P4261" i="23" a="1"/>
  <c r="P4261" i="23" s="1"/>
  <c r="P4262" i="23" a="1"/>
  <c r="P4262" i="23" s="1"/>
  <c r="P4263" i="23" a="1"/>
  <c r="P4263" i="23" s="1"/>
  <c r="P4264" i="23" a="1"/>
  <c r="P4264" i="23" s="1"/>
  <c r="P4265" i="23" a="1"/>
  <c r="P4265" i="23" s="1"/>
  <c r="P4266" i="23" a="1"/>
  <c r="P4266" i="23" s="1"/>
  <c r="P4267" i="23" a="1"/>
  <c r="P4267" i="23" s="1"/>
  <c r="P4268" i="23" a="1"/>
  <c r="P4268" i="23" s="1"/>
  <c r="P4269" i="23" a="1"/>
  <c r="P4269" i="23" s="1"/>
  <c r="P4270" i="23" a="1"/>
  <c r="P4270" i="23" s="1"/>
  <c r="P4271" i="23" a="1"/>
  <c r="P4271" i="23" s="1"/>
  <c r="P4272" i="23" a="1"/>
  <c r="P4272" i="23" s="1"/>
  <c r="P4273" i="23" a="1"/>
  <c r="P4273" i="23" s="1"/>
  <c r="P4274" i="23" a="1"/>
  <c r="P4274" i="23" s="1"/>
  <c r="P4275" i="23" a="1"/>
  <c r="P4275" i="23" s="1"/>
  <c r="P4276" i="23" a="1"/>
  <c r="P4276" i="23" s="1"/>
  <c r="P4277" i="23" a="1"/>
  <c r="P4277" i="23" s="1"/>
  <c r="P4278" i="23" a="1"/>
  <c r="P4278" i="23" s="1"/>
  <c r="P4279" i="23" a="1"/>
  <c r="P4279" i="23" s="1"/>
  <c r="P4280" i="23" a="1"/>
  <c r="P4280" i="23" s="1"/>
  <c r="P4281" i="23" a="1"/>
  <c r="P4281" i="23" s="1"/>
  <c r="P4282" i="23" a="1"/>
  <c r="P4282" i="23" s="1"/>
  <c r="P4283" i="23" a="1"/>
  <c r="P4283" i="23" s="1"/>
  <c r="P4284" i="23" a="1"/>
  <c r="P4284" i="23" s="1"/>
  <c r="P4285" i="23" a="1"/>
  <c r="P4285" i="23" s="1"/>
  <c r="P4286" i="23" a="1"/>
  <c r="P4286" i="23" s="1"/>
  <c r="P4287" i="23" a="1"/>
  <c r="P4287" i="23" s="1"/>
  <c r="P4288" i="23" a="1"/>
  <c r="P4288" i="23" s="1"/>
  <c r="P4289" i="23" a="1"/>
  <c r="P4289" i="23" s="1"/>
  <c r="P4290" i="23" a="1"/>
  <c r="P4290" i="23" s="1"/>
  <c r="P4291" i="23" a="1"/>
  <c r="P4291" i="23" s="1"/>
  <c r="P4292" i="23" a="1"/>
  <c r="P4292" i="23" s="1"/>
  <c r="P4293" i="23" a="1"/>
  <c r="P4293" i="23" s="1"/>
  <c r="P4294" i="23" a="1"/>
  <c r="P4294" i="23" s="1"/>
  <c r="P4295" i="23" a="1"/>
  <c r="P4295" i="23" s="1"/>
  <c r="P4296" i="23" a="1"/>
  <c r="P4296" i="23" s="1"/>
  <c r="P4297" i="23" a="1"/>
  <c r="P4297" i="23" s="1"/>
  <c r="P4298" i="23" a="1"/>
  <c r="P4298" i="23" s="1"/>
  <c r="P4299" i="23" a="1"/>
  <c r="P4299" i="23" s="1"/>
  <c r="P4300" i="23" a="1"/>
  <c r="P4300" i="23" s="1"/>
  <c r="P4301" i="23" a="1"/>
  <c r="P4301" i="23" s="1"/>
  <c r="P4302" i="23" a="1"/>
  <c r="P4302" i="23" s="1"/>
  <c r="P4303" i="23" a="1"/>
  <c r="P4303" i="23" s="1"/>
  <c r="P4304" i="23" a="1"/>
  <c r="P4304" i="23" s="1"/>
  <c r="P4305" i="23" a="1"/>
  <c r="P4305" i="23" s="1"/>
  <c r="P4306" i="23" a="1"/>
  <c r="P4306" i="23" s="1"/>
  <c r="P4307" i="23" a="1"/>
  <c r="P4307" i="23" s="1"/>
  <c r="P4308" i="23" a="1"/>
  <c r="P4308" i="23" s="1"/>
  <c r="P4309" i="23" a="1"/>
  <c r="P4309" i="23" s="1"/>
  <c r="P4310" i="23" a="1"/>
  <c r="P4310" i="23" s="1"/>
  <c r="P4311" i="23" a="1"/>
  <c r="P4311" i="23" s="1"/>
  <c r="P4312" i="23" a="1"/>
  <c r="P4312" i="23" s="1"/>
  <c r="P4313" i="23" a="1"/>
  <c r="P4313" i="23" s="1"/>
  <c r="P4314" i="23" a="1"/>
  <c r="P4314" i="23" s="1"/>
  <c r="P4315" i="23" a="1"/>
  <c r="P4315" i="23" s="1"/>
  <c r="P4316" i="23" a="1"/>
  <c r="P4316" i="23" s="1"/>
  <c r="P4317" i="23" a="1"/>
  <c r="P4317" i="23" s="1"/>
  <c r="P4318" i="23" a="1"/>
  <c r="P4318" i="23" s="1"/>
  <c r="P4319" i="23" a="1"/>
  <c r="P4319" i="23" s="1"/>
  <c r="P4320" i="23" a="1"/>
  <c r="P4320" i="23" s="1"/>
  <c r="P4321" i="23" a="1"/>
  <c r="P4321" i="23" s="1"/>
  <c r="P4322" i="23" a="1"/>
  <c r="P4322" i="23" s="1"/>
  <c r="P4323" i="23" a="1"/>
  <c r="P4323" i="23" s="1"/>
  <c r="P4324" i="23" a="1"/>
  <c r="P4324" i="23" s="1"/>
  <c r="P4325" i="23" a="1"/>
  <c r="P4325" i="23" s="1"/>
  <c r="P4326" i="23" a="1"/>
  <c r="P4326" i="23" s="1"/>
  <c r="P4327" i="23" a="1"/>
  <c r="P4327" i="23" s="1"/>
  <c r="P4328" i="23" a="1"/>
  <c r="P4328" i="23" s="1"/>
  <c r="P4329" i="23" a="1"/>
  <c r="P4329" i="23" s="1"/>
  <c r="P4330" i="23" a="1"/>
  <c r="P4330" i="23" s="1"/>
  <c r="P4331" i="23" a="1"/>
  <c r="P4331" i="23" s="1"/>
  <c r="P4332" i="23" a="1"/>
  <c r="P4332" i="23" s="1"/>
  <c r="P4333" i="23" a="1"/>
  <c r="P4333" i="23" s="1"/>
  <c r="P4334" i="23" a="1"/>
  <c r="P4334" i="23" s="1"/>
  <c r="P4335" i="23" a="1"/>
  <c r="P4335" i="23" s="1"/>
  <c r="P4336" i="23" a="1"/>
  <c r="P4336" i="23" s="1"/>
  <c r="P4337" i="23" a="1"/>
  <c r="P4337" i="23" s="1"/>
  <c r="P4338" i="23" a="1"/>
  <c r="P4338" i="23" s="1"/>
  <c r="P4339" i="23" a="1"/>
  <c r="P4339" i="23" s="1"/>
  <c r="P4340" i="23" a="1"/>
  <c r="P4340" i="23" s="1"/>
  <c r="P4341" i="23" a="1"/>
  <c r="P4341" i="23" s="1"/>
  <c r="P4342" i="23" a="1"/>
  <c r="P4342" i="23" s="1"/>
  <c r="P4343" i="23" a="1"/>
  <c r="P4343" i="23" s="1"/>
  <c r="P4344" i="23" a="1"/>
  <c r="P4344" i="23" s="1"/>
  <c r="P4345" i="23" a="1"/>
  <c r="P4345" i="23" s="1"/>
  <c r="P4346" i="23" a="1"/>
  <c r="P4346" i="23" s="1"/>
  <c r="P4347" i="23" a="1"/>
  <c r="P4347" i="23" s="1"/>
  <c r="P4348" i="23" a="1"/>
  <c r="P4348" i="23" s="1"/>
  <c r="P4349" i="23" a="1"/>
  <c r="P4349" i="23" s="1"/>
  <c r="P4350" i="23" a="1"/>
  <c r="P4350" i="23" s="1"/>
  <c r="P4351" i="23" a="1"/>
  <c r="P4351" i="23" s="1"/>
  <c r="P4352" i="23" a="1"/>
  <c r="P4352" i="23" s="1"/>
  <c r="P4353" i="23" a="1"/>
  <c r="P4353" i="23" s="1"/>
  <c r="P4354" i="23" a="1"/>
  <c r="P4354" i="23" s="1"/>
  <c r="P4355" i="23" a="1"/>
  <c r="P4355" i="23" s="1"/>
  <c r="P4356" i="23" a="1"/>
  <c r="P4356" i="23" s="1"/>
  <c r="P4357" i="23" a="1"/>
  <c r="P4357" i="23" s="1"/>
  <c r="P4358" i="23" a="1"/>
  <c r="P4358" i="23" s="1"/>
  <c r="P4359" i="23" a="1"/>
  <c r="P4359" i="23" s="1"/>
  <c r="P4360" i="23" a="1"/>
  <c r="P4360" i="23" s="1"/>
  <c r="P4361" i="23" a="1"/>
  <c r="P4361" i="23" s="1"/>
  <c r="P4362" i="23" a="1"/>
  <c r="P4362" i="23" s="1"/>
  <c r="P4363" i="23" a="1"/>
  <c r="P4363" i="23" s="1"/>
  <c r="P4364" i="23" a="1"/>
  <c r="P4364" i="23" s="1"/>
  <c r="P4365" i="23" a="1"/>
  <c r="P4365" i="23" s="1"/>
  <c r="P4366" i="23" a="1"/>
  <c r="P4366" i="23" s="1"/>
  <c r="P4367" i="23" a="1"/>
  <c r="P4367" i="23" s="1"/>
  <c r="P4368" i="23" a="1"/>
  <c r="P4368" i="23" s="1"/>
  <c r="P4369" i="23" a="1"/>
  <c r="P4369" i="23" s="1"/>
  <c r="P4370" i="23" a="1"/>
  <c r="P4370" i="23" s="1"/>
  <c r="P4371" i="23" a="1"/>
  <c r="P4371" i="23" s="1"/>
  <c r="P4372" i="23" a="1"/>
  <c r="P4372" i="23" s="1"/>
  <c r="P4373" i="23" a="1"/>
  <c r="P4373" i="23" s="1"/>
  <c r="P4374" i="23" a="1"/>
  <c r="P4374" i="23" s="1"/>
  <c r="P4375" i="23" a="1"/>
  <c r="P4375" i="23" s="1"/>
  <c r="P4376" i="23" a="1"/>
  <c r="P4376" i="23" s="1"/>
  <c r="P4377" i="23" a="1"/>
  <c r="P4377" i="23" s="1"/>
  <c r="P4378" i="23" a="1"/>
  <c r="P4378" i="23" s="1"/>
  <c r="P4379" i="23" a="1"/>
  <c r="P4379" i="23" s="1"/>
  <c r="P4380" i="23" a="1"/>
  <c r="P4380" i="23" s="1"/>
  <c r="P4381" i="23" a="1"/>
  <c r="P4381" i="23" s="1"/>
  <c r="P4382" i="23" a="1"/>
  <c r="P4382" i="23" s="1"/>
  <c r="P4383" i="23" a="1"/>
  <c r="P4383" i="23" s="1"/>
  <c r="P4384" i="23" a="1"/>
  <c r="P4384" i="23" s="1"/>
  <c r="P4385" i="23" a="1"/>
  <c r="P4385" i="23" s="1"/>
  <c r="P4386" i="23" a="1"/>
  <c r="P4386" i="23" s="1"/>
  <c r="P4387" i="23" a="1"/>
  <c r="P4387" i="23" s="1"/>
  <c r="P4388" i="23" a="1"/>
  <c r="P4388" i="23" s="1"/>
  <c r="P4389" i="23" a="1"/>
  <c r="P4389" i="23" s="1"/>
  <c r="P4390" i="23" a="1"/>
  <c r="P4390" i="23" s="1"/>
  <c r="P4391" i="23" a="1"/>
  <c r="P4391" i="23" s="1"/>
  <c r="P4392" i="23" a="1"/>
  <c r="P4392" i="23" s="1"/>
  <c r="P4393" i="23" a="1"/>
  <c r="P4393" i="23" s="1"/>
  <c r="P4394" i="23" a="1"/>
  <c r="P4394" i="23" s="1"/>
  <c r="P4395" i="23" a="1"/>
  <c r="P4395" i="23" s="1"/>
  <c r="P4396" i="23" a="1"/>
  <c r="P4396" i="23" s="1"/>
  <c r="P4397" i="23" a="1"/>
  <c r="P4397" i="23" s="1"/>
  <c r="P4398" i="23" a="1"/>
  <c r="P4398" i="23" s="1"/>
  <c r="P4399" i="23" a="1"/>
  <c r="P4399" i="23" s="1"/>
  <c r="P4400" i="23" a="1"/>
  <c r="P4400" i="23" s="1"/>
  <c r="P4401" i="23" a="1"/>
  <c r="P4401" i="23" s="1"/>
  <c r="P4402" i="23" a="1"/>
  <c r="P4402" i="23" s="1"/>
  <c r="P4403" i="23" a="1"/>
  <c r="P4403" i="23" s="1"/>
  <c r="P4404" i="23" a="1"/>
  <c r="P4404" i="23" s="1"/>
  <c r="P4405" i="23" a="1"/>
  <c r="P4405" i="23" s="1"/>
  <c r="P4406" i="23" a="1"/>
  <c r="P4406" i="23" s="1"/>
  <c r="P4407" i="23" a="1"/>
  <c r="P4407" i="23" s="1"/>
  <c r="P4408" i="23" a="1"/>
  <c r="P4408" i="23" s="1"/>
  <c r="P4409" i="23" a="1"/>
  <c r="P4409" i="23" s="1"/>
  <c r="P4410" i="23" a="1"/>
  <c r="P4410" i="23" s="1"/>
  <c r="P4411" i="23" a="1"/>
  <c r="P4411" i="23" s="1"/>
  <c r="P4412" i="23" a="1"/>
  <c r="P4412" i="23" s="1"/>
  <c r="P4413" i="23" a="1"/>
  <c r="P4413" i="23" s="1"/>
  <c r="P4414" i="23" a="1"/>
  <c r="P4414" i="23" s="1"/>
  <c r="P4415" i="23" a="1"/>
  <c r="P4415" i="23" s="1"/>
  <c r="P4416" i="23" a="1"/>
  <c r="P4416" i="23" s="1"/>
  <c r="P4417" i="23" a="1"/>
  <c r="P4417" i="23" s="1"/>
  <c r="P4418" i="23" a="1"/>
  <c r="P4418" i="23" s="1"/>
  <c r="P4419" i="23" a="1"/>
  <c r="P4419" i="23" s="1"/>
  <c r="P4420" i="23" a="1"/>
  <c r="P4420" i="23" s="1"/>
  <c r="P4421" i="23" a="1"/>
  <c r="P4421" i="23" s="1"/>
  <c r="P4422" i="23" a="1"/>
  <c r="P4422" i="23" s="1"/>
  <c r="P4423" i="23" a="1"/>
  <c r="P4423" i="23" s="1"/>
  <c r="P4424" i="23" a="1"/>
  <c r="P4424" i="23" s="1"/>
  <c r="P4425" i="23" a="1"/>
  <c r="P4425" i="23" s="1"/>
  <c r="P4426" i="23" a="1"/>
  <c r="P4426" i="23" s="1"/>
  <c r="P4427" i="23" a="1"/>
  <c r="P4427" i="23" s="1"/>
  <c r="P4428" i="23" a="1"/>
  <c r="P4428" i="23" s="1"/>
  <c r="P4429" i="23" a="1"/>
  <c r="P4429" i="23" s="1"/>
  <c r="P4430" i="23" a="1"/>
  <c r="P4430" i="23" s="1"/>
  <c r="P4431" i="23" a="1"/>
  <c r="P4431" i="23" s="1"/>
  <c r="P4432" i="23" a="1"/>
  <c r="P4432" i="23" s="1"/>
  <c r="P4433" i="23" a="1"/>
  <c r="P4433" i="23" s="1"/>
  <c r="P4434" i="23" a="1"/>
  <c r="P4434" i="23" s="1"/>
  <c r="P4435" i="23" a="1"/>
  <c r="P4435" i="23" s="1"/>
  <c r="P4436" i="23" a="1"/>
  <c r="P4436" i="23" s="1"/>
  <c r="P4437" i="23" a="1"/>
  <c r="P4437" i="23" s="1"/>
  <c r="P4438" i="23" a="1"/>
  <c r="P4438" i="23" s="1"/>
  <c r="P4439" i="23" a="1"/>
  <c r="P4439" i="23" s="1"/>
  <c r="P4440" i="23" a="1"/>
  <c r="P4440" i="23" s="1"/>
  <c r="P4441" i="23" a="1"/>
  <c r="P4441" i="23" s="1"/>
  <c r="P4442" i="23" a="1"/>
  <c r="P4442" i="23" s="1"/>
  <c r="P4443" i="23" a="1"/>
  <c r="P4443" i="23" s="1"/>
  <c r="P4444" i="23" a="1"/>
  <c r="P4444" i="23" s="1"/>
  <c r="P4445" i="23" a="1"/>
  <c r="P4445" i="23" s="1"/>
  <c r="P4446" i="23" a="1"/>
  <c r="P4446" i="23" s="1"/>
  <c r="P4447" i="23" a="1"/>
  <c r="P4447" i="23" s="1"/>
  <c r="P4448" i="23" a="1"/>
  <c r="P4448" i="23" s="1"/>
  <c r="P4449" i="23" a="1"/>
  <c r="P4449" i="23" s="1"/>
  <c r="P4450" i="23" a="1"/>
  <c r="P4450" i="23" s="1"/>
  <c r="P4451" i="23" a="1"/>
  <c r="P4451" i="23" s="1"/>
  <c r="P4452" i="23" a="1"/>
  <c r="P4452" i="23" s="1"/>
  <c r="P4453" i="23" a="1"/>
  <c r="P4453" i="23" s="1"/>
  <c r="P4454" i="23" a="1"/>
  <c r="P4454" i="23" s="1"/>
  <c r="P4455" i="23" a="1"/>
  <c r="P4455" i="23" s="1"/>
  <c r="P4456" i="23" a="1"/>
  <c r="P4456" i="23" s="1"/>
  <c r="P4457" i="23" a="1"/>
  <c r="P4457" i="23" s="1"/>
  <c r="P4458" i="23" a="1"/>
  <c r="P4458" i="23" s="1"/>
  <c r="P4459" i="23" a="1"/>
  <c r="P4459" i="23" s="1"/>
  <c r="P4460" i="23" a="1"/>
  <c r="P4460" i="23" s="1"/>
  <c r="P4461" i="23" a="1"/>
  <c r="P4461" i="23" s="1"/>
  <c r="P4462" i="23" a="1"/>
  <c r="P4462" i="23" s="1"/>
  <c r="P4463" i="23" a="1"/>
  <c r="P4463" i="23" s="1"/>
  <c r="P4464" i="23" a="1"/>
  <c r="P4464" i="23" s="1"/>
  <c r="P4465" i="23" a="1"/>
  <c r="P4465" i="23" s="1"/>
  <c r="P4466" i="23" a="1"/>
  <c r="P4466" i="23" s="1"/>
  <c r="P4467" i="23" a="1"/>
  <c r="P4467" i="23" s="1"/>
  <c r="P4468" i="23" a="1"/>
  <c r="P4468" i="23" s="1"/>
  <c r="P4469" i="23" a="1"/>
  <c r="P4469" i="23" s="1"/>
  <c r="P4470" i="23" a="1"/>
  <c r="P4470" i="23" s="1"/>
  <c r="P4471" i="23" a="1"/>
  <c r="P4471" i="23" s="1"/>
  <c r="P4472" i="23" a="1"/>
  <c r="P4472" i="23" s="1"/>
  <c r="P4473" i="23" a="1"/>
  <c r="P4473" i="23" s="1"/>
  <c r="P4474" i="23" a="1"/>
  <c r="P4474" i="23" s="1"/>
  <c r="P4475" i="23" a="1"/>
  <c r="P4475" i="23" s="1"/>
  <c r="P4476" i="23" a="1"/>
  <c r="P4476" i="23" s="1"/>
  <c r="P4477" i="23" a="1"/>
  <c r="P4477" i="23" s="1"/>
  <c r="P4478" i="23" a="1"/>
  <c r="P4478" i="23" s="1"/>
  <c r="P4479" i="23" a="1"/>
  <c r="P4479" i="23" s="1"/>
  <c r="P4480" i="23" a="1"/>
  <c r="P4480" i="23" s="1"/>
  <c r="P4481" i="23" a="1"/>
  <c r="P4481" i="23" s="1"/>
  <c r="P4482" i="23" a="1"/>
  <c r="P4482" i="23" s="1"/>
  <c r="P4483" i="23" a="1"/>
  <c r="P4483" i="23" s="1"/>
  <c r="P4484" i="23" a="1"/>
  <c r="P4484" i="23" s="1"/>
  <c r="P4485" i="23" a="1"/>
  <c r="P4485" i="23" s="1"/>
  <c r="P4486" i="23" a="1"/>
  <c r="P4486" i="23" s="1"/>
  <c r="P4487" i="23" a="1"/>
  <c r="P4487" i="23" s="1"/>
  <c r="P4488" i="23" a="1"/>
  <c r="P4488" i="23" s="1"/>
  <c r="P4489" i="23" a="1"/>
  <c r="P4489" i="23" s="1"/>
  <c r="P4490" i="23" a="1"/>
  <c r="P4490" i="23" s="1"/>
  <c r="P4491" i="23" a="1"/>
  <c r="P4491" i="23" s="1"/>
  <c r="P4492" i="23" a="1"/>
  <c r="P4492" i="23" s="1"/>
  <c r="P4493" i="23" a="1"/>
  <c r="P4493" i="23" s="1"/>
  <c r="P4494" i="23" a="1"/>
  <c r="P4494" i="23" s="1"/>
  <c r="P4495" i="23" a="1"/>
  <c r="P4495" i="23" s="1"/>
  <c r="P4496" i="23" a="1"/>
  <c r="P4496" i="23" s="1"/>
  <c r="P4497" i="23" a="1"/>
  <c r="P4497" i="23" s="1"/>
  <c r="P4498" i="23" a="1"/>
  <c r="P4498" i="23" s="1"/>
  <c r="P4499" i="23" a="1"/>
  <c r="P4499" i="23" s="1"/>
  <c r="P4500" i="23" a="1"/>
  <c r="P4500" i="23" s="1"/>
  <c r="P4501" i="23" a="1"/>
  <c r="P4501" i="23" s="1"/>
  <c r="P4502" i="23" a="1"/>
  <c r="P4502" i="23" s="1"/>
  <c r="P4503" i="23" a="1"/>
  <c r="P4503" i="23" s="1"/>
  <c r="P4504" i="23" a="1"/>
  <c r="P4504" i="23" s="1"/>
  <c r="P4505" i="23" a="1"/>
  <c r="P4505" i="23" s="1"/>
  <c r="P4506" i="23" a="1"/>
  <c r="P4506" i="23" s="1"/>
  <c r="P4507" i="23" a="1"/>
  <c r="P4507" i="23" s="1"/>
  <c r="P4508" i="23" a="1"/>
  <c r="P4508" i="23" s="1"/>
  <c r="P4509" i="23" a="1"/>
  <c r="P4509" i="23" s="1"/>
  <c r="P4510" i="23" a="1"/>
  <c r="P4510" i="23" s="1"/>
  <c r="P4511" i="23" a="1"/>
  <c r="P4511" i="23" s="1"/>
  <c r="P4512" i="23" a="1"/>
  <c r="P4512" i="23" s="1"/>
  <c r="P4513" i="23" a="1"/>
  <c r="P4513" i="23" s="1"/>
  <c r="P4514" i="23" a="1"/>
  <c r="P4514" i="23" s="1"/>
  <c r="P4515" i="23" a="1"/>
  <c r="P4515" i="23" s="1"/>
  <c r="P4516" i="23" a="1"/>
  <c r="P4516" i="23" s="1"/>
  <c r="P4517" i="23" a="1"/>
  <c r="P4517" i="23" s="1"/>
  <c r="P4518" i="23" a="1"/>
  <c r="P4518" i="23" s="1"/>
  <c r="P4519" i="23" a="1"/>
  <c r="P4519" i="23" s="1"/>
  <c r="P4520" i="23" a="1"/>
  <c r="P4520" i="23" s="1"/>
  <c r="P4521" i="23" a="1"/>
  <c r="P4521" i="23" s="1"/>
  <c r="P4522" i="23" a="1"/>
  <c r="P4522" i="23" s="1"/>
  <c r="P4523" i="23" a="1"/>
  <c r="P4523" i="23" s="1"/>
  <c r="P4524" i="23" a="1"/>
  <c r="P4524" i="23" s="1"/>
  <c r="P4525" i="23" a="1"/>
  <c r="P4525" i="23" s="1"/>
  <c r="P4526" i="23" a="1"/>
  <c r="P4526" i="23" s="1"/>
  <c r="P4527" i="23" a="1"/>
  <c r="P4527" i="23" s="1"/>
  <c r="P4528" i="23" a="1"/>
  <c r="P4528" i="23" s="1"/>
  <c r="P4529" i="23" a="1"/>
  <c r="P4529" i="23" s="1"/>
  <c r="P4530" i="23" a="1"/>
  <c r="P4530" i="23" s="1"/>
  <c r="P4531" i="23" a="1"/>
  <c r="P4531" i="23" s="1"/>
  <c r="P4532" i="23" a="1"/>
  <c r="P4532" i="23" s="1"/>
  <c r="P4533" i="23" a="1"/>
  <c r="P4533" i="23" s="1"/>
  <c r="P4534" i="23" a="1"/>
  <c r="P4534" i="23" s="1"/>
  <c r="P4535" i="23" a="1"/>
  <c r="P4535" i="23" s="1"/>
  <c r="P4536" i="23" a="1"/>
  <c r="P4536" i="23" s="1"/>
  <c r="P4537" i="23" a="1"/>
  <c r="P4537" i="23" s="1"/>
  <c r="P4538" i="23" a="1"/>
  <c r="P4538" i="23" s="1"/>
  <c r="P4539" i="23" a="1"/>
  <c r="P4539" i="23" s="1"/>
  <c r="P4540" i="23" a="1"/>
  <c r="P4540" i="23" s="1"/>
  <c r="P4541" i="23" a="1"/>
  <c r="P4541" i="23" s="1"/>
  <c r="P4542" i="23" a="1"/>
  <c r="P4542" i="23" s="1"/>
  <c r="P4543" i="23" a="1"/>
  <c r="P4543" i="23" s="1"/>
  <c r="P4544" i="23" a="1"/>
  <c r="P4544" i="23" s="1"/>
  <c r="P4545" i="23" a="1"/>
  <c r="P4545" i="23" s="1"/>
  <c r="P4546" i="23" a="1"/>
  <c r="P4546" i="23" s="1"/>
  <c r="P4547" i="23" a="1"/>
  <c r="P4547" i="23" s="1"/>
  <c r="P4548" i="23" a="1"/>
  <c r="P4548" i="23" s="1"/>
  <c r="P4549" i="23" a="1"/>
  <c r="P4549" i="23" s="1"/>
  <c r="P4550" i="23" a="1"/>
  <c r="P4550" i="23" s="1"/>
  <c r="P4551" i="23" a="1"/>
  <c r="P4551" i="23" s="1"/>
  <c r="P4552" i="23" a="1"/>
  <c r="P4552" i="23" s="1"/>
  <c r="P4553" i="23" a="1"/>
  <c r="P4553" i="23" s="1"/>
  <c r="P4554" i="23" a="1"/>
  <c r="P4554" i="23" s="1"/>
  <c r="P4555" i="23" a="1"/>
  <c r="P4555" i="23" s="1"/>
  <c r="P4556" i="23" a="1"/>
  <c r="P4556" i="23" s="1"/>
  <c r="P4557" i="23" a="1"/>
  <c r="P4557" i="23" s="1"/>
  <c r="P4558" i="23" a="1"/>
  <c r="P4558" i="23" s="1"/>
  <c r="P4559" i="23" a="1"/>
  <c r="P4559" i="23" s="1"/>
  <c r="P4560" i="23" a="1"/>
  <c r="P4560" i="23" s="1"/>
  <c r="P4561" i="23" a="1"/>
  <c r="P4561" i="23" s="1"/>
  <c r="P4562" i="23" a="1"/>
  <c r="P4562" i="23" s="1"/>
  <c r="P4563" i="23" a="1"/>
  <c r="P4563" i="23" s="1"/>
  <c r="P4564" i="23" a="1"/>
  <c r="P4564" i="23" s="1"/>
  <c r="P4565" i="23" a="1"/>
  <c r="P4565" i="23" s="1"/>
  <c r="P4566" i="23" a="1"/>
  <c r="P4566" i="23" s="1"/>
  <c r="P4567" i="23" a="1"/>
  <c r="P4567" i="23" s="1"/>
  <c r="P4568" i="23" a="1"/>
  <c r="P4568" i="23" s="1"/>
  <c r="P4569" i="23" a="1"/>
  <c r="P4569" i="23" s="1"/>
  <c r="P4570" i="23" a="1"/>
  <c r="P4570" i="23" s="1"/>
  <c r="P4571" i="23" a="1"/>
  <c r="P4571" i="23" s="1"/>
  <c r="P4572" i="23" a="1"/>
  <c r="P4572" i="23" s="1"/>
  <c r="P4573" i="23" a="1"/>
  <c r="P4573" i="23" s="1"/>
  <c r="P4574" i="23" a="1"/>
  <c r="P4574" i="23" s="1"/>
  <c r="P4575" i="23" a="1"/>
  <c r="P4575" i="23" s="1"/>
  <c r="P4576" i="23" a="1"/>
  <c r="P4576" i="23" s="1"/>
  <c r="P4577" i="23" a="1"/>
  <c r="P4577" i="23" s="1"/>
  <c r="P4578" i="23" a="1"/>
  <c r="P4578" i="23" s="1"/>
  <c r="P4579" i="23" a="1"/>
  <c r="P4579" i="23" s="1"/>
  <c r="P4580" i="23" a="1"/>
  <c r="P4580" i="23" s="1"/>
  <c r="P4581" i="23" a="1"/>
  <c r="P4581" i="23" s="1"/>
  <c r="P4582" i="23" a="1"/>
  <c r="P4582" i="23" s="1"/>
  <c r="P4583" i="23" a="1"/>
  <c r="P4583" i="23" s="1"/>
  <c r="P4584" i="23" a="1"/>
  <c r="P4584" i="23" s="1"/>
  <c r="P4585" i="23" a="1"/>
  <c r="P4585" i="23" s="1"/>
  <c r="P4586" i="23" a="1"/>
  <c r="P4586" i="23" s="1"/>
  <c r="P4587" i="23" a="1"/>
  <c r="P4587" i="23" s="1"/>
  <c r="P4588" i="23" a="1"/>
  <c r="P4588" i="23" s="1"/>
  <c r="P4589" i="23" a="1"/>
  <c r="P4589" i="23" s="1"/>
  <c r="P4590" i="23" a="1"/>
  <c r="P4590" i="23" s="1"/>
  <c r="P4591" i="23" a="1"/>
  <c r="P4591" i="23" s="1"/>
  <c r="P4592" i="23" a="1"/>
  <c r="P4592" i="23" s="1"/>
  <c r="P4593" i="23" a="1"/>
  <c r="P4593" i="23" s="1"/>
  <c r="P4594" i="23" a="1"/>
  <c r="P4594" i="23" s="1"/>
  <c r="P4595" i="23" a="1"/>
  <c r="P4595" i="23" s="1"/>
  <c r="P4596" i="23" a="1"/>
  <c r="P4596" i="23" s="1"/>
  <c r="P4597" i="23" a="1"/>
  <c r="P4597" i="23" s="1"/>
  <c r="P4598" i="23" a="1"/>
  <c r="P4598" i="23" s="1"/>
  <c r="P4599" i="23" a="1"/>
  <c r="P4599" i="23" s="1"/>
  <c r="P4600" i="23" a="1"/>
  <c r="P4600" i="23" s="1"/>
  <c r="P4601" i="23" a="1"/>
  <c r="P4601" i="23" s="1"/>
  <c r="P4602" i="23" a="1"/>
  <c r="P4602" i="23" s="1"/>
  <c r="P4603" i="23" a="1"/>
  <c r="P4603" i="23" s="1"/>
  <c r="P4604" i="23" a="1"/>
  <c r="P4604" i="23" s="1"/>
  <c r="P4605" i="23" a="1"/>
  <c r="P4605" i="23" s="1"/>
  <c r="P4606" i="23" a="1"/>
  <c r="P4606" i="23" s="1"/>
  <c r="P4607" i="23" a="1"/>
  <c r="P4607" i="23" s="1"/>
  <c r="P4608" i="23" a="1"/>
  <c r="P4608" i="23" s="1"/>
  <c r="P4609" i="23" a="1"/>
  <c r="P4609" i="23" s="1"/>
  <c r="P4610" i="23" a="1"/>
  <c r="P4610" i="23" s="1"/>
  <c r="P4611" i="23" a="1"/>
  <c r="P4611" i="23" s="1"/>
  <c r="P4612" i="23" a="1"/>
  <c r="P4612" i="23" s="1"/>
  <c r="P4613" i="23" a="1"/>
  <c r="P4613" i="23" s="1"/>
  <c r="P4614" i="23" a="1"/>
  <c r="P4614" i="23" s="1"/>
  <c r="P4615" i="23" a="1"/>
  <c r="P4615" i="23" s="1"/>
  <c r="P4616" i="23" a="1"/>
  <c r="P4616" i="23" s="1"/>
  <c r="P4617" i="23" a="1"/>
  <c r="P4617" i="23" s="1"/>
  <c r="P4618" i="23" a="1"/>
  <c r="P4618" i="23" s="1"/>
  <c r="P4619" i="23" a="1"/>
  <c r="P4619" i="23" s="1"/>
  <c r="P4620" i="23" a="1"/>
  <c r="P4620" i="23" s="1"/>
  <c r="P4621" i="23" a="1"/>
  <c r="P4621" i="23" s="1"/>
  <c r="P4622" i="23" a="1"/>
  <c r="P4622" i="23" s="1"/>
  <c r="P4623" i="23" a="1"/>
  <c r="P4623" i="23" s="1"/>
  <c r="P4624" i="23" a="1"/>
  <c r="P4624" i="23" s="1"/>
  <c r="P4625" i="23" a="1"/>
  <c r="P4625" i="23" s="1"/>
  <c r="P4626" i="23" a="1"/>
  <c r="P4626" i="23" s="1"/>
  <c r="P4627" i="23" a="1"/>
  <c r="P4627" i="23" s="1"/>
  <c r="P4628" i="23" a="1"/>
  <c r="P4628" i="23" s="1"/>
  <c r="P4629" i="23" a="1"/>
  <c r="P4629" i="23" s="1"/>
  <c r="P4630" i="23" a="1"/>
  <c r="P4630" i="23" s="1"/>
  <c r="P4631" i="23" a="1"/>
  <c r="P4631" i="23" s="1"/>
  <c r="P4632" i="23" a="1"/>
  <c r="P4632" i="23" s="1"/>
  <c r="P4633" i="23" a="1"/>
  <c r="P4633" i="23" s="1"/>
  <c r="P4634" i="23" a="1"/>
  <c r="P4634" i="23" s="1"/>
  <c r="P4635" i="23" a="1"/>
  <c r="P4635" i="23" s="1"/>
  <c r="P4636" i="23" a="1"/>
  <c r="P4636" i="23" s="1"/>
  <c r="P4637" i="23" a="1"/>
  <c r="P4637" i="23" s="1"/>
  <c r="P4638" i="23" a="1"/>
  <c r="P4638" i="23" s="1"/>
  <c r="P4639" i="23" a="1"/>
  <c r="P4639" i="23" s="1"/>
  <c r="P4640" i="23" a="1"/>
  <c r="P4640" i="23" s="1"/>
  <c r="P4641" i="23" a="1"/>
  <c r="P4641" i="23" s="1"/>
  <c r="P4642" i="23" a="1"/>
  <c r="P4642" i="23" s="1"/>
  <c r="P4643" i="23" a="1"/>
  <c r="P4643" i="23" s="1"/>
  <c r="P4644" i="23" a="1"/>
  <c r="P4644" i="23" s="1"/>
  <c r="P4645" i="23" a="1"/>
  <c r="P4645" i="23" s="1"/>
  <c r="P4646" i="23" a="1"/>
  <c r="P4646" i="23" s="1"/>
  <c r="P4647" i="23" a="1"/>
  <c r="P4647" i="23" s="1"/>
  <c r="P4648" i="23" a="1"/>
  <c r="P4648" i="23" s="1"/>
  <c r="P4649" i="23" a="1"/>
  <c r="P4649" i="23" s="1"/>
  <c r="P4650" i="23" a="1"/>
  <c r="P4650" i="23" s="1"/>
  <c r="P4651" i="23" a="1"/>
  <c r="P4651" i="23" s="1"/>
  <c r="P4652" i="23" a="1"/>
  <c r="P4652" i="23" s="1"/>
  <c r="P4653" i="23" a="1"/>
  <c r="P4653" i="23" s="1"/>
  <c r="P4654" i="23" a="1"/>
  <c r="P4654" i="23" s="1"/>
  <c r="P4655" i="23" a="1"/>
  <c r="P4655" i="23" s="1"/>
  <c r="P4656" i="23" a="1"/>
  <c r="P4656" i="23" s="1"/>
  <c r="P4657" i="23" a="1"/>
  <c r="P4657" i="23" s="1"/>
  <c r="P4658" i="23" a="1"/>
  <c r="P4658" i="23" s="1"/>
  <c r="P4659" i="23" a="1"/>
  <c r="P4659" i="23" s="1"/>
  <c r="P4660" i="23" a="1"/>
  <c r="P4660" i="23" s="1"/>
  <c r="P4661" i="23" a="1"/>
  <c r="P4661" i="23" s="1"/>
  <c r="P4662" i="23" a="1"/>
  <c r="P4662" i="23" s="1"/>
  <c r="P4663" i="23" a="1"/>
  <c r="P4663" i="23" s="1"/>
  <c r="P4664" i="23" a="1"/>
  <c r="P4664" i="23" s="1"/>
  <c r="P4665" i="23" a="1"/>
  <c r="P4665" i="23" s="1"/>
  <c r="P4666" i="23" a="1"/>
  <c r="P4666" i="23" s="1"/>
  <c r="P4667" i="23" a="1"/>
  <c r="P4667" i="23" s="1"/>
  <c r="P4668" i="23" a="1"/>
  <c r="P4668" i="23" s="1"/>
  <c r="P4669" i="23" a="1"/>
  <c r="P4669" i="23" s="1"/>
  <c r="P4670" i="23" a="1"/>
  <c r="P4670" i="23" s="1"/>
  <c r="P4671" i="23" a="1"/>
  <c r="P4671" i="23" s="1"/>
  <c r="P4672" i="23" a="1"/>
  <c r="P4672" i="23" s="1"/>
  <c r="P4673" i="23" a="1"/>
  <c r="P4673" i="23" s="1"/>
  <c r="P4674" i="23" a="1"/>
  <c r="P4674" i="23" s="1"/>
  <c r="P4675" i="23" a="1"/>
  <c r="P4675" i="23" s="1"/>
  <c r="P4676" i="23" a="1"/>
  <c r="P4676" i="23" s="1"/>
  <c r="P4677" i="23" a="1"/>
  <c r="P4677" i="23" s="1"/>
  <c r="P4678" i="23" a="1"/>
  <c r="P4678" i="23" s="1"/>
  <c r="P4679" i="23" a="1"/>
  <c r="P4679" i="23" s="1"/>
  <c r="P4680" i="23" a="1"/>
  <c r="P4680" i="23" s="1"/>
  <c r="P4681" i="23" a="1"/>
  <c r="P4681" i="23" s="1"/>
  <c r="P4682" i="23" a="1"/>
  <c r="P4682" i="23" s="1"/>
  <c r="P4683" i="23" a="1"/>
  <c r="P4683" i="23" s="1"/>
  <c r="P4684" i="23" a="1"/>
  <c r="P4684" i="23" s="1"/>
  <c r="P4685" i="23" a="1"/>
  <c r="P4685" i="23" s="1"/>
  <c r="P4686" i="23" a="1"/>
  <c r="P4686" i="23" s="1"/>
  <c r="P4687" i="23" a="1"/>
  <c r="P4687" i="23" s="1"/>
  <c r="P4688" i="23" a="1"/>
  <c r="P4688" i="23" s="1"/>
  <c r="P4689" i="23" a="1"/>
  <c r="P4689" i="23" s="1"/>
  <c r="P4690" i="23" a="1"/>
  <c r="P4690" i="23" s="1"/>
  <c r="P4691" i="23" a="1"/>
  <c r="P4691" i="23" s="1"/>
  <c r="P4692" i="23" a="1"/>
  <c r="P4692" i="23" s="1"/>
  <c r="P4693" i="23" a="1"/>
  <c r="P4693" i="23" s="1"/>
  <c r="P4694" i="23" a="1"/>
  <c r="P4694" i="23" s="1"/>
  <c r="P4695" i="23" a="1"/>
  <c r="P4695" i="23" s="1"/>
  <c r="P4696" i="23" a="1"/>
  <c r="P4696" i="23" s="1"/>
  <c r="P4697" i="23" a="1"/>
  <c r="P4697" i="23" s="1"/>
  <c r="P4698" i="23" a="1"/>
  <c r="P4698" i="23" s="1"/>
  <c r="P4699" i="23" a="1"/>
  <c r="P4699" i="23" s="1"/>
  <c r="P4700" i="23" a="1"/>
  <c r="P4700" i="23" s="1"/>
  <c r="P4701" i="23" a="1"/>
  <c r="P4701" i="23" s="1"/>
  <c r="P4702" i="23" a="1"/>
  <c r="P4702" i="23" s="1"/>
  <c r="P4703" i="23" a="1"/>
  <c r="P4703" i="23" s="1"/>
  <c r="P4704" i="23" a="1"/>
  <c r="P4704" i="23" s="1"/>
  <c r="P4705" i="23" a="1"/>
  <c r="P4705" i="23" s="1"/>
  <c r="P4706" i="23" a="1"/>
  <c r="P4706" i="23" s="1"/>
  <c r="P4707" i="23" a="1"/>
  <c r="P4707" i="23" s="1"/>
  <c r="P4708" i="23" a="1"/>
  <c r="P4708" i="23" s="1"/>
  <c r="P4709" i="23" a="1"/>
  <c r="P4709" i="23" s="1"/>
  <c r="P4710" i="23" a="1"/>
  <c r="P4710" i="23" s="1"/>
  <c r="P4711" i="23" a="1"/>
  <c r="P4711" i="23" s="1"/>
  <c r="P4712" i="23" a="1"/>
  <c r="P4712" i="23" s="1"/>
  <c r="P4713" i="23" a="1"/>
  <c r="P4713" i="23" s="1"/>
  <c r="P4714" i="23" a="1"/>
  <c r="P4714" i="23" s="1"/>
  <c r="P4715" i="23" a="1"/>
  <c r="P4715" i="23" s="1"/>
  <c r="P4716" i="23" a="1"/>
  <c r="P4716" i="23" s="1"/>
  <c r="P4717" i="23" a="1"/>
  <c r="P4717" i="23" s="1"/>
  <c r="P4718" i="23" a="1"/>
  <c r="P4718" i="23" s="1"/>
  <c r="P4719" i="23" a="1"/>
  <c r="P4719" i="23" s="1"/>
  <c r="P4720" i="23" a="1"/>
  <c r="P4720" i="23" s="1"/>
  <c r="P4721" i="23" a="1"/>
  <c r="P4721" i="23" s="1"/>
  <c r="P4722" i="23" a="1"/>
  <c r="P4722" i="23" s="1"/>
  <c r="P4723" i="23" a="1"/>
  <c r="P4723" i="23" s="1"/>
  <c r="P4724" i="23" a="1"/>
  <c r="P4724" i="23" s="1"/>
  <c r="P4725" i="23" a="1"/>
  <c r="P4725" i="23" s="1"/>
  <c r="P4726" i="23" a="1"/>
  <c r="P4726" i="23" s="1"/>
  <c r="P4727" i="23" a="1"/>
  <c r="P4727" i="23" s="1"/>
  <c r="P4728" i="23" a="1"/>
  <c r="P4728" i="23" s="1"/>
  <c r="P4729" i="23" a="1"/>
  <c r="P4729" i="23" s="1"/>
  <c r="P4730" i="23" a="1"/>
  <c r="P4730" i="23" s="1"/>
  <c r="P4731" i="23" a="1"/>
  <c r="P4731" i="23" s="1"/>
  <c r="P4732" i="23" a="1"/>
  <c r="P4732" i="23" s="1"/>
  <c r="P4733" i="23" a="1"/>
  <c r="P4733" i="23" s="1"/>
  <c r="P4734" i="23" a="1"/>
  <c r="P4734" i="23" s="1"/>
  <c r="P4735" i="23" a="1"/>
  <c r="P4735" i="23" s="1"/>
  <c r="P4736" i="23" a="1"/>
  <c r="P4736" i="23" s="1"/>
  <c r="P4737" i="23" a="1"/>
  <c r="P4737" i="23" s="1"/>
  <c r="P4738" i="23" a="1"/>
  <c r="P4738" i="23" s="1"/>
  <c r="P4739" i="23" a="1"/>
  <c r="P4739" i="23" s="1"/>
  <c r="P4740" i="23" a="1"/>
  <c r="P4740" i="23" s="1"/>
  <c r="P4741" i="23" a="1"/>
  <c r="P4741" i="23" s="1"/>
  <c r="P4742" i="23" a="1"/>
  <c r="P4742" i="23" s="1"/>
  <c r="P4743" i="23" a="1"/>
  <c r="P4743" i="23" s="1"/>
  <c r="P4744" i="23" a="1"/>
  <c r="P4744" i="23" s="1"/>
  <c r="P4745" i="23" a="1"/>
  <c r="P4745" i="23" s="1"/>
  <c r="P4746" i="23" a="1"/>
  <c r="P4746" i="23" s="1"/>
  <c r="P4747" i="23" a="1"/>
  <c r="P4747" i="23" s="1"/>
  <c r="P4748" i="23" a="1"/>
  <c r="P4748" i="23" s="1"/>
  <c r="P4749" i="23" a="1"/>
  <c r="P4749" i="23" s="1"/>
  <c r="P4750" i="23" a="1"/>
  <c r="P4750" i="23" s="1"/>
  <c r="P4751" i="23" a="1"/>
  <c r="P4751" i="23" s="1"/>
  <c r="P4752" i="23" a="1"/>
  <c r="P4752" i="23" s="1"/>
  <c r="P4753" i="23" a="1"/>
  <c r="P4753" i="23" s="1"/>
  <c r="P4754" i="23" a="1"/>
  <c r="P4754" i="23" s="1"/>
  <c r="P4755" i="23" a="1"/>
  <c r="P4755" i="23" s="1"/>
  <c r="P4756" i="23" a="1"/>
  <c r="P4756" i="23" s="1"/>
  <c r="P4757" i="23" a="1"/>
  <c r="P4757" i="23" s="1"/>
  <c r="P4758" i="23" a="1"/>
  <c r="P4758" i="23" s="1"/>
  <c r="P4759" i="23" a="1"/>
  <c r="P4759" i="23" s="1"/>
  <c r="P4760" i="23" a="1"/>
  <c r="P4760" i="23" s="1"/>
  <c r="P4761" i="23" a="1"/>
  <c r="P4761" i="23" s="1"/>
  <c r="P4762" i="23" a="1"/>
  <c r="P4762" i="23" s="1"/>
  <c r="P4763" i="23" a="1"/>
  <c r="P4763" i="23" s="1"/>
  <c r="P4764" i="23" a="1"/>
  <c r="P4764" i="23" s="1"/>
  <c r="P4765" i="23" a="1"/>
  <c r="P4765" i="23" s="1"/>
  <c r="P4766" i="23" a="1"/>
  <c r="P4766" i="23" s="1"/>
  <c r="P4767" i="23" a="1"/>
  <c r="P4767" i="23" s="1"/>
  <c r="P4768" i="23" a="1"/>
  <c r="P4768" i="23" s="1"/>
  <c r="P4769" i="23" a="1"/>
  <c r="P4769" i="23" s="1"/>
  <c r="P4770" i="23" a="1"/>
  <c r="P4770" i="23" s="1"/>
  <c r="P4771" i="23" a="1"/>
  <c r="P4771" i="23" s="1"/>
  <c r="P4772" i="23" a="1"/>
  <c r="P4772" i="23" s="1"/>
  <c r="P4773" i="23" a="1"/>
  <c r="P4773" i="23" s="1"/>
  <c r="P4774" i="23" a="1"/>
  <c r="P4774" i="23" s="1"/>
  <c r="P4775" i="23" a="1"/>
  <c r="P4775" i="23" s="1"/>
  <c r="P4776" i="23" a="1"/>
  <c r="P4776" i="23" s="1"/>
  <c r="P4777" i="23" a="1"/>
  <c r="P4777" i="23" s="1"/>
  <c r="P4778" i="23" a="1"/>
  <c r="P4778" i="23" s="1"/>
  <c r="P4779" i="23" a="1"/>
  <c r="P4779" i="23" s="1"/>
  <c r="P4780" i="23" a="1"/>
  <c r="P4780" i="23" s="1"/>
  <c r="P4781" i="23" a="1"/>
  <c r="P4781" i="23" s="1"/>
  <c r="P4782" i="23" a="1"/>
  <c r="P4782" i="23" s="1"/>
  <c r="P4783" i="23" a="1"/>
  <c r="P4783" i="23" s="1"/>
  <c r="P4784" i="23" a="1"/>
  <c r="P4784" i="23" s="1"/>
  <c r="P4785" i="23" a="1"/>
  <c r="P4785" i="23" s="1"/>
  <c r="P4786" i="23" a="1"/>
  <c r="P4786" i="23" s="1"/>
  <c r="P4787" i="23" a="1"/>
  <c r="P4787" i="23" s="1"/>
  <c r="P4788" i="23" a="1"/>
  <c r="P4788" i="23" s="1"/>
  <c r="P4789" i="23" a="1"/>
  <c r="P4789" i="23" s="1"/>
  <c r="P4790" i="23" a="1"/>
  <c r="P4790" i="23" s="1"/>
  <c r="P4791" i="23" a="1"/>
  <c r="P4791" i="23" s="1"/>
  <c r="P4792" i="23" a="1"/>
  <c r="P4792" i="23" s="1"/>
  <c r="P4793" i="23" a="1"/>
  <c r="P4793" i="23" s="1"/>
  <c r="P4794" i="23" a="1"/>
  <c r="P4794" i="23" s="1"/>
  <c r="P4795" i="23" a="1"/>
  <c r="P4795" i="23" s="1"/>
  <c r="P4796" i="23" a="1"/>
  <c r="P4796" i="23" s="1"/>
  <c r="P4797" i="23" a="1"/>
  <c r="P4797" i="23" s="1"/>
  <c r="P4798" i="23" a="1"/>
  <c r="P4798" i="23" s="1"/>
  <c r="P4799" i="23" a="1"/>
  <c r="P4799" i="23" s="1"/>
  <c r="P4800" i="23" a="1"/>
  <c r="P4800" i="23" s="1"/>
  <c r="P4801" i="23" a="1"/>
  <c r="P4801" i="23" s="1"/>
  <c r="P4802" i="23" a="1"/>
  <c r="P4802" i="23" s="1"/>
  <c r="P4803" i="23" a="1"/>
  <c r="P4803" i="23" s="1"/>
  <c r="P4804" i="23" a="1"/>
  <c r="P4804" i="23" s="1"/>
  <c r="P4805" i="23" a="1"/>
  <c r="P4805" i="23" s="1"/>
  <c r="P4806" i="23" a="1"/>
  <c r="P4806" i="23" s="1"/>
  <c r="P4807" i="23" a="1"/>
  <c r="P4807" i="23" s="1"/>
  <c r="P4808" i="23" a="1"/>
  <c r="P4808" i="23" s="1"/>
  <c r="P4809" i="23" a="1"/>
  <c r="P4809" i="23" s="1"/>
  <c r="P4810" i="23" a="1"/>
  <c r="P4810" i="23" s="1"/>
  <c r="P4811" i="23" a="1"/>
  <c r="P4811" i="23" s="1"/>
  <c r="P4812" i="23" a="1"/>
  <c r="P4812" i="23" s="1"/>
  <c r="P4813" i="23" a="1"/>
  <c r="P4813" i="23" s="1"/>
  <c r="P4814" i="23" a="1"/>
  <c r="P4814" i="23" s="1"/>
  <c r="P4815" i="23" a="1"/>
  <c r="P4815" i="23" s="1"/>
  <c r="P4816" i="23" a="1"/>
  <c r="P4816" i="23" s="1"/>
  <c r="P4817" i="23" a="1"/>
  <c r="P4817" i="23" s="1"/>
  <c r="P4818" i="23" a="1"/>
  <c r="P4818" i="23" s="1"/>
  <c r="P4819" i="23" a="1"/>
  <c r="P4819" i="23" s="1"/>
  <c r="P4820" i="23" a="1"/>
  <c r="P4820" i="23" s="1"/>
  <c r="P4821" i="23" a="1"/>
  <c r="P4821" i="23" s="1"/>
  <c r="P4822" i="23" a="1"/>
  <c r="P4822" i="23" s="1"/>
  <c r="P4823" i="23" a="1"/>
  <c r="P4823" i="23" s="1"/>
  <c r="P4824" i="23" a="1"/>
  <c r="P4824" i="23" s="1"/>
  <c r="P4825" i="23" a="1"/>
  <c r="P4825" i="23" s="1"/>
  <c r="P4826" i="23" a="1"/>
  <c r="P4826" i="23" s="1"/>
  <c r="P4827" i="23" a="1"/>
  <c r="P4827" i="23" s="1"/>
  <c r="P4828" i="23" a="1"/>
  <c r="P4828" i="23" s="1"/>
  <c r="P4829" i="23" a="1"/>
  <c r="P4829" i="23" s="1"/>
  <c r="P4830" i="23" a="1"/>
  <c r="P4830" i="23" s="1"/>
  <c r="P4831" i="23" a="1"/>
  <c r="P4831" i="23" s="1"/>
  <c r="P4832" i="23" a="1"/>
  <c r="P4832" i="23" s="1"/>
  <c r="P4833" i="23" a="1"/>
  <c r="P4833" i="23" s="1"/>
  <c r="P4834" i="23" a="1"/>
  <c r="P4834" i="23" s="1"/>
  <c r="P4835" i="23" a="1"/>
  <c r="P4835" i="23" s="1"/>
  <c r="P4836" i="23" a="1"/>
  <c r="P4836" i="23" s="1"/>
  <c r="P4837" i="23" a="1"/>
  <c r="P4837" i="23" s="1"/>
  <c r="P4838" i="23" a="1"/>
  <c r="P4838" i="23" s="1"/>
  <c r="P4839" i="23" a="1"/>
  <c r="P4839" i="23" s="1"/>
  <c r="P4840" i="23" a="1"/>
  <c r="P4840" i="23" s="1"/>
  <c r="P4841" i="23" a="1"/>
  <c r="P4841" i="23" s="1"/>
  <c r="P4842" i="23" a="1"/>
  <c r="P4842" i="23" s="1"/>
  <c r="P4843" i="23" a="1"/>
  <c r="P4843" i="23" s="1"/>
  <c r="P4844" i="23" a="1"/>
  <c r="P4844" i="23" s="1"/>
  <c r="P4845" i="23" a="1"/>
  <c r="P4845" i="23" s="1"/>
  <c r="P4846" i="23" a="1"/>
  <c r="P4846" i="23" s="1"/>
  <c r="P4847" i="23" a="1"/>
  <c r="P4847" i="23" s="1"/>
  <c r="P4848" i="23" a="1"/>
  <c r="P4848" i="23" s="1"/>
  <c r="P4849" i="23" a="1"/>
  <c r="P4849" i="23" s="1"/>
  <c r="P4850" i="23" a="1"/>
  <c r="P4850" i="23" s="1"/>
  <c r="P4851" i="23" a="1"/>
  <c r="P4851" i="23" s="1"/>
  <c r="P4852" i="23" a="1"/>
  <c r="P4852" i="23" s="1"/>
  <c r="P4853" i="23" a="1"/>
  <c r="P4853" i="23" s="1"/>
  <c r="P4854" i="23" a="1"/>
  <c r="P4854" i="23" s="1"/>
  <c r="P4855" i="23" a="1"/>
  <c r="P4855" i="23" s="1"/>
  <c r="P4856" i="23" a="1"/>
  <c r="P4856" i="23" s="1"/>
  <c r="P4857" i="23" a="1"/>
  <c r="P4857" i="23" s="1"/>
  <c r="P4858" i="23" a="1"/>
  <c r="P4858" i="23" s="1"/>
  <c r="P4859" i="23" a="1"/>
  <c r="P4859" i="23" s="1"/>
  <c r="P4860" i="23" a="1"/>
  <c r="P4860" i="23" s="1"/>
  <c r="P4861" i="23" a="1"/>
  <c r="P4861" i="23" s="1"/>
  <c r="P4862" i="23" a="1"/>
  <c r="P4862" i="23" s="1"/>
  <c r="P4863" i="23" a="1"/>
  <c r="P4863" i="23" s="1"/>
  <c r="P4864" i="23" a="1"/>
  <c r="P4864" i="23" s="1"/>
  <c r="P4865" i="23" a="1"/>
  <c r="P4865" i="23" s="1"/>
  <c r="P4866" i="23" a="1"/>
  <c r="P4866" i="23" s="1"/>
  <c r="P4867" i="23" a="1"/>
  <c r="P4867" i="23" s="1"/>
  <c r="P4868" i="23" a="1"/>
  <c r="P4868" i="23" s="1"/>
  <c r="P4869" i="23" a="1"/>
  <c r="P4869" i="23" s="1"/>
  <c r="P4870" i="23" a="1"/>
  <c r="P4870" i="23" s="1"/>
  <c r="P4871" i="23" a="1"/>
  <c r="P4871" i="23" s="1"/>
  <c r="P4872" i="23" a="1"/>
  <c r="P4872" i="23" s="1"/>
  <c r="P4873" i="23" a="1"/>
  <c r="P4873" i="23" s="1"/>
  <c r="P4874" i="23" a="1"/>
  <c r="P4874" i="23" s="1"/>
  <c r="P4875" i="23" a="1"/>
  <c r="P4875" i="23" s="1"/>
  <c r="P4876" i="23" a="1"/>
  <c r="P4876" i="23" s="1"/>
  <c r="P4877" i="23" a="1"/>
  <c r="P4877" i="23" s="1"/>
  <c r="P4878" i="23" a="1"/>
  <c r="P4878" i="23" s="1"/>
  <c r="P4879" i="23" a="1"/>
  <c r="P4879" i="23" s="1"/>
  <c r="P4880" i="23" a="1"/>
  <c r="P4880" i="23" s="1"/>
  <c r="P4881" i="23" a="1"/>
  <c r="P4881" i="23" s="1"/>
  <c r="P4882" i="23" a="1"/>
  <c r="P4882" i="23" s="1"/>
  <c r="P4883" i="23" a="1"/>
  <c r="P4883" i="23" s="1"/>
  <c r="P4884" i="23" a="1"/>
  <c r="P4884" i="23" s="1"/>
  <c r="P4885" i="23" a="1"/>
  <c r="P4885" i="23" s="1"/>
  <c r="P4886" i="23" a="1"/>
  <c r="P4886" i="23" s="1"/>
  <c r="P4887" i="23" a="1"/>
  <c r="P4887" i="23" s="1"/>
  <c r="P4888" i="23" a="1"/>
  <c r="P4888" i="23" s="1"/>
  <c r="P4889" i="23" a="1"/>
  <c r="P4889" i="23" s="1"/>
  <c r="P4890" i="23" a="1"/>
  <c r="P4890" i="23" s="1"/>
  <c r="P4891" i="23" a="1"/>
  <c r="P4891" i="23" s="1"/>
  <c r="P4892" i="23" a="1"/>
  <c r="P4892" i="23" s="1"/>
  <c r="P4893" i="23" a="1"/>
  <c r="P4893" i="23" s="1"/>
  <c r="P4894" i="23" a="1"/>
  <c r="P4894" i="23" s="1"/>
  <c r="P4895" i="23" a="1"/>
  <c r="P4895" i="23" s="1"/>
  <c r="P4896" i="23" a="1"/>
  <c r="P4896" i="23" s="1"/>
  <c r="P4897" i="23" a="1"/>
  <c r="P4897" i="23" s="1"/>
  <c r="P4898" i="23" a="1"/>
  <c r="P4898" i="23" s="1"/>
  <c r="P4899" i="23" a="1"/>
  <c r="P4899" i="23" s="1"/>
  <c r="P4900" i="23" a="1"/>
  <c r="P4900" i="23" s="1"/>
  <c r="P4901" i="23" a="1"/>
  <c r="P4901" i="23" s="1"/>
  <c r="P4902" i="23" a="1"/>
  <c r="P4902" i="23" s="1"/>
  <c r="P4903" i="23" a="1"/>
  <c r="P4903" i="23" s="1"/>
  <c r="P4904" i="23" a="1"/>
  <c r="P4904" i="23" s="1"/>
  <c r="P4905" i="23" a="1"/>
  <c r="P4905" i="23" s="1"/>
  <c r="P4906" i="23" a="1"/>
  <c r="P4906" i="23" s="1"/>
  <c r="P4907" i="23" a="1"/>
  <c r="P4907" i="23" s="1"/>
  <c r="P4908" i="23" a="1"/>
  <c r="P4908" i="23" s="1"/>
  <c r="P4909" i="23" a="1"/>
  <c r="P4909" i="23" s="1"/>
  <c r="P4910" i="23" a="1"/>
  <c r="P4910" i="23" s="1"/>
  <c r="P4911" i="23" a="1"/>
  <c r="P4911" i="23" s="1"/>
  <c r="P4912" i="23" a="1"/>
  <c r="P4912" i="23" s="1"/>
  <c r="P4913" i="23" a="1"/>
  <c r="P4913" i="23" s="1"/>
  <c r="P4914" i="23" a="1"/>
  <c r="P4914" i="23" s="1"/>
  <c r="P4915" i="23" a="1"/>
  <c r="P4915" i="23" s="1"/>
  <c r="P4916" i="23" a="1"/>
  <c r="P4916" i="23" s="1"/>
  <c r="P4917" i="23" a="1"/>
  <c r="P4917" i="23" s="1"/>
  <c r="P4918" i="23" a="1"/>
  <c r="P4918" i="23" s="1"/>
  <c r="P4919" i="23" a="1"/>
  <c r="P4919" i="23" s="1"/>
  <c r="P4920" i="23" a="1"/>
  <c r="P4920" i="23" s="1"/>
  <c r="P4921" i="23" a="1"/>
  <c r="P4921" i="23" s="1"/>
  <c r="P4922" i="23" a="1"/>
  <c r="P4922" i="23" s="1"/>
  <c r="P4923" i="23" a="1"/>
  <c r="P4923" i="23" s="1"/>
  <c r="P4924" i="23" a="1"/>
  <c r="P4924" i="23" s="1"/>
  <c r="P4925" i="23" a="1"/>
  <c r="P4925" i="23" s="1"/>
  <c r="P4926" i="23" a="1"/>
  <c r="P4926" i="23" s="1"/>
  <c r="P4927" i="23" a="1"/>
  <c r="P4927" i="23" s="1"/>
  <c r="P4928" i="23" a="1"/>
  <c r="P4928" i="23" s="1"/>
  <c r="P4929" i="23" a="1"/>
  <c r="P4929" i="23" s="1"/>
  <c r="P4930" i="23" a="1"/>
  <c r="P4930" i="23" s="1"/>
  <c r="P4931" i="23" a="1"/>
  <c r="P4931" i="23" s="1"/>
  <c r="P4932" i="23" a="1"/>
  <c r="P4932" i="23" s="1"/>
  <c r="P4933" i="23" a="1"/>
  <c r="P4933" i="23" s="1"/>
  <c r="P4934" i="23" a="1"/>
  <c r="P4934" i="23" s="1"/>
  <c r="P4935" i="23" a="1"/>
  <c r="P4935" i="23" s="1"/>
  <c r="P4936" i="23" a="1"/>
  <c r="P4936" i="23" s="1"/>
  <c r="P4937" i="23" a="1"/>
  <c r="P4937" i="23" s="1"/>
  <c r="P2437" i="23" a="1"/>
  <c r="P2437" i="23" s="1"/>
  <c r="P2438" i="23" a="1"/>
  <c r="P2438" i="23" s="1"/>
  <c r="P2439" i="23" a="1"/>
  <c r="P2439" i="23" s="1"/>
  <c r="P2440" i="23" a="1"/>
  <c r="P2440" i="23" s="1"/>
  <c r="P2441" i="23" a="1"/>
  <c r="P2441" i="23" s="1"/>
  <c r="P2442" i="23" a="1"/>
  <c r="P2442" i="23" s="1"/>
  <c r="P2443" i="23" a="1"/>
  <c r="P2443" i="23" s="1"/>
  <c r="P2444" i="23" a="1"/>
  <c r="P2444" i="23" s="1"/>
  <c r="P2445" i="23" a="1"/>
  <c r="P2445" i="23" s="1"/>
  <c r="P2446" i="23" a="1"/>
  <c r="P2446" i="23" s="1"/>
  <c r="P2447" i="23" a="1"/>
  <c r="P2447" i="23" s="1"/>
  <c r="P2448" i="23" a="1"/>
  <c r="P2448" i="23" s="1"/>
  <c r="P2449" i="23" a="1"/>
  <c r="P2449" i="23" s="1"/>
  <c r="P2450" i="23" a="1"/>
  <c r="P2450" i="23" s="1"/>
  <c r="P2451" i="23" a="1"/>
  <c r="P2451" i="23" s="1"/>
  <c r="P2452" i="23" a="1"/>
  <c r="P2452" i="23" s="1"/>
  <c r="P2453" i="23" a="1"/>
  <c r="P2453" i="23" s="1"/>
  <c r="P2454" i="23" a="1"/>
  <c r="P2454" i="23" s="1"/>
  <c r="P2455" i="23" a="1"/>
  <c r="P2455" i="23" s="1"/>
  <c r="P2456" i="23" a="1"/>
  <c r="P2456" i="23" s="1"/>
  <c r="P2457" i="23" a="1"/>
  <c r="P2457" i="23" s="1"/>
  <c r="P2458" i="23" a="1"/>
  <c r="P2458" i="23" s="1"/>
  <c r="P2459" i="23" a="1"/>
  <c r="P2459" i="23" s="1"/>
  <c r="P2460" i="23" a="1"/>
  <c r="P2460" i="23" s="1"/>
  <c r="P2461" i="23" a="1"/>
  <c r="P2461" i="23" s="1"/>
  <c r="P2462" i="23" a="1"/>
  <c r="P2462" i="23" s="1"/>
  <c r="P2463" i="23" a="1"/>
  <c r="P2463" i="23" s="1"/>
  <c r="P2464" i="23" a="1"/>
  <c r="P2464" i="23" s="1"/>
  <c r="P2465" i="23" a="1"/>
  <c r="P2465" i="23" s="1"/>
  <c r="P2466" i="23" a="1"/>
  <c r="P2466" i="23" s="1"/>
  <c r="P2467" i="23" a="1"/>
  <c r="P2467" i="23" s="1"/>
  <c r="P2468" i="23" a="1"/>
  <c r="P2468" i="23" s="1"/>
  <c r="P2469" i="23" a="1"/>
  <c r="P2469" i="23" s="1"/>
  <c r="P2470" i="23" a="1"/>
  <c r="P2470" i="23" s="1"/>
  <c r="P2471" i="23" a="1"/>
  <c r="P2471" i="23" s="1"/>
  <c r="P2472" i="23" a="1"/>
  <c r="P2472" i="23" s="1"/>
  <c r="P2473" i="23" a="1"/>
  <c r="P2473" i="23" s="1"/>
  <c r="P2474" i="23" a="1"/>
  <c r="P2474" i="23" s="1"/>
  <c r="P2475" i="23" a="1"/>
  <c r="P2475" i="23" s="1"/>
  <c r="P2476" i="23" a="1"/>
  <c r="P2476" i="23" s="1"/>
  <c r="P2477" i="23" a="1"/>
  <c r="P2477" i="23" s="1"/>
  <c r="P2478" i="23" a="1"/>
  <c r="P2478" i="23" s="1"/>
  <c r="P2479" i="23" a="1"/>
  <c r="P2479" i="23" s="1"/>
  <c r="P2480" i="23" a="1"/>
  <c r="P2480" i="23" s="1"/>
  <c r="P2481" i="23" a="1"/>
  <c r="P2481" i="23" s="1"/>
  <c r="P2482" i="23" a="1"/>
  <c r="P2482" i="23" s="1"/>
  <c r="P2483" i="23" a="1"/>
  <c r="P2483" i="23" s="1"/>
  <c r="P2484" i="23" a="1"/>
  <c r="P2484" i="23" s="1"/>
  <c r="P2485" i="23" a="1"/>
  <c r="P2485" i="23" s="1"/>
  <c r="P2486" i="23" a="1"/>
  <c r="P2486" i="23" s="1"/>
  <c r="P2487" i="23" a="1"/>
  <c r="P2487" i="23" s="1"/>
  <c r="P2488" i="23" a="1"/>
  <c r="P2488" i="23" s="1"/>
  <c r="P2489" i="23" a="1"/>
  <c r="P2489" i="23" s="1"/>
  <c r="P2490" i="23" a="1"/>
  <c r="P2490" i="23" s="1"/>
  <c r="P2491" i="23" a="1"/>
  <c r="P2491" i="23" s="1"/>
  <c r="P2492" i="23" a="1"/>
  <c r="P2492" i="23" s="1"/>
  <c r="P2493" i="23" a="1"/>
  <c r="P2493" i="23" s="1"/>
  <c r="P2494" i="23" a="1"/>
  <c r="P2494" i="23" s="1"/>
  <c r="P2495" i="23" a="1"/>
  <c r="P2495" i="23" s="1"/>
  <c r="P2496" i="23" a="1"/>
  <c r="P2496" i="23" s="1"/>
  <c r="P2497" i="23" a="1"/>
  <c r="P2497" i="23" s="1"/>
  <c r="P2498" i="23" a="1"/>
  <c r="P2498" i="23" s="1"/>
  <c r="P2499" i="23" a="1"/>
  <c r="P2499" i="23" s="1"/>
  <c r="P2500" i="23" a="1"/>
  <c r="P2500" i="23" s="1"/>
  <c r="P2501" i="23" a="1"/>
  <c r="P2501" i="23" s="1"/>
  <c r="P2502" i="23" a="1"/>
  <c r="P2502" i="23" s="1"/>
  <c r="P2503" i="23" a="1"/>
  <c r="P2503" i="23" s="1"/>
  <c r="P2504" i="23" a="1"/>
  <c r="P2504" i="23" s="1"/>
  <c r="P2505" i="23" a="1"/>
  <c r="P2505" i="23" s="1"/>
  <c r="P2506" i="23" a="1"/>
  <c r="P2506" i="23" s="1"/>
  <c r="P2507" i="23" a="1"/>
  <c r="P2507" i="23" s="1"/>
  <c r="P2508" i="23" a="1"/>
  <c r="P2508" i="23" s="1"/>
  <c r="P2509" i="23" a="1"/>
  <c r="P2509" i="23" s="1"/>
  <c r="P2510" i="23" a="1"/>
  <c r="P2510" i="23" s="1"/>
  <c r="P2511" i="23" a="1"/>
  <c r="P2511" i="23" s="1"/>
  <c r="P2512" i="23" a="1"/>
  <c r="P2512" i="23" s="1"/>
  <c r="P2513" i="23" a="1"/>
  <c r="P2513" i="23" s="1"/>
  <c r="P2514" i="23" a="1"/>
  <c r="P2514" i="23" s="1"/>
  <c r="P2515" i="23" a="1"/>
  <c r="P2515" i="23" s="1"/>
  <c r="P2516" i="23" a="1"/>
  <c r="P2516" i="23" s="1"/>
  <c r="P2517" i="23" a="1"/>
  <c r="P2517" i="23" s="1"/>
  <c r="P2518" i="23" a="1"/>
  <c r="P2518" i="23" s="1"/>
  <c r="P2519" i="23" a="1"/>
  <c r="P2519" i="23" s="1"/>
  <c r="P2520" i="23" a="1"/>
  <c r="P2520" i="23" s="1"/>
  <c r="P2521" i="23" a="1"/>
  <c r="P2521" i="23" s="1"/>
  <c r="P2522" i="23" a="1"/>
  <c r="P2522" i="23" s="1"/>
  <c r="P2523" i="23" a="1"/>
  <c r="P2523" i="23" s="1"/>
  <c r="P2524" i="23" a="1"/>
  <c r="P2524" i="23" s="1"/>
  <c r="P2525" i="23" a="1"/>
  <c r="P2525" i="23" s="1"/>
  <c r="P2526" i="23" a="1"/>
  <c r="P2526" i="23" s="1"/>
  <c r="P2527" i="23" a="1"/>
  <c r="P2527" i="23" s="1"/>
  <c r="P2528" i="23" a="1"/>
  <c r="P2528" i="23" s="1"/>
  <c r="P2529" i="23" a="1"/>
  <c r="P2529" i="23" s="1"/>
  <c r="P2530" i="23" a="1"/>
  <c r="P2530" i="23" s="1"/>
  <c r="P2531" i="23" a="1"/>
  <c r="P2531" i="23" s="1"/>
  <c r="P2532" i="23" a="1"/>
  <c r="P2532" i="23" s="1"/>
  <c r="P2533" i="23" a="1"/>
  <c r="P2533" i="23" s="1"/>
  <c r="P2534" i="23" a="1"/>
  <c r="P2534" i="23" s="1"/>
  <c r="P2535" i="23" a="1"/>
  <c r="P2535" i="23" s="1"/>
  <c r="P2536" i="23" a="1"/>
  <c r="P2536" i="23" s="1"/>
  <c r="P2537" i="23" a="1"/>
  <c r="P2537" i="23" s="1"/>
  <c r="P2538" i="23" a="1"/>
  <c r="P2538" i="23" s="1"/>
  <c r="P2539" i="23" a="1"/>
  <c r="P2539" i="23" s="1"/>
  <c r="P2540" i="23" a="1"/>
  <c r="P2540" i="23" s="1"/>
  <c r="P2541" i="23" a="1"/>
  <c r="P2541" i="23" s="1"/>
  <c r="P2542" i="23" a="1"/>
  <c r="P2542" i="23" s="1"/>
  <c r="P2543" i="23" a="1"/>
  <c r="P2543" i="23" s="1"/>
  <c r="P2544" i="23" a="1"/>
  <c r="P2544" i="23" s="1"/>
  <c r="P2545" i="23" a="1"/>
  <c r="P2545" i="23" s="1"/>
  <c r="P2546" i="23" a="1"/>
  <c r="P2546" i="23" s="1"/>
  <c r="P2547" i="23" a="1"/>
  <c r="P2547" i="23" s="1"/>
  <c r="P2548" i="23" a="1"/>
  <c r="P2548" i="23" s="1"/>
  <c r="P2549" i="23" a="1"/>
  <c r="P2549" i="23" s="1"/>
  <c r="P2550" i="23" a="1"/>
  <c r="P2550" i="23" s="1"/>
  <c r="P2551" i="23" a="1"/>
  <c r="P2551" i="23" s="1"/>
  <c r="P2552" i="23" a="1"/>
  <c r="P2552" i="23" s="1"/>
  <c r="P2553" i="23" a="1"/>
  <c r="P2553" i="23" s="1"/>
  <c r="P2554" i="23" a="1"/>
  <c r="P2554" i="23" s="1"/>
  <c r="P2555" i="23" a="1"/>
  <c r="P2555" i="23" s="1"/>
  <c r="P2556" i="23" a="1"/>
  <c r="P2556" i="23" s="1"/>
  <c r="P2557" i="23" a="1"/>
  <c r="P2557" i="23" s="1"/>
  <c r="P2558" i="23" a="1"/>
  <c r="P2558" i="23" s="1"/>
  <c r="P2559" i="23" a="1"/>
  <c r="P2559" i="23" s="1"/>
  <c r="P2560" i="23" a="1"/>
  <c r="P2560" i="23" s="1"/>
  <c r="P2561" i="23" a="1"/>
  <c r="P2561" i="23" s="1"/>
  <c r="P2562" i="23" a="1"/>
  <c r="P2562" i="23" s="1"/>
  <c r="P2563" i="23" a="1"/>
  <c r="P2563" i="23" s="1"/>
  <c r="P2564" i="23" a="1"/>
  <c r="P2564" i="23" s="1"/>
  <c r="P2565" i="23" a="1"/>
  <c r="P2565" i="23" s="1"/>
  <c r="P2566" i="23" a="1"/>
  <c r="P2566" i="23" s="1"/>
  <c r="P2567" i="23" a="1"/>
  <c r="P2567" i="23" s="1"/>
  <c r="P2568" i="23" a="1"/>
  <c r="P2568" i="23" s="1"/>
  <c r="P2569" i="23" a="1"/>
  <c r="P2569" i="23" s="1"/>
  <c r="P2570" i="23" a="1"/>
  <c r="P2570" i="23" s="1"/>
  <c r="P2571" i="23" a="1"/>
  <c r="P2571" i="23" s="1"/>
  <c r="P2572" i="23" a="1"/>
  <c r="P2572" i="23" s="1"/>
  <c r="P2573" i="23" a="1"/>
  <c r="P2573" i="23" s="1"/>
  <c r="P2574" i="23" a="1"/>
  <c r="P2574" i="23" s="1"/>
  <c r="P2575" i="23" a="1"/>
  <c r="P2575" i="23" s="1"/>
  <c r="P2576" i="23" a="1"/>
  <c r="P2576" i="23" s="1"/>
  <c r="P2577" i="23" a="1"/>
  <c r="P2577" i="23" s="1"/>
  <c r="P2578" i="23" a="1"/>
  <c r="P2578" i="23" s="1"/>
  <c r="P2579" i="23" a="1"/>
  <c r="P2579" i="23" s="1"/>
  <c r="P2580" i="23" a="1"/>
  <c r="P2580" i="23" s="1"/>
  <c r="P2581" i="23" a="1"/>
  <c r="P2581" i="23" s="1"/>
  <c r="P2582" i="23" a="1"/>
  <c r="P2582" i="23" s="1"/>
  <c r="P2583" i="23" a="1"/>
  <c r="P2583" i="23" s="1"/>
  <c r="P2584" i="23" a="1"/>
  <c r="P2584" i="23" s="1"/>
  <c r="P2585" i="23" a="1"/>
  <c r="P2585" i="23" s="1"/>
  <c r="P2586" i="23" a="1"/>
  <c r="P2586" i="23" s="1"/>
  <c r="P2587" i="23" a="1"/>
  <c r="P2587" i="23" s="1"/>
  <c r="P2588" i="23" a="1"/>
  <c r="P2588" i="23" s="1"/>
  <c r="P2589" i="23" a="1"/>
  <c r="P2589" i="23" s="1"/>
  <c r="P2590" i="23" a="1"/>
  <c r="P2590" i="23" s="1"/>
  <c r="P2591" i="23" a="1"/>
  <c r="P2591" i="23" s="1"/>
  <c r="P2592" i="23" a="1"/>
  <c r="P2592" i="23" s="1"/>
  <c r="P2593" i="23" a="1"/>
  <c r="P2593" i="23" s="1"/>
  <c r="P2594" i="23" a="1"/>
  <c r="P2594" i="23" s="1"/>
  <c r="P2595" i="23" a="1"/>
  <c r="P2595" i="23" s="1"/>
  <c r="P2596" i="23" a="1"/>
  <c r="P2596" i="23" s="1"/>
  <c r="P2597" i="23" a="1"/>
  <c r="P2597" i="23" s="1"/>
  <c r="P2598" i="23" a="1"/>
  <c r="P2598" i="23" s="1"/>
  <c r="P2599" i="23" a="1"/>
  <c r="P2599" i="23" s="1"/>
  <c r="P2600" i="23" a="1"/>
  <c r="P2600" i="23" s="1"/>
  <c r="P2601" i="23" a="1"/>
  <c r="P2601" i="23" s="1"/>
  <c r="P2602" i="23" a="1"/>
  <c r="P2602" i="23" s="1"/>
  <c r="P2603" i="23" a="1"/>
  <c r="P2603" i="23" s="1"/>
  <c r="P2604" i="23" a="1"/>
  <c r="P2604" i="23" s="1"/>
  <c r="P2605" i="23" a="1"/>
  <c r="P2605" i="23" s="1"/>
  <c r="P2606" i="23" a="1"/>
  <c r="P2606" i="23" s="1"/>
  <c r="P2607" i="23" a="1"/>
  <c r="P2607" i="23" s="1"/>
  <c r="P2608" i="23" a="1"/>
  <c r="P2608" i="23" s="1"/>
  <c r="P2609" i="23" a="1"/>
  <c r="P2609" i="23" s="1"/>
  <c r="P2610" i="23" a="1"/>
  <c r="P2610" i="23" s="1"/>
  <c r="P2611" i="23" a="1"/>
  <c r="P2611" i="23" s="1"/>
  <c r="P2612" i="23" a="1"/>
  <c r="P2612" i="23" s="1"/>
  <c r="P2613" i="23" a="1"/>
  <c r="P2613" i="23" s="1"/>
  <c r="P2614" i="23" a="1"/>
  <c r="P2614" i="23" s="1"/>
  <c r="P2615" i="23" a="1"/>
  <c r="P2615" i="23" s="1"/>
  <c r="P2616" i="23" a="1"/>
  <c r="P2616" i="23" s="1"/>
  <c r="P2617" i="23" a="1"/>
  <c r="P2617" i="23" s="1"/>
  <c r="P2618" i="23" a="1"/>
  <c r="P2618" i="23" s="1"/>
  <c r="P2619" i="23" a="1"/>
  <c r="P2619" i="23" s="1"/>
  <c r="P2620" i="23" a="1"/>
  <c r="P2620" i="23" s="1"/>
  <c r="P2621" i="23" a="1"/>
  <c r="P2621" i="23" s="1"/>
  <c r="P2622" i="23" a="1"/>
  <c r="P2622" i="23" s="1"/>
  <c r="P2623" i="23" a="1"/>
  <c r="P2623" i="23" s="1"/>
  <c r="P2624" i="23" a="1"/>
  <c r="P2624" i="23" s="1"/>
  <c r="P2625" i="23" a="1"/>
  <c r="P2625" i="23" s="1"/>
  <c r="P2626" i="23" a="1"/>
  <c r="P2626" i="23" s="1"/>
  <c r="P2627" i="23" a="1"/>
  <c r="P2627" i="23" s="1"/>
  <c r="P2628" i="23" a="1"/>
  <c r="P2628" i="23" s="1"/>
  <c r="P2629" i="23" a="1"/>
  <c r="P2629" i="23" s="1"/>
  <c r="P2630" i="23" a="1"/>
  <c r="P2630" i="23" s="1"/>
  <c r="P2631" i="23" a="1"/>
  <c r="P2631" i="23" s="1"/>
  <c r="P2632" i="23" a="1"/>
  <c r="P2632" i="23" s="1"/>
  <c r="P2633" i="23" a="1"/>
  <c r="P2633" i="23" s="1"/>
  <c r="P2634" i="23" a="1"/>
  <c r="P2634" i="23" s="1"/>
  <c r="P2635" i="23" a="1"/>
  <c r="P2635" i="23" s="1"/>
  <c r="P2636" i="23" a="1"/>
  <c r="P2636" i="23" s="1"/>
  <c r="P2637" i="23" a="1"/>
  <c r="P2637" i="23" s="1"/>
  <c r="P2638" i="23" a="1"/>
  <c r="P2638" i="23" s="1"/>
  <c r="P2639" i="23" a="1"/>
  <c r="P2639" i="23" s="1"/>
  <c r="P2640" i="23" a="1"/>
  <c r="P2640" i="23" s="1"/>
  <c r="P2641" i="23" a="1"/>
  <c r="P2641" i="23" s="1"/>
  <c r="P2642" i="23" a="1"/>
  <c r="P2642" i="23" s="1"/>
  <c r="P2643" i="23" a="1"/>
  <c r="P2643" i="23" s="1"/>
  <c r="P2644" i="23" a="1"/>
  <c r="P2644" i="23" s="1"/>
  <c r="P2645" i="23" a="1"/>
  <c r="P2645" i="23" s="1"/>
  <c r="P2646" i="23" a="1"/>
  <c r="P2646" i="23" s="1"/>
  <c r="P2647" i="23" a="1"/>
  <c r="P2647" i="23" s="1"/>
  <c r="P2648" i="23" a="1"/>
  <c r="P2648" i="23" s="1"/>
  <c r="P2649" i="23" a="1"/>
  <c r="P2649" i="23" s="1"/>
  <c r="P2650" i="23" a="1"/>
  <c r="P2650" i="23" s="1"/>
  <c r="P2651" i="23" a="1"/>
  <c r="P2651" i="23" s="1"/>
  <c r="P2652" i="23" a="1"/>
  <c r="P2652" i="23" s="1"/>
  <c r="P2653" i="23" a="1"/>
  <c r="P2653" i="23" s="1"/>
  <c r="P2654" i="23" a="1"/>
  <c r="P2654" i="23" s="1"/>
  <c r="P2655" i="23" a="1"/>
  <c r="P2655" i="23" s="1"/>
  <c r="P2656" i="23" a="1"/>
  <c r="P2656" i="23" s="1"/>
  <c r="P2657" i="23" a="1"/>
  <c r="P2657" i="23" s="1"/>
  <c r="P2658" i="23" a="1"/>
  <c r="P2658" i="23" s="1"/>
  <c r="P2659" i="23" a="1"/>
  <c r="P2659" i="23" s="1"/>
  <c r="P2660" i="23" a="1"/>
  <c r="P2660" i="23" s="1"/>
  <c r="P2661" i="23" a="1"/>
  <c r="P2661" i="23" s="1"/>
  <c r="P2662" i="23" a="1"/>
  <c r="P2662" i="23" s="1"/>
  <c r="P2663" i="23" a="1"/>
  <c r="P2663" i="23" s="1"/>
  <c r="P2664" i="23" a="1"/>
  <c r="P2664" i="23" s="1"/>
  <c r="P2665" i="23" a="1"/>
  <c r="P2665" i="23" s="1"/>
  <c r="P2666" i="23" a="1"/>
  <c r="P2666" i="23" s="1"/>
  <c r="P2667" i="23" a="1"/>
  <c r="P2667" i="23" s="1"/>
  <c r="P2668" i="23" a="1"/>
  <c r="P2668" i="23" s="1"/>
  <c r="P2669" i="23" a="1"/>
  <c r="P2669" i="23" s="1"/>
  <c r="P2670" i="23" a="1"/>
  <c r="P2670" i="23" s="1"/>
  <c r="P2671" i="23" a="1"/>
  <c r="P2671" i="23" s="1"/>
  <c r="P2672" i="23" a="1"/>
  <c r="P2672" i="23" s="1"/>
  <c r="P2673" i="23" a="1"/>
  <c r="P2673" i="23" s="1"/>
  <c r="P2674" i="23" a="1"/>
  <c r="P2674" i="23" s="1"/>
  <c r="P2675" i="23" a="1"/>
  <c r="P2675" i="23" s="1"/>
  <c r="P2676" i="23" a="1"/>
  <c r="P2676" i="23" s="1"/>
  <c r="P2677" i="23" a="1"/>
  <c r="P2677" i="23" s="1"/>
  <c r="P2678" i="23" a="1"/>
  <c r="P2678" i="23" s="1"/>
  <c r="P2679" i="23" a="1"/>
  <c r="P2679" i="23" s="1"/>
  <c r="P2680" i="23" a="1"/>
  <c r="P2680" i="23" s="1"/>
  <c r="P2681" i="23" a="1"/>
  <c r="P2681" i="23" s="1"/>
  <c r="P2682" i="23" a="1"/>
  <c r="P2682" i="23" s="1"/>
  <c r="P2683" i="23" a="1"/>
  <c r="P2683" i="23" s="1"/>
  <c r="P2684" i="23" a="1"/>
  <c r="P2684" i="23" s="1"/>
  <c r="P2685" i="23" a="1"/>
  <c r="P2685" i="23" s="1"/>
  <c r="P2686" i="23" a="1"/>
  <c r="P2686" i="23" s="1"/>
  <c r="P2687" i="23" a="1"/>
  <c r="P2687" i="23" s="1"/>
  <c r="P2688" i="23" a="1"/>
  <c r="P2688" i="23" s="1"/>
  <c r="P2689" i="23" a="1"/>
  <c r="P2689" i="23" s="1"/>
  <c r="P2690" i="23" a="1"/>
  <c r="P2690" i="23" s="1"/>
  <c r="P2691" i="23" a="1"/>
  <c r="P2691" i="23" s="1"/>
  <c r="P2692" i="23" a="1"/>
  <c r="P2692" i="23" s="1"/>
  <c r="P2693" i="23" a="1"/>
  <c r="P2693" i="23" s="1"/>
  <c r="P2694" i="23" a="1"/>
  <c r="P2694" i="23" s="1"/>
  <c r="P2695" i="23" a="1"/>
  <c r="P2695" i="23" s="1"/>
  <c r="P2696" i="23" a="1"/>
  <c r="P2696" i="23" s="1"/>
  <c r="P2697" i="23" a="1"/>
  <c r="P2697" i="23" s="1"/>
  <c r="P2698" i="23" a="1"/>
  <c r="P2698" i="23" s="1"/>
  <c r="P2699" i="23" a="1"/>
  <c r="P2699" i="23" s="1"/>
  <c r="P2700" i="23" a="1"/>
  <c r="P2700" i="23" s="1"/>
  <c r="P2701" i="23" a="1"/>
  <c r="P2701" i="23" s="1"/>
  <c r="P2702" i="23" a="1"/>
  <c r="P2702" i="23" s="1"/>
  <c r="P2703" i="23" a="1"/>
  <c r="P2703" i="23" s="1"/>
  <c r="P2704" i="23" a="1"/>
  <c r="P2704" i="23" s="1"/>
  <c r="P2705" i="23" a="1"/>
  <c r="P2705" i="23" s="1"/>
  <c r="P2706" i="23" a="1"/>
  <c r="P2706" i="23" s="1"/>
  <c r="P2707" i="23" a="1"/>
  <c r="P2707" i="23" s="1"/>
  <c r="P2708" i="23" a="1"/>
  <c r="P2708" i="23" s="1"/>
  <c r="P2709" i="23" a="1"/>
  <c r="P2709" i="23" s="1"/>
  <c r="P2710" i="23" a="1"/>
  <c r="P2710" i="23" s="1"/>
  <c r="P2711" i="23" a="1"/>
  <c r="P2711" i="23" s="1"/>
  <c r="P2712" i="23" a="1"/>
  <c r="P2712" i="23" s="1"/>
  <c r="P2713" i="23" a="1"/>
  <c r="P2713" i="23" s="1"/>
  <c r="P2714" i="23" a="1"/>
  <c r="P2714" i="23" s="1"/>
  <c r="P2715" i="23" a="1"/>
  <c r="P2715" i="23" s="1"/>
  <c r="P2716" i="23" a="1"/>
  <c r="P2716" i="23" s="1"/>
  <c r="P2717" i="23" a="1"/>
  <c r="P2717" i="23" s="1"/>
  <c r="P2718" i="23" a="1"/>
  <c r="P2718" i="23" s="1"/>
  <c r="P2719" i="23" a="1"/>
  <c r="P2719" i="23" s="1"/>
  <c r="P2720" i="23" a="1"/>
  <c r="P2720" i="23" s="1"/>
  <c r="P2721" i="23" a="1"/>
  <c r="P2721" i="23" s="1"/>
  <c r="P2722" i="23" a="1"/>
  <c r="P2722" i="23" s="1"/>
  <c r="P2723" i="23" a="1"/>
  <c r="P2723" i="23" s="1"/>
  <c r="P2724" i="23" a="1"/>
  <c r="P2724" i="23" s="1"/>
  <c r="P2725" i="23" a="1"/>
  <c r="P2725" i="23" s="1"/>
  <c r="P2726" i="23" a="1"/>
  <c r="P2726" i="23" s="1"/>
  <c r="P2727" i="23" a="1"/>
  <c r="P2727" i="23" s="1"/>
  <c r="P2728" i="23" a="1"/>
  <c r="P2728" i="23" s="1"/>
  <c r="P2729" i="23" a="1"/>
  <c r="P2729" i="23" s="1"/>
  <c r="P2730" i="23" a="1"/>
  <c r="P2730" i="23" s="1"/>
  <c r="P2731" i="23" a="1"/>
  <c r="P2731" i="23" s="1"/>
  <c r="P2732" i="23" a="1"/>
  <c r="P2732" i="23" s="1"/>
  <c r="P2733" i="23" a="1"/>
  <c r="P2733" i="23" s="1"/>
  <c r="P2734" i="23" a="1"/>
  <c r="P2734" i="23" s="1"/>
  <c r="P2735" i="23" a="1"/>
  <c r="P2735" i="23" s="1"/>
  <c r="P2736" i="23" a="1"/>
  <c r="P2736" i="23" s="1"/>
  <c r="P2737" i="23" a="1"/>
  <c r="P2737" i="23" s="1"/>
  <c r="P2738" i="23" a="1"/>
  <c r="P2738" i="23" s="1"/>
  <c r="P2739" i="23" a="1"/>
  <c r="P2739" i="23" s="1"/>
  <c r="P2740" i="23" a="1"/>
  <c r="P2740" i="23" s="1"/>
  <c r="P2741" i="23" a="1"/>
  <c r="P2741" i="23" s="1"/>
  <c r="P2742" i="23" a="1"/>
  <c r="P2742" i="23" s="1"/>
  <c r="P2743" i="23" a="1"/>
  <c r="P2743" i="23" s="1"/>
  <c r="P2744" i="23" a="1"/>
  <c r="P2744" i="23" s="1"/>
  <c r="P2745" i="23" a="1"/>
  <c r="P2745" i="23" s="1"/>
  <c r="P2746" i="23" a="1"/>
  <c r="P2746" i="23" s="1"/>
  <c r="P2747" i="23" a="1"/>
  <c r="P2747" i="23" s="1"/>
  <c r="P2748" i="23" a="1"/>
  <c r="P2748" i="23" s="1"/>
  <c r="P2749" i="23" a="1"/>
  <c r="P2749" i="23" s="1"/>
  <c r="P2750" i="23" a="1"/>
  <c r="P2750" i="23" s="1"/>
  <c r="P2751" i="23" a="1"/>
  <c r="P2751" i="23" s="1"/>
  <c r="P2752" i="23" a="1"/>
  <c r="P2752" i="23" s="1"/>
  <c r="P2753" i="23" a="1"/>
  <c r="P2753" i="23" s="1"/>
  <c r="P2754" i="23" a="1"/>
  <c r="P2754" i="23" s="1"/>
  <c r="P2755" i="23" a="1"/>
  <c r="P2755" i="23" s="1"/>
  <c r="P2756" i="23" a="1"/>
  <c r="P2756" i="23" s="1"/>
  <c r="P2757" i="23" a="1"/>
  <c r="P2757" i="23" s="1"/>
  <c r="P2758" i="23" a="1"/>
  <c r="P2758" i="23" s="1"/>
  <c r="P2759" i="23" a="1"/>
  <c r="P2759" i="23" s="1"/>
  <c r="P2760" i="23" a="1"/>
  <c r="P2760" i="23" s="1"/>
  <c r="P2761" i="23" a="1"/>
  <c r="P2761" i="23" s="1"/>
  <c r="P2762" i="23" a="1"/>
  <c r="P2762" i="23" s="1"/>
  <c r="P2763" i="23" a="1"/>
  <c r="P2763" i="23" s="1"/>
  <c r="P2764" i="23" a="1"/>
  <c r="P2764" i="23" s="1"/>
  <c r="P2765" i="23" a="1"/>
  <c r="P2765" i="23" s="1"/>
  <c r="P2766" i="23" a="1"/>
  <c r="P2766" i="23" s="1"/>
  <c r="P2767" i="23" a="1"/>
  <c r="P2767" i="23" s="1"/>
  <c r="P2768" i="23" a="1"/>
  <c r="P2768" i="23" s="1"/>
  <c r="P2769" i="23" a="1"/>
  <c r="P2769" i="23" s="1"/>
  <c r="P2770" i="23" a="1"/>
  <c r="P2770" i="23" s="1"/>
  <c r="P2771" i="23" a="1"/>
  <c r="P2771" i="23" s="1"/>
  <c r="P2772" i="23" a="1"/>
  <c r="P2772" i="23" s="1"/>
  <c r="P2773" i="23" a="1"/>
  <c r="P2773" i="23" s="1"/>
  <c r="P2774" i="23" a="1"/>
  <c r="P2774" i="23" s="1"/>
  <c r="P2775" i="23" a="1"/>
  <c r="P2775" i="23" s="1"/>
  <c r="P2776" i="23" a="1"/>
  <c r="P2776" i="23" s="1"/>
  <c r="P2777" i="23" a="1"/>
  <c r="P2777" i="23" s="1"/>
  <c r="P2778" i="23" a="1"/>
  <c r="P2778" i="23" s="1"/>
  <c r="P2779" i="23" a="1"/>
  <c r="P2779" i="23" s="1"/>
  <c r="P2780" i="23" a="1"/>
  <c r="P2780" i="23" s="1"/>
  <c r="P2781" i="23" a="1"/>
  <c r="P2781" i="23" s="1"/>
  <c r="P2782" i="23" a="1"/>
  <c r="P2782" i="23" s="1"/>
  <c r="P2783" i="23" a="1"/>
  <c r="P2783" i="23" s="1"/>
  <c r="P2784" i="23" a="1"/>
  <c r="P2784" i="23" s="1"/>
  <c r="P2785" i="23" a="1"/>
  <c r="P2785" i="23" s="1"/>
  <c r="P2786" i="23" a="1"/>
  <c r="P2786" i="23" s="1"/>
  <c r="P2787" i="23" a="1"/>
  <c r="P2787" i="23" s="1"/>
  <c r="P2788" i="23" a="1"/>
  <c r="P2788" i="23" s="1"/>
  <c r="P2789" i="23" a="1"/>
  <c r="P2789" i="23" s="1"/>
  <c r="P2790" i="23" a="1"/>
  <c r="P2790" i="23" s="1"/>
  <c r="P2791" i="23" a="1"/>
  <c r="P2791" i="23" s="1"/>
  <c r="P2792" i="23" a="1"/>
  <c r="P2792" i="23" s="1"/>
  <c r="P2793" i="23" a="1"/>
  <c r="P2793" i="23" s="1"/>
  <c r="P2794" i="23" a="1"/>
  <c r="P2794" i="23" s="1"/>
  <c r="P2795" i="23" a="1"/>
  <c r="P2795" i="23" s="1"/>
  <c r="P2796" i="23" a="1"/>
  <c r="P2796" i="23" s="1"/>
  <c r="P2797" i="23" a="1"/>
  <c r="P2797" i="23" s="1"/>
  <c r="P2798" i="23" a="1"/>
  <c r="P2798" i="23" s="1"/>
  <c r="P2799" i="23" a="1"/>
  <c r="P2799" i="23" s="1"/>
  <c r="P2800" i="23" a="1"/>
  <c r="P2800" i="23" s="1"/>
  <c r="P2801" i="23" a="1"/>
  <c r="P2801" i="23" s="1"/>
  <c r="P2802" i="23" a="1"/>
  <c r="P2802" i="23" s="1"/>
  <c r="P2803" i="23" a="1"/>
  <c r="P2803" i="23" s="1"/>
  <c r="P2804" i="23" a="1"/>
  <c r="P2804" i="23" s="1"/>
  <c r="P2805" i="23" a="1"/>
  <c r="P2805" i="23" s="1"/>
  <c r="P2806" i="23" a="1"/>
  <c r="P2806" i="23" s="1"/>
  <c r="P2807" i="23" a="1"/>
  <c r="P2807" i="23" s="1"/>
  <c r="P2808" i="23" a="1"/>
  <c r="P2808" i="23" s="1"/>
  <c r="P2809" i="23" a="1"/>
  <c r="P2809" i="23" s="1"/>
  <c r="P2810" i="23" a="1"/>
  <c r="P2810" i="23" s="1"/>
  <c r="P2811" i="23" a="1"/>
  <c r="P2811" i="23" s="1"/>
  <c r="P2812" i="23" a="1"/>
  <c r="P2812" i="23" s="1"/>
  <c r="P2813" i="23" a="1"/>
  <c r="P2813" i="23" s="1"/>
  <c r="P2814" i="23" a="1"/>
  <c r="P2814" i="23" s="1"/>
  <c r="P2815" i="23" a="1"/>
  <c r="P2815" i="23" s="1"/>
  <c r="P2816" i="23" a="1"/>
  <c r="P2816" i="23" s="1"/>
  <c r="P2817" i="23" a="1"/>
  <c r="P2817" i="23" s="1"/>
  <c r="P2818" i="23" a="1"/>
  <c r="P2818" i="23" s="1"/>
  <c r="P2819" i="23" a="1"/>
  <c r="P2819" i="23" s="1"/>
  <c r="P2820" i="23" a="1"/>
  <c r="P2820" i="23" s="1"/>
  <c r="P2821" i="23" a="1"/>
  <c r="P2821" i="23" s="1"/>
  <c r="P2822" i="23" a="1"/>
  <c r="P2822" i="23" s="1"/>
  <c r="P2823" i="23" a="1"/>
  <c r="P2823" i="23" s="1"/>
  <c r="P2824" i="23" a="1"/>
  <c r="P2824" i="23" s="1"/>
  <c r="P2825" i="23" a="1"/>
  <c r="P2825" i="23" s="1"/>
  <c r="P2826" i="23" a="1"/>
  <c r="P2826" i="23" s="1"/>
  <c r="P2827" i="23" a="1"/>
  <c r="P2827" i="23" s="1"/>
  <c r="P2828" i="23" a="1"/>
  <c r="P2828" i="23" s="1"/>
  <c r="P2829" i="23" a="1"/>
  <c r="P2829" i="23" s="1"/>
  <c r="P2830" i="23" a="1"/>
  <c r="P2830" i="23" s="1"/>
  <c r="P2831" i="23" a="1"/>
  <c r="P2831" i="23" s="1"/>
  <c r="P2832" i="23" a="1"/>
  <c r="P2832" i="23" s="1"/>
  <c r="P2833" i="23" a="1"/>
  <c r="P2833" i="23" s="1"/>
  <c r="P2834" i="23" a="1"/>
  <c r="P2834" i="23" s="1"/>
  <c r="P2835" i="23" a="1"/>
  <c r="P2835" i="23" s="1"/>
  <c r="P2836" i="23" a="1"/>
  <c r="P2836" i="23" s="1"/>
  <c r="P2837" i="23" a="1"/>
  <c r="P2837" i="23" s="1"/>
  <c r="P2838" i="23" a="1"/>
  <c r="P2838" i="23" s="1"/>
  <c r="P2839" i="23" a="1"/>
  <c r="P2839" i="23" s="1"/>
  <c r="P2840" i="23" a="1"/>
  <c r="P2840" i="23" s="1"/>
  <c r="P2841" i="23" a="1"/>
  <c r="P2841" i="23" s="1"/>
  <c r="P2842" i="23" a="1"/>
  <c r="P2842" i="23" s="1"/>
  <c r="P2843" i="23" a="1"/>
  <c r="P2843" i="23" s="1"/>
  <c r="P2844" i="23" a="1"/>
  <c r="P2844" i="23" s="1"/>
  <c r="P2845" i="23" a="1"/>
  <c r="P2845" i="23" s="1"/>
  <c r="P2846" i="23" a="1"/>
  <c r="P2846" i="23" s="1"/>
  <c r="P2847" i="23" a="1"/>
  <c r="P2847" i="23" s="1"/>
  <c r="P2848" i="23" a="1"/>
  <c r="P2848" i="23" s="1"/>
  <c r="P2849" i="23" a="1"/>
  <c r="P2849" i="23" s="1"/>
  <c r="P2850" i="23" a="1"/>
  <c r="P2850" i="23" s="1"/>
  <c r="P2851" i="23" a="1"/>
  <c r="P2851" i="23" s="1"/>
  <c r="P2852" i="23" a="1"/>
  <c r="P2852" i="23" s="1"/>
  <c r="P2853" i="23" a="1"/>
  <c r="P2853" i="23" s="1"/>
  <c r="P2854" i="23" a="1"/>
  <c r="P2854" i="23" s="1"/>
  <c r="P2855" i="23" a="1"/>
  <c r="P2855" i="23" s="1"/>
  <c r="P2856" i="23" a="1"/>
  <c r="P2856" i="23" s="1"/>
  <c r="P2857" i="23" a="1"/>
  <c r="P2857" i="23" s="1"/>
  <c r="P2858" i="23" a="1"/>
  <c r="P2858" i="23" s="1"/>
  <c r="P2859" i="23" a="1"/>
  <c r="P2859" i="23" s="1"/>
  <c r="P2860" i="23" a="1"/>
  <c r="P2860" i="23" s="1"/>
  <c r="P2861" i="23" a="1"/>
  <c r="P2861" i="23" s="1"/>
  <c r="P2862" i="23" a="1"/>
  <c r="P2862" i="23" s="1"/>
  <c r="P2863" i="23" a="1"/>
  <c r="P2863" i="23" s="1"/>
  <c r="P2864" i="23" a="1"/>
  <c r="P2864" i="23" s="1"/>
  <c r="P2865" i="23" a="1"/>
  <c r="P2865" i="23" s="1"/>
  <c r="P2866" i="23" a="1"/>
  <c r="P2866" i="23" s="1"/>
  <c r="P2867" i="23" a="1"/>
  <c r="P2867" i="23" s="1"/>
  <c r="P2868" i="23" a="1"/>
  <c r="P2868" i="23" s="1"/>
  <c r="P2869" i="23" a="1"/>
  <c r="P2869" i="23" s="1"/>
  <c r="P2870" i="23" a="1"/>
  <c r="P2870" i="23" s="1"/>
  <c r="P2871" i="23" a="1"/>
  <c r="P2871" i="23" s="1"/>
  <c r="P2872" i="23" a="1"/>
  <c r="P2872" i="23" s="1"/>
  <c r="P2873" i="23" a="1"/>
  <c r="P2873" i="23" s="1"/>
  <c r="P2874" i="23" a="1"/>
  <c r="P2874" i="23" s="1"/>
  <c r="P2875" i="23" a="1"/>
  <c r="P2875" i="23" s="1"/>
  <c r="P2876" i="23" a="1"/>
  <c r="P2876" i="23" s="1"/>
  <c r="P2877" i="23" a="1"/>
  <c r="P2877" i="23" s="1"/>
  <c r="P2878" i="23" a="1"/>
  <c r="P2878" i="23" s="1"/>
  <c r="P2879" i="23" a="1"/>
  <c r="P2879" i="23" s="1"/>
  <c r="P2880" i="23" a="1"/>
  <c r="P2880" i="23" s="1"/>
  <c r="P2881" i="23" a="1"/>
  <c r="P2881" i="23" s="1"/>
  <c r="P2882" i="23" a="1"/>
  <c r="P2882" i="23" s="1"/>
  <c r="P2883" i="23" a="1"/>
  <c r="P2883" i="23" s="1"/>
  <c r="P2884" i="23" a="1"/>
  <c r="P2884" i="23" s="1"/>
  <c r="P2885" i="23" a="1"/>
  <c r="P2885" i="23" s="1"/>
  <c r="P2886" i="23" a="1"/>
  <c r="P2886" i="23" s="1"/>
  <c r="P2887" i="23" a="1"/>
  <c r="P2887" i="23" s="1"/>
  <c r="P2888" i="23" a="1"/>
  <c r="P2888" i="23" s="1"/>
  <c r="P2889" i="23" a="1"/>
  <c r="P2889" i="23" s="1"/>
  <c r="P2890" i="23" a="1"/>
  <c r="P2890" i="23" s="1"/>
  <c r="P2891" i="23" a="1"/>
  <c r="P2891" i="23" s="1"/>
  <c r="P2892" i="23" a="1"/>
  <c r="P2892" i="23" s="1"/>
  <c r="P2893" i="23" a="1"/>
  <c r="P2893" i="23" s="1"/>
  <c r="P2894" i="23" a="1"/>
  <c r="P2894" i="23" s="1"/>
  <c r="P2895" i="23" a="1"/>
  <c r="P2895" i="23" s="1"/>
  <c r="P2896" i="23" a="1"/>
  <c r="P2896" i="23" s="1"/>
  <c r="P2897" i="23" a="1"/>
  <c r="P2897" i="23" s="1"/>
  <c r="P2898" i="23" a="1"/>
  <c r="P2898" i="23" s="1"/>
  <c r="P2899" i="23" a="1"/>
  <c r="P2899" i="23" s="1"/>
  <c r="P2900" i="23" a="1"/>
  <c r="P2900" i="23" s="1"/>
  <c r="P2901" i="23" a="1"/>
  <c r="P2901" i="23" s="1"/>
  <c r="P2902" i="23" a="1"/>
  <c r="P2902" i="23" s="1"/>
  <c r="P2903" i="23" a="1"/>
  <c r="P2903" i="23" s="1"/>
  <c r="P2904" i="23" a="1"/>
  <c r="P2904" i="23" s="1"/>
  <c r="P2905" i="23" a="1"/>
  <c r="P2905" i="23" s="1"/>
  <c r="P2906" i="23" a="1"/>
  <c r="P2906" i="23" s="1"/>
  <c r="P2907" i="23" a="1"/>
  <c r="P2907" i="23" s="1"/>
  <c r="P2908" i="23" a="1"/>
  <c r="P2908" i="23" s="1"/>
  <c r="P2909" i="23" a="1"/>
  <c r="P2909" i="23" s="1"/>
  <c r="P2910" i="23" a="1"/>
  <c r="P2910" i="23" s="1"/>
  <c r="P2911" i="23" a="1"/>
  <c r="P2911" i="23" s="1"/>
  <c r="P2912" i="23" a="1"/>
  <c r="P2912" i="23" s="1"/>
  <c r="P2913" i="23" a="1"/>
  <c r="P2913" i="23" s="1"/>
  <c r="P2914" i="23" a="1"/>
  <c r="P2914" i="23" s="1"/>
  <c r="P2915" i="23" a="1"/>
  <c r="P2915" i="23" s="1"/>
  <c r="P2916" i="23" a="1"/>
  <c r="P2916" i="23" s="1"/>
  <c r="P2917" i="23" a="1"/>
  <c r="P2917" i="23" s="1"/>
  <c r="P2918" i="23" a="1"/>
  <c r="P2918" i="23" s="1"/>
  <c r="P2919" i="23" a="1"/>
  <c r="P2919" i="23" s="1"/>
  <c r="P2920" i="23" a="1"/>
  <c r="P2920" i="23" s="1"/>
  <c r="P2921" i="23" a="1"/>
  <c r="P2921" i="23" s="1"/>
  <c r="P2922" i="23" a="1"/>
  <c r="P2922" i="23" s="1"/>
  <c r="P2923" i="23" a="1"/>
  <c r="P2923" i="23" s="1"/>
  <c r="P2924" i="23" a="1"/>
  <c r="P2924" i="23" s="1"/>
  <c r="P2925" i="23" a="1"/>
  <c r="P2925" i="23" s="1"/>
  <c r="P2926" i="23" a="1"/>
  <c r="P2926" i="23" s="1"/>
  <c r="P2927" i="23" a="1"/>
  <c r="P2927" i="23" s="1"/>
  <c r="P2928" i="23" a="1"/>
  <c r="P2928" i="23" s="1"/>
  <c r="P2929" i="23" a="1"/>
  <c r="P2929" i="23" s="1"/>
  <c r="P2930" i="23" a="1"/>
  <c r="P2930" i="23" s="1"/>
  <c r="P2931" i="23" a="1"/>
  <c r="P2931" i="23" s="1"/>
  <c r="P2932" i="23" a="1"/>
  <c r="P2932" i="23" s="1"/>
  <c r="P2933" i="23" a="1"/>
  <c r="P2933" i="23" s="1"/>
  <c r="P2934" i="23" a="1"/>
  <c r="P2934" i="23" s="1"/>
  <c r="P2935" i="23" a="1"/>
  <c r="P2935" i="23" s="1"/>
  <c r="P2936" i="23" a="1"/>
  <c r="P2936" i="23" s="1"/>
  <c r="P2937" i="23" a="1"/>
  <c r="P2937" i="23" s="1"/>
  <c r="P2938" i="23" a="1"/>
  <c r="P2938" i="23" s="1"/>
  <c r="P2939" i="23" a="1"/>
  <c r="P2939" i="23" s="1"/>
  <c r="P2940" i="23" a="1"/>
  <c r="P2940" i="23" s="1"/>
  <c r="P2941" i="23" a="1"/>
  <c r="P2941" i="23" s="1"/>
  <c r="P2942" i="23" a="1"/>
  <c r="P2942" i="23" s="1"/>
  <c r="P2943" i="23" a="1"/>
  <c r="P2943" i="23" s="1"/>
  <c r="P2944" i="23" a="1"/>
  <c r="P2944" i="23" s="1"/>
  <c r="P2945" i="23" a="1"/>
  <c r="P2945" i="23" s="1"/>
  <c r="P2946" i="23" a="1"/>
  <c r="P2946" i="23" s="1"/>
  <c r="P2947" i="23" a="1"/>
  <c r="P2947" i="23" s="1"/>
  <c r="P2948" i="23" a="1"/>
  <c r="P2948" i="23" s="1"/>
  <c r="P2949" i="23" a="1"/>
  <c r="P2949" i="23" s="1"/>
  <c r="P2950" i="23" a="1"/>
  <c r="P2950" i="23" s="1"/>
  <c r="P2951" i="23" a="1"/>
  <c r="P2951" i="23" s="1"/>
  <c r="P2952" i="23" a="1"/>
  <c r="P2952" i="23" s="1"/>
  <c r="P2953" i="23" a="1"/>
  <c r="P2953" i="23" s="1"/>
  <c r="P2954" i="23" a="1"/>
  <c r="P2954" i="23" s="1"/>
  <c r="P2955" i="23" a="1"/>
  <c r="P2955" i="23" s="1"/>
  <c r="P2956" i="23" a="1"/>
  <c r="P2956" i="23" s="1"/>
  <c r="P2957" i="23" a="1"/>
  <c r="P2957" i="23" s="1"/>
  <c r="P2958" i="23" a="1"/>
  <c r="P2958" i="23" s="1"/>
  <c r="P2959" i="23" a="1"/>
  <c r="P2959" i="23" s="1"/>
  <c r="P2960" i="23" a="1"/>
  <c r="P2960" i="23" s="1"/>
  <c r="P2961" i="23" a="1"/>
  <c r="P2961" i="23" s="1"/>
  <c r="P2962" i="23" a="1"/>
  <c r="P2962" i="23" s="1"/>
  <c r="P2963" i="23" a="1"/>
  <c r="P2963" i="23" s="1"/>
  <c r="P2964" i="23" a="1"/>
  <c r="P2964" i="23" s="1"/>
  <c r="P2965" i="23" a="1"/>
  <c r="P2965" i="23" s="1"/>
  <c r="P2966" i="23" a="1"/>
  <c r="P2966" i="23" s="1"/>
  <c r="P2967" i="23" a="1"/>
  <c r="P2967" i="23" s="1"/>
  <c r="P105" i="23" a="1"/>
  <c r="P105" i="23" s="1"/>
  <c r="P106" i="23" a="1"/>
  <c r="P106" i="23" s="1"/>
  <c r="P107" i="23" a="1"/>
  <c r="P107" i="23" s="1"/>
  <c r="P108" i="23" a="1"/>
  <c r="P108" i="23" s="1"/>
  <c r="P109" i="23" a="1"/>
  <c r="P109" i="23" s="1"/>
  <c r="P110" i="23" a="1"/>
  <c r="P110" i="23" s="1"/>
  <c r="P111" i="23" a="1"/>
  <c r="P111" i="23" s="1"/>
  <c r="P112" i="23" a="1"/>
  <c r="P112" i="23" s="1"/>
  <c r="P113" i="23" a="1"/>
  <c r="P113" i="23" s="1"/>
  <c r="P114" i="23" a="1"/>
  <c r="P114" i="23" s="1"/>
  <c r="P115" i="23" a="1"/>
  <c r="P115" i="23" s="1"/>
  <c r="P116" i="23" a="1"/>
  <c r="P116" i="23" s="1"/>
  <c r="P117" i="23" a="1"/>
  <c r="P117" i="23" s="1"/>
  <c r="P118" i="23" a="1"/>
  <c r="P118" i="23" s="1"/>
  <c r="P119" i="23" a="1"/>
  <c r="P119" i="23" s="1"/>
  <c r="P120" i="23" a="1"/>
  <c r="P120" i="23" s="1"/>
  <c r="P121" i="23" a="1"/>
  <c r="P121" i="23" s="1"/>
  <c r="P122" i="23" a="1"/>
  <c r="P122" i="23" s="1"/>
  <c r="P123" i="23" a="1"/>
  <c r="P123" i="23" s="1"/>
  <c r="P124" i="23" a="1"/>
  <c r="P124" i="23" s="1"/>
  <c r="P125" i="23" a="1"/>
  <c r="P125" i="23" s="1"/>
  <c r="P126" i="23" a="1"/>
  <c r="P126" i="23" s="1"/>
  <c r="P127" i="23" a="1"/>
  <c r="P127" i="23" s="1"/>
  <c r="P128" i="23" a="1"/>
  <c r="P128" i="23" s="1"/>
  <c r="P129" i="23" a="1"/>
  <c r="P129" i="23" s="1"/>
  <c r="P130" i="23" a="1"/>
  <c r="P130" i="23" s="1"/>
  <c r="P131" i="23" a="1"/>
  <c r="P131" i="23" s="1"/>
  <c r="P132" i="23" a="1"/>
  <c r="P132" i="23" s="1"/>
  <c r="P133" i="23" a="1"/>
  <c r="P133" i="23" s="1"/>
  <c r="P134" i="23" a="1"/>
  <c r="P134" i="23" s="1"/>
  <c r="P135" i="23" a="1"/>
  <c r="P135" i="23" s="1"/>
  <c r="P136" i="23" a="1"/>
  <c r="P136" i="23" s="1"/>
  <c r="P137" i="23" a="1"/>
  <c r="P137" i="23" s="1"/>
  <c r="P138" i="23" a="1"/>
  <c r="P138" i="23" s="1"/>
  <c r="P139" i="23" a="1"/>
  <c r="P139" i="23" s="1"/>
  <c r="P140" i="23" a="1"/>
  <c r="P140" i="23" s="1"/>
  <c r="P141" i="23" a="1"/>
  <c r="P141" i="23" s="1"/>
  <c r="P142" i="23" a="1"/>
  <c r="P142" i="23" s="1"/>
  <c r="P143" i="23" a="1"/>
  <c r="P143" i="23" s="1"/>
  <c r="P144" i="23" a="1"/>
  <c r="P144" i="23" s="1"/>
  <c r="P145" i="23" a="1"/>
  <c r="P145" i="23" s="1"/>
  <c r="P146" i="23" a="1"/>
  <c r="P146" i="23" s="1"/>
  <c r="P147" i="23" a="1"/>
  <c r="P147" i="23" s="1"/>
  <c r="P148" i="23" a="1"/>
  <c r="P148" i="23" s="1"/>
  <c r="P149" i="23" a="1"/>
  <c r="P149" i="23" s="1"/>
  <c r="P150" i="23" a="1"/>
  <c r="P150" i="23" s="1"/>
  <c r="P151" i="23" a="1"/>
  <c r="P151" i="23" s="1"/>
  <c r="P152" i="23" a="1"/>
  <c r="P152" i="23" s="1"/>
  <c r="P153" i="23" a="1"/>
  <c r="P153" i="23" s="1"/>
  <c r="P154" i="23" a="1"/>
  <c r="P154" i="23" s="1"/>
  <c r="P155" i="23" a="1"/>
  <c r="P155" i="23" s="1"/>
  <c r="P156" i="23" a="1"/>
  <c r="P156" i="23" s="1"/>
  <c r="P157" i="23" a="1"/>
  <c r="P157" i="23" s="1"/>
  <c r="P158" i="23" a="1"/>
  <c r="P158" i="23" s="1"/>
  <c r="P159" i="23" a="1"/>
  <c r="P159" i="23" s="1"/>
  <c r="P160" i="23" a="1"/>
  <c r="P160" i="23" s="1"/>
  <c r="P161" i="23" a="1"/>
  <c r="P161" i="23" s="1"/>
  <c r="P162" i="23" a="1"/>
  <c r="P162" i="23" s="1"/>
  <c r="P163" i="23" a="1"/>
  <c r="P163" i="23" s="1"/>
  <c r="P164" i="23" a="1"/>
  <c r="P164" i="23" s="1"/>
  <c r="P165" i="23" a="1"/>
  <c r="P165" i="23" s="1"/>
  <c r="P166" i="23" a="1"/>
  <c r="P166" i="23" s="1"/>
  <c r="P167" i="23" a="1"/>
  <c r="P167" i="23" s="1"/>
  <c r="P168" i="23" a="1"/>
  <c r="P168" i="23" s="1"/>
  <c r="P169" i="23" a="1"/>
  <c r="P169" i="23" s="1"/>
  <c r="P170" i="23" a="1"/>
  <c r="P170" i="23" s="1"/>
  <c r="P171" i="23" a="1"/>
  <c r="P171" i="23" s="1"/>
  <c r="P172" i="23" a="1"/>
  <c r="P172" i="23" s="1"/>
  <c r="P173" i="23" a="1"/>
  <c r="P173" i="23" s="1"/>
  <c r="P174" i="23" a="1"/>
  <c r="P174" i="23" s="1"/>
  <c r="P175" i="23" a="1"/>
  <c r="P175" i="23" s="1"/>
  <c r="P176" i="23" a="1"/>
  <c r="P176" i="23" s="1"/>
  <c r="P177" i="23" a="1"/>
  <c r="P177" i="23" s="1"/>
  <c r="P178" i="23" a="1"/>
  <c r="P178" i="23" s="1"/>
  <c r="P179" i="23" a="1"/>
  <c r="P179" i="23" s="1"/>
  <c r="P180" i="23" a="1"/>
  <c r="P180" i="23" s="1"/>
  <c r="P181" i="23" a="1"/>
  <c r="P181" i="23" s="1"/>
  <c r="P182" i="23" a="1"/>
  <c r="P182" i="23" s="1"/>
  <c r="P183" i="23" a="1"/>
  <c r="P183" i="23" s="1"/>
  <c r="P184" i="23" a="1"/>
  <c r="P184" i="23" s="1"/>
  <c r="P185" i="23" a="1"/>
  <c r="P185" i="23" s="1"/>
  <c r="P186" i="23" a="1"/>
  <c r="P186" i="23" s="1"/>
  <c r="P187" i="23" a="1"/>
  <c r="P187" i="23" s="1"/>
  <c r="P188" i="23" a="1"/>
  <c r="P188" i="23" s="1"/>
  <c r="P189" i="23" a="1"/>
  <c r="P189" i="23" s="1"/>
  <c r="P190" i="23" a="1"/>
  <c r="P190" i="23" s="1"/>
  <c r="P191" i="23" a="1"/>
  <c r="P191" i="23" s="1"/>
  <c r="P192" i="23" a="1"/>
  <c r="P192" i="23" s="1"/>
  <c r="P193" i="23" a="1"/>
  <c r="P193" i="23" s="1"/>
  <c r="P194" i="23" a="1"/>
  <c r="P194" i="23" s="1"/>
  <c r="P195" i="23" a="1"/>
  <c r="P195" i="23" s="1"/>
  <c r="P196" i="23" a="1"/>
  <c r="P196" i="23" s="1"/>
  <c r="P197" i="23" a="1"/>
  <c r="P197" i="23" s="1"/>
  <c r="P198" i="23" a="1"/>
  <c r="P198" i="23" s="1"/>
  <c r="P199" i="23" a="1"/>
  <c r="P199" i="23" s="1"/>
  <c r="P200" i="23" a="1"/>
  <c r="P200" i="23" s="1"/>
  <c r="P201" i="23" a="1"/>
  <c r="P201" i="23" s="1"/>
  <c r="P202" i="23" a="1"/>
  <c r="P202" i="23" s="1"/>
  <c r="P203" i="23" a="1"/>
  <c r="P203" i="23" s="1"/>
  <c r="P204" i="23" a="1"/>
  <c r="P204" i="23" s="1"/>
  <c r="P205" i="23" a="1"/>
  <c r="P205" i="23" s="1"/>
  <c r="P206" i="23" a="1"/>
  <c r="P206" i="23" s="1"/>
  <c r="P207" i="23" a="1"/>
  <c r="P207" i="23" s="1"/>
  <c r="P208" i="23" a="1"/>
  <c r="P208" i="23" s="1"/>
  <c r="P209" i="23" a="1"/>
  <c r="P209" i="23" s="1"/>
  <c r="P210" i="23" a="1"/>
  <c r="P210" i="23" s="1"/>
  <c r="P211" i="23" a="1"/>
  <c r="P211" i="23" s="1"/>
  <c r="P212" i="23" a="1"/>
  <c r="P212" i="23" s="1"/>
  <c r="P213" i="23" a="1"/>
  <c r="P213" i="23" s="1"/>
  <c r="P214" i="23" a="1"/>
  <c r="P214" i="23" s="1"/>
  <c r="P215" i="23" a="1"/>
  <c r="P215" i="23" s="1"/>
  <c r="P216" i="23" a="1"/>
  <c r="P216" i="23" s="1"/>
  <c r="P217" i="23" a="1"/>
  <c r="P217" i="23" s="1"/>
  <c r="P218" i="23" a="1"/>
  <c r="P218" i="23" s="1"/>
  <c r="P219" i="23" a="1"/>
  <c r="P219" i="23" s="1"/>
  <c r="P220" i="23" a="1"/>
  <c r="P220" i="23" s="1"/>
  <c r="P221" i="23" a="1"/>
  <c r="P221" i="23" s="1"/>
  <c r="P222" i="23" a="1"/>
  <c r="P222" i="23" s="1"/>
  <c r="P223" i="23" a="1"/>
  <c r="P223" i="23" s="1"/>
  <c r="P224" i="23" a="1"/>
  <c r="P224" i="23" s="1"/>
  <c r="P225" i="23" a="1"/>
  <c r="P225" i="23" s="1"/>
  <c r="P226" i="23" a="1"/>
  <c r="P226" i="23" s="1"/>
  <c r="P227" i="23" a="1"/>
  <c r="P227" i="23" s="1"/>
  <c r="P228" i="23" a="1"/>
  <c r="P228" i="23" s="1"/>
  <c r="P229" i="23" a="1"/>
  <c r="P229" i="23" s="1"/>
  <c r="P230" i="23" a="1"/>
  <c r="P230" i="23" s="1"/>
  <c r="P231" i="23" a="1"/>
  <c r="P231" i="23" s="1"/>
  <c r="P232" i="23" a="1"/>
  <c r="P232" i="23" s="1"/>
  <c r="P233" i="23" a="1"/>
  <c r="P233" i="23" s="1"/>
  <c r="P234" i="23" a="1"/>
  <c r="P234" i="23" s="1"/>
  <c r="P235" i="23" a="1"/>
  <c r="P235" i="23" s="1"/>
  <c r="P236" i="23" a="1"/>
  <c r="P236" i="23" s="1"/>
  <c r="P237" i="23" a="1"/>
  <c r="P237" i="23" s="1"/>
  <c r="P238" i="23" a="1"/>
  <c r="P238" i="23" s="1"/>
  <c r="P239" i="23" a="1"/>
  <c r="P239" i="23" s="1"/>
  <c r="P240" i="23" a="1"/>
  <c r="P240" i="23" s="1"/>
  <c r="P241" i="23" a="1"/>
  <c r="P241" i="23" s="1"/>
  <c r="P242" i="23" a="1"/>
  <c r="P242" i="23" s="1"/>
  <c r="P243" i="23" a="1"/>
  <c r="P243" i="23" s="1"/>
  <c r="P244" i="23" a="1"/>
  <c r="P244" i="23" s="1"/>
  <c r="P245" i="23" a="1"/>
  <c r="P245" i="23" s="1"/>
  <c r="P246" i="23" a="1"/>
  <c r="P246" i="23" s="1"/>
  <c r="P247" i="23" a="1"/>
  <c r="P247" i="23" s="1"/>
  <c r="P248" i="23" a="1"/>
  <c r="P248" i="23" s="1"/>
  <c r="P249" i="23" a="1"/>
  <c r="P249" i="23" s="1"/>
  <c r="P250" i="23" a="1"/>
  <c r="P250" i="23" s="1"/>
  <c r="P251" i="23" a="1"/>
  <c r="P251" i="23" s="1"/>
  <c r="P252" i="23" a="1"/>
  <c r="P252" i="23" s="1"/>
  <c r="P253" i="23" a="1"/>
  <c r="P253" i="23" s="1"/>
  <c r="P254" i="23" a="1"/>
  <c r="P254" i="23" s="1"/>
  <c r="P255" i="23" a="1"/>
  <c r="P255" i="23" s="1"/>
  <c r="P256" i="23" a="1"/>
  <c r="P256" i="23" s="1"/>
  <c r="P257" i="23" a="1"/>
  <c r="P257" i="23" s="1"/>
  <c r="P258" i="23" a="1"/>
  <c r="P258" i="23" s="1"/>
  <c r="P259" i="23" a="1"/>
  <c r="P259" i="23" s="1"/>
  <c r="P260" i="23" a="1"/>
  <c r="P260" i="23" s="1"/>
  <c r="P261" i="23" a="1"/>
  <c r="P261" i="23" s="1"/>
  <c r="P262" i="23" a="1"/>
  <c r="P262" i="23" s="1"/>
  <c r="P263" i="23" a="1"/>
  <c r="P263" i="23" s="1"/>
  <c r="P264" i="23" a="1"/>
  <c r="P264" i="23" s="1"/>
  <c r="P265" i="23" a="1"/>
  <c r="P265" i="23" s="1"/>
  <c r="P266" i="23" a="1"/>
  <c r="P266" i="23" s="1"/>
  <c r="P267" i="23" a="1"/>
  <c r="P267" i="23" s="1"/>
  <c r="P268" i="23" a="1"/>
  <c r="P268" i="23" s="1"/>
  <c r="P269" i="23" a="1"/>
  <c r="P269" i="23" s="1"/>
  <c r="P270" i="23" a="1"/>
  <c r="P270" i="23" s="1"/>
  <c r="P271" i="23" a="1"/>
  <c r="P271" i="23" s="1"/>
  <c r="P272" i="23" a="1"/>
  <c r="P272" i="23" s="1"/>
  <c r="P273" i="23" a="1"/>
  <c r="P273" i="23" s="1"/>
  <c r="P274" i="23" a="1"/>
  <c r="P274" i="23" s="1"/>
  <c r="P275" i="23" a="1"/>
  <c r="P275" i="23" s="1"/>
  <c r="P276" i="23" a="1"/>
  <c r="P276" i="23" s="1"/>
  <c r="P277" i="23" a="1"/>
  <c r="P277" i="23" s="1"/>
  <c r="P278" i="23" a="1"/>
  <c r="P278" i="23" s="1"/>
  <c r="P279" i="23" a="1"/>
  <c r="P279" i="23" s="1"/>
  <c r="P280" i="23" a="1"/>
  <c r="P280" i="23" s="1"/>
  <c r="P281" i="23" a="1"/>
  <c r="P281" i="23" s="1"/>
  <c r="P282" i="23" a="1"/>
  <c r="P282" i="23" s="1"/>
  <c r="P283" i="23" a="1"/>
  <c r="P283" i="23" s="1"/>
  <c r="P284" i="23" a="1"/>
  <c r="P284" i="23" s="1"/>
  <c r="P285" i="23" a="1"/>
  <c r="P285" i="23" s="1"/>
  <c r="P286" i="23" a="1"/>
  <c r="P286" i="23" s="1"/>
  <c r="P287" i="23" a="1"/>
  <c r="P287" i="23" s="1"/>
  <c r="P288" i="23" a="1"/>
  <c r="P288" i="23" s="1"/>
  <c r="P289" i="23" a="1"/>
  <c r="P289" i="23" s="1"/>
  <c r="P290" i="23" a="1"/>
  <c r="P290" i="23" s="1"/>
  <c r="P291" i="23" a="1"/>
  <c r="P291" i="23" s="1"/>
  <c r="P292" i="23" a="1"/>
  <c r="P292" i="23" s="1"/>
  <c r="P293" i="23" a="1"/>
  <c r="P293" i="23" s="1"/>
  <c r="P294" i="23" a="1"/>
  <c r="P294" i="23" s="1"/>
  <c r="P295" i="23" a="1"/>
  <c r="P295" i="23" s="1"/>
  <c r="P296" i="23" a="1"/>
  <c r="P296" i="23" s="1"/>
  <c r="P297" i="23" a="1"/>
  <c r="P297" i="23" s="1"/>
  <c r="P298" i="23" a="1"/>
  <c r="P298" i="23" s="1"/>
  <c r="P299" i="23" a="1"/>
  <c r="P299" i="23" s="1"/>
  <c r="P300" i="23" a="1"/>
  <c r="P300" i="23" s="1"/>
  <c r="P301" i="23" a="1"/>
  <c r="P301" i="23" s="1"/>
  <c r="P302" i="23" a="1"/>
  <c r="P302" i="23" s="1"/>
  <c r="P303" i="23" a="1"/>
  <c r="P303" i="23" s="1"/>
  <c r="P304" i="23" a="1"/>
  <c r="P304" i="23" s="1"/>
  <c r="P305" i="23" a="1"/>
  <c r="P305" i="23" s="1"/>
  <c r="P306" i="23" a="1"/>
  <c r="P306" i="23" s="1"/>
  <c r="P307" i="23" a="1"/>
  <c r="P307" i="23" s="1"/>
  <c r="P308" i="23" a="1"/>
  <c r="P308" i="23" s="1"/>
  <c r="P309" i="23" a="1"/>
  <c r="P309" i="23" s="1"/>
  <c r="P310" i="23" a="1"/>
  <c r="P310" i="23" s="1"/>
  <c r="P311" i="23" a="1"/>
  <c r="P311" i="23" s="1"/>
  <c r="P312" i="23" a="1"/>
  <c r="P312" i="23" s="1"/>
  <c r="P313" i="23" a="1"/>
  <c r="P313" i="23" s="1"/>
  <c r="P314" i="23" a="1"/>
  <c r="P314" i="23" s="1"/>
  <c r="P315" i="23" a="1"/>
  <c r="P315" i="23" s="1"/>
  <c r="P316" i="23" a="1"/>
  <c r="P316" i="23" s="1"/>
  <c r="P317" i="23" a="1"/>
  <c r="P317" i="23" s="1"/>
  <c r="P318" i="23" a="1"/>
  <c r="P318" i="23" s="1"/>
  <c r="P319" i="23" a="1"/>
  <c r="P319" i="23" s="1"/>
  <c r="P320" i="23" a="1"/>
  <c r="P320" i="23" s="1"/>
  <c r="P321" i="23" a="1"/>
  <c r="P321" i="23" s="1"/>
  <c r="P322" i="23" a="1"/>
  <c r="P322" i="23" s="1"/>
  <c r="P323" i="23" a="1"/>
  <c r="P323" i="23" s="1"/>
  <c r="P324" i="23" a="1"/>
  <c r="P324" i="23" s="1"/>
  <c r="P325" i="23" a="1"/>
  <c r="P325" i="23" s="1"/>
  <c r="P326" i="23" a="1"/>
  <c r="P326" i="23" s="1"/>
  <c r="P327" i="23" a="1"/>
  <c r="P327" i="23" s="1"/>
  <c r="P328" i="23" a="1"/>
  <c r="P328" i="23" s="1"/>
  <c r="P329" i="23" a="1"/>
  <c r="P329" i="23" s="1"/>
  <c r="P330" i="23" a="1"/>
  <c r="P330" i="23" s="1"/>
  <c r="P331" i="23" a="1"/>
  <c r="P331" i="23" s="1"/>
  <c r="P332" i="23" a="1"/>
  <c r="P332" i="23" s="1"/>
  <c r="P333" i="23" a="1"/>
  <c r="P333" i="23" s="1"/>
  <c r="P334" i="23" a="1"/>
  <c r="P334" i="23" s="1"/>
  <c r="P335" i="23" a="1"/>
  <c r="P335" i="23" s="1"/>
  <c r="P336" i="23" a="1"/>
  <c r="P336" i="23" s="1"/>
  <c r="P337" i="23" a="1"/>
  <c r="P337" i="23" s="1"/>
  <c r="P338" i="23" a="1"/>
  <c r="P338" i="23" s="1"/>
  <c r="P339" i="23" a="1"/>
  <c r="P339" i="23" s="1"/>
  <c r="P340" i="23" a="1"/>
  <c r="P340" i="23" s="1"/>
  <c r="P341" i="23" a="1"/>
  <c r="P341" i="23" s="1"/>
  <c r="P342" i="23" a="1"/>
  <c r="P342" i="23" s="1"/>
  <c r="P343" i="23" a="1"/>
  <c r="P343" i="23" s="1"/>
  <c r="P344" i="23" a="1"/>
  <c r="P344" i="23" s="1"/>
  <c r="P345" i="23" a="1"/>
  <c r="P345" i="23" s="1"/>
  <c r="P346" i="23" a="1"/>
  <c r="P346" i="23" s="1"/>
  <c r="P347" i="23" a="1"/>
  <c r="P347" i="23" s="1"/>
  <c r="P348" i="23" a="1"/>
  <c r="P348" i="23" s="1"/>
  <c r="P349" i="23" a="1"/>
  <c r="P349" i="23" s="1"/>
  <c r="P350" i="23" a="1"/>
  <c r="P350" i="23" s="1"/>
  <c r="P351" i="23" a="1"/>
  <c r="P351" i="23" s="1"/>
  <c r="P352" i="23" a="1"/>
  <c r="P352" i="23" s="1"/>
  <c r="P353" i="23" a="1"/>
  <c r="P353" i="23" s="1"/>
  <c r="P354" i="23" a="1"/>
  <c r="P354" i="23" s="1"/>
  <c r="P355" i="23" a="1"/>
  <c r="P355" i="23" s="1"/>
  <c r="P356" i="23" a="1"/>
  <c r="P356" i="23" s="1"/>
  <c r="P357" i="23" a="1"/>
  <c r="P357" i="23" s="1"/>
  <c r="P358" i="23" a="1"/>
  <c r="P358" i="23" s="1"/>
  <c r="P359" i="23" a="1"/>
  <c r="P359" i="23" s="1"/>
  <c r="P360" i="23" a="1"/>
  <c r="P360" i="23" s="1"/>
  <c r="P361" i="23" a="1"/>
  <c r="P361" i="23" s="1"/>
  <c r="P362" i="23" a="1"/>
  <c r="P362" i="23" s="1"/>
  <c r="P363" i="23" a="1"/>
  <c r="P363" i="23" s="1"/>
  <c r="P364" i="23" a="1"/>
  <c r="P364" i="23" s="1"/>
  <c r="P365" i="23" a="1"/>
  <c r="P365" i="23" s="1"/>
  <c r="P366" i="23" a="1"/>
  <c r="P366" i="23" s="1"/>
  <c r="P367" i="23" a="1"/>
  <c r="P367" i="23" s="1"/>
  <c r="P368" i="23" a="1"/>
  <c r="P368" i="23" s="1"/>
  <c r="P369" i="23" a="1"/>
  <c r="P369" i="23" s="1"/>
  <c r="P370" i="23" a="1"/>
  <c r="P370" i="23" s="1"/>
  <c r="P371" i="23" a="1"/>
  <c r="P371" i="23" s="1"/>
  <c r="P372" i="23" a="1"/>
  <c r="P372" i="23" s="1"/>
  <c r="P373" i="23" a="1"/>
  <c r="P373" i="23" s="1"/>
  <c r="P374" i="23" a="1"/>
  <c r="P374" i="23" s="1"/>
  <c r="P375" i="23" a="1"/>
  <c r="P375" i="23" s="1"/>
  <c r="P376" i="23" a="1"/>
  <c r="P376" i="23" s="1"/>
  <c r="P377" i="23" a="1"/>
  <c r="P377" i="23" s="1"/>
  <c r="P378" i="23" a="1"/>
  <c r="P378" i="23" s="1"/>
  <c r="P379" i="23" a="1"/>
  <c r="P379" i="23" s="1"/>
  <c r="P380" i="23" a="1"/>
  <c r="P380" i="23" s="1"/>
  <c r="P381" i="23" a="1"/>
  <c r="P381" i="23" s="1"/>
  <c r="P382" i="23" a="1"/>
  <c r="P382" i="23" s="1"/>
  <c r="P383" i="23" a="1"/>
  <c r="P383" i="23" s="1"/>
  <c r="P384" i="23" a="1"/>
  <c r="P384" i="23" s="1"/>
  <c r="P385" i="23" a="1"/>
  <c r="P385" i="23" s="1"/>
  <c r="P386" i="23" a="1"/>
  <c r="P386" i="23" s="1"/>
  <c r="P387" i="23" a="1"/>
  <c r="P387" i="23" s="1"/>
  <c r="P388" i="23" a="1"/>
  <c r="P388" i="23" s="1"/>
  <c r="P389" i="23" a="1"/>
  <c r="P389" i="23" s="1"/>
  <c r="P390" i="23" a="1"/>
  <c r="P390" i="23" s="1"/>
  <c r="P391" i="23" a="1"/>
  <c r="P391" i="23" s="1"/>
  <c r="P392" i="23" a="1"/>
  <c r="P392" i="23" s="1"/>
  <c r="P393" i="23" a="1"/>
  <c r="P393" i="23" s="1"/>
  <c r="P394" i="23" a="1"/>
  <c r="P394" i="23" s="1"/>
  <c r="P395" i="23" a="1"/>
  <c r="P395" i="23" s="1"/>
  <c r="P396" i="23" a="1"/>
  <c r="P396" i="23" s="1"/>
  <c r="P397" i="23" a="1"/>
  <c r="P397" i="23" s="1"/>
  <c r="P398" i="23" a="1"/>
  <c r="P398" i="23" s="1"/>
  <c r="P399" i="23" a="1"/>
  <c r="P399" i="23" s="1"/>
  <c r="P400" i="23" a="1"/>
  <c r="P400" i="23" s="1"/>
  <c r="P401" i="23" a="1"/>
  <c r="P401" i="23" s="1"/>
  <c r="P402" i="23" a="1"/>
  <c r="P402" i="23" s="1"/>
  <c r="P403" i="23" a="1"/>
  <c r="P403" i="23" s="1"/>
  <c r="P404" i="23" a="1"/>
  <c r="P404" i="23" s="1"/>
  <c r="P405" i="23" a="1"/>
  <c r="P405" i="23" s="1"/>
  <c r="P406" i="23" a="1"/>
  <c r="P406" i="23" s="1"/>
  <c r="P407" i="23" a="1"/>
  <c r="P407" i="23" s="1"/>
  <c r="P408" i="23" a="1"/>
  <c r="P408" i="23" s="1"/>
  <c r="P409" i="23" a="1"/>
  <c r="P409" i="23" s="1"/>
  <c r="P410" i="23" a="1"/>
  <c r="P410" i="23" s="1"/>
  <c r="P411" i="23" a="1"/>
  <c r="P411" i="23" s="1"/>
  <c r="P412" i="23" a="1"/>
  <c r="P412" i="23" s="1"/>
  <c r="P413" i="23" a="1"/>
  <c r="P413" i="23" s="1"/>
  <c r="P414" i="23" a="1"/>
  <c r="P414" i="23" s="1"/>
  <c r="P415" i="23" a="1"/>
  <c r="P415" i="23" s="1"/>
  <c r="P416" i="23" a="1"/>
  <c r="P416" i="23" s="1"/>
  <c r="P417" i="23" a="1"/>
  <c r="P417" i="23" s="1"/>
  <c r="P418" i="23" a="1"/>
  <c r="P418" i="23" s="1"/>
  <c r="P419" i="23" a="1"/>
  <c r="P419" i="23" s="1"/>
  <c r="P420" i="23" a="1"/>
  <c r="P420" i="23" s="1"/>
  <c r="P421" i="23" a="1"/>
  <c r="P421" i="23" s="1"/>
  <c r="P422" i="23" a="1"/>
  <c r="P422" i="23" s="1"/>
  <c r="P423" i="23" a="1"/>
  <c r="P423" i="23" s="1"/>
  <c r="P424" i="23" a="1"/>
  <c r="P424" i="23" s="1"/>
  <c r="P425" i="23" a="1"/>
  <c r="P425" i="23" s="1"/>
  <c r="P426" i="23" a="1"/>
  <c r="P426" i="23" s="1"/>
  <c r="P427" i="23" a="1"/>
  <c r="P427" i="23" s="1"/>
  <c r="P428" i="23" a="1"/>
  <c r="P428" i="23" s="1"/>
  <c r="P429" i="23" a="1"/>
  <c r="P429" i="23" s="1"/>
  <c r="P430" i="23" a="1"/>
  <c r="P430" i="23" s="1"/>
  <c r="P431" i="23" a="1"/>
  <c r="P431" i="23" s="1"/>
  <c r="P432" i="23" a="1"/>
  <c r="P432" i="23" s="1"/>
  <c r="P433" i="23" a="1"/>
  <c r="P433" i="23" s="1"/>
  <c r="P434" i="23" a="1"/>
  <c r="P434" i="23" s="1"/>
  <c r="P435" i="23" a="1"/>
  <c r="P435" i="23" s="1"/>
  <c r="P436" i="23" a="1"/>
  <c r="P436" i="23" s="1"/>
  <c r="P437" i="23" a="1"/>
  <c r="P437" i="23" s="1"/>
  <c r="P438" i="23" a="1"/>
  <c r="P438" i="23" s="1"/>
  <c r="P439" i="23" a="1"/>
  <c r="P439" i="23" s="1"/>
  <c r="P440" i="23" a="1"/>
  <c r="P440" i="23" s="1"/>
  <c r="P441" i="23" a="1"/>
  <c r="P441" i="23" s="1"/>
  <c r="P442" i="23" a="1"/>
  <c r="P442" i="23" s="1"/>
  <c r="P443" i="23" a="1"/>
  <c r="P443" i="23" s="1"/>
  <c r="P444" i="23" a="1"/>
  <c r="P444" i="23" s="1"/>
  <c r="P445" i="23" a="1"/>
  <c r="P445" i="23" s="1"/>
  <c r="P446" i="23" a="1"/>
  <c r="P446" i="23" s="1"/>
  <c r="P447" i="23" a="1"/>
  <c r="P447" i="23" s="1"/>
  <c r="P448" i="23" a="1"/>
  <c r="P448" i="23" s="1"/>
  <c r="P449" i="23" a="1"/>
  <c r="P449" i="23" s="1"/>
  <c r="P450" i="23" a="1"/>
  <c r="P450" i="23" s="1"/>
  <c r="P451" i="23" a="1"/>
  <c r="P451" i="23" s="1"/>
  <c r="P452" i="23" a="1"/>
  <c r="P452" i="23" s="1"/>
  <c r="P453" i="23" a="1"/>
  <c r="P453" i="23" s="1"/>
  <c r="P454" i="23" a="1"/>
  <c r="P454" i="23" s="1"/>
  <c r="P455" i="23" a="1"/>
  <c r="P455" i="23" s="1"/>
  <c r="P456" i="23" a="1"/>
  <c r="P456" i="23" s="1"/>
  <c r="P457" i="23" a="1"/>
  <c r="P457" i="23" s="1"/>
  <c r="P458" i="23" a="1"/>
  <c r="P458" i="23" s="1"/>
  <c r="P459" i="23" a="1"/>
  <c r="P459" i="23" s="1"/>
  <c r="P460" i="23" a="1"/>
  <c r="P460" i="23" s="1"/>
  <c r="P461" i="23" a="1"/>
  <c r="P461" i="23" s="1"/>
  <c r="P462" i="23" a="1"/>
  <c r="P462" i="23" s="1"/>
  <c r="P463" i="23" a="1"/>
  <c r="P463" i="23" s="1"/>
  <c r="P464" i="23" a="1"/>
  <c r="P464" i="23" s="1"/>
  <c r="P465" i="23" a="1"/>
  <c r="P465" i="23" s="1"/>
  <c r="P466" i="23" a="1"/>
  <c r="P466" i="23" s="1"/>
  <c r="P467" i="23" a="1"/>
  <c r="P467" i="23" s="1"/>
  <c r="P468" i="23" a="1"/>
  <c r="P468" i="23" s="1"/>
  <c r="P469" i="23" a="1"/>
  <c r="P469" i="23" s="1"/>
  <c r="P470" i="23" a="1"/>
  <c r="P470" i="23" s="1"/>
  <c r="P471" i="23" a="1"/>
  <c r="P471" i="23" s="1"/>
  <c r="P472" i="23" a="1"/>
  <c r="P472" i="23" s="1"/>
  <c r="P473" i="23" a="1"/>
  <c r="P473" i="23" s="1"/>
  <c r="P474" i="23" a="1"/>
  <c r="P474" i="23" s="1"/>
  <c r="P475" i="23" a="1"/>
  <c r="P475" i="23" s="1"/>
  <c r="P476" i="23" a="1"/>
  <c r="P476" i="23" s="1"/>
  <c r="P477" i="23" a="1"/>
  <c r="P477" i="23" s="1"/>
  <c r="P478" i="23" a="1"/>
  <c r="P478" i="23" s="1"/>
  <c r="P479" i="23" a="1"/>
  <c r="P479" i="23" s="1"/>
  <c r="P480" i="23" a="1"/>
  <c r="P480" i="23" s="1"/>
  <c r="P481" i="23" a="1"/>
  <c r="P481" i="23" s="1"/>
  <c r="P482" i="23" a="1"/>
  <c r="P482" i="23" s="1"/>
  <c r="P483" i="23" a="1"/>
  <c r="P483" i="23" s="1"/>
  <c r="P484" i="23" a="1"/>
  <c r="P484" i="23" s="1"/>
  <c r="P485" i="23" a="1"/>
  <c r="P485" i="23" s="1"/>
  <c r="P486" i="23" a="1"/>
  <c r="P486" i="23" s="1"/>
  <c r="P487" i="23" a="1"/>
  <c r="P487" i="23" s="1"/>
  <c r="P488" i="23" a="1"/>
  <c r="P488" i="23" s="1"/>
  <c r="P489" i="23" a="1"/>
  <c r="P489" i="23" s="1"/>
  <c r="P490" i="23" a="1"/>
  <c r="P490" i="23" s="1"/>
  <c r="P491" i="23" a="1"/>
  <c r="P491" i="23" s="1"/>
  <c r="P492" i="23" a="1"/>
  <c r="P492" i="23" s="1"/>
  <c r="P493" i="23" a="1"/>
  <c r="P493" i="23" s="1"/>
  <c r="P494" i="23" a="1"/>
  <c r="P494" i="23" s="1"/>
  <c r="P495" i="23" a="1"/>
  <c r="P495" i="23" s="1"/>
  <c r="P496" i="23" a="1"/>
  <c r="P496" i="23" s="1"/>
  <c r="P497" i="23" a="1"/>
  <c r="P497" i="23" s="1"/>
  <c r="P498" i="23" a="1"/>
  <c r="P498" i="23" s="1"/>
  <c r="P499" i="23" a="1"/>
  <c r="P499" i="23" s="1"/>
  <c r="P500" i="23" a="1"/>
  <c r="P500" i="23" s="1"/>
  <c r="P501" i="23" a="1"/>
  <c r="P501" i="23" s="1"/>
  <c r="P502" i="23" a="1"/>
  <c r="P502" i="23" s="1"/>
  <c r="P503" i="23" a="1"/>
  <c r="P503" i="23" s="1"/>
  <c r="P504" i="23" a="1"/>
  <c r="P504" i="23" s="1"/>
  <c r="P505" i="23" a="1"/>
  <c r="P505" i="23" s="1"/>
  <c r="P506" i="23" a="1"/>
  <c r="P506" i="23" s="1"/>
  <c r="P507" i="23" a="1"/>
  <c r="P507" i="23" s="1"/>
  <c r="P508" i="23" a="1"/>
  <c r="P508" i="23" s="1"/>
  <c r="P509" i="23" a="1"/>
  <c r="P509" i="23" s="1"/>
  <c r="P510" i="23" a="1"/>
  <c r="P510" i="23" s="1"/>
  <c r="P511" i="23" a="1"/>
  <c r="P511" i="23" s="1"/>
  <c r="P512" i="23" a="1"/>
  <c r="P512" i="23" s="1"/>
  <c r="P513" i="23" a="1"/>
  <c r="P513" i="23" s="1"/>
  <c r="P514" i="23" a="1"/>
  <c r="P514" i="23" s="1"/>
  <c r="P515" i="23" a="1"/>
  <c r="P515" i="23" s="1"/>
  <c r="P516" i="23" a="1"/>
  <c r="P516" i="23" s="1"/>
  <c r="P517" i="23" a="1"/>
  <c r="P517" i="23" s="1"/>
  <c r="P518" i="23" a="1"/>
  <c r="P518" i="23" s="1"/>
  <c r="P519" i="23" a="1"/>
  <c r="P519" i="23" s="1"/>
  <c r="P520" i="23" a="1"/>
  <c r="P520" i="23" s="1"/>
  <c r="P521" i="23" a="1"/>
  <c r="P521" i="23" s="1"/>
  <c r="P522" i="23" a="1"/>
  <c r="P522" i="23" s="1"/>
  <c r="P523" i="23" a="1"/>
  <c r="P523" i="23" s="1"/>
  <c r="P524" i="23" a="1"/>
  <c r="P524" i="23" s="1"/>
  <c r="P525" i="23" a="1"/>
  <c r="P525" i="23" s="1"/>
  <c r="P526" i="23" a="1"/>
  <c r="P526" i="23" s="1"/>
  <c r="P527" i="23" a="1"/>
  <c r="P527" i="23" s="1"/>
  <c r="P528" i="23" a="1"/>
  <c r="P528" i="23" s="1"/>
  <c r="P529" i="23" a="1"/>
  <c r="P529" i="23" s="1"/>
  <c r="P530" i="23" a="1"/>
  <c r="P530" i="23" s="1"/>
  <c r="P531" i="23" a="1"/>
  <c r="P531" i="23" s="1"/>
  <c r="P532" i="23" a="1"/>
  <c r="P532" i="23" s="1"/>
  <c r="P533" i="23" a="1"/>
  <c r="P533" i="23" s="1"/>
  <c r="P534" i="23" a="1"/>
  <c r="P534" i="23" s="1"/>
  <c r="P535" i="23" a="1"/>
  <c r="P535" i="23" s="1"/>
  <c r="P536" i="23" a="1"/>
  <c r="P536" i="23" s="1"/>
  <c r="P537" i="23" a="1"/>
  <c r="P537" i="23" s="1"/>
  <c r="P538" i="23" a="1"/>
  <c r="P538" i="23" s="1"/>
  <c r="P539" i="23" a="1"/>
  <c r="P539" i="23" s="1"/>
  <c r="P540" i="23" a="1"/>
  <c r="P540" i="23" s="1"/>
  <c r="P541" i="23" a="1"/>
  <c r="P541" i="23" s="1"/>
  <c r="P542" i="23" a="1"/>
  <c r="P542" i="23" s="1"/>
  <c r="P543" i="23" a="1"/>
  <c r="P543" i="23" s="1"/>
  <c r="P544" i="23" a="1"/>
  <c r="P544" i="23" s="1"/>
  <c r="P545" i="23" a="1"/>
  <c r="P545" i="23" s="1"/>
  <c r="P546" i="23" a="1"/>
  <c r="P546" i="23" s="1"/>
  <c r="P547" i="23" a="1"/>
  <c r="P547" i="23" s="1"/>
  <c r="P548" i="23" a="1"/>
  <c r="P548" i="23" s="1"/>
  <c r="P549" i="23" a="1"/>
  <c r="P549" i="23" s="1"/>
  <c r="P550" i="23" a="1"/>
  <c r="P550" i="23" s="1"/>
  <c r="P551" i="23" a="1"/>
  <c r="P551" i="23" s="1"/>
  <c r="P552" i="23" a="1"/>
  <c r="P552" i="23" s="1"/>
  <c r="P553" i="23" a="1"/>
  <c r="P553" i="23" s="1"/>
  <c r="P554" i="23" a="1"/>
  <c r="P554" i="23" s="1"/>
  <c r="P555" i="23" a="1"/>
  <c r="P555" i="23" s="1"/>
  <c r="P556" i="23" a="1"/>
  <c r="P556" i="23" s="1"/>
  <c r="P557" i="23" a="1"/>
  <c r="P557" i="23" s="1"/>
  <c r="P558" i="23" a="1"/>
  <c r="P558" i="23" s="1"/>
  <c r="P559" i="23" a="1"/>
  <c r="P559" i="23" s="1"/>
  <c r="P560" i="23" a="1"/>
  <c r="P560" i="23" s="1"/>
  <c r="P561" i="23" a="1"/>
  <c r="P561" i="23" s="1"/>
  <c r="P562" i="23" a="1"/>
  <c r="P562" i="23" s="1"/>
  <c r="P563" i="23" a="1"/>
  <c r="P563" i="23" s="1"/>
  <c r="P564" i="23" a="1"/>
  <c r="P564" i="23" s="1"/>
  <c r="P565" i="23" a="1"/>
  <c r="P565" i="23" s="1"/>
  <c r="P566" i="23" a="1"/>
  <c r="P566" i="23" s="1"/>
  <c r="P567" i="23" a="1"/>
  <c r="P567" i="23" s="1"/>
  <c r="P568" i="23" a="1"/>
  <c r="P568" i="23" s="1"/>
  <c r="P569" i="23" a="1"/>
  <c r="P569" i="23" s="1"/>
  <c r="P570" i="23" a="1"/>
  <c r="P570" i="23" s="1"/>
  <c r="P571" i="23" a="1"/>
  <c r="P571" i="23" s="1"/>
  <c r="P572" i="23" a="1"/>
  <c r="P572" i="23" s="1"/>
  <c r="P573" i="23" a="1"/>
  <c r="P573" i="23" s="1"/>
  <c r="P574" i="23" a="1"/>
  <c r="P574" i="23" s="1"/>
  <c r="P575" i="23" a="1"/>
  <c r="P575" i="23" s="1"/>
  <c r="P576" i="23" a="1"/>
  <c r="P576" i="23" s="1"/>
  <c r="P577" i="23" a="1"/>
  <c r="P577" i="23" s="1"/>
  <c r="P578" i="23" a="1"/>
  <c r="P578" i="23" s="1"/>
  <c r="P579" i="23" a="1"/>
  <c r="P579" i="23" s="1"/>
  <c r="P580" i="23" a="1"/>
  <c r="P580" i="23" s="1"/>
  <c r="P581" i="23" a="1"/>
  <c r="P581" i="23" s="1"/>
  <c r="P582" i="23" a="1"/>
  <c r="P582" i="23" s="1"/>
  <c r="P583" i="23" a="1"/>
  <c r="P583" i="23" s="1"/>
  <c r="P584" i="23" a="1"/>
  <c r="P584" i="23" s="1"/>
  <c r="P585" i="23" a="1"/>
  <c r="P585" i="23" s="1"/>
  <c r="P586" i="23" a="1"/>
  <c r="P586" i="23" s="1"/>
  <c r="P587" i="23" a="1"/>
  <c r="P587" i="23" s="1"/>
  <c r="P588" i="23" a="1"/>
  <c r="P588" i="23" s="1"/>
  <c r="P589" i="23" a="1"/>
  <c r="P589" i="23" s="1"/>
  <c r="P590" i="23" a="1"/>
  <c r="P590" i="23" s="1"/>
  <c r="P591" i="23" a="1"/>
  <c r="P591" i="23" s="1"/>
  <c r="P592" i="23" a="1"/>
  <c r="P592" i="23" s="1"/>
  <c r="P593" i="23" a="1"/>
  <c r="P593" i="23" s="1"/>
  <c r="P594" i="23" a="1"/>
  <c r="P594" i="23" s="1"/>
  <c r="P595" i="23" a="1"/>
  <c r="P595" i="23" s="1"/>
  <c r="P596" i="23" a="1"/>
  <c r="P596" i="23" s="1"/>
  <c r="P597" i="23" a="1"/>
  <c r="P597" i="23" s="1"/>
  <c r="P598" i="23" a="1"/>
  <c r="P598" i="23" s="1"/>
  <c r="P599" i="23" a="1"/>
  <c r="P599" i="23" s="1"/>
  <c r="P600" i="23" a="1"/>
  <c r="P600" i="23" s="1"/>
  <c r="P601" i="23" a="1"/>
  <c r="P601" i="23" s="1"/>
  <c r="P602" i="23" a="1"/>
  <c r="P602" i="23" s="1"/>
  <c r="P603" i="23" a="1"/>
  <c r="P603" i="23" s="1"/>
  <c r="P604" i="23" a="1"/>
  <c r="P604" i="23" s="1"/>
  <c r="P605" i="23" a="1"/>
  <c r="P605" i="23" s="1"/>
  <c r="P606" i="23" a="1"/>
  <c r="P606" i="23" s="1"/>
  <c r="P607" i="23" a="1"/>
  <c r="P607" i="23" s="1"/>
  <c r="P608" i="23" a="1"/>
  <c r="P608" i="23" s="1"/>
  <c r="P609" i="23" a="1"/>
  <c r="P609" i="23" s="1"/>
  <c r="P610" i="23" a="1"/>
  <c r="P610" i="23" s="1"/>
  <c r="P611" i="23" a="1"/>
  <c r="P611" i="23" s="1"/>
  <c r="P612" i="23" a="1"/>
  <c r="P612" i="23" s="1"/>
  <c r="P613" i="23" a="1"/>
  <c r="P613" i="23" s="1"/>
  <c r="P614" i="23" a="1"/>
  <c r="P614" i="23" s="1"/>
  <c r="P615" i="23" a="1"/>
  <c r="P615" i="23" s="1"/>
  <c r="P616" i="23" a="1"/>
  <c r="P616" i="23" s="1"/>
  <c r="P617" i="23" a="1"/>
  <c r="P617" i="23" s="1"/>
  <c r="P618" i="23" a="1"/>
  <c r="P618" i="23" s="1"/>
  <c r="P619" i="23" a="1"/>
  <c r="P619" i="23" s="1"/>
  <c r="P620" i="23" a="1"/>
  <c r="P620" i="23" s="1"/>
  <c r="P621" i="23" a="1"/>
  <c r="P621" i="23" s="1"/>
  <c r="P622" i="23" a="1"/>
  <c r="P622" i="23" s="1"/>
  <c r="P623" i="23" a="1"/>
  <c r="P623" i="23" s="1"/>
  <c r="P624" i="23" a="1"/>
  <c r="P624" i="23" s="1"/>
  <c r="P625" i="23" a="1"/>
  <c r="P625" i="23" s="1"/>
  <c r="P626" i="23" a="1"/>
  <c r="P626" i="23" s="1"/>
  <c r="P627" i="23" a="1"/>
  <c r="P627" i="23" s="1"/>
  <c r="P628" i="23" a="1"/>
  <c r="P628" i="23" s="1"/>
  <c r="P629" i="23" a="1"/>
  <c r="P629" i="23" s="1"/>
  <c r="P630" i="23" a="1"/>
  <c r="P630" i="23" s="1"/>
  <c r="P631" i="23" a="1"/>
  <c r="P631" i="23" s="1"/>
  <c r="P632" i="23" a="1"/>
  <c r="P632" i="23" s="1"/>
  <c r="P633" i="23" a="1"/>
  <c r="P633" i="23" s="1"/>
  <c r="P634" i="23" a="1"/>
  <c r="P634" i="23" s="1"/>
  <c r="P635" i="23" a="1"/>
  <c r="P635" i="23" s="1"/>
  <c r="P636" i="23" a="1"/>
  <c r="P636" i="23" s="1"/>
  <c r="P637" i="23" a="1"/>
  <c r="P637" i="23" s="1"/>
  <c r="P638" i="23" a="1"/>
  <c r="P638" i="23" s="1"/>
  <c r="P639" i="23" a="1"/>
  <c r="P639" i="23" s="1"/>
  <c r="P640" i="23" a="1"/>
  <c r="P640" i="23" s="1"/>
  <c r="P641" i="23" a="1"/>
  <c r="P641" i="23" s="1"/>
  <c r="P642" i="23" a="1"/>
  <c r="P642" i="23" s="1"/>
  <c r="P643" i="23" a="1"/>
  <c r="P643" i="23" s="1"/>
  <c r="P644" i="23" a="1"/>
  <c r="P644" i="23" s="1"/>
  <c r="P645" i="23" a="1"/>
  <c r="P645" i="23" s="1"/>
  <c r="P646" i="23" a="1"/>
  <c r="P646" i="23" s="1"/>
  <c r="P647" i="23" a="1"/>
  <c r="P647" i="23" s="1"/>
  <c r="P648" i="23" a="1"/>
  <c r="P648" i="23" s="1"/>
  <c r="P649" i="23" a="1"/>
  <c r="P649" i="23" s="1"/>
  <c r="P650" i="23" a="1"/>
  <c r="P650" i="23" s="1"/>
  <c r="P651" i="23" a="1"/>
  <c r="P651" i="23" s="1"/>
  <c r="P652" i="23" a="1"/>
  <c r="P652" i="23" s="1"/>
  <c r="P653" i="23" a="1"/>
  <c r="P653" i="23" s="1"/>
  <c r="P654" i="23" a="1"/>
  <c r="P654" i="23" s="1"/>
  <c r="P655" i="23" a="1"/>
  <c r="P655" i="23" s="1"/>
  <c r="P656" i="23" a="1"/>
  <c r="P656" i="23" s="1"/>
  <c r="P657" i="23" a="1"/>
  <c r="P657" i="23" s="1"/>
  <c r="P658" i="23" a="1"/>
  <c r="P658" i="23" s="1"/>
  <c r="P659" i="23" a="1"/>
  <c r="P659" i="23" s="1"/>
  <c r="P660" i="23" a="1"/>
  <c r="P660" i="23" s="1"/>
  <c r="P661" i="23" a="1"/>
  <c r="P661" i="23" s="1"/>
  <c r="P662" i="23" a="1"/>
  <c r="P662" i="23" s="1"/>
  <c r="P663" i="23" a="1"/>
  <c r="P663" i="23" s="1"/>
  <c r="P664" i="23" a="1"/>
  <c r="P664" i="23" s="1"/>
  <c r="P665" i="23" a="1"/>
  <c r="P665" i="23" s="1"/>
  <c r="P666" i="23" a="1"/>
  <c r="P666" i="23" s="1"/>
  <c r="P667" i="23" a="1"/>
  <c r="P667" i="23" s="1"/>
  <c r="P668" i="23" a="1"/>
  <c r="P668" i="23" s="1"/>
  <c r="P669" i="23" a="1"/>
  <c r="P669" i="23" s="1"/>
  <c r="P670" i="23" a="1"/>
  <c r="P670" i="23" s="1"/>
  <c r="P671" i="23" a="1"/>
  <c r="P671" i="23" s="1"/>
  <c r="P672" i="23" a="1"/>
  <c r="P672" i="23" s="1"/>
  <c r="P673" i="23" a="1"/>
  <c r="P673" i="23" s="1"/>
  <c r="P674" i="23" a="1"/>
  <c r="P674" i="23" s="1"/>
  <c r="P675" i="23" a="1"/>
  <c r="P675" i="23" s="1"/>
  <c r="P676" i="23" a="1"/>
  <c r="P676" i="23" s="1"/>
  <c r="P677" i="23" a="1"/>
  <c r="P677" i="23" s="1"/>
  <c r="P678" i="23" a="1"/>
  <c r="P678" i="23" s="1"/>
  <c r="P679" i="23" a="1"/>
  <c r="P679" i="23" s="1"/>
  <c r="P680" i="23" a="1"/>
  <c r="P680" i="23" s="1"/>
  <c r="P681" i="23" a="1"/>
  <c r="P681" i="23" s="1"/>
  <c r="P682" i="23" a="1"/>
  <c r="P682" i="23" s="1"/>
  <c r="P683" i="23" a="1"/>
  <c r="P683" i="23" s="1"/>
  <c r="P684" i="23" a="1"/>
  <c r="P684" i="23" s="1"/>
  <c r="P685" i="23" a="1"/>
  <c r="P685" i="23" s="1"/>
  <c r="P686" i="23" a="1"/>
  <c r="P686" i="23" s="1"/>
  <c r="P687" i="23" a="1"/>
  <c r="P687" i="23" s="1"/>
  <c r="P688" i="23" a="1"/>
  <c r="P688" i="23" s="1"/>
  <c r="P689" i="23" a="1"/>
  <c r="P689" i="23" s="1"/>
  <c r="P690" i="23" a="1"/>
  <c r="P690" i="23" s="1"/>
  <c r="P691" i="23" a="1"/>
  <c r="P691" i="23" s="1"/>
  <c r="P692" i="23" a="1"/>
  <c r="P692" i="23" s="1"/>
  <c r="P693" i="23" a="1"/>
  <c r="P693" i="23" s="1"/>
  <c r="P694" i="23" a="1"/>
  <c r="P694" i="23" s="1"/>
  <c r="P695" i="23" a="1"/>
  <c r="P695" i="23" s="1"/>
  <c r="P696" i="23" a="1"/>
  <c r="P696" i="23" s="1"/>
  <c r="P697" i="23" a="1"/>
  <c r="P697" i="23" s="1"/>
  <c r="P698" i="23" a="1"/>
  <c r="P698" i="23" s="1"/>
  <c r="P699" i="23" a="1"/>
  <c r="P699" i="23" s="1"/>
  <c r="P700" i="23" a="1"/>
  <c r="P700" i="23" s="1"/>
  <c r="P701" i="23" a="1"/>
  <c r="P701" i="23" s="1"/>
  <c r="P702" i="23" a="1"/>
  <c r="P702" i="23" s="1"/>
  <c r="P703" i="23" a="1"/>
  <c r="P703" i="23" s="1"/>
  <c r="P704" i="23" a="1"/>
  <c r="P704" i="23" s="1"/>
  <c r="P705" i="23" a="1"/>
  <c r="P705" i="23" s="1"/>
  <c r="P706" i="23" a="1"/>
  <c r="P706" i="23" s="1"/>
  <c r="P707" i="23" a="1"/>
  <c r="P707" i="23" s="1"/>
  <c r="P708" i="23" a="1"/>
  <c r="P708" i="23" s="1"/>
  <c r="P709" i="23" a="1"/>
  <c r="P709" i="23" s="1"/>
  <c r="P710" i="23" a="1"/>
  <c r="P710" i="23" s="1"/>
  <c r="P711" i="23" a="1"/>
  <c r="P711" i="23" s="1"/>
  <c r="P712" i="23" a="1"/>
  <c r="P712" i="23" s="1"/>
  <c r="P713" i="23" a="1"/>
  <c r="P713" i="23" s="1"/>
  <c r="P714" i="23" a="1"/>
  <c r="P714" i="23" s="1"/>
  <c r="P715" i="23" a="1"/>
  <c r="P715" i="23" s="1"/>
  <c r="P716" i="23" a="1"/>
  <c r="P716" i="23" s="1"/>
  <c r="P717" i="23" a="1"/>
  <c r="P717" i="23" s="1"/>
  <c r="P718" i="23" a="1"/>
  <c r="P718" i="23" s="1"/>
  <c r="P719" i="23" a="1"/>
  <c r="P719" i="23" s="1"/>
  <c r="P720" i="23" a="1"/>
  <c r="P720" i="23" s="1"/>
  <c r="P721" i="23" a="1"/>
  <c r="P721" i="23" s="1"/>
  <c r="P722" i="23" a="1"/>
  <c r="P722" i="23" s="1"/>
  <c r="P723" i="23" a="1"/>
  <c r="P723" i="23" s="1"/>
  <c r="P724" i="23" a="1"/>
  <c r="P724" i="23" s="1"/>
  <c r="P725" i="23" a="1"/>
  <c r="P725" i="23" s="1"/>
  <c r="P726" i="23" a="1"/>
  <c r="P726" i="23" s="1"/>
  <c r="P727" i="23" a="1"/>
  <c r="P727" i="23" s="1"/>
  <c r="P728" i="23" a="1"/>
  <c r="P728" i="23" s="1"/>
  <c r="P729" i="23" a="1"/>
  <c r="P729" i="23" s="1"/>
  <c r="P730" i="23" a="1"/>
  <c r="P730" i="23" s="1"/>
  <c r="P731" i="23" a="1"/>
  <c r="P731" i="23" s="1"/>
  <c r="P732" i="23" a="1"/>
  <c r="P732" i="23" s="1"/>
  <c r="P733" i="23" a="1"/>
  <c r="P733" i="23" s="1"/>
  <c r="P734" i="23" a="1"/>
  <c r="P734" i="23" s="1"/>
  <c r="P735" i="23" a="1"/>
  <c r="P735" i="23" s="1"/>
  <c r="P736" i="23" a="1"/>
  <c r="P736" i="23" s="1"/>
  <c r="P737" i="23" a="1"/>
  <c r="P737" i="23" s="1"/>
  <c r="P738" i="23" a="1"/>
  <c r="P738" i="23" s="1"/>
  <c r="P739" i="23" a="1"/>
  <c r="P739" i="23" s="1"/>
  <c r="P740" i="23" a="1"/>
  <c r="P740" i="23" s="1"/>
  <c r="P741" i="23" a="1"/>
  <c r="P741" i="23" s="1"/>
  <c r="P742" i="23" a="1"/>
  <c r="P742" i="23" s="1"/>
  <c r="P743" i="23" a="1"/>
  <c r="P743" i="23" s="1"/>
  <c r="P744" i="23" a="1"/>
  <c r="P744" i="23" s="1"/>
  <c r="P745" i="23" a="1"/>
  <c r="P745" i="23" s="1"/>
  <c r="P746" i="23" a="1"/>
  <c r="P746" i="23" s="1"/>
  <c r="P747" i="23" a="1"/>
  <c r="P747" i="23" s="1"/>
  <c r="P748" i="23" a="1"/>
  <c r="P748" i="23" s="1"/>
  <c r="P749" i="23" a="1"/>
  <c r="P749" i="23" s="1"/>
  <c r="P750" i="23" a="1"/>
  <c r="P750" i="23" s="1"/>
  <c r="P751" i="23" a="1"/>
  <c r="P751" i="23" s="1"/>
  <c r="P752" i="23" a="1"/>
  <c r="P752" i="23" s="1"/>
  <c r="P753" i="23" a="1"/>
  <c r="P753" i="23" s="1"/>
  <c r="P754" i="23" a="1"/>
  <c r="P754" i="23" s="1"/>
  <c r="P755" i="23" a="1"/>
  <c r="P755" i="23" s="1"/>
  <c r="P756" i="23" a="1"/>
  <c r="P756" i="23" s="1"/>
  <c r="P757" i="23" a="1"/>
  <c r="P757" i="23" s="1"/>
  <c r="P758" i="23" a="1"/>
  <c r="P758" i="23" s="1"/>
  <c r="P759" i="23" a="1"/>
  <c r="P759" i="23" s="1"/>
  <c r="P760" i="23" a="1"/>
  <c r="P760" i="23" s="1"/>
  <c r="P761" i="23" a="1"/>
  <c r="P761" i="23" s="1"/>
  <c r="P762" i="23" a="1"/>
  <c r="P762" i="23" s="1"/>
  <c r="P763" i="23" a="1"/>
  <c r="P763" i="23" s="1"/>
  <c r="P764" i="23" a="1"/>
  <c r="P764" i="23" s="1"/>
  <c r="P765" i="23" a="1"/>
  <c r="P765" i="23" s="1"/>
  <c r="P766" i="23" a="1"/>
  <c r="P766" i="23" s="1"/>
  <c r="P767" i="23" a="1"/>
  <c r="P767" i="23" s="1"/>
  <c r="P768" i="23" a="1"/>
  <c r="P768" i="23" s="1"/>
  <c r="P769" i="23" a="1"/>
  <c r="P769" i="23" s="1"/>
  <c r="P770" i="23" a="1"/>
  <c r="P770" i="23" s="1"/>
  <c r="P771" i="23" a="1"/>
  <c r="P771" i="23" s="1"/>
  <c r="P772" i="23" a="1"/>
  <c r="P772" i="23" s="1"/>
  <c r="P773" i="23" a="1"/>
  <c r="P773" i="23" s="1"/>
  <c r="P774" i="23" a="1"/>
  <c r="P774" i="23" s="1"/>
  <c r="P775" i="23" a="1"/>
  <c r="P775" i="23" s="1"/>
  <c r="P776" i="23" a="1"/>
  <c r="P776" i="23" s="1"/>
  <c r="P777" i="23" a="1"/>
  <c r="P777" i="23" s="1"/>
  <c r="P778" i="23" a="1"/>
  <c r="P778" i="23" s="1"/>
  <c r="P779" i="23" a="1"/>
  <c r="P779" i="23" s="1"/>
  <c r="P780" i="23" a="1"/>
  <c r="P780" i="23" s="1"/>
  <c r="P781" i="23" a="1"/>
  <c r="P781" i="23" s="1"/>
  <c r="P782" i="23" a="1"/>
  <c r="P782" i="23" s="1"/>
  <c r="P783" i="23" a="1"/>
  <c r="P783" i="23" s="1"/>
  <c r="P784" i="23" a="1"/>
  <c r="P784" i="23" s="1"/>
  <c r="P785" i="23" a="1"/>
  <c r="P785" i="23" s="1"/>
  <c r="P786" i="23" a="1"/>
  <c r="P786" i="23" s="1"/>
  <c r="P787" i="23" a="1"/>
  <c r="P787" i="23" s="1"/>
  <c r="P788" i="23" a="1"/>
  <c r="P788" i="23" s="1"/>
  <c r="P789" i="23" a="1"/>
  <c r="P789" i="23" s="1"/>
  <c r="P790" i="23" a="1"/>
  <c r="P790" i="23" s="1"/>
  <c r="P791" i="23" a="1"/>
  <c r="P791" i="23" s="1"/>
  <c r="P792" i="23" a="1"/>
  <c r="P792" i="23" s="1"/>
  <c r="P793" i="23" a="1"/>
  <c r="P793" i="23" s="1"/>
  <c r="P794" i="23" a="1"/>
  <c r="P794" i="23" s="1"/>
  <c r="P795" i="23" a="1"/>
  <c r="P795" i="23" s="1"/>
  <c r="P796" i="23" a="1"/>
  <c r="P796" i="23" s="1"/>
  <c r="P797" i="23" a="1"/>
  <c r="P797" i="23" s="1"/>
  <c r="P798" i="23" a="1"/>
  <c r="P798" i="23" s="1"/>
  <c r="P799" i="23" a="1"/>
  <c r="P799" i="23" s="1"/>
  <c r="P800" i="23" a="1"/>
  <c r="P800" i="23" s="1"/>
  <c r="P801" i="23" a="1"/>
  <c r="P801" i="23" s="1"/>
  <c r="P802" i="23" a="1"/>
  <c r="P802" i="23" s="1"/>
  <c r="P803" i="23" a="1"/>
  <c r="P803" i="23" s="1"/>
  <c r="P804" i="23" a="1"/>
  <c r="P804" i="23" s="1"/>
  <c r="P805" i="23" a="1"/>
  <c r="P805" i="23" s="1"/>
  <c r="P806" i="23" a="1"/>
  <c r="P806" i="23" s="1"/>
  <c r="P807" i="23" a="1"/>
  <c r="P807" i="23" s="1"/>
  <c r="P808" i="23" a="1"/>
  <c r="P808" i="23" s="1"/>
  <c r="P809" i="23" a="1"/>
  <c r="P809" i="23" s="1"/>
  <c r="P810" i="23" a="1"/>
  <c r="P810" i="23" s="1"/>
  <c r="P811" i="23" a="1"/>
  <c r="P811" i="23" s="1"/>
  <c r="P812" i="23" a="1"/>
  <c r="P812" i="23" s="1"/>
  <c r="P813" i="23" a="1"/>
  <c r="P813" i="23" s="1"/>
  <c r="P814" i="23" a="1"/>
  <c r="P814" i="23" s="1"/>
  <c r="P815" i="23" a="1"/>
  <c r="P815" i="23" s="1"/>
  <c r="P816" i="23" a="1"/>
  <c r="P816" i="23" s="1"/>
  <c r="P817" i="23" a="1"/>
  <c r="P817" i="23" s="1"/>
  <c r="P818" i="23" a="1"/>
  <c r="P818" i="23" s="1"/>
  <c r="P819" i="23" a="1"/>
  <c r="P819" i="23" s="1"/>
  <c r="P820" i="23" a="1"/>
  <c r="P820" i="23" s="1"/>
  <c r="P821" i="23" a="1"/>
  <c r="P821" i="23" s="1"/>
  <c r="P822" i="23" a="1"/>
  <c r="P822" i="23" s="1"/>
  <c r="P823" i="23" a="1"/>
  <c r="P823" i="23" s="1"/>
  <c r="P824" i="23" a="1"/>
  <c r="P824" i="23" s="1"/>
  <c r="P825" i="23" a="1"/>
  <c r="P825" i="23" s="1"/>
  <c r="P826" i="23" a="1"/>
  <c r="P826" i="23" s="1"/>
  <c r="P827" i="23" a="1"/>
  <c r="P827" i="23" s="1"/>
  <c r="P828" i="23" a="1"/>
  <c r="P828" i="23" s="1"/>
  <c r="P829" i="23" a="1"/>
  <c r="P829" i="23" s="1"/>
  <c r="P830" i="23" a="1"/>
  <c r="P830" i="23" s="1"/>
  <c r="P831" i="23" a="1"/>
  <c r="P831" i="23" s="1"/>
  <c r="P832" i="23" a="1"/>
  <c r="P832" i="23" s="1"/>
  <c r="P833" i="23" a="1"/>
  <c r="P833" i="23" s="1"/>
  <c r="P834" i="23" a="1"/>
  <c r="P834" i="23" s="1"/>
  <c r="P835" i="23" a="1"/>
  <c r="P835" i="23" s="1"/>
  <c r="P836" i="23" a="1"/>
  <c r="P836" i="23" s="1"/>
  <c r="P837" i="23" a="1"/>
  <c r="P837" i="23" s="1"/>
  <c r="P838" i="23" a="1"/>
  <c r="P838" i="23" s="1"/>
  <c r="P839" i="23" a="1"/>
  <c r="P839" i="23" s="1"/>
  <c r="P840" i="23" a="1"/>
  <c r="P840" i="23" s="1"/>
  <c r="P841" i="23" a="1"/>
  <c r="P841" i="23" s="1"/>
  <c r="P842" i="23" a="1"/>
  <c r="P842" i="23" s="1"/>
  <c r="P843" i="23" a="1"/>
  <c r="P843" i="23" s="1"/>
  <c r="P844" i="23" a="1"/>
  <c r="P844" i="23" s="1"/>
  <c r="P845" i="23" a="1"/>
  <c r="P845" i="23" s="1"/>
  <c r="P846" i="23" a="1"/>
  <c r="P846" i="23" s="1"/>
  <c r="P847" i="23" a="1"/>
  <c r="P847" i="23" s="1"/>
  <c r="P848" i="23" a="1"/>
  <c r="P848" i="23" s="1"/>
  <c r="P849" i="23" a="1"/>
  <c r="P849" i="23" s="1"/>
  <c r="P850" i="23" a="1"/>
  <c r="P850" i="23" s="1"/>
  <c r="P851" i="23" a="1"/>
  <c r="P851" i="23" s="1"/>
  <c r="P852" i="23" a="1"/>
  <c r="P852" i="23" s="1"/>
  <c r="P853" i="23" a="1"/>
  <c r="P853" i="23" s="1"/>
  <c r="P854" i="23" a="1"/>
  <c r="P854" i="23" s="1"/>
  <c r="P855" i="23" a="1"/>
  <c r="P855" i="23" s="1"/>
  <c r="P856" i="23" a="1"/>
  <c r="P856" i="23" s="1"/>
  <c r="P857" i="23" a="1"/>
  <c r="P857" i="23" s="1"/>
  <c r="P858" i="23" a="1"/>
  <c r="P858" i="23" s="1"/>
  <c r="P859" i="23" a="1"/>
  <c r="P859" i="23" s="1"/>
  <c r="P860" i="23" a="1"/>
  <c r="P860" i="23" s="1"/>
  <c r="P861" i="23" a="1"/>
  <c r="P861" i="23" s="1"/>
  <c r="P862" i="23" a="1"/>
  <c r="P862" i="23" s="1"/>
  <c r="P863" i="23" a="1"/>
  <c r="P863" i="23" s="1"/>
  <c r="P864" i="23" a="1"/>
  <c r="P864" i="23" s="1"/>
  <c r="P865" i="23" a="1"/>
  <c r="P865" i="23" s="1"/>
  <c r="P866" i="23" a="1"/>
  <c r="P866" i="23" s="1"/>
  <c r="P867" i="23" a="1"/>
  <c r="P867" i="23" s="1"/>
  <c r="P868" i="23" a="1"/>
  <c r="P868" i="23" s="1"/>
  <c r="P869" i="23" a="1"/>
  <c r="P869" i="23" s="1"/>
  <c r="P870" i="23" a="1"/>
  <c r="P870" i="23" s="1"/>
  <c r="P871" i="23" a="1"/>
  <c r="P871" i="23" s="1"/>
  <c r="P872" i="23" a="1"/>
  <c r="P872" i="23" s="1"/>
  <c r="P873" i="23" a="1"/>
  <c r="P873" i="23" s="1"/>
  <c r="P874" i="23" a="1"/>
  <c r="P874" i="23" s="1"/>
  <c r="P875" i="23" a="1"/>
  <c r="P875" i="23" s="1"/>
  <c r="P876" i="23" a="1"/>
  <c r="P876" i="23" s="1"/>
  <c r="P877" i="23" a="1"/>
  <c r="P877" i="23" s="1"/>
  <c r="P878" i="23" a="1"/>
  <c r="P878" i="23" s="1"/>
  <c r="P879" i="23" a="1"/>
  <c r="P879" i="23" s="1"/>
  <c r="P880" i="23" a="1"/>
  <c r="P880" i="23" s="1"/>
  <c r="P881" i="23" a="1"/>
  <c r="P881" i="23" s="1"/>
  <c r="P882" i="23" a="1"/>
  <c r="P882" i="23" s="1"/>
  <c r="P883" i="23" a="1"/>
  <c r="P883" i="23" s="1"/>
  <c r="P884" i="23" a="1"/>
  <c r="P884" i="23" s="1"/>
  <c r="P885" i="23" a="1"/>
  <c r="P885" i="23" s="1"/>
  <c r="P886" i="23" a="1"/>
  <c r="P886" i="23" s="1"/>
  <c r="P887" i="23" a="1"/>
  <c r="P887" i="23" s="1"/>
  <c r="P888" i="23" a="1"/>
  <c r="P888" i="23" s="1"/>
  <c r="P889" i="23" a="1"/>
  <c r="P889" i="23" s="1"/>
  <c r="P890" i="23" a="1"/>
  <c r="P890" i="23" s="1"/>
  <c r="P891" i="23" a="1"/>
  <c r="P891" i="23" s="1"/>
  <c r="P892" i="23" a="1"/>
  <c r="P892" i="23" s="1"/>
  <c r="P893" i="23" a="1"/>
  <c r="P893" i="23" s="1"/>
  <c r="P894" i="23" a="1"/>
  <c r="P894" i="23" s="1"/>
  <c r="P895" i="23" a="1"/>
  <c r="P895" i="23" s="1"/>
  <c r="P896" i="23" a="1"/>
  <c r="P896" i="23" s="1"/>
  <c r="P897" i="23" a="1"/>
  <c r="P897" i="23" s="1"/>
  <c r="P898" i="23" a="1"/>
  <c r="P898" i="23" s="1"/>
  <c r="P899" i="23" a="1"/>
  <c r="P899" i="23" s="1"/>
  <c r="P900" i="23" a="1"/>
  <c r="P900" i="23" s="1"/>
  <c r="P901" i="23" a="1"/>
  <c r="P901" i="23" s="1"/>
  <c r="P902" i="23" a="1"/>
  <c r="P902" i="23" s="1"/>
  <c r="P903" i="23" a="1"/>
  <c r="P903" i="23" s="1"/>
  <c r="P904" i="23" a="1"/>
  <c r="P904" i="23" s="1"/>
  <c r="P905" i="23" a="1"/>
  <c r="P905" i="23" s="1"/>
  <c r="P906" i="23" a="1"/>
  <c r="P906" i="23" s="1"/>
  <c r="P907" i="23" a="1"/>
  <c r="P907" i="23" s="1"/>
  <c r="P908" i="23" a="1"/>
  <c r="P908" i="23" s="1"/>
  <c r="P909" i="23" a="1"/>
  <c r="P909" i="23" s="1"/>
  <c r="P910" i="23" a="1"/>
  <c r="P910" i="23" s="1"/>
  <c r="P911" i="23" a="1"/>
  <c r="P911" i="23" s="1"/>
  <c r="P912" i="23" a="1"/>
  <c r="P912" i="23" s="1"/>
  <c r="P913" i="23" a="1"/>
  <c r="P913" i="23" s="1"/>
  <c r="P914" i="23" a="1"/>
  <c r="P914" i="23" s="1"/>
  <c r="P915" i="23" a="1"/>
  <c r="P915" i="23" s="1"/>
  <c r="P916" i="23" a="1"/>
  <c r="P916" i="23" s="1"/>
  <c r="P917" i="23" a="1"/>
  <c r="P917" i="23" s="1"/>
  <c r="P918" i="23" a="1"/>
  <c r="P918" i="23" s="1"/>
  <c r="P919" i="23" a="1"/>
  <c r="P919" i="23" s="1"/>
  <c r="P920" i="23" a="1"/>
  <c r="P920" i="23" s="1"/>
  <c r="P921" i="23" a="1"/>
  <c r="P921" i="23" s="1"/>
  <c r="P922" i="23" a="1"/>
  <c r="P922" i="23" s="1"/>
  <c r="P923" i="23" a="1"/>
  <c r="P923" i="23" s="1"/>
  <c r="P924" i="23" a="1"/>
  <c r="P924" i="23" s="1"/>
  <c r="P925" i="23" a="1"/>
  <c r="P925" i="23" s="1"/>
  <c r="P926" i="23" a="1"/>
  <c r="P926" i="23" s="1"/>
  <c r="P927" i="23" a="1"/>
  <c r="P927" i="23" s="1"/>
  <c r="P928" i="23" a="1"/>
  <c r="P928" i="23" s="1"/>
  <c r="P929" i="23" a="1"/>
  <c r="P929" i="23" s="1"/>
  <c r="P930" i="23" a="1"/>
  <c r="P930" i="23" s="1"/>
  <c r="P931" i="23" a="1"/>
  <c r="P931" i="23" s="1"/>
  <c r="P932" i="23" a="1"/>
  <c r="P932" i="23" s="1"/>
  <c r="P933" i="23" a="1"/>
  <c r="P933" i="23" s="1"/>
  <c r="P934" i="23" a="1"/>
  <c r="P934" i="23" s="1"/>
  <c r="P935" i="23" a="1"/>
  <c r="P935" i="23" s="1"/>
  <c r="P936" i="23" a="1"/>
  <c r="P936" i="23" s="1"/>
  <c r="P937" i="23" a="1"/>
  <c r="P937" i="23" s="1"/>
  <c r="P938" i="23" a="1"/>
  <c r="P938" i="23" s="1"/>
  <c r="P939" i="23" a="1"/>
  <c r="P939" i="23" s="1"/>
  <c r="P940" i="23" a="1"/>
  <c r="P940" i="23" s="1"/>
  <c r="P941" i="23" a="1"/>
  <c r="P941" i="23" s="1"/>
  <c r="P942" i="23" a="1"/>
  <c r="P942" i="23" s="1"/>
  <c r="P943" i="23" a="1"/>
  <c r="P943" i="23" s="1"/>
  <c r="P944" i="23" a="1"/>
  <c r="P944" i="23" s="1"/>
  <c r="P945" i="23" a="1"/>
  <c r="P945" i="23" s="1"/>
  <c r="P946" i="23" a="1"/>
  <c r="P946" i="23" s="1"/>
  <c r="P947" i="23" a="1"/>
  <c r="P947" i="23" s="1"/>
  <c r="P948" i="23" a="1"/>
  <c r="P948" i="23" s="1"/>
  <c r="P949" i="23" a="1"/>
  <c r="P949" i="23" s="1"/>
  <c r="P950" i="23" a="1"/>
  <c r="P950" i="23" s="1"/>
  <c r="P951" i="23" a="1"/>
  <c r="P951" i="23" s="1"/>
  <c r="P952" i="23" a="1"/>
  <c r="P952" i="23" s="1"/>
  <c r="P953" i="23" a="1"/>
  <c r="P953" i="23" s="1"/>
  <c r="P954" i="23" a="1"/>
  <c r="P954" i="23" s="1"/>
  <c r="P955" i="23" a="1"/>
  <c r="P955" i="23" s="1"/>
  <c r="P956" i="23" a="1"/>
  <c r="P956" i="23" s="1"/>
  <c r="P957" i="23" a="1"/>
  <c r="P957" i="23" s="1"/>
  <c r="P958" i="23" a="1"/>
  <c r="P958" i="23" s="1"/>
  <c r="P959" i="23" a="1"/>
  <c r="P959" i="23" s="1"/>
  <c r="P960" i="23" a="1"/>
  <c r="P960" i="23" s="1"/>
  <c r="P961" i="23" a="1"/>
  <c r="P961" i="23" s="1"/>
  <c r="P962" i="23" a="1"/>
  <c r="P962" i="23" s="1"/>
  <c r="P963" i="23" a="1"/>
  <c r="P963" i="23" s="1"/>
  <c r="P964" i="23" a="1"/>
  <c r="P964" i="23" s="1"/>
  <c r="P965" i="23" a="1"/>
  <c r="P965" i="23" s="1"/>
  <c r="P966" i="23" a="1"/>
  <c r="P966" i="23" s="1"/>
  <c r="P967" i="23" a="1"/>
  <c r="P967" i="23" s="1"/>
  <c r="P968" i="23" a="1"/>
  <c r="P968" i="23" s="1"/>
  <c r="P969" i="23" a="1"/>
  <c r="P969" i="23" s="1"/>
  <c r="P970" i="23" a="1"/>
  <c r="P970" i="23" s="1"/>
  <c r="P971" i="23" a="1"/>
  <c r="P971" i="23" s="1"/>
  <c r="P972" i="23" a="1"/>
  <c r="P972" i="23" s="1"/>
  <c r="P973" i="23" a="1"/>
  <c r="P973" i="23" s="1"/>
  <c r="P974" i="23" a="1"/>
  <c r="P974" i="23" s="1"/>
  <c r="P975" i="23" a="1"/>
  <c r="P975" i="23" s="1"/>
  <c r="P976" i="23" a="1"/>
  <c r="P976" i="23" s="1"/>
  <c r="P977" i="23" a="1"/>
  <c r="P977" i="23" s="1"/>
  <c r="P978" i="23" a="1"/>
  <c r="P978" i="23" s="1"/>
  <c r="P979" i="23" a="1"/>
  <c r="P979" i="23" s="1"/>
  <c r="P980" i="23" a="1"/>
  <c r="P980" i="23" s="1"/>
  <c r="P981" i="23" a="1"/>
  <c r="P981" i="23" s="1"/>
  <c r="P982" i="23" a="1"/>
  <c r="P982" i="23" s="1"/>
  <c r="P983" i="23" a="1"/>
  <c r="P983" i="23" s="1"/>
  <c r="P984" i="23" a="1"/>
  <c r="P984" i="23" s="1"/>
  <c r="P985" i="23" a="1"/>
  <c r="P985" i="23" s="1"/>
  <c r="P986" i="23" a="1"/>
  <c r="P986" i="23" s="1"/>
  <c r="P987" i="23" a="1"/>
  <c r="P987" i="23" s="1"/>
  <c r="P988" i="23" a="1"/>
  <c r="P988" i="23" s="1"/>
  <c r="P989" i="23" a="1"/>
  <c r="P989" i="23" s="1"/>
  <c r="P990" i="23" a="1"/>
  <c r="P990" i="23" s="1"/>
  <c r="P991" i="23" a="1"/>
  <c r="P991" i="23" s="1"/>
  <c r="P992" i="23" a="1"/>
  <c r="P992" i="23" s="1"/>
  <c r="P993" i="23" a="1"/>
  <c r="P993" i="23" s="1"/>
  <c r="P994" i="23" a="1"/>
  <c r="P994" i="23" s="1"/>
  <c r="P995" i="23" a="1"/>
  <c r="P995" i="23" s="1"/>
  <c r="P996" i="23" a="1"/>
  <c r="P996" i="23" s="1"/>
  <c r="P997" i="23" a="1"/>
  <c r="P997" i="23" s="1"/>
  <c r="P998" i="23" a="1"/>
  <c r="P998" i="23" s="1"/>
  <c r="P999" i="23" a="1"/>
  <c r="P999" i="23" s="1"/>
  <c r="P1000" i="23" a="1"/>
  <c r="P1000" i="23" s="1"/>
  <c r="P1001" i="23" a="1"/>
  <c r="P1001" i="23" s="1"/>
  <c r="P1002" i="23" a="1"/>
  <c r="P1002" i="23" s="1"/>
  <c r="P1003" i="23" a="1"/>
  <c r="P1003" i="23" s="1"/>
  <c r="P1004" i="23" a="1"/>
  <c r="P1004" i="23" s="1"/>
  <c r="P1005" i="23" a="1"/>
  <c r="P1005" i="23" s="1"/>
  <c r="P1006" i="23" a="1"/>
  <c r="P1006" i="23" s="1"/>
  <c r="P1007" i="23" a="1"/>
  <c r="P1007" i="23" s="1"/>
  <c r="P1008" i="23" a="1"/>
  <c r="P1008" i="23" s="1"/>
  <c r="P1009" i="23" a="1"/>
  <c r="P1009" i="23" s="1"/>
  <c r="P1010" i="23" a="1"/>
  <c r="P1010" i="23" s="1"/>
  <c r="P1011" i="23" a="1"/>
  <c r="P1011" i="23" s="1"/>
  <c r="P1012" i="23" a="1"/>
  <c r="P1012" i="23" s="1"/>
  <c r="P1013" i="23" a="1"/>
  <c r="P1013" i="23" s="1"/>
  <c r="P1014" i="23" a="1"/>
  <c r="P1014" i="23" s="1"/>
  <c r="P1015" i="23" a="1"/>
  <c r="P1015" i="23" s="1"/>
  <c r="P1016" i="23" a="1"/>
  <c r="P1016" i="23" s="1"/>
  <c r="P1017" i="23" a="1"/>
  <c r="P1017" i="23" s="1"/>
  <c r="P1018" i="23" a="1"/>
  <c r="P1018" i="23" s="1"/>
  <c r="P1019" i="23" a="1"/>
  <c r="P1019" i="23" s="1"/>
  <c r="P1020" i="23" a="1"/>
  <c r="P1020" i="23" s="1"/>
  <c r="P1021" i="23" a="1"/>
  <c r="P1021" i="23" s="1"/>
  <c r="P1022" i="23" a="1"/>
  <c r="P1022" i="23" s="1"/>
  <c r="P1023" i="23" a="1"/>
  <c r="P1023" i="23" s="1"/>
  <c r="P1024" i="23" a="1"/>
  <c r="P1024" i="23" s="1"/>
  <c r="P1025" i="23" a="1"/>
  <c r="P1025" i="23" s="1"/>
  <c r="P1026" i="23" a="1"/>
  <c r="P1026" i="23" s="1"/>
  <c r="P1027" i="23" a="1"/>
  <c r="P1027" i="23" s="1"/>
  <c r="P1028" i="23" a="1"/>
  <c r="P1028" i="23" s="1"/>
  <c r="P1029" i="23" a="1"/>
  <c r="P1029" i="23" s="1"/>
  <c r="P1030" i="23" a="1"/>
  <c r="P1030" i="23" s="1"/>
  <c r="P1031" i="23" a="1"/>
  <c r="P1031" i="23" s="1"/>
  <c r="P1032" i="23" a="1"/>
  <c r="P1032" i="23" s="1"/>
  <c r="P1033" i="23" a="1"/>
  <c r="P1033" i="23" s="1"/>
  <c r="P1034" i="23" a="1"/>
  <c r="P1034" i="23" s="1"/>
  <c r="P1035" i="23" a="1"/>
  <c r="P1035" i="23" s="1"/>
  <c r="P1036" i="23" a="1"/>
  <c r="P1036" i="23" s="1"/>
  <c r="P1037" i="23" a="1"/>
  <c r="P1037" i="23" s="1"/>
  <c r="P1038" i="23" a="1"/>
  <c r="P1038" i="23" s="1"/>
  <c r="P1039" i="23" a="1"/>
  <c r="P1039" i="23" s="1"/>
  <c r="P1040" i="23" a="1"/>
  <c r="P1040" i="23" s="1"/>
  <c r="P1041" i="23" a="1"/>
  <c r="P1041" i="23" s="1"/>
  <c r="P1042" i="23" a="1"/>
  <c r="P1042" i="23" s="1"/>
  <c r="P1043" i="23" a="1"/>
  <c r="P1043" i="23" s="1"/>
  <c r="P1044" i="23" a="1"/>
  <c r="P1044" i="23" s="1"/>
  <c r="P1045" i="23" a="1"/>
  <c r="P1045" i="23" s="1"/>
  <c r="P1046" i="23" a="1"/>
  <c r="P1046" i="23" s="1"/>
  <c r="P1047" i="23" a="1"/>
  <c r="P1047" i="23" s="1"/>
  <c r="P1048" i="23" a="1"/>
  <c r="P1048" i="23" s="1"/>
  <c r="P1049" i="23" a="1"/>
  <c r="P1049" i="23" s="1"/>
  <c r="P1050" i="23" a="1"/>
  <c r="P1050" i="23" s="1"/>
  <c r="P1051" i="23" a="1"/>
  <c r="P1051" i="23" s="1"/>
  <c r="P1052" i="23" a="1"/>
  <c r="P1052" i="23" s="1"/>
  <c r="P1053" i="23" a="1"/>
  <c r="P1053" i="23" s="1"/>
  <c r="P1054" i="23" a="1"/>
  <c r="P1054" i="23" s="1"/>
  <c r="P1055" i="23" a="1"/>
  <c r="P1055" i="23" s="1"/>
  <c r="P1056" i="23" a="1"/>
  <c r="P1056" i="23" s="1"/>
  <c r="P1057" i="23" a="1"/>
  <c r="P1057" i="23" s="1"/>
  <c r="P1058" i="23" a="1"/>
  <c r="P1058" i="23" s="1"/>
  <c r="P1059" i="23" a="1"/>
  <c r="P1059" i="23" s="1"/>
  <c r="P1060" i="23" a="1"/>
  <c r="P1060" i="23" s="1"/>
  <c r="P1061" i="23" a="1"/>
  <c r="P1061" i="23" s="1"/>
  <c r="P1062" i="23" a="1"/>
  <c r="P1062" i="23" s="1"/>
  <c r="P1063" i="23" a="1"/>
  <c r="P1063" i="23" s="1"/>
  <c r="P1064" i="23" a="1"/>
  <c r="P1064" i="23" s="1"/>
  <c r="P1065" i="23" a="1"/>
  <c r="P1065" i="23" s="1"/>
  <c r="P1066" i="23" a="1"/>
  <c r="P1066" i="23" s="1"/>
  <c r="P1067" i="23" a="1"/>
  <c r="P1067" i="23" s="1"/>
  <c r="P1068" i="23" a="1"/>
  <c r="P1068" i="23" s="1"/>
  <c r="P1069" i="23" a="1"/>
  <c r="P1069" i="23" s="1"/>
  <c r="P1070" i="23" a="1"/>
  <c r="P1070" i="23" s="1"/>
  <c r="P1071" i="23" a="1"/>
  <c r="P1071" i="23" s="1"/>
  <c r="P1072" i="23" a="1"/>
  <c r="P1072" i="23" s="1"/>
  <c r="P1073" i="23" a="1"/>
  <c r="P1073" i="23" s="1"/>
  <c r="P1074" i="23" a="1"/>
  <c r="P1074" i="23" s="1"/>
  <c r="P1075" i="23" a="1"/>
  <c r="P1075" i="23" s="1"/>
  <c r="P1076" i="23" a="1"/>
  <c r="P1076" i="23" s="1"/>
  <c r="P1077" i="23" a="1"/>
  <c r="P1077" i="23" s="1"/>
  <c r="P1078" i="23" a="1"/>
  <c r="P1078" i="23" s="1"/>
  <c r="P1079" i="23" a="1"/>
  <c r="P1079" i="23" s="1"/>
  <c r="P1080" i="23" a="1"/>
  <c r="P1080" i="23" s="1"/>
  <c r="P1081" i="23" a="1"/>
  <c r="P1081" i="23" s="1"/>
  <c r="P1082" i="23" a="1"/>
  <c r="P1082" i="23" s="1"/>
  <c r="P1083" i="23" a="1"/>
  <c r="P1083" i="23" s="1"/>
  <c r="P1084" i="23" a="1"/>
  <c r="P1084" i="23" s="1"/>
  <c r="P1085" i="23" a="1"/>
  <c r="P1085" i="23" s="1"/>
  <c r="P1086" i="23" a="1"/>
  <c r="P1086" i="23" s="1"/>
  <c r="P1087" i="23" a="1"/>
  <c r="P1087" i="23" s="1"/>
  <c r="P1088" i="23" a="1"/>
  <c r="P1088" i="23" s="1"/>
  <c r="P1089" i="23" a="1"/>
  <c r="P1089" i="23" s="1"/>
  <c r="P1090" i="23" a="1"/>
  <c r="P1090" i="23" s="1"/>
  <c r="P1091" i="23" a="1"/>
  <c r="P1091" i="23" s="1"/>
  <c r="P1092" i="23" a="1"/>
  <c r="P1092" i="23" s="1"/>
  <c r="P1093" i="23" a="1"/>
  <c r="P1093" i="23" s="1"/>
  <c r="P1094" i="23" a="1"/>
  <c r="P1094" i="23" s="1"/>
  <c r="P1095" i="23" a="1"/>
  <c r="P1095" i="23" s="1"/>
  <c r="P1096" i="23" a="1"/>
  <c r="P1096" i="23" s="1"/>
  <c r="P1097" i="23" a="1"/>
  <c r="P1097" i="23" s="1"/>
  <c r="P1098" i="23" a="1"/>
  <c r="P1098" i="23" s="1"/>
  <c r="P1099" i="23" a="1"/>
  <c r="P1099" i="23" s="1"/>
  <c r="P1100" i="23" a="1"/>
  <c r="P1100" i="23" s="1"/>
  <c r="P1101" i="23" a="1"/>
  <c r="P1101" i="23" s="1"/>
  <c r="P1102" i="23" a="1"/>
  <c r="P1102" i="23" s="1"/>
  <c r="P1103" i="23" a="1"/>
  <c r="P1103" i="23" s="1"/>
  <c r="P1104" i="23" a="1"/>
  <c r="P1104" i="23" s="1"/>
  <c r="P1105" i="23" a="1"/>
  <c r="P1105" i="23" s="1"/>
  <c r="P1106" i="23" a="1"/>
  <c r="P1106" i="23" s="1"/>
  <c r="P1107" i="23" a="1"/>
  <c r="P1107" i="23" s="1"/>
  <c r="P1108" i="23" a="1"/>
  <c r="P1108" i="23" s="1"/>
  <c r="P1109" i="23" a="1"/>
  <c r="P1109" i="23" s="1"/>
  <c r="P1110" i="23" a="1"/>
  <c r="P1110" i="23" s="1"/>
  <c r="P1111" i="23" a="1"/>
  <c r="P1111" i="23" s="1"/>
  <c r="P1112" i="23" a="1"/>
  <c r="P1112" i="23" s="1"/>
  <c r="P1113" i="23" a="1"/>
  <c r="P1113" i="23" s="1"/>
  <c r="P1114" i="23" a="1"/>
  <c r="P1114" i="23" s="1"/>
  <c r="P1115" i="23" a="1"/>
  <c r="P1115" i="23" s="1"/>
  <c r="P1116" i="23" a="1"/>
  <c r="P1116" i="23" s="1"/>
  <c r="P1117" i="23" a="1"/>
  <c r="P1117" i="23" s="1"/>
  <c r="P1118" i="23" a="1"/>
  <c r="P1118" i="23" s="1"/>
  <c r="P1119" i="23" a="1"/>
  <c r="P1119" i="23" s="1"/>
  <c r="P1120" i="23" a="1"/>
  <c r="P1120" i="23" s="1"/>
  <c r="P1121" i="23" a="1"/>
  <c r="P1121" i="23" s="1"/>
  <c r="P1122" i="23" a="1"/>
  <c r="P1122" i="23" s="1"/>
  <c r="P1123" i="23" a="1"/>
  <c r="P1123" i="23" s="1"/>
  <c r="P1124" i="23" a="1"/>
  <c r="P1124" i="23" s="1"/>
  <c r="P1125" i="23" a="1"/>
  <c r="P1125" i="23" s="1"/>
  <c r="P1126" i="23" a="1"/>
  <c r="P1126" i="23" s="1"/>
  <c r="P1127" i="23" a="1"/>
  <c r="P1127" i="23" s="1"/>
  <c r="P1128" i="23" a="1"/>
  <c r="P1128" i="23" s="1"/>
  <c r="P1129" i="23" a="1"/>
  <c r="P1129" i="23" s="1"/>
  <c r="P1130" i="23" a="1"/>
  <c r="P1130" i="23" s="1"/>
  <c r="P1131" i="23" a="1"/>
  <c r="P1131" i="23" s="1"/>
  <c r="P1132" i="23" a="1"/>
  <c r="P1132" i="23" s="1"/>
  <c r="P1133" i="23" a="1"/>
  <c r="P1133" i="23" s="1"/>
  <c r="P1134" i="23" a="1"/>
  <c r="P1134" i="23" s="1"/>
  <c r="P1135" i="23" a="1"/>
  <c r="P1135" i="23" s="1"/>
  <c r="P1136" i="23" a="1"/>
  <c r="P1136" i="23" s="1"/>
  <c r="P1137" i="23" a="1"/>
  <c r="P1137" i="23" s="1"/>
  <c r="P1138" i="23" a="1"/>
  <c r="P1138" i="23" s="1"/>
  <c r="P1139" i="23" a="1"/>
  <c r="P1139" i="23" s="1"/>
  <c r="P1140" i="23" a="1"/>
  <c r="P1140" i="23" s="1"/>
  <c r="P1141" i="23" a="1"/>
  <c r="P1141" i="23" s="1"/>
  <c r="P1142" i="23" a="1"/>
  <c r="P1142" i="23" s="1"/>
  <c r="P1143" i="23" a="1"/>
  <c r="P1143" i="23" s="1"/>
  <c r="P1144" i="23" a="1"/>
  <c r="P1144" i="23" s="1"/>
  <c r="P1145" i="23" a="1"/>
  <c r="P1145" i="23" s="1"/>
  <c r="P1146" i="23" a="1"/>
  <c r="P1146" i="23" s="1"/>
  <c r="P1147" i="23" a="1"/>
  <c r="P1147" i="23" s="1"/>
  <c r="P1148" i="23" a="1"/>
  <c r="P1148" i="23" s="1"/>
  <c r="P1149" i="23" a="1"/>
  <c r="P1149" i="23" s="1"/>
  <c r="P1150" i="23" a="1"/>
  <c r="P1150" i="23" s="1"/>
  <c r="P1151" i="23" a="1"/>
  <c r="P1151" i="23" s="1"/>
  <c r="P1152" i="23" a="1"/>
  <c r="P1152" i="23" s="1"/>
  <c r="P1153" i="23" a="1"/>
  <c r="P1153" i="23" s="1"/>
  <c r="P1154" i="23" a="1"/>
  <c r="P1154" i="23" s="1"/>
  <c r="P1155" i="23" a="1"/>
  <c r="P1155" i="23" s="1"/>
  <c r="P1156" i="23" a="1"/>
  <c r="P1156" i="23" s="1"/>
  <c r="P1157" i="23" a="1"/>
  <c r="P1157" i="23" s="1"/>
  <c r="P1158" i="23" a="1"/>
  <c r="P1158" i="23" s="1"/>
  <c r="P1159" i="23" a="1"/>
  <c r="P1159" i="23" s="1"/>
  <c r="P1160" i="23" a="1"/>
  <c r="P1160" i="23" s="1"/>
  <c r="P1161" i="23" a="1"/>
  <c r="P1161" i="23" s="1"/>
  <c r="P1162" i="23" a="1"/>
  <c r="P1162" i="23" s="1"/>
  <c r="P1163" i="23" a="1"/>
  <c r="P1163" i="23" s="1"/>
  <c r="P1164" i="23" a="1"/>
  <c r="P1164" i="23" s="1"/>
  <c r="P1165" i="23" a="1"/>
  <c r="P1165" i="23" s="1"/>
  <c r="P1166" i="23" a="1"/>
  <c r="P1166" i="23" s="1"/>
  <c r="P1167" i="23" a="1"/>
  <c r="P1167" i="23" s="1"/>
  <c r="P1168" i="23" a="1"/>
  <c r="P1168" i="23" s="1"/>
  <c r="P1169" i="23" a="1"/>
  <c r="P1169" i="23" s="1"/>
  <c r="P1170" i="23" a="1"/>
  <c r="P1170" i="23" s="1"/>
  <c r="P1171" i="23" a="1"/>
  <c r="P1171" i="23" s="1"/>
  <c r="P1172" i="23" a="1"/>
  <c r="P1172" i="23" s="1"/>
  <c r="P1173" i="23" a="1"/>
  <c r="P1173" i="23" s="1"/>
  <c r="P1174" i="23" a="1"/>
  <c r="P1174" i="23" s="1"/>
  <c r="P1175" i="23" a="1"/>
  <c r="P1175" i="23" s="1"/>
  <c r="P1176" i="23" a="1"/>
  <c r="P1176" i="23" s="1"/>
  <c r="P1177" i="23" a="1"/>
  <c r="P1177" i="23" s="1"/>
  <c r="P1178" i="23" a="1"/>
  <c r="P1178" i="23" s="1"/>
  <c r="P1179" i="23" a="1"/>
  <c r="P1179" i="23" s="1"/>
  <c r="P1180" i="23" a="1"/>
  <c r="P1180" i="23" s="1"/>
  <c r="P1181" i="23" a="1"/>
  <c r="P1181" i="23" s="1"/>
  <c r="P1182" i="23" a="1"/>
  <c r="P1182" i="23" s="1"/>
  <c r="P1183" i="23" a="1"/>
  <c r="P1183" i="23" s="1"/>
  <c r="P1184" i="23" a="1"/>
  <c r="P1184" i="23" s="1"/>
  <c r="P1185" i="23" a="1"/>
  <c r="P1185" i="23" s="1"/>
  <c r="P1186" i="23" a="1"/>
  <c r="P1186" i="23" s="1"/>
  <c r="P1187" i="23" a="1"/>
  <c r="P1187" i="23" s="1"/>
  <c r="P1188" i="23" a="1"/>
  <c r="P1188" i="23" s="1"/>
  <c r="P1189" i="23" a="1"/>
  <c r="P1189" i="23" s="1"/>
  <c r="P1190" i="23" a="1"/>
  <c r="P1190" i="23" s="1"/>
  <c r="P1191" i="23" a="1"/>
  <c r="P1191" i="23" s="1"/>
  <c r="P1192" i="23" a="1"/>
  <c r="P1192" i="23" s="1"/>
  <c r="P1193" i="23" a="1"/>
  <c r="P1193" i="23" s="1"/>
  <c r="P1194" i="23" a="1"/>
  <c r="P1194" i="23" s="1"/>
  <c r="P1195" i="23" a="1"/>
  <c r="P1195" i="23" s="1"/>
  <c r="P1196" i="23" a="1"/>
  <c r="P1196" i="23" s="1"/>
  <c r="P1197" i="23" a="1"/>
  <c r="P1197" i="23" s="1"/>
  <c r="P1198" i="23" a="1"/>
  <c r="P1198" i="23" s="1"/>
  <c r="P1199" i="23" a="1"/>
  <c r="P1199" i="23" s="1"/>
  <c r="P1200" i="23" a="1"/>
  <c r="P1200" i="23" s="1"/>
  <c r="P1201" i="23" a="1"/>
  <c r="P1201" i="23" s="1"/>
  <c r="P1202" i="23" a="1"/>
  <c r="P1202" i="23" s="1"/>
  <c r="P1203" i="23" a="1"/>
  <c r="P1203" i="23" s="1"/>
  <c r="P1204" i="23" a="1"/>
  <c r="P1204" i="23" s="1"/>
  <c r="P1205" i="23" a="1"/>
  <c r="P1205" i="23" s="1"/>
  <c r="P1206" i="23" a="1"/>
  <c r="P1206" i="23" s="1"/>
  <c r="P1207" i="23" a="1"/>
  <c r="P1207" i="23" s="1"/>
  <c r="P1208" i="23" a="1"/>
  <c r="P1208" i="23" s="1"/>
  <c r="P1209" i="23" a="1"/>
  <c r="P1209" i="23" s="1"/>
  <c r="P1210" i="23" a="1"/>
  <c r="P1210" i="23" s="1"/>
  <c r="P1211" i="23" a="1"/>
  <c r="P1211" i="23" s="1"/>
  <c r="P1212" i="23" a="1"/>
  <c r="P1212" i="23" s="1"/>
  <c r="P1213" i="23" a="1"/>
  <c r="P1213" i="23" s="1"/>
  <c r="P1214" i="23" a="1"/>
  <c r="P1214" i="23" s="1"/>
  <c r="P1215" i="23" a="1"/>
  <c r="P1215" i="23" s="1"/>
  <c r="P1216" i="23" a="1"/>
  <c r="P1216" i="23" s="1"/>
  <c r="P1217" i="23" a="1"/>
  <c r="P1217" i="23" s="1"/>
  <c r="P1218" i="23" a="1"/>
  <c r="P1218" i="23" s="1"/>
  <c r="P1219" i="23" a="1"/>
  <c r="P1219" i="23" s="1"/>
  <c r="P1220" i="23" a="1"/>
  <c r="P1220" i="23" s="1"/>
  <c r="P1221" i="23" a="1"/>
  <c r="P1221" i="23" s="1"/>
  <c r="P1222" i="23" a="1"/>
  <c r="P1222" i="23" s="1"/>
  <c r="P1223" i="23" a="1"/>
  <c r="P1223" i="23" s="1"/>
  <c r="P1224" i="23" a="1"/>
  <c r="P1224" i="23" s="1"/>
  <c r="P1225" i="23" a="1"/>
  <c r="P1225" i="23" s="1"/>
  <c r="P1226" i="23" a="1"/>
  <c r="P1226" i="23" s="1"/>
  <c r="P1227" i="23" a="1"/>
  <c r="P1227" i="23" s="1"/>
  <c r="P1228" i="23" a="1"/>
  <c r="P1228" i="23" s="1"/>
  <c r="P1229" i="23" a="1"/>
  <c r="P1229" i="23" s="1"/>
  <c r="P1230" i="23" a="1"/>
  <c r="P1230" i="23" s="1"/>
  <c r="P1231" i="23" a="1"/>
  <c r="P1231" i="23" s="1"/>
  <c r="P1232" i="23" a="1"/>
  <c r="P1232" i="23" s="1"/>
  <c r="P1233" i="23" a="1"/>
  <c r="P1233" i="23" s="1"/>
  <c r="P1234" i="23" a="1"/>
  <c r="P1234" i="23" s="1"/>
  <c r="P1235" i="23" a="1"/>
  <c r="P1235" i="23" s="1"/>
  <c r="P1236" i="23" a="1"/>
  <c r="P1236" i="23" s="1"/>
  <c r="P1237" i="23" a="1"/>
  <c r="P1237" i="23" s="1"/>
  <c r="P1238" i="23" a="1"/>
  <c r="P1238" i="23" s="1"/>
  <c r="P1239" i="23" a="1"/>
  <c r="P1239" i="23" s="1"/>
  <c r="P1240" i="23" a="1"/>
  <c r="P1240" i="23" s="1"/>
  <c r="P1241" i="23" a="1"/>
  <c r="P1241" i="23" s="1"/>
  <c r="P1242" i="23" a="1"/>
  <c r="P1242" i="23" s="1"/>
  <c r="P1243" i="23" a="1"/>
  <c r="P1243" i="23" s="1"/>
  <c r="P1244" i="23" a="1"/>
  <c r="P1244" i="23" s="1"/>
  <c r="P1245" i="23" a="1"/>
  <c r="P1245" i="23" s="1"/>
  <c r="P1246" i="23" a="1"/>
  <c r="P1246" i="23" s="1"/>
  <c r="P1247" i="23" a="1"/>
  <c r="P1247" i="23" s="1"/>
  <c r="P1248" i="23" a="1"/>
  <c r="P1248" i="23" s="1"/>
  <c r="P1249" i="23" a="1"/>
  <c r="P1249" i="23" s="1"/>
  <c r="P1250" i="23" a="1"/>
  <c r="P1250" i="23" s="1"/>
  <c r="P1251" i="23" a="1"/>
  <c r="P1251" i="23" s="1"/>
  <c r="P1252" i="23" a="1"/>
  <c r="P1252" i="23" s="1"/>
  <c r="P1253" i="23" a="1"/>
  <c r="P1253" i="23" s="1"/>
  <c r="P1254" i="23" a="1"/>
  <c r="P1254" i="23" s="1"/>
  <c r="P1255" i="23" a="1"/>
  <c r="P1255" i="23" s="1"/>
  <c r="P1256" i="23" a="1"/>
  <c r="P1256" i="23" s="1"/>
  <c r="P1257" i="23" a="1"/>
  <c r="P1257" i="23" s="1"/>
  <c r="P1258" i="23" a="1"/>
  <c r="P1258" i="23" s="1"/>
  <c r="P1259" i="23" a="1"/>
  <c r="P1259" i="23" s="1"/>
  <c r="P1260" i="23" a="1"/>
  <c r="P1260" i="23" s="1"/>
  <c r="P1261" i="23" a="1"/>
  <c r="P1261" i="23" s="1"/>
  <c r="P1262" i="23" a="1"/>
  <c r="P1262" i="23" s="1"/>
  <c r="P1263" i="23" a="1"/>
  <c r="P1263" i="23" s="1"/>
  <c r="P1264" i="23" a="1"/>
  <c r="P1264" i="23" s="1"/>
  <c r="P1265" i="23" a="1"/>
  <c r="P1265" i="23" s="1"/>
  <c r="P1266" i="23" a="1"/>
  <c r="P1266" i="23" s="1"/>
  <c r="P1267" i="23" a="1"/>
  <c r="P1267" i="23" s="1"/>
  <c r="P1268" i="23" a="1"/>
  <c r="P1268" i="23" s="1"/>
  <c r="P1269" i="23" a="1"/>
  <c r="P1269" i="23" s="1"/>
  <c r="P1270" i="23" a="1"/>
  <c r="P1270" i="23" s="1"/>
  <c r="P1271" i="23" a="1"/>
  <c r="P1271" i="23" s="1"/>
  <c r="P1272" i="23" a="1"/>
  <c r="P1272" i="23" s="1"/>
  <c r="P1273" i="23" a="1"/>
  <c r="P1273" i="23" s="1"/>
  <c r="P1274" i="23" a="1"/>
  <c r="P1274" i="23" s="1"/>
  <c r="P1275" i="23" a="1"/>
  <c r="P1275" i="23" s="1"/>
  <c r="P1276" i="23" a="1"/>
  <c r="P1276" i="23" s="1"/>
  <c r="P1277" i="23" a="1"/>
  <c r="P1277" i="23" s="1"/>
  <c r="P1278" i="23" a="1"/>
  <c r="P1278" i="23" s="1"/>
  <c r="P1279" i="23" a="1"/>
  <c r="P1279" i="23" s="1"/>
  <c r="P1280" i="23" a="1"/>
  <c r="P1280" i="23" s="1"/>
  <c r="P1281" i="23" a="1"/>
  <c r="P1281" i="23" s="1"/>
  <c r="P1282" i="23" a="1"/>
  <c r="P1282" i="23" s="1"/>
  <c r="P1283" i="23" a="1"/>
  <c r="P1283" i="23" s="1"/>
  <c r="P1284" i="23" a="1"/>
  <c r="P1284" i="23" s="1"/>
  <c r="P1285" i="23" a="1"/>
  <c r="P1285" i="23" s="1"/>
  <c r="P1286" i="23" a="1"/>
  <c r="P1286" i="23" s="1"/>
  <c r="P1287" i="23" a="1"/>
  <c r="P1287" i="23" s="1"/>
  <c r="P1288" i="23" a="1"/>
  <c r="P1288" i="23" s="1"/>
  <c r="P1289" i="23" a="1"/>
  <c r="P1289" i="23" s="1"/>
  <c r="P1290" i="23" a="1"/>
  <c r="P1290" i="23" s="1"/>
  <c r="P1291" i="23" a="1"/>
  <c r="P1291" i="23" s="1"/>
  <c r="P1292" i="23" a="1"/>
  <c r="P1292" i="23" s="1"/>
  <c r="P1293" i="23" a="1"/>
  <c r="P1293" i="23" s="1"/>
  <c r="P1294" i="23" a="1"/>
  <c r="P1294" i="23" s="1"/>
  <c r="P1295" i="23" a="1"/>
  <c r="P1295" i="23" s="1"/>
  <c r="P1296" i="23" a="1"/>
  <c r="P1296" i="23" s="1"/>
  <c r="P1297" i="23" a="1"/>
  <c r="P1297" i="23" s="1"/>
  <c r="P1298" i="23" a="1"/>
  <c r="P1298" i="23" s="1"/>
  <c r="P1299" i="23" a="1"/>
  <c r="P1299" i="23" s="1"/>
  <c r="P1300" i="23" a="1"/>
  <c r="P1300" i="23" s="1"/>
  <c r="P1301" i="23" a="1"/>
  <c r="P1301" i="23" s="1"/>
  <c r="P1302" i="23" a="1"/>
  <c r="P1302" i="23" s="1"/>
  <c r="P1303" i="23" a="1"/>
  <c r="P1303" i="23" s="1"/>
  <c r="P1304" i="23" a="1"/>
  <c r="P1304" i="23" s="1"/>
  <c r="P1305" i="23" a="1"/>
  <c r="P1305" i="23" s="1"/>
  <c r="P1306" i="23" a="1"/>
  <c r="P1306" i="23" s="1"/>
  <c r="P1307" i="23" a="1"/>
  <c r="P1307" i="23" s="1"/>
  <c r="P1308" i="23" a="1"/>
  <c r="P1308" i="23" s="1"/>
  <c r="P1309" i="23" a="1"/>
  <c r="P1309" i="23" s="1"/>
  <c r="P1310" i="23" a="1"/>
  <c r="P1310" i="23" s="1"/>
  <c r="P1311" i="23" a="1"/>
  <c r="P1311" i="23" s="1"/>
  <c r="P1312" i="23" a="1"/>
  <c r="P1312" i="23" s="1"/>
  <c r="P1313" i="23" a="1"/>
  <c r="P1313" i="23" s="1"/>
  <c r="P1314" i="23" a="1"/>
  <c r="P1314" i="23" s="1"/>
  <c r="P1315" i="23" a="1"/>
  <c r="P1315" i="23" s="1"/>
  <c r="P1316" i="23" a="1"/>
  <c r="P1316" i="23" s="1"/>
  <c r="P1317" i="23" a="1"/>
  <c r="P1317" i="23" s="1"/>
  <c r="P1318" i="23" a="1"/>
  <c r="P1318" i="23" s="1"/>
  <c r="P1319" i="23" a="1"/>
  <c r="P1319" i="23" s="1"/>
  <c r="P1320" i="23" a="1"/>
  <c r="P1320" i="23" s="1"/>
  <c r="P1321" i="23" a="1"/>
  <c r="P1321" i="23" s="1"/>
  <c r="P1322" i="23" a="1"/>
  <c r="P1322" i="23" s="1"/>
  <c r="P1323" i="23" a="1"/>
  <c r="P1323" i="23" s="1"/>
  <c r="P1324" i="23" a="1"/>
  <c r="P1324" i="23" s="1"/>
  <c r="P1325" i="23" a="1"/>
  <c r="P1325" i="23" s="1"/>
  <c r="P1326" i="23" a="1"/>
  <c r="P1326" i="23" s="1"/>
  <c r="P1327" i="23" a="1"/>
  <c r="P1327" i="23" s="1"/>
  <c r="P1328" i="23" a="1"/>
  <c r="P1328" i="23" s="1"/>
  <c r="P1329" i="23" a="1"/>
  <c r="P1329" i="23" s="1"/>
  <c r="P1330" i="23" a="1"/>
  <c r="P1330" i="23" s="1"/>
  <c r="P1331" i="23" a="1"/>
  <c r="P1331" i="23" s="1"/>
  <c r="P1332" i="23" a="1"/>
  <c r="P1332" i="23" s="1"/>
  <c r="P1333" i="23" a="1"/>
  <c r="P1333" i="23" s="1"/>
  <c r="P1334" i="23" a="1"/>
  <c r="P1334" i="23" s="1"/>
  <c r="P1335" i="23" a="1"/>
  <c r="P1335" i="23" s="1"/>
  <c r="P1336" i="23" a="1"/>
  <c r="P1336" i="23" s="1"/>
  <c r="P1337" i="23" a="1"/>
  <c r="P1337" i="23" s="1"/>
  <c r="P1338" i="23" a="1"/>
  <c r="P1338" i="23" s="1"/>
  <c r="P1339" i="23" a="1"/>
  <c r="P1339" i="23" s="1"/>
  <c r="P1340" i="23" a="1"/>
  <c r="P1340" i="23" s="1"/>
  <c r="P1341" i="23" a="1"/>
  <c r="P1341" i="23" s="1"/>
  <c r="P1342" i="23" a="1"/>
  <c r="P1342" i="23" s="1"/>
  <c r="P1343" i="23" a="1"/>
  <c r="P1343" i="23" s="1"/>
  <c r="P1344" i="23" a="1"/>
  <c r="P1344" i="23" s="1"/>
  <c r="P1345" i="23" a="1"/>
  <c r="P1345" i="23" s="1"/>
  <c r="P1346" i="23" a="1"/>
  <c r="P1346" i="23" s="1"/>
  <c r="P1347" i="23" a="1"/>
  <c r="P1347" i="23" s="1"/>
  <c r="P1348" i="23" a="1"/>
  <c r="P1348" i="23" s="1"/>
  <c r="P1349" i="23" a="1"/>
  <c r="P1349" i="23" s="1"/>
  <c r="P1350" i="23" a="1"/>
  <c r="P1350" i="23" s="1"/>
  <c r="P1351" i="23" a="1"/>
  <c r="P1351" i="23" s="1"/>
  <c r="P1352" i="23" a="1"/>
  <c r="P1352" i="23" s="1"/>
  <c r="P1353" i="23" a="1"/>
  <c r="P1353" i="23" s="1"/>
  <c r="P1354" i="23" a="1"/>
  <c r="P1354" i="23" s="1"/>
  <c r="P1355" i="23" a="1"/>
  <c r="P1355" i="23" s="1"/>
  <c r="P1356" i="23" a="1"/>
  <c r="P1356" i="23" s="1"/>
  <c r="P1357" i="23" a="1"/>
  <c r="P1357" i="23" s="1"/>
  <c r="P1358" i="23" a="1"/>
  <c r="P1358" i="23" s="1"/>
  <c r="P1359" i="23" a="1"/>
  <c r="P1359" i="23" s="1"/>
  <c r="P1360" i="23" a="1"/>
  <c r="P1360" i="23" s="1"/>
  <c r="P1361" i="23" a="1"/>
  <c r="P1361" i="23" s="1"/>
  <c r="P1362" i="23" a="1"/>
  <c r="P1362" i="23" s="1"/>
  <c r="P1363" i="23" a="1"/>
  <c r="P1363" i="23" s="1"/>
  <c r="P1364" i="23" a="1"/>
  <c r="P1364" i="23" s="1"/>
  <c r="P1365" i="23" a="1"/>
  <c r="P1365" i="23" s="1"/>
  <c r="P1366" i="23" a="1"/>
  <c r="P1366" i="23" s="1"/>
  <c r="P1367" i="23" a="1"/>
  <c r="P1367" i="23" s="1"/>
  <c r="P1368" i="23" a="1"/>
  <c r="P1368" i="23" s="1"/>
  <c r="P1369" i="23" a="1"/>
  <c r="P1369" i="23" s="1"/>
  <c r="P1370" i="23" a="1"/>
  <c r="P1370" i="23" s="1"/>
  <c r="P1371" i="23" a="1"/>
  <c r="P1371" i="23" s="1"/>
  <c r="P1372" i="23" a="1"/>
  <c r="P1372" i="23" s="1"/>
  <c r="P1373" i="23" a="1"/>
  <c r="P1373" i="23" s="1"/>
  <c r="P1374" i="23" a="1"/>
  <c r="P1374" i="23" s="1"/>
  <c r="P1375" i="23" a="1"/>
  <c r="P1375" i="23" s="1"/>
  <c r="P1376" i="23" a="1"/>
  <c r="P1376" i="23" s="1"/>
  <c r="P1377" i="23" a="1"/>
  <c r="P1377" i="23" s="1"/>
  <c r="P1378" i="23" a="1"/>
  <c r="P1378" i="23" s="1"/>
  <c r="P1379" i="23" a="1"/>
  <c r="P1379" i="23" s="1"/>
  <c r="P1380" i="23" a="1"/>
  <c r="P1380" i="23" s="1"/>
  <c r="P1381" i="23" a="1"/>
  <c r="P1381" i="23" s="1"/>
  <c r="P1382" i="23" a="1"/>
  <c r="P1382" i="23" s="1"/>
  <c r="P1383" i="23" a="1"/>
  <c r="P1383" i="23" s="1"/>
  <c r="P1384" i="23" a="1"/>
  <c r="P1384" i="23" s="1"/>
  <c r="P1385" i="23" a="1"/>
  <c r="P1385" i="23" s="1"/>
  <c r="P1386" i="23" a="1"/>
  <c r="P1386" i="23" s="1"/>
  <c r="P1387" i="23" a="1"/>
  <c r="P1387" i="23" s="1"/>
  <c r="P1388" i="23" a="1"/>
  <c r="P1388" i="23" s="1"/>
  <c r="P1389" i="23" a="1"/>
  <c r="P1389" i="23" s="1"/>
  <c r="P1390" i="23" a="1"/>
  <c r="P1390" i="23" s="1"/>
  <c r="P1391" i="23" a="1"/>
  <c r="P1391" i="23" s="1"/>
  <c r="P1392" i="23" a="1"/>
  <c r="P1392" i="23" s="1"/>
  <c r="P1393" i="23" a="1"/>
  <c r="P1393" i="23" s="1"/>
  <c r="P1394" i="23" a="1"/>
  <c r="P1394" i="23" s="1"/>
  <c r="P1395" i="23" a="1"/>
  <c r="P1395" i="23" s="1"/>
  <c r="P1396" i="23" a="1"/>
  <c r="P1396" i="23" s="1"/>
  <c r="P1397" i="23" a="1"/>
  <c r="P1397" i="23" s="1"/>
  <c r="P1398" i="23" a="1"/>
  <c r="P1398" i="23" s="1"/>
  <c r="P1399" i="23" a="1"/>
  <c r="P1399" i="23" s="1"/>
  <c r="P1400" i="23" a="1"/>
  <c r="P1400" i="23" s="1"/>
  <c r="P1401" i="23" a="1"/>
  <c r="P1401" i="23" s="1"/>
  <c r="P1402" i="23" a="1"/>
  <c r="P1402" i="23" s="1"/>
  <c r="P1403" i="23" a="1"/>
  <c r="P1403" i="23" s="1"/>
  <c r="P1404" i="23" a="1"/>
  <c r="P1404" i="23" s="1"/>
  <c r="P1405" i="23" a="1"/>
  <c r="P1405" i="23" s="1"/>
  <c r="P1406" i="23" a="1"/>
  <c r="P1406" i="23" s="1"/>
  <c r="P1407" i="23" a="1"/>
  <c r="P1407" i="23" s="1"/>
  <c r="P1408" i="23" a="1"/>
  <c r="P1408" i="23" s="1"/>
  <c r="P1409" i="23" a="1"/>
  <c r="P1409" i="23" s="1"/>
  <c r="P1410" i="23" a="1"/>
  <c r="P1410" i="23" s="1"/>
  <c r="P1411" i="23" a="1"/>
  <c r="P1411" i="23" s="1"/>
  <c r="P1412" i="23" a="1"/>
  <c r="P1412" i="23" s="1"/>
  <c r="P1413" i="23" a="1"/>
  <c r="P1413" i="23" s="1"/>
  <c r="P1414" i="23" a="1"/>
  <c r="P1414" i="23" s="1"/>
  <c r="P1415" i="23" a="1"/>
  <c r="P1415" i="23" s="1"/>
  <c r="P1416" i="23" a="1"/>
  <c r="P1416" i="23" s="1"/>
  <c r="P1417" i="23" a="1"/>
  <c r="P1417" i="23" s="1"/>
  <c r="P1418" i="23" a="1"/>
  <c r="P1418" i="23" s="1"/>
  <c r="P1419" i="23" a="1"/>
  <c r="P1419" i="23" s="1"/>
  <c r="P1420" i="23" a="1"/>
  <c r="P1420" i="23" s="1"/>
  <c r="P1421" i="23" a="1"/>
  <c r="P1421" i="23" s="1"/>
  <c r="P1422" i="23" a="1"/>
  <c r="P1422" i="23" s="1"/>
  <c r="P1423" i="23" a="1"/>
  <c r="P1423" i="23" s="1"/>
  <c r="P1424" i="23" a="1"/>
  <c r="P1424" i="23" s="1"/>
  <c r="P1425" i="23" a="1"/>
  <c r="P1425" i="23" s="1"/>
  <c r="P1426" i="23" a="1"/>
  <c r="P1426" i="23" s="1"/>
  <c r="P1427" i="23" a="1"/>
  <c r="P1427" i="23" s="1"/>
  <c r="P1428" i="23" a="1"/>
  <c r="P1428" i="23" s="1"/>
  <c r="P1429" i="23" a="1"/>
  <c r="P1429" i="23" s="1"/>
  <c r="P1430" i="23" a="1"/>
  <c r="P1430" i="23" s="1"/>
  <c r="P1431" i="23" a="1"/>
  <c r="P1431" i="23" s="1"/>
  <c r="P1432" i="23" a="1"/>
  <c r="P1432" i="23" s="1"/>
  <c r="P1433" i="23" a="1"/>
  <c r="P1433" i="23" s="1"/>
  <c r="P1434" i="23" a="1"/>
  <c r="P1434" i="23" s="1"/>
  <c r="P1435" i="23" a="1"/>
  <c r="P1435" i="23" s="1"/>
  <c r="P1436" i="23" a="1"/>
  <c r="P1436" i="23" s="1"/>
  <c r="P1437" i="23" a="1"/>
  <c r="P1437" i="23" s="1"/>
  <c r="P1438" i="23" a="1"/>
  <c r="P1438" i="23" s="1"/>
  <c r="P1439" i="23" a="1"/>
  <c r="P1439" i="23" s="1"/>
  <c r="P1440" i="23" a="1"/>
  <c r="P1440" i="23" s="1"/>
  <c r="P1441" i="23" a="1"/>
  <c r="P1441" i="23" s="1"/>
  <c r="P1442" i="23" a="1"/>
  <c r="P1442" i="23" s="1"/>
  <c r="P1443" i="23" a="1"/>
  <c r="P1443" i="23" s="1"/>
  <c r="P1444" i="23" a="1"/>
  <c r="P1444" i="23" s="1"/>
  <c r="P1445" i="23" a="1"/>
  <c r="P1445" i="23" s="1"/>
  <c r="P1446" i="23" a="1"/>
  <c r="P1446" i="23" s="1"/>
  <c r="P1447" i="23" a="1"/>
  <c r="P1447" i="23" s="1"/>
  <c r="P1448" i="23" a="1"/>
  <c r="P1448" i="23" s="1"/>
  <c r="P1449" i="23" a="1"/>
  <c r="P1449" i="23" s="1"/>
  <c r="P1450" i="23" a="1"/>
  <c r="P1450" i="23" s="1"/>
  <c r="P1451" i="23" a="1"/>
  <c r="P1451" i="23" s="1"/>
  <c r="P1452" i="23" a="1"/>
  <c r="P1452" i="23" s="1"/>
  <c r="P1453" i="23" a="1"/>
  <c r="P1453" i="23" s="1"/>
  <c r="P1454" i="23" a="1"/>
  <c r="P1454" i="23" s="1"/>
  <c r="P1455" i="23" a="1"/>
  <c r="P1455" i="23" s="1"/>
  <c r="P1456" i="23" a="1"/>
  <c r="P1456" i="23" s="1"/>
  <c r="P1457" i="23" a="1"/>
  <c r="P1457" i="23" s="1"/>
  <c r="P1458" i="23" a="1"/>
  <c r="P1458" i="23" s="1"/>
  <c r="P1459" i="23" a="1"/>
  <c r="P1459" i="23" s="1"/>
  <c r="P1460" i="23" a="1"/>
  <c r="P1460" i="23" s="1"/>
  <c r="P1461" i="23" a="1"/>
  <c r="P1461" i="23" s="1"/>
  <c r="P1462" i="23" a="1"/>
  <c r="P1462" i="23" s="1"/>
  <c r="P1463" i="23" a="1"/>
  <c r="P1463" i="23" s="1"/>
  <c r="P1464" i="23" a="1"/>
  <c r="P1464" i="23" s="1"/>
  <c r="P1465" i="23" a="1"/>
  <c r="P1465" i="23" s="1"/>
  <c r="P1466" i="23" a="1"/>
  <c r="P1466" i="23" s="1"/>
  <c r="P1467" i="23" a="1"/>
  <c r="P1467" i="23" s="1"/>
  <c r="P1468" i="23" a="1"/>
  <c r="P1468" i="23" s="1"/>
  <c r="P1469" i="23" a="1"/>
  <c r="P1469" i="23" s="1"/>
  <c r="P1470" i="23" a="1"/>
  <c r="P1470" i="23" s="1"/>
  <c r="P1471" i="23" a="1"/>
  <c r="P1471" i="23" s="1"/>
  <c r="P1472" i="23" a="1"/>
  <c r="P1472" i="23" s="1"/>
  <c r="P1473" i="23" a="1"/>
  <c r="P1473" i="23" s="1"/>
  <c r="P1474" i="23" a="1"/>
  <c r="P1474" i="23" s="1"/>
  <c r="P1475" i="23" a="1"/>
  <c r="P1475" i="23" s="1"/>
  <c r="P1476" i="23" a="1"/>
  <c r="P1476" i="23" s="1"/>
  <c r="P1477" i="23" a="1"/>
  <c r="P1477" i="23" s="1"/>
  <c r="P1478" i="23" a="1"/>
  <c r="P1478" i="23" s="1"/>
  <c r="P1479" i="23" a="1"/>
  <c r="P1479" i="23" s="1"/>
  <c r="P1480" i="23" a="1"/>
  <c r="P1480" i="23" s="1"/>
  <c r="P1481" i="23" a="1"/>
  <c r="P1481" i="23" s="1"/>
  <c r="P1482" i="23" a="1"/>
  <c r="P1482" i="23" s="1"/>
  <c r="P1483" i="23" a="1"/>
  <c r="P1483" i="23" s="1"/>
  <c r="P1484" i="23" a="1"/>
  <c r="P1484" i="23" s="1"/>
  <c r="P1485" i="23" a="1"/>
  <c r="P1485" i="23" s="1"/>
  <c r="P1486" i="23" a="1"/>
  <c r="P1486" i="23" s="1"/>
  <c r="P1487" i="23" a="1"/>
  <c r="P1487" i="23" s="1"/>
  <c r="P1488" i="23" a="1"/>
  <c r="P1488" i="23" s="1"/>
  <c r="P1489" i="23" a="1"/>
  <c r="P1489" i="23" s="1"/>
  <c r="P1490" i="23" a="1"/>
  <c r="P1490" i="23" s="1"/>
  <c r="P1491" i="23" a="1"/>
  <c r="P1491" i="23" s="1"/>
  <c r="P1492" i="23" a="1"/>
  <c r="P1492" i="23" s="1"/>
  <c r="P1493" i="23" a="1"/>
  <c r="P1493" i="23" s="1"/>
  <c r="P1494" i="23" a="1"/>
  <c r="P1494" i="23" s="1"/>
  <c r="P1495" i="23" a="1"/>
  <c r="P1495" i="23" s="1"/>
  <c r="P1496" i="23" a="1"/>
  <c r="P1496" i="23" s="1"/>
  <c r="P1497" i="23" a="1"/>
  <c r="P1497" i="23" s="1"/>
  <c r="P1498" i="23" a="1"/>
  <c r="P1498" i="23" s="1"/>
  <c r="P1499" i="23" a="1"/>
  <c r="P1499" i="23" s="1"/>
  <c r="P1500" i="23" a="1"/>
  <c r="P1500" i="23" s="1"/>
  <c r="P1501" i="23" a="1"/>
  <c r="P1501" i="23" s="1"/>
  <c r="P1502" i="23" a="1"/>
  <c r="P1502" i="23" s="1"/>
  <c r="P1503" i="23" a="1"/>
  <c r="P1503" i="23" s="1"/>
  <c r="P1504" i="23" a="1"/>
  <c r="P1504" i="23" s="1"/>
  <c r="P1505" i="23" a="1"/>
  <c r="P1505" i="23" s="1"/>
  <c r="P1506" i="23" a="1"/>
  <c r="P1506" i="23" s="1"/>
  <c r="P1507" i="23" a="1"/>
  <c r="P1507" i="23" s="1"/>
  <c r="P1508" i="23" a="1"/>
  <c r="P1508" i="23" s="1"/>
  <c r="P1509" i="23" a="1"/>
  <c r="P1509" i="23" s="1"/>
  <c r="P1510" i="23" a="1"/>
  <c r="P1510" i="23" s="1"/>
  <c r="P1511" i="23" a="1"/>
  <c r="P1511" i="23" s="1"/>
  <c r="P1512" i="23" a="1"/>
  <c r="P1512" i="23" s="1"/>
  <c r="P1513" i="23" a="1"/>
  <c r="P1513" i="23" s="1"/>
  <c r="P1514" i="23" a="1"/>
  <c r="P1514" i="23" s="1"/>
  <c r="P1515" i="23" a="1"/>
  <c r="P1515" i="23" s="1"/>
  <c r="P1516" i="23" a="1"/>
  <c r="P1516" i="23" s="1"/>
  <c r="P1517" i="23" a="1"/>
  <c r="P1517" i="23" s="1"/>
  <c r="P1518" i="23" a="1"/>
  <c r="P1518" i="23" s="1"/>
  <c r="P1519" i="23" a="1"/>
  <c r="P1519" i="23" s="1"/>
  <c r="P1520" i="23" a="1"/>
  <c r="P1520" i="23" s="1"/>
  <c r="P1521" i="23" a="1"/>
  <c r="P1521" i="23" s="1"/>
  <c r="P1522" i="23" a="1"/>
  <c r="P1522" i="23" s="1"/>
  <c r="P1523" i="23" a="1"/>
  <c r="P1523" i="23" s="1"/>
  <c r="P1524" i="23" a="1"/>
  <c r="P1524" i="23" s="1"/>
  <c r="P1525" i="23" a="1"/>
  <c r="P1525" i="23" s="1"/>
  <c r="P1526" i="23" a="1"/>
  <c r="P1526" i="23" s="1"/>
  <c r="P1527" i="23" a="1"/>
  <c r="P1527" i="23" s="1"/>
  <c r="P1528" i="23" a="1"/>
  <c r="P1528" i="23" s="1"/>
  <c r="P1529" i="23" a="1"/>
  <c r="P1529" i="23" s="1"/>
  <c r="P1530" i="23" a="1"/>
  <c r="P1530" i="23" s="1"/>
  <c r="P1531" i="23" a="1"/>
  <c r="P1531" i="23" s="1"/>
  <c r="P1532" i="23" a="1"/>
  <c r="P1532" i="23" s="1"/>
  <c r="P1533" i="23" a="1"/>
  <c r="P1533" i="23" s="1"/>
  <c r="P1534" i="23" a="1"/>
  <c r="P1534" i="23" s="1"/>
  <c r="P1535" i="23" a="1"/>
  <c r="P1535" i="23" s="1"/>
  <c r="P1536" i="23" a="1"/>
  <c r="P1536" i="23" s="1"/>
  <c r="P1537" i="23" a="1"/>
  <c r="P1537" i="23" s="1"/>
  <c r="P1538" i="23" a="1"/>
  <c r="P1538" i="23" s="1"/>
  <c r="P1539" i="23" a="1"/>
  <c r="P1539" i="23" s="1"/>
  <c r="P1540" i="23" a="1"/>
  <c r="P1540" i="23" s="1"/>
  <c r="P1541" i="23" a="1"/>
  <c r="P1541" i="23" s="1"/>
  <c r="P1542" i="23" a="1"/>
  <c r="P1542" i="23" s="1"/>
  <c r="P1543" i="23" a="1"/>
  <c r="P1543" i="23" s="1"/>
  <c r="P1544" i="23" a="1"/>
  <c r="P1544" i="23" s="1"/>
  <c r="P1545" i="23" a="1"/>
  <c r="P1545" i="23" s="1"/>
  <c r="P1546" i="23" a="1"/>
  <c r="P1546" i="23" s="1"/>
  <c r="P1547" i="23" a="1"/>
  <c r="P1547" i="23" s="1"/>
  <c r="P1548" i="23" a="1"/>
  <c r="P1548" i="23" s="1"/>
  <c r="P1549" i="23" a="1"/>
  <c r="P1549" i="23" s="1"/>
  <c r="P1550" i="23" a="1"/>
  <c r="P1550" i="23" s="1"/>
  <c r="P1551" i="23" a="1"/>
  <c r="P1551" i="23" s="1"/>
  <c r="P1552" i="23" a="1"/>
  <c r="P1552" i="23" s="1"/>
  <c r="P1553" i="23" a="1"/>
  <c r="P1553" i="23" s="1"/>
  <c r="P1554" i="23" a="1"/>
  <c r="P1554" i="23" s="1"/>
  <c r="P1555" i="23" a="1"/>
  <c r="P1555" i="23" s="1"/>
  <c r="P1556" i="23" a="1"/>
  <c r="P1556" i="23" s="1"/>
  <c r="P1557" i="23" a="1"/>
  <c r="P1557" i="23" s="1"/>
  <c r="P1558" i="23" a="1"/>
  <c r="P1558" i="23" s="1"/>
  <c r="P1559" i="23" a="1"/>
  <c r="P1559" i="23" s="1"/>
  <c r="P1560" i="23" a="1"/>
  <c r="P1560" i="23" s="1"/>
  <c r="P1561" i="23" a="1"/>
  <c r="P1561" i="23" s="1"/>
  <c r="P1562" i="23" a="1"/>
  <c r="P1562" i="23" s="1"/>
  <c r="P1563" i="23" a="1"/>
  <c r="P1563" i="23" s="1"/>
  <c r="P1564" i="23" a="1"/>
  <c r="P1564" i="23" s="1"/>
  <c r="P1565" i="23" a="1"/>
  <c r="P1565" i="23" s="1"/>
  <c r="P1566" i="23" a="1"/>
  <c r="P1566" i="23" s="1"/>
  <c r="P1567" i="23" a="1"/>
  <c r="P1567" i="23" s="1"/>
  <c r="P1568" i="23" a="1"/>
  <c r="P1568" i="23" s="1"/>
  <c r="P1569" i="23" a="1"/>
  <c r="P1569" i="23" s="1"/>
  <c r="P1570" i="23" a="1"/>
  <c r="P1570" i="23" s="1"/>
  <c r="P1571" i="23" a="1"/>
  <c r="P1571" i="23" s="1"/>
  <c r="P1572" i="23" a="1"/>
  <c r="P1572" i="23" s="1"/>
  <c r="P1573" i="23" a="1"/>
  <c r="P1573" i="23" s="1"/>
  <c r="P1574" i="23" a="1"/>
  <c r="P1574" i="23" s="1"/>
  <c r="P1575" i="23" a="1"/>
  <c r="P1575" i="23" s="1"/>
  <c r="P1576" i="23" a="1"/>
  <c r="P1576" i="23" s="1"/>
  <c r="P1577" i="23" a="1"/>
  <c r="P1577" i="23" s="1"/>
  <c r="P1578" i="23" a="1"/>
  <c r="P1578" i="23" s="1"/>
  <c r="P1579" i="23" a="1"/>
  <c r="P1579" i="23" s="1"/>
  <c r="P1580" i="23" a="1"/>
  <c r="P1580" i="23" s="1"/>
  <c r="P1581" i="23" a="1"/>
  <c r="P1581" i="23" s="1"/>
  <c r="P1582" i="23" a="1"/>
  <c r="P1582" i="23" s="1"/>
  <c r="P1583" i="23" a="1"/>
  <c r="P1583" i="23" s="1"/>
  <c r="P1584" i="23" a="1"/>
  <c r="P1584" i="23" s="1"/>
  <c r="P1585" i="23" a="1"/>
  <c r="P1585" i="23" s="1"/>
  <c r="P1586" i="23" a="1"/>
  <c r="P1586" i="23" s="1"/>
  <c r="P1587" i="23" a="1"/>
  <c r="P1587" i="23" s="1"/>
  <c r="P1588" i="23" a="1"/>
  <c r="P1588" i="23" s="1"/>
  <c r="P1589" i="23" a="1"/>
  <c r="P1589" i="23" s="1"/>
  <c r="P1590" i="23" a="1"/>
  <c r="P1590" i="23" s="1"/>
  <c r="P1591" i="23" a="1"/>
  <c r="P1591" i="23" s="1"/>
  <c r="P1592" i="23" a="1"/>
  <c r="P1592" i="23" s="1"/>
  <c r="P1593" i="23" a="1"/>
  <c r="P1593" i="23" s="1"/>
  <c r="P1594" i="23" a="1"/>
  <c r="P1594" i="23" s="1"/>
  <c r="P1595" i="23" a="1"/>
  <c r="P1595" i="23" s="1"/>
  <c r="P1596" i="23" a="1"/>
  <c r="P1596" i="23" s="1"/>
  <c r="P1597" i="23" a="1"/>
  <c r="P1597" i="23" s="1"/>
  <c r="P1598" i="23" a="1"/>
  <c r="P1598" i="23" s="1"/>
  <c r="P1599" i="23" a="1"/>
  <c r="P1599" i="23" s="1"/>
  <c r="P1600" i="23" a="1"/>
  <c r="P1600" i="23" s="1"/>
  <c r="P1601" i="23" a="1"/>
  <c r="P1601" i="23" s="1"/>
  <c r="P1602" i="23" a="1"/>
  <c r="P1602" i="23" s="1"/>
  <c r="P1603" i="23" a="1"/>
  <c r="P1603" i="23" s="1"/>
  <c r="P1604" i="23" a="1"/>
  <c r="P1604" i="23" s="1"/>
  <c r="P1605" i="23" a="1"/>
  <c r="P1605" i="23" s="1"/>
  <c r="P1606" i="23" a="1"/>
  <c r="P1606" i="23" s="1"/>
  <c r="P1607" i="23" a="1"/>
  <c r="P1607" i="23" s="1"/>
  <c r="P1608" i="23" a="1"/>
  <c r="P1608" i="23" s="1"/>
  <c r="P1609" i="23" a="1"/>
  <c r="P1609" i="23" s="1"/>
  <c r="P1610" i="23" a="1"/>
  <c r="P1610" i="23" s="1"/>
  <c r="P1611" i="23" a="1"/>
  <c r="P1611" i="23" s="1"/>
  <c r="P1612" i="23" a="1"/>
  <c r="P1612" i="23" s="1"/>
  <c r="P1613" i="23" a="1"/>
  <c r="P1613" i="23" s="1"/>
  <c r="P1614" i="23" a="1"/>
  <c r="P1614" i="23" s="1"/>
  <c r="P1615" i="23" a="1"/>
  <c r="P1615" i="23" s="1"/>
  <c r="P1616" i="23" a="1"/>
  <c r="P1616" i="23" s="1"/>
  <c r="P1617" i="23" a="1"/>
  <c r="P1617" i="23" s="1"/>
  <c r="P1618" i="23" a="1"/>
  <c r="P1618" i="23" s="1"/>
  <c r="P1619" i="23" a="1"/>
  <c r="P1619" i="23" s="1"/>
  <c r="P1620" i="23" a="1"/>
  <c r="P1620" i="23" s="1"/>
  <c r="P1621" i="23" a="1"/>
  <c r="P1621" i="23" s="1"/>
  <c r="P1622" i="23" a="1"/>
  <c r="P1622" i="23" s="1"/>
  <c r="P1623" i="23" a="1"/>
  <c r="P1623" i="23" s="1"/>
  <c r="P1624" i="23" a="1"/>
  <c r="P1624" i="23" s="1"/>
  <c r="P1625" i="23" a="1"/>
  <c r="P1625" i="23" s="1"/>
  <c r="P1626" i="23" a="1"/>
  <c r="P1626" i="23" s="1"/>
  <c r="P1627" i="23" a="1"/>
  <c r="P1627" i="23" s="1"/>
  <c r="P1628" i="23" a="1"/>
  <c r="P1628" i="23" s="1"/>
  <c r="P1629" i="23" a="1"/>
  <c r="P1629" i="23" s="1"/>
  <c r="P1630" i="23" a="1"/>
  <c r="P1630" i="23" s="1"/>
  <c r="P1631" i="23" a="1"/>
  <c r="P1631" i="23" s="1"/>
  <c r="P1632" i="23" a="1"/>
  <c r="P1632" i="23" s="1"/>
  <c r="P1633" i="23" a="1"/>
  <c r="P1633" i="23" s="1"/>
  <c r="P1634" i="23" a="1"/>
  <c r="P1634" i="23" s="1"/>
  <c r="P1635" i="23" a="1"/>
  <c r="P1635" i="23" s="1"/>
  <c r="P1636" i="23" a="1"/>
  <c r="P1636" i="23" s="1"/>
  <c r="P1637" i="23" a="1"/>
  <c r="P1637" i="23" s="1"/>
  <c r="P1638" i="23" a="1"/>
  <c r="P1638" i="23" s="1"/>
  <c r="P1639" i="23" a="1"/>
  <c r="P1639" i="23" s="1"/>
  <c r="P1640" i="23" a="1"/>
  <c r="P1640" i="23" s="1"/>
  <c r="P1641" i="23" a="1"/>
  <c r="P1641" i="23" s="1"/>
  <c r="P1642" i="23" a="1"/>
  <c r="P1642" i="23" s="1"/>
  <c r="P1643" i="23" a="1"/>
  <c r="P1643" i="23" s="1"/>
  <c r="P1644" i="23" a="1"/>
  <c r="P1644" i="23" s="1"/>
  <c r="P1645" i="23" a="1"/>
  <c r="P1645" i="23" s="1"/>
  <c r="P1646" i="23" a="1"/>
  <c r="P1646" i="23" s="1"/>
  <c r="P1647" i="23" a="1"/>
  <c r="P1647" i="23" s="1"/>
  <c r="P1648" i="23" a="1"/>
  <c r="P1648" i="23" s="1"/>
  <c r="P1649" i="23" a="1"/>
  <c r="P1649" i="23" s="1"/>
  <c r="P1650" i="23" a="1"/>
  <c r="P1650" i="23" s="1"/>
  <c r="P1651" i="23" a="1"/>
  <c r="P1651" i="23" s="1"/>
  <c r="P1652" i="23" a="1"/>
  <c r="P1652" i="23" s="1"/>
  <c r="P1653" i="23" a="1"/>
  <c r="P1653" i="23" s="1"/>
  <c r="P1654" i="23" a="1"/>
  <c r="P1654" i="23" s="1"/>
  <c r="P1655" i="23" a="1"/>
  <c r="P1655" i="23" s="1"/>
  <c r="P1656" i="23" a="1"/>
  <c r="P1656" i="23" s="1"/>
  <c r="P1657" i="23" a="1"/>
  <c r="P1657" i="23" s="1"/>
  <c r="P1658" i="23" a="1"/>
  <c r="P1658" i="23" s="1"/>
  <c r="P1659" i="23" a="1"/>
  <c r="P1659" i="23" s="1"/>
  <c r="P1660" i="23" a="1"/>
  <c r="P1660" i="23" s="1"/>
  <c r="P1661" i="23" a="1"/>
  <c r="P1661" i="23" s="1"/>
  <c r="P1662" i="23" a="1"/>
  <c r="P1662" i="23" s="1"/>
  <c r="P1663" i="23" a="1"/>
  <c r="P1663" i="23" s="1"/>
  <c r="P1664" i="23" a="1"/>
  <c r="P1664" i="23" s="1"/>
  <c r="P1665" i="23" a="1"/>
  <c r="P1665" i="23" s="1"/>
  <c r="P1666" i="23" a="1"/>
  <c r="P1666" i="23" s="1"/>
  <c r="P1667" i="23" a="1"/>
  <c r="P1667" i="23" s="1"/>
  <c r="P1668" i="23" a="1"/>
  <c r="P1668" i="23" s="1"/>
  <c r="P1669" i="23" a="1"/>
  <c r="P1669" i="23" s="1"/>
  <c r="P1670" i="23" a="1"/>
  <c r="P1670" i="23" s="1"/>
  <c r="P1671" i="23" a="1"/>
  <c r="P1671" i="23" s="1"/>
  <c r="P1672" i="23" a="1"/>
  <c r="P1672" i="23" s="1"/>
  <c r="P1673" i="23" a="1"/>
  <c r="P1673" i="23" s="1"/>
  <c r="P1674" i="23" a="1"/>
  <c r="P1674" i="23" s="1"/>
  <c r="P1675" i="23" a="1"/>
  <c r="P1675" i="23" s="1"/>
  <c r="P1676" i="23" a="1"/>
  <c r="P1676" i="23" s="1"/>
  <c r="P1677" i="23" a="1"/>
  <c r="P1677" i="23" s="1"/>
  <c r="P1678" i="23" a="1"/>
  <c r="P1678" i="23" s="1"/>
  <c r="P1679" i="23" a="1"/>
  <c r="P1679" i="23" s="1"/>
  <c r="P1680" i="23" a="1"/>
  <c r="P1680" i="23" s="1"/>
  <c r="P1681" i="23" a="1"/>
  <c r="P1681" i="23" s="1"/>
  <c r="P1682" i="23" a="1"/>
  <c r="P1682" i="23" s="1"/>
  <c r="P1683" i="23" a="1"/>
  <c r="P1683" i="23" s="1"/>
  <c r="P1684" i="23" a="1"/>
  <c r="P1684" i="23" s="1"/>
  <c r="P1685" i="23" a="1"/>
  <c r="P1685" i="23" s="1"/>
  <c r="P1686" i="23" a="1"/>
  <c r="P1686" i="23" s="1"/>
  <c r="P1687" i="23" a="1"/>
  <c r="P1687" i="23" s="1"/>
  <c r="P1688" i="23" a="1"/>
  <c r="P1688" i="23" s="1"/>
  <c r="P1689" i="23" a="1"/>
  <c r="P1689" i="23" s="1"/>
  <c r="P1690" i="23" a="1"/>
  <c r="P1690" i="23" s="1"/>
  <c r="P1691" i="23" a="1"/>
  <c r="P1691" i="23" s="1"/>
  <c r="P1692" i="23" a="1"/>
  <c r="P1692" i="23" s="1"/>
  <c r="P1693" i="23" a="1"/>
  <c r="P1693" i="23" s="1"/>
  <c r="P1694" i="23" a="1"/>
  <c r="P1694" i="23" s="1"/>
  <c r="P1695" i="23" a="1"/>
  <c r="P1695" i="23" s="1"/>
  <c r="P1696" i="23" a="1"/>
  <c r="P1696" i="23" s="1"/>
  <c r="P1697" i="23" a="1"/>
  <c r="P1697" i="23" s="1"/>
  <c r="P1698" i="23" a="1"/>
  <c r="P1698" i="23" s="1"/>
  <c r="P1699" i="23" a="1"/>
  <c r="P1699" i="23" s="1"/>
  <c r="P1700" i="23" a="1"/>
  <c r="P1700" i="23" s="1"/>
  <c r="P1701" i="23" a="1"/>
  <c r="P1701" i="23" s="1"/>
  <c r="P1702" i="23" a="1"/>
  <c r="P1702" i="23" s="1"/>
  <c r="P1703" i="23" a="1"/>
  <c r="P1703" i="23" s="1"/>
  <c r="P1704" i="23" a="1"/>
  <c r="P1704" i="23" s="1"/>
  <c r="P1705" i="23" a="1"/>
  <c r="P1705" i="23" s="1"/>
  <c r="P1706" i="23" a="1"/>
  <c r="P1706" i="23" s="1"/>
  <c r="P1707" i="23" a="1"/>
  <c r="P1707" i="23" s="1"/>
  <c r="P1708" i="23" a="1"/>
  <c r="P1708" i="23" s="1"/>
  <c r="P1709" i="23" a="1"/>
  <c r="P1709" i="23" s="1"/>
  <c r="P1710" i="23" a="1"/>
  <c r="P1710" i="23" s="1"/>
  <c r="P1711" i="23" a="1"/>
  <c r="P1711" i="23" s="1"/>
  <c r="P1712" i="23" a="1"/>
  <c r="P1712" i="23" s="1"/>
  <c r="P1713" i="23" a="1"/>
  <c r="P1713" i="23" s="1"/>
  <c r="P1714" i="23" a="1"/>
  <c r="P1714" i="23" s="1"/>
  <c r="P1715" i="23" a="1"/>
  <c r="P1715" i="23" s="1"/>
  <c r="P1716" i="23" a="1"/>
  <c r="P1716" i="23" s="1"/>
  <c r="P1717" i="23" a="1"/>
  <c r="P1717" i="23" s="1"/>
  <c r="P1718" i="23" a="1"/>
  <c r="P1718" i="23" s="1"/>
  <c r="P1719" i="23" a="1"/>
  <c r="P1719" i="23" s="1"/>
  <c r="P1720" i="23" a="1"/>
  <c r="P1720" i="23" s="1"/>
  <c r="P1721" i="23" a="1"/>
  <c r="P1721" i="23" s="1"/>
  <c r="P1722" i="23" a="1"/>
  <c r="P1722" i="23" s="1"/>
  <c r="P1723" i="23" a="1"/>
  <c r="P1723" i="23" s="1"/>
  <c r="P1724" i="23" a="1"/>
  <c r="P1724" i="23" s="1"/>
  <c r="P1725" i="23" a="1"/>
  <c r="P1725" i="23" s="1"/>
  <c r="P1726" i="23" a="1"/>
  <c r="P1726" i="23" s="1"/>
  <c r="P1727" i="23" a="1"/>
  <c r="P1727" i="23" s="1"/>
  <c r="P1728" i="23" a="1"/>
  <c r="P1728" i="23" s="1"/>
  <c r="P1729" i="23" a="1"/>
  <c r="P1729" i="23" s="1"/>
  <c r="P1730" i="23" a="1"/>
  <c r="P1730" i="23" s="1"/>
  <c r="P1731" i="23" a="1"/>
  <c r="P1731" i="23" s="1"/>
  <c r="P1732" i="23" a="1"/>
  <c r="P1732" i="23" s="1"/>
  <c r="P1733" i="23" a="1"/>
  <c r="P1733" i="23" s="1"/>
  <c r="P1734" i="23" a="1"/>
  <c r="P1734" i="23" s="1"/>
  <c r="P1735" i="23" a="1"/>
  <c r="P1735" i="23" s="1"/>
  <c r="P1736" i="23" a="1"/>
  <c r="P1736" i="23" s="1"/>
  <c r="P1737" i="23" a="1"/>
  <c r="P1737" i="23" s="1"/>
  <c r="P1738" i="23" a="1"/>
  <c r="P1738" i="23" s="1"/>
  <c r="P1739" i="23" a="1"/>
  <c r="P1739" i="23" s="1"/>
  <c r="P1740" i="23" a="1"/>
  <c r="P1740" i="23" s="1"/>
  <c r="P1741" i="23" a="1"/>
  <c r="P1741" i="23" s="1"/>
  <c r="P1742" i="23" a="1"/>
  <c r="P1742" i="23" s="1"/>
  <c r="P1743" i="23" a="1"/>
  <c r="P1743" i="23" s="1"/>
  <c r="P1744" i="23" a="1"/>
  <c r="P1744" i="23" s="1"/>
  <c r="P1745" i="23" a="1"/>
  <c r="P1745" i="23" s="1"/>
  <c r="P1746" i="23" a="1"/>
  <c r="P1746" i="23" s="1"/>
  <c r="P1747" i="23" a="1"/>
  <c r="P1747" i="23" s="1"/>
  <c r="P1748" i="23" a="1"/>
  <c r="P1748" i="23" s="1"/>
  <c r="P1749" i="23" a="1"/>
  <c r="P1749" i="23" s="1"/>
  <c r="P1750" i="23" a="1"/>
  <c r="P1750" i="23" s="1"/>
  <c r="P1751" i="23" a="1"/>
  <c r="P1751" i="23" s="1"/>
  <c r="P1752" i="23" a="1"/>
  <c r="P1752" i="23" s="1"/>
  <c r="P1753" i="23" a="1"/>
  <c r="P1753" i="23" s="1"/>
  <c r="P1754" i="23" a="1"/>
  <c r="P1754" i="23" s="1"/>
  <c r="P1755" i="23" a="1"/>
  <c r="P1755" i="23" s="1"/>
  <c r="P1756" i="23" a="1"/>
  <c r="P1756" i="23" s="1"/>
  <c r="P1757" i="23" a="1"/>
  <c r="P1757" i="23" s="1"/>
  <c r="P1758" i="23" a="1"/>
  <c r="P1758" i="23" s="1"/>
  <c r="P1759" i="23" a="1"/>
  <c r="P1759" i="23" s="1"/>
  <c r="P1760" i="23" a="1"/>
  <c r="P1760" i="23" s="1"/>
  <c r="P1761" i="23" a="1"/>
  <c r="P1761" i="23" s="1"/>
  <c r="P1762" i="23" a="1"/>
  <c r="P1762" i="23" s="1"/>
  <c r="P1763" i="23" a="1"/>
  <c r="P1763" i="23" s="1"/>
  <c r="P1764" i="23" a="1"/>
  <c r="P1764" i="23" s="1"/>
  <c r="P1765" i="23" a="1"/>
  <c r="P1765" i="23" s="1"/>
  <c r="P1766" i="23" a="1"/>
  <c r="P1766" i="23" s="1"/>
  <c r="P1767" i="23" a="1"/>
  <c r="P1767" i="23" s="1"/>
  <c r="P1768" i="23" a="1"/>
  <c r="P1768" i="23" s="1"/>
  <c r="P1769" i="23" a="1"/>
  <c r="P1769" i="23" s="1"/>
  <c r="P1770" i="23" a="1"/>
  <c r="P1770" i="23" s="1"/>
  <c r="P1771" i="23" a="1"/>
  <c r="P1771" i="23" s="1"/>
  <c r="P1772" i="23" a="1"/>
  <c r="P1772" i="23" s="1"/>
  <c r="P1773" i="23" a="1"/>
  <c r="P1773" i="23" s="1"/>
  <c r="P1774" i="23" a="1"/>
  <c r="P1774" i="23" s="1"/>
  <c r="P1775" i="23" a="1"/>
  <c r="P1775" i="23" s="1"/>
  <c r="P1776" i="23" a="1"/>
  <c r="P1776" i="23" s="1"/>
  <c r="P1777" i="23" a="1"/>
  <c r="P1777" i="23" s="1"/>
  <c r="P1778" i="23" a="1"/>
  <c r="P1778" i="23" s="1"/>
  <c r="P1779" i="23" a="1"/>
  <c r="P1779" i="23" s="1"/>
  <c r="P1780" i="23" a="1"/>
  <c r="P1780" i="23" s="1"/>
  <c r="P1781" i="23" a="1"/>
  <c r="P1781" i="23" s="1"/>
  <c r="P1782" i="23" a="1"/>
  <c r="P1782" i="23" s="1"/>
  <c r="P1783" i="23" a="1"/>
  <c r="P1783" i="23" s="1"/>
  <c r="P1784" i="23" a="1"/>
  <c r="P1784" i="23" s="1"/>
  <c r="P1785" i="23" a="1"/>
  <c r="P1785" i="23" s="1"/>
  <c r="P1786" i="23" a="1"/>
  <c r="P1786" i="23" s="1"/>
  <c r="P1787" i="23" a="1"/>
  <c r="P1787" i="23" s="1"/>
  <c r="P1788" i="23" a="1"/>
  <c r="P1788" i="23" s="1"/>
  <c r="P1789" i="23" a="1"/>
  <c r="P1789" i="23" s="1"/>
  <c r="P1790" i="23" a="1"/>
  <c r="P1790" i="23" s="1"/>
  <c r="P1791" i="23" a="1"/>
  <c r="P1791" i="23" s="1"/>
  <c r="P1792" i="23" a="1"/>
  <c r="P1792" i="23" s="1"/>
  <c r="P1793" i="23" a="1"/>
  <c r="P1793" i="23" s="1"/>
  <c r="P1794" i="23" a="1"/>
  <c r="P1794" i="23" s="1"/>
  <c r="P1795" i="23" a="1"/>
  <c r="P1795" i="23" s="1"/>
  <c r="P1796" i="23" a="1"/>
  <c r="P1796" i="23" s="1"/>
  <c r="P1797" i="23" a="1"/>
  <c r="P1797" i="23" s="1"/>
  <c r="P1798" i="23" a="1"/>
  <c r="P1798" i="23" s="1"/>
  <c r="P1799" i="23" a="1"/>
  <c r="P1799" i="23" s="1"/>
  <c r="P1800" i="23" a="1"/>
  <c r="P1800" i="23" s="1"/>
  <c r="P1801" i="23" a="1"/>
  <c r="P1801" i="23" s="1"/>
  <c r="P1802" i="23" a="1"/>
  <c r="P1802" i="23" s="1"/>
  <c r="P1803" i="23" a="1"/>
  <c r="P1803" i="23" s="1"/>
  <c r="P1804" i="23" a="1"/>
  <c r="P1804" i="23" s="1"/>
  <c r="P1805" i="23" a="1"/>
  <c r="P1805" i="23" s="1"/>
  <c r="P1806" i="23" a="1"/>
  <c r="P1806" i="23" s="1"/>
  <c r="P1807" i="23" a="1"/>
  <c r="P1807" i="23" s="1"/>
  <c r="P1808" i="23" a="1"/>
  <c r="P1808" i="23" s="1"/>
  <c r="P1809" i="23" a="1"/>
  <c r="P1809" i="23" s="1"/>
  <c r="P1810" i="23" a="1"/>
  <c r="P1810" i="23" s="1"/>
  <c r="P1811" i="23" a="1"/>
  <c r="P1811" i="23" s="1"/>
  <c r="P1812" i="23" a="1"/>
  <c r="P1812" i="23" s="1"/>
  <c r="P1813" i="23" a="1"/>
  <c r="P1813" i="23" s="1"/>
  <c r="P1814" i="23" a="1"/>
  <c r="P1814" i="23" s="1"/>
  <c r="P1815" i="23" a="1"/>
  <c r="P1815" i="23" s="1"/>
  <c r="P1816" i="23" a="1"/>
  <c r="P1816" i="23" s="1"/>
  <c r="P1817" i="23" a="1"/>
  <c r="P1817" i="23" s="1"/>
  <c r="P1818" i="23" a="1"/>
  <c r="P1818" i="23" s="1"/>
  <c r="P1819" i="23" a="1"/>
  <c r="P1819" i="23" s="1"/>
  <c r="P1820" i="23" a="1"/>
  <c r="P1820" i="23" s="1"/>
  <c r="P1821" i="23" a="1"/>
  <c r="P1821" i="23" s="1"/>
  <c r="P1822" i="23" a="1"/>
  <c r="P1822" i="23" s="1"/>
  <c r="P1823" i="23" a="1"/>
  <c r="P1823" i="23" s="1"/>
  <c r="P1824" i="23" a="1"/>
  <c r="P1824" i="23" s="1"/>
  <c r="P1825" i="23" a="1"/>
  <c r="P1825" i="23" s="1"/>
  <c r="P1826" i="23" a="1"/>
  <c r="P1826" i="23" s="1"/>
  <c r="P1827" i="23" a="1"/>
  <c r="P1827" i="23" s="1"/>
  <c r="P1828" i="23" a="1"/>
  <c r="P1828" i="23" s="1"/>
  <c r="P1829" i="23" a="1"/>
  <c r="P1829" i="23" s="1"/>
  <c r="P1830" i="23" a="1"/>
  <c r="P1830" i="23" s="1"/>
  <c r="P1831" i="23" a="1"/>
  <c r="P1831" i="23" s="1"/>
  <c r="P1832" i="23" a="1"/>
  <c r="P1832" i="23" s="1"/>
  <c r="P1833" i="23" a="1"/>
  <c r="P1833" i="23" s="1"/>
  <c r="P1834" i="23" a="1"/>
  <c r="P1834" i="23" s="1"/>
  <c r="P1835" i="23" a="1"/>
  <c r="P1835" i="23" s="1"/>
  <c r="P1836" i="23" a="1"/>
  <c r="P1836" i="23" s="1"/>
  <c r="P1837" i="23" a="1"/>
  <c r="P1837" i="23" s="1"/>
  <c r="P1838" i="23" a="1"/>
  <c r="P1838" i="23" s="1"/>
  <c r="P1839" i="23" a="1"/>
  <c r="P1839" i="23" s="1"/>
  <c r="P1840" i="23" a="1"/>
  <c r="P1840" i="23" s="1"/>
  <c r="P1841" i="23" a="1"/>
  <c r="P1841" i="23" s="1"/>
  <c r="P1842" i="23" a="1"/>
  <c r="P1842" i="23" s="1"/>
  <c r="P1843" i="23" a="1"/>
  <c r="P1843" i="23" s="1"/>
  <c r="P1844" i="23" a="1"/>
  <c r="P1844" i="23" s="1"/>
  <c r="P1845" i="23" a="1"/>
  <c r="P1845" i="23" s="1"/>
  <c r="P1846" i="23" a="1"/>
  <c r="P1846" i="23" s="1"/>
  <c r="P1847" i="23" a="1"/>
  <c r="P1847" i="23" s="1"/>
  <c r="P1848" i="23" a="1"/>
  <c r="P1848" i="23" s="1"/>
  <c r="P1849" i="23" a="1"/>
  <c r="P1849" i="23" s="1"/>
  <c r="P1850" i="23" a="1"/>
  <c r="P1850" i="23" s="1"/>
  <c r="P1851" i="23" a="1"/>
  <c r="P1851" i="23" s="1"/>
  <c r="P1852" i="23" a="1"/>
  <c r="P1852" i="23" s="1"/>
  <c r="P1853" i="23" a="1"/>
  <c r="P1853" i="23" s="1"/>
  <c r="P1854" i="23" a="1"/>
  <c r="P1854" i="23" s="1"/>
  <c r="P1855" i="23" a="1"/>
  <c r="P1855" i="23" s="1"/>
  <c r="P1856" i="23" a="1"/>
  <c r="P1856" i="23" s="1"/>
  <c r="P1857" i="23" a="1"/>
  <c r="P1857" i="23" s="1"/>
  <c r="P1858" i="23" a="1"/>
  <c r="P1858" i="23" s="1"/>
  <c r="P1859" i="23" a="1"/>
  <c r="P1859" i="23" s="1"/>
  <c r="P1860" i="23" a="1"/>
  <c r="P1860" i="23" s="1"/>
  <c r="P1861" i="23" a="1"/>
  <c r="P1861" i="23" s="1"/>
  <c r="P1862" i="23" a="1"/>
  <c r="P1862" i="23" s="1"/>
  <c r="P1863" i="23" a="1"/>
  <c r="P1863" i="23" s="1"/>
  <c r="P1864" i="23" a="1"/>
  <c r="P1864" i="23" s="1"/>
  <c r="P1865" i="23" a="1"/>
  <c r="P1865" i="23" s="1"/>
  <c r="P1866" i="23" a="1"/>
  <c r="P1866" i="23" s="1"/>
  <c r="P1867" i="23" a="1"/>
  <c r="P1867" i="23" s="1"/>
  <c r="P1868" i="23" a="1"/>
  <c r="P1868" i="23" s="1"/>
  <c r="P1869" i="23" a="1"/>
  <c r="P1869" i="23" s="1"/>
  <c r="P1870" i="23" a="1"/>
  <c r="P1870" i="23" s="1"/>
  <c r="P1871" i="23" a="1"/>
  <c r="P1871" i="23" s="1"/>
  <c r="P1872" i="23" a="1"/>
  <c r="P1872" i="23" s="1"/>
  <c r="P1873" i="23" a="1"/>
  <c r="P1873" i="23" s="1"/>
  <c r="P1874" i="23" a="1"/>
  <c r="P1874" i="23" s="1"/>
  <c r="P1875" i="23" a="1"/>
  <c r="P1875" i="23" s="1"/>
  <c r="P1876" i="23" a="1"/>
  <c r="P1876" i="23" s="1"/>
  <c r="P1877" i="23" a="1"/>
  <c r="P1877" i="23" s="1"/>
  <c r="P1878" i="23" a="1"/>
  <c r="P1878" i="23" s="1"/>
  <c r="P1879" i="23" a="1"/>
  <c r="P1879" i="23" s="1"/>
  <c r="P1880" i="23" a="1"/>
  <c r="P1880" i="23" s="1"/>
  <c r="P1881" i="23" a="1"/>
  <c r="P1881" i="23" s="1"/>
  <c r="P1882" i="23" a="1"/>
  <c r="P1882" i="23" s="1"/>
  <c r="P1883" i="23" a="1"/>
  <c r="P1883" i="23" s="1"/>
  <c r="P1884" i="23" a="1"/>
  <c r="P1884" i="23" s="1"/>
  <c r="P1885" i="23" a="1"/>
  <c r="P1885" i="23" s="1"/>
  <c r="P1886" i="23" a="1"/>
  <c r="P1886" i="23" s="1"/>
  <c r="P1887" i="23" a="1"/>
  <c r="P1887" i="23" s="1"/>
  <c r="P1888" i="23" a="1"/>
  <c r="P1888" i="23" s="1"/>
  <c r="P1889" i="23" a="1"/>
  <c r="P1889" i="23" s="1"/>
  <c r="P1890" i="23" a="1"/>
  <c r="P1890" i="23" s="1"/>
  <c r="P1891" i="23" a="1"/>
  <c r="P1891" i="23" s="1"/>
  <c r="P1892" i="23" a="1"/>
  <c r="P1892" i="23" s="1"/>
  <c r="P1893" i="23" a="1"/>
  <c r="P1893" i="23" s="1"/>
  <c r="P1894" i="23" a="1"/>
  <c r="P1894" i="23" s="1"/>
  <c r="P1895" i="23" a="1"/>
  <c r="P1895" i="23" s="1"/>
  <c r="P1896" i="23" a="1"/>
  <c r="P1896" i="23" s="1"/>
  <c r="P1897" i="23" a="1"/>
  <c r="P1897" i="23" s="1"/>
  <c r="P1898" i="23" a="1"/>
  <c r="P1898" i="23" s="1"/>
  <c r="P1899" i="23" a="1"/>
  <c r="P1899" i="23" s="1"/>
  <c r="P1900" i="23" a="1"/>
  <c r="P1900" i="23" s="1"/>
  <c r="P1901" i="23" a="1"/>
  <c r="P1901" i="23" s="1"/>
  <c r="P1902" i="23" a="1"/>
  <c r="P1902" i="23" s="1"/>
  <c r="P1903" i="23" a="1"/>
  <c r="P1903" i="23" s="1"/>
  <c r="P1904" i="23" a="1"/>
  <c r="P1904" i="23" s="1"/>
  <c r="P1905" i="23" a="1"/>
  <c r="P1905" i="23" s="1"/>
  <c r="P1906" i="23" a="1"/>
  <c r="P1906" i="23" s="1"/>
  <c r="P1907" i="23" a="1"/>
  <c r="P1907" i="23" s="1"/>
  <c r="P1908" i="23" a="1"/>
  <c r="P1908" i="23" s="1"/>
  <c r="P1909" i="23" a="1"/>
  <c r="P1909" i="23" s="1"/>
  <c r="P1910" i="23" a="1"/>
  <c r="P1910" i="23" s="1"/>
  <c r="P1911" i="23" a="1"/>
  <c r="P1911" i="23" s="1"/>
  <c r="P1912" i="23" a="1"/>
  <c r="P1912" i="23" s="1"/>
  <c r="P1913" i="23" a="1"/>
  <c r="P1913" i="23" s="1"/>
  <c r="P1914" i="23" a="1"/>
  <c r="P1914" i="23" s="1"/>
  <c r="P1915" i="23" a="1"/>
  <c r="P1915" i="23" s="1"/>
  <c r="P1916" i="23" a="1"/>
  <c r="P1916" i="23" s="1"/>
  <c r="P1917" i="23" a="1"/>
  <c r="P1917" i="23" s="1"/>
  <c r="P1918" i="23" a="1"/>
  <c r="P1918" i="23" s="1"/>
  <c r="P1919" i="23" a="1"/>
  <c r="P1919" i="23" s="1"/>
  <c r="P1920" i="23" a="1"/>
  <c r="P1920" i="23" s="1"/>
  <c r="P1921" i="23" a="1"/>
  <c r="P1921" i="23" s="1"/>
  <c r="P1922" i="23" a="1"/>
  <c r="P1922" i="23" s="1"/>
  <c r="P1923" i="23" a="1"/>
  <c r="P1923" i="23" s="1"/>
  <c r="P1924" i="23" a="1"/>
  <c r="P1924" i="23" s="1"/>
  <c r="P1925" i="23" a="1"/>
  <c r="P1925" i="23" s="1"/>
  <c r="P1926" i="23" a="1"/>
  <c r="P1926" i="23" s="1"/>
  <c r="P1927" i="23" a="1"/>
  <c r="P1927" i="23" s="1"/>
  <c r="P1928" i="23" a="1"/>
  <c r="P1928" i="23" s="1"/>
  <c r="P1929" i="23" a="1"/>
  <c r="P1929" i="23" s="1"/>
  <c r="P1930" i="23" a="1"/>
  <c r="P1930" i="23" s="1"/>
  <c r="P1931" i="23" a="1"/>
  <c r="P1931" i="23" s="1"/>
  <c r="P1932" i="23" a="1"/>
  <c r="P1932" i="23" s="1"/>
  <c r="P1933" i="23" a="1"/>
  <c r="P1933" i="23" s="1"/>
  <c r="P1934" i="23" a="1"/>
  <c r="P1934" i="23" s="1"/>
  <c r="P1935" i="23" a="1"/>
  <c r="P1935" i="23" s="1"/>
  <c r="P1936" i="23" a="1"/>
  <c r="P1936" i="23" s="1"/>
  <c r="P1937" i="23" a="1"/>
  <c r="P1937" i="23" s="1"/>
  <c r="P1938" i="23" a="1"/>
  <c r="P1938" i="23" s="1"/>
  <c r="P1939" i="23" a="1"/>
  <c r="P1939" i="23" s="1"/>
  <c r="P1940" i="23" a="1"/>
  <c r="P1940" i="23" s="1"/>
  <c r="P1941" i="23" a="1"/>
  <c r="P1941" i="23" s="1"/>
  <c r="P1942" i="23" a="1"/>
  <c r="P1942" i="23" s="1"/>
  <c r="P1943" i="23" a="1"/>
  <c r="P1943" i="23" s="1"/>
  <c r="P1944" i="23" a="1"/>
  <c r="P1944" i="23" s="1"/>
  <c r="P1945" i="23" a="1"/>
  <c r="P1945" i="23" s="1"/>
  <c r="P1946" i="23" a="1"/>
  <c r="P1946" i="23" s="1"/>
  <c r="P1947" i="23" a="1"/>
  <c r="P1947" i="23" s="1"/>
  <c r="P1948" i="23" a="1"/>
  <c r="P1948" i="23" s="1"/>
  <c r="P1949" i="23" a="1"/>
  <c r="P1949" i="23" s="1"/>
  <c r="P1950" i="23" a="1"/>
  <c r="P1950" i="23" s="1"/>
  <c r="P1951" i="23" a="1"/>
  <c r="P1951" i="23" s="1"/>
  <c r="P1952" i="23" a="1"/>
  <c r="P1952" i="23" s="1"/>
  <c r="P1953" i="23" a="1"/>
  <c r="P1953" i="23" s="1"/>
  <c r="P1954" i="23" a="1"/>
  <c r="P1954" i="23" s="1"/>
  <c r="P1955" i="23" a="1"/>
  <c r="P1955" i="23" s="1"/>
  <c r="P1956" i="23" a="1"/>
  <c r="P1956" i="23" s="1"/>
  <c r="P1957" i="23" a="1"/>
  <c r="P1957" i="23" s="1"/>
  <c r="P1958" i="23" a="1"/>
  <c r="P1958" i="23" s="1"/>
  <c r="P1959" i="23" a="1"/>
  <c r="P1959" i="23" s="1"/>
  <c r="P1960" i="23" a="1"/>
  <c r="P1960" i="23" s="1"/>
  <c r="P1961" i="23" a="1"/>
  <c r="P1961" i="23" s="1"/>
  <c r="P1962" i="23" a="1"/>
  <c r="P1962" i="23" s="1"/>
  <c r="P1963" i="23" a="1"/>
  <c r="P1963" i="23" s="1"/>
  <c r="P1964" i="23" a="1"/>
  <c r="P1964" i="23" s="1"/>
  <c r="P1965" i="23" a="1"/>
  <c r="P1965" i="23" s="1"/>
  <c r="P1966" i="23" a="1"/>
  <c r="P1966" i="23" s="1"/>
  <c r="P1967" i="23" a="1"/>
  <c r="P1967" i="23" s="1"/>
  <c r="P1968" i="23" a="1"/>
  <c r="P1968" i="23" s="1"/>
  <c r="P1969" i="23" a="1"/>
  <c r="P1969" i="23" s="1"/>
  <c r="P1970" i="23" a="1"/>
  <c r="P1970" i="23" s="1"/>
  <c r="P1971" i="23" a="1"/>
  <c r="P1971" i="23" s="1"/>
  <c r="P1972" i="23" a="1"/>
  <c r="P1972" i="23" s="1"/>
  <c r="P1973" i="23" a="1"/>
  <c r="P1973" i="23" s="1"/>
  <c r="P1974" i="23" a="1"/>
  <c r="P1974" i="23" s="1"/>
  <c r="P1975" i="23" a="1"/>
  <c r="P1975" i="23" s="1"/>
  <c r="P1976" i="23" a="1"/>
  <c r="P1976" i="23" s="1"/>
  <c r="P1977" i="23" a="1"/>
  <c r="P1977" i="23" s="1"/>
  <c r="P1978" i="23" a="1"/>
  <c r="P1978" i="23" s="1"/>
  <c r="P1979" i="23" a="1"/>
  <c r="P1979" i="23" s="1"/>
  <c r="P1980" i="23" a="1"/>
  <c r="P1980" i="23" s="1"/>
  <c r="P1981" i="23" a="1"/>
  <c r="P1981" i="23" s="1"/>
  <c r="P1982" i="23" a="1"/>
  <c r="P1982" i="23" s="1"/>
  <c r="P1983" i="23" a="1"/>
  <c r="P1983" i="23" s="1"/>
  <c r="P1984" i="23" a="1"/>
  <c r="P1984" i="23" s="1"/>
  <c r="P1985" i="23" a="1"/>
  <c r="P1985" i="23" s="1"/>
  <c r="P1986" i="23" a="1"/>
  <c r="P1986" i="23" s="1"/>
  <c r="P1987" i="23" a="1"/>
  <c r="P1987" i="23" s="1"/>
  <c r="P1988" i="23" a="1"/>
  <c r="P1988" i="23" s="1"/>
  <c r="P1989" i="23" a="1"/>
  <c r="P1989" i="23" s="1"/>
  <c r="P1990" i="23" a="1"/>
  <c r="P1990" i="23" s="1"/>
  <c r="P1991" i="23" a="1"/>
  <c r="P1991" i="23" s="1"/>
  <c r="P1992" i="23" a="1"/>
  <c r="P1992" i="23" s="1"/>
  <c r="P1993" i="23" a="1"/>
  <c r="P1993" i="23" s="1"/>
  <c r="P1994" i="23" a="1"/>
  <c r="P1994" i="23" s="1"/>
  <c r="P1995" i="23" a="1"/>
  <c r="P1995" i="23" s="1"/>
  <c r="P1996" i="23" a="1"/>
  <c r="P1996" i="23" s="1"/>
  <c r="P1997" i="23" a="1"/>
  <c r="P1997" i="23" s="1"/>
  <c r="P1998" i="23" a="1"/>
  <c r="P1998" i="23" s="1"/>
  <c r="P1999" i="23" a="1"/>
  <c r="P1999" i="23" s="1"/>
  <c r="P2000" i="23" a="1"/>
  <c r="P2000" i="23" s="1"/>
  <c r="P2001" i="23" a="1"/>
  <c r="P2001" i="23" s="1"/>
  <c r="P2002" i="23" a="1"/>
  <c r="P2002" i="23" s="1"/>
  <c r="P2003" i="23" a="1"/>
  <c r="P2003" i="23" s="1"/>
  <c r="P2004" i="23" a="1"/>
  <c r="P2004" i="23" s="1"/>
  <c r="P2005" i="23" a="1"/>
  <c r="P2005" i="23" s="1"/>
  <c r="P2006" i="23" a="1"/>
  <c r="P2006" i="23" s="1"/>
  <c r="P2007" i="23" a="1"/>
  <c r="P2007" i="23" s="1"/>
  <c r="P2008" i="23" a="1"/>
  <c r="P2008" i="23" s="1"/>
  <c r="P2009" i="23" a="1"/>
  <c r="P2009" i="23" s="1"/>
  <c r="P2010" i="23" a="1"/>
  <c r="P2010" i="23" s="1"/>
  <c r="P2011" i="23" a="1"/>
  <c r="P2011" i="23" s="1"/>
  <c r="P2012" i="23" a="1"/>
  <c r="P2012" i="23" s="1"/>
  <c r="P2013" i="23" a="1"/>
  <c r="P2013" i="23" s="1"/>
  <c r="P2014" i="23" a="1"/>
  <c r="P2014" i="23" s="1"/>
  <c r="P2015" i="23" a="1"/>
  <c r="P2015" i="23" s="1"/>
  <c r="P2016" i="23" a="1"/>
  <c r="P2016" i="23" s="1"/>
  <c r="P2017" i="23" a="1"/>
  <c r="P2017" i="23" s="1"/>
  <c r="P2018" i="23" a="1"/>
  <c r="P2018" i="23" s="1"/>
  <c r="P2019" i="23" a="1"/>
  <c r="P2019" i="23" s="1"/>
  <c r="P2020" i="23" a="1"/>
  <c r="P2020" i="23" s="1"/>
  <c r="P2021" i="23" a="1"/>
  <c r="P2021" i="23" s="1"/>
  <c r="P2022" i="23" a="1"/>
  <c r="P2022" i="23" s="1"/>
  <c r="P2023" i="23" a="1"/>
  <c r="P2023" i="23" s="1"/>
  <c r="P2024" i="23" a="1"/>
  <c r="P2024" i="23" s="1"/>
  <c r="P2025" i="23" a="1"/>
  <c r="P2025" i="23" s="1"/>
  <c r="P2026" i="23" a="1"/>
  <c r="P2026" i="23" s="1"/>
  <c r="P2027" i="23" a="1"/>
  <c r="P2027" i="23" s="1"/>
  <c r="P2028" i="23" a="1"/>
  <c r="P2028" i="23" s="1"/>
  <c r="P2029" i="23" a="1"/>
  <c r="P2029" i="23" s="1"/>
  <c r="P2030" i="23" a="1"/>
  <c r="P2030" i="23" s="1"/>
  <c r="P2031" i="23" a="1"/>
  <c r="P2031" i="23" s="1"/>
  <c r="P2032" i="23" a="1"/>
  <c r="P2032" i="23" s="1"/>
  <c r="P2033" i="23" a="1"/>
  <c r="P2033" i="23" s="1"/>
  <c r="P2034" i="23" a="1"/>
  <c r="P2034" i="23" s="1"/>
  <c r="P2035" i="23" a="1"/>
  <c r="P2035" i="23" s="1"/>
  <c r="P2036" i="23" a="1"/>
  <c r="P2036" i="23" s="1"/>
  <c r="P2037" i="23" a="1"/>
  <c r="P2037" i="23" s="1"/>
  <c r="P2038" i="23" a="1"/>
  <c r="P2038" i="23" s="1"/>
  <c r="P2039" i="23" a="1"/>
  <c r="P2039" i="23" s="1"/>
  <c r="P2040" i="23" a="1"/>
  <c r="P2040" i="23" s="1"/>
  <c r="P2041" i="23" a="1"/>
  <c r="P2041" i="23" s="1"/>
  <c r="P2042" i="23" a="1"/>
  <c r="P2042" i="23" s="1"/>
  <c r="P2043" i="23" a="1"/>
  <c r="P2043" i="23" s="1"/>
  <c r="P2044" i="23" a="1"/>
  <c r="P2044" i="23" s="1"/>
  <c r="P2045" i="23" a="1"/>
  <c r="P2045" i="23" s="1"/>
  <c r="P2046" i="23" a="1"/>
  <c r="P2046" i="23" s="1"/>
  <c r="P2047" i="23" a="1"/>
  <c r="P2047" i="23" s="1"/>
  <c r="P2048" i="23" a="1"/>
  <c r="P2048" i="23" s="1"/>
  <c r="P2049" i="23" a="1"/>
  <c r="P2049" i="23" s="1"/>
  <c r="P2050" i="23" a="1"/>
  <c r="P2050" i="23" s="1"/>
  <c r="P2051" i="23" a="1"/>
  <c r="P2051" i="23" s="1"/>
  <c r="P2052" i="23" a="1"/>
  <c r="P2052" i="23" s="1"/>
  <c r="P2053" i="23" a="1"/>
  <c r="P2053" i="23" s="1"/>
  <c r="P2054" i="23" a="1"/>
  <c r="P2054" i="23" s="1"/>
  <c r="P2055" i="23" a="1"/>
  <c r="P2055" i="23" s="1"/>
  <c r="P2056" i="23" a="1"/>
  <c r="P2056" i="23" s="1"/>
  <c r="P2057" i="23" a="1"/>
  <c r="P2057" i="23" s="1"/>
  <c r="P2058" i="23" a="1"/>
  <c r="P2058" i="23" s="1"/>
  <c r="P2059" i="23" a="1"/>
  <c r="P2059" i="23" s="1"/>
  <c r="P2060" i="23" a="1"/>
  <c r="P2060" i="23" s="1"/>
  <c r="P2061" i="23" a="1"/>
  <c r="P2061" i="23" s="1"/>
  <c r="P2062" i="23" a="1"/>
  <c r="P2062" i="23" s="1"/>
  <c r="P2063" i="23" a="1"/>
  <c r="P2063" i="23" s="1"/>
  <c r="P2064" i="23" a="1"/>
  <c r="P2064" i="23" s="1"/>
  <c r="P2065" i="23" a="1"/>
  <c r="P2065" i="23" s="1"/>
  <c r="P2066" i="23" a="1"/>
  <c r="P2066" i="23" s="1"/>
  <c r="P2067" i="23" a="1"/>
  <c r="P2067" i="23" s="1"/>
  <c r="P2068" i="23" a="1"/>
  <c r="P2068" i="23" s="1"/>
  <c r="P2069" i="23" a="1"/>
  <c r="P2069" i="23" s="1"/>
  <c r="P2070" i="23" a="1"/>
  <c r="P2070" i="23" s="1"/>
  <c r="P2071" i="23" a="1"/>
  <c r="P2071" i="23" s="1"/>
  <c r="P2072" i="23" a="1"/>
  <c r="P2072" i="23" s="1"/>
  <c r="P2073" i="23" a="1"/>
  <c r="P2073" i="23" s="1"/>
  <c r="P2074" i="23" a="1"/>
  <c r="P2074" i="23" s="1"/>
  <c r="P2075" i="23" a="1"/>
  <c r="P2075" i="23" s="1"/>
  <c r="P2076" i="23" a="1"/>
  <c r="P2076" i="23" s="1"/>
  <c r="P2077" i="23" a="1"/>
  <c r="P2077" i="23" s="1"/>
  <c r="P2078" i="23" a="1"/>
  <c r="P2078" i="23" s="1"/>
  <c r="P2079" i="23" a="1"/>
  <c r="P2079" i="23" s="1"/>
  <c r="P2080" i="23" a="1"/>
  <c r="P2080" i="23" s="1"/>
  <c r="P2081" i="23" a="1"/>
  <c r="P2081" i="23" s="1"/>
  <c r="P2082" i="23" a="1"/>
  <c r="P2082" i="23" s="1"/>
  <c r="P2083" i="23" a="1"/>
  <c r="P2083" i="23" s="1"/>
  <c r="P2084" i="23" a="1"/>
  <c r="P2084" i="23" s="1"/>
  <c r="P2085" i="23" a="1"/>
  <c r="P2085" i="23" s="1"/>
  <c r="P2086" i="23" a="1"/>
  <c r="P2086" i="23" s="1"/>
  <c r="P2087" i="23" a="1"/>
  <c r="P2087" i="23" s="1"/>
  <c r="P2088" i="23" a="1"/>
  <c r="P2088" i="23" s="1"/>
  <c r="P2089" i="23" a="1"/>
  <c r="P2089" i="23" s="1"/>
  <c r="P2090" i="23" a="1"/>
  <c r="P2090" i="23" s="1"/>
  <c r="P2091" i="23" a="1"/>
  <c r="P2091" i="23" s="1"/>
  <c r="P2092" i="23" a="1"/>
  <c r="P2092" i="23" s="1"/>
  <c r="P2093" i="23" a="1"/>
  <c r="P2093" i="23" s="1"/>
  <c r="P2094" i="23" a="1"/>
  <c r="P2094" i="23" s="1"/>
  <c r="P2095" i="23" a="1"/>
  <c r="P2095" i="23" s="1"/>
  <c r="P2096" i="23" a="1"/>
  <c r="P2096" i="23" s="1"/>
  <c r="P2097" i="23" a="1"/>
  <c r="P2097" i="23" s="1"/>
  <c r="P2098" i="23" a="1"/>
  <c r="P2098" i="23" s="1"/>
  <c r="P2099" i="23" a="1"/>
  <c r="P2099" i="23" s="1"/>
  <c r="P2100" i="23" a="1"/>
  <c r="P2100" i="23" s="1"/>
  <c r="P2101" i="23" a="1"/>
  <c r="P2101" i="23" s="1"/>
  <c r="P2102" i="23" a="1"/>
  <c r="P2102" i="23" s="1"/>
  <c r="P2103" i="23" a="1"/>
  <c r="P2103" i="23" s="1"/>
  <c r="P2104" i="23" a="1"/>
  <c r="P2104" i="23" s="1"/>
  <c r="P2105" i="23" a="1"/>
  <c r="P2105" i="23" s="1"/>
  <c r="P2106" i="23" a="1"/>
  <c r="P2106" i="23" s="1"/>
  <c r="P2107" i="23" a="1"/>
  <c r="P2107" i="23" s="1"/>
  <c r="P2108" i="23" a="1"/>
  <c r="P2108" i="23" s="1"/>
  <c r="P2109" i="23" a="1"/>
  <c r="P2109" i="23" s="1"/>
  <c r="P2110" i="23" a="1"/>
  <c r="P2110" i="23" s="1"/>
  <c r="P2111" i="23" a="1"/>
  <c r="P2111" i="23" s="1"/>
  <c r="P2112" i="23" a="1"/>
  <c r="P2112" i="23" s="1"/>
  <c r="P2113" i="23" a="1"/>
  <c r="P2113" i="23" s="1"/>
  <c r="P2114" i="23" a="1"/>
  <c r="P2114" i="23" s="1"/>
  <c r="P2115" i="23" a="1"/>
  <c r="P2115" i="23" s="1"/>
  <c r="P2116" i="23" a="1"/>
  <c r="P2116" i="23" s="1"/>
  <c r="P2117" i="23" a="1"/>
  <c r="P2117" i="23" s="1"/>
  <c r="P2118" i="23" a="1"/>
  <c r="P2118" i="23" s="1"/>
  <c r="P2119" i="23" a="1"/>
  <c r="P2119" i="23" s="1"/>
  <c r="P2120" i="23" a="1"/>
  <c r="P2120" i="23" s="1"/>
  <c r="P2121" i="23" a="1"/>
  <c r="P2121" i="23" s="1"/>
  <c r="P2122" i="23" a="1"/>
  <c r="P2122" i="23" s="1"/>
  <c r="P2123" i="23" a="1"/>
  <c r="P2123" i="23" s="1"/>
  <c r="P2124" i="23" a="1"/>
  <c r="P2124" i="23" s="1"/>
  <c r="P2125" i="23" a="1"/>
  <c r="P2125" i="23" s="1"/>
  <c r="P2126" i="23" a="1"/>
  <c r="P2126" i="23" s="1"/>
  <c r="P2127" i="23" a="1"/>
  <c r="P2127" i="23" s="1"/>
  <c r="P2128" i="23" a="1"/>
  <c r="P2128" i="23" s="1"/>
  <c r="P2129" i="23" a="1"/>
  <c r="P2129" i="23" s="1"/>
  <c r="P2130" i="23" a="1"/>
  <c r="P2130" i="23" s="1"/>
  <c r="P2131" i="23" a="1"/>
  <c r="P2131" i="23" s="1"/>
  <c r="P2132" i="23" a="1"/>
  <c r="P2132" i="23" s="1"/>
  <c r="P2133" i="23" a="1"/>
  <c r="P2133" i="23" s="1"/>
  <c r="P2134" i="23" a="1"/>
  <c r="P2134" i="23" s="1"/>
  <c r="P2135" i="23" a="1"/>
  <c r="P2135" i="23" s="1"/>
  <c r="P2136" i="23" a="1"/>
  <c r="P2136" i="23" s="1"/>
  <c r="P2137" i="23" a="1"/>
  <c r="P2137" i="23" s="1"/>
  <c r="P2138" i="23" a="1"/>
  <c r="P2138" i="23" s="1"/>
  <c r="P2139" i="23" a="1"/>
  <c r="P2139" i="23" s="1"/>
  <c r="P2140" i="23" a="1"/>
  <c r="P2140" i="23" s="1"/>
  <c r="P2141" i="23" a="1"/>
  <c r="P2141" i="23" s="1"/>
  <c r="P2142" i="23" a="1"/>
  <c r="P2142" i="23" s="1"/>
  <c r="P2143" i="23" a="1"/>
  <c r="P2143" i="23" s="1"/>
  <c r="P2144" i="23" a="1"/>
  <c r="P2144" i="23" s="1"/>
  <c r="P2145" i="23" a="1"/>
  <c r="P2145" i="23" s="1"/>
  <c r="P2146" i="23" a="1"/>
  <c r="P2146" i="23" s="1"/>
  <c r="P2147" i="23" a="1"/>
  <c r="P2147" i="23" s="1"/>
  <c r="P2148" i="23" a="1"/>
  <c r="P2148" i="23" s="1"/>
  <c r="P2149" i="23" a="1"/>
  <c r="P2149" i="23" s="1"/>
  <c r="P2150" i="23" a="1"/>
  <c r="P2150" i="23" s="1"/>
  <c r="P2151" i="23" a="1"/>
  <c r="P2151" i="23" s="1"/>
  <c r="P2152" i="23" a="1"/>
  <c r="P2152" i="23" s="1"/>
  <c r="P2153" i="23" a="1"/>
  <c r="P2153" i="23" s="1"/>
  <c r="P2154" i="23" a="1"/>
  <c r="P2154" i="23" s="1"/>
  <c r="P2155" i="23" a="1"/>
  <c r="P2155" i="23" s="1"/>
  <c r="P2156" i="23" a="1"/>
  <c r="P2156" i="23" s="1"/>
  <c r="P2157" i="23" a="1"/>
  <c r="P2157" i="23" s="1"/>
  <c r="P2158" i="23" a="1"/>
  <c r="P2158" i="23" s="1"/>
  <c r="P2159" i="23" a="1"/>
  <c r="P2159" i="23" s="1"/>
  <c r="P2160" i="23" a="1"/>
  <c r="P2160" i="23" s="1"/>
  <c r="P2161" i="23" a="1"/>
  <c r="P2161" i="23" s="1"/>
  <c r="P2162" i="23" a="1"/>
  <c r="P2162" i="23" s="1"/>
  <c r="P2163" i="23" a="1"/>
  <c r="P2163" i="23" s="1"/>
  <c r="P2164" i="23" a="1"/>
  <c r="P2164" i="23" s="1"/>
  <c r="P2165" i="23" a="1"/>
  <c r="P2165" i="23" s="1"/>
  <c r="P2166" i="23" a="1"/>
  <c r="P2166" i="23" s="1"/>
  <c r="P2167" i="23" a="1"/>
  <c r="P2167" i="23" s="1"/>
  <c r="P2168" i="23" a="1"/>
  <c r="P2168" i="23" s="1"/>
  <c r="P2169" i="23" a="1"/>
  <c r="P2169" i="23" s="1"/>
  <c r="P2170" i="23" a="1"/>
  <c r="P2170" i="23" s="1"/>
  <c r="P2171" i="23" a="1"/>
  <c r="P2171" i="23" s="1"/>
  <c r="P2172" i="23" a="1"/>
  <c r="P2172" i="23" s="1"/>
  <c r="P2173" i="23" a="1"/>
  <c r="P2173" i="23" s="1"/>
  <c r="P2174" i="23" a="1"/>
  <c r="P2174" i="23" s="1"/>
  <c r="P2175" i="23" a="1"/>
  <c r="P2175" i="23" s="1"/>
  <c r="P2176" i="23" a="1"/>
  <c r="P2176" i="23" s="1"/>
  <c r="P2177" i="23" a="1"/>
  <c r="P2177" i="23" s="1"/>
  <c r="P2178" i="23" a="1"/>
  <c r="P2178" i="23" s="1"/>
  <c r="P2179" i="23" a="1"/>
  <c r="P2179" i="23" s="1"/>
  <c r="P2180" i="23" a="1"/>
  <c r="P2180" i="23" s="1"/>
  <c r="P2181" i="23" a="1"/>
  <c r="P2181" i="23" s="1"/>
  <c r="P2182" i="23" a="1"/>
  <c r="P2182" i="23" s="1"/>
  <c r="P2183" i="23" a="1"/>
  <c r="P2183" i="23" s="1"/>
  <c r="P2184" i="23" a="1"/>
  <c r="P2184" i="23" s="1"/>
  <c r="P2185" i="23" a="1"/>
  <c r="P2185" i="23" s="1"/>
  <c r="P2186" i="23" a="1"/>
  <c r="P2186" i="23" s="1"/>
  <c r="P2187" i="23" a="1"/>
  <c r="P2187" i="23" s="1"/>
  <c r="P2188" i="23" a="1"/>
  <c r="P2188" i="23" s="1"/>
  <c r="P2189" i="23" a="1"/>
  <c r="P2189" i="23" s="1"/>
  <c r="P2190" i="23" a="1"/>
  <c r="P2190" i="23" s="1"/>
  <c r="P2191" i="23" a="1"/>
  <c r="P2191" i="23" s="1"/>
  <c r="P2192" i="23" a="1"/>
  <c r="P2192" i="23" s="1"/>
  <c r="P2193" i="23" a="1"/>
  <c r="P2193" i="23" s="1"/>
  <c r="P2194" i="23" a="1"/>
  <c r="P2194" i="23" s="1"/>
  <c r="P2195" i="23" a="1"/>
  <c r="P2195" i="23" s="1"/>
  <c r="P2196" i="23" a="1"/>
  <c r="P2196" i="23" s="1"/>
  <c r="P2197" i="23" a="1"/>
  <c r="P2197" i="23" s="1"/>
  <c r="P2198" i="23" a="1"/>
  <c r="P2198" i="23" s="1"/>
  <c r="P2199" i="23" a="1"/>
  <c r="P2199" i="23" s="1"/>
  <c r="P2200" i="23" a="1"/>
  <c r="P2200" i="23" s="1"/>
  <c r="P2201" i="23" a="1"/>
  <c r="P2201" i="23" s="1"/>
  <c r="P2202" i="23" a="1"/>
  <c r="P2202" i="23" s="1"/>
  <c r="P2203" i="23" a="1"/>
  <c r="P2203" i="23" s="1"/>
  <c r="P2204" i="23" a="1"/>
  <c r="P2204" i="23" s="1"/>
  <c r="P2205" i="23" a="1"/>
  <c r="P2205" i="23" s="1"/>
  <c r="P2206" i="23" a="1"/>
  <c r="P2206" i="23" s="1"/>
  <c r="P2207" i="23" a="1"/>
  <c r="P2207" i="23" s="1"/>
  <c r="P2208" i="23" a="1"/>
  <c r="P2208" i="23" s="1"/>
  <c r="P2209" i="23" a="1"/>
  <c r="P2209" i="23" s="1"/>
  <c r="P2210" i="23" a="1"/>
  <c r="P2210" i="23" s="1"/>
  <c r="P2211" i="23" a="1"/>
  <c r="P2211" i="23" s="1"/>
  <c r="P2212" i="23" a="1"/>
  <c r="P2212" i="23" s="1"/>
  <c r="P2213" i="23" a="1"/>
  <c r="P2213" i="23" s="1"/>
  <c r="P2214" i="23" a="1"/>
  <c r="P2214" i="23" s="1"/>
  <c r="P2215" i="23" a="1"/>
  <c r="P2215" i="23" s="1"/>
  <c r="P2216" i="23" a="1"/>
  <c r="P2216" i="23" s="1"/>
  <c r="P2217" i="23" a="1"/>
  <c r="P2217" i="23" s="1"/>
  <c r="P2218" i="23" a="1"/>
  <c r="P2218" i="23" s="1"/>
  <c r="P2219" i="23" a="1"/>
  <c r="P2219" i="23" s="1"/>
  <c r="P2220" i="23" a="1"/>
  <c r="P2220" i="23" s="1"/>
  <c r="P2221" i="23" a="1"/>
  <c r="P2221" i="23" s="1"/>
  <c r="P2222" i="23" a="1"/>
  <c r="P2222" i="23" s="1"/>
  <c r="P2223" i="23" a="1"/>
  <c r="P2223" i="23" s="1"/>
  <c r="P2224" i="23" a="1"/>
  <c r="P2224" i="23" s="1"/>
  <c r="P2225" i="23" a="1"/>
  <c r="P2225" i="23" s="1"/>
  <c r="P2226" i="23" a="1"/>
  <c r="P2226" i="23" s="1"/>
  <c r="P2227" i="23" a="1"/>
  <c r="P2227" i="23" s="1"/>
  <c r="P2228" i="23" a="1"/>
  <c r="P2228" i="23" s="1"/>
  <c r="P2229" i="23" a="1"/>
  <c r="P2229" i="23" s="1"/>
  <c r="P2230" i="23" a="1"/>
  <c r="P2230" i="23" s="1"/>
  <c r="P2231" i="23" a="1"/>
  <c r="P2231" i="23" s="1"/>
  <c r="P2232" i="23" a="1"/>
  <c r="P2232" i="23" s="1"/>
  <c r="P2233" i="23" a="1"/>
  <c r="P2233" i="23" s="1"/>
  <c r="P2234" i="23" a="1"/>
  <c r="P2234" i="23" s="1"/>
  <c r="P2235" i="23" a="1"/>
  <c r="P2235" i="23" s="1"/>
  <c r="P2236" i="23" a="1"/>
  <c r="P2236" i="23" s="1"/>
  <c r="P2237" i="23" a="1"/>
  <c r="P2237" i="23" s="1"/>
  <c r="P2238" i="23" a="1"/>
  <c r="P2238" i="23" s="1"/>
  <c r="P2239" i="23" a="1"/>
  <c r="P2239" i="23" s="1"/>
  <c r="P2240" i="23" a="1"/>
  <c r="P2240" i="23" s="1"/>
  <c r="P2241" i="23" a="1"/>
  <c r="P2241" i="23" s="1"/>
  <c r="P2242" i="23" a="1"/>
  <c r="P2242" i="23" s="1"/>
  <c r="P2243" i="23" a="1"/>
  <c r="P2243" i="23" s="1"/>
  <c r="P2244" i="23" a="1"/>
  <c r="P2244" i="23" s="1"/>
  <c r="P2245" i="23" a="1"/>
  <c r="P2245" i="23" s="1"/>
  <c r="P2246" i="23" a="1"/>
  <c r="P2246" i="23" s="1"/>
  <c r="P2247" i="23" a="1"/>
  <c r="P2247" i="23" s="1"/>
  <c r="P2248" i="23" a="1"/>
  <c r="P2248" i="23" s="1"/>
  <c r="P2249" i="23" a="1"/>
  <c r="P2249" i="23" s="1"/>
  <c r="P2250" i="23" a="1"/>
  <c r="P2250" i="23" s="1"/>
  <c r="P2251" i="23" a="1"/>
  <c r="P2251" i="23" s="1"/>
  <c r="P2252" i="23" a="1"/>
  <c r="P2252" i="23" s="1"/>
  <c r="P2253" i="23" a="1"/>
  <c r="P2253" i="23" s="1"/>
  <c r="P2254" i="23" a="1"/>
  <c r="P2254" i="23" s="1"/>
  <c r="P2255" i="23" a="1"/>
  <c r="P2255" i="23" s="1"/>
  <c r="P2256" i="23" a="1"/>
  <c r="P2256" i="23" s="1"/>
  <c r="P2257" i="23" a="1"/>
  <c r="P2257" i="23" s="1"/>
  <c r="P2258" i="23" a="1"/>
  <c r="P2258" i="23" s="1"/>
  <c r="P2259" i="23" a="1"/>
  <c r="P2259" i="23" s="1"/>
  <c r="P2260" i="23" a="1"/>
  <c r="P2260" i="23" s="1"/>
  <c r="P2261" i="23" a="1"/>
  <c r="P2261" i="23" s="1"/>
  <c r="P2262" i="23" a="1"/>
  <c r="P2262" i="23" s="1"/>
  <c r="P2263" i="23" a="1"/>
  <c r="P2263" i="23" s="1"/>
  <c r="P2264" i="23" a="1"/>
  <c r="P2264" i="23" s="1"/>
  <c r="P2265" i="23" a="1"/>
  <c r="P2265" i="23" s="1"/>
  <c r="P2266" i="23" a="1"/>
  <c r="P2266" i="23" s="1"/>
  <c r="P2267" i="23" a="1"/>
  <c r="P2267" i="23" s="1"/>
  <c r="P2268" i="23" a="1"/>
  <c r="P2268" i="23" s="1"/>
  <c r="P2269" i="23" a="1"/>
  <c r="P2269" i="23" s="1"/>
  <c r="P2270" i="23" a="1"/>
  <c r="P2270" i="23" s="1"/>
  <c r="P2271" i="23" a="1"/>
  <c r="P2271" i="23" s="1"/>
  <c r="P2272" i="23" a="1"/>
  <c r="P2272" i="23" s="1"/>
  <c r="P2273" i="23" a="1"/>
  <c r="P2273" i="23" s="1"/>
  <c r="P2274" i="23" a="1"/>
  <c r="P2274" i="23" s="1"/>
  <c r="P2275" i="23" a="1"/>
  <c r="P2275" i="23" s="1"/>
  <c r="P2276" i="23" a="1"/>
  <c r="P2276" i="23" s="1"/>
  <c r="P2277" i="23" a="1"/>
  <c r="P2277" i="23" s="1"/>
  <c r="P2278" i="23" a="1"/>
  <c r="P2278" i="23" s="1"/>
  <c r="P2279" i="23" a="1"/>
  <c r="P2279" i="23" s="1"/>
  <c r="P2280" i="23" a="1"/>
  <c r="P2280" i="23" s="1"/>
  <c r="P2281" i="23" a="1"/>
  <c r="P2281" i="23" s="1"/>
  <c r="P2282" i="23" a="1"/>
  <c r="P2282" i="23" s="1"/>
  <c r="P2283" i="23" a="1"/>
  <c r="P2283" i="23" s="1"/>
  <c r="P2284" i="23" a="1"/>
  <c r="P2284" i="23" s="1"/>
  <c r="P2285" i="23" a="1"/>
  <c r="P2285" i="23" s="1"/>
  <c r="P2286" i="23" a="1"/>
  <c r="P2286" i="23" s="1"/>
  <c r="P2287" i="23" a="1"/>
  <c r="P2287" i="23" s="1"/>
  <c r="P2288" i="23" a="1"/>
  <c r="P2288" i="23" s="1"/>
  <c r="P2289" i="23" a="1"/>
  <c r="P2289" i="23" s="1"/>
  <c r="P2290" i="23" a="1"/>
  <c r="P2290" i="23" s="1"/>
  <c r="P2291" i="23" a="1"/>
  <c r="P2291" i="23" s="1"/>
  <c r="P2292" i="23" a="1"/>
  <c r="P2292" i="23" s="1"/>
  <c r="P2293" i="23" a="1"/>
  <c r="P2293" i="23" s="1"/>
  <c r="P2294" i="23" a="1"/>
  <c r="P2294" i="23" s="1"/>
  <c r="P2295" i="23" a="1"/>
  <c r="P2295" i="23" s="1"/>
  <c r="P2296" i="23" a="1"/>
  <c r="P2296" i="23" s="1"/>
  <c r="P2297" i="23" a="1"/>
  <c r="P2297" i="23" s="1"/>
  <c r="P2298" i="23" a="1"/>
  <c r="P2298" i="23" s="1"/>
  <c r="P2299" i="23" a="1"/>
  <c r="P2299" i="23" s="1"/>
  <c r="P2300" i="23" a="1"/>
  <c r="P2300" i="23" s="1"/>
  <c r="P2301" i="23" a="1"/>
  <c r="P2301" i="23" s="1"/>
  <c r="P2302" i="23" a="1"/>
  <c r="P2302" i="23" s="1"/>
  <c r="P2303" i="23" a="1"/>
  <c r="P2303" i="23" s="1"/>
  <c r="P2304" i="23" a="1"/>
  <c r="P2304" i="23" s="1"/>
  <c r="P2305" i="23" a="1"/>
  <c r="P2305" i="23" s="1"/>
  <c r="P2306" i="23" a="1"/>
  <c r="P2306" i="23" s="1"/>
  <c r="P2307" i="23" a="1"/>
  <c r="P2307" i="23" s="1"/>
  <c r="P2308" i="23" a="1"/>
  <c r="P2308" i="23" s="1"/>
  <c r="P2309" i="23" a="1"/>
  <c r="P2309" i="23" s="1"/>
  <c r="P2310" i="23" a="1"/>
  <c r="P2310" i="23" s="1"/>
  <c r="P2311" i="23" a="1"/>
  <c r="P2311" i="23" s="1"/>
  <c r="P2312" i="23" a="1"/>
  <c r="P2312" i="23" s="1"/>
  <c r="P2313" i="23" a="1"/>
  <c r="P2313" i="23" s="1"/>
  <c r="P2314" i="23" a="1"/>
  <c r="P2314" i="23" s="1"/>
  <c r="P2315" i="23" a="1"/>
  <c r="P2315" i="23" s="1"/>
  <c r="P2316" i="23" a="1"/>
  <c r="P2316" i="23" s="1"/>
  <c r="P2317" i="23" a="1"/>
  <c r="P2317" i="23" s="1"/>
  <c r="P2318" i="23" a="1"/>
  <c r="P2318" i="23" s="1"/>
  <c r="P2319" i="23" a="1"/>
  <c r="P2319" i="23" s="1"/>
  <c r="P2320" i="23" a="1"/>
  <c r="P2320" i="23" s="1"/>
  <c r="P2321" i="23" a="1"/>
  <c r="P2321" i="23" s="1"/>
  <c r="P2322" i="23" a="1"/>
  <c r="P2322" i="23" s="1"/>
  <c r="P2323" i="23" a="1"/>
  <c r="P2323" i="23" s="1"/>
  <c r="P2324" i="23" a="1"/>
  <c r="P2324" i="23" s="1"/>
  <c r="P2325" i="23" a="1"/>
  <c r="P2325" i="23" s="1"/>
  <c r="P2326" i="23" a="1"/>
  <c r="P2326" i="23" s="1"/>
  <c r="P2327" i="23" a="1"/>
  <c r="P2327" i="23" s="1"/>
  <c r="P2328" i="23" a="1"/>
  <c r="P2328" i="23" s="1"/>
  <c r="P2329" i="23" a="1"/>
  <c r="P2329" i="23" s="1"/>
  <c r="P2330" i="23" a="1"/>
  <c r="P2330" i="23" s="1"/>
  <c r="P2331" i="23" a="1"/>
  <c r="P2331" i="23" s="1"/>
  <c r="P2332" i="23" a="1"/>
  <c r="P2332" i="23" s="1"/>
  <c r="P2333" i="23" a="1"/>
  <c r="P2333" i="23" s="1"/>
  <c r="P2334" i="23" a="1"/>
  <c r="P2334" i="23" s="1"/>
  <c r="P2335" i="23" a="1"/>
  <c r="P2335" i="23" s="1"/>
  <c r="P2336" i="23" a="1"/>
  <c r="P2336" i="23" s="1"/>
  <c r="P2337" i="23" a="1"/>
  <c r="P2337" i="23" s="1"/>
  <c r="P2338" i="23" a="1"/>
  <c r="P2338" i="23" s="1"/>
  <c r="P2339" i="23" a="1"/>
  <c r="P2339" i="23" s="1"/>
  <c r="P2340" i="23" a="1"/>
  <c r="P2340" i="23" s="1"/>
  <c r="P2341" i="23" a="1"/>
  <c r="P2341" i="23" s="1"/>
  <c r="P2342" i="23" a="1"/>
  <c r="P2342" i="23" s="1"/>
  <c r="P2343" i="23" a="1"/>
  <c r="P2343" i="23" s="1"/>
  <c r="P2344" i="23" a="1"/>
  <c r="P2344" i="23" s="1"/>
  <c r="P2345" i="23" a="1"/>
  <c r="P2345" i="23" s="1"/>
  <c r="P2346" i="23" a="1"/>
  <c r="P2346" i="23" s="1"/>
  <c r="P2347" i="23" a="1"/>
  <c r="P2347" i="23" s="1"/>
  <c r="P2348" i="23" a="1"/>
  <c r="P2348" i="23" s="1"/>
  <c r="P2349" i="23" a="1"/>
  <c r="P2349" i="23" s="1"/>
  <c r="P2350" i="23" a="1"/>
  <c r="P2350" i="23" s="1"/>
  <c r="P2351" i="23" a="1"/>
  <c r="P2351" i="23" s="1"/>
  <c r="P2352" i="23" a="1"/>
  <c r="P2352" i="23" s="1"/>
  <c r="P2353" i="23" a="1"/>
  <c r="P2353" i="23" s="1"/>
  <c r="P2354" i="23" a="1"/>
  <c r="P2354" i="23" s="1"/>
  <c r="P2355" i="23" a="1"/>
  <c r="P2355" i="23" s="1"/>
  <c r="P2356" i="23" a="1"/>
  <c r="P2356" i="23" s="1"/>
  <c r="P2357" i="23" a="1"/>
  <c r="P2357" i="23" s="1"/>
  <c r="P2358" i="23" a="1"/>
  <c r="P2358" i="23" s="1"/>
  <c r="P2359" i="23" a="1"/>
  <c r="P2359" i="23" s="1"/>
  <c r="P2360" i="23" a="1"/>
  <c r="P2360" i="23" s="1"/>
  <c r="P2361" i="23" a="1"/>
  <c r="P2361" i="23" s="1"/>
  <c r="P2362" i="23" a="1"/>
  <c r="P2362" i="23" s="1"/>
  <c r="P2363" i="23" a="1"/>
  <c r="P2363" i="23" s="1"/>
  <c r="P2364" i="23" a="1"/>
  <c r="P2364" i="23" s="1"/>
  <c r="P2365" i="23" a="1"/>
  <c r="P2365" i="23" s="1"/>
  <c r="P2366" i="23" a="1"/>
  <c r="P2366" i="23" s="1"/>
  <c r="P2367" i="23" a="1"/>
  <c r="P2367" i="23" s="1"/>
  <c r="P2368" i="23" a="1"/>
  <c r="P2368" i="23" s="1"/>
  <c r="P2369" i="23" a="1"/>
  <c r="P2369" i="23" s="1"/>
  <c r="P2370" i="23" a="1"/>
  <c r="P2370" i="23" s="1"/>
  <c r="P2371" i="23" a="1"/>
  <c r="P2371" i="23" s="1"/>
  <c r="P2372" i="23" a="1"/>
  <c r="P2372" i="23" s="1"/>
  <c r="P2373" i="23" a="1"/>
  <c r="P2373" i="23" s="1"/>
  <c r="P2374" i="23" a="1"/>
  <c r="P2374" i="23" s="1"/>
  <c r="P2375" i="23" a="1"/>
  <c r="P2375" i="23" s="1"/>
  <c r="P2376" i="23" a="1"/>
  <c r="P2376" i="23" s="1"/>
  <c r="P2377" i="23" a="1"/>
  <c r="P2377" i="23" s="1"/>
  <c r="P2378" i="23" a="1"/>
  <c r="P2378" i="23" s="1"/>
  <c r="P2379" i="23" a="1"/>
  <c r="P2379" i="23" s="1"/>
  <c r="P2380" i="23" a="1"/>
  <c r="P2380" i="23" s="1"/>
  <c r="P2381" i="23" a="1"/>
  <c r="P2381" i="23" s="1"/>
  <c r="P2382" i="23" a="1"/>
  <c r="P2382" i="23" s="1"/>
  <c r="P2383" i="23" a="1"/>
  <c r="P2383" i="23" s="1"/>
  <c r="P2384" i="23" a="1"/>
  <c r="P2384" i="23" s="1"/>
  <c r="P2385" i="23" a="1"/>
  <c r="P2385" i="23" s="1"/>
  <c r="P2386" i="23" a="1"/>
  <c r="P2386" i="23" s="1"/>
  <c r="P2387" i="23" a="1"/>
  <c r="P2387" i="23" s="1"/>
  <c r="P2388" i="23" a="1"/>
  <c r="P2388" i="23" s="1"/>
  <c r="P2389" i="23" a="1"/>
  <c r="P2389" i="23" s="1"/>
  <c r="P2390" i="23" a="1"/>
  <c r="P2390" i="23" s="1"/>
  <c r="P2391" i="23" a="1"/>
  <c r="P2391" i="23" s="1"/>
  <c r="P2392" i="23" a="1"/>
  <c r="P2392" i="23" s="1"/>
  <c r="P2393" i="23" a="1"/>
  <c r="P2393" i="23" s="1"/>
  <c r="P2394" i="23" a="1"/>
  <c r="P2394" i="23" s="1"/>
  <c r="P2395" i="23" a="1"/>
  <c r="P2395" i="23" s="1"/>
  <c r="P2396" i="23" a="1"/>
  <c r="P2396" i="23" s="1"/>
  <c r="P2397" i="23" a="1"/>
  <c r="P2397" i="23" s="1"/>
  <c r="P2398" i="23" a="1"/>
  <c r="P2398" i="23" s="1"/>
  <c r="P2399" i="23" a="1"/>
  <c r="P2399" i="23" s="1"/>
  <c r="P2400" i="23" a="1"/>
  <c r="P2400" i="23" s="1"/>
  <c r="P2401" i="23" a="1"/>
  <c r="P2401" i="23" s="1"/>
  <c r="P2402" i="23" a="1"/>
  <c r="P2402" i="23" s="1"/>
  <c r="P2403" i="23" a="1"/>
  <c r="P2403" i="23" s="1"/>
  <c r="P2404" i="23" a="1"/>
  <c r="P2404" i="23" s="1"/>
  <c r="P2405" i="23" a="1"/>
  <c r="P2405" i="23" s="1"/>
  <c r="P2406" i="23" a="1"/>
  <c r="P2406" i="23" s="1"/>
  <c r="P2407" i="23" a="1"/>
  <c r="P2407" i="23" s="1"/>
  <c r="P2408" i="23" a="1"/>
  <c r="P2408" i="23" s="1"/>
  <c r="P2409" i="23" a="1"/>
  <c r="P2409" i="23" s="1"/>
  <c r="P2410" i="23" a="1"/>
  <c r="P2410" i="23" s="1"/>
  <c r="P2411" i="23" a="1"/>
  <c r="P2411" i="23" s="1"/>
  <c r="P2412" i="23" a="1"/>
  <c r="P2412" i="23" s="1"/>
  <c r="P2413" i="23" a="1"/>
  <c r="P2413" i="23" s="1"/>
  <c r="P2414" i="23" a="1"/>
  <c r="P2414" i="23" s="1"/>
  <c r="P2415" i="23" a="1"/>
  <c r="P2415" i="23" s="1"/>
  <c r="P2416" i="23" a="1"/>
  <c r="P2416" i="23" s="1"/>
  <c r="P2417" i="23" a="1"/>
  <c r="P2417" i="23" s="1"/>
  <c r="P2418" i="23" a="1"/>
  <c r="P2418" i="23" s="1"/>
  <c r="P2419" i="23" a="1"/>
  <c r="P2419" i="23" s="1"/>
  <c r="P2420" i="23" a="1"/>
  <c r="P2420" i="23" s="1"/>
  <c r="P2421" i="23" a="1"/>
  <c r="P2421" i="23" s="1"/>
  <c r="P2422" i="23" a="1"/>
  <c r="P2422" i="23" s="1"/>
  <c r="P2423" i="23" a="1"/>
  <c r="P2423" i="23" s="1"/>
  <c r="P2424" i="23" a="1"/>
  <c r="P2424" i="23" s="1"/>
  <c r="P2425" i="23" a="1"/>
  <c r="P2425" i="23" s="1"/>
  <c r="P2426" i="23" a="1"/>
  <c r="P2426" i="23" s="1"/>
  <c r="P2427" i="23" a="1"/>
  <c r="P2427" i="23" s="1"/>
  <c r="P2428" i="23" a="1"/>
  <c r="P2428" i="23" s="1"/>
  <c r="P2429" i="23" a="1"/>
  <c r="P2429" i="23" s="1"/>
  <c r="P2430" i="23" a="1"/>
  <c r="P2430" i="23" s="1"/>
  <c r="P2431" i="23" a="1"/>
  <c r="P2431" i="23" s="1"/>
  <c r="P2432" i="23" a="1"/>
  <c r="P2432" i="23" s="1"/>
  <c r="P2433" i="23" a="1"/>
  <c r="P2433" i="23" s="1"/>
  <c r="P2434" i="23" a="1"/>
  <c r="P2434" i="23" s="1"/>
  <c r="P2435" i="23" a="1"/>
  <c r="P2435" i="23" s="1"/>
  <c r="P2436" i="23" a="1"/>
  <c r="P2436" i="23" s="1"/>
  <c r="P26" i="23" a="1"/>
  <c r="P26" i="23" s="1"/>
  <c r="P27" i="23" a="1"/>
  <c r="P27" i="23" s="1"/>
  <c r="P28" i="23" a="1"/>
  <c r="P28" i="23" s="1"/>
  <c r="P29" i="23" a="1"/>
  <c r="P29" i="23" s="1"/>
  <c r="P30" i="23" a="1"/>
  <c r="P30" i="23" s="1"/>
  <c r="P31" i="23" a="1"/>
  <c r="P31" i="23" s="1"/>
  <c r="P32" i="23" a="1"/>
  <c r="P32" i="23" s="1"/>
  <c r="P33" i="23" a="1"/>
  <c r="P33" i="23" s="1"/>
  <c r="P34" i="23" a="1"/>
  <c r="P34" i="23" s="1"/>
  <c r="P35" i="23" a="1"/>
  <c r="P35" i="23" s="1"/>
  <c r="P36" i="23" a="1"/>
  <c r="P36" i="23" s="1"/>
  <c r="P37" i="23" a="1"/>
  <c r="P37" i="23" s="1"/>
  <c r="P38" i="23" a="1"/>
  <c r="P38" i="23" s="1"/>
  <c r="P39" i="23" a="1"/>
  <c r="P39" i="23" s="1"/>
  <c r="P40" i="23" a="1"/>
  <c r="P40" i="23" s="1"/>
  <c r="P41" i="23" a="1"/>
  <c r="P41" i="23" s="1"/>
  <c r="P42" i="23" a="1"/>
  <c r="P42" i="23" s="1"/>
  <c r="P43" i="23" a="1"/>
  <c r="P43" i="23" s="1"/>
  <c r="P44" i="23" a="1"/>
  <c r="P44" i="23" s="1"/>
  <c r="P45" i="23" a="1"/>
  <c r="P45" i="23" s="1"/>
  <c r="P46" i="23" a="1"/>
  <c r="P46" i="23" s="1"/>
  <c r="P47" i="23" a="1"/>
  <c r="P47" i="23" s="1"/>
  <c r="P48" i="23" a="1"/>
  <c r="P48" i="23" s="1"/>
  <c r="P49" i="23" a="1"/>
  <c r="P49" i="23" s="1"/>
  <c r="P50" i="23" a="1"/>
  <c r="P50" i="23" s="1"/>
  <c r="P51" i="23" a="1"/>
  <c r="P51" i="23" s="1"/>
  <c r="P52" i="23" a="1"/>
  <c r="P52" i="23" s="1"/>
  <c r="P53" i="23" a="1"/>
  <c r="P53" i="23" s="1"/>
  <c r="P54" i="23" a="1"/>
  <c r="P54" i="23" s="1"/>
  <c r="P55" i="23" a="1"/>
  <c r="P55" i="23" s="1"/>
  <c r="P56" i="23" a="1"/>
  <c r="P56" i="23" s="1"/>
  <c r="P57" i="23" a="1"/>
  <c r="P57" i="23" s="1"/>
  <c r="P58" i="23" a="1"/>
  <c r="P58" i="23" s="1"/>
  <c r="P59" i="23" a="1"/>
  <c r="P59" i="23" s="1"/>
  <c r="P60" i="23" a="1"/>
  <c r="P60" i="23" s="1"/>
  <c r="P61" i="23" a="1"/>
  <c r="P61" i="23" s="1"/>
  <c r="P62" i="23" a="1"/>
  <c r="P62" i="23" s="1"/>
  <c r="P63" i="23" a="1"/>
  <c r="P63" i="23" s="1"/>
  <c r="P64" i="23" a="1"/>
  <c r="P64" i="23" s="1"/>
  <c r="P65" i="23" a="1"/>
  <c r="P65" i="23" s="1"/>
  <c r="P66" i="23" a="1"/>
  <c r="P66" i="23" s="1"/>
  <c r="P67" i="23" a="1"/>
  <c r="P67" i="23" s="1"/>
  <c r="P68" i="23" a="1"/>
  <c r="P68" i="23" s="1"/>
  <c r="P69" i="23" a="1"/>
  <c r="P69" i="23" s="1"/>
  <c r="P70" i="23" a="1"/>
  <c r="P70" i="23" s="1"/>
  <c r="P71" i="23" a="1"/>
  <c r="P71" i="23" s="1"/>
  <c r="P72" i="23" a="1"/>
  <c r="P72" i="23" s="1"/>
  <c r="P73" i="23" a="1"/>
  <c r="P73" i="23" s="1"/>
  <c r="P74" i="23" a="1"/>
  <c r="P74" i="23" s="1"/>
  <c r="P75" i="23" a="1"/>
  <c r="P75" i="23" s="1"/>
  <c r="P76" i="23" a="1"/>
  <c r="P76" i="23" s="1"/>
  <c r="P77" i="23" a="1"/>
  <c r="P77" i="23" s="1"/>
  <c r="P78" i="23" a="1"/>
  <c r="P78" i="23" s="1"/>
  <c r="P79" i="23" a="1"/>
  <c r="P79" i="23" s="1"/>
  <c r="P80" i="23" a="1"/>
  <c r="P80" i="23" s="1"/>
  <c r="P81" i="23" a="1"/>
  <c r="P81" i="23" s="1"/>
  <c r="P82" i="23" a="1"/>
  <c r="P82" i="23" s="1"/>
  <c r="P83" i="23" a="1"/>
  <c r="P83" i="23" s="1"/>
  <c r="P84" i="23" a="1"/>
  <c r="P84" i="23" s="1"/>
  <c r="P85" i="23" a="1"/>
  <c r="P85" i="23" s="1"/>
  <c r="P86" i="23" a="1"/>
  <c r="P86" i="23" s="1"/>
  <c r="P87" i="23" a="1"/>
  <c r="P87" i="23" s="1"/>
  <c r="P88" i="23" a="1"/>
  <c r="P88" i="23" s="1"/>
  <c r="P89" i="23" a="1"/>
  <c r="P89" i="23" s="1"/>
  <c r="P90" i="23" a="1"/>
  <c r="P90" i="23" s="1"/>
  <c r="P91" i="23" a="1"/>
  <c r="P91" i="23" s="1"/>
  <c r="P92" i="23" a="1"/>
  <c r="P92" i="23" s="1"/>
  <c r="P93" i="23" a="1"/>
  <c r="P93" i="23" s="1"/>
  <c r="P94" i="23" a="1"/>
  <c r="P94" i="23" s="1"/>
  <c r="P95" i="23" a="1"/>
  <c r="P95" i="23" s="1"/>
  <c r="P96" i="23" a="1"/>
  <c r="P96" i="23" s="1"/>
  <c r="P97" i="23" a="1"/>
  <c r="P97" i="23" s="1"/>
  <c r="P98" i="23" a="1"/>
  <c r="P98" i="23" s="1"/>
  <c r="P99" i="23" a="1"/>
  <c r="P99" i="23" s="1"/>
  <c r="P100" i="23" a="1"/>
  <c r="P100" i="23" s="1"/>
  <c r="P101" i="23" a="1"/>
  <c r="P101" i="23" s="1"/>
  <c r="P102" i="23" a="1"/>
  <c r="P102" i="23" s="1"/>
  <c r="P103" i="23" a="1"/>
  <c r="P103" i="23" s="1"/>
  <c r="P104" i="23" a="1"/>
  <c r="P104" i="23" s="1"/>
  <c r="P3" i="23" a="1"/>
  <c r="P3" i="23" s="1"/>
  <c r="P4" i="23" a="1"/>
  <c r="P4" i="23" s="1"/>
  <c r="P5" i="23" a="1"/>
  <c r="P5" i="23" s="1"/>
  <c r="P6" i="23" a="1"/>
  <c r="P6" i="23" s="1"/>
  <c r="P7" i="23" a="1"/>
  <c r="P7" i="23" s="1"/>
  <c r="P8" i="23" a="1"/>
  <c r="P8" i="23" s="1"/>
  <c r="P9" i="23" a="1"/>
  <c r="P9" i="23" s="1"/>
  <c r="P10" i="23" a="1"/>
  <c r="P10" i="23" s="1"/>
  <c r="P11" i="23" a="1"/>
  <c r="P11" i="23" s="1"/>
  <c r="P12" i="23" a="1"/>
  <c r="P12" i="23" s="1"/>
  <c r="P13" i="23" a="1"/>
  <c r="P13" i="23" s="1"/>
  <c r="P14" i="23" a="1"/>
  <c r="P14" i="23" s="1"/>
  <c r="P15" i="23" a="1"/>
  <c r="P15" i="23" s="1"/>
  <c r="P16" i="23" a="1"/>
  <c r="P16" i="23" s="1"/>
  <c r="P17" i="23" a="1"/>
  <c r="P17" i="23" s="1"/>
  <c r="P18" i="23" a="1"/>
  <c r="P18" i="23" s="1"/>
  <c r="P19" i="23" a="1"/>
  <c r="P19" i="23" s="1"/>
  <c r="P20" i="23" a="1"/>
  <c r="P20" i="23" s="1"/>
  <c r="P21" i="23" a="1"/>
  <c r="P21" i="23" s="1"/>
  <c r="P22" i="23" a="1"/>
  <c r="P22" i="23" s="1"/>
  <c r="P23" i="23" a="1"/>
  <c r="P23" i="23" s="1"/>
  <c r="P24" i="23" a="1"/>
  <c r="P24" i="23" s="1"/>
  <c r="P25" i="23" a="1"/>
  <c r="P25" i="23" s="1"/>
  <c r="P2" i="23" a="1"/>
  <c r="P2" i="23" s="1"/>
  <c r="L3689" i="21" a="1"/>
  <c r="L3689" i="21" s="1"/>
  <c r="L3690" i="21" a="1"/>
  <c r="L3690" i="21" s="1"/>
  <c r="L3691" i="21" a="1"/>
  <c r="L3691" i="21" s="1"/>
  <c r="L3692" i="21" a="1"/>
  <c r="L3692" i="21" s="1"/>
  <c r="L3693" i="21" a="1"/>
  <c r="L3693" i="21" s="1"/>
  <c r="L3694" i="21" a="1"/>
  <c r="L3694" i="21" s="1"/>
  <c r="L3695" i="21" a="1"/>
  <c r="L3695" i="21" s="1"/>
  <c r="L3696" i="21" a="1"/>
  <c r="L3696" i="21" s="1"/>
  <c r="L3697" i="21" a="1"/>
  <c r="L3697" i="21" s="1"/>
  <c r="L3698" i="21" a="1"/>
  <c r="L3698" i="21" s="1"/>
  <c r="L3699" i="21" a="1"/>
  <c r="L3699" i="21" s="1"/>
  <c r="L3700" i="21" a="1"/>
  <c r="L3700" i="21" s="1"/>
  <c r="L3701" i="21" a="1"/>
  <c r="L3701" i="21" s="1"/>
  <c r="L3702" i="21" a="1"/>
  <c r="L3702" i="21" s="1"/>
  <c r="L3703" i="21" a="1"/>
  <c r="L3703" i="21" s="1"/>
  <c r="L3704" i="21" a="1"/>
  <c r="L3704" i="21" s="1"/>
  <c r="L3705" i="21" a="1"/>
  <c r="L3705" i="21" s="1"/>
  <c r="L3706" i="21" a="1"/>
  <c r="L3706" i="21" s="1"/>
  <c r="L3707" i="21" a="1"/>
  <c r="L3707" i="21" s="1"/>
  <c r="L3708" i="21" a="1"/>
  <c r="L3708" i="21" s="1"/>
  <c r="L3709" i="21" a="1"/>
  <c r="L3709" i="21" s="1"/>
  <c r="L3710" i="21" a="1"/>
  <c r="L3710" i="21" s="1"/>
  <c r="L3711" i="21" a="1"/>
  <c r="L3711" i="21" s="1"/>
  <c r="L3712" i="21" a="1"/>
  <c r="L3712" i="21" s="1"/>
  <c r="L3713" i="21" a="1"/>
  <c r="L3713" i="21" s="1"/>
  <c r="L3714" i="21" a="1"/>
  <c r="L3714" i="21" s="1"/>
  <c r="L3715" i="21" a="1"/>
  <c r="L3715" i="21" s="1"/>
  <c r="L3716" i="21" a="1"/>
  <c r="L3716" i="21" s="1"/>
  <c r="L3717" i="21" a="1"/>
  <c r="L3717" i="21" s="1"/>
  <c r="L3718" i="21" a="1"/>
  <c r="L3718" i="21" s="1"/>
  <c r="L3719" i="21" a="1"/>
  <c r="L3719" i="21" s="1"/>
  <c r="L3720" i="21" a="1"/>
  <c r="L3720" i="21" s="1"/>
  <c r="L3721" i="21" a="1"/>
  <c r="L3721" i="21" s="1"/>
  <c r="L3722" i="21" a="1"/>
  <c r="L3722" i="21" s="1"/>
  <c r="L3723" i="21" a="1"/>
  <c r="L3723" i="21" s="1"/>
  <c r="L3724" i="21" a="1"/>
  <c r="L3724" i="21" s="1"/>
  <c r="L3725" i="21" a="1"/>
  <c r="L3725" i="21" s="1"/>
  <c r="L3726" i="21" a="1"/>
  <c r="L3726" i="21" s="1"/>
  <c r="L3727" i="21" a="1"/>
  <c r="L3727" i="21" s="1"/>
  <c r="L3728" i="21" a="1"/>
  <c r="L3728" i="21" s="1"/>
  <c r="L3729" i="21" a="1"/>
  <c r="L3729" i="21" s="1"/>
  <c r="L3730" i="21" a="1"/>
  <c r="L3730" i="21" s="1"/>
  <c r="L3731" i="21" a="1"/>
  <c r="L3731" i="21" s="1"/>
  <c r="L3732" i="21" a="1"/>
  <c r="L3732" i="21" s="1"/>
  <c r="L3733" i="21" a="1"/>
  <c r="L3733" i="21" s="1"/>
  <c r="L3734" i="21" a="1"/>
  <c r="L3734" i="21" s="1"/>
  <c r="L3735" i="21" a="1"/>
  <c r="L3735" i="21" s="1"/>
  <c r="L3113" i="21" a="1"/>
  <c r="L3113" i="21" s="1"/>
  <c r="L3114" i="21" a="1"/>
  <c r="L3114" i="21" s="1"/>
  <c r="L3115" i="21" a="1"/>
  <c r="L3115" i="21" s="1"/>
  <c r="L3116" i="21" a="1"/>
  <c r="L3116" i="21" s="1"/>
  <c r="L3117" i="21" a="1"/>
  <c r="L3117" i="21" s="1"/>
  <c r="L3118" i="21" a="1"/>
  <c r="L3118" i="21" s="1"/>
  <c r="L3119" i="21" a="1"/>
  <c r="L3119" i="21" s="1"/>
  <c r="L3120" i="21" a="1"/>
  <c r="L3120" i="21" s="1"/>
  <c r="L3121" i="21" a="1"/>
  <c r="L3121" i="21" s="1"/>
  <c r="L3122" i="21" a="1"/>
  <c r="L3122" i="21" s="1"/>
  <c r="L3123" i="21" a="1"/>
  <c r="L3123" i="21" s="1"/>
  <c r="L3124" i="21" a="1"/>
  <c r="L3124" i="21" s="1"/>
  <c r="L3125" i="21" a="1"/>
  <c r="L3125" i="21" s="1"/>
  <c r="L3126" i="21" a="1"/>
  <c r="L3126" i="21" s="1"/>
  <c r="L3127" i="21" a="1"/>
  <c r="L3127" i="21" s="1"/>
  <c r="L3128" i="21" a="1"/>
  <c r="L3128" i="21" s="1"/>
  <c r="L3129" i="21" a="1"/>
  <c r="L3129" i="21" s="1"/>
  <c r="L3130" i="21" a="1"/>
  <c r="L3130" i="21" s="1"/>
  <c r="L3131" i="21" a="1"/>
  <c r="L3131" i="21" s="1"/>
  <c r="L3132" i="21" a="1"/>
  <c r="L3132" i="21" s="1"/>
  <c r="L3133" i="21" a="1"/>
  <c r="L3133" i="21" s="1"/>
  <c r="L3134" i="21" a="1"/>
  <c r="L3134" i="21" s="1"/>
  <c r="L3135" i="21" a="1"/>
  <c r="L3135" i="21" s="1"/>
  <c r="L3136" i="21" a="1"/>
  <c r="L3136" i="21" s="1"/>
  <c r="L3137" i="21" a="1"/>
  <c r="L3137" i="21" s="1"/>
  <c r="L3138" i="21" a="1"/>
  <c r="L3138" i="21" s="1"/>
  <c r="L3139" i="21" a="1"/>
  <c r="L3139" i="21" s="1"/>
  <c r="L3140" i="21" a="1"/>
  <c r="L3140" i="21" s="1"/>
  <c r="L3141" i="21" a="1"/>
  <c r="L3141" i="21" s="1"/>
  <c r="L3142" i="21" a="1"/>
  <c r="L3142" i="21" s="1"/>
  <c r="L3143" i="21" a="1"/>
  <c r="L3143" i="21" s="1"/>
  <c r="L3144" i="21" a="1"/>
  <c r="L3144" i="21" s="1"/>
  <c r="L3145" i="21" a="1"/>
  <c r="L3145" i="21" s="1"/>
  <c r="L3146" i="21" a="1"/>
  <c r="L3146" i="21" s="1"/>
  <c r="L3147" i="21" a="1"/>
  <c r="L3147" i="21" s="1"/>
  <c r="L3148" i="21" a="1"/>
  <c r="L3148" i="21" s="1"/>
  <c r="L3149" i="21" a="1"/>
  <c r="L3149" i="21" s="1"/>
  <c r="L3150" i="21" a="1"/>
  <c r="L3150" i="21" s="1"/>
  <c r="L3151" i="21" a="1"/>
  <c r="L3151" i="21" s="1"/>
  <c r="L3152" i="21" a="1"/>
  <c r="L3152" i="21" s="1"/>
  <c r="L3153" i="21" a="1"/>
  <c r="L3153" i="21" s="1"/>
  <c r="L3154" i="21" a="1"/>
  <c r="L3154" i="21" s="1"/>
  <c r="L3155" i="21" a="1"/>
  <c r="L3155" i="21" s="1"/>
  <c r="L3156" i="21" a="1"/>
  <c r="L3156" i="21" s="1"/>
  <c r="L3157" i="21" a="1"/>
  <c r="L3157" i="21" s="1"/>
  <c r="L3158" i="21" a="1"/>
  <c r="L3158" i="21" s="1"/>
  <c r="L3159" i="21" a="1"/>
  <c r="L3159" i="21" s="1"/>
  <c r="L3160" i="21" a="1"/>
  <c r="L3160" i="21" s="1"/>
  <c r="L3161" i="21" a="1"/>
  <c r="L3161" i="21" s="1"/>
  <c r="L3162" i="21" a="1"/>
  <c r="L3162" i="21" s="1"/>
  <c r="L3163" i="21" a="1"/>
  <c r="L3163" i="21" s="1"/>
  <c r="L3164" i="21" a="1"/>
  <c r="L3164" i="21" s="1"/>
  <c r="L3165" i="21" a="1"/>
  <c r="L3165" i="21" s="1"/>
  <c r="L3166" i="21" a="1"/>
  <c r="L3166" i="21" s="1"/>
  <c r="L3167" i="21" a="1"/>
  <c r="L3167" i="21" s="1"/>
  <c r="L3168" i="21" a="1"/>
  <c r="L3168" i="21" s="1"/>
  <c r="L3169" i="21" a="1"/>
  <c r="L3169" i="21" s="1"/>
  <c r="L3170" i="21" a="1"/>
  <c r="L3170" i="21" s="1"/>
  <c r="L3171" i="21" a="1"/>
  <c r="L3171" i="21" s="1"/>
  <c r="L3172" i="21" a="1"/>
  <c r="L3172" i="21" s="1"/>
  <c r="L3173" i="21" a="1"/>
  <c r="L3173" i="21" s="1"/>
  <c r="L3174" i="21" a="1"/>
  <c r="L3174" i="21" s="1"/>
  <c r="L3175" i="21" a="1"/>
  <c r="L3175" i="21" s="1"/>
  <c r="L3176" i="21" a="1"/>
  <c r="L3176" i="21" s="1"/>
  <c r="L3177" i="21" a="1"/>
  <c r="L3177" i="21" s="1"/>
  <c r="L3178" i="21" a="1"/>
  <c r="L3178" i="21" s="1"/>
  <c r="L3179" i="21" a="1"/>
  <c r="L3179" i="21" s="1"/>
  <c r="L3180" i="21" a="1"/>
  <c r="L3180" i="21" s="1"/>
  <c r="L3181" i="21" a="1"/>
  <c r="L3181" i="21" s="1"/>
  <c r="L3182" i="21" a="1"/>
  <c r="L3182" i="21" s="1"/>
  <c r="L3183" i="21" a="1"/>
  <c r="L3183" i="21" s="1"/>
  <c r="L3184" i="21" a="1"/>
  <c r="L3184" i="21"/>
  <c r="L3185" i="21" a="1"/>
  <c r="L3185" i="21" s="1"/>
  <c r="L3186" i="21" a="1"/>
  <c r="L3186" i="21" s="1"/>
  <c r="L3187" i="21" a="1"/>
  <c r="L3187" i="21" s="1"/>
  <c r="L3188" i="21" a="1"/>
  <c r="L3188" i="21" s="1"/>
  <c r="L3189" i="21" a="1"/>
  <c r="L3189" i="21" s="1"/>
  <c r="L3190" i="21" a="1"/>
  <c r="L3190" i="21" s="1"/>
  <c r="L3191" i="21" a="1"/>
  <c r="L3191" i="21" s="1"/>
  <c r="L3192" i="21" a="1"/>
  <c r="L3192" i="21" s="1"/>
  <c r="L3193" i="21" a="1"/>
  <c r="L3193" i="21" s="1"/>
  <c r="L3194" i="21" a="1"/>
  <c r="L3194" i="21" s="1"/>
  <c r="L3195" i="21" a="1"/>
  <c r="L3195" i="21" s="1"/>
  <c r="L3196" i="21" a="1"/>
  <c r="L3196" i="21" s="1"/>
  <c r="L3197" i="21" a="1"/>
  <c r="L3197" i="21" s="1"/>
  <c r="L3198" i="21" a="1"/>
  <c r="L3198" i="21" s="1"/>
  <c r="L3199" i="21" a="1"/>
  <c r="L3199" i="21" s="1"/>
  <c r="L3200" i="21" a="1"/>
  <c r="L3200" i="21" s="1"/>
  <c r="L3201" i="21" a="1"/>
  <c r="L3201" i="21" s="1"/>
  <c r="L3202" i="21" a="1"/>
  <c r="L3202" i="21" s="1"/>
  <c r="L3203" i="21" a="1"/>
  <c r="L3203" i="21" s="1"/>
  <c r="L3204" i="21" a="1"/>
  <c r="L3204" i="21" s="1"/>
  <c r="L3205" i="21" a="1"/>
  <c r="L3205" i="21" s="1"/>
  <c r="L3206" i="21" a="1"/>
  <c r="L3206" i="21" s="1"/>
  <c r="L3207" i="21" a="1"/>
  <c r="L3207" i="21" s="1"/>
  <c r="L3208" i="21" a="1"/>
  <c r="L3208" i="21" s="1"/>
  <c r="L3209" i="21" a="1"/>
  <c r="L3209" i="21" s="1"/>
  <c r="L3210" i="21" a="1"/>
  <c r="L3210" i="21" s="1"/>
  <c r="L3211" i="21" a="1"/>
  <c r="L3211" i="21" s="1"/>
  <c r="L3212" i="21" a="1"/>
  <c r="L3212" i="21" s="1"/>
  <c r="L3213" i="21" a="1"/>
  <c r="L3213" i="21" s="1"/>
  <c r="L3214" i="21" a="1"/>
  <c r="L3214" i="21" s="1"/>
  <c r="L3215" i="21" a="1"/>
  <c r="L3215" i="21" s="1"/>
  <c r="L3216" i="21" a="1"/>
  <c r="L3216" i="21" s="1"/>
  <c r="L3217" i="21" a="1"/>
  <c r="L3217" i="21" s="1"/>
  <c r="L3218" i="21" a="1"/>
  <c r="L3218" i="21" s="1"/>
  <c r="L3219" i="21" a="1"/>
  <c r="L3219" i="21" s="1"/>
  <c r="L3220" i="21" a="1"/>
  <c r="L3220" i="21" s="1"/>
  <c r="L3221" i="21" a="1"/>
  <c r="L3221" i="21" s="1"/>
  <c r="L3222" i="21" a="1"/>
  <c r="L3222" i="21" s="1"/>
  <c r="L3223" i="21" a="1"/>
  <c r="L3223" i="21" s="1"/>
  <c r="L3224" i="21" a="1"/>
  <c r="L3224" i="21" s="1"/>
  <c r="L3225" i="21" a="1"/>
  <c r="L3225" i="21" s="1"/>
  <c r="L3226" i="21" a="1"/>
  <c r="L3226" i="21" s="1"/>
  <c r="L3227" i="21" a="1"/>
  <c r="L3227" i="21" s="1"/>
  <c r="L3228" i="21" a="1"/>
  <c r="L3228" i="21" s="1"/>
  <c r="L3229" i="21" a="1"/>
  <c r="L3229" i="21" s="1"/>
  <c r="L3230" i="21" a="1"/>
  <c r="L3230" i="21" s="1"/>
  <c r="L3231" i="21" a="1"/>
  <c r="L3231" i="21" s="1"/>
  <c r="L3232" i="21" a="1"/>
  <c r="L3232" i="21" s="1"/>
  <c r="L3233" i="21" a="1"/>
  <c r="L3233" i="21" s="1"/>
  <c r="L3234" i="21" a="1"/>
  <c r="L3234" i="21" s="1"/>
  <c r="L3235" i="21" a="1"/>
  <c r="L3235" i="21" s="1"/>
  <c r="L3236" i="21" a="1"/>
  <c r="L3236" i="21" s="1"/>
  <c r="L3237" i="21" a="1"/>
  <c r="L3237" i="21" s="1"/>
  <c r="L3238" i="21" a="1"/>
  <c r="L3238" i="21" s="1"/>
  <c r="L3239" i="21" a="1"/>
  <c r="L3239" i="21" s="1"/>
  <c r="L3240" i="21" a="1"/>
  <c r="L3240" i="21" s="1"/>
  <c r="L3241" i="21" a="1"/>
  <c r="L3241" i="21" s="1"/>
  <c r="L3242" i="21" a="1"/>
  <c r="L3242" i="21" s="1"/>
  <c r="L3243" i="21" a="1"/>
  <c r="L3243" i="21" s="1"/>
  <c r="L3244" i="21" a="1"/>
  <c r="L3244" i="21" s="1"/>
  <c r="L3245" i="21" a="1"/>
  <c r="L3245" i="21" s="1"/>
  <c r="L3246" i="21" a="1"/>
  <c r="L3246" i="21" s="1"/>
  <c r="L3247" i="21" a="1"/>
  <c r="L3247" i="21" s="1"/>
  <c r="L3248" i="21" a="1"/>
  <c r="L3248" i="21" s="1"/>
  <c r="L3249" i="21" a="1"/>
  <c r="L3249" i="21" s="1"/>
  <c r="L3250" i="21" a="1"/>
  <c r="L3250" i="21" s="1"/>
  <c r="L3251" i="21" a="1"/>
  <c r="L3251" i="21" s="1"/>
  <c r="L3252" i="21" a="1"/>
  <c r="L3252" i="21" s="1"/>
  <c r="L3253" i="21" a="1"/>
  <c r="L3253" i="21" s="1"/>
  <c r="L3254" i="21" a="1"/>
  <c r="L3254" i="21" s="1"/>
  <c r="L3255" i="21" a="1"/>
  <c r="L3255" i="21" s="1"/>
  <c r="L3256" i="21" a="1"/>
  <c r="L3256" i="21" s="1"/>
  <c r="L3257" i="21" a="1"/>
  <c r="L3257" i="21" s="1"/>
  <c r="L3258" i="21" a="1"/>
  <c r="L3258" i="21" s="1"/>
  <c r="L3259" i="21" a="1"/>
  <c r="L3259" i="21" s="1"/>
  <c r="L3260" i="21" a="1"/>
  <c r="L3260" i="21" s="1"/>
  <c r="L3261" i="21" a="1"/>
  <c r="L3261" i="21" s="1"/>
  <c r="L3262" i="21" a="1"/>
  <c r="L3262" i="21" s="1"/>
  <c r="L3263" i="21" a="1"/>
  <c r="L3263" i="21" s="1"/>
  <c r="L3264" i="21" a="1"/>
  <c r="L3264" i="21" s="1"/>
  <c r="L3265" i="21" a="1"/>
  <c r="L3265" i="21" s="1"/>
  <c r="L3266" i="21" a="1"/>
  <c r="L3266" i="21" s="1"/>
  <c r="L3267" i="21" a="1"/>
  <c r="L3267" i="21" s="1"/>
  <c r="L3268" i="21" a="1"/>
  <c r="L3268" i="21" s="1"/>
  <c r="L3269" i="21" a="1"/>
  <c r="L3269" i="21" s="1"/>
  <c r="L3270" i="21" a="1"/>
  <c r="L3270" i="21" s="1"/>
  <c r="L3271" i="21" a="1"/>
  <c r="L3271" i="21" s="1"/>
  <c r="L3272" i="21" a="1"/>
  <c r="L3272" i="21" s="1"/>
  <c r="L3273" i="21" a="1"/>
  <c r="L3273" i="21" s="1"/>
  <c r="L3274" i="21" a="1"/>
  <c r="L3274" i="21" s="1"/>
  <c r="L3275" i="21" a="1"/>
  <c r="L3275" i="21" s="1"/>
  <c r="L3276" i="21" a="1"/>
  <c r="L3276" i="21" s="1"/>
  <c r="L3277" i="21" a="1"/>
  <c r="L3277" i="21" s="1"/>
  <c r="L3278" i="21" a="1"/>
  <c r="L3278" i="21" s="1"/>
  <c r="L3279" i="21" a="1"/>
  <c r="L3279" i="21" s="1"/>
  <c r="L3280" i="21" a="1"/>
  <c r="L3280" i="21" s="1"/>
  <c r="L3281" i="21" a="1"/>
  <c r="L3281" i="21" s="1"/>
  <c r="L3282" i="21" a="1"/>
  <c r="L3282" i="21" s="1"/>
  <c r="L3283" i="21" a="1"/>
  <c r="L3283" i="21" s="1"/>
  <c r="L3284" i="21" a="1"/>
  <c r="L3284" i="21" s="1"/>
  <c r="L3285" i="21" a="1"/>
  <c r="L3285" i="21" s="1"/>
  <c r="L3286" i="21" a="1"/>
  <c r="L3286" i="21" s="1"/>
  <c r="L3287" i="21" a="1"/>
  <c r="L3287" i="21" s="1"/>
  <c r="L3288" i="21" a="1"/>
  <c r="L3288" i="21" s="1"/>
  <c r="L3289" i="21" a="1"/>
  <c r="L3289" i="21" s="1"/>
  <c r="L3290" i="21" a="1"/>
  <c r="L3290" i="21" s="1"/>
  <c r="L3291" i="21" a="1"/>
  <c r="L3291" i="21" s="1"/>
  <c r="L3292" i="21" a="1"/>
  <c r="L3292" i="21" s="1"/>
  <c r="L3293" i="21" a="1"/>
  <c r="L3293" i="21" s="1"/>
  <c r="L3294" i="21" a="1"/>
  <c r="L3294" i="21" s="1"/>
  <c r="L3295" i="21" a="1"/>
  <c r="L3295" i="21" s="1"/>
  <c r="L3296" i="21" a="1"/>
  <c r="L3296" i="21" s="1"/>
  <c r="L3297" i="21" a="1"/>
  <c r="L3297" i="21" s="1"/>
  <c r="L3298" i="21" a="1"/>
  <c r="L3298" i="21" s="1"/>
  <c r="L3299" i="21" a="1"/>
  <c r="L3299" i="21" s="1"/>
  <c r="L3300" i="21" a="1"/>
  <c r="L3300" i="21" s="1"/>
  <c r="L3301" i="21" a="1"/>
  <c r="L3301" i="21" s="1"/>
  <c r="L3302" i="21" a="1"/>
  <c r="L3302" i="21" s="1"/>
  <c r="L3303" i="21" a="1"/>
  <c r="L3303" i="21" s="1"/>
  <c r="L3304" i="21" a="1"/>
  <c r="L3304" i="21" s="1"/>
  <c r="L3305" i="21" a="1"/>
  <c r="L3305" i="21" s="1"/>
  <c r="L3306" i="21" a="1"/>
  <c r="L3306" i="21" s="1"/>
  <c r="L3307" i="21" a="1"/>
  <c r="L3307" i="21" s="1"/>
  <c r="L3308" i="21" a="1"/>
  <c r="L3308" i="21" s="1"/>
  <c r="L3309" i="21" a="1"/>
  <c r="L3309" i="21" s="1"/>
  <c r="L3310" i="21" a="1"/>
  <c r="L3310" i="21" s="1"/>
  <c r="L3311" i="21" a="1"/>
  <c r="L3311" i="21" s="1"/>
  <c r="L3312" i="21" a="1"/>
  <c r="L3312" i="21" s="1"/>
  <c r="L3313" i="21" a="1"/>
  <c r="L3313" i="21" s="1"/>
  <c r="L3314" i="21" a="1"/>
  <c r="L3314" i="21" s="1"/>
  <c r="L3315" i="21" a="1"/>
  <c r="L3315" i="21" s="1"/>
  <c r="L3316" i="21" a="1"/>
  <c r="L3316" i="21" s="1"/>
  <c r="L3317" i="21" a="1"/>
  <c r="L3317" i="21" s="1"/>
  <c r="L3318" i="21" a="1"/>
  <c r="L3318" i="21" s="1"/>
  <c r="L3319" i="21" a="1"/>
  <c r="L3319" i="21" s="1"/>
  <c r="L3320" i="21" a="1"/>
  <c r="L3320" i="21" s="1"/>
  <c r="L3321" i="21" a="1"/>
  <c r="L3321" i="21" s="1"/>
  <c r="L3322" i="21" a="1"/>
  <c r="L3322" i="21" s="1"/>
  <c r="L3323" i="21" a="1"/>
  <c r="L3323" i="21" s="1"/>
  <c r="L3324" i="21" a="1"/>
  <c r="L3324" i="21" s="1"/>
  <c r="L3325" i="21" a="1"/>
  <c r="L3325" i="21" s="1"/>
  <c r="L3326" i="21" a="1"/>
  <c r="L3326" i="21" s="1"/>
  <c r="L3327" i="21" a="1"/>
  <c r="L3327" i="21" s="1"/>
  <c r="L3328" i="21" a="1"/>
  <c r="L3328" i="21" s="1"/>
  <c r="L3329" i="21" a="1"/>
  <c r="L3329" i="21" s="1"/>
  <c r="L3330" i="21" a="1"/>
  <c r="L3330" i="21" s="1"/>
  <c r="L3331" i="21" a="1"/>
  <c r="L3331" i="21" s="1"/>
  <c r="L3332" i="21" a="1"/>
  <c r="L3332" i="21" s="1"/>
  <c r="L3333" i="21" a="1"/>
  <c r="L3333" i="21" s="1"/>
  <c r="L3334" i="21" a="1"/>
  <c r="L3334" i="21" s="1"/>
  <c r="L3335" i="21" a="1"/>
  <c r="L3335" i="21" s="1"/>
  <c r="L3336" i="21" a="1"/>
  <c r="L3336" i="21" s="1"/>
  <c r="L3337" i="21" a="1"/>
  <c r="L3337" i="21" s="1"/>
  <c r="L3338" i="21" a="1"/>
  <c r="L3338" i="21" s="1"/>
  <c r="L3339" i="21" a="1"/>
  <c r="L3339" i="21" s="1"/>
  <c r="L3340" i="21" a="1"/>
  <c r="L3340" i="21" s="1"/>
  <c r="L3341" i="21" a="1"/>
  <c r="L3341" i="21" s="1"/>
  <c r="L3342" i="21" a="1"/>
  <c r="L3342" i="21" s="1"/>
  <c r="L3343" i="21" a="1"/>
  <c r="L3343" i="21" s="1"/>
  <c r="L3344" i="21" a="1"/>
  <c r="L3344" i="21" s="1"/>
  <c r="L3345" i="21" a="1"/>
  <c r="L3345" i="21" s="1"/>
  <c r="L3346" i="21" a="1"/>
  <c r="L3346" i="21" s="1"/>
  <c r="L3347" i="21" a="1"/>
  <c r="L3347" i="21" s="1"/>
  <c r="L3348" i="21" a="1"/>
  <c r="L3348" i="21" s="1"/>
  <c r="L3349" i="21" a="1"/>
  <c r="L3349" i="21" s="1"/>
  <c r="L3350" i="21" a="1"/>
  <c r="L3350" i="21" s="1"/>
  <c r="L3351" i="21" a="1"/>
  <c r="L3351" i="21" s="1"/>
  <c r="L3352" i="21" a="1"/>
  <c r="L3352" i="21" s="1"/>
  <c r="L3353" i="21" a="1"/>
  <c r="L3353" i="21" s="1"/>
  <c r="L3354" i="21" a="1"/>
  <c r="L3354" i="21" s="1"/>
  <c r="L3355" i="21" a="1"/>
  <c r="L3355" i="21" s="1"/>
  <c r="L3356" i="21" a="1"/>
  <c r="L3356" i="21" s="1"/>
  <c r="L3357" i="21" a="1"/>
  <c r="L3357" i="21" s="1"/>
  <c r="L3358" i="21" a="1"/>
  <c r="L3358" i="21" s="1"/>
  <c r="L3359" i="21" a="1"/>
  <c r="L3359" i="21" s="1"/>
  <c r="L3360" i="21" a="1"/>
  <c r="L3360" i="21" s="1"/>
  <c r="L3361" i="21" a="1"/>
  <c r="L3361" i="21" s="1"/>
  <c r="L3362" i="21" a="1"/>
  <c r="L3362" i="21" s="1"/>
  <c r="L3363" i="21" a="1"/>
  <c r="L3363" i="21" s="1"/>
  <c r="L3364" i="21" a="1"/>
  <c r="L3364" i="21" s="1"/>
  <c r="L3365" i="21" a="1"/>
  <c r="L3365" i="21" s="1"/>
  <c r="L3366" i="21" a="1"/>
  <c r="L3366" i="21" s="1"/>
  <c r="L3367" i="21" a="1"/>
  <c r="L3367" i="21" s="1"/>
  <c r="L3368" i="21" a="1"/>
  <c r="L3368" i="21" s="1"/>
  <c r="L3369" i="21" a="1"/>
  <c r="L3369" i="21" s="1"/>
  <c r="L3370" i="21" a="1"/>
  <c r="L3370" i="21" s="1"/>
  <c r="L3371" i="21" a="1"/>
  <c r="L3371" i="21" s="1"/>
  <c r="L3372" i="21" a="1"/>
  <c r="L3372" i="21" s="1"/>
  <c r="L3373" i="21" a="1"/>
  <c r="L3373" i="21" s="1"/>
  <c r="L3374" i="21" a="1"/>
  <c r="L3374" i="21" s="1"/>
  <c r="L3375" i="21" a="1"/>
  <c r="L3375" i="21" s="1"/>
  <c r="L3376" i="21" a="1"/>
  <c r="L3376" i="21" s="1"/>
  <c r="L3377" i="21" a="1"/>
  <c r="L3377" i="21" s="1"/>
  <c r="L3378" i="21" a="1"/>
  <c r="L3378" i="21" s="1"/>
  <c r="L3379" i="21" a="1"/>
  <c r="L3379" i="21" s="1"/>
  <c r="L3380" i="21" a="1"/>
  <c r="L3380" i="21" s="1"/>
  <c r="L3381" i="21" a="1"/>
  <c r="L3381" i="21" s="1"/>
  <c r="L3382" i="21" a="1"/>
  <c r="L3382" i="21" s="1"/>
  <c r="L3383" i="21" a="1"/>
  <c r="L3383" i="21" s="1"/>
  <c r="L3384" i="21" a="1"/>
  <c r="L3384" i="21" s="1"/>
  <c r="L3385" i="21" a="1"/>
  <c r="L3385" i="21" s="1"/>
  <c r="L3386" i="21" a="1"/>
  <c r="L3386" i="21" s="1"/>
  <c r="L3387" i="21" a="1"/>
  <c r="L3387" i="21" s="1"/>
  <c r="L3388" i="21" a="1"/>
  <c r="L3388" i="21" s="1"/>
  <c r="L3389" i="21" a="1"/>
  <c r="L3389" i="21" s="1"/>
  <c r="L3390" i="21" a="1"/>
  <c r="L3390" i="21" s="1"/>
  <c r="L3391" i="21" a="1"/>
  <c r="L3391" i="21" s="1"/>
  <c r="L3392" i="21" a="1"/>
  <c r="L3392" i="21" s="1"/>
  <c r="L3393" i="21" a="1"/>
  <c r="L3393" i="21" s="1"/>
  <c r="L3394" i="21" a="1"/>
  <c r="L3394" i="21" s="1"/>
  <c r="L3395" i="21" a="1"/>
  <c r="L3395" i="21" s="1"/>
  <c r="L3396" i="21" a="1"/>
  <c r="L3396" i="21" s="1"/>
  <c r="L3397" i="21" a="1"/>
  <c r="L3397" i="21" s="1"/>
  <c r="L3398" i="21" a="1"/>
  <c r="L3398" i="21" s="1"/>
  <c r="L3399" i="21" a="1"/>
  <c r="L3399" i="21" s="1"/>
  <c r="L3400" i="21" a="1"/>
  <c r="L3400" i="21" s="1"/>
  <c r="L3401" i="21" a="1"/>
  <c r="L3401" i="21" s="1"/>
  <c r="L3402" i="21" a="1"/>
  <c r="L3402" i="21" s="1"/>
  <c r="L3403" i="21" a="1"/>
  <c r="L3403" i="21" s="1"/>
  <c r="L3404" i="21" a="1"/>
  <c r="L3404" i="21" s="1"/>
  <c r="L3405" i="21" a="1"/>
  <c r="L3405" i="21" s="1"/>
  <c r="L3406" i="21" a="1"/>
  <c r="L3406" i="21" s="1"/>
  <c r="L3407" i="21" a="1"/>
  <c r="L3407" i="21" s="1"/>
  <c r="L3408" i="21" a="1"/>
  <c r="L3408" i="21" s="1"/>
  <c r="L3409" i="21" a="1"/>
  <c r="L3409" i="21" s="1"/>
  <c r="L3410" i="21" a="1"/>
  <c r="L3410" i="21" s="1"/>
  <c r="L3411" i="21" a="1"/>
  <c r="L3411" i="21" s="1"/>
  <c r="L3412" i="21" a="1"/>
  <c r="L3412" i="21" s="1"/>
  <c r="L3413" i="21" a="1"/>
  <c r="L3413" i="21" s="1"/>
  <c r="L3414" i="21" a="1"/>
  <c r="L3414" i="21" s="1"/>
  <c r="L3415" i="21" a="1"/>
  <c r="L3415" i="21" s="1"/>
  <c r="L3416" i="21" a="1"/>
  <c r="L3416" i="21" s="1"/>
  <c r="L3417" i="21" a="1"/>
  <c r="L3417" i="21" s="1"/>
  <c r="L3418" i="21" a="1"/>
  <c r="L3418" i="21" s="1"/>
  <c r="L3419" i="21" a="1"/>
  <c r="L3419" i="21" s="1"/>
  <c r="L3420" i="21" a="1"/>
  <c r="L3420" i="21" s="1"/>
  <c r="L3421" i="21" a="1"/>
  <c r="L3421" i="21" s="1"/>
  <c r="L3422" i="21" a="1"/>
  <c r="L3422" i="21" s="1"/>
  <c r="L3423" i="21" a="1"/>
  <c r="L3423" i="21" s="1"/>
  <c r="L3424" i="21" a="1"/>
  <c r="L3424" i="21" s="1"/>
  <c r="L3425" i="21" a="1"/>
  <c r="L3425" i="21" s="1"/>
  <c r="L3426" i="21" a="1"/>
  <c r="L3426" i="21" s="1"/>
  <c r="L3427" i="21" a="1"/>
  <c r="L3427" i="21" s="1"/>
  <c r="L3428" i="21" a="1"/>
  <c r="L3428" i="21" s="1"/>
  <c r="L3429" i="21" a="1"/>
  <c r="L3429" i="21" s="1"/>
  <c r="L3430" i="21" a="1"/>
  <c r="L3430" i="21" s="1"/>
  <c r="L3431" i="21" a="1"/>
  <c r="L3431" i="21" s="1"/>
  <c r="L3432" i="21" a="1"/>
  <c r="L3432" i="21" s="1"/>
  <c r="L3433" i="21" a="1"/>
  <c r="L3433" i="21" s="1"/>
  <c r="L3434" i="21" a="1"/>
  <c r="L3434" i="21" s="1"/>
  <c r="L3435" i="21" a="1"/>
  <c r="L3435" i="21" s="1"/>
  <c r="L3436" i="21" a="1"/>
  <c r="L3436" i="21" s="1"/>
  <c r="L3437" i="21" a="1"/>
  <c r="L3437" i="21" s="1"/>
  <c r="L3438" i="21" a="1"/>
  <c r="L3438" i="21" s="1"/>
  <c r="L3439" i="21" a="1"/>
  <c r="L3439" i="21" s="1"/>
  <c r="L3440" i="21" a="1"/>
  <c r="L3440" i="21" s="1"/>
  <c r="L3441" i="21" a="1"/>
  <c r="L3441" i="21" s="1"/>
  <c r="L3442" i="21" a="1"/>
  <c r="L3442" i="21"/>
  <c r="L3443" i="21" a="1"/>
  <c r="L3443" i="21" s="1"/>
  <c r="L3444" i="21" a="1"/>
  <c r="L3444" i="21" s="1"/>
  <c r="L3445" i="21" a="1"/>
  <c r="L3445" i="21" s="1"/>
  <c r="L3446" i="21" a="1"/>
  <c r="L3446" i="21" s="1"/>
  <c r="L3447" i="21" a="1"/>
  <c r="L3447" i="21" s="1"/>
  <c r="L3448" i="21" a="1"/>
  <c r="L3448" i="21" s="1"/>
  <c r="L3449" i="21" a="1"/>
  <c r="L3449" i="21" s="1"/>
  <c r="L3450" i="21" a="1"/>
  <c r="L3450" i="21" s="1"/>
  <c r="L3451" i="21" a="1"/>
  <c r="L3451" i="21" s="1"/>
  <c r="L3452" i="21" a="1"/>
  <c r="L3452" i="21" s="1"/>
  <c r="L3453" i="21" a="1"/>
  <c r="L3453" i="21" s="1"/>
  <c r="L3454" i="21" a="1"/>
  <c r="L3454" i="21" s="1"/>
  <c r="L3455" i="21" a="1"/>
  <c r="L3455" i="21" s="1"/>
  <c r="L3456" i="21" a="1"/>
  <c r="L3456" i="21" s="1"/>
  <c r="L3457" i="21" a="1"/>
  <c r="L3457" i="21" s="1"/>
  <c r="L3458" i="21" a="1"/>
  <c r="L3458" i="21" s="1"/>
  <c r="L3459" i="21" a="1"/>
  <c r="L3459" i="21" s="1"/>
  <c r="L3460" i="21" a="1"/>
  <c r="L3460" i="21" s="1"/>
  <c r="L3461" i="21" a="1"/>
  <c r="L3461" i="21" s="1"/>
  <c r="L3462" i="21" a="1"/>
  <c r="L3462" i="21" s="1"/>
  <c r="L3463" i="21" a="1"/>
  <c r="L3463" i="21" s="1"/>
  <c r="L3464" i="21" a="1"/>
  <c r="L3464" i="21" s="1"/>
  <c r="L3465" i="21" a="1"/>
  <c r="L3465" i="21" s="1"/>
  <c r="L3466" i="21" a="1"/>
  <c r="L3466" i="21" s="1"/>
  <c r="L3467" i="21" a="1"/>
  <c r="L3467" i="21" s="1"/>
  <c r="L3468" i="21" a="1"/>
  <c r="L3468" i="21" s="1"/>
  <c r="L3469" i="21" a="1"/>
  <c r="L3469" i="21" s="1"/>
  <c r="L3470" i="21" a="1"/>
  <c r="L3470" i="21" s="1"/>
  <c r="L3471" i="21" a="1"/>
  <c r="L3471" i="21" s="1"/>
  <c r="L3472" i="21" a="1"/>
  <c r="L3472" i="21" s="1"/>
  <c r="L3473" i="21" a="1"/>
  <c r="L3473" i="21" s="1"/>
  <c r="L3474" i="21" a="1"/>
  <c r="L3474" i="21" s="1"/>
  <c r="L3475" i="21" a="1"/>
  <c r="L3475" i="21" s="1"/>
  <c r="L3476" i="21" a="1"/>
  <c r="L3476" i="21" s="1"/>
  <c r="L3477" i="21" a="1"/>
  <c r="L3477" i="21" s="1"/>
  <c r="L3478" i="21" a="1"/>
  <c r="L3478" i="21" s="1"/>
  <c r="L3479" i="21" a="1"/>
  <c r="L3479" i="21" s="1"/>
  <c r="L3480" i="21" a="1"/>
  <c r="L3480" i="21" s="1"/>
  <c r="L3481" i="21" a="1"/>
  <c r="L3481" i="21" s="1"/>
  <c r="L3482" i="21" a="1"/>
  <c r="L3482" i="21" s="1"/>
  <c r="L3483" i="21" a="1"/>
  <c r="L3483" i="21" s="1"/>
  <c r="L3484" i="21" a="1"/>
  <c r="L3484" i="21" s="1"/>
  <c r="L3485" i="21" a="1"/>
  <c r="L3485" i="21" s="1"/>
  <c r="L3486" i="21" a="1"/>
  <c r="L3486" i="21" s="1"/>
  <c r="L3487" i="21" a="1"/>
  <c r="L3487" i="21" s="1"/>
  <c r="L3488" i="21" a="1"/>
  <c r="L3488" i="21" s="1"/>
  <c r="L3489" i="21" a="1"/>
  <c r="L3489" i="21" s="1"/>
  <c r="L3490" i="21" a="1"/>
  <c r="L3490" i="21" s="1"/>
  <c r="L3491" i="21" a="1"/>
  <c r="L3491" i="21" s="1"/>
  <c r="L3492" i="21" a="1"/>
  <c r="L3492" i="21" s="1"/>
  <c r="L3493" i="21" a="1"/>
  <c r="L3493" i="21" s="1"/>
  <c r="L3494" i="21" a="1"/>
  <c r="L3494" i="21" s="1"/>
  <c r="L3495" i="21" a="1"/>
  <c r="L3495" i="21" s="1"/>
  <c r="L3496" i="21" a="1"/>
  <c r="L3496" i="21" s="1"/>
  <c r="L3497" i="21" a="1"/>
  <c r="L3497" i="21" s="1"/>
  <c r="L3498" i="21" a="1"/>
  <c r="L3498" i="21" s="1"/>
  <c r="L3499" i="21" a="1"/>
  <c r="L3499" i="21" s="1"/>
  <c r="L3500" i="21" a="1"/>
  <c r="L3500" i="21" s="1"/>
  <c r="L3501" i="21" a="1"/>
  <c r="L3501" i="21" s="1"/>
  <c r="L3502" i="21" a="1"/>
  <c r="L3502" i="21" s="1"/>
  <c r="L3503" i="21" a="1"/>
  <c r="L3503" i="21" s="1"/>
  <c r="L3504" i="21" a="1"/>
  <c r="L3504" i="21" s="1"/>
  <c r="L3505" i="21" a="1"/>
  <c r="L3505" i="21" s="1"/>
  <c r="L3506" i="21" a="1"/>
  <c r="L3506" i="21" s="1"/>
  <c r="L3507" i="21" a="1"/>
  <c r="L3507" i="21" s="1"/>
  <c r="L3508" i="21" a="1"/>
  <c r="L3508" i="21" s="1"/>
  <c r="L3509" i="21" a="1"/>
  <c r="L3509" i="21" s="1"/>
  <c r="L3510" i="21" a="1"/>
  <c r="L3510" i="21" s="1"/>
  <c r="L3511" i="21" a="1"/>
  <c r="L3511" i="21" s="1"/>
  <c r="L3512" i="21" a="1"/>
  <c r="L3512" i="21" s="1"/>
  <c r="L3513" i="21" a="1"/>
  <c r="L3513" i="21" s="1"/>
  <c r="L3514" i="21" a="1"/>
  <c r="L3514" i="21" s="1"/>
  <c r="L3515" i="21" a="1"/>
  <c r="L3515" i="21" s="1"/>
  <c r="L3516" i="21" a="1"/>
  <c r="L3516" i="21" s="1"/>
  <c r="L3517" i="21" a="1"/>
  <c r="L3517" i="21" s="1"/>
  <c r="L3518" i="21" a="1"/>
  <c r="L3518" i="21" s="1"/>
  <c r="L3519" i="21" a="1"/>
  <c r="L3519" i="21" s="1"/>
  <c r="L3520" i="21" a="1"/>
  <c r="L3520" i="21" s="1"/>
  <c r="L3521" i="21" a="1"/>
  <c r="L3521" i="21" s="1"/>
  <c r="L3522" i="21" a="1"/>
  <c r="L3522" i="21" s="1"/>
  <c r="L3523" i="21" a="1"/>
  <c r="L3523" i="21" s="1"/>
  <c r="L3524" i="21" a="1"/>
  <c r="L3524" i="21" s="1"/>
  <c r="L3525" i="21" a="1"/>
  <c r="L3525" i="21" s="1"/>
  <c r="L3526" i="21" a="1"/>
  <c r="L3526" i="21" s="1"/>
  <c r="L3527" i="21" a="1"/>
  <c r="L3527" i="21" s="1"/>
  <c r="L3528" i="21" a="1"/>
  <c r="L3528" i="21" s="1"/>
  <c r="L3529" i="21" a="1"/>
  <c r="L3529" i="21" s="1"/>
  <c r="L3530" i="21" a="1"/>
  <c r="L3530" i="21" s="1"/>
  <c r="L3531" i="21" a="1"/>
  <c r="L3531" i="21" s="1"/>
  <c r="L3532" i="21" a="1"/>
  <c r="L3532" i="21" s="1"/>
  <c r="L3533" i="21" a="1"/>
  <c r="L3533" i="21" s="1"/>
  <c r="L3534" i="21" a="1"/>
  <c r="L3534" i="21" s="1"/>
  <c r="L3535" i="21" a="1"/>
  <c r="L3535" i="21" s="1"/>
  <c r="L3536" i="21" a="1"/>
  <c r="L3536" i="21" s="1"/>
  <c r="L3537" i="21" a="1"/>
  <c r="L3537" i="21" s="1"/>
  <c r="L3538" i="21" a="1"/>
  <c r="L3538" i="21" s="1"/>
  <c r="L3539" i="21" a="1"/>
  <c r="L3539" i="21" s="1"/>
  <c r="L3540" i="21" a="1"/>
  <c r="L3540" i="21" s="1"/>
  <c r="L3541" i="21" a="1"/>
  <c r="L3541" i="21" s="1"/>
  <c r="L3542" i="21" a="1"/>
  <c r="L3542" i="21" s="1"/>
  <c r="L3543" i="21" a="1"/>
  <c r="L3543" i="21" s="1"/>
  <c r="L3544" i="21" a="1"/>
  <c r="L3544" i="21" s="1"/>
  <c r="L3545" i="21" a="1"/>
  <c r="L3545" i="21" s="1"/>
  <c r="L3546" i="21" a="1"/>
  <c r="L3546" i="21" s="1"/>
  <c r="L3547" i="21" a="1"/>
  <c r="L3547" i="21" s="1"/>
  <c r="L3548" i="21" a="1"/>
  <c r="L3548" i="21" s="1"/>
  <c r="L3549" i="21" a="1"/>
  <c r="L3549" i="21" s="1"/>
  <c r="L3550" i="21" a="1"/>
  <c r="L3550" i="21" s="1"/>
  <c r="L3551" i="21" a="1"/>
  <c r="L3551" i="21" s="1"/>
  <c r="L3552" i="21" a="1"/>
  <c r="L3552" i="21" s="1"/>
  <c r="L3553" i="21" a="1"/>
  <c r="L3553" i="21" s="1"/>
  <c r="L3554" i="21" a="1"/>
  <c r="L3554" i="21" s="1"/>
  <c r="L3555" i="21" a="1"/>
  <c r="L3555" i="21" s="1"/>
  <c r="L3556" i="21" a="1"/>
  <c r="L3556" i="21" s="1"/>
  <c r="L3557" i="21" a="1"/>
  <c r="L3557" i="21" s="1"/>
  <c r="L3558" i="21" a="1"/>
  <c r="L3558" i="21" s="1"/>
  <c r="L3559" i="21" a="1"/>
  <c r="L3559" i="21" s="1"/>
  <c r="L3560" i="21" a="1"/>
  <c r="L3560" i="21" s="1"/>
  <c r="L3561" i="21" a="1"/>
  <c r="L3561" i="21" s="1"/>
  <c r="L3562" i="21" a="1"/>
  <c r="L3562" i="21" s="1"/>
  <c r="L3563" i="21" a="1"/>
  <c r="L3563" i="21" s="1"/>
  <c r="L3564" i="21" a="1"/>
  <c r="L3564" i="21" s="1"/>
  <c r="L3565" i="21" a="1"/>
  <c r="L3565" i="21" s="1"/>
  <c r="L3566" i="21" a="1"/>
  <c r="L3566" i="21" s="1"/>
  <c r="L3567" i="21" a="1"/>
  <c r="L3567" i="21" s="1"/>
  <c r="L3568" i="21" a="1"/>
  <c r="L3568" i="21" s="1"/>
  <c r="L3569" i="21" a="1"/>
  <c r="L3569" i="21" s="1"/>
  <c r="L3570" i="21" a="1"/>
  <c r="L3570" i="21" s="1"/>
  <c r="L3571" i="21" a="1"/>
  <c r="L3571" i="21" s="1"/>
  <c r="L3572" i="21" a="1"/>
  <c r="L3572" i="21" s="1"/>
  <c r="L3573" i="21" a="1"/>
  <c r="L3573" i="21" s="1"/>
  <c r="L3574" i="21" a="1"/>
  <c r="L3574" i="21" s="1"/>
  <c r="L3575" i="21" a="1"/>
  <c r="L3575" i="21" s="1"/>
  <c r="L3576" i="21" a="1"/>
  <c r="L3576" i="21" s="1"/>
  <c r="L3577" i="21" a="1"/>
  <c r="L3577" i="21" s="1"/>
  <c r="L3578" i="21" a="1"/>
  <c r="L3578" i="21" s="1"/>
  <c r="L3579" i="21" a="1"/>
  <c r="L3579" i="21" s="1"/>
  <c r="L3580" i="21" a="1"/>
  <c r="L3580" i="21" s="1"/>
  <c r="L3581" i="21" a="1"/>
  <c r="L3581" i="21" s="1"/>
  <c r="L3582" i="21" a="1"/>
  <c r="L3582" i="21" s="1"/>
  <c r="L3583" i="21" a="1"/>
  <c r="L3583" i="21" s="1"/>
  <c r="L3584" i="21" a="1"/>
  <c r="L3584" i="21" s="1"/>
  <c r="L3585" i="21" a="1"/>
  <c r="L3585" i="21" s="1"/>
  <c r="L3586" i="21" a="1"/>
  <c r="L3586" i="21" s="1"/>
  <c r="L3587" i="21" a="1"/>
  <c r="L3587" i="21" s="1"/>
  <c r="L3588" i="21" a="1"/>
  <c r="L3588" i="21" s="1"/>
  <c r="L3589" i="21" a="1"/>
  <c r="L3589" i="21" s="1"/>
  <c r="L3590" i="21" a="1"/>
  <c r="L3590" i="21" s="1"/>
  <c r="L3591" i="21" a="1"/>
  <c r="L3591" i="21" s="1"/>
  <c r="L3592" i="21" a="1"/>
  <c r="L3592" i="21" s="1"/>
  <c r="L3593" i="21" a="1"/>
  <c r="L3593" i="21" s="1"/>
  <c r="L3594" i="21" a="1"/>
  <c r="L3594" i="21" s="1"/>
  <c r="L3595" i="21" a="1"/>
  <c r="L3595" i="21" s="1"/>
  <c r="L3596" i="21" a="1"/>
  <c r="L3596" i="21" s="1"/>
  <c r="L3597" i="21" a="1"/>
  <c r="L3597" i="21" s="1"/>
  <c r="L3598" i="21" a="1"/>
  <c r="L3598" i="21" s="1"/>
  <c r="L3599" i="21" a="1"/>
  <c r="L3599" i="21" s="1"/>
  <c r="L3600" i="21" a="1"/>
  <c r="L3600" i="21" s="1"/>
  <c r="L3601" i="21" a="1"/>
  <c r="L3601" i="21" s="1"/>
  <c r="L3602" i="21" a="1"/>
  <c r="L3602" i="21" s="1"/>
  <c r="L3603" i="21" a="1"/>
  <c r="L3603" i="21" s="1"/>
  <c r="L3604" i="21" a="1"/>
  <c r="L3604" i="21" s="1"/>
  <c r="L3605" i="21" a="1"/>
  <c r="L3605" i="21" s="1"/>
  <c r="L3606" i="21" a="1"/>
  <c r="L3606" i="21" s="1"/>
  <c r="L3607" i="21" a="1"/>
  <c r="L3607" i="21" s="1"/>
  <c r="L3608" i="21" a="1"/>
  <c r="L3608" i="21" s="1"/>
  <c r="L3609" i="21" a="1"/>
  <c r="L3609" i="21" s="1"/>
  <c r="L3610" i="21" a="1"/>
  <c r="L3610" i="21" s="1"/>
  <c r="L3611" i="21" a="1"/>
  <c r="L3611" i="21" s="1"/>
  <c r="L3612" i="21" a="1"/>
  <c r="L3612" i="21" s="1"/>
  <c r="L3613" i="21" a="1"/>
  <c r="L3613" i="21" s="1"/>
  <c r="L3614" i="21" a="1"/>
  <c r="L3614" i="21" s="1"/>
  <c r="L3615" i="21" a="1"/>
  <c r="L3615" i="21" s="1"/>
  <c r="L3616" i="21" a="1"/>
  <c r="L3616" i="21" s="1"/>
  <c r="L3617" i="21" a="1"/>
  <c r="L3617" i="21" s="1"/>
  <c r="L3618" i="21" a="1"/>
  <c r="L3618" i="21" s="1"/>
  <c r="L3619" i="21" a="1"/>
  <c r="L3619" i="21" s="1"/>
  <c r="L3620" i="21" a="1"/>
  <c r="L3620" i="21" s="1"/>
  <c r="L3621" i="21" a="1"/>
  <c r="L3621" i="21" s="1"/>
  <c r="L3622" i="21" a="1"/>
  <c r="L3622" i="21" s="1"/>
  <c r="L3623" i="21" a="1"/>
  <c r="L3623" i="21" s="1"/>
  <c r="L3624" i="21" a="1"/>
  <c r="L3624" i="21" s="1"/>
  <c r="L3625" i="21" a="1"/>
  <c r="L3625" i="21" s="1"/>
  <c r="L3626" i="21" a="1"/>
  <c r="L3626" i="21" s="1"/>
  <c r="L3627" i="21" a="1"/>
  <c r="L3627" i="21" s="1"/>
  <c r="L3628" i="21" a="1"/>
  <c r="L3628" i="21" s="1"/>
  <c r="L3629" i="21" a="1"/>
  <c r="L3629" i="21" s="1"/>
  <c r="L3630" i="21" a="1"/>
  <c r="L3630" i="21" s="1"/>
  <c r="L3631" i="21" a="1"/>
  <c r="L3631" i="21" s="1"/>
  <c r="L3632" i="21" a="1"/>
  <c r="L3632" i="21" s="1"/>
  <c r="L3633" i="21" a="1"/>
  <c r="L3633" i="21" s="1"/>
  <c r="L3634" i="21" a="1"/>
  <c r="L3634" i="21" s="1"/>
  <c r="L3635" i="21" a="1"/>
  <c r="L3635" i="21" s="1"/>
  <c r="L3636" i="21" a="1"/>
  <c r="L3636" i="21" s="1"/>
  <c r="L3637" i="21" a="1"/>
  <c r="L3637" i="21" s="1"/>
  <c r="L3638" i="21" a="1"/>
  <c r="L3638" i="21" s="1"/>
  <c r="L3639" i="21" a="1"/>
  <c r="L3639" i="21" s="1"/>
  <c r="L3640" i="21" a="1"/>
  <c r="L3640" i="21" s="1"/>
  <c r="L3641" i="21" a="1"/>
  <c r="L3641" i="21" s="1"/>
  <c r="L3642" i="21" a="1"/>
  <c r="L3642" i="21" s="1"/>
  <c r="L3643" i="21" a="1"/>
  <c r="L3643" i="21" s="1"/>
  <c r="L3644" i="21" a="1"/>
  <c r="L3644" i="21" s="1"/>
  <c r="L3645" i="21" a="1"/>
  <c r="L3645" i="21" s="1"/>
  <c r="L3646" i="21" a="1"/>
  <c r="L3646" i="21" s="1"/>
  <c r="L3647" i="21" a="1"/>
  <c r="L3647" i="21" s="1"/>
  <c r="L3648" i="21" a="1"/>
  <c r="L3648" i="21" s="1"/>
  <c r="L3649" i="21" a="1"/>
  <c r="L3649" i="21" s="1"/>
  <c r="L3650" i="21" a="1"/>
  <c r="L3650" i="21" s="1"/>
  <c r="L3651" i="21" a="1"/>
  <c r="L3651" i="21" s="1"/>
  <c r="L3652" i="21" a="1"/>
  <c r="L3652" i="21" s="1"/>
  <c r="L3653" i="21" a="1"/>
  <c r="L3653" i="21" s="1"/>
  <c r="L3654" i="21" a="1"/>
  <c r="L3654" i="21" s="1"/>
  <c r="L3655" i="21" a="1"/>
  <c r="L3655" i="21" s="1"/>
  <c r="L3656" i="21" a="1"/>
  <c r="L3656" i="21" s="1"/>
  <c r="L3657" i="21" a="1"/>
  <c r="L3657" i="21" s="1"/>
  <c r="L3658" i="21" a="1"/>
  <c r="L3658" i="21" s="1"/>
  <c r="L3659" i="21" a="1"/>
  <c r="L3659" i="21" s="1"/>
  <c r="L3660" i="21" a="1"/>
  <c r="L3660" i="21" s="1"/>
  <c r="L3661" i="21" a="1"/>
  <c r="L3661" i="21" s="1"/>
  <c r="L3662" i="21" a="1"/>
  <c r="L3662" i="21" s="1"/>
  <c r="L3663" i="21" a="1"/>
  <c r="L3663" i="21" s="1"/>
  <c r="L3664" i="21" a="1"/>
  <c r="L3664" i="21" s="1"/>
  <c r="L3665" i="21" a="1"/>
  <c r="L3665" i="21" s="1"/>
  <c r="L3666" i="21" a="1"/>
  <c r="L3666" i="21" s="1"/>
  <c r="L3667" i="21" a="1"/>
  <c r="L3667" i="21" s="1"/>
  <c r="L3668" i="21" a="1"/>
  <c r="L3668" i="21" s="1"/>
  <c r="L3669" i="21" a="1"/>
  <c r="L3669" i="21" s="1"/>
  <c r="L3670" i="21" a="1"/>
  <c r="L3670" i="21" s="1"/>
  <c r="L3671" i="21" a="1"/>
  <c r="L3671" i="21" s="1"/>
  <c r="L3672" i="21" a="1"/>
  <c r="L3672" i="21" s="1"/>
  <c r="L3673" i="21" a="1"/>
  <c r="L3673" i="21" s="1"/>
  <c r="L3674" i="21" a="1"/>
  <c r="L3674" i="21" s="1"/>
  <c r="L3675" i="21" a="1"/>
  <c r="L3675" i="21" s="1"/>
  <c r="L3676" i="21" a="1"/>
  <c r="L3676" i="21" s="1"/>
  <c r="L3677" i="21" a="1"/>
  <c r="L3677" i="21" s="1"/>
  <c r="L3678" i="21" a="1"/>
  <c r="L3678" i="21" s="1"/>
  <c r="L3679" i="21" a="1"/>
  <c r="L3679" i="21" s="1"/>
  <c r="L3680" i="21" a="1"/>
  <c r="L3680" i="21" s="1"/>
  <c r="L3681" i="21" a="1"/>
  <c r="L3681" i="21" s="1"/>
  <c r="L3682" i="21" a="1"/>
  <c r="L3682" i="21" s="1"/>
  <c r="L3683" i="21" a="1"/>
  <c r="L3683" i="21" s="1"/>
  <c r="L3684" i="21" a="1"/>
  <c r="L3684" i="21" s="1"/>
  <c r="L3685" i="21" a="1"/>
  <c r="L3685" i="21" s="1"/>
  <c r="L3686" i="21" a="1"/>
  <c r="L3686" i="21" s="1"/>
  <c r="L3687" i="21" a="1"/>
  <c r="L3687" i="21" s="1"/>
  <c r="L3688" i="21" a="1"/>
  <c r="L3688" i="21" s="1"/>
  <c r="L1855" i="21" a="1"/>
  <c r="L1855" i="21" s="1"/>
  <c r="L1856" i="21" a="1"/>
  <c r="L1856" i="21" s="1"/>
  <c r="L1857" i="21" a="1"/>
  <c r="L1857" i="21" s="1"/>
  <c r="L1858" i="21" a="1"/>
  <c r="L1858" i="21" s="1"/>
  <c r="L1859" i="21" a="1"/>
  <c r="L1859" i="21" s="1"/>
  <c r="L1860" i="21" a="1"/>
  <c r="L1860" i="21" s="1"/>
  <c r="L1861" i="21" a="1"/>
  <c r="L1861" i="21" s="1"/>
  <c r="L1862" i="21" a="1"/>
  <c r="L1862" i="21" s="1"/>
  <c r="L1863" i="21" a="1"/>
  <c r="L1863" i="21" s="1"/>
  <c r="L1864" i="21" a="1"/>
  <c r="L1864" i="21" s="1"/>
  <c r="L1865" i="21" a="1"/>
  <c r="L1865" i="21" s="1"/>
  <c r="L1866" i="21" a="1"/>
  <c r="L1866" i="21" s="1"/>
  <c r="L1867" i="21" a="1"/>
  <c r="L1867" i="21" s="1"/>
  <c r="L1868" i="21" a="1"/>
  <c r="L1868" i="21" s="1"/>
  <c r="L1869" i="21" a="1"/>
  <c r="L1869" i="21" s="1"/>
  <c r="L1870" i="21" a="1"/>
  <c r="L1870" i="21" s="1"/>
  <c r="L1871" i="21" a="1"/>
  <c r="L1871" i="21" s="1"/>
  <c r="L1872" i="21" a="1"/>
  <c r="L1872" i="21" s="1"/>
  <c r="L1873" i="21" a="1"/>
  <c r="L1873" i="21" s="1"/>
  <c r="L1874" i="21" a="1"/>
  <c r="L1874" i="21" s="1"/>
  <c r="L1875" i="21" a="1"/>
  <c r="L1875" i="21" s="1"/>
  <c r="L1876" i="21" a="1"/>
  <c r="L1876" i="21" s="1"/>
  <c r="L1877" i="21" a="1"/>
  <c r="L1877" i="21" s="1"/>
  <c r="L1878" i="21" a="1"/>
  <c r="L1878" i="21" s="1"/>
  <c r="L1879" i="21" a="1"/>
  <c r="L1879" i="21" s="1"/>
  <c r="L1880" i="21" a="1"/>
  <c r="L1880" i="21" s="1"/>
  <c r="L1881" i="21" a="1"/>
  <c r="L1881" i="21" s="1"/>
  <c r="L1882" i="21" a="1"/>
  <c r="L1882" i="21" s="1"/>
  <c r="L1883" i="21" a="1"/>
  <c r="L1883" i="21" s="1"/>
  <c r="L1884" i="21" a="1"/>
  <c r="L1884" i="21" s="1"/>
  <c r="L1885" i="21" a="1"/>
  <c r="L1885" i="21" s="1"/>
  <c r="L1886" i="21" a="1"/>
  <c r="L1886" i="21" s="1"/>
  <c r="L1887" i="21" a="1"/>
  <c r="L1887" i="21" s="1"/>
  <c r="L1888" i="21" a="1"/>
  <c r="L1888" i="21" s="1"/>
  <c r="L1889" i="21" a="1"/>
  <c r="L1889" i="21" s="1"/>
  <c r="L1890" i="21" a="1"/>
  <c r="L1890" i="21" s="1"/>
  <c r="L1891" i="21" a="1"/>
  <c r="L1891" i="21" s="1"/>
  <c r="L1892" i="21" a="1"/>
  <c r="L1892" i="21" s="1"/>
  <c r="L1893" i="21" a="1"/>
  <c r="L1893" i="21" s="1"/>
  <c r="L1894" i="21" a="1"/>
  <c r="L1894" i="21" s="1"/>
  <c r="L1895" i="21" a="1"/>
  <c r="L1895" i="21" s="1"/>
  <c r="L1896" i="21" a="1"/>
  <c r="L1896" i="21" s="1"/>
  <c r="L1897" i="21" a="1"/>
  <c r="L1897" i="21" s="1"/>
  <c r="L1898" i="21" a="1"/>
  <c r="L1898" i="21" s="1"/>
  <c r="L1899" i="21" a="1"/>
  <c r="L1899" i="21" s="1"/>
  <c r="L1900" i="21" a="1"/>
  <c r="L1900" i="21" s="1"/>
  <c r="L1901" i="21" a="1"/>
  <c r="L1901" i="21" s="1"/>
  <c r="L1902" i="21" a="1"/>
  <c r="L1902" i="21" s="1"/>
  <c r="L1903" i="21" a="1"/>
  <c r="L1903" i="21" s="1"/>
  <c r="L1904" i="21" a="1"/>
  <c r="L1904" i="21" s="1"/>
  <c r="L1905" i="21" a="1"/>
  <c r="L1905" i="21" s="1"/>
  <c r="L1906" i="21" a="1"/>
  <c r="L1906" i="21" s="1"/>
  <c r="L1907" i="21" a="1"/>
  <c r="L1907" i="21" s="1"/>
  <c r="L1908" i="21" a="1"/>
  <c r="L1908" i="21" s="1"/>
  <c r="L1909" i="21" a="1"/>
  <c r="L1909" i="21" s="1"/>
  <c r="L1910" i="21" a="1"/>
  <c r="L1910" i="21" s="1"/>
  <c r="L1911" i="21" a="1"/>
  <c r="L1911" i="21" s="1"/>
  <c r="L1912" i="21" a="1"/>
  <c r="L1912" i="21" s="1"/>
  <c r="L1913" i="21" a="1"/>
  <c r="L1913" i="21" s="1"/>
  <c r="L1914" i="21" a="1"/>
  <c r="L1914" i="21" s="1"/>
  <c r="L1915" i="21" a="1"/>
  <c r="L1915" i="21" s="1"/>
  <c r="L1916" i="21" a="1"/>
  <c r="L1916" i="21" s="1"/>
  <c r="L1917" i="21" a="1"/>
  <c r="L1917" i="21" s="1"/>
  <c r="L1918" i="21" a="1"/>
  <c r="L1918" i="21" s="1"/>
  <c r="L1919" i="21" a="1"/>
  <c r="L1919" i="21" s="1"/>
  <c r="L1920" i="21" a="1"/>
  <c r="L1920" i="21" s="1"/>
  <c r="L1921" i="21" a="1"/>
  <c r="L1921" i="21" s="1"/>
  <c r="L1922" i="21" a="1"/>
  <c r="L1922" i="21" s="1"/>
  <c r="L1923" i="21" a="1"/>
  <c r="L1923" i="21" s="1"/>
  <c r="L1924" i="21" a="1"/>
  <c r="L1924" i="21" s="1"/>
  <c r="L1925" i="21" a="1"/>
  <c r="L1925" i="21" s="1"/>
  <c r="L1926" i="21" a="1"/>
  <c r="L1926" i="21" s="1"/>
  <c r="L1927" i="21" a="1"/>
  <c r="L1927" i="21" s="1"/>
  <c r="L1928" i="21" a="1"/>
  <c r="L1928" i="21" s="1"/>
  <c r="L1929" i="21" a="1"/>
  <c r="L1929" i="21" s="1"/>
  <c r="L1930" i="21" a="1"/>
  <c r="L1930" i="21" s="1"/>
  <c r="L1931" i="21" a="1"/>
  <c r="L1931" i="21" s="1"/>
  <c r="L1932" i="21" a="1"/>
  <c r="L1932" i="21" s="1"/>
  <c r="L1933" i="21" a="1"/>
  <c r="L1933" i="21" s="1"/>
  <c r="L1934" i="21" a="1"/>
  <c r="L1934" i="21" s="1"/>
  <c r="L1935" i="21" a="1"/>
  <c r="L1935" i="21" s="1"/>
  <c r="L1936" i="21" a="1"/>
  <c r="L1936" i="21" s="1"/>
  <c r="L1937" i="21" a="1"/>
  <c r="L1937" i="21" s="1"/>
  <c r="L1938" i="21" a="1"/>
  <c r="L1938" i="21" s="1"/>
  <c r="L1939" i="21" a="1"/>
  <c r="L1939" i="21" s="1"/>
  <c r="L1940" i="21" a="1"/>
  <c r="L1940" i="21" s="1"/>
  <c r="L1941" i="21" a="1"/>
  <c r="L1941" i="21" s="1"/>
  <c r="L1942" i="21" a="1"/>
  <c r="L1942" i="21" s="1"/>
  <c r="L1943" i="21" a="1"/>
  <c r="L1943" i="21" s="1"/>
  <c r="L1944" i="21" a="1"/>
  <c r="L1944" i="21" s="1"/>
  <c r="L1945" i="21" a="1"/>
  <c r="L1945" i="21" s="1"/>
  <c r="L1946" i="21" a="1"/>
  <c r="L1946" i="21" s="1"/>
  <c r="L1947" i="21" a="1"/>
  <c r="L1947" i="21" s="1"/>
  <c r="L1948" i="21" a="1"/>
  <c r="L1948" i="21" s="1"/>
  <c r="L1949" i="21" a="1"/>
  <c r="L1949" i="21" s="1"/>
  <c r="L1950" i="21" a="1"/>
  <c r="L1950" i="21" s="1"/>
  <c r="L1951" i="21" a="1"/>
  <c r="L1951" i="21" s="1"/>
  <c r="L1952" i="21" a="1"/>
  <c r="L1952" i="21" s="1"/>
  <c r="L1953" i="21" a="1"/>
  <c r="L1953" i="21" s="1"/>
  <c r="L1954" i="21" a="1"/>
  <c r="L1954" i="21" s="1"/>
  <c r="L1955" i="21" a="1"/>
  <c r="L1955" i="21" s="1"/>
  <c r="L1956" i="21" a="1"/>
  <c r="L1956" i="21" s="1"/>
  <c r="L1957" i="21" a="1"/>
  <c r="L1957" i="21" s="1"/>
  <c r="L1958" i="21" a="1"/>
  <c r="L1958" i="21" s="1"/>
  <c r="L1959" i="21" a="1"/>
  <c r="L1959" i="21" s="1"/>
  <c r="L1960" i="21" a="1"/>
  <c r="L1960" i="21" s="1"/>
  <c r="L1961" i="21" a="1"/>
  <c r="L1961" i="21" s="1"/>
  <c r="L1962" i="21" a="1"/>
  <c r="L1962" i="21" s="1"/>
  <c r="L1963" i="21" a="1"/>
  <c r="L1963" i="21" s="1"/>
  <c r="L1964" i="21" a="1"/>
  <c r="L1964" i="21" s="1"/>
  <c r="L1965" i="21" a="1"/>
  <c r="L1965" i="21" s="1"/>
  <c r="L1966" i="21" a="1"/>
  <c r="L1966" i="21" s="1"/>
  <c r="L1967" i="21" a="1"/>
  <c r="L1967" i="21" s="1"/>
  <c r="L1968" i="21" a="1"/>
  <c r="L1968" i="21" s="1"/>
  <c r="L1969" i="21" a="1"/>
  <c r="L1969" i="21" s="1"/>
  <c r="L1970" i="21" a="1"/>
  <c r="L1970" i="21" s="1"/>
  <c r="L1971" i="21" a="1"/>
  <c r="L1971" i="21" s="1"/>
  <c r="L1972" i="21" a="1"/>
  <c r="L1972" i="21" s="1"/>
  <c r="L1973" i="21" a="1"/>
  <c r="L1973" i="21" s="1"/>
  <c r="L1974" i="21" a="1"/>
  <c r="L1974" i="21" s="1"/>
  <c r="L1975" i="21" a="1"/>
  <c r="L1975" i="21" s="1"/>
  <c r="L1976" i="21" a="1"/>
  <c r="L1976" i="21" s="1"/>
  <c r="L1977" i="21" a="1"/>
  <c r="L1977" i="21" s="1"/>
  <c r="L1978" i="21" a="1"/>
  <c r="L1978" i="21" s="1"/>
  <c r="L1979" i="21" a="1"/>
  <c r="L1979" i="21" s="1"/>
  <c r="L1980" i="21" a="1"/>
  <c r="L1980" i="21" s="1"/>
  <c r="L1981" i="21" a="1"/>
  <c r="L1981" i="21" s="1"/>
  <c r="L1982" i="21" a="1"/>
  <c r="L1982" i="21" s="1"/>
  <c r="L1983" i="21" a="1"/>
  <c r="L1983" i="21" s="1"/>
  <c r="L1984" i="21" a="1"/>
  <c r="L1984" i="21" s="1"/>
  <c r="L1985" i="21" a="1"/>
  <c r="L1985" i="21" s="1"/>
  <c r="L1986" i="21" a="1"/>
  <c r="L1986" i="21" s="1"/>
  <c r="L1987" i="21" a="1"/>
  <c r="L1987" i="21" s="1"/>
  <c r="L1988" i="21" a="1"/>
  <c r="L1988" i="21" s="1"/>
  <c r="L1989" i="21" a="1"/>
  <c r="L1989" i="21" s="1"/>
  <c r="L1990" i="21" a="1"/>
  <c r="L1990" i="21" s="1"/>
  <c r="L1991" i="21" a="1"/>
  <c r="L1991" i="21" s="1"/>
  <c r="L1992" i="21" a="1"/>
  <c r="L1992" i="21" s="1"/>
  <c r="L1993" i="21" a="1"/>
  <c r="L1993" i="21" s="1"/>
  <c r="L1994" i="21" a="1"/>
  <c r="L1994" i="21" s="1"/>
  <c r="L1995" i="21" a="1"/>
  <c r="L1995" i="21" s="1"/>
  <c r="L1996" i="21" a="1"/>
  <c r="L1996" i="21" s="1"/>
  <c r="L1997" i="21" a="1"/>
  <c r="L1997" i="21" s="1"/>
  <c r="L1998" i="21" a="1"/>
  <c r="L1998" i="21" s="1"/>
  <c r="L1999" i="21" a="1"/>
  <c r="L1999" i="21" s="1"/>
  <c r="L2000" i="21" a="1"/>
  <c r="L2000" i="21" s="1"/>
  <c r="L2001" i="21" a="1"/>
  <c r="L2001" i="21" s="1"/>
  <c r="L2002" i="21" a="1"/>
  <c r="L2002" i="21" s="1"/>
  <c r="L2003" i="21" a="1"/>
  <c r="L2003" i="21" s="1"/>
  <c r="L2004" i="21" a="1"/>
  <c r="L2004" i="21" s="1"/>
  <c r="L2005" i="21" a="1"/>
  <c r="L2005" i="21" s="1"/>
  <c r="L2006" i="21" a="1"/>
  <c r="L2006" i="21" s="1"/>
  <c r="L2007" i="21" a="1"/>
  <c r="L2007" i="21" s="1"/>
  <c r="L2008" i="21" a="1"/>
  <c r="L2008" i="21" s="1"/>
  <c r="L2009" i="21" a="1"/>
  <c r="L2009" i="21" s="1"/>
  <c r="L2010" i="21" a="1"/>
  <c r="L2010" i="21" s="1"/>
  <c r="L2011" i="21" a="1"/>
  <c r="L2011" i="21" s="1"/>
  <c r="L2012" i="21" a="1"/>
  <c r="L2012" i="21" s="1"/>
  <c r="L2013" i="21" a="1"/>
  <c r="L2013" i="21" s="1"/>
  <c r="L2014" i="21" a="1"/>
  <c r="L2014" i="21" s="1"/>
  <c r="L2015" i="21" a="1"/>
  <c r="L2015" i="21" s="1"/>
  <c r="L2016" i="21" a="1"/>
  <c r="L2016" i="21" s="1"/>
  <c r="L2017" i="21" a="1"/>
  <c r="L2017" i="21" s="1"/>
  <c r="L2018" i="21" a="1"/>
  <c r="L2018" i="21" s="1"/>
  <c r="L2019" i="21" a="1"/>
  <c r="L2019" i="21" s="1"/>
  <c r="L2020" i="21" a="1"/>
  <c r="L2020" i="21" s="1"/>
  <c r="L2021" i="21" a="1"/>
  <c r="L2021" i="21" s="1"/>
  <c r="L2022" i="21" a="1"/>
  <c r="L2022" i="21" s="1"/>
  <c r="L2023" i="21" a="1"/>
  <c r="L2023" i="21" s="1"/>
  <c r="L2024" i="21" a="1"/>
  <c r="L2024" i="21" s="1"/>
  <c r="L2025" i="21" a="1"/>
  <c r="L2025" i="21" s="1"/>
  <c r="L2026" i="21" a="1"/>
  <c r="L2026" i="21" s="1"/>
  <c r="L2027" i="21" a="1"/>
  <c r="L2027" i="21" s="1"/>
  <c r="L2028" i="21" a="1"/>
  <c r="L2028" i="21" s="1"/>
  <c r="L2029" i="21" a="1"/>
  <c r="L2029" i="21" s="1"/>
  <c r="L2030" i="21" a="1"/>
  <c r="L2030" i="21" s="1"/>
  <c r="L2031" i="21" a="1"/>
  <c r="L2031" i="21" s="1"/>
  <c r="L2032" i="21" a="1"/>
  <c r="L2032" i="21" s="1"/>
  <c r="L2033" i="21" a="1"/>
  <c r="L2033" i="21" s="1"/>
  <c r="L2034" i="21" a="1"/>
  <c r="L2034" i="21" s="1"/>
  <c r="L2035" i="21" a="1"/>
  <c r="L2035" i="21" s="1"/>
  <c r="L2036" i="21" a="1"/>
  <c r="L2036" i="21" s="1"/>
  <c r="L2037" i="21" a="1"/>
  <c r="L2037" i="21" s="1"/>
  <c r="L2038" i="21" a="1"/>
  <c r="L2038" i="21" s="1"/>
  <c r="L2039" i="21" a="1"/>
  <c r="L2039" i="21" s="1"/>
  <c r="L2040" i="21" a="1"/>
  <c r="L2040" i="21" s="1"/>
  <c r="L2041" i="21" a="1"/>
  <c r="L2041" i="21" s="1"/>
  <c r="L2042" i="21" a="1"/>
  <c r="L2042" i="21" s="1"/>
  <c r="L2043" i="21" a="1"/>
  <c r="L2043" i="21" s="1"/>
  <c r="L2044" i="21" a="1"/>
  <c r="L2044" i="21" s="1"/>
  <c r="L2045" i="21" a="1"/>
  <c r="L2045" i="21" s="1"/>
  <c r="L2046" i="21" a="1"/>
  <c r="L2046" i="21" s="1"/>
  <c r="L2047" i="21" a="1"/>
  <c r="L2047" i="21" s="1"/>
  <c r="L2048" i="21" a="1"/>
  <c r="L2048" i="21" s="1"/>
  <c r="L2049" i="21" a="1"/>
  <c r="L2049" i="21" s="1"/>
  <c r="L2050" i="21" a="1"/>
  <c r="L2050" i="21" s="1"/>
  <c r="L2051" i="21" a="1"/>
  <c r="L2051" i="21" s="1"/>
  <c r="L2052" i="21" a="1"/>
  <c r="L2052" i="21" s="1"/>
  <c r="L2053" i="21" a="1"/>
  <c r="L2053" i="21" s="1"/>
  <c r="L2054" i="21" a="1"/>
  <c r="L2054" i="21" s="1"/>
  <c r="L2055" i="21" a="1"/>
  <c r="L2055" i="21" s="1"/>
  <c r="L2056" i="21" a="1"/>
  <c r="L2056" i="21" s="1"/>
  <c r="L2057" i="21" a="1"/>
  <c r="L2057" i="21" s="1"/>
  <c r="L2058" i="21" a="1"/>
  <c r="L2058" i="21" s="1"/>
  <c r="L2059" i="21" a="1"/>
  <c r="L2059" i="21" s="1"/>
  <c r="L2060" i="21" a="1"/>
  <c r="L2060" i="21" s="1"/>
  <c r="L2061" i="21" a="1"/>
  <c r="L2061" i="21" s="1"/>
  <c r="L2062" i="21" a="1"/>
  <c r="L2062" i="21" s="1"/>
  <c r="L2063" i="21" a="1"/>
  <c r="L2063" i="21" s="1"/>
  <c r="L2064" i="21" a="1"/>
  <c r="L2064" i="21" s="1"/>
  <c r="L2065" i="21" a="1"/>
  <c r="L2065" i="21" s="1"/>
  <c r="L2066" i="21" a="1"/>
  <c r="L2066" i="21" s="1"/>
  <c r="L2067" i="21" a="1"/>
  <c r="L2067" i="21" s="1"/>
  <c r="L2068" i="21" a="1"/>
  <c r="L2068" i="21" s="1"/>
  <c r="L2069" i="21" a="1"/>
  <c r="L2069" i="21" s="1"/>
  <c r="L2070" i="21" a="1"/>
  <c r="L2070" i="21" s="1"/>
  <c r="L2071" i="21" a="1"/>
  <c r="L2071" i="21" s="1"/>
  <c r="L2072" i="21" a="1"/>
  <c r="L2072" i="21" s="1"/>
  <c r="L2073" i="21" a="1"/>
  <c r="L2073" i="21" s="1"/>
  <c r="L2074" i="21" a="1"/>
  <c r="L2074" i="21" s="1"/>
  <c r="L2075" i="21" a="1"/>
  <c r="L2075" i="21" s="1"/>
  <c r="L2076" i="21" a="1"/>
  <c r="L2076" i="21" s="1"/>
  <c r="L2077" i="21" a="1"/>
  <c r="L2077" i="21" s="1"/>
  <c r="L2078" i="21" a="1"/>
  <c r="L2078" i="21" s="1"/>
  <c r="L2079" i="21" a="1"/>
  <c r="L2079" i="21" s="1"/>
  <c r="L2080" i="21" a="1"/>
  <c r="L2080" i="21" s="1"/>
  <c r="L2081" i="21" a="1"/>
  <c r="L2081" i="21" s="1"/>
  <c r="L2082" i="21" a="1"/>
  <c r="L2082" i="21" s="1"/>
  <c r="L2083" i="21" a="1"/>
  <c r="L2083" i="21" s="1"/>
  <c r="L2084" i="21" a="1"/>
  <c r="L2084" i="21" s="1"/>
  <c r="L2085" i="21" a="1"/>
  <c r="L2085" i="21" s="1"/>
  <c r="L2086" i="21" a="1"/>
  <c r="L2086" i="21" s="1"/>
  <c r="L2087" i="21" a="1"/>
  <c r="L2087" i="21" s="1"/>
  <c r="L2088" i="21" a="1"/>
  <c r="L2088" i="21" s="1"/>
  <c r="L2089" i="21" a="1"/>
  <c r="L2089" i="21" s="1"/>
  <c r="L2090" i="21" a="1"/>
  <c r="L2090" i="21" s="1"/>
  <c r="L2091" i="21" a="1"/>
  <c r="L2091" i="21" s="1"/>
  <c r="L2092" i="21" a="1"/>
  <c r="L2092" i="21" s="1"/>
  <c r="L2093" i="21" a="1"/>
  <c r="L2093" i="21" s="1"/>
  <c r="L2094" i="21" a="1"/>
  <c r="L2094" i="21" s="1"/>
  <c r="L2095" i="21" a="1"/>
  <c r="L2095" i="21" s="1"/>
  <c r="L2096" i="21" a="1"/>
  <c r="L2096" i="21" s="1"/>
  <c r="L2097" i="21" a="1"/>
  <c r="L2097" i="21" s="1"/>
  <c r="L2098" i="21" a="1"/>
  <c r="L2098" i="21" s="1"/>
  <c r="L2099" i="21" a="1"/>
  <c r="L2099" i="21" s="1"/>
  <c r="L2100" i="21" a="1"/>
  <c r="L2100" i="21" s="1"/>
  <c r="L2101" i="21" a="1"/>
  <c r="L2101" i="21" s="1"/>
  <c r="L2102" i="21" a="1"/>
  <c r="L2102" i="21" s="1"/>
  <c r="L2103" i="21" a="1"/>
  <c r="L2103" i="21" s="1"/>
  <c r="L2104" i="21" a="1"/>
  <c r="L2104" i="21" s="1"/>
  <c r="L2105" i="21" a="1"/>
  <c r="L2105" i="21" s="1"/>
  <c r="L2106" i="21" a="1"/>
  <c r="L2106" i="21" s="1"/>
  <c r="L2107" i="21" a="1"/>
  <c r="L2107" i="21" s="1"/>
  <c r="L2108" i="21" a="1"/>
  <c r="L2108" i="21" s="1"/>
  <c r="L2109" i="21" a="1"/>
  <c r="L2109" i="21" s="1"/>
  <c r="L2110" i="21" a="1"/>
  <c r="L2110" i="21" s="1"/>
  <c r="L2111" i="21" a="1"/>
  <c r="L2111" i="21" s="1"/>
  <c r="L2112" i="21" a="1"/>
  <c r="L2112" i="21" s="1"/>
  <c r="L2113" i="21" a="1"/>
  <c r="L2113" i="21" s="1"/>
  <c r="L2114" i="21" a="1"/>
  <c r="L2114" i="21" s="1"/>
  <c r="L2115" i="21" a="1"/>
  <c r="L2115" i="21" s="1"/>
  <c r="L2116" i="21" a="1"/>
  <c r="L2116" i="21" s="1"/>
  <c r="L2117" i="21" a="1"/>
  <c r="L2117" i="21" s="1"/>
  <c r="L2118" i="21" a="1"/>
  <c r="L2118" i="21" s="1"/>
  <c r="L2119" i="21" a="1"/>
  <c r="L2119" i="21" s="1"/>
  <c r="L2120" i="21" a="1"/>
  <c r="L2120" i="21" s="1"/>
  <c r="L2121" i="21" a="1"/>
  <c r="L2121" i="21" s="1"/>
  <c r="L2122" i="21" a="1"/>
  <c r="L2122" i="21" s="1"/>
  <c r="L2123" i="21" a="1"/>
  <c r="L2123" i="21" s="1"/>
  <c r="L2124" i="21" a="1"/>
  <c r="L2124" i="21" s="1"/>
  <c r="L2125" i="21" a="1"/>
  <c r="L2125" i="21" s="1"/>
  <c r="L2126" i="21" a="1"/>
  <c r="L2126" i="21" s="1"/>
  <c r="L2127" i="21" a="1"/>
  <c r="L2127" i="21" s="1"/>
  <c r="L2128" i="21" a="1"/>
  <c r="L2128" i="21" s="1"/>
  <c r="L2129" i="21" a="1"/>
  <c r="L2129" i="21" s="1"/>
  <c r="L2130" i="21" a="1"/>
  <c r="L2130" i="21" s="1"/>
  <c r="L2131" i="21" a="1"/>
  <c r="L2131" i="21" s="1"/>
  <c r="L2132" i="21" a="1"/>
  <c r="L2132" i="21" s="1"/>
  <c r="L2133" i="21" a="1"/>
  <c r="L2133" i="21" s="1"/>
  <c r="L2134" i="21" a="1"/>
  <c r="L2134" i="21" s="1"/>
  <c r="L2135" i="21" a="1"/>
  <c r="L2135" i="21" s="1"/>
  <c r="L2136" i="21" a="1"/>
  <c r="L2136" i="21" s="1"/>
  <c r="L2137" i="21" a="1"/>
  <c r="L2137" i="21" s="1"/>
  <c r="L2138" i="21" a="1"/>
  <c r="L2138" i="21" s="1"/>
  <c r="L2139" i="21" a="1"/>
  <c r="L2139" i="21" s="1"/>
  <c r="L2140" i="21" a="1"/>
  <c r="L2140" i="21" s="1"/>
  <c r="L2141" i="21" a="1"/>
  <c r="L2141" i="21" s="1"/>
  <c r="L2142" i="21" a="1"/>
  <c r="L2142" i="21" s="1"/>
  <c r="L2143" i="21" a="1"/>
  <c r="L2143" i="21" s="1"/>
  <c r="L2144" i="21" a="1"/>
  <c r="L2144" i="21" s="1"/>
  <c r="L2145" i="21" a="1"/>
  <c r="L2145" i="21" s="1"/>
  <c r="L2146" i="21" a="1"/>
  <c r="L2146" i="21" s="1"/>
  <c r="L2147" i="21" a="1"/>
  <c r="L2147" i="21" s="1"/>
  <c r="L2148" i="21" a="1"/>
  <c r="L2148" i="21" s="1"/>
  <c r="L2149" i="21" a="1"/>
  <c r="L2149" i="21" s="1"/>
  <c r="L2150" i="21" a="1"/>
  <c r="L2150" i="21" s="1"/>
  <c r="L2151" i="21" a="1"/>
  <c r="L2151" i="21" s="1"/>
  <c r="L2152" i="21" a="1"/>
  <c r="L2152" i="21" s="1"/>
  <c r="L2153" i="21" a="1"/>
  <c r="L2153" i="21" s="1"/>
  <c r="L2154" i="21" a="1"/>
  <c r="L2154" i="21" s="1"/>
  <c r="L2155" i="21" a="1"/>
  <c r="L2155" i="21" s="1"/>
  <c r="L2156" i="21" a="1"/>
  <c r="L2156" i="21" s="1"/>
  <c r="L2157" i="21" a="1"/>
  <c r="L2157" i="21" s="1"/>
  <c r="L2158" i="21" a="1"/>
  <c r="L2158" i="21" s="1"/>
  <c r="L2159" i="21" a="1"/>
  <c r="L2159" i="21" s="1"/>
  <c r="L2160" i="21" a="1"/>
  <c r="L2160" i="21" s="1"/>
  <c r="L2161" i="21" a="1"/>
  <c r="L2161" i="21" s="1"/>
  <c r="L2162" i="21" a="1"/>
  <c r="L2162" i="21" s="1"/>
  <c r="L2163" i="21" a="1"/>
  <c r="L2163" i="21" s="1"/>
  <c r="L2164" i="21" a="1"/>
  <c r="L2164" i="21" s="1"/>
  <c r="L2165" i="21" a="1"/>
  <c r="L2165" i="21" s="1"/>
  <c r="L2166" i="21" a="1"/>
  <c r="L2166" i="21" s="1"/>
  <c r="L2167" i="21" a="1"/>
  <c r="L2167" i="21" s="1"/>
  <c r="L2168" i="21" a="1"/>
  <c r="L2168" i="21" s="1"/>
  <c r="L2169" i="21" a="1"/>
  <c r="L2169" i="21" s="1"/>
  <c r="L2170" i="21" a="1"/>
  <c r="L2170" i="21" s="1"/>
  <c r="L2171" i="21" a="1"/>
  <c r="L2171" i="21" s="1"/>
  <c r="L2172" i="21" a="1"/>
  <c r="L2172" i="21" s="1"/>
  <c r="L2173" i="21" a="1"/>
  <c r="L2173" i="21" s="1"/>
  <c r="L2174" i="21" a="1"/>
  <c r="L2174" i="21" s="1"/>
  <c r="L2175" i="21" a="1"/>
  <c r="L2175" i="21" s="1"/>
  <c r="L2176" i="21" a="1"/>
  <c r="L2176" i="21" s="1"/>
  <c r="L2177" i="21" a="1"/>
  <c r="L2177" i="21" s="1"/>
  <c r="L2178" i="21" a="1"/>
  <c r="L2178" i="21" s="1"/>
  <c r="L2179" i="21" a="1"/>
  <c r="L2179" i="21" s="1"/>
  <c r="L2180" i="21" a="1"/>
  <c r="L2180" i="21" s="1"/>
  <c r="L2181" i="21" a="1"/>
  <c r="L2181" i="21" s="1"/>
  <c r="L2182" i="21" a="1"/>
  <c r="L2182" i="21" s="1"/>
  <c r="L2183" i="21" a="1"/>
  <c r="L2183" i="21" s="1"/>
  <c r="L2184" i="21" a="1"/>
  <c r="L2184" i="21" s="1"/>
  <c r="L2185" i="21" a="1"/>
  <c r="L2185" i="21" s="1"/>
  <c r="L2186" i="21" a="1"/>
  <c r="L2186" i="21" s="1"/>
  <c r="L2187" i="21" a="1"/>
  <c r="L2187" i="21" s="1"/>
  <c r="L2188" i="21" a="1"/>
  <c r="L2188" i="21" s="1"/>
  <c r="L2189" i="21" a="1"/>
  <c r="L2189" i="21" s="1"/>
  <c r="L2190" i="21" a="1"/>
  <c r="L2190" i="21" s="1"/>
  <c r="L2191" i="21" a="1"/>
  <c r="L2191" i="21" s="1"/>
  <c r="L2192" i="21" a="1"/>
  <c r="L2192" i="21" s="1"/>
  <c r="L2193" i="21" a="1"/>
  <c r="L2193" i="21" s="1"/>
  <c r="L2194" i="21" a="1"/>
  <c r="L2194" i="21" s="1"/>
  <c r="L2195" i="21" a="1"/>
  <c r="L2195" i="21" s="1"/>
  <c r="L2196" i="21" a="1"/>
  <c r="L2196" i="21" s="1"/>
  <c r="L2197" i="21" a="1"/>
  <c r="L2197" i="21" s="1"/>
  <c r="L2198" i="21" a="1"/>
  <c r="L2198" i="21" s="1"/>
  <c r="L2199" i="21" a="1"/>
  <c r="L2199" i="21" s="1"/>
  <c r="L2200" i="21" a="1"/>
  <c r="L2200" i="21" s="1"/>
  <c r="L2201" i="21" a="1"/>
  <c r="L2201" i="21" s="1"/>
  <c r="L2202" i="21" a="1"/>
  <c r="L2202" i="21" s="1"/>
  <c r="L2203" i="21" a="1"/>
  <c r="L2203" i="21" s="1"/>
  <c r="L2204" i="21" a="1"/>
  <c r="L2204" i="21" s="1"/>
  <c r="L2205" i="21" a="1"/>
  <c r="L2205" i="21" s="1"/>
  <c r="L2206" i="21" a="1"/>
  <c r="L2206" i="21" s="1"/>
  <c r="L2207" i="21" a="1"/>
  <c r="L2207" i="21" s="1"/>
  <c r="L2208" i="21" a="1"/>
  <c r="L2208" i="21" s="1"/>
  <c r="L2209" i="21" a="1"/>
  <c r="L2209" i="21" s="1"/>
  <c r="L2210" i="21" a="1"/>
  <c r="L2210" i="21" s="1"/>
  <c r="L2211" i="21" a="1"/>
  <c r="L2211" i="21" s="1"/>
  <c r="L2212" i="21" a="1"/>
  <c r="L2212" i="21" s="1"/>
  <c r="L2213" i="21" a="1"/>
  <c r="L2213" i="21" s="1"/>
  <c r="L2214" i="21" a="1"/>
  <c r="L2214" i="21" s="1"/>
  <c r="L2215" i="21" a="1"/>
  <c r="L2215" i="21" s="1"/>
  <c r="L2216" i="21" a="1"/>
  <c r="L2216" i="21" s="1"/>
  <c r="L2217" i="21" a="1"/>
  <c r="L2217" i="21" s="1"/>
  <c r="L2218" i="21" a="1"/>
  <c r="L2218" i="21" s="1"/>
  <c r="L2219" i="21" a="1"/>
  <c r="L2219" i="21" s="1"/>
  <c r="L2220" i="21" a="1"/>
  <c r="L2220" i="21" s="1"/>
  <c r="L2221" i="21" a="1"/>
  <c r="L2221" i="21" s="1"/>
  <c r="L2222" i="21" a="1"/>
  <c r="L2222" i="21" s="1"/>
  <c r="L2223" i="21" a="1"/>
  <c r="L2223" i="21" s="1"/>
  <c r="L2224" i="21" a="1"/>
  <c r="L2224" i="21" s="1"/>
  <c r="L2225" i="21" a="1"/>
  <c r="L2225" i="21" s="1"/>
  <c r="L2226" i="21" a="1"/>
  <c r="L2226" i="21" s="1"/>
  <c r="L2227" i="21" a="1"/>
  <c r="L2227" i="21" s="1"/>
  <c r="L2228" i="21" a="1"/>
  <c r="L2228" i="21" s="1"/>
  <c r="L2229" i="21" a="1"/>
  <c r="L2229" i="21" s="1"/>
  <c r="L2230" i="21" a="1"/>
  <c r="L2230" i="21" s="1"/>
  <c r="L2231" i="21" a="1"/>
  <c r="L2231" i="21" s="1"/>
  <c r="L2232" i="21" a="1"/>
  <c r="L2232" i="21" s="1"/>
  <c r="L2233" i="21" a="1"/>
  <c r="L2233" i="21" s="1"/>
  <c r="L2234" i="21" a="1"/>
  <c r="L2234" i="21" s="1"/>
  <c r="L2235" i="21" a="1"/>
  <c r="L2235" i="21" s="1"/>
  <c r="L2236" i="21" a="1"/>
  <c r="L2236" i="21" s="1"/>
  <c r="L2237" i="21" a="1"/>
  <c r="L2237" i="21" s="1"/>
  <c r="L2238" i="21" a="1"/>
  <c r="L2238" i="21" s="1"/>
  <c r="L2239" i="21" a="1"/>
  <c r="L2239" i="21" s="1"/>
  <c r="L2240" i="21" a="1"/>
  <c r="L2240" i="21" s="1"/>
  <c r="L2241" i="21" a="1"/>
  <c r="L2241" i="21" s="1"/>
  <c r="L2242" i="21" a="1"/>
  <c r="L2242" i="21" s="1"/>
  <c r="L2243" i="21" a="1"/>
  <c r="L2243" i="21" s="1"/>
  <c r="L2244" i="21" a="1"/>
  <c r="L2244" i="21" s="1"/>
  <c r="L2245" i="21" a="1"/>
  <c r="L2245" i="21" s="1"/>
  <c r="L2246" i="21" a="1"/>
  <c r="L2246" i="21" s="1"/>
  <c r="L2247" i="21" a="1"/>
  <c r="L2247" i="21" s="1"/>
  <c r="L2248" i="21" a="1"/>
  <c r="L2248" i="21" s="1"/>
  <c r="L2249" i="21" a="1"/>
  <c r="L2249" i="21" s="1"/>
  <c r="L2250" i="21" a="1"/>
  <c r="L2250" i="21" s="1"/>
  <c r="L2251" i="21" a="1"/>
  <c r="L2251" i="21" s="1"/>
  <c r="L2252" i="21" a="1"/>
  <c r="L2252" i="21" s="1"/>
  <c r="L2253" i="21" a="1"/>
  <c r="L2253" i="21" s="1"/>
  <c r="L2254" i="21" a="1"/>
  <c r="L2254" i="21" s="1"/>
  <c r="L2255" i="21" a="1"/>
  <c r="L2255" i="21" s="1"/>
  <c r="L2256" i="21" a="1"/>
  <c r="L2256" i="21" s="1"/>
  <c r="L2257" i="21" a="1"/>
  <c r="L2257" i="21" s="1"/>
  <c r="L2258" i="21" a="1"/>
  <c r="L2258" i="21" s="1"/>
  <c r="L2259" i="21" a="1"/>
  <c r="L2259" i="21" s="1"/>
  <c r="L2260" i="21" a="1"/>
  <c r="L2260" i="21" s="1"/>
  <c r="L2261" i="21" a="1"/>
  <c r="L2261" i="21" s="1"/>
  <c r="L2262" i="21" a="1"/>
  <c r="L2262" i="21" s="1"/>
  <c r="L2263" i="21" a="1"/>
  <c r="L2263" i="21" s="1"/>
  <c r="L2264" i="21" a="1"/>
  <c r="L2264" i="21" s="1"/>
  <c r="L2265" i="21" a="1"/>
  <c r="L2265" i="21" s="1"/>
  <c r="L2266" i="21" a="1"/>
  <c r="L2266" i="21" s="1"/>
  <c r="L2267" i="21" a="1"/>
  <c r="L2267" i="21" s="1"/>
  <c r="L2268" i="21" a="1"/>
  <c r="L2268" i="21" s="1"/>
  <c r="L2269" i="21" a="1"/>
  <c r="L2269" i="21" s="1"/>
  <c r="L2270" i="21" a="1"/>
  <c r="L2270" i="21" s="1"/>
  <c r="L2271" i="21" a="1"/>
  <c r="L2271" i="21" s="1"/>
  <c r="L2272" i="21" a="1"/>
  <c r="L2272" i="21" s="1"/>
  <c r="L2273" i="21" a="1"/>
  <c r="L2273" i="21" s="1"/>
  <c r="L2274" i="21" a="1"/>
  <c r="L2274" i="21" s="1"/>
  <c r="L2275" i="21" a="1"/>
  <c r="L2275" i="21" s="1"/>
  <c r="L2276" i="21" a="1"/>
  <c r="L2276" i="21" s="1"/>
  <c r="L2277" i="21" a="1"/>
  <c r="L2277" i="21" s="1"/>
  <c r="L2278" i="21" a="1"/>
  <c r="L2278" i="21" s="1"/>
  <c r="L2279" i="21" a="1"/>
  <c r="L2279" i="21" s="1"/>
  <c r="L2280" i="21" a="1"/>
  <c r="L2280" i="21" s="1"/>
  <c r="L2281" i="21" a="1"/>
  <c r="L2281" i="21" s="1"/>
  <c r="L2282" i="21" a="1"/>
  <c r="L2282" i="21" s="1"/>
  <c r="L2283" i="21" a="1"/>
  <c r="L2283" i="21" s="1"/>
  <c r="L2284" i="21" a="1"/>
  <c r="L2284" i="21" s="1"/>
  <c r="L2285" i="21" a="1"/>
  <c r="L2285" i="21" s="1"/>
  <c r="L2286" i="21" a="1"/>
  <c r="L2286" i="21" s="1"/>
  <c r="L2287" i="21" a="1"/>
  <c r="L2287" i="21" s="1"/>
  <c r="L2288" i="21" a="1"/>
  <c r="L2288" i="21" s="1"/>
  <c r="L2289" i="21" a="1"/>
  <c r="L2289" i="21" s="1"/>
  <c r="L2290" i="21" a="1"/>
  <c r="L2290" i="21" s="1"/>
  <c r="L2291" i="21" a="1"/>
  <c r="L2291" i="21" s="1"/>
  <c r="L2292" i="21" a="1"/>
  <c r="L2292" i="21" s="1"/>
  <c r="L2293" i="21" a="1"/>
  <c r="L2293" i="21" s="1"/>
  <c r="L2294" i="21" a="1"/>
  <c r="L2294" i="21" s="1"/>
  <c r="L2295" i="21" a="1"/>
  <c r="L2295" i="21" s="1"/>
  <c r="L2296" i="21" a="1"/>
  <c r="L2296" i="21" s="1"/>
  <c r="L2297" i="21" a="1"/>
  <c r="L2297" i="21" s="1"/>
  <c r="L2298" i="21" a="1"/>
  <c r="L2298" i="21" s="1"/>
  <c r="L2299" i="21" a="1"/>
  <c r="L2299" i="21" s="1"/>
  <c r="L2300" i="21" a="1"/>
  <c r="L2300" i="21" s="1"/>
  <c r="L2301" i="21" a="1"/>
  <c r="L2301" i="21" s="1"/>
  <c r="L2302" i="21" a="1"/>
  <c r="L2302" i="21" s="1"/>
  <c r="L2303" i="21" a="1"/>
  <c r="L2303" i="21" s="1"/>
  <c r="L2304" i="21" a="1"/>
  <c r="L2304" i="21" s="1"/>
  <c r="L2305" i="21" a="1"/>
  <c r="L2305" i="21" s="1"/>
  <c r="L2306" i="21" a="1"/>
  <c r="L2306" i="21" s="1"/>
  <c r="L2307" i="21" a="1"/>
  <c r="L2307" i="21" s="1"/>
  <c r="L2308" i="21" a="1"/>
  <c r="L2308" i="21" s="1"/>
  <c r="L2309" i="21" a="1"/>
  <c r="L2309" i="21" s="1"/>
  <c r="L2310" i="21" a="1"/>
  <c r="L2310" i="21" s="1"/>
  <c r="L2311" i="21" a="1"/>
  <c r="L2311" i="21" s="1"/>
  <c r="L2312" i="21" a="1"/>
  <c r="L2312" i="21" s="1"/>
  <c r="L2313" i="21" a="1"/>
  <c r="L2313" i="21" s="1"/>
  <c r="L2314" i="21" a="1"/>
  <c r="L2314" i="21" s="1"/>
  <c r="L2315" i="21" a="1"/>
  <c r="L2315" i="21" s="1"/>
  <c r="L2316" i="21" a="1"/>
  <c r="L2316" i="21" s="1"/>
  <c r="L2317" i="21" a="1"/>
  <c r="L2317" i="21" s="1"/>
  <c r="L2318" i="21" a="1"/>
  <c r="L2318" i="21" s="1"/>
  <c r="L2319" i="21" a="1"/>
  <c r="L2319" i="21" s="1"/>
  <c r="L2320" i="21" a="1"/>
  <c r="L2320" i="21" s="1"/>
  <c r="L2321" i="21" a="1"/>
  <c r="L2321" i="21" s="1"/>
  <c r="L2322" i="21" a="1"/>
  <c r="L2322" i="21" s="1"/>
  <c r="L2323" i="21" a="1"/>
  <c r="L2323" i="21" s="1"/>
  <c r="L2324" i="21" a="1"/>
  <c r="L2324" i="21" s="1"/>
  <c r="L2325" i="21" a="1"/>
  <c r="L2325" i="21" s="1"/>
  <c r="L2326" i="21" a="1"/>
  <c r="L2326" i="21" s="1"/>
  <c r="L2327" i="21" a="1"/>
  <c r="L2327" i="21" s="1"/>
  <c r="L2328" i="21" a="1"/>
  <c r="L2328" i="21" s="1"/>
  <c r="L2329" i="21" a="1"/>
  <c r="L2329" i="21" s="1"/>
  <c r="L2330" i="21" a="1"/>
  <c r="L2330" i="21" s="1"/>
  <c r="L2331" i="21" a="1"/>
  <c r="L2331" i="21" s="1"/>
  <c r="L2332" i="21" a="1"/>
  <c r="L2332" i="21" s="1"/>
  <c r="L2333" i="21" a="1"/>
  <c r="L2333" i="21" s="1"/>
  <c r="L2334" i="21" a="1"/>
  <c r="L2334" i="21" s="1"/>
  <c r="L2335" i="21" a="1"/>
  <c r="L2335" i="21" s="1"/>
  <c r="L2336" i="21" a="1"/>
  <c r="L2336" i="21" s="1"/>
  <c r="L2337" i="21" a="1"/>
  <c r="L2337" i="21" s="1"/>
  <c r="L2338" i="21" a="1"/>
  <c r="L2338" i="21" s="1"/>
  <c r="L2339" i="21" a="1"/>
  <c r="L2339" i="21" s="1"/>
  <c r="L2340" i="21" a="1"/>
  <c r="L2340" i="21" s="1"/>
  <c r="L2341" i="21" a="1"/>
  <c r="L2341" i="21" s="1"/>
  <c r="L2342" i="21" a="1"/>
  <c r="L2342" i="21" s="1"/>
  <c r="L2343" i="21" a="1"/>
  <c r="L2343" i="21" s="1"/>
  <c r="L2344" i="21" a="1"/>
  <c r="L2344" i="21" s="1"/>
  <c r="L2345" i="21" a="1"/>
  <c r="L2345" i="21" s="1"/>
  <c r="L2346" i="21" a="1"/>
  <c r="L2346" i="21" s="1"/>
  <c r="L2347" i="21" a="1"/>
  <c r="L2347" i="21" s="1"/>
  <c r="L2348" i="21" a="1"/>
  <c r="L2348" i="21" s="1"/>
  <c r="L2349" i="21" a="1"/>
  <c r="L2349" i="21" s="1"/>
  <c r="L2350" i="21" a="1"/>
  <c r="L2350" i="21" s="1"/>
  <c r="L2351" i="21" a="1"/>
  <c r="L2351" i="21" s="1"/>
  <c r="L2352" i="21" a="1"/>
  <c r="L2352" i="21" s="1"/>
  <c r="L2353" i="21" a="1"/>
  <c r="L2353" i="21" s="1"/>
  <c r="L2354" i="21" a="1"/>
  <c r="L2354" i="21" s="1"/>
  <c r="L2355" i="21" a="1"/>
  <c r="L2355" i="21" s="1"/>
  <c r="L2356" i="21" a="1"/>
  <c r="L2356" i="21" s="1"/>
  <c r="L2357" i="21" a="1"/>
  <c r="L2357" i="21" s="1"/>
  <c r="L2358" i="21" a="1"/>
  <c r="L2358" i="21" s="1"/>
  <c r="L2359" i="21" a="1"/>
  <c r="L2359" i="21" s="1"/>
  <c r="L2360" i="21" a="1"/>
  <c r="L2360" i="21" s="1"/>
  <c r="L2361" i="21" a="1"/>
  <c r="L2361" i="21" s="1"/>
  <c r="L2362" i="21" a="1"/>
  <c r="L2362" i="21" s="1"/>
  <c r="L2363" i="21" a="1"/>
  <c r="L2363" i="21" s="1"/>
  <c r="L2364" i="21" a="1"/>
  <c r="L2364" i="21" s="1"/>
  <c r="L2365" i="21" a="1"/>
  <c r="L2365" i="21" s="1"/>
  <c r="L2366" i="21" a="1"/>
  <c r="L2366" i="21" s="1"/>
  <c r="L2367" i="21" a="1"/>
  <c r="L2367" i="21" s="1"/>
  <c r="L2368" i="21" a="1"/>
  <c r="L2368" i="21" s="1"/>
  <c r="L2369" i="21" a="1"/>
  <c r="L2369" i="21" s="1"/>
  <c r="L2370" i="21" a="1"/>
  <c r="L2370" i="21" s="1"/>
  <c r="L2371" i="21" a="1"/>
  <c r="L2371" i="21" s="1"/>
  <c r="L2372" i="21" a="1"/>
  <c r="L2372" i="21" s="1"/>
  <c r="L2373" i="21" a="1"/>
  <c r="L2373" i="21" s="1"/>
  <c r="L2374" i="21" a="1"/>
  <c r="L2374" i="21" s="1"/>
  <c r="L2375" i="21" a="1"/>
  <c r="L2375" i="21" s="1"/>
  <c r="L2376" i="21" a="1"/>
  <c r="L2376" i="21" s="1"/>
  <c r="L2377" i="21" a="1"/>
  <c r="L2377" i="21" s="1"/>
  <c r="L2378" i="21" a="1"/>
  <c r="L2378" i="21" s="1"/>
  <c r="L2379" i="21" a="1"/>
  <c r="L2379" i="21" s="1"/>
  <c r="L2380" i="21" a="1"/>
  <c r="L2380" i="21" s="1"/>
  <c r="L2381" i="21" a="1"/>
  <c r="L2381" i="21" s="1"/>
  <c r="L2382" i="21" a="1"/>
  <c r="L2382" i="21" s="1"/>
  <c r="L2383" i="21" a="1"/>
  <c r="L2383" i="21" s="1"/>
  <c r="L2384" i="21" a="1"/>
  <c r="L2384" i="21" s="1"/>
  <c r="L2385" i="21" a="1"/>
  <c r="L2385" i="21" s="1"/>
  <c r="L2386" i="21" a="1"/>
  <c r="L2386" i="21" s="1"/>
  <c r="L2387" i="21" a="1"/>
  <c r="L2387" i="21" s="1"/>
  <c r="L2388" i="21" a="1"/>
  <c r="L2388" i="21" s="1"/>
  <c r="L2389" i="21" a="1"/>
  <c r="L2389" i="21" s="1"/>
  <c r="L2390" i="21" a="1"/>
  <c r="L2390" i="21" s="1"/>
  <c r="L2391" i="21" a="1"/>
  <c r="L2391" i="21" s="1"/>
  <c r="L2392" i="21" a="1"/>
  <c r="L2392" i="21" s="1"/>
  <c r="L2393" i="21" a="1"/>
  <c r="L2393" i="21" s="1"/>
  <c r="L2394" i="21" a="1"/>
  <c r="L2394" i="21" s="1"/>
  <c r="L2395" i="21" a="1"/>
  <c r="L2395" i="21" s="1"/>
  <c r="L2396" i="21" a="1"/>
  <c r="L2396" i="21" s="1"/>
  <c r="L2397" i="21" a="1"/>
  <c r="L2397" i="21" s="1"/>
  <c r="L2398" i="21" a="1"/>
  <c r="L2398" i="21" s="1"/>
  <c r="L2399" i="21" a="1"/>
  <c r="L2399" i="21" s="1"/>
  <c r="L2400" i="21" a="1"/>
  <c r="L2400" i="21" s="1"/>
  <c r="L2401" i="21" a="1"/>
  <c r="L2401" i="21" s="1"/>
  <c r="L2402" i="21" a="1"/>
  <c r="L2402" i="21" s="1"/>
  <c r="L2403" i="21" a="1"/>
  <c r="L2403" i="21" s="1"/>
  <c r="L2404" i="21" a="1"/>
  <c r="L2404" i="21" s="1"/>
  <c r="L2405" i="21" a="1"/>
  <c r="L2405" i="21" s="1"/>
  <c r="L2406" i="21" a="1"/>
  <c r="L2406" i="21" s="1"/>
  <c r="L2407" i="21" a="1"/>
  <c r="L2407" i="21" s="1"/>
  <c r="L2408" i="21" a="1"/>
  <c r="L2408" i="21" s="1"/>
  <c r="L2409" i="21" a="1"/>
  <c r="L2409" i="21" s="1"/>
  <c r="L2410" i="21" a="1"/>
  <c r="L2410" i="21" s="1"/>
  <c r="L2411" i="21" a="1"/>
  <c r="L2411" i="21" s="1"/>
  <c r="L2412" i="21" a="1"/>
  <c r="L2412" i="21" s="1"/>
  <c r="L2413" i="21" a="1"/>
  <c r="L2413" i="21" s="1"/>
  <c r="L2414" i="21" a="1"/>
  <c r="L2414" i="21" s="1"/>
  <c r="L2415" i="21" a="1"/>
  <c r="L2415" i="21" s="1"/>
  <c r="L2416" i="21" a="1"/>
  <c r="L2416" i="21" s="1"/>
  <c r="L2417" i="21" a="1"/>
  <c r="L2417" i="21" s="1"/>
  <c r="L2418" i="21" a="1"/>
  <c r="L2418" i="21" s="1"/>
  <c r="L2419" i="21" a="1"/>
  <c r="L2419" i="21" s="1"/>
  <c r="L2420" i="21" a="1"/>
  <c r="L2420" i="21" s="1"/>
  <c r="L2421" i="21" a="1"/>
  <c r="L2421" i="21" s="1"/>
  <c r="L2422" i="21" a="1"/>
  <c r="L2422" i="21" s="1"/>
  <c r="L2423" i="21" a="1"/>
  <c r="L2423" i="21" s="1"/>
  <c r="L2424" i="21" a="1"/>
  <c r="L2424" i="21" s="1"/>
  <c r="L2425" i="21" a="1"/>
  <c r="L2425" i="21" s="1"/>
  <c r="L2426" i="21" a="1"/>
  <c r="L2426" i="21" s="1"/>
  <c r="L2427" i="21" a="1"/>
  <c r="L2427" i="21" s="1"/>
  <c r="L2428" i="21" a="1"/>
  <c r="L2428" i="21" s="1"/>
  <c r="L2429" i="21" a="1"/>
  <c r="L2429" i="21" s="1"/>
  <c r="L2430" i="21" a="1"/>
  <c r="L2430" i="21" s="1"/>
  <c r="L2431" i="21" a="1"/>
  <c r="L2431" i="21" s="1"/>
  <c r="L2432" i="21" a="1"/>
  <c r="L2432" i="21" s="1"/>
  <c r="L2433" i="21" a="1"/>
  <c r="L2433" i="21" s="1"/>
  <c r="L2434" i="21" a="1"/>
  <c r="L2434" i="21" s="1"/>
  <c r="L2435" i="21" a="1"/>
  <c r="L2435" i="21" s="1"/>
  <c r="L2436" i="21" a="1"/>
  <c r="L2436" i="21" s="1"/>
  <c r="L2437" i="21" a="1"/>
  <c r="L2437" i="21" s="1"/>
  <c r="L2438" i="21" a="1"/>
  <c r="L2438" i="21" s="1"/>
  <c r="L2439" i="21" a="1"/>
  <c r="L2439" i="21" s="1"/>
  <c r="L2440" i="21" a="1"/>
  <c r="L2440" i="21" s="1"/>
  <c r="L2441" i="21" a="1"/>
  <c r="L2441" i="21" s="1"/>
  <c r="L2442" i="21" a="1"/>
  <c r="L2442" i="21" s="1"/>
  <c r="L2443" i="21" a="1"/>
  <c r="L2443" i="21" s="1"/>
  <c r="L2444" i="21" a="1"/>
  <c r="L2444" i="21" s="1"/>
  <c r="L2445" i="21" a="1"/>
  <c r="L2445" i="21" s="1"/>
  <c r="L2446" i="21" a="1"/>
  <c r="L2446" i="21" s="1"/>
  <c r="L2447" i="21" a="1"/>
  <c r="L2447" i="21" s="1"/>
  <c r="L2448" i="21" a="1"/>
  <c r="L2448" i="21" s="1"/>
  <c r="L2449" i="21" a="1"/>
  <c r="L2449" i="21" s="1"/>
  <c r="L2450" i="21" a="1"/>
  <c r="L2450" i="21" s="1"/>
  <c r="L2451" i="21" a="1"/>
  <c r="L2451" i="21" s="1"/>
  <c r="L2452" i="21" a="1"/>
  <c r="L2452" i="21" s="1"/>
  <c r="L2453" i="21" a="1"/>
  <c r="L2453" i="21" s="1"/>
  <c r="L2454" i="21" a="1"/>
  <c r="L2454" i="21" s="1"/>
  <c r="L2455" i="21" a="1"/>
  <c r="L2455" i="21" s="1"/>
  <c r="L2456" i="21" a="1"/>
  <c r="L2456" i="21" s="1"/>
  <c r="L2457" i="21" a="1"/>
  <c r="L2457" i="21" s="1"/>
  <c r="L2458" i="21" a="1"/>
  <c r="L2458" i="21" s="1"/>
  <c r="L2459" i="21" a="1"/>
  <c r="L2459" i="21" s="1"/>
  <c r="L2460" i="21" a="1"/>
  <c r="L2460" i="21" s="1"/>
  <c r="L2461" i="21" a="1"/>
  <c r="L2461" i="21" s="1"/>
  <c r="L2462" i="21" a="1"/>
  <c r="L2462" i="21" s="1"/>
  <c r="L2463" i="21" a="1"/>
  <c r="L2463" i="21" s="1"/>
  <c r="L2464" i="21" a="1"/>
  <c r="L2464" i="21" s="1"/>
  <c r="L2465" i="21" a="1"/>
  <c r="L2465" i="21" s="1"/>
  <c r="L2466" i="21" a="1"/>
  <c r="L2466" i="21" s="1"/>
  <c r="L2467" i="21" a="1"/>
  <c r="L2467" i="21" s="1"/>
  <c r="L2468" i="21" a="1"/>
  <c r="L2468" i="21" s="1"/>
  <c r="L2469" i="21" a="1"/>
  <c r="L2469" i="21" s="1"/>
  <c r="L2470" i="21" a="1"/>
  <c r="L2470" i="21" s="1"/>
  <c r="L2471" i="21" a="1"/>
  <c r="L2471" i="21" s="1"/>
  <c r="L2472" i="21" a="1"/>
  <c r="L2472" i="21" s="1"/>
  <c r="L2473" i="21" a="1"/>
  <c r="L2473" i="21" s="1"/>
  <c r="L2474" i="21" a="1"/>
  <c r="L2474" i="21" s="1"/>
  <c r="L2475" i="21" a="1"/>
  <c r="L2475" i="21" s="1"/>
  <c r="L2476" i="21" a="1"/>
  <c r="L2476" i="21" s="1"/>
  <c r="L2477" i="21" a="1"/>
  <c r="L2477" i="21" s="1"/>
  <c r="L2478" i="21" a="1"/>
  <c r="L2478" i="21" s="1"/>
  <c r="L2479" i="21" a="1"/>
  <c r="L2479" i="21" s="1"/>
  <c r="L2480" i="21" a="1"/>
  <c r="L2480" i="21" s="1"/>
  <c r="L2481" i="21" a="1"/>
  <c r="L2481" i="21" s="1"/>
  <c r="L2482" i="21" a="1"/>
  <c r="L2482" i="21" s="1"/>
  <c r="L2483" i="21" a="1"/>
  <c r="L2483" i="21" s="1"/>
  <c r="L2484" i="21" a="1"/>
  <c r="L2484" i="21" s="1"/>
  <c r="L2485" i="21" a="1"/>
  <c r="L2485" i="21" s="1"/>
  <c r="L2486" i="21" a="1"/>
  <c r="L2486" i="21" s="1"/>
  <c r="L2487" i="21" a="1"/>
  <c r="L2487" i="21" s="1"/>
  <c r="L2488" i="21" a="1"/>
  <c r="L2488" i="21" s="1"/>
  <c r="L2489" i="21" a="1"/>
  <c r="L2489" i="21" s="1"/>
  <c r="L2490" i="21" a="1"/>
  <c r="L2490" i="21" s="1"/>
  <c r="L2491" i="21" a="1"/>
  <c r="L2491" i="21" s="1"/>
  <c r="L2492" i="21" a="1"/>
  <c r="L2492" i="21" s="1"/>
  <c r="L2493" i="21" a="1"/>
  <c r="L2493" i="21" s="1"/>
  <c r="L2494" i="21" a="1"/>
  <c r="L2494" i="21" s="1"/>
  <c r="L2495" i="21" a="1"/>
  <c r="L2495" i="21" s="1"/>
  <c r="L2496" i="21" a="1"/>
  <c r="L2496" i="21" s="1"/>
  <c r="L2497" i="21" a="1"/>
  <c r="L2497" i="21" s="1"/>
  <c r="L2498" i="21" a="1"/>
  <c r="L2498" i="21" s="1"/>
  <c r="L2499" i="21" a="1"/>
  <c r="L2499" i="21" s="1"/>
  <c r="L2500" i="21" a="1"/>
  <c r="L2500" i="21" s="1"/>
  <c r="L2501" i="21" a="1"/>
  <c r="L2501" i="21" s="1"/>
  <c r="L2502" i="21" a="1"/>
  <c r="L2502" i="21" s="1"/>
  <c r="L2503" i="21" a="1"/>
  <c r="L2503" i="21" s="1"/>
  <c r="L2504" i="21" a="1"/>
  <c r="L2504" i="21" s="1"/>
  <c r="L2505" i="21" a="1"/>
  <c r="L2505" i="21" s="1"/>
  <c r="L2506" i="21" a="1"/>
  <c r="L2506" i="21" s="1"/>
  <c r="L2507" i="21" a="1"/>
  <c r="L2507" i="21" s="1"/>
  <c r="L2508" i="21" a="1"/>
  <c r="L2508" i="21" s="1"/>
  <c r="L2509" i="21" a="1"/>
  <c r="L2509" i="21" s="1"/>
  <c r="L2510" i="21" a="1"/>
  <c r="L2510" i="21" s="1"/>
  <c r="L2511" i="21" a="1"/>
  <c r="L2511" i="21" s="1"/>
  <c r="L2512" i="21" a="1"/>
  <c r="L2512" i="21" s="1"/>
  <c r="L2513" i="21" a="1"/>
  <c r="L2513" i="21" s="1"/>
  <c r="L2514" i="21" a="1"/>
  <c r="L2514" i="21" s="1"/>
  <c r="L2515" i="21" a="1"/>
  <c r="L2515" i="21" s="1"/>
  <c r="L2516" i="21" a="1"/>
  <c r="L2516" i="21" s="1"/>
  <c r="L2517" i="21" a="1"/>
  <c r="L2517" i="21" s="1"/>
  <c r="L2518" i="21" a="1"/>
  <c r="L2518" i="21" s="1"/>
  <c r="L2519" i="21" a="1"/>
  <c r="L2519" i="21" s="1"/>
  <c r="L2520" i="21" a="1"/>
  <c r="L2520" i="21" s="1"/>
  <c r="L2521" i="21" a="1"/>
  <c r="L2521" i="21" s="1"/>
  <c r="L2522" i="21" a="1"/>
  <c r="L2522" i="21" s="1"/>
  <c r="L2523" i="21" a="1"/>
  <c r="L2523" i="21" s="1"/>
  <c r="L2524" i="21" a="1"/>
  <c r="L2524" i="21" s="1"/>
  <c r="L2525" i="21" a="1"/>
  <c r="L2525" i="21" s="1"/>
  <c r="L2526" i="21" a="1"/>
  <c r="L2526" i="21" s="1"/>
  <c r="L2527" i="21" a="1"/>
  <c r="L2527" i="21" s="1"/>
  <c r="L2528" i="21" a="1"/>
  <c r="L2528" i="21" s="1"/>
  <c r="L2529" i="21" a="1"/>
  <c r="L2529" i="21" s="1"/>
  <c r="L2530" i="21" a="1"/>
  <c r="L2530" i="21" s="1"/>
  <c r="L2531" i="21" a="1"/>
  <c r="L2531" i="21" s="1"/>
  <c r="L2532" i="21" a="1"/>
  <c r="L2532" i="21" s="1"/>
  <c r="L2533" i="21" a="1"/>
  <c r="L2533" i="21" s="1"/>
  <c r="L2534" i="21" a="1"/>
  <c r="L2534" i="21" s="1"/>
  <c r="L2535" i="21" a="1"/>
  <c r="L2535" i="21" s="1"/>
  <c r="L2536" i="21" a="1"/>
  <c r="L2536" i="21" s="1"/>
  <c r="L2537" i="21" a="1"/>
  <c r="L2537" i="21" s="1"/>
  <c r="L2538" i="21" a="1"/>
  <c r="L2538" i="21" s="1"/>
  <c r="L2539" i="21" a="1"/>
  <c r="L2539" i="21" s="1"/>
  <c r="L2540" i="21" a="1"/>
  <c r="L2540" i="21" s="1"/>
  <c r="L2541" i="21" a="1"/>
  <c r="L2541" i="21" s="1"/>
  <c r="L2542" i="21" a="1"/>
  <c r="L2542" i="21" s="1"/>
  <c r="L2543" i="21" a="1"/>
  <c r="L2543" i="21" s="1"/>
  <c r="L2544" i="21" a="1"/>
  <c r="L2544" i="21" s="1"/>
  <c r="L2545" i="21" a="1"/>
  <c r="L2545" i="21" s="1"/>
  <c r="L2546" i="21" a="1"/>
  <c r="L2546" i="21" s="1"/>
  <c r="L2547" i="21" a="1"/>
  <c r="L2547" i="21" s="1"/>
  <c r="L2548" i="21" a="1"/>
  <c r="L2548" i="21" s="1"/>
  <c r="L2549" i="21" a="1"/>
  <c r="L2549" i="21" s="1"/>
  <c r="L2550" i="21" a="1"/>
  <c r="L2550" i="21" s="1"/>
  <c r="L2551" i="21" a="1"/>
  <c r="L2551" i="21" s="1"/>
  <c r="L2552" i="21" a="1"/>
  <c r="L2552" i="21" s="1"/>
  <c r="L2553" i="21" a="1"/>
  <c r="L2553" i="21" s="1"/>
  <c r="L2554" i="21" a="1"/>
  <c r="L2554" i="21" s="1"/>
  <c r="L2555" i="21" a="1"/>
  <c r="L2555" i="21" s="1"/>
  <c r="L2556" i="21" a="1"/>
  <c r="L2556" i="21" s="1"/>
  <c r="L2557" i="21" a="1"/>
  <c r="L2557" i="21" s="1"/>
  <c r="L2558" i="21" a="1"/>
  <c r="L2558" i="21" s="1"/>
  <c r="L2559" i="21" a="1"/>
  <c r="L2559" i="21" s="1"/>
  <c r="L2560" i="21" a="1"/>
  <c r="L2560" i="21" s="1"/>
  <c r="L2561" i="21" a="1"/>
  <c r="L2561" i="21" s="1"/>
  <c r="L2562" i="21" a="1"/>
  <c r="L2562" i="21" s="1"/>
  <c r="L2563" i="21" a="1"/>
  <c r="L2563" i="21" s="1"/>
  <c r="L2564" i="21" a="1"/>
  <c r="L2564" i="21" s="1"/>
  <c r="L2565" i="21" a="1"/>
  <c r="L2565" i="21" s="1"/>
  <c r="L2566" i="21" a="1"/>
  <c r="L2566" i="21" s="1"/>
  <c r="L2567" i="21" a="1"/>
  <c r="L2567" i="21" s="1"/>
  <c r="L2568" i="21" a="1"/>
  <c r="L2568" i="21" s="1"/>
  <c r="L2569" i="21" a="1"/>
  <c r="L2569" i="21" s="1"/>
  <c r="L2570" i="21" a="1"/>
  <c r="L2570" i="21" s="1"/>
  <c r="L2571" i="21" a="1"/>
  <c r="L2571" i="21" s="1"/>
  <c r="L2572" i="21" a="1"/>
  <c r="L2572" i="21" s="1"/>
  <c r="L2573" i="21" a="1"/>
  <c r="L2573" i="21" s="1"/>
  <c r="L2574" i="21" a="1"/>
  <c r="L2574" i="21" s="1"/>
  <c r="L2575" i="21" a="1"/>
  <c r="L2575" i="21" s="1"/>
  <c r="L2576" i="21" a="1"/>
  <c r="L2576" i="21" s="1"/>
  <c r="L2577" i="21" a="1"/>
  <c r="L2577" i="21" s="1"/>
  <c r="L2578" i="21" a="1"/>
  <c r="L2578" i="21" s="1"/>
  <c r="L2579" i="21" a="1"/>
  <c r="L2579" i="21" s="1"/>
  <c r="L2580" i="21" a="1"/>
  <c r="L2580" i="21" s="1"/>
  <c r="L2581" i="21" a="1"/>
  <c r="L2581" i="21" s="1"/>
  <c r="L2582" i="21" a="1"/>
  <c r="L2582" i="21" s="1"/>
  <c r="L2583" i="21" a="1"/>
  <c r="L2583" i="21" s="1"/>
  <c r="L2584" i="21" a="1"/>
  <c r="L2584" i="21" s="1"/>
  <c r="L2585" i="21" a="1"/>
  <c r="L2585" i="21" s="1"/>
  <c r="L2586" i="21" a="1"/>
  <c r="L2586" i="21" s="1"/>
  <c r="L2587" i="21" a="1"/>
  <c r="L2587" i="21" s="1"/>
  <c r="L2588" i="21" a="1"/>
  <c r="L2588" i="21" s="1"/>
  <c r="L2589" i="21" a="1"/>
  <c r="L2589" i="21" s="1"/>
  <c r="L2590" i="21" a="1"/>
  <c r="L2590" i="21" s="1"/>
  <c r="L2591" i="21" a="1"/>
  <c r="L2591" i="21" s="1"/>
  <c r="L2592" i="21" a="1"/>
  <c r="L2592" i="21" s="1"/>
  <c r="L2593" i="21" a="1"/>
  <c r="L2593" i="21" s="1"/>
  <c r="L2594" i="21" a="1"/>
  <c r="L2594" i="21" s="1"/>
  <c r="L2595" i="21" a="1"/>
  <c r="L2595" i="21" s="1"/>
  <c r="L2596" i="21" a="1"/>
  <c r="L2596" i="21" s="1"/>
  <c r="L2597" i="21" a="1"/>
  <c r="L2597" i="21" s="1"/>
  <c r="L2598" i="21" a="1"/>
  <c r="L2598" i="21" s="1"/>
  <c r="L2599" i="21" a="1"/>
  <c r="L2599" i="21" s="1"/>
  <c r="L2600" i="21" a="1"/>
  <c r="L2600" i="21" s="1"/>
  <c r="L2601" i="21" a="1"/>
  <c r="L2601" i="21" s="1"/>
  <c r="L2602" i="21" a="1"/>
  <c r="L2602" i="21" s="1"/>
  <c r="L2603" i="21" a="1"/>
  <c r="L2603" i="21" s="1"/>
  <c r="L2604" i="21" a="1"/>
  <c r="L2604" i="21" s="1"/>
  <c r="L2605" i="21" a="1"/>
  <c r="L2605" i="21" s="1"/>
  <c r="L2606" i="21" a="1"/>
  <c r="L2606" i="21" s="1"/>
  <c r="L2607" i="21" a="1"/>
  <c r="L2607" i="21" s="1"/>
  <c r="L2608" i="21" a="1"/>
  <c r="L2608" i="21" s="1"/>
  <c r="L2609" i="21" a="1"/>
  <c r="L2609" i="21" s="1"/>
  <c r="L2610" i="21" a="1"/>
  <c r="L2610" i="21" s="1"/>
  <c r="L2611" i="21" a="1"/>
  <c r="L2611" i="21" s="1"/>
  <c r="L2612" i="21" a="1"/>
  <c r="L2612" i="21" s="1"/>
  <c r="L2613" i="21" a="1"/>
  <c r="L2613" i="21" s="1"/>
  <c r="L2614" i="21" a="1"/>
  <c r="L2614" i="21" s="1"/>
  <c r="L2615" i="21" a="1"/>
  <c r="L2615" i="21" s="1"/>
  <c r="L2616" i="21" a="1"/>
  <c r="L2616" i="21" s="1"/>
  <c r="L2617" i="21" a="1"/>
  <c r="L2617" i="21" s="1"/>
  <c r="L2618" i="21" a="1"/>
  <c r="L2618" i="21" s="1"/>
  <c r="L2619" i="21" a="1"/>
  <c r="L2619" i="21" s="1"/>
  <c r="L2620" i="21" a="1"/>
  <c r="L2620" i="21" s="1"/>
  <c r="L2621" i="21" a="1"/>
  <c r="L2621" i="21" s="1"/>
  <c r="L2622" i="21" a="1"/>
  <c r="L2622" i="21" s="1"/>
  <c r="L2623" i="21" a="1"/>
  <c r="L2623" i="21" s="1"/>
  <c r="L2624" i="21" a="1"/>
  <c r="L2624" i="21" s="1"/>
  <c r="L2625" i="21" a="1"/>
  <c r="L2625" i="21" s="1"/>
  <c r="L2626" i="21" a="1"/>
  <c r="L2626" i="21" s="1"/>
  <c r="L2627" i="21" a="1"/>
  <c r="L2627" i="21" s="1"/>
  <c r="L2628" i="21" a="1"/>
  <c r="L2628" i="21" s="1"/>
  <c r="L2629" i="21" a="1"/>
  <c r="L2629" i="21" s="1"/>
  <c r="L2630" i="21" a="1"/>
  <c r="L2630" i="21" s="1"/>
  <c r="L2631" i="21" a="1"/>
  <c r="L2631" i="21" s="1"/>
  <c r="L2632" i="21" a="1"/>
  <c r="L2632" i="21" s="1"/>
  <c r="L2633" i="21" a="1"/>
  <c r="L2633" i="21" s="1"/>
  <c r="L2634" i="21" a="1"/>
  <c r="L2634" i="21" s="1"/>
  <c r="L2635" i="21" a="1"/>
  <c r="L2635" i="21" s="1"/>
  <c r="L2636" i="21" a="1"/>
  <c r="L2636" i="21" s="1"/>
  <c r="L2637" i="21" a="1"/>
  <c r="L2637" i="21" s="1"/>
  <c r="L2638" i="21" a="1"/>
  <c r="L2638" i="21" s="1"/>
  <c r="L2639" i="21" a="1"/>
  <c r="L2639" i="21" s="1"/>
  <c r="L2640" i="21" a="1"/>
  <c r="L2640" i="21" s="1"/>
  <c r="L2641" i="21" a="1"/>
  <c r="L2641" i="21" s="1"/>
  <c r="L2642" i="21" a="1"/>
  <c r="L2642" i="21" s="1"/>
  <c r="L2643" i="21" a="1"/>
  <c r="L2643" i="21" s="1"/>
  <c r="L2644" i="21" a="1"/>
  <c r="L2644" i="21" s="1"/>
  <c r="L2645" i="21" a="1"/>
  <c r="L2645" i="21" s="1"/>
  <c r="L2646" i="21" a="1"/>
  <c r="L2646" i="21" s="1"/>
  <c r="L2647" i="21" a="1"/>
  <c r="L2647" i="21" s="1"/>
  <c r="L2648" i="21" a="1"/>
  <c r="L2648" i="21" s="1"/>
  <c r="L2649" i="21" a="1"/>
  <c r="L2649" i="21" s="1"/>
  <c r="L2650" i="21" a="1"/>
  <c r="L2650" i="21" s="1"/>
  <c r="L2651" i="21" a="1"/>
  <c r="L2651" i="21" s="1"/>
  <c r="L2652" i="21" a="1"/>
  <c r="L2652" i="21" s="1"/>
  <c r="L2653" i="21" a="1"/>
  <c r="L2653" i="21" s="1"/>
  <c r="L2654" i="21" a="1"/>
  <c r="L2654" i="21" s="1"/>
  <c r="L2655" i="21" a="1"/>
  <c r="L2655" i="21" s="1"/>
  <c r="L2656" i="21" a="1"/>
  <c r="L2656" i="21" s="1"/>
  <c r="L2657" i="21" a="1"/>
  <c r="L2657" i="21" s="1"/>
  <c r="L2658" i="21" a="1"/>
  <c r="L2658" i="21" s="1"/>
  <c r="L2659" i="21" a="1"/>
  <c r="L2659" i="21" s="1"/>
  <c r="L2660" i="21" a="1"/>
  <c r="L2660" i="21" s="1"/>
  <c r="L2661" i="21" a="1"/>
  <c r="L2661" i="21" s="1"/>
  <c r="L2662" i="21" a="1"/>
  <c r="L2662" i="21" s="1"/>
  <c r="L2663" i="21" a="1"/>
  <c r="L2663" i="21" s="1"/>
  <c r="L2664" i="21" a="1"/>
  <c r="L2664" i="21" s="1"/>
  <c r="L2665" i="21" a="1"/>
  <c r="L2665" i="21" s="1"/>
  <c r="L2666" i="21" a="1"/>
  <c r="L2666" i="21" s="1"/>
  <c r="L2667" i="21" a="1"/>
  <c r="L2667" i="21" s="1"/>
  <c r="L2668" i="21" a="1"/>
  <c r="L2668" i="21" s="1"/>
  <c r="L2669" i="21" a="1"/>
  <c r="L2669" i="21" s="1"/>
  <c r="L2670" i="21" a="1"/>
  <c r="L2670" i="21" s="1"/>
  <c r="L2671" i="21" a="1"/>
  <c r="L2671" i="21" s="1"/>
  <c r="L2672" i="21" a="1"/>
  <c r="L2672" i="21" s="1"/>
  <c r="L2673" i="21" a="1"/>
  <c r="L2673" i="21" s="1"/>
  <c r="L2674" i="21" a="1"/>
  <c r="L2674" i="21" s="1"/>
  <c r="L2675" i="21" a="1"/>
  <c r="L2675" i="21" s="1"/>
  <c r="L2676" i="21" a="1"/>
  <c r="L2676" i="21" s="1"/>
  <c r="L2677" i="21" a="1"/>
  <c r="L2677" i="21" s="1"/>
  <c r="L2678" i="21" a="1"/>
  <c r="L2678" i="21" s="1"/>
  <c r="L2679" i="21" a="1"/>
  <c r="L2679" i="21" s="1"/>
  <c r="L2680" i="21" a="1"/>
  <c r="L2680" i="21" s="1"/>
  <c r="L2681" i="21" a="1"/>
  <c r="L2681" i="21" s="1"/>
  <c r="L2682" i="21" a="1"/>
  <c r="L2682" i="21" s="1"/>
  <c r="L2683" i="21" a="1"/>
  <c r="L2683" i="21" s="1"/>
  <c r="L2684" i="21" a="1"/>
  <c r="L2684" i="21" s="1"/>
  <c r="L2685" i="21" a="1"/>
  <c r="L2685" i="21" s="1"/>
  <c r="L2686" i="21" a="1"/>
  <c r="L2686" i="21" s="1"/>
  <c r="L2687" i="21" a="1"/>
  <c r="L2687" i="21" s="1"/>
  <c r="L2688" i="21" a="1"/>
  <c r="L2688" i="21" s="1"/>
  <c r="L2689" i="21" a="1"/>
  <c r="L2689" i="21" s="1"/>
  <c r="L2690" i="21" a="1"/>
  <c r="L2690" i="21" s="1"/>
  <c r="L2691" i="21" a="1"/>
  <c r="L2691" i="21" s="1"/>
  <c r="L2692" i="21" a="1"/>
  <c r="L2692" i="21" s="1"/>
  <c r="L2693" i="21" a="1"/>
  <c r="L2693" i="21" s="1"/>
  <c r="L2694" i="21" a="1"/>
  <c r="L2694" i="21" s="1"/>
  <c r="L2695" i="21" a="1"/>
  <c r="L2695" i="21" s="1"/>
  <c r="L2696" i="21" a="1"/>
  <c r="L2696" i="21" s="1"/>
  <c r="L2697" i="21" a="1"/>
  <c r="L2697" i="21" s="1"/>
  <c r="L2698" i="21" a="1"/>
  <c r="L2698" i="21" s="1"/>
  <c r="L2699" i="21" a="1"/>
  <c r="L2699" i="21" s="1"/>
  <c r="L2700" i="21" a="1"/>
  <c r="L2700" i="21" s="1"/>
  <c r="L2701" i="21" a="1"/>
  <c r="L2701" i="21" s="1"/>
  <c r="L2702" i="21" a="1"/>
  <c r="L2702" i="21" s="1"/>
  <c r="L2703" i="21" a="1"/>
  <c r="L2703" i="21" s="1"/>
  <c r="L2704" i="21" a="1"/>
  <c r="L2704" i="21" s="1"/>
  <c r="L2705" i="21" a="1"/>
  <c r="L2705" i="21" s="1"/>
  <c r="L2706" i="21" a="1"/>
  <c r="L2706" i="21" s="1"/>
  <c r="L2707" i="21" a="1"/>
  <c r="L2707" i="21" s="1"/>
  <c r="L2708" i="21" a="1"/>
  <c r="L2708" i="21" s="1"/>
  <c r="L2709" i="21" a="1"/>
  <c r="L2709" i="21" s="1"/>
  <c r="L2710" i="21" a="1"/>
  <c r="L2710" i="21" s="1"/>
  <c r="L2711" i="21" a="1"/>
  <c r="L2711" i="21" s="1"/>
  <c r="L2712" i="21" a="1"/>
  <c r="L2712" i="21" s="1"/>
  <c r="L2713" i="21" a="1"/>
  <c r="L2713" i="21" s="1"/>
  <c r="L2714" i="21" a="1"/>
  <c r="L2714" i="21" s="1"/>
  <c r="L2715" i="21" a="1"/>
  <c r="L2715" i="21" s="1"/>
  <c r="L2716" i="21" a="1"/>
  <c r="L2716" i="21" s="1"/>
  <c r="L2717" i="21" a="1"/>
  <c r="L2717" i="21" s="1"/>
  <c r="L2718" i="21" a="1"/>
  <c r="L2718" i="21" s="1"/>
  <c r="L2719" i="21" a="1"/>
  <c r="L2719" i="21" s="1"/>
  <c r="L2720" i="21" a="1"/>
  <c r="L2720" i="21" s="1"/>
  <c r="L2721" i="21" a="1"/>
  <c r="L2721" i="21" s="1"/>
  <c r="L2722" i="21" a="1"/>
  <c r="L2722" i="21" s="1"/>
  <c r="L2723" i="21" a="1"/>
  <c r="L2723" i="21" s="1"/>
  <c r="L2724" i="21" a="1"/>
  <c r="L2724" i="21" s="1"/>
  <c r="L2725" i="21" a="1"/>
  <c r="L2725" i="21" s="1"/>
  <c r="L2726" i="21" a="1"/>
  <c r="L2726" i="21" s="1"/>
  <c r="L2727" i="21" a="1"/>
  <c r="L2727" i="21" s="1"/>
  <c r="L2728" i="21" a="1"/>
  <c r="L2728" i="21" s="1"/>
  <c r="L2729" i="21" a="1"/>
  <c r="L2729" i="21" s="1"/>
  <c r="L2730" i="21" a="1"/>
  <c r="L2730" i="21" s="1"/>
  <c r="L2731" i="21" a="1"/>
  <c r="L2731" i="21" s="1"/>
  <c r="L2732" i="21" a="1"/>
  <c r="L2732" i="21" s="1"/>
  <c r="L2733" i="21" a="1"/>
  <c r="L2733" i="21" s="1"/>
  <c r="L2734" i="21" a="1"/>
  <c r="L2734" i="21" s="1"/>
  <c r="L2735" i="21" a="1"/>
  <c r="L2735" i="21" s="1"/>
  <c r="L2736" i="21" a="1"/>
  <c r="L2736" i="21" s="1"/>
  <c r="L2737" i="21" a="1"/>
  <c r="L2737" i="21" s="1"/>
  <c r="L2738" i="21" a="1"/>
  <c r="L2738" i="21" s="1"/>
  <c r="L2739" i="21" a="1"/>
  <c r="L2739" i="21" s="1"/>
  <c r="L2740" i="21" a="1"/>
  <c r="L2740" i="21" s="1"/>
  <c r="L2741" i="21" a="1"/>
  <c r="L2741" i="21" s="1"/>
  <c r="L2742" i="21" a="1"/>
  <c r="L2742" i="21" s="1"/>
  <c r="L2743" i="21" a="1"/>
  <c r="L2743" i="21" s="1"/>
  <c r="L2744" i="21" a="1"/>
  <c r="L2744" i="21" s="1"/>
  <c r="L2745" i="21" a="1"/>
  <c r="L2745" i="21" s="1"/>
  <c r="L2746" i="21" a="1"/>
  <c r="L2746" i="21" s="1"/>
  <c r="L2747" i="21" a="1"/>
  <c r="L2747" i="21" s="1"/>
  <c r="L2748" i="21" a="1"/>
  <c r="L2748" i="21" s="1"/>
  <c r="L2749" i="21" a="1"/>
  <c r="L2749" i="21" s="1"/>
  <c r="L2750" i="21" a="1"/>
  <c r="L2750" i="21" s="1"/>
  <c r="L2751" i="21" a="1"/>
  <c r="L2751" i="21" s="1"/>
  <c r="L2752" i="21" a="1"/>
  <c r="L2752" i="21" s="1"/>
  <c r="L2753" i="21" a="1"/>
  <c r="L2753" i="21" s="1"/>
  <c r="L2754" i="21" a="1"/>
  <c r="L2754" i="21" s="1"/>
  <c r="L2755" i="21" a="1"/>
  <c r="L2755" i="21" s="1"/>
  <c r="L2756" i="21" a="1"/>
  <c r="L2756" i="21" s="1"/>
  <c r="L2757" i="21" a="1"/>
  <c r="L2757" i="21" s="1"/>
  <c r="L2758" i="21" a="1"/>
  <c r="L2758" i="21" s="1"/>
  <c r="L2759" i="21" a="1"/>
  <c r="L2759" i="21" s="1"/>
  <c r="L2760" i="21" a="1"/>
  <c r="L2760" i="21"/>
  <c r="L2761" i="21" a="1"/>
  <c r="L2761" i="21" s="1"/>
  <c r="L2762" i="21" a="1"/>
  <c r="L2762" i="21" s="1"/>
  <c r="L2763" i="21" a="1"/>
  <c r="L2763" i="21" s="1"/>
  <c r="L2764" i="21" a="1"/>
  <c r="L2764" i="21" s="1"/>
  <c r="L2765" i="21" a="1"/>
  <c r="L2765" i="21" s="1"/>
  <c r="L2766" i="21" a="1"/>
  <c r="L2766" i="21" s="1"/>
  <c r="L2767" i="21" a="1"/>
  <c r="L2767" i="21" s="1"/>
  <c r="L2768" i="21" a="1"/>
  <c r="L2768" i="21" s="1"/>
  <c r="L2769" i="21" a="1"/>
  <c r="L2769" i="21" s="1"/>
  <c r="L2770" i="21" a="1"/>
  <c r="L2770" i="21" s="1"/>
  <c r="L2771" i="21" a="1"/>
  <c r="L2771" i="21" s="1"/>
  <c r="L2772" i="21" a="1"/>
  <c r="L2772" i="21" s="1"/>
  <c r="L2773" i="21" a="1"/>
  <c r="L2773" i="21" s="1"/>
  <c r="L2774" i="21" a="1"/>
  <c r="L2774" i="21" s="1"/>
  <c r="L2775" i="21" a="1"/>
  <c r="L2775" i="21" s="1"/>
  <c r="L2776" i="21" a="1"/>
  <c r="L2776" i="21" s="1"/>
  <c r="L2777" i="21" a="1"/>
  <c r="L2777" i="21" s="1"/>
  <c r="L2778" i="21" a="1"/>
  <c r="L2778" i="21" s="1"/>
  <c r="L2779" i="21" a="1"/>
  <c r="L2779" i="21" s="1"/>
  <c r="L2780" i="21" a="1"/>
  <c r="L2780" i="21" s="1"/>
  <c r="L2781" i="21" a="1"/>
  <c r="L2781" i="21" s="1"/>
  <c r="L2782" i="21" a="1"/>
  <c r="L2782" i="21" s="1"/>
  <c r="L2783" i="21" a="1"/>
  <c r="L2783" i="21" s="1"/>
  <c r="L2784" i="21" a="1"/>
  <c r="L2784" i="21" s="1"/>
  <c r="L2785" i="21" a="1"/>
  <c r="L2785" i="21" s="1"/>
  <c r="L2786" i="21" a="1"/>
  <c r="L2786" i="21" s="1"/>
  <c r="L2787" i="21" a="1"/>
  <c r="L2787" i="21" s="1"/>
  <c r="L2788" i="21" a="1"/>
  <c r="L2788" i="21" s="1"/>
  <c r="L2789" i="21" a="1"/>
  <c r="L2789" i="21" s="1"/>
  <c r="L2790" i="21" a="1"/>
  <c r="L2790" i="21" s="1"/>
  <c r="L2791" i="21" a="1"/>
  <c r="L2791" i="21" s="1"/>
  <c r="L2792" i="21" a="1"/>
  <c r="L2792" i="21" s="1"/>
  <c r="L2793" i="21" a="1"/>
  <c r="L2793" i="21" s="1"/>
  <c r="L2794" i="21" a="1"/>
  <c r="L2794" i="21" s="1"/>
  <c r="L2795" i="21" a="1"/>
  <c r="L2795" i="21" s="1"/>
  <c r="L2796" i="21" a="1"/>
  <c r="L2796" i="21" s="1"/>
  <c r="L2797" i="21" a="1"/>
  <c r="L2797" i="21" s="1"/>
  <c r="L2798" i="21" a="1"/>
  <c r="L2798" i="21" s="1"/>
  <c r="L2799" i="21" a="1"/>
  <c r="L2799" i="21" s="1"/>
  <c r="L2800" i="21" a="1"/>
  <c r="L2800" i="21" s="1"/>
  <c r="L2801" i="21" a="1"/>
  <c r="L2801" i="21" s="1"/>
  <c r="L2802" i="21" a="1"/>
  <c r="L2802" i="21" s="1"/>
  <c r="L2803" i="21" a="1"/>
  <c r="L2803" i="21" s="1"/>
  <c r="L2804" i="21" a="1"/>
  <c r="L2804" i="21" s="1"/>
  <c r="L2805" i="21" a="1"/>
  <c r="L2805" i="21" s="1"/>
  <c r="L2806" i="21" a="1"/>
  <c r="L2806" i="21" s="1"/>
  <c r="L2807" i="21" a="1"/>
  <c r="L2807" i="21" s="1"/>
  <c r="L2808" i="21" a="1"/>
  <c r="L2808" i="21" s="1"/>
  <c r="L2809" i="21" a="1"/>
  <c r="L2809" i="21" s="1"/>
  <c r="L2810" i="21" a="1"/>
  <c r="L2810" i="21" s="1"/>
  <c r="L2811" i="21" a="1"/>
  <c r="L2811" i="21" s="1"/>
  <c r="L2812" i="21" a="1"/>
  <c r="L2812" i="21" s="1"/>
  <c r="L2813" i="21" a="1"/>
  <c r="L2813" i="21" s="1"/>
  <c r="L2814" i="21" a="1"/>
  <c r="L2814" i="21" s="1"/>
  <c r="L2815" i="21" a="1"/>
  <c r="L2815" i="21" s="1"/>
  <c r="L2816" i="21" a="1"/>
  <c r="L2816" i="21" s="1"/>
  <c r="L2817" i="21" a="1"/>
  <c r="L2817" i="21" s="1"/>
  <c r="L2818" i="21" a="1"/>
  <c r="L2818" i="21" s="1"/>
  <c r="L2819" i="21" a="1"/>
  <c r="L2819" i="21" s="1"/>
  <c r="L2820" i="21" a="1"/>
  <c r="L2820" i="21" s="1"/>
  <c r="L2821" i="21" a="1"/>
  <c r="L2821" i="21" s="1"/>
  <c r="L2822" i="21" a="1"/>
  <c r="L2822" i="21" s="1"/>
  <c r="L2823" i="21" a="1"/>
  <c r="L2823" i="21" s="1"/>
  <c r="L2824" i="21" a="1"/>
  <c r="L2824" i="21" s="1"/>
  <c r="L2825" i="21" a="1"/>
  <c r="L2825" i="21" s="1"/>
  <c r="L2826" i="21" a="1"/>
  <c r="L2826" i="21" s="1"/>
  <c r="L2827" i="21" a="1"/>
  <c r="L2827" i="21" s="1"/>
  <c r="L2828" i="21" a="1"/>
  <c r="L2828" i="21" s="1"/>
  <c r="L2829" i="21" a="1"/>
  <c r="L2829" i="21" s="1"/>
  <c r="L2830" i="21" a="1"/>
  <c r="L2830" i="21" s="1"/>
  <c r="L2831" i="21" a="1"/>
  <c r="L2831" i="21" s="1"/>
  <c r="L2832" i="21" a="1"/>
  <c r="L2832" i="21" s="1"/>
  <c r="L2833" i="21" a="1"/>
  <c r="L2833" i="21" s="1"/>
  <c r="L2834" i="21" a="1"/>
  <c r="L2834" i="21" s="1"/>
  <c r="L2835" i="21" a="1"/>
  <c r="L2835" i="21" s="1"/>
  <c r="L2836" i="21" a="1"/>
  <c r="L2836" i="21" s="1"/>
  <c r="L2837" i="21" a="1"/>
  <c r="L2837" i="21" s="1"/>
  <c r="L2838" i="21" a="1"/>
  <c r="L2838" i="21" s="1"/>
  <c r="L2839" i="21" a="1"/>
  <c r="L2839" i="21" s="1"/>
  <c r="L2840" i="21" a="1"/>
  <c r="L2840" i="21" s="1"/>
  <c r="L2841" i="21" a="1"/>
  <c r="L2841" i="21" s="1"/>
  <c r="L2842" i="21" a="1"/>
  <c r="L2842" i="21" s="1"/>
  <c r="L2843" i="21" a="1"/>
  <c r="L2843" i="21" s="1"/>
  <c r="L2844" i="21" a="1"/>
  <c r="L2844" i="21" s="1"/>
  <c r="L2845" i="21" a="1"/>
  <c r="L2845" i="21" s="1"/>
  <c r="L2846" i="21" a="1"/>
  <c r="L2846" i="21" s="1"/>
  <c r="L2847" i="21" a="1"/>
  <c r="L2847" i="21" s="1"/>
  <c r="L2848" i="21" a="1"/>
  <c r="L2848" i="21" s="1"/>
  <c r="L2849" i="21" a="1"/>
  <c r="L2849" i="21" s="1"/>
  <c r="L2850" i="21" a="1"/>
  <c r="L2850" i="21" s="1"/>
  <c r="L2851" i="21" a="1"/>
  <c r="L2851" i="21" s="1"/>
  <c r="L2852" i="21" a="1"/>
  <c r="L2852" i="21" s="1"/>
  <c r="L2853" i="21" a="1"/>
  <c r="L2853" i="21" s="1"/>
  <c r="L2854" i="21" a="1"/>
  <c r="L2854" i="21" s="1"/>
  <c r="L2855" i="21" a="1"/>
  <c r="L2855" i="21" s="1"/>
  <c r="L2856" i="21" a="1"/>
  <c r="L2856" i="21" s="1"/>
  <c r="L2857" i="21" a="1"/>
  <c r="L2857" i="21" s="1"/>
  <c r="L2858" i="21" a="1"/>
  <c r="L2858" i="21" s="1"/>
  <c r="L2859" i="21" a="1"/>
  <c r="L2859" i="21" s="1"/>
  <c r="L2860" i="21" a="1"/>
  <c r="L2860" i="21" s="1"/>
  <c r="L2861" i="21" a="1"/>
  <c r="L2861" i="21" s="1"/>
  <c r="L2862" i="21" a="1"/>
  <c r="L2862" i="21" s="1"/>
  <c r="L2863" i="21" a="1"/>
  <c r="L2863" i="21" s="1"/>
  <c r="L2864" i="21" a="1"/>
  <c r="L2864" i="21" s="1"/>
  <c r="L2865" i="21" a="1"/>
  <c r="L2865" i="21" s="1"/>
  <c r="L2866" i="21" a="1"/>
  <c r="L2866" i="21" s="1"/>
  <c r="L2867" i="21" a="1"/>
  <c r="L2867" i="21" s="1"/>
  <c r="L2868" i="21" a="1"/>
  <c r="L2868" i="21" s="1"/>
  <c r="L2869" i="21" a="1"/>
  <c r="L2869" i="21" s="1"/>
  <c r="L2870" i="21" a="1"/>
  <c r="L2870" i="21" s="1"/>
  <c r="L2871" i="21" a="1"/>
  <c r="L2871" i="21" s="1"/>
  <c r="L2872" i="21" a="1"/>
  <c r="L2872" i="21" s="1"/>
  <c r="L2873" i="21" a="1"/>
  <c r="L2873" i="21" s="1"/>
  <c r="L2874" i="21" a="1"/>
  <c r="L2874" i="21" s="1"/>
  <c r="L2875" i="21" a="1"/>
  <c r="L2875" i="21" s="1"/>
  <c r="L2876" i="21" a="1"/>
  <c r="L2876" i="21" s="1"/>
  <c r="L2877" i="21" a="1"/>
  <c r="L2877" i="21" s="1"/>
  <c r="L2878" i="21" a="1"/>
  <c r="L2878" i="21" s="1"/>
  <c r="L2879" i="21" a="1"/>
  <c r="L2879" i="21" s="1"/>
  <c r="L2880" i="21" a="1"/>
  <c r="L2880" i="21" s="1"/>
  <c r="L2881" i="21" a="1"/>
  <c r="L2881" i="21" s="1"/>
  <c r="L2882" i="21" a="1"/>
  <c r="L2882" i="21" s="1"/>
  <c r="L2883" i="21" a="1"/>
  <c r="L2883" i="21" s="1"/>
  <c r="L2884" i="21" a="1"/>
  <c r="L2884" i="21" s="1"/>
  <c r="L2885" i="21" a="1"/>
  <c r="L2885" i="21" s="1"/>
  <c r="L2886" i="21" a="1"/>
  <c r="L2886" i="21" s="1"/>
  <c r="L2887" i="21" a="1"/>
  <c r="L2887" i="21" s="1"/>
  <c r="L2888" i="21" a="1"/>
  <c r="L2888" i="21" s="1"/>
  <c r="L2889" i="21" a="1"/>
  <c r="L2889" i="21" s="1"/>
  <c r="L2890" i="21" a="1"/>
  <c r="L2890" i="21" s="1"/>
  <c r="L2891" i="21" a="1"/>
  <c r="L2891" i="21" s="1"/>
  <c r="L2892" i="21" a="1"/>
  <c r="L2892" i="21" s="1"/>
  <c r="L2893" i="21" a="1"/>
  <c r="L2893" i="21" s="1"/>
  <c r="L2894" i="21" a="1"/>
  <c r="L2894" i="21" s="1"/>
  <c r="L2895" i="21" a="1"/>
  <c r="L2895" i="21" s="1"/>
  <c r="L2896" i="21" a="1"/>
  <c r="L2896" i="21" s="1"/>
  <c r="L2897" i="21" a="1"/>
  <c r="L2897" i="21" s="1"/>
  <c r="L2898" i="21" a="1"/>
  <c r="L2898" i="21" s="1"/>
  <c r="L2899" i="21" a="1"/>
  <c r="L2899" i="21" s="1"/>
  <c r="L2900" i="21" a="1"/>
  <c r="L2900" i="21" s="1"/>
  <c r="L2901" i="21" a="1"/>
  <c r="L2901" i="21" s="1"/>
  <c r="L2902" i="21" a="1"/>
  <c r="L2902" i="21" s="1"/>
  <c r="L2903" i="21" a="1"/>
  <c r="L2903" i="21" s="1"/>
  <c r="L2904" i="21" a="1"/>
  <c r="L2904" i="21" s="1"/>
  <c r="L2905" i="21" a="1"/>
  <c r="L2905" i="21" s="1"/>
  <c r="L2906" i="21" a="1"/>
  <c r="L2906" i="21" s="1"/>
  <c r="L2907" i="21" a="1"/>
  <c r="L2907" i="21" s="1"/>
  <c r="L2908" i="21" a="1"/>
  <c r="L2908" i="21" s="1"/>
  <c r="L2909" i="21" a="1"/>
  <c r="L2909" i="21" s="1"/>
  <c r="L2910" i="21" a="1"/>
  <c r="L2910" i="21" s="1"/>
  <c r="L2911" i="21" a="1"/>
  <c r="L2911" i="21" s="1"/>
  <c r="L2912" i="21" a="1"/>
  <c r="L2912" i="21" s="1"/>
  <c r="L2913" i="21" a="1"/>
  <c r="L2913" i="21" s="1"/>
  <c r="L2914" i="21" a="1"/>
  <c r="L2914" i="21" s="1"/>
  <c r="L2915" i="21" a="1"/>
  <c r="L2915" i="21" s="1"/>
  <c r="L2916" i="21" a="1"/>
  <c r="L2916" i="21" s="1"/>
  <c r="L2917" i="21" a="1"/>
  <c r="L2917" i="21" s="1"/>
  <c r="L2918" i="21" a="1"/>
  <c r="L2918" i="21" s="1"/>
  <c r="L2919" i="21" a="1"/>
  <c r="L2919" i="21" s="1"/>
  <c r="L2920" i="21" a="1"/>
  <c r="L2920" i="21" s="1"/>
  <c r="L2921" i="21" a="1"/>
  <c r="L2921" i="21" s="1"/>
  <c r="L2922" i="21" a="1"/>
  <c r="L2922" i="21" s="1"/>
  <c r="L2923" i="21" a="1"/>
  <c r="L2923" i="21" s="1"/>
  <c r="L2924" i="21" a="1"/>
  <c r="L2924" i="21" s="1"/>
  <c r="L2925" i="21" a="1"/>
  <c r="L2925" i="21" s="1"/>
  <c r="L2926" i="21" a="1"/>
  <c r="L2926" i="21" s="1"/>
  <c r="L2927" i="21" a="1"/>
  <c r="L2927" i="21" s="1"/>
  <c r="L2928" i="21" a="1"/>
  <c r="L2928" i="21" s="1"/>
  <c r="L2929" i="21" a="1"/>
  <c r="L2929" i="21" s="1"/>
  <c r="L2930" i="21" a="1"/>
  <c r="L2930" i="21" s="1"/>
  <c r="L2931" i="21" a="1"/>
  <c r="L2931" i="21" s="1"/>
  <c r="L2932" i="21" a="1"/>
  <c r="L2932" i="21" s="1"/>
  <c r="L2933" i="21" a="1"/>
  <c r="L2933" i="21" s="1"/>
  <c r="L2934" i="21" a="1"/>
  <c r="L2934" i="21" s="1"/>
  <c r="L2935" i="21" a="1"/>
  <c r="L2935" i="21" s="1"/>
  <c r="L2936" i="21" a="1"/>
  <c r="L2936" i="21" s="1"/>
  <c r="L2937" i="21" a="1"/>
  <c r="L2937" i="21" s="1"/>
  <c r="L2938" i="21" a="1"/>
  <c r="L2938" i="21" s="1"/>
  <c r="L2939" i="21" a="1"/>
  <c r="L2939" i="21" s="1"/>
  <c r="L2940" i="21" a="1"/>
  <c r="L2940" i="21" s="1"/>
  <c r="L2941" i="21" a="1"/>
  <c r="L2941" i="21" s="1"/>
  <c r="L2942" i="21" a="1"/>
  <c r="L2942" i="21" s="1"/>
  <c r="L2943" i="21" a="1"/>
  <c r="L2943" i="21" s="1"/>
  <c r="L2944" i="21" a="1"/>
  <c r="L2944" i="21" s="1"/>
  <c r="L2945" i="21" a="1"/>
  <c r="L2945" i="21" s="1"/>
  <c r="L2946" i="21" a="1"/>
  <c r="L2946" i="21" s="1"/>
  <c r="L2947" i="21" a="1"/>
  <c r="L2947" i="21" s="1"/>
  <c r="L2948" i="21" a="1"/>
  <c r="L2948" i="21" s="1"/>
  <c r="L2949" i="21" a="1"/>
  <c r="L2949" i="21" s="1"/>
  <c r="L2950" i="21" a="1"/>
  <c r="L2950" i="21" s="1"/>
  <c r="L2951" i="21" a="1"/>
  <c r="L2951" i="21" s="1"/>
  <c r="L2952" i="21" a="1"/>
  <c r="L2952" i="21" s="1"/>
  <c r="L2953" i="21" a="1"/>
  <c r="L2953" i="21" s="1"/>
  <c r="L2954" i="21" a="1"/>
  <c r="L2954" i="21" s="1"/>
  <c r="L2955" i="21" a="1"/>
  <c r="L2955" i="21" s="1"/>
  <c r="L2956" i="21" a="1"/>
  <c r="L2956" i="21" s="1"/>
  <c r="L2957" i="21" a="1"/>
  <c r="L2957" i="21" s="1"/>
  <c r="L2958" i="21" a="1"/>
  <c r="L2958" i="21" s="1"/>
  <c r="L2959" i="21" a="1"/>
  <c r="L2959" i="21" s="1"/>
  <c r="L2960" i="21" a="1"/>
  <c r="L2960" i="21" s="1"/>
  <c r="L2961" i="21" a="1"/>
  <c r="L2961" i="21" s="1"/>
  <c r="L2962" i="21" a="1"/>
  <c r="L2962" i="21" s="1"/>
  <c r="L2963" i="21" a="1"/>
  <c r="L2963" i="21" s="1"/>
  <c r="L2964" i="21" a="1"/>
  <c r="L2964" i="21" s="1"/>
  <c r="L2965" i="21" a="1"/>
  <c r="L2965" i="21" s="1"/>
  <c r="L2966" i="21" a="1"/>
  <c r="L2966" i="21" s="1"/>
  <c r="L2967" i="21" a="1"/>
  <c r="L2967" i="21" s="1"/>
  <c r="L2968" i="21" a="1"/>
  <c r="L2968" i="21" s="1"/>
  <c r="L2969" i="21" a="1"/>
  <c r="L2969" i="21" s="1"/>
  <c r="L2970" i="21" a="1"/>
  <c r="L2970" i="21" s="1"/>
  <c r="L2971" i="21" a="1"/>
  <c r="L2971" i="21" s="1"/>
  <c r="L2972" i="21" a="1"/>
  <c r="L2972" i="21" s="1"/>
  <c r="L2973" i="21" a="1"/>
  <c r="L2973" i="21" s="1"/>
  <c r="L2974" i="21" a="1"/>
  <c r="L2974" i="21" s="1"/>
  <c r="L2975" i="21" a="1"/>
  <c r="L2975" i="21" s="1"/>
  <c r="L2976" i="21" a="1"/>
  <c r="L2976" i="21" s="1"/>
  <c r="L2977" i="21" a="1"/>
  <c r="L2977" i="21" s="1"/>
  <c r="L2978" i="21" a="1"/>
  <c r="L2978" i="21" s="1"/>
  <c r="L2979" i="21" a="1"/>
  <c r="L2979" i="21" s="1"/>
  <c r="L2980" i="21" a="1"/>
  <c r="L2980" i="21" s="1"/>
  <c r="L2981" i="21" a="1"/>
  <c r="L2981" i="21" s="1"/>
  <c r="L2982" i="21" a="1"/>
  <c r="L2982" i="21" s="1"/>
  <c r="L2983" i="21" a="1"/>
  <c r="L2983" i="21" s="1"/>
  <c r="L2984" i="21" a="1"/>
  <c r="L2984" i="21" s="1"/>
  <c r="L2985" i="21" a="1"/>
  <c r="L2985" i="21" s="1"/>
  <c r="L2986" i="21" a="1"/>
  <c r="L2986" i="21" s="1"/>
  <c r="L2987" i="21" a="1"/>
  <c r="L2987" i="21" s="1"/>
  <c r="L2988" i="21" a="1"/>
  <c r="L2988" i="21" s="1"/>
  <c r="L2989" i="21" a="1"/>
  <c r="L2989" i="21" s="1"/>
  <c r="L2990" i="21" a="1"/>
  <c r="L2990" i="21" s="1"/>
  <c r="L2991" i="21" a="1"/>
  <c r="L2991" i="21" s="1"/>
  <c r="L2992" i="21" a="1"/>
  <c r="L2992" i="21" s="1"/>
  <c r="L2993" i="21" a="1"/>
  <c r="L2993" i="21" s="1"/>
  <c r="L2994" i="21" a="1"/>
  <c r="L2994" i="21" s="1"/>
  <c r="L2995" i="21" a="1"/>
  <c r="L2995" i="21" s="1"/>
  <c r="L2996" i="21" a="1"/>
  <c r="L2996" i="21" s="1"/>
  <c r="L2997" i="21" a="1"/>
  <c r="L2997" i="21" s="1"/>
  <c r="L2998" i="21" a="1"/>
  <c r="L2998" i="21" s="1"/>
  <c r="L2999" i="21" a="1"/>
  <c r="L2999" i="21" s="1"/>
  <c r="L3000" i="21" a="1"/>
  <c r="L3000" i="21" s="1"/>
  <c r="L3001" i="21" a="1"/>
  <c r="L3001" i="21" s="1"/>
  <c r="L3002" i="21" a="1"/>
  <c r="L3002" i="21" s="1"/>
  <c r="L3003" i="21" a="1"/>
  <c r="L3003" i="21" s="1"/>
  <c r="L3004" i="21" a="1"/>
  <c r="L3004" i="21" s="1"/>
  <c r="L3005" i="21" a="1"/>
  <c r="L3005" i="21" s="1"/>
  <c r="L3006" i="21" a="1"/>
  <c r="L3006" i="21" s="1"/>
  <c r="L3007" i="21" a="1"/>
  <c r="L3007" i="21" s="1"/>
  <c r="L3008" i="21" a="1"/>
  <c r="L3008" i="21" s="1"/>
  <c r="L3009" i="21" a="1"/>
  <c r="L3009" i="21" s="1"/>
  <c r="L3010" i="21" a="1"/>
  <c r="L3010" i="21" s="1"/>
  <c r="L3011" i="21" a="1"/>
  <c r="L3011" i="21" s="1"/>
  <c r="L3012" i="21" a="1"/>
  <c r="L3012" i="21" s="1"/>
  <c r="L3013" i="21" a="1"/>
  <c r="L3013" i="21" s="1"/>
  <c r="L3014" i="21" a="1"/>
  <c r="L3014" i="21" s="1"/>
  <c r="L3015" i="21" a="1"/>
  <c r="L3015" i="21" s="1"/>
  <c r="L3016" i="21" a="1"/>
  <c r="L3016" i="21" s="1"/>
  <c r="L3017" i="21" a="1"/>
  <c r="L3017" i="21" s="1"/>
  <c r="L3018" i="21" a="1"/>
  <c r="L3018" i="21" s="1"/>
  <c r="L3019" i="21" a="1"/>
  <c r="L3019" i="21" s="1"/>
  <c r="L3020" i="21" a="1"/>
  <c r="L3020" i="21" s="1"/>
  <c r="L3021" i="21" a="1"/>
  <c r="L3021" i="21" s="1"/>
  <c r="L3022" i="21" a="1"/>
  <c r="L3022" i="21" s="1"/>
  <c r="L3023" i="21" a="1"/>
  <c r="L3023" i="21" s="1"/>
  <c r="L3024" i="21" a="1"/>
  <c r="L3024" i="21" s="1"/>
  <c r="L3025" i="21" a="1"/>
  <c r="L3025" i="21" s="1"/>
  <c r="L3026" i="21" a="1"/>
  <c r="L3026" i="21" s="1"/>
  <c r="L3027" i="21" a="1"/>
  <c r="L3027" i="21" s="1"/>
  <c r="L3028" i="21" a="1"/>
  <c r="L3028" i="21" s="1"/>
  <c r="L3029" i="21" a="1"/>
  <c r="L3029" i="21" s="1"/>
  <c r="L3030" i="21" a="1"/>
  <c r="L3030" i="21" s="1"/>
  <c r="L3031" i="21" a="1"/>
  <c r="L3031" i="21" s="1"/>
  <c r="L3032" i="21" a="1"/>
  <c r="L3032" i="21" s="1"/>
  <c r="L3033" i="21" a="1"/>
  <c r="L3033" i="21" s="1"/>
  <c r="L3034" i="21" a="1"/>
  <c r="L3034" i="21" s="1"/>
  <c r="L3035" i="21" a="1"/>
  <c r="L3035" i="21" s="1"/>
  <c r="L3036" i="21" a="1"/>
  <c r="L3036" i="21" s="1"/>
  <c r="L3037" i="21" a="1"/>
  <c r="L3037" i="21" s="1"/>
  <c r="L3038" i="21" a="1"/>
  <c r="L3038" i="21" s="1"/>
  <c r="L3039" i="21" a="1"/>
  <c r="L3039" i="21" s="1"/>
  <c r="L3040" i="21" a="1"/>
  <c r="L3040" i="21" s="1"/>
  <c r="L3041" i="21" a="1"/>
  <c r="L3041" i="21" s="1"/>
  <c r="L3042" i="21" a="1"/>
  <c r="L3042" i="21" s="1"/>
  <c r="L3043" i="21" a="1"/>
  <c r="L3043" i="21" s="1"/>
  <c r="L3044" i="21" a="1"/>
  <c r="L3044" i="21" s="1"/>
  <c r="L3045" i="21" a="1"/>
  <c r="L3045" i="21" s="1"/>
  <c r="L3046" i="21" a="1"/>
  <c r="L3046" i="21" s="1"/>
  <c r="L3047" i="21" a="1"/>
  <c r="L3047" i="21" s="1"/>
  <c r="L3048" i="21" a="1"/>
  <c r="L3048" i="21" s="1"/>
  <c r="L3049" i="21" a="1"/>
  <c r="L3049" i="21" s="1"/>
  <c r="L3050" i="21" a="1"/>
  <c r="L3050" i="21" s="1"/>
  <c r="L3051" i="21" a="1"/>
  <c r="L3051" i="21" s="1"/>
  <c r="L3052" i="21" a="1"/>
  <c r="L3052" i="21" s="1"/>
  <c r="L3053" i="21" a="1"/>
  <c r="L3053" i="21" s="1"/>
  <c r="L3054" i="21" a="1"/>
  <c r="L3054" i="21" s="1"/>
  <c r="L3055" i="21" a="1"/>
  <c r="L3055" i="21" s="1"/>
  <c r="L3056" i="21" a="1"/>
  <c r="L3056" i="21" s="1"/>
  <c r="L3057" i="21" a="1"/>
  <c r="L3057" i="21" s="1"/>
  <c r="L3058" i="21" a="1"/>
  <c r="L3058" i="21" s="1"/>
  <c r="L3059" i="21" a="1"/>
  <c r="L3059" i="21" s="1"/>
  <c r="L3060" i="21" a="1"/>
  <c r="L3060" i="21" s="1"/>
  <c r="L3061" i="21" a="1"/>
  <c r="L3061" i="21" s="1"/>
  <c r="L3062" i="21" a="1"/>
  <c r="L3062" i="21" s="1"/>
  <c r="L3063" i="21" a="1"/>
  <c r="L3063" i="21"/>
  <c r="L3064" i="21" a="1"/>
  <c r="L3064" i="21" s="1"/>
  <c r="L3065" i="21" a="1"/>
  <c r="L3065" i="21" s="1"/>
  <c r="L3066" i="21" a="1"/>
  <c r="L3066" i="21" s="1"/>
  <c r="L3067" i="21" a="1"/>
  <c r="L3067" i="21" s="1"/>
  <c r="L3068" i="21" a="1"/>
  <c r="L3068" i="21" s="1"/>
  <c r="L3069" i="21" a="1"/>
  <c r="L3069" i="21" s="1"/>
  <c r="L3070" i="21" a="1"/>
  <c r="L3070" i="21" s="1"/>
  <c r="L3071" i="21" a="1"/>
  <c r="L3071" i="21" s="1"/>
  <c r="L3072" i="21" a="1"/>
  <c r="L3072" i="21" s="1"/>
  <c r="L3073" i="21" a="1"/>
  <c r="L3073" i="21" s="1"/>
  <c r="L3074" i="21" a="1"/>
  <c r="L3074" i="21" s="1"/>
  <c r="L3075" i="21" a="1"/>
  <c r="L3075" i="21" s="1"/>
  <c r="L3076" i="21" a="1"/>
  <c r="L3076" i="21" s="1"/>
  <c r="L3077" i="21" a="1"/>
  <c r="L3077" i="21" s="1"/>
  <c r="L3078" i="21" a="1"/>
  <c r="L3078" i="21" s="1"/>
  <c r="L3079" i="21" a="1"/>
  <c r="L3079" i="21" s="1"/>
  <c r="L3080" i="21" a="1"/>
  <c r="L3080" i="21" s="1"/>
  <c r="L3081" i="21" a="1"/>
  <c r="L3081" i="21" s="1"/>
  <c r="L3082" i="21" a="1"/>
  <c r="L3082" i="21" s="1"/>
  <c r="L3083" i="21" a="1"/>
  <c r="L3083" i="21" s="1"/>
  <c r="L3084" i="21" a="1"/>
  <c r="L3084" i="21" s="1"/>
  <c r="L3085" i="21" a="1"/>
  <c r="L3085" i="21" s="1"/>
  <c r="L3086" i="21" a="1"/>
  <c r="L3086" i="21" s="1"/>
  <c r="L3087" i="21" a="1"/>
  <c r="L3087" i="21" s="1"/>
  <c r="L3088" i="21" a="1"/>
  <c r="L3088" i="21" s="1"/>
  <c r="L3089" i="21" a="1"/>
  <c r="L3089" i="21" s="1"/>
  <c r="L3090" i="21" a="1"/>
  <c r="L3090" i="21" s="1"/>
  <c r="L3091" i="21" a="1"/>
  <c r="L3091" i="21" s="1"/>
  <c r="L3092" i="21" a="1"/>
  <c r="L3092" i="21" s="1"/>
  <c r="L3093" i="21" a="1"/>
  <c r="L3093" i="21" s="1"/>
  <c r="L3094" i="21" a="1"/>
  <c r="L3094" i="21" s="1"/>
  <c r="L3095" i="21" a="1"/>
  <c r="L3095" i="21" s="1"/>
  <c r="L3096" i="21" a="1"/>
  <c r="L3096" i="21" s="1"/>
  <c r="L3097" i="21" a="1"/>
  <c r="L3097" i="21" s="1"/>
  <c r="L3098" i="21" a="1"/>
  <c r="L3098" i="21" s="1"/>
  <c r="L3099" i="21" a="1"/>
  <c r="L3099" i="21" s="1"/>
  <c r="L3100" i="21" a="1"/>
  <c r="L3100" i="21" s="1"/>
  <c r="L3101" i="21" a="1"/>
  <c r="L3101" i="21" s="1"/>
  <c r="L3102" i="21" a="1"/>
  <c r="L3102" i="21" s="1"/>
  <c r="L3103" i="21" a="1"/>
  <c r="L3103" i="21" s="1"/>
  <c r="L3104" i="21" a="1"/>
  <c r="L3104" i="21" s="1"/>
  <c r="L3105" i="21" a="1"/>
  <c r="L3105" i="21" s="1"/>
  <c r="L3106" i="21" a="1"/>
  <c r="L3106" i="21" s="1"/>
  <c r="L3107" i="21" a="1"/>
  <c r="L3107" i="21" s="1"/>
  <c r="L3108" i="21" a="1"/>
  <c r="L3108" i="21" s="1"/>
  <c r="L3109" i="21" a="1"/>
  <c r="L3109" i="21" s="1"/>
  <c r="L3110" i="21" a="1"/>
  <c r="L3110" i="21" s="1"/>
  <c r="L3111" i="21" a="1"/>
  <c r="L3111" i="21" s="1"/>
  <c r="L3112" i="21" a="1"/>
  <c r="L3112" i="21" s="1"/>
  <c r="L861" i="21" a="1"/>
  <c r="L861" i="21" s="1"/>
  <c r="L862" i="21" a="1"/>
  <c r="L862" i="21" s="1"/>
  <c r="L863" i="21" a="1"/>
  <c r="L863" i="21" s="1"/>
  <c r="L864" i="21" a="1"/>
  <c r="L864" i="21" s="1"/>
  <c r="L865" i="21" a="1"/>
  <c r="L865" i="21" s="1"/>
  <c r="L866" i="21" a="1"/>
  <c r="L866" i="21" s="1"/>
  <c r="L867" i="21" a="1"/>
  <c r="L867" i="21" s="1"/>
  <c r="L868" i="21" a="1"/>
  <c r="L868" i="21" s="1"/>
  <c r="L869" i="21" a="1"/>
  <c r="L869" i="21" s="1"/>
  <c r="L870" i="21" a="1"/>
  <c r="L870" i="21" s="1"/>
  <c r="L871" i="21" a="1"/>
  <c r="L871" i="21" s="1"/>
  <c r="L872" i="21" a="1"/>
  <c r="L872" i="21" s="1"/>
  <c r="L873" i="21" a="1"/>
  <c r="L873" i="21" s="1"/>
  <c r="L874" i="21" a="1"/>
  <c r="L874" i="21" s="1"/>
  <c r="L875" i="21" a="1"/>
  <c r="L875" i="21" s="1"/>
  <c r="L876" i="21" a="1"/>
  <c r="L876" i="21" s="1"/>
  <c r="L877" i="21" a="1"/>
  <c r="L877" i="21" s="1"/>
  <c r="L878" i="21" a="1"/>
  <c r="L878" i="21" s="1"/>
  <c r="L879" i="21" a="1"/>
  <c r="L879" i="21" s="1"/>
  <c r="L880" i="21" a="1"/>
  <c r="L880" i="21" s="1"/>
  <c r="L881" i="21" a="1"/>
  <c r="L881" i="21" s="1"/>
  <c r="L882" i="21" a="1"/>
  <c r="L882" i="21" s="1"/>
  <c r="L883" i="21" a="1"/>
  <c r="L883" i="21" s="1"/>
  <c r="L884" i="21" a="1"/>
  <c r="L884" i="21" s="1"/>
  <c r="L885" i="21" a="1"/>
  <c r="L885" i="21" s="1"/>
  <c r="L886" i="21" a="1"/>
  <c r="L886" i="21" s="1"/>
  <c r="L887" i="21" a="1"/>
  <c r="L887" i="21" s="1"/>
  <c r="L888" i="21" a="1"/>
  <c r="L888" i="21" s="1"/>
  <c r="L889" i="21" a="1"/>
  <c r="L889" i="21" s="1"/>
  <c r="L890" i="21" a="1"/>
  <c r="L890" i="21" s="1"/>
  <c r="L891" i="21" a="1"/>
  <c r="L891" i="21" s="1"/>
  <c r="L892" i="21" a="1"/>
  <c r="L892" i="21" s="1"/>
  <c r="L893" i="21" a="1"/>
  <c r="L893" i="21" s="1"/>
  <c r="L894" i="21" a="1"/>
  <c r="L894" i="21" s="1"/>
  <c r="L895" i="21" a="1"/>
  <c r="L895" i="21" s="1"/>
  <c r="L896" i="21" a="1"/>
  <c r="L896" i="21" s="1"/>
  <c r="L897" i="21" a="1"/>
  <c r="L897" i="21" s="1"/>
  <c r="L898" i="21" a="1"/>
  <c r="L898" i="21" s="1"/>
  <c r="L899" i="21" a="1"/>
  <c r="L899" i="21" s="1"/>
  <c r="L900" i="21" a="1"/>
  <c r="L900" i="21" s="1"/>
  <c r="L901" i="21" a="1"/>
  <c r="L901" i="21" s="1"/>
  <c r="L902" i="21" a="1"/>
  <c r="L902" i="21" s="1"/>
  <c r="L903" i="21" a="1"/>
  <c r="L903" i="21" s="1"/>
  <c r="L904" i="21" a="1"/>
  <c r="L904" i="21" s="1"/>
  <c r="L905" i="21" a="1"/>
  <c r="L905" i="21" s="1"/>
  <c r="L906" i="21" a="1"/>
  <c r="L906" i="21" s="1"/>
  <c r="L907" i="21" a="1"/>
  <c r="L907" i="21" s="1"/>
  <c r="L908" i="21" a="1"/>
  <c r="L908" i="21" s="1"/>
  <c r="L909" i="21" a="1"/>
  <c r="L909" i="21" s="1"/>
  <c r="L910" i="21" a="1"/>
  <c r="L910" i="21" s="1"/>
  <c r="L911" i="21" a="1"/>
  <c r="L911" i="21" s="1"/>
  <c r="L912" i="21" a="1"/>
  <c r="L912" i="21" s="1"/>
  <c r="L913" i="21" a="1"/>
  <c r="L913" i="21" s="1"/>
  <c r="L914" i="21" a="1"/>
  <c r="L914" i="21" s="1"/>
  <c r="L915" i="21" a="1"/>
  <c r="L915" i="21" s="1"/>
  <c r="L916" i="21" a="1"/>
  <c r="L916" i="21" s="1"/>
  <c r="L917" i="21" a="1"/>
  <c r="L917" i="21" s="1"/>
  <c r="L918" i="21" a="1"/>
  <c r="L918" i="21" s="1"/>
  <c r="L919" i="21" a="1"/>
  <c r="L919" i="21" s="1"/>
  <c r="L920" i="21" a="1"/>
  <c r="L920" i="21" s="1"/>
  <c r="L921" i="21" a="1"/>
  <c r="L921" i="21" s="1"/>
  <c r="L922" i="21" a="1"/>
  <c r="L922" i="21" s="1"/>
  <c r="L923" i="21" a="1"/>
  <c r="L923" i="21" s="1"/>
  <c r="L924" i="21" a="1"/>
  <c r="L924" i="21" s="1"/>
  <c r="L925" i="21" a="1"/>
  <c r="L925" i="21" s="1"/>
  <c r="L926" i="21" a="1"/>
  <c r="L926" i="21" s="1"/>
  <c r="L927" i="21" a="1"/>
  <c r="L927" i="21" s="1"/>
  <c r="L928" i="21" a="1"/>
  <c r="L928" i="21" s="1"/>
  <c r="L929" i="21" a="1"/>
  <c r="L929" i="21" s="1"/>
  <c r="L930" i="21" a="1"/>
  <c r="L930" i="21" s="1"/>
  <c r="L931" i="21" a="1"/>
  <c r="L931" i="21" s="1"/>
  <c r="L932" i="21" a="1"/>
  <c r="L932" i="21" s="1"/>
  <c r="L933" i="21" a="1"/>
  <c r="L933" i="21" s="1"/>
  <c r="L934" i="21" a="1"/>
  <c r="L934" i="21" s="1"/>
  <c r="L935" i="21" a="1"/>
  <c r="L935" i="21" s="1"/>
  <c r="L936" i="21" a="1"/>
  <c r="L936" i="21" s="1"/>
  <c r="L937" i="21" a="1"/>
  <c r="L937" i="21" s="1"/>
  <c r="L938" i="21" a="1"/>
  <c r="L938" i="21" s="1"/>
  <c r="L939" i="21" a="1"/>
  <c r="L939" i="21" s="1"/>
  <c r="L940" i="21" a="1"/>
  <c r="L940" i="21" s="1"/>
  <c r="L941" i="21" a="1"/>
  <c r="L941" i="21" s="1"/>
  <c r="L942" i="21" a="1"/>
  <c r="L942" i="21" s="1"/>
  <c r="L943" i="21" a="1"/>
  <c r="L943" i="21" s="1"/>
  <c r="L944" i="21" a="1"/>
  <c r="L944" i="21" s="1"/>
  <c r="L945" i="21" a="1"/>
  <c r="L945" i="21" s="1"/>
  <c r="L946" i="21" a="1"/>
  <c r="L946" i="21" s="1"/>
  <c r="L947" i="21" a="1"/>
  <c r="L947" i="21" s="1"/>
  <c r="L948" i="21" a="1"/>
  <c r="L948" i="21" s="1"/>
  <c r="L949" i="21" a="1"/>
  <c r="L949" i="21" s="1"/>
  <c r="L950" i="21" a="1"/>
  <c r="L950" i="21" s="1"/>
  <c r="L951" i="21" a="1"/>
  <c r="L951" i="21" s="1"/>
  <c r="L952" i="21" a="1"/>
  <c r="L952" i="21" s="1"/>
  <c r="L953" i="21" a="1"/>
  <c r="L953" i="21" s="1"/>
  <c r="L954" i="21" a="1"/>
  <c r="L954" i="21" s="1"/>
  <c r="L955" i="21" a="1"/>
  <c r="L955" i="21" s="1"/>
  <c r="L956" i="21" a="1"/>
  <c r="L956" i="21" s="1"/>
  <c r="L957" i="21" a="1"/>
  <c r="L957" i="21" s="1"/>
  <c r="L958" i="21" a="1"/>
  <c r="L958" i="21" s="1"/>
  <c r="L959" i="21" a="1"/>
  <c r="L959" i="21" s="1"/>
  <c r="L960" i="21" a="1"/>
  <c r="L960" i="21" s="1"/>
  <c r="L961" i="21" a="1"/>
  <c r="L961" i="21" s="1"/>
  <c r="L962" i="21" a="1"/>
  <c r="L962" i="21" s="1"/>
  <c r="L963" i="21" a="1"/>
  <c r="L963" i="21" s="1"/>
  <c r="L964" i="21" a="1"/>
  <c r="L964" i="21" s="1"/>
  <c r="L965" i="21" a="1"/>
  <c r="L965" i="21" s="1"/>
  <c r="L966" i="21" a="1"/>
  <c r="L966" i="21"/>
  <c r="L967" i="21" a="1"/>
  <c r="L967" i="21" s="1"/>
  <c r="L968" i="21" a="1"/>
  <c r="L968" i="21" s="1"/>
  <c r="L969" i="21" a="1"/>
  <c r="L969" i="21" s="1"/>
  <c r="L970" i="21" a="1"/>
  <c r="L970" i="21" s="1"/>
  <c r="L971" i="21" a="1"/>
  <c r="L971" i="21" s="1"/>
  <c r="L972" i="21" a="1"/>
  <c r="L972" i="21" s="1"/>
  <c r="L973" i="21" a="1"/>
  <c r="L973" i="21" s="1"/>
  <c r="L974" i="21" a="1"/>
  <c r="L974" i="21" s="1"/>
  <c r="L975" i="21" a="1"/>
  <c r="L975" i="21" s="1"/>
  <c r="L976" i="21" a="1"/>
  <c r="L976" i="21" s="1"/>
  <c r="L977" i="21" a="1"/>
  <c r="L977" i="21" s="1"/>
  <c r="L978" i="21" a="1"/>
  <c r="L978" i="21" s="1"/>
  <c r="L979" i="21" a="1"/>
  <c r="L979" i="21" s="1"/>
  <c r="L980" i="21" a="1"/>
  <c r="L980" i="21" s="1"/>
  <c r="L981" i="21" a="1"/>
  <c r="L981" i="21" s="1"/>
  <c r="L982" i="21" a="1"/>
  <c r="L982" i="21" s="1"/>
  <c r="L983" i="21" a="1"/>
  <c r="L983" i="21" s="1"/>
  <c r="L984" i="21" a="1"/>
  <c r="L984" i="21" s="1"/>
  <c r="L985" i="21" a="1"/>
  <c r="L985" i="21" s="1"/>
  <c r="L986" i="21" a="1"/>
  <c r="L986" i="21" s="1"/>
  <c r="L987" i="21" a="1"/>
  <c r="L987" i="21" s="1"/>
  <c r="L988" i="21" a="1"/>
  <c r="L988" i="21" s="1"/>
  <c r="L989" i="21" a="1"/>
  <c r="L989" i="21" s="1"/>
  <c r="L990" i="21" a="1"/>
  <c r="L990" i="21" s="1"/>
  <c r="L991" i="21" a="1"/>
  <c r="L991" i="21" s="1"/>
  <c r="L992" i="21" a="1"/>
  <c r="L992" i="21" s="1"/>
  <c r="L993" i="21" a="1"/>
  <c r="L993" i="21" s="1"/>
  <c r="L994" i="21" a="1"/>
  <c r="L994" i="21" s="1"/>
  <c r="L995" i="21" a="1"/>
  <c r="L995" i="21" s="1"/>
  <c r="L996" i="21" a="1"/>
  <c r="L996" i="21" s="1"/>
  <c r="L997" i="21" a="1"/>
  <c r="L997" i="21" s="1"/>
  <c r="L998" i="21" a="1"/>
  <c r="L998" i="21" s="1"/>
  <c r="L999" i="21" a="1"/>
  <c r="L999" i="21" s="1"/>
  <c r="L1000" i="21" a="1"/>
  <c r="L1000" i="21" s="1"/>
  <c r="L1001" i="21" a="1"/>
  <c r="L1001" i="21" s="1"/>
  <c r="L1002" i="21" a="1"/>
  <c r="L1002" i="21" s="1"/>
  <c r="L1003" i="21" a="1"/>
  <c r="L1003" i="21" s="1"/>
  <c r="L1004" i="21" a="1"/>
  <c r="L1004" i="21" s="1"/>
  <c r="L1005" i="21" a="1"/>
  <c r="L1005" i="21" s="1"/>
  <c r="L1006" i="21" a="1"/>
  <c r="L1006" i="21" s="1"/>
  <c r="L1007" i="21" a="1"/>
  <c r="L1007" i="21" s="1"/>
  <c r="L1008" i="21" a="1"/>
  <c r="L1008" i="21" s="1"/>
  <c r="L1009" i="21" a="1"/>
  <c r="L1009" i="21" s="1"/>
  <c r="L1010" i="21" a="1"/>
  <c r="L1010" i="21" s="1"/>
  <c r="L1011" i="21" a="1"/>
  <c r="L1011" i="21" s="1"/>
  <c r="L1012" i="21" a="1"/>
  <c r="L1012" i="21" s="1"/>
  <c r="L1013" i="21" a="1"/>
  <c r="L1013" i="21" s="1"/>
  <c r="L1014" i="21" a="1"/>
  <c r="L1014" i="21" s="1"/>
  <c r="L1015" i="21" a="1"/>
  <c r="L1015" i="21" s="1"/>
  <c r="L1016" i="21" a="1"/>
  <c r="L1016" i="21" s="1"/>
  <c r="L1017" i="21" a="1"/>
  <c r="L1017" i="21" s="1"/>
  <c r="L1018" i="21" a="1"/>
  <c r="L1018" i="21" s="1"/>
  <c r="L1019" i="21" a="1"/>
  <c r="L1019" i="21" s="1"/>
  <c r="L1020" i="21" a="1"/>
  <c r="L1020" i="21" s="1"/>
  <c r="L1021" i="21" a="1"/>
  <c r="L1021" i="21" s="1"/>
  <c r="L1022" i="21" a="1"/>
  <c r="L1022" i="21" s="1"/>
  <c r="L1023" i="21" a="1"/>
  <c r="L1023" i="21" s="1"/>
  <c r="L1024" i="21" a="1"/>
  <c r="L1024" i="21" s="1"/>
  <c r="L1025" i="21" a="1"/>
  <c r="L1025" i="21" s="1"/>
  <c r="L1026" i="21" a="1"/>
  <c r="L1026" i="21" s="1"/>
  <c r="L1027" i="21" a="1"/>
  <c r="L1027" i="21" s="1"/>
  <c r="L1028" i="21" a="1"/>
  <c r="L1028" i="21" s="1"/>
  <c r="L1029" i="21" a="1"/>
  <c r="L1029" i="21" s="1"/>
  <c r="L1030" i="21" a="1"/>
  <c r="L1030" i="21" s="1"/>
  <c r="L1031" i="21" a="1"/>
  <c r="L1031" i="21" s="1"/>
  <c r="L1032" i="21" a="1"/>
  <c r="L1032" i="21" s="1"/>
  <c r="L1033" i="21" a="1"/>
  <c r="L1033" i="21" s="1"/>
  <c r="L1034" i="21" a="1"/>
  <c r="L1034" i="21" s="1"/>
  <c r="L1035" i="21" a="1"/>
  <c r="L1035" i="21" s="1"/>
  <c r="L1036" i="21" a="1"/>
  <c r="L1036" i="21" s="1"/>
  <c r="L1037" i="21" a="1"/>
  <c r="L1037" i="21" s="1"/>
  <c r="L1038" i="21" a="1"/>
  <c r="L1038" i="21" s="1"/>
  <c r="L1039" i="21" a="1"/>
  <c r="L1039" i="21" s="1"/>
  <c r="L1040" i="21" a="1"/>
  <c r="L1040" i="21" s="1"/>
  <c r="L1041" i="21" a="1"/>
  <c r="L1041" i="21" s="1"/>
  <c r="L1042" i="21" a="1"/>
  <c r="L1042" i="21" s="1"/>
  <c r="L1043" i="21" a="1"/>
  <c r="L1043" i="21" s="1"/>
  <c r="L1044" i="21" a="1"/>
  <c r="L1044" i="21" s="1"/>
  <c r="L1045" i="21" a="1"/>
  <c r="L1045" i="21" s="1"/>
  <c r="L1046" i="21" a="1"/>
  <c r="L1046" i="21" s="1"/>
  <c r="L1047" i="21" a="1"/>
  <c r="L1047" i="21" s="1"/>
  <c r="L1048" i="21" a="1"/>
  <c r="L1048" i="21" s="1"/>
  <c r="L1049" i="21" a="1"/>
  <c r="L1049" i="21" s="1"/>
  <c r="L1050" i="21" a="1"/>
  <c r="L1050" i="21" s="1"/>
  <c r="L1051" i="21" a="1"/>
  <c r="L1051" i="21" s="1"/>
  <c r="L1052" i="21" a="1"/>
  <c r="L1052" i="21" s="1"/>
  <c r="L1053" i="21" a="1"/>
  <c r="L1053" i="21" s="1"/>
  <c r="L1054" i="21" a="1"/>
  <c r="L1054" i="21" s="1"/>
  <c r="L1055" i="21" a="1"/>
  <c r="L1055" i="21" s="1"/>
  <c r="L1056" i="21" a="1"/>
  <c r="L1056" i="21" s="1"/>
  <c r="L1057" i="21" a="1"/>
  <c r="L1057" i="21" s="1"/>
  <c r="L1058" i="21" a="1"/>
  <c r="L1058" i="21" s="1"/>
  <c r="L1059" i="21" a="1"/>
  <c r="L1059" i="21" s="1"/>
  <c r="L1060" i="21" a="1"/>
  <c r="L1060" i="21" s="1"/>
  <c r="L1061" i="21" a="1"/>
  <c r="L1061" i="21" s="1"/>
  <c r="L1062" i="21" a="1"/>
  <c r="L1062" i="21" s="1"/>
  <c r="L1063" i="21" a="1"/>
  <c r="L1063" i="21" s="1"/>
  <c r="L1064" i="21" a="1"/>
  <c r="L1064" i="21" s="1"/>
  <c r="L1065" i="21" a="1"/>
  <c r="L1065" i="21" s="1"/>
  <c r="L1066" i="21" a="1"/>
  <c r="L1066" i="21" s="1"/>
  <c r="L1067" i="21" a="1"/>
  <c r="L1067" i="21" s="1"/>
  <c r="L1068" i="21" a="1"/>
  <c r="L1068" i="21" s="1"/>
  <c r="L1069" i="21" a="1"/>
  <c r="L1069" i="21" s="1"/>
  <c r="L1070" i="21" a="1"/>
  <c r="L1070" i="21" s="1"/>
  <c r="L1071" i="21" a="1"/>
  <c r="L1071" i="21" s="1"/>
  <c r="L1072" i="21" a="1"/>
  <c r="L1072" i="21" s="1"/>
  <c r="L1073" i="21" a="1"/>
  <c r="L1073" i="21" s="1"/>
  <c r="L1074" i="21" a="1"/>
  <c r="L1074" i="21" s="1"/>
  <c r="L1075" i="21" a="1"/>
  <c r="L1075" i="21" s="1"/>
  <c r="L1076" i="21" a="1"/>
  <c r="L1076" i="21" s="1"/>
  <c r="L1077" i="21" a="1"/>
  <c r="L1077" i="21" s="1"/>
  <c r="L1078" i="21" a="1"/>
  <c r="L1078" i="21" s="1"/>
  <c r="L1079" i="21" a="1"/>
  <c r="L1079" i="21" s="1"/>
  <c r="L1080" i="21" a="1"/>
  <c r="L1080" i="21" s="1"/>
  <c r="L1081" i="21" a="1"/>
  <c r="L1081" i="21" s="1"/>
  <c r="L1082" i="21" a="1"/>
  <c r="L1082" i="21" s="1"/>
  <c r="L1083" i="21" a="1"/>
  <c r="L1083" i="21" s="1"/>
  <c r="L1084" i="21" a="1"/>
  <c r="L1084" i="21" s="1"/>
  <c r="L1085" i="21" a="1"/>
  <c r="L1085" i="21" s="1"/>
  <c r="L1086" i="21" a="1"/>
  <c r="L1086" i="21" s="1"/>
  <c r="L1087" i="21" a="1"/>
  <c r="L1087" i="21" s="1"/>
  <c r="L1088" i="21" a="1"/>
  <c r="L1088" i="21" s="1"/>
  <c r="L1089" i="21" a="1"/>
  <c r="L1089" i="21" s="1"/>
  <c r="L1090" i="21" a="1"/>
  <c r="L1090" i="21" s="1"/>
  <c r="L1091" i="21" a="1"/>
  <c r="L1091" i="21" s="1"/>
  <c r="L1092" i="21" a="1"/>
  <c r="L1092" i="21" s="1"/>
  <c r="L1093" i="21" a="1"/>
  <c r="L1093" i="21" s="1"/>
  <c r="L1094" i="21" a="1"/>
  <c r="L1094" i="21" s="1"/>
  <c r="L1095" i="21" a="1"/>
  <c r="L1095" i="21" s="1"/>
  <c r="L1096" i="21" a="1"/>
  <c r="L1096" i="21" s="1"/>
  <c r="L1097" i="21" a="1"/>
  <c r="L1097" i="21" s="1"/>
  <c r="L1098" i="21" a="1"/>
  <c r="L1098" i="21" s="1"/>
  <c r="L1099" i="21" a="1"/>
  <c r="L1099" i="21" s="1"/>
  <c r="L1100" i="21" a="1"/>
  <c r="L1100" i="21" s="1"/>
  <c r="L1101" i="21" a="1"/>
  <c r="L1101" i="21" s="1"/>
  <c r="L1102" i="21" a="1"/>
  <c r="L1102" i="21" s="1"/>
  <c r="L1103" i="21" a="1"/>
  <c r="L1103" i="21" s="1"/>
  <c r="L1104" i="21" a="1"/>
  <c r="L1104" i="21" s="1"/>
  <c r="L1105" i="21" a="1"/>
  <c r="L1105" i="21" s="1"/>
  <c r="L1106" i="21" a="1"/>
  <c r="L1106" i="21" s="1"/>
  <c r="L1107" i="21" a="1"/>
  <c r="L1107" i="21" s="1"/>
  <c r="L1108" i="21" a="1"/>
  <c r="L1108" i="21" s="1"/>
  <c r="L1109" i="21" a="1"/>
  <c r="L1109" i="21" s="1"/>
  <c r="L1110" i="21" a="1"/>
  <c r="L1110" i="21" s="1"/>
  <c r="L1111" i="21" a="1"/>
  <c r="L1111" i="21" s="1"/>
  <c r="L1112" i="21" a="1"/>
  <c r="L1112" i="21" s="1"/>
  <c r="L1113" i="21" a="1"/>
  <c r="L1113" i="21" s="1"/>
  <c r="L1114" i="21" a="1"/>
  <c r="L1114" i="21" s="1"/>
  <c r="L1115" i="21" a="1"/>
  <c r="L1115" i="21" s="1"/>
  <c r="L1116" i="21" a="1"/>
  <c r="L1116" i="21" s="1"/>
  <c r="L1117" i="21" a="1"/>
  <c r="L1117" i="21" s="1"/>
  <c r="L1118" i="21" a="1"/>
  <c r="L1118" i="21" s="1"/>
  <c r="L1119" i="21" a="1"/>
  <c r="L1119" i="21" s="1"/>
  <c r="L1120" i="21" a="1"/>
  <c r="L1120" i="21" s="1"/>
  <c r="L1121" i="21" a="1"/>
  <c r="L1121" i="21" s="1"/>
  <c r="L1122" i="21" a="1"/>
  <c r="L1122" i="21" s="1"/>
  <c r="L1123" i="21" a="1"/>
  <c r="L1123" i="21" s="1"/>
  <c r="L1124" i="21" a="1"/>
  <c r="L1124" i="21" s="1"/>
  <c r="L1125" i="21" a="1"/>
  <c r="L1125" i="21" s="1"/>
  <c r="L1126" i="21" a="1"/>
  <c r="L1126" i="21" s="1"/>
  <c r="L1127" i="21" a="1"/>
  <c r="L1127" i="21" s="1"/>
  <c r="L1128" i="21" a="1"/>
  <c r="L1128" i="21" s="1"/>
  <c r="L1129" i="21" a="1"/>
  <c r="L1129" i="21" s="1"/>
  <c r="L1130" i="21" a="1"/>
  <c r="L1130" i="21" s="1"/>
  <c r="L1131" i="21" a="1"/>
  <c r="L1131" i="21" s="1"/>
  <c r="L1132" i="21" a="1"/>
  <c r="L1132" i="21" s="1"/>
  <c r="L1133" i="21" a="1"/>
  <c r="L1133" i="21" s="1"/>
  <c r="L1134" i="21" a="1"/>
  <c r="L1134" i="21" s="1"/>
  <c r="L1135" i="21" a="1"/>
  <c r="L1135" i="21" s="1"/>
  <c r="L1136" i="21" a="1"/>
  <c r="L1136" i="21" s="1"/>
  <c r="L1137" i="21" a="1"/>
  <c r="L1137" i="21" s="1"/>
  <c r="L1138" i="21" a="1"/>
  <c r="L1138" i="21" s="1"/>
  <c r="L1139" i="21" a="1"/>
  <c r="L1139" i="21" s="1"/>
  <c r="L1140" i="21" a="1"/>
  <c r="L1140" i="21" s="1"/>
  <c r="L1141" i="21" a="1"/>
  <c r="L1141" i="21" s="1"/>
  <c r="L1142" i="21" a="1"/>
  <c r="L1142" i="21" s="1"/>
  <c r="L1143" i="21" a="1"/>
  <c r="L1143" i="21" s="1"/>
  <c r="L1144" i="21" a="1"/>
  <c r="L1144" i="21" s="1"/>
  <c r="L1145" i="21" a="1"/>
  <c r="L1145" i="21" s="1"/>
  <c r="L1146" i="21" a="1"/>
  <c r="L1146" i="21" s="1"/>
  <c r="L1147" i="21" a="1"/>
  <c r="L1147" i="21" s="1"/>
  <c r="L1148" i="21" a="1"/>
  <c r="L1148" i="21" s="1"/>
  <c r="L1149" i="21" a="1"/>
  <c r="L1149" i="21" s="1"/>
  <c r="L1150" i="21" a="1"/>
  <c r="L1150" i="21" s="1"/>
  <c r="L1151" i="21" a="1"/>
  <c r="L1151" i="21" s="1"/>
  <c r="L1152" i="21" a="1"/>
  <c r="L1152" i="21" s="1"/>
  <c r="L1153" i="21" a="1"/>
  <c r="L1153" i="21" s="1"/>
  <c r="L1154" i="21" a="1"/>
  <c r="L1154" i="21" s="1"/>
  <c r="L1155" i="21" a="1"/>
  <c r="L1155" i="21" s="1"/>
  <c r="L1156" i="21" a="1"/>
  <c r="L1156" i="21" s="1"/>
  <c r="L1157" i="21" a="1"/>
  <c r="L1157" i="21" s="1"/>
  <c r="L1158" i="21" a="1"/>
  <c r="L1158" i="21" s="1"/>
  <c r="L1159" i="21" a="1"/>
  <c r="L1159" i="21" s="1"/>
  <c r="L1160" i="21" a="1"/>
  <c r="L1160" i="21" s="1"/>
  <c r="L1161" i="21" a="1"/>
  <c r="L1161" i="21" s="1"/>
  <c r="L1162" i="21" a="1"/>
  <c r="L1162" i="21" s="1"/>
  <c r="L1163" i="21" a="1"/>
  <c r="L1163" i="21" s="1"/>
  <c r="L1164" i="21" a="1"/>
  <c r="L1164" i="21" s="1"/>
  <c r="L1165" i="21" a="1"/>
  <c r="L1165" i="21" s="1"/>
  <c r="L1166" i="21" a="1"/>
  <c r="L1166" i="21" s="1"/>
  <c r="L1167" i="21" a="1"/>
  <c r="L1167" i="21" s="1"/>
  <c r="L1168" i="21" a="1"/>
  <c r="L1168" i="21" s="1"/>
  <c r="L1169" i="21" a="1"/>
  <c r="L1169" i="21" s="1"/>
  <c r="L1170" i="21" a="1"/>
  <c r="L1170" i="21" s="1"/>
  <c r="L1171" i="21" a="1"/>
  <c r="L1171" i="21" s="1"/>
  <c r="L1172" i="21" a="1"/>
  <c r="L1172" i="21" s="1"/>
  <c r="L1173" i="21" a="1"/>
  <c r="L1173" i="21" s="1"/>
  <c r="L1174" i="21" a="1"/>
  <c r="L1174" i="21" s="1"/>
  <c r="L1175" i="21" a="1"/>
  <c r="L1175" i="21" s="1"/>
  <c r="L1176" i="21" a="1"/>
  <c r="L1176" i="21" s="1"/>
  <c r="L1177" i="21" a="1"/>
  <c r="L1177" i="21" s="1"/>
  <c r="L1178" i="21" a="1"/>
  <c r="L1178" i="21" s="1"/>
  <c r="L1179" i="21" a="1"/>
  <c r="L1179" i="21" s="1"/>
  <c r="L1180" i="21" a="1"/>
  <c r="L1180" i="21" s="1"/>
  <c r="L1181" i="21" a="1"/>
  <c r="L1181" i="21" s="1"/>
  <c r="L1182" i="21" a="1"/>
  <c r="L1182" i="21" s="1"/>
  <c r="L1183" i="21" a="1"/>
  <c r="L1183" i="21" s="1"/>
  <c r="L1184" i="21" a="1"/>
  <c r="L1184" i="21" s="1"/>
  <c r="L1185" i="21" a="1"/>
  <c r="L1185" i="21" s="1"/>
  <c r="L1186" i="21" a="1"/>
  <c r="L1186" i="21" s="1"/>
  <c r="L1187" i="21" a="1"/>
  <c r="L1187" i="21" s="1"/>
  <c r="L1188" i="21" a="1"/>
  <c r="L1188" i="21" s="1"/>
  <c r="L1189" i="21" a="1"/>
  <c r="L1189" i="21" s="1"/>
  <c r="L1190" i="21" a="1"/>
  <c r="L1190" i="21" s="1"/>
  <c r="L1191" i="21" a="1"/>
  <c r="L1191" i="21" s="1"/>
  <c r="L1192" i="21" a="1"/>
  <c r="L1192" i="21" s="1"/>
  <c r="L1193" i="21" a="1"/>
  <c r="L1193" i="21" s="1"/>
  <c r="L1194" i="21" a="1"/>
  <c r="L1194" i="21" s="1"/>
  <c r="L1195" i="21" a="1"/>
  <c r="L1195" i="21" s="1"/>
  <c r="L1196" i="21" a="1"/>
  <c r="L1196" i="21" s="1"/>
  <c r="L1197" i="21" a="1"/>
  <c r="L1197" i="21" s="1"/>
  <c r="L1198" i="21" a="1"/>
  <c r="L1198" i="21" s="1"/>
  <c r="L1199" i="21" a="1"/>
  <c r="L1199" i="21" s="1"/>
  <c r="L1200" i="21" a="1"/>
  <c r="L1200" i="21" s="1"/>
  <c r="L1201" i="21" a="1"/>
  <c r="L1201" i="21" s="1"/>
  <c r="L1202" i="21" a="1"/>
  <c r="L1202" i="21" s="1"/>
  <c r="L1203" i="21" a="1"/>
  <c r="L1203" i="21" s="1"/>
  <c r="L1204" i="21" a="1"/>
  <c r="L1204" i="21" s="1"/>
  <c r="L1205" i="21" a="1"/>
  <c r="L1205" i="21" s="1"/>
  <c r="L1206" i="21" a="1"/>
  <c r="L1206" i="21" s="1"/>
  <c r="L1207" i="21" a="1"/>
  <c r="L1207" i="21" s="1"/>
  <c r="L1208" i="21" a="1"/>
  <c r="L1208" i="21" s="1"/>
  <c r="L1209" i="21" a="1"/>
  <c r="L1209" i="21" s="1"/>
  <c r="L1210" i="21" a="1"/>
  <c r="L1210" i="21" s="1"/>
  <c r="L1211" i="21" a="1"/>
  <c r="L1211" i="21" s="1"/>
  <c r="L1212" i="21" a="1"/>
  <c r="L1212" i="21" s="1"/>
  <c r="L1213" i="21" a="1"/>
  <c r="L1213" i="21"/>
  <c r="L1214" i="21" a="1"/>
  <c r="L1214" i="21" s="1"/>
  <c r="L1215" i="21" a="1"/>
  <c r="L1215" i="21" s="1"/>
  <c r="L1216" i="21" a="1"/>
  <c r="L1216" i="21" s="1"/>
  <c r="L1217" i="21" a="1"/>
  <c r="L1217" i="21" s="1"/>
  <c r="L1218" i="21" a="1"/>
  <c r="L1218" i="21" s="1"/>
  <c r="L1219" i="21" a="1"/>
  <c r="L1219" i="21" s="1"/>
  <c r="L1220" i="21" a="1"/>
  <c r="L1220" i="21" s="1"/>
  <c r="L1221" i="21" a="1"/>
  <c r="L1221" i="21" s="1"/>
  <c r="L1222" i="21" a="1"/>
  <c r="L1222" i="21" s="1"/>
  <c r="L1223" i="21" a="1"/>
  <c r="L1223" i="21" s="1"/>
  <c r="L1224" i="21" a="1"/>
  <c r="L1224" i="21" s="1"/>
  <c r="L1225" i="21" a="1"/>
  <c r="L1225" i="21" s="1"/>
  <c r="L1226" i="21" a="1"/>
  <c r="L1226" i="21" s="1"/>
  <c r="L1227" i="21" a="1"/>
  <c r="L1227" i="21" s="1"/>
  <c r="L1228" i="21" a="1"/>
  <c r="L1228" i="21" s="1"/>
  <c r="L1229" i="21" a="1"/>
  <c r="L1229" i="21" s="1"/>
  <c r="L1230" i="21" a="1"/>
  <c r="L1230" i="21" s="1"/>
  <c r="L1231" i="21" a="1"/>
  <c r="L1231" i="21" s="1"/>
  <c r="L1232" i="21" a="1"/>
  <c r="L1232" i="21" s="1"/>
  <c r="L1233" i="21" a="1"/>
  <c r="L1233" i="21" s="1"/>
  <c r="L1234" i="21" a="1"/>
  <c r="L1234" i="21" s="1"/>
  <c r="L1235" i="21" a="1"/>
  <c r="L1235" i="21" s="1"/>
  <c r="L1236" i="21" a="1"/>
  <c r="L1236" i="21" s="1"/>
  <c r="L1237" i="21" a="1"/>
  <c r="L1237" i="21" s="1"/>
  <c r="L1238" i="21" a="1"/>
  <c r="L1238" i="21" s="1"/>
  <c r="L1239" i="21" a="1"/>
  <c r="L1239" i="21" s="1"/>
  <c r="L1240" i="21" a="1"/>
  <c r="L1240" i="21" s="1"/>
  <c r="L1241" i="21" a="1"/>
  <c r="L1241" i="21" s="1"/>
  <c r="L1242" i="21" a="1"/>
  <c r="L1242" i="21" s="1"/>
  <c r="L1243" i="21" a="1"/>
  <c r="L1243" i="21" s="1"/>
  <c r="L1244" i="21" a="1"/>
  <c r="L1244" i="21" s="1"/>
  <c r="L1245" i="21" a="1"/>
  <c r="L1245" i="21" s="1"/>
  <c r="L1246" i="21" a="1"/>
  <c r="L1246" i="21" s="1"/>
  <c r="L1247" i="21" a="1"/>
  <c r="L1247" i="21" s="1"/>
  <c r="L1248" i="21" a="1"/>
  <c r="L1248" i="21" s="1"/>
  <c r="L1249" i="21" a="1"/>
  <c r="L1249" i="21" s="1"/>
  <c r="L1250" i="21" a="1"/>
  <c r="L1250" i="21" s="1"/>
  <c r="L1251" i="21" a="1"/>
  <c r="L1251" i="21" s="1"/>
  <c r="L1252" i="21" a="1"/>
  <c r="L1252" i="21" s="1"/>
  <c r="L1253" i="21" a="1"/>
  <c r="L1253" i="21" s="1"/>
  <c r="L1254" i="21" a="1"/>
  <c r="L1254" i="21" s="1"/>
  <c r="L1255" i="21" a="1"/>
  <c r="L1255" i="21" s="1"/>
  <c r="L1256" i="21" a="1"/>
  <c r="L1256" i="21" s="1"/>
  <c r="L1257" i="21" a="1"/>
  <c r="L1257" i="21" s="1"/>
  <c r="L1258" i="21" a="1"/>
  <c r="L1258" i="21" s="1"/>
  <c r="L1259" i="21" a="1"/>
  <c r="L1259" i="21" s="1"/>
  <c r="L1260" i="21" a="1"/>
  <c r="L1260" i="21" s="1"/>
  <c r="L1261" i="21" a="1"/>
  <c r="L1261" i="21" s="1"/>
  <c r="L1262" i="21" a="1"/>
  <c r="L1262" i="21" s="1"/>
  <c r="L1263" i="21" a="1"/>
  <c r="L1263" i="21" s="1"/>
  <c r="L1264" i="21" a="1"/>
  <c r="L1264" i="21" s="1"/>
  <c r="L1265" i="21" a="1"/>
  <c r="L1265" i="21" s="1"/>
  <c r="L1266" i="21" a="1"/>
  <c r="L1266" i="21" s="1"/>
  <c r="L1267" i="21" a="1"/>
  <c r="L1267" i="21" s="1"/>
  <c r="L1268" i="21" a="1"/>
  <c r="L1268" i="21" s="1"/>
  <c r="L1269" i="21" a="1"/>
  <c r="L1269" i="21" s="1"/>
  <c r="L1270" i="21" a="1"/>
  <c r="L1270" i="21" s="1"/>
  <c r="L1271" i="21" a="1"/>
  <c r="L1271" i="21" s="1"/>
  <c r="L1272" i="21" a="1"/>
  <c r="L1272" i="21" s="1"/>
  <c r="L1273" i="21" a="1"/>
  <c r="L1273" i="21" s="1"/>
  <c r="L1274" i="21" a="1"/>
  <c r="L1274" i="21" s="1"/>
  <c r="L1275" i="21" a="1"/>
  <c r="L1275" i="21" s="1"/>
  <c r="L1276" i="21" a="1"/>
  <c r="L1276" i="21" s="1"/>
  <c r="L1277" i="21" a="1"/>
  <c r="L1277" i="21" s="1"/>
  <c r="L1278" i="21" a="1"/>
  <c r="L1278" i="21" s="1"/>
  <c r="L1279" i="21" a="1"/>
  <c r="L1279" i="21" s="1"/>
  <c r="L1280" i="21" a="1"/>
  <c r="L1280" i="21" s="1"/>
  <c r="L1281" i="21" a="1"/>
  <c r="L1281" i="21" s="1"/>
  <c r="L1282" i="21" a="1"/>
  <c r="L1282" i="21" s="1"/>
  <c r="L1283" i="21" a="1"/>
  <c r="L1283" i="21" s="1"/>
  <c r="L1284" i="21" a="1"/>
  <c r="L1284" i="21" s="1"/>
  <c r="L1285" i="21" a="1"/>
  <c r="L1285" i="21" s="1"/>
  <c r="L1286" i="21" a="1"/>
  <c r="L1286" i="21" s="1"/>
  <c r="L1287" i="21" a="1"/>
  <c r="L1287" i="21" s="1"/>
  <c r="L1288" i="21" a="1"/>
  <c r="L1288" i="21" s="1"/>
  <c r="L1289" i="21" a="1"/>
  <c r="L1289" i="21" s="1"/>
  <c r="L1290" i="21" a="1"/>
  <c r="L1290" i="21" s="1"/>
  <c r="L1291" i="21" a="1"/>
  <c r="L1291" i="21" s="1"/>
  <c r="L1292" i="21" a="1"/>
  <c r="L1292" i="21" s="1"/>
  <c r="L1293" i="21" a="1"/>
  <c r="L1293" i="21" s="1"/>
  <c r="L1294" i="21" a="1"/>
  <c r="L1294" i="21" s="1"/>
  <c r="L1295" i="21" a="1"/>
  <c r="L1295" i="21" s="1"/>
  <c r="L1296" i="21" a="1"/>
  <c r="L1296" i="21" s="1"/>
  <c r="L1297" i="21" a="1"/>
  <c r="L1297" i="21" s="1"/>
  <c r="L1298" i="21" a="1"/>
  <c r="L1298" i="21" s="1"/>
  <c r="L1299" i="21" a="1"/>
  <c r="L1299" i="21" s="1"/>
  <c r="L1300" i="21" a="1"/>
  <c r="L1300" i="21" s="1"/>
  <c r="L1301" i="21" a="1"/>
  <c r="L1301" i="21" s="1"/>
  <c r="L1302" i="21" a="1"/>
  <c r="L1302" i="21" s="1"/>
  <c r="L1303" i="21" a="1"/>
  <c r="L1303" i="21" s="1"/>
  <c r="L1304" i="21" a="1"/>
  <c r="L1304" i="21" s="1"/>
  <c r="L1305" i="21" a="1"/>
  <c r="L1305" i="21" s="1"/>
  <c r="L1306" i="21" a="1"/>
  <c r="L1306" i="21" s="1"/>
  <c r="L1307" i="21" a="1"/>
  <c r="L1307" i="21" s="1"/>
  <c r="L1308" i="21" a="1"/>
  <c r="L1308" i="21" s="1"/>
  <c r="L1309" i="21" a="1"/>
  <c r="L1309" i="21" s="1"/>
  <c r="L1310" i="21" a="1"/>
  <c r="L1310" i="21" s="1"/>
  <c r="L1311" i="21" a="1"/>
  <c r="L1311" i="21" s="1"/>
  <c r="L1312" i="21" a="1"/>
  <c r="L1312" i="21" s="1"/>
  <c r="L1313" i="21" a="1"/>
  <c r="L1313" i="21" s="1"/>
  <c r="L1314" i="21" a="1"/>
  <c r="L1314" i="21" s="1"/>
  <c r="L1315" i="21" a="1"/>
  <c r="L1315" i="21" s="1"/>
  <c r="L1316" i="21" a="1"/>
  <c r="L1316" i="21" s="1"/>
  <c r="L1317" i="21" a="1"/>
  <c r="L1317" i="21" s="1"/>
  <c r="L1318" i="21" a="1"/>
  <c r="L1318" i="21" s="1"/>
  <c r="L1319" i="21" a="1"/>
  <c r="L1319" i="21" s="1"/>
  <c r="L1320" i="21" a="1"/>
  <c r="L1320" i="21" s="1"/>
  <c r="L1321" i="21" a="1"/>
  <c r="L1321" i="21" s="1"/>
  <c r="L1322" i="21" a="1"/>
  <c r="L1322" i="21" s="1"/>
  <c r="L1323" i="21" a="1"/>
  <c r="L1323" i="21" s="1"/>
  <c r="L1324" i="21" a="1"/>
  <c r="L1324" i="21" s="1"/>
  <c r="L1325" i="21" a="1"/>
  <c r="L1325" i="21" s="1"/>
  <c r="L1326" i="21" a="1"/>
  <c r="L1326" i="21" s="1"/>
  <c r="L1327" i="21" a="1"/>
  <c r="L1327" i="21" s="1"/>
  <c r="L1328" i="21" a="1"/>
  <c r="L1328" i="21" s="1"/>
  <c r="L1329" i="21" a="1"/>
  <c r="L1329" i="21" s="1"/>
  <c r="L1330" i="21" a="1"/>
  <c r="L1330" i="21" s="1"/>
  <c r="L1331" i="21" a="1"/>
  <c r="L1331" i="21" s="1"/>
  <c r="L1332" i="21" a="1"/>
  <c r="L1332" i="21" s="1"/>
  <c r="L1333" i="21" a="1"/>
  <c r="L1333" i="21" s="1"/>
  <c r="L1334" i="21" a="1"/>
  <c r="L1334" i="21" s="1"/>
  <c r="L1335" i="21" a="1"/>
  <c r="L1335" i="21" s="1"/>
  <c r="L1336" i="21" a="1"/>
  <c r="L1336" i="21" s="1"/>
  <c r="L1337" i="21" a="1"/>
  <c r="L1337" i="21" s="1"/>
  <c r="L1338" i="21" a="1"/>
  <c r="L1338" i="21" s="1"/>
  <c r="L1339" i="21" a="1"/>
  <c r="L1339" i="21" s="1"/>
  <c r="L1340" i="21" a="1"/>
  <c r="L1340" i="21" s="1"/>
  <c r="L1341" i="21" a="1"/>
  <c r="L1341" i="21" s="1"/>
  <c r="L1342" i="21" a="1"/>
  <c r="L1342" i="21" s="1"/>
  <c r="L1343" i="21" a="1"/>
  <c r="L1343" i="21" s="1"/>
  <c r="L1344" i="21" a="1"/>
  <c r="L1344" i="21" s="1"/>
  <c r="L1345" i="21" a="1"/>
  <c r="L1345" i="21" s="1"/>
  <c r="L1346" i="21" a="1"/>
  <c r="L1346" i="21" s="1"/>
  <c r="L1347" i="21" a="1"/>
  <c r="L1347" i="21" s="1"/>
  <c r="L1348" i="21" a="1"/>
  <c r="L1348" i="21" s="1"/>
  <c r="L1349" i="21" a="1"/>
  <c r="L1349" i="21" s="1"/>
  <c r="L1350" i="21" a="1"/>
  <c r="L1350" i="21" s="1"/>
  <c r="L1351" i="21" a="1"/>
  <c r="L1351" i="21" s="1"/>
  <c r="L1352" i="21" a="1"/>
  <c r="L1352" i="21" s="1"/>
  <c r="L1353" i="21" a="1"/>
  <c r="L1353" i="21" s="1"/>
  <c r="L1354" i="21" a="1"/>
  <c r="L1354" i="21" s="1"/>
  <c r="L1355" i="21" a="1"/>
  <c r="L1355" i="21" s="1"/>
  <c r="L1356" i="21" a="1"/>
  <c r="L1356" i="21" s="1"/>
  <c r="L1357" i="21" a="1"/>
  <c r="L1357" i="21" s="1"/>
  <c r="L1358" i="21" a="1"/>
  <c r="L1358" i="21" s="1"/>
  <c r="L1359" i="21" a="1"/>
  <c r="L1359" i="21" s="1"/>
  <c r="L1360" i="21" a="1"/>
  <c r="L1360" i="21" s="1"/>
  <c r="L1361" i="21" a="1"/>
  <c r="L1361" i="21" s="1"/>
  <c r="L1362" i="21" a="1"/>
  <c r="L1362" i="21" s="1"/>
  <c r="L1363" i="21" a="1"/>
  <c r="L1363" i="21" s="1"/>
  <c r="L1364" i="21" a="1"/>
  <c r="L1364" i="21" s="1"/>
  <c r="L1365" i="21" a="1"/>
  <c r="L1365" i="21" s="1"/>
  <c r="L1366" i="21" a="1"/>
  <c r="L1366" i="21" s="1"/>
  <c r="L1367" i="21" a="1"/>
  <c r="L1367" i="21" s="1"/>
  <c r="L1368" i="21" a="1"/>
  <c r="L1368" i="21" s="1"/>
  <c r="L1369" i="21" a="1"/>
  <c r="L1369" i="21" s="1"/>
  <c r="L1370" i="21" a="1"/>
  <c r="L1370" i="21" s="1"/>
  <c r="L1371" i="21" a="1"/>
  <c r="L1371" i="21" s="1"/>
  <c r="L1372" i="21" a="1"/>
  <c r="L1372" i="21" s="1"/>
  <c r="L1373" i="21" a="1"/>
  <c r="L1373" i="21" s="1"/>
  <c r="L1374" i="21" a="1"/>
  <c r="L1374" i="21" s="1"/>
  <c r="L1375" i="21" a="1"/>
  <c r="L1375" i="21" s="1"/>
  <c r="L1376" i="21" a="1"/>
  <c r="L1376" i="21" s="1"/>
  <c r="L1377" i="21" a="1"/>
  <c r="L1377" i="21" s="1"/>
  <c r="L1378" i="21" a="1"/>
  <c r="L1378" i="21" s="1"/>
  <c r="L1379" i="21" a="1"/>
  <c r="L1379" i="21" s="1"/>
  <c r="L1380" i="21" a="1"/>
  <c r="L1380" i="21" s="1"/>
  <c r="L1381" i="21" a="1"/>
  <c r="L1381" i="21" s="1"/>
  <c r="L1382" i="21" a="1"/>
  <c r="L1382" i="21" s="1"/>
  <c r="L1383" i="21" a="1"/>
  <c r="L1383" i="21" s="1"/>
  <c r="L1384" i="21" a="1"/>
  <c r="L1384" i="21" s="1"/>
  <c r="L1385" i="21" a="1"/>
  <c r="L1385" i="21" s="1"/>
  <c r="L1386" i="21" a="1"/>
  <c r="L1386" i="21" s="1"/>
  <c r="L1387" i="21" a="1"/>
  <c r="L1387" i="21" s="1"/>
  <c r="L1388" i="21" a="1"/>
  <c r="L1388" i="21" s="1"/>
  <c r="L1389" i="21" a="1"/>
  <c r="L1389" i="21" s="1"/>
  <c r="L1390" i="21" a="1"/>
  <c r="L1390" i="21" s="1"/>
  <c r="L1391" i="21" a="1"/>
  <c r="L1391" i="21" s="1"/>
  <c r="L1392" i="21" a="1"/>
  <c r="L1392" i="21" s="1"/>
  <c r="L1393" i="21" a="1"/>
  <c r="L1393" i="21" s="1"/>
  <c r="L1394" i="21" a="1"/>
  <c r="L1394" i="21" s="1"/>
  <c r="L1395" i="21" a="1"/>
  <c r="L1395" i="21" s="1"/>
  <c r="L1396" i="21" a="1"/>
  <c r="L1396" i="21" s="1"/>
  <c r="L1397" i="21" a="1"/>
  <c r="L1397" i="21" s="1"/>
  <c r="L1398" i="21" a="1"/>
  <c r="L1398" i="21" s="1"/>
  <c r="L1399" i="21" a="1"/>
  <c r="L1399" i="21" s="1"/>
  <c r="L1400" i="21" a="1"/>
  <c r="L1400" i="21" s="1"/>
  <c r="L1401" i="21" a="1"/>
  <c r="L1401" i="21" s="1"/>
  <c r="L1402" i="21" a="1"/>
  <c r="L1402" i="21" s="1"/>
  <c r="L1403" i="21" a="1"/>
  <c r="L1403" i="21" s="1"/>
  <c r="L1404" i="21" a="1"/>
  <c r="L1404" i="21" s="1"/>
  <c r="L1405" i="21" a="1"/>
  <c r="L1405" i="21" s="1"/>
  <c r="L1406" i="21" a="1"/>
  <c r="L1406" i="21" s="1"/>
  <c r="L1407" i="21" a="1"/>
  <c r="L1407" i="21" s="1"/>
  <c r="L1408" i="21" a="1"/>
  <c r="L1408" i="21" s="1"/>
  <c r="L1409" i="21" a="1"/>
  <c r="L1409" i="21" s="1"/>
  <c r="L1410" i="21" a="1"/>
  <c r="L1410" i="21" s="1"/>
  <c r="L1411" i="21" a="1"/>
  <c r="L1411" i="21" s="1"/>
  <c r="L1412" i="21" a="1"/>
  <c r="L1412" i="21" s="1"/>
  <c r="L1413" i="21" a="1"/>
  <c r="L1413" i="21" s="1"/>
  <c r="L1414" i="21" a="1"/>
  <c r="L1414" i="21" s="1"/>
  <c r="L1415" i="21" a="1"/>
  <c r="L1415" i="21" s="1"/>
  <c r="L1416" i="21" a="1"/>
  <c r="L1416" i="21" s="1"/>
  <c r="L1417" i="21" a="1"/>
  <c r="L1417" i="21" s="1"/>
  <c r="L1418" i="21" a="1"/>
  <c r="L1418" i="21" s="1"/>
  <c r="L1419" i="21" a="1"/>
  <c r="L1419" i="21" s="1"/>
  <c r="L1420" i="21" a="1"/>
  <c r="L1420" i="21" s="1"/>
  <c r="L1421" i="21" a="1"/>
  <c r="L1421" i="21" s="1"/>
  <c r="L1422" i="21" a="1"/>
  <c r="L1422" i="21" s="1"/>
  <c r="L1423" i="21" a="1"/>
  <c r="L1423" i="21" s="1"/>
  <c r="L1424" i="21" a="1"/>
  <c r="L1424" i="21" s="1"/>
  <c r="L1425" i="21" a="1"/>
  <c r="L1425" i="21" s="1"/>
  <c r="L1426" i="21" a="1"/>
  <c r="L1426" i="21" s="1"/>
  <c r="L1427" i="21" a="1"/>
  <c r="L1427" i="21" s="1"/>
  <c r="L1428" i="21" a="1"/>
  <c r="L1428" i="21" s="1"/>
  <c r="L1429" i="21" a="1"/>
  <c r="L1429" i="21" s="1"/>
  <c r="L1430" i="21" a="1"/>
  <c r="L1430" i="21" s="1"/>
  <c r="L1431" i="21" a="1"/>
  <c r="L1431" i="21" s="1"/>
  <c r="L1432" i="21" a="1"/>
  <c r="L1432" i="21" s="1"/>
  <c r="L1433" i="21" a="1"/>
  <c r="L1433" i="21" s="1"/>
  <c r="L1434" i="21" a="1"/>
  <c r="L1434" i="21" s="1"/>
  <c r="L1435" i="21" a="1"/>
  <c r="L1435" i="21" s="1"/>
  <c r="L1436" i="21" a="1"/>
  <c r="L1436" i="21" s="1"/>
  <c r="L1437" i="21" a="1"/>
  <c r="L1437" i="21" s="1"/>
  <c r="L1438" i="21" a="1"/>
  <c r="L1438" i="21" s="1"/>
  <c r="L1439" i="21" a="1"/>
  <c r="L1439" i="21" s="1"/>
  <c r="L1440" i="21" a="1"/>
  <c r="L1440" i="21" s="1"/>
  <c r="L1441" i="21" a="1"/>
  <c r="L1441" i="21" s="1"/>
  <c r="L1442" i="21" a="1"/>
  <c r="L1442" i="21" s="1"/>
  <c r="L1443" i="21" a="1"/>
  <c r="L1443" i="21" s="1"/>
  <c r="L1444" i="21" a="1"/>
  <c r="L1444" i="21" s="1"/>
  <c r="L1445" i="21" a="1"/>
  <c r="L1445" i="21" s="1"/>
  <c r="L1446" i="21" a="1"/>
  <c r="L1446" i="21" s="1"/>
  <c r="L1447" i="21" a="1"/>
  <c r="L1447" i="21" s="1"/>
  <c r="L1448" i="21" a="1"/>
  <c r="L1448" i="21" s="1"/>
  <c r="L1449" i="21" a="1"/>
  <c r="L1449" i="21" s="1"/>
  <c r="L1450" i="21" a="1"/>
  <c r="L1450" i="21" s="1"/>
  <c r="L1451" i="21" a="1"/>
  <c r="L1451" i="21" s="1"/>
  <c r="L1452" i="21" a="1"/>
  <c r="L1452" i="21" s="1"/>
  <c r="L1453" i="21" a="1"/>
  <c r="L1453" i="21" s="1"/>
  <c r="L1454" i="21" a="1"/>
  <c r="L1454" i="21" s="1"/>
  <c r="L1455" i="21" a="1"/>
  <c r="L1455" i="21" s="1"/>
  <c r="L1456" i="21" a="1"/>
  <c r="L1456" i="21" s="1"/>
  <c r="L1457" i="21" a="1"/>
  <c r="L1457" i="21" s="1"/>
  <c r="L1458" i="21" a="1"/>
  <c r="L1458" i="21" s="1"/>
  <c r="L1459" i="21" a="1"/>
  <c r="L1459" i="21" s="1"/>
  <c r="L1460" i="21" a="1"/>
  <c r="L1460" i="21" s="1"/>
  <c r="L1461" i="21" a="1"/>
  <c r="L1461" i="21" s="1"/>
  <c r="L1462" i="21" a="1"/>
  <c r="L1462" i="21" s="1"/>
  <c r="L1463" i="21" a="1"/>
  <c r="L1463" i="21" s="1"/>
  <c r="L1464" i="21" a="1"/>
  <c r="L1464" i="21" s="1"/>
  <c r="L1465" i="21" a="1"/>
  <c r="L1465" i="21" s="1"/>
  <c r="L1466" i="21" a="1"/>
  <c r="L1466" i="21" s="1"/>
  <c r="L1467" i="21" a="1"/>
  <c r="L1467" i="21" s="1"/>
  <c r="L1468" i="21" a="1"/>
  <c r="L1468" i="21" s="1"/>
  <c r="L1469" i="21" a="1"/>
  <c r="L1469" i="21" s="1"/>
  <c r="L1470" i="21" a="1"/>
  <c r="L1470" i="21" s="1"/>
  <c r="L1471" i="21" a="1"/>
  <c r="L1471" i="21" s="1"/>
  <c r="L1472" i="21" a="1"/>
  <c r="L1472" i="21" s="1"/>
  <c r="L1473" i="21" a="1"/>
  <c r="L1473" i="21" s="1"/>
  <c r="L1474" i="21" a="1"/>
  <c r="L1474" i="21" s="1"/>
  <c r="L1475" i="21" a="1"/>
  <c r="L1475" i="21" s="1"/>
  <c r="L1476" i="21" a="1"/>
  <c r="L1476" i="21" s="1"/>
  <c r="L1477" i="21" a="1"/>
  <c r="L1477" i="21" s="1"/>
  <c r="L1478" i="21" a="1"/>
  <c r="L1478" i="21" s="1"/>
  <c r="L1479" i="21" a="1"/>
  <c r="L1479" i="21" s="1"/>
  <c r="L1480" i="21" a="1"/>
  <c r="L1480" i="21" s="1"/>
  <c r="L1481" i="21" a="1"/>
  <c r="L1481" i="21" s="1"/>
  <c r="L1482" i="21" a="1"/>
  <c r="L1482" i="21" s="1"/>
  <c r="L1483" i="21" a="1"/>
  <c r="L1483" i="21" s="1"/>
  <c r="L1484" i="21" a="1"/>
  <c r="L1484" i="21" s="1"/>
  <c r="L1485" i="21" a="1"/>
  <c r="L1485" i="21" s="1"/>
  <c r="L1486" i="21" a="1"/>
  <c r="L1486" i="21" s="1"/>
  <c r="L1487" i="21" a="1"/>
  <c r="L1487" i="21" s="1"/>
  <c r="L1488" i="21" a="1"/>
  <c r="L1488" i="21" s="1"/>
  <c r="L1489" i="21" a="1"/>
  <c r="L1489" i="21" s="1"/>
  <c r="L1490" i="21" a="1"/>
  <c r="L1490" i="21" s="1"/>
  <c r="L1491" i="21" a="1"/>
  <c r="L1491" i="21" s="1"/>
  <c r="L1492" i="21" a="1"/>
  <c r="L1492" i="21"/>
  <c r="L1493" i="21" a="1"/>
  <c r="L1493" i="21" s="1"/>
  <c r="L1494" i="21" a="1"/>
  <c r="L1494" i="21" s="1"/>
  <c r="L1495" i="21" a="1"/>
  <c r="L1495" i="21" s="1"/>
  <c r="L1496" i="21" a="1"/>
  <c r="L1496" i="21" s="1"/>
  <c r="L1497" i="21" a="1"/>
  <c r="L1497" i="21" s="1"/>
  <c r="L1498" i="21" a="1"/>
  <c r="L1498" i="21" s="1"/>
  <c r="L1499" i="21" a="1"/>
  <c r="L1499" i="21" s="1"/>
  <c r="L1500" i="21" a="1"/>
  <c r="L1500" i="21" s="1"/>
  <c r="L1501" i="21" a="1"/>
  <c r="L1501" i="21" s="1"/>
  <c r="L1502" i="21" a="1"/>
  <c r="L1502" i="21" s="1"/>
  <c r="L1503" i="21" a="1"/>
  <c r="L1503" i="21" s="1"/>
  <c r="L1504" i="21" a="1"/>
  <c r="L1504" i="21" s="1"/>
  <c r="L1505" i="21" a="1"/>
  <c r="L1505" i="21" s="1"/>
  <c r="L1506" i="21" a="1"/>
  <c r="L1506" i="21" s="1"/>
  <c r="L1507" i="21" a="1"/>
  <c r="L1507" i="21" s="1"/>
  <c r="L1508" i="21" a="1"/>
  <c r="L1508" i="21" s="1"/>
  <c r="L1509" i="21" a="1"/>
  <c r="L1509" i="21" s="1"/>
  <c r="L1510" i="21" a="1"/>
  <c r="L1510" i="21" s="1"/>
  <c r="L1511" i="21" a="1"/>
  <c r="L1511" i="21" s="1"/>
  <c r="L1512" i="21" a="1"/>
  <c r="L1512" i="21" s="1"/>
  <c r="L1513" i="21" a="1"/>
  <c r="L1513" i="21" s="1"/>
  <c r="L1514" i="21" a="1"/>
  <c r="L1514" i="21" s="1"/>
  <c r="L1515" i="21" a="1"/>
  <c r="L1515" i="21" s="1"/>
  <c r="L1516" i="21" a="1"/>
  <c r="L1516" i="21" s="1"/>
  <c r="L1517" i="21" a="1"/>
  <c r="L1517" i="21" s="1"/>
  <c r="L1518" i="21" a="1"/>
  <c r="L1518" i="21" s="1"/>
  <c r="L1519" i="21" a="1"/>
  <c r="L1519" i="21" s="1"/>
  <c r="L1520" i="21" a="1"/>
  <c r="L1520" i="21" s="1"/>
  <c r="L1521" i="21" a="1"/>
  <c r="L1521" i="21" s="1"/>
  <c r="L1522" i="21" a="1"/>
  <c r="L1522" i="21" s="1"/>
  <c r="L1523" i="21" a="1"/>
  <c r="L1523" i="21" s="1"/>
  <c r="L1524" i="21" a="1"/>
  <c r="L1524" i="21" s="1"/>
  <c r="L1525" i="21" a="1"/>
  <c r="L1525" i="21" s="1"/>
  <c r="L1526" i="21" a="1"/>
  <c r="L1526" i="21" s="1"/>
  <c r="L1527" i="21" a="1"/>
  <c r="L1527" i="21" s="1"/>
  <c r="L1528" i="21" a="1"/>
  <c r="L1528" i="21" s="1"/>
  <c r="L1529" i="21" a="1"/>
  <c r="L1529" i="21" s="1"/>
  <c r="L1530" i="21" a="1"/>
  <c r="L1530" i="21" s="1"/>
  <c r="L1531" i="21" a="1"/>
  <c r="L1531" i="21" s="1"/>
  <c r="L1532" i="21" a="1"/>
  <c r="L1532" i="21" s="1"/>
  <c r="L1533" i="21" a="1"/>
  <c r="L1533" i="21" s="1"/>
  <c r="L1534" i="21" a="1"/>
  <c r="L1534" i="21" s="1"/>
  <c r="L1535" i="21" a="1"/>
  <c r="L1535" i="21" s="1"/>
  <c r="L1536" i="21" a="1"/>
  <c r="L1536" i="21" s="1"/>
  <c r="L1537" i="21" a="1"/>
  <c r="L1537" i="21" s="1"/>
  <c r="L1538" i="21" a="1"/>
  <c r="L1538" i="21" s="1"/>
  <c r="L1539" i="21" a="1"/>
  <c r="L1539" i="21" s="1"/>
  <c r="L1540" i="21" a="1"/>
  <c r="L1540" i="21" s="1"/>
  <c r="L1541" i="21" a="1"/>
  <c r="L1541" i="21" s="1"/>
  <c r="L1542" i="21" a="1"/>
  <c r="L1542" i="21" s="1"/>
  <c r="L1543" i="21" a="1"/>
  <c r="L1543" i="21" s="1"/>
  <c r="L1544" i="21" a="1"/>
  <c r="L1544" i="21" s="1"/>
  <c r="L1545" i="21" a="1"/>
  <c r="L1545" i="21" s="1"/>
  <c r="L1546" i="21" a="1"/>
  <c r="L1546" i="21" s="1"/>
  <c r="L1547" i="21" a="1"/>
  <c r="L1547" i="21" s="1"/>
  <c r="L1548" i="21" a="1"/>
  <c r="L1548" i="21" s="1"/>
  <c r="L1549" i="21" a="1"/>
  <c r="L1549" i="21" s="1"/>
  <c r="L1550" i="21" a="1"/>
  <c r="L1550" i="21" s="1"/>
  <c r="L1551" i="21" a="1"/>
  <c r="L1551" i="21" s="1"/>
  <c r="L1552" i="21" a="1"/>
  <c r="L1552" i="21" s="1"/>
  <c r="L1553" i="21" a="1"/>
  <c r="L1553" i="21" s="1"/>
  <c r="L1554" i="21" a="1"/>
  <c r="L1554" i="21" s="1"/>
  <c r="L1555" i="21" a="1"/>
  <c r="L1555" i="21" s="1"/>
  <c r="L1556" i="21" a="1"/>
  <c r="L1556" i="21" s="1"/>
  <c r="L1557" i="21" a="1"/>
  <c r="L1557" i="21" s="1"/>
  <c r="L1558" i="21" a="1"/>
  <c r="L1558" i="21" s="1"/>
  <c r="L1559" i="21" a="1"/>
  <c r="L1559" i="21" s="1"/>
  <c r="L1560" i="21" a="1"/>
  <c r="L1560" i="21" s="1"/>
  <c r="L1561" i="21" a="1"/>
  <c r="L1561" i="21" s="1"/>
  <c r="L1562" i="21" a="1"/>
  <c r="L1562" i="21" s="1"/>
  <c r="L1563" i="21" a="1"/>
  <c r="L1563" i="21" s="1"/>
  <c r="L1564" i="21" a="1"/>
  <c r="L1564" i="21" s="1"/>
  <c r="L1565" i="21" a="1"/>
  <c r="L1565" i="21" s="1"/>
  <c r="L1566" i="21" a="1"/>
  <c r="L1566" i="21" s="1"/>
  <c r="L1567" i="21" a="1"/>
  <c r="L1567" i="21" s="1"/>
  <c r="L1568" i="21" a="1"/>
  <c r="L1568" i="21" s="1"/>
  <c r="L1569" i="21" a="1"/>
  <c r="L1569" i="21" s="1"/>
  <c r="L1570" i="21" a="1"/>
  <c r="L1570" i="21" s="1"/>
  <c r="L1571" i="21" a="1"/>
  <c r="L1571" i="21" s="1"/>
  <c r="L1572" i="21" a="1"/>
  <c r="L1572" i="21" s="1"/>
  <c r="L1573" i="21" a="1"/>
  <c r="L1573" i="21" s="1"/>
  <c r="L1574" i="21" a="1"/>
  <c r="L1574" i="21" s="1"/>
  <c r="L1575" i="21" a="1"/>
  <c r="L1575" i="21" s="1"/>
  <c r="L1576" i="21" a="1"/>
  <c r="L1576" i="21" s="1"/>
  <c r="L1577" i="21" a="1"/>
  <c r="L1577" i="21" s="1"/>
  <c r="L1578" i="21" a="1"/>
  <c r="L1578" i="21" s="1"/>
  <c r="L1579" i="21" a="1"/>
  <c r="L1579" i="21" s="1"/>
  <c r="L1580" i="21" a="1"/>
  <c r="L1580" i="21" s="1"/>
  <c r="L1581" i="21" a="1"/>
  <c r="L1581" i="21" s="1"/>
  <c r="L1582" i="21" a="1"/>
  <c r="L1582" i="21" s="1"/>
  <c r="L1583" i="21" a="1"/>
  <c r="L1583" i="21" s="1"/>
  <c r="L1584" i="21" a="1"/>
  <c r="L1584" i="21" s="1"/>
  <c r="L1585" i="21" a="1"/>
  <c r="L1585" i="21" s="1"/>
  <c r="L1586" i="21" a="1"/>
  <c r="L1586" i="21" s="1"/>
  <c r="L1587" i="21" a="1"/>
  <c r="L1587" i="21" s="1"/>
  <c r="L1588" i="21" a="1"/>
  <c r="L1588" i="21" s="1"/>
  <c r="L1589" i="21" a="1"/>
  <c r="L1589" i="21" s="1"/>
  <c r="L1590" i="21" a="1"/>
  <c r="L1590" i="21" s="1"/>
  <c r="L1591" i="21" a="1"/>
  <c r="L1591" i="21" s="1"/>
  <c r="L1592" i="21" a="1"/>
  <c r="L1592" i="21" s="1"/>
  <c r="L1593" i="21" a="1"/>
  <c r="L1593" i="21" s="1"/>
  <c r="L1594" i="21" a="1"/>
  <c r="L1594" i="21" s="1"/>
  <c r="L1595" i="21" a="1"/>
  <c r="L1595" i="21" s="1"/>
  <c r="L1596" i="21" a="1"/>
  <c r="L1596" i="21" s="1"/>
  <c r="L1597" i="21" a="1"/>
  <c r="L1597" i="21" s="1"/>
  <c r="L1598" i="21" a="1"/>
  <c r="L1598" i="21" s="1"/>
  <c r="L1599" i="21" a="1"/>
  <c r="L1599" i="21" s="1"/>
  <c r="L1600" i="21" a="1"/>
  <c r="L1600" i="21" s="1"/>
  <c r="L1601" i="21" a="1"/>
  <c r="L1601" i="21" s="1"/>
  <c r="L1602" i="21" a="1"/>
  <c r="L1602" i="21" s="1"/>
  <c r="L1603" i="21" a="1"/>
  <c r="L1603" i="21" s="1"/>
  <c r="L1604" i="21" a="1"/>
  <c r="L1604" i="21" s="1"/>
  <c r="L1605" i="21" a="1"/>
  <c r="L1605" i="21" s="1"/>
  <c r="L1606" i="21" a="1"/>
  <c r="L1606" i="21" s="1"/>
  <c r="L1607" i="21" a="1"/>
  <c r="L1607" i="21" s="1"/>
  <c r="L1608" i="21" a="1"/>
  <c r="L1608" i="21" s="1"/>
  <c r="L1609" i="21" a="1"/>
  <c r="L1609" i="21" s="1"/>
  <c r="L1610" i="21" a="1"/>
  <c r="L1610" i="21" s="1"/>
  <c r="L1611" i="21" a="1"/>
  <c r="L1611" i="21" s="1"/>
  <c r="L1612" i="21" a="1"/>
  <c r="L1612" i="21" s="1"/>
  <c r="L1613" i="21" a="1"/>
  <c r="L1613" i="21" s="1"/>
  <c r="L1614" i="21" a="1"/>
  <c r="L1614" i="21" s="1"/>
  <c r="L1615" i="21" a="1"/>
  <c r="L1615" i="21" s="1"/>
  <c r="L1616" i="21" a="1"/>
  <c r="L1616" i="21" s="1"/>
  <c r="L1617" i="21" a="1"/>
  <c r="L1617" i="21" s="1"/>
  <c r="L1618" i="21" a="1"/>
  <c r="L1618" i="21" s="1"/>
  <c r="L1619" i="21" a="1"/>
  <c r="L1619" i="21" s="1"/>
  <c r="L1620" i="21" a="1"/>
  <c r="L1620" i="21" s="1"/>
  <c r="L1621" i="21" a="1"/>
  <c r="L1621" i="21" s="1"/>
  <c r="L1622" i="21" a="1"/>
  <c r="L1622" i="21" s="1"/>
  <c r="L1623" i="21" a="1"/>
  <c r="L1623" i="21" s="1"/>
  <c r="L1624" i="21" a="1"/>
  <c r="L1624" i="21" s="1"/>
  <c r="L1625" i="21" a="1"/>
  <c r="L1625" i="21" s="1"/>
  <c r="L1626" i="21" a="1"/>
  <c r="L1626" i="21" s="1"/>
  <c r="L1627" i="21" a="1"/>
  <c r="L1627" i="21" s="1"/>
  <c r="L1628" i="21" a="1"/>
  <c r="L1628" i="21" s="1"/>
  <c r="L1629" i="21" a="1"/>
  <c r="L1629" i="21" s="1"/>
  <c r="L1630" i="21" a="1"/>
  <c r="L1630" i="21" s="1"/>
  <c r="L1631" i="21" a="1"/>
  <c r="L1631" i="21" s="1"/>
  <c r="L1632" i="21" a="1"/>
  <c r="L1632" i="21" s="1"/>
  <c r="L1633" i="21" a="1"/>
  <c r="L1633" i="21" s="1"/>
  <c r="L1634" i="21" a="1"/>
  <c r="L1634" i="21" s="1"/>
  <c r="L1635" i="21" a="1"/>
  <c r="L1635" i="21" s="1"/>
  <c r="L1636" i="21" a="1"/>
  <c r="L1636" i="21" s="1"/>
  <c r="L1637" i="21" a="1"/>
  <c r="L1637" i="21" s="1"/>
  <c r="L1638" i="21" a="1"/>
  <c r="L1638" i="21" s="1"/>
  <c r="L1639" i="21" a="1"/>
  <c r="L1639" i="21" s="1"/>
  <c r="L1640" i="21" a="1"/>
  <c r="L1640" i="21" s="1"/>
  <c r="L1641" i="21" a="1"/>
  <c r="L1641" i="21" s="1"/>
  <c r="L1642" i="21" a="1"/>
  <c r="L1642" i="21" s="1"/>
  <c r="L1643" i="21" a="1"/>
  <c r="L1643" i="21" s="1"/>
  <c r="L1644" i="21" a="1"/>
  <c r="L1644" i="21" s="1"/>
  <c r="L1645" i="21" a="1"/>
  <c r="L1645" i="21" s="1"/>
  <c r="L1646" i="21" a="1"/>
  <c r="L1646" i="21" s="1"/>
  <c r="L1647" i="21" a="1"/>
  <c r="L1647" i="21" s="1"/>
  <c r="L1648" i="21" a="1"/>
  <c r="L1648" i="21" s="1"/>
  <c r="L1649" i="21" a="1"/>
  <c r="L1649" i="21" s="1"/>
  <c r="L1650" i="21" a="1"/>
  <c r="L1650" i="21" s="1"/>
  <c r="L1651" i="21" a="1"/>
  <c r="L1651" i="21" s="1"/>
  <c r="L1652" i="21" a="1"/>
  <c r="L1652" i="21" s="1"/>
  <c r="L1653" i="21" a="1"/>
  <c r="L1653" i="21" s="1"/>
  <c r="L1654" i="21" a="1"/>
  <c r="L1654" i="21" s="1"/>
  <c r="L1655" i="21" a="1"/>
  <c r="L1655" i="21" s="1"/>
  <c r="L1656" i="21" a="1"/>
  <c r="L1656" i="21" s="1"/>
  <c r="L1657" i="21" a="1"/>
  <c r="L1657" i="21" s="1"/>
  <c r="L1658" i="21" a="1"/>
  <c r="L1658" i="21" s="1"/>
  <c r="L1659" i="21" a="1"/>
  <c r="L1659" i="21" s="1"/>
  <c r="L1660" i="21" a="1"/>
  <c r="L1660" i="21" s="1"/>
  <c r="L1661" i="21" a="1"/>
  <c r="L1661" i="21" s="1"/>
  <c r="L1662" i="21" a="1"/>
  <c r="L1662" i="21" s="1"/>
  <c r="L1663" i="21" a="1"/>
  <c r="L1663" i="21" s="1"/>
  <c r="L1664" i="21" a="1"/>
  <c r="L1664" i="21" s="1"/>
  <c r="L1665" i="21" a="1"/>
  <c r="L1665" i="21" s="1"/>
  <c r="L1666" i="21" a="1"/>
  <c r="L1666" i="21" s="1"/>
  <c r="L1667" i="21" a="1"/>
  <c r="L1667" i="21" s="1"/>
  <c r="L1668" i="21" a="1"/>
  <c r="L1668" i="21" s="1"/>
  <c r="L1669" i="21" a="1"/>
  <c r="L1669" i="21" s="1"/>
  <c r="L1670" i="21" a="1"/>
  <c r="L1670" i="21" s="1"/>
  <c r="L1671" i="21" a="1"/>
  <c r="L1671" i="21" s="1"/>
  <c r="L1672" i="21" a="1"/>
  <c r="L1672" i="21" s="1"/>
  <c r="L1673" i="21" a="1"/>
  <c r="L1673" i="21" s="1"/>
  <c r="L1674" i="21" a="1"/>
  <c r="L1674" i="21" s="1"/>
  <c r="L1675" i="21" a="1"/>
  <c r="L1675" i="21" s="1"/>
  <c r="L1676" i="21" a="1"/>
  <c r="L1676" i="21" s="1"/>
  <c r="L1677" i="21" a="1"/>
  <c r="L1677" i="21" s="1"/>
  <c r="L1678" i="21" a="1"/>
  <c r="L1678" i="21" s="1"/>
  <c r="L1679" i="21" a="1"/>
  <c r="L1679" i="21" s="1"/>
  <c r="L1680" i="21" a="1"/>
  <c r="L1680" i="21" s="1"/>
  <c r="L1681" i="21" a="1"/>
  <c r="L1681" i="21" s="1"/>
  <c r="L1682" i="21" a="1"/>
  <c r="L1682" i="21" s="1"/>
  <c r="L1683" i="21" a="1"/>
  <c r="L1683" i="21" s="1"/>
  <c r="L1684" i="21" a="1"/>
  <c r="L1684" i="21" s="1"/>
  <c r="L1685" i="21" a="1"/>
  <c r="L1685" i="21" s="1"/>
  <c r="L1686" i="21" a="1"/>
  <c r="L1686" i="21" s="1"/>
  <c r="L1687" i="21" a="1"/>
  <c r="L1687" i="21" s="1"/>
  <c r="L1688" i="21" a="1"/>
  <c r="L1688" i="21" s="1"/>
  <c r="L1689" i="21" a="1"/>
  <c r="L1689" i="21" s="1"/>
  <c r="L1690" i="21" a="1"/>
  <c r="L1690" i="21" s="1"/>
  <c r="L1691" i="21" a="1"/>
  <c r="L1691" i="21" s="1"/>
  <c r="L1692" i="21" a="1"/>
  <c r="L1692" i="21" s="1"/>
  <c r="L1693" i="21" a="1"/>
  <c r="L1693" i="21" s="1"/>
  <c r="L1694" i="21" a="1"/>
  <c r="L1694" i="21" s="1"/>
  <c r="L1695" i="21" a="1"/>
  <c r="L1695" i="21" s="1"/>
  <c r="L1696" i="21" a="1"/>
  <c r="L1696" i="21" s="1"/>
  <c r="L1697" i="21" a="1"/>
  <c r="L1697" i="21" s="1"/>
  <c r="L1698" i="21" a="1"/>
  <c r="L1698" i="21" s="1"/>
  <c r="L1699" i="21" a="1"/>
  <c r="L1699" i="21" s="1"/>
  <c r="L1700" i="21" a="1"/>
  <c r="L1700" i="21" s="1"/>
  <c r="L1701" i="21" a="1"/>
  <c r="L1701" i="21" s="1"/>
  <c r="L1702" i="21" a="1"/>
  <c r="L1702" i="21" s="1"/>
  <c r="L1703" i="21" a="1"/>
  <c r="L1703" i="21" s="1"/>
  <c r="L1704" i="21" a="1"/>
  <c r="L1704" i="21" s="1"/>
  <c r="L1705" i="21" a="1"/>
  <c r="L1705" i="21" s="1"/>
  <c r="L1706" i="21" a="1"/>
  <c r="L1706" i="21" s="1"/>
  <c r="L1707" i="21" a="1"/>
  <c r="L1707" i="21" s="1"/>
  <c r="L1708" i="21" a="1"/>
  <c r="L1708" i="21" s="1"/>
  <c r="L1709" i="21" a="1"/>
  <c r="L1709" i="21" s="1"/>
  <c r="L1710" i="21" a="1"/>
  <c r="L1710" i="21" s="1"/>
  <c r="L1711" i="21" a="1"/>
  <c r="L1711" i="21" s="1"/>
  <c r="L1712" i="21" a="1"/>
  <c r="L1712" i="21" s="1"/>
  <c r="L1713" i="21" a="1"/>
  <c r="L1713" i="21" s="1"/>
  <c r="L1714" i="21" a="1"/>
  <c r="L1714" i="21" s="1"/>
  <c r="L1715" i="21" a="1"/>
  <c r="L1715" i="21" s="1"/>
  <c r="L1716" i="21" a="1"/>
  <c r="L1716" i="21" s="1"/>
  <c r="L1717" i="21" a="1"/>
  <c r="L1717" i="21" s="1"/>
  <c r="L1718" i="21" a="1"/>
  <c r="L1718" i="21" s="1"/>
  <c r="L1719" i="21" a="1"/>
  <c r="L1719" i="21" s="1"/>
  <c r="L1720" i="21" a="1"/>
  <c r="L1720" i="21" s="1"/>
  <c r="L1721" i="21" a="1"/>
  <c r="L1721" i="21" s="1"/>
  <c r="L1722" i="21" a="1"/>
  <c r="L1722" i="21" s="1"/>
  <c r="L1723" i="21" a="1"/>
  <c r="L1723" i="21" s="1"/>
  <c r="L1724" i="21" a="1"/>
  <c r="L1724" i="21" s="1"/>
  <c r="L1725" i="21" a="1"/>
  <c r="L1725" i="21" s="1"/>
  <c r="L1726" i="21" a="1"/>
  <c r="L1726" i="21" s="1"/>
  <c r="L1727" i="21" a="1"/>
  <c r="L1727" i="21" s="1"/>
  <c r="L1728" i="21" a="1"/>
  <c r="L1728" i="21" s="1"/>
  <c r="L1729" i="21" a="1"/>
  <c r="L1729" i="21" s="1"/>
  <c r="L1730" i="21" a="1"/>
  <c r="L1730" i="21" s="1"/>
  <c r="L1731" i="21" a="1"/>
  <c r="L1731" i="21" s="1"/>
  <c r="L1732" i="21" a="1"/>
  <c r="L1732" i="21" s="1"/>
  <c r="L1733" i="21" a="1"/>
  <c r="L1733" i="21" s="1"/>
  <c r="L1734" i="21" a="1"/>
  <c r="L1734" i="21" s="1"/>
  <c r="L1735" i="21" a="1"/>
  <c r="L1735" i="21" s="1"/>
  <c r="L1736" i="21" a="1"/>
  <c r="L1736" i="21" s="1"/>
  <c r="L1737" i="21" a="1"/>
  <c r="L1737" i="21" s="1"/>
  <c r="L1738" i="21" a="1"/>
  <c r="L1738" i="21" s="1"/>
  <c r="L1739" i="21" a="1"/>
  <c r="L1739" i="21" s="1"/>
  <c r="L1740" i="21" a="1"/>
  <c r="L1740" i="21" s="1"/>
  <c r="L1741" i="21" a="1"/>
  <c r="L1741" i="21" s="1"/>
  <c r="L1742" i="21" a="1"/>
  <c r="L1742" i="21" s="1"/>
  <c r="L1743" i="21" a="1"/>
  <c r="L1743" i="21" s="1"/>
  <c r="L1744" i="21" a="1"/>
  <c r="L1744" i="21" s="1"/>
  <c r="L1745" i="21" a="1"/>
  <c r="L1745" i="21" s="1"/>
  <c r="L1746" i="21" a="1"/>
  <c r="L1746" i="21" s="1"/>
  <c r="L1747" i="21" a="1"/>
  <c r="L1747" i="21" s="1"/>
  <c r="L1748" i="21" a="1"/>
  <c r="L1748" i="21" s="1"/>
  <c r="L1749" i="21" a="1"/>
  <c r="L1749" i="21" s="1"/>
  <c r="L1750" i="21" a="1"/>
  <c r="L1750" i="21" s="1"/>
  <c r="L1751" i="21" a="1"/>
  <c r="L1751" i="21" s="1"/>
  <c r="L1752" i="21" a="1"/>
  <c r="L1752" i="21" s="1"/>
  <c r="L1753" i="21" a="1"/>
  <c r="L1753" i="21" s="1"/>
  <c r="L1754" i="21" a="1"/>
  <c r="L1754" i="21" s="1"/>
  <c r="L1755" i="21" a="1"/>
  <c r="L1755" i="21" s="1"/>
  <c r="L1756" i="21" a="1"/>
  <c r="L1756" i="21" s="1"/>
  <c r="L1757" i="21" a="1"/>
  <c r="L1757" i="21" s="1"/>
  <c r="L1758" i="21" a="1"/>
  <c r="L1758" i="21" s="1"/>
  <c r="L1759" i="21" a="1"/>
  <c r="L1759" i="21" s="1"/>
  <c r="L1760" i="21" a="1"/>
  <c r="L1760" i="21" s="1"/>
  <c r="L1761" i="21" a="1"/>
  <c r="L1761" i="21" s="1"/>
  <c r="L1762" i="21" a="1"/>
  <c r="L1762" i="21" s="1"/>
  <c r="L1763" i="21" a="1"/>
  <c r="L1763" i="21" s="1"/>
  <c r="L1764" i="21" a="1"/>
  <c r="L1764" i="21" s="1"/>
  <c r="L1765" i="21" a="1"/>
  <c r="L1765" i="21" s="1"/>
  <c r="L1766" i="21" a="1"/>
  <c r="L1766" i="21" s="1"/>
  <c r="L1767" i="21" a="1"/>
  <c r="L1767" i="21" s="1"/>
  <c r="L1768" i="21" a="1"/>
  <c r="L1768" i="21" s="1"/>
  <c r="L1769" i="21" a="1"/>
  <c r="L1769" i="21" s="1"/>
  <c r="L1770" i="21" a="1"/>
  <c r="L1770" i="21" s="1"/>
  <c r="L1771" i="21" a="1"/>
  <c r="L1771" i="21" s="1"/>
  <c r="L1772" i="21" a="1"/>
  <c r="L1772" i="21" s="1"/>
  <c r="L1773" i="21" a="1"/>
  <c r="L1773" i="21" s="1"/>
  <c r="L1774" i="21" a="1"/>
  <c r="L1774" i="21" s="1"/>
  <c r="L1775" i="21" a="1"/>
  <c r="L1775" i="21" s="1"/>
  <c r="L1776" i="21" a="1"/>
  <c r="L1776" i="21" s="1"/>
  <c r="L1777" i="21" a="1"/>
  <c r="L1777" i="21" s="1"/>
  <c r="L1778" i="21" a="1"/>
  <c r="L1778" i="21" s="1"/>
  <c r="L1779" i="21" a="1"/>
  <c r="L1779" i="21"/>
  <c r="L1780" i="21" a="1"/>
  <c r="L1780" i="21" s="1"/>
  <c r="L1781" i="21" a="1"/>
  <c r="L1781" i="21" s="1"/>
  <c r="L1782" i="21" a="1"/>
  <c r="L1782" i="21" s="1"/>
  <c r="L1783" i="21" a="1"/>
  <c r="L1783" i="21" s="1"/>
  <c r="L1784" i="21" a="1"/>
  <c r="L1784" i="21" s="1"/>
  <c r="L1785" i="21" a="1"/>
  <c r="L1785" i="21" s="1"/>
  <c r="L1786" i="21" a="1"/>
  <c r="L1786" i="21" s="1"/>
  <c r="L1787" i="21" a="1"/>
  <c r="L1787" i="21" s="1"/>
  <c r="L1788" i="21" a="1"/>
  <c r="L1788" i="21" s="1"/>
  <c r="L1789" i="21" a="1"/>
  <c r="L1789" i="21" s="1"/>
  <c r="L1790" i="21" a="1"/>
  <c r="L1790" i="21" s="1"/>
  <c r="L1791" i="21" a="1"/>
  <c r="L1791" i="21" s="1"/>
  <c r="L1792" i="21" a="1"/>
  <c r="L1792" i="21" s="1"/>
  <c r="L1793" i="21" a="1"/>
  <c r="L1793" i="21" s="1"/>
  <c r="L1794" i="21" a="1"/>
  <c r="L1794" i="21" s="1"/>
  <c r="L1795" i="21" a="1"/>
  <c r="L1795" i="21" s="1"/>
  <c r="L1796" i="21" a="1"/>
  <c r="L1796" i="21" s="1"/>
  <c r="L1797" i="21" a="1"/>
  <c r="L1797" i="21" s="1"/>
  <c r="L1798" i="21" a="1"/>
  <c r="L1798" i="21" s="1"/>
  <c r="L1799" i="21" a="1"/>
  <c r="L1799" i="21" s="1"/>
  <c r="L1800" i="21" a="1"/>
  <c r="L1800" i="21" s="1"/>
  <c r="L1801" i="21" a="1"/>
  <c r="L1801" i="21" s="1"/>
  <c r="L1802" i="21" a="1"/>
  <c r="L1802" i="21" s="1"/>
  <c r="L1803" i="21" a="1"/>
  <c r="L1803" i="21" s="1"/>
  <c r="L1804" i="21" a="1"/>
  <c r="L1804" i="21" s="1"/>
  <c r="L1805" i="21" a="1"/>
  <c r="L1805" i="21" s="1"/>
  <c r="L1806" i="21" a="1"/>
  <c r="L1806" i="21" s="1"/>
  <c r="L1807" i="21" a="1"/>
  <c r="L1807" i="21" s="1"/>
  <c r="L1808" i="21" a="1"/>
  <c r="L1808" i="21" s="1"/>
  <c r="L1809" i="21" a="1"/>
  <c r="L1809" i="21" s="1"/>
  <c r="L1810" i="21" a="1"/>
  <c r="L1810" i="21" s="1"/>
  <c r="L1811" i="21" a="1"/>
  <c r="L1811" i="21" s="1"/>
  <c r="L1812" i="21" a="1"/>
  <c r="L1812" i="21" s="1"/>
  <c r="L1813" i="21" a="1"/>
  <c r="L1813" i="21" s="1"/>
  <c r="L1814" i="21" a="1"/>
  <c r="L1814" i="21" s="1"/>
  <c r="L1815" i="21" a="1"/>
  <c r="L1815" i="21" s="1"/>
  <c r="L1816" i="21" a="1"/>
  <c r="L1816" i="21" s="1"/>
  <c r="L1817" i="21" a="1"/>
  <c r="L1817" i="21" s="1"/>
  <c r="L1818" i="21" a="1"/>
  <c r="L1818" i="21" s="1"/>
  <c r="L1819" i="21" a="1"/>
  <c r="L1819" i="21" s="1"/>
  <c r="L1820" i="21" a="1"/>
  <c r="L1820" i="21" s="1"/>
  <c r="L1821" i="21" a="1"/>
  <c r="L1821" i="21" s="1"/>
  <c r="L1822" i="21" a="1"/>
  <c r="L1822" i="21" s="1"/>
  <c r="L1823" i="21" a="1"/>
  <c r="L1823" i="21" s="1"/>
  <c r="L1824" i="21" a="1"/>
  <c r="L1824" i="21" s="1"/>
  <c r="L1825" i="21" a="1"/>
  <c r="L1825" i="21" s="1"/>
  <c r="L1826" i="21" a="1"/>
  <c r="L1826" i="21" s="1"/>
  <c r="L1827" i="21" a="1"/>
  <c r="L1827" i="21" s="1"/>
  <c r="L1828" i="21" a="1"/>
  <c r="L1828" i="21" s="1"/>
  <c r="L1829" i="21" a="1"/>
  <c r="L1829" i="21" s="1"/>
  <c r="L1830" i="21" a="1"/>
  <c r="L1830" i="21" s="1"/>
  <c r="L1831" i="21" a="1"/>
  <c r="L1831" i="21" s="1"/>
  <c r="L1832" i="21" a="1"/>
  <c r="L1832" i="21" s="1"/>
  <c r="L1833" i="21" a="1"/>
  <c r="L1833" i="21" s="1"/>
  <c r="L1834" i="21" a="1"/>
  <c r="L1834" i="21" s="1"/>
  <c r="L1835" i="21" a="1"/>
  <c r="L1835" i="21" s="1"/>
  <c r="L1836" i="21" a="1"/>
  <c r="L1836" i="21" s="1"/>
  <c r="L1837" i="21" a="1"/>
  <c r="L1837" i="21" s="1"/>
  <c r="L1838" i="21" a="1"/>
  <c r="L1838" i="21" s="1"/>
  <c r="L1839" i="21" a="1"/>
  <c r="L1839" i="21" s="1"/>
  <c r="L1840" i="21" a="1"/>
  <c r="L1840" i="21" s="1"/>
  <c r="L1841" i="21" a="1"/>
  <c r="L1841" i="21" s="1"/>
  <c r="L1842" i="21" a="1"/>
  <c r="L1842" i="21" s="1"/>
  <c r="L1843" i="21" a="1"/>
  <c r="L1843" i="21" s="1"/>
  <c r="L1844" i="21" a="1"/>
  <c r="L1844" i="21" s="1"/>
  <c r="L1845" i="21" a="1"/>
  <c r="L1845" i="21" s="1"/>
  <c r="L1846" i="21" a="1"/>
  <c r="L1846" i="21" s="1"/>
  <c r="L1847" i="21" a="1"/>
  <c r="L1847" i="21" s="1"/>
  <c r="L1848" i="21" a="1"/>
  <c r="L1848" i="21" s="1"/>
  <c r="L1849" i="21" a="1"/>
  <c r="L1849" i="21" s="1"/>
  <c r="L1850" i="21" a="1"/>
  <c r="L1850" i="21" s="1"/>
  <c r="L1851" i="21" a="1"/>
  <c r="L1851" i="21" s="1"/>
  <c r="L1852" i="21" a="1"/>
  <c r="L1852" i="21" s="1"/>
  <c r="L1853" i="21" a="1"/>
  <c r="L1853" i="21" s="1"/>
  <c r="L1854" i="21" a="1"/>
  <c r="L1854" i="21" s="1"/>
  <c r="L47" i="21" a="1"/>
  <c r="L47" i="21" s="1"/>
  <c r="L48" i="21" a="1"/>
  <c r="L48" i="21" s="1"/>
  <c r="L49" i="21" a="1"/>
  <c r="L49" i="21" s="1"/>
  <c r="L50" i="21" a="1"/>
  <c r="L50" i="21" s="1"/>
  <c r="L51" i="21" a="1"/>
  <c r="L51" i="21" s="1"/>
  <c r="L52" i="21" a="1"/>
  <c r="L52" i="21" s="1"/>
  <c r="L53" i="21" a="1"/>
  <c r="L53" i="21" s="1"/>
  <c r="L54" i="21" a="1"/>
  <c r="L54" i="21" s="1"/>
  <c r="L55" i="21" a="1"/>
  <c r="L55" i="21" s="1"/>
  <c r="L56" i="21" a="1"/>
  <c r="L56" i="21" s="1"/>
  <c r="L57" i="21" a="1"/>
  <c r="L57" i="21" s="1"/>
  <c r="L58" i="21" a="1"/>
  <c r="L58" i="21" s="1"/>
  <c r="L59" i="21" a="1"/>
  <c r="L59" i="21" s="1"/>
  <c r="L60" i="21" a="1"/>
  <c r="L60" i="21" s="1"/>
  <c r="L61" i="21" a="1"/>
  <c r="L61" i="21" s="1"/>
  <c r="L62" i="21" a="1"/>
  <c r="L62" i="21" s="1"/>
  <c r="L63" i="21" a="1"/>
  <c r="L63" i="21" s="1"/>
  <c r="L64" i="21" a="1"/>
  <c r="L64" i="21" s="1"/>
  <c r="L65" i="21" a="1"/>
  <c r="L65" i="21" s="1"/>
  <c r="L66" i="21" a="1"/>
  <c r="L66" i="21" s="1"/>
  <c r="L67" i="21" a="1"/>
  <c r="L67" i="21" s="1"/>
  <c r="L68" i="21" a="1"/>
  <c r="L68" i="21" s="1"/>
  <c r="L69" i="21" a="1"/>
  <c r="L69" i="21" s="1"/>
  <c r="L70" i="21" a="1"/>
  <c r="L70" i="21" s="1"/>
  <c r="L71" i="21" a="1"/>
  <c r="L71" i="21" s="1"/>
  <c r="L72" i="21" a="1"/>
  <c r="L72" i="21" s="1"/>
  <c r="L73" i="21" a="1"/>
  <c r="L73" i="21" s="1"/>
  <c r="L74" i="21" a="1"/>
  <c r="L74" i="21" s="1"/>
  <c r="L75" i="21" a="1"/>
  <c r="L75" i="21" s="1"/>
  <c r="L76" i="21" a="1"/>
  <c r="L76" i="21" s="1"/>
  <c r="L77" i="21" a="1"/>
  <c r="L77" i="21" s="1"/>
  <c r="L78" i="21" a="1"/>
  <c r="L78" i="21" s="1"/>
  <c r="L79" i="21" a="1"/>
  <c r="L79" i="21" s="1"/>
  <c r="L80" i="21" a="1"/>
  <c r="L80" i="21" s="1"/>
  <c r="L81" i="21" a="1"/>
  <c r="L81" i="21" s="1"/>
  <c r="L82" i="21" a="1"/>
  <c r="L82" i="21" s="1"/>
  <c r="L83" i="21" a="1"/>
  <c r="L83" i="21" s="1"/>
  <c r="L84" i="21" a="1"/>
  <c r="L84" i="21" s="1"/>
  <c r="L85" i="21" a="1"/>
  <c r="L85" i="21" s="1"/>
  <c r="L86" i="21" a="1"/>
  <c r="L86" i="21" s="1"/>
  <c r="L87" i="21" a="1"/>
  <c r="L87" i="21" s="1"/>
  <c r="L88" i="21" a="1"/>
  <c r="L88" i="21" s="1"/>
  <c r="L89" i="21" a="1"/>
  <c r="L89" i="21" s="1"/>
  <c r="L90" i="21" a="1"/>
  <c r="L90" i="21" s="1"/>
  <c r="L91" i="21" a="1"/>
  <c r="L91" i="21" s="1"/>
  <c r="L92" i="21" a="1"/>
  <c r="L92" i="21" s="1"/>
  <c r="L93" i="21" a="1"/>
  <c r="L93" i="21" s="1"/>
  <c r="L94" i="21" a="1"/>
  <c r="L94" i="21" s="1"/>
  <c r="L95" i="21" a="1"/>
  <c r="L95" i="21" s="1"/>
  <c r="L96" i="21" a="1"/>
  <c r="L96" i="21" s="1"/>
  <c r="L97" i="21" a="1"/>
  <c r="L97" i="21" s="1"/>
  <c r="L98" i="21" a="1"/>
  <c r="L98" i="21" s="1"/>
  <c r="L99" i="21" a="1"/>
  <c r="L99" i="21" s="1"/>
  <c r="L100" i="21" a="1"/>
  <c r="L100" i="21" s="1"/>
  <c r="L101" i="21" a="1"/>
  <c r="L101" i="21" s="1"/>
  <c r="L102" i="21" a="1"/>
  <c r="L102" i="21" s="1"/>
  <c r="L103" i="21" a="1"/>
  <c r="L103" i="21" s="1"/>
  <c r="L104" i="21" a="1"/>
  <c r="L104" i="21" s="1"/>
  <c r="L105" i="21" a="1"/>
  <c r="L105" i="21" s="1"/>
  <c r="L106" i="21" a="1"/>
  <c r="L106" i="21" s="1"/>
  <c r="L107" i="21" a="1"/>
  <c r="L107" i="21" s="1"/>
  <c r="L108" i="21" a="1"/>
  <c r="L108" i="21" s="1"/>
  <c r="L109" i="21" a="1"/>
  <c r="L109" i="21" s="1"/>
  <c r="L110" i="21" a="1"/>
  <c r="L110" i="21" s="1"/>
  <c r="L111" i="21" a="1"/>
  <c r="L111" i="21" s="1"/>
  <c r="L112" i="21" a="1"/>
  <c r="L112" i="21" s="1"/>
  <c r="L113" i="21" a="1"/>
  <c r="L113" i="21" s="1"/>
  <c r="L114" i="21" a="1"/>
  <c r="L114" i="21" s="1"/>
  <c r="L115" i="21" a="1"/>
  <c r="L115" i="21" s="1"/>
  <c r="L116" i="21" a="1"/>
  <c r="L116" i="21" s="1"/>
  <c r="L117" i="21" a="1"/>
  <c r="L117" i="21" s="1"/>
  <c r="L118" i="21" a="1"/>
  <c r="L118" i="21" s="1"/>
  <c r="L119" i="21" a="1"/>
  <c r="L119" i="21" s="1"/>
  <c r="L120" i="21" a="1"/>
  <c r="L120" i="21" s="1"/>
  <c r="L121" i="21" a="1"/>
  <c r="L121" i="21" s="1"/>
  <c r="L122" i="21" a="1"/>
  <c r="L122" i="21" s="1"/>
  <c r="L123" i="21" a="1"/>
  <c r="L123" i="21" s="1"/>
  <c r="L124" i="21" a="1"/>
  <c r="L124" i="21" s="1"/>
  <c r="L125" i="21" a="1"/>
  <c r="L125" i="21" s="1"/>
  <c r="L126" i="21" a="1"/>
  <c r="L126" i="21" s="1"/>
  <c r="L127" i="21" a="1"/>
  <c r="L127" i="21" s="1"/>
  <c r="L128" i="21" a="1"/>
  <c r="L128" i="21" s="1"/>
  <c r="L129" i="21" a="1"/>
  <c r="L129" i="21" s="1"/>
  <c r="L130" i="21" a="1"/>
  <c r="L130" i="21" s="1"/>
  <c r="L131" i="21" a="1"/>
  <c r="L131" i="21" s="1"/>
  <c r="L132" i="21" a="1"/>
  <c r="L132" i="21" s="1"/>
  <c r="L133" i="21" a="1"/>
  <c r="L133" i="21" s="1"/>
  <c r="L134" i="21" a="1"/>
  <c r="L134" i="21" s="1"/>
  <c r="L135" i="21" a="1"/>
  <c r="L135" i="21" s="1"/>
  <c r="L136" i="21" a="1"/>
  <c r="L136" i="21" s="1"/>
  <c r="L137" i="21" a="1"/>
  <c r="L137" i="21" s="1"/>
  <c r="L138" i="21" a="1"/>
  <c r="L138" i="21" s="1"/>
  <c r="L139" i="21" a="1"/>
  <c r="L139" i="21" s="1"/>
  <c r="L140" i="21" a="1"/>
  <c r="L140" i="21" s="1"/>
  <c r="L141" i="21" a="1"/>
  <c r="L141" i="21" s="1"/>
  <c r="L142" i="21" a="1"/>
  <c r="L142" i="21" s="1"/>
  <c r="L143" i="21" a="1"/>
  <c r="L143" i="21" s="1"/>
  <c r="L144" i="21" a="1"/>
  <c r="L144" i="21" s="1"/>
  <c r="L145" i="21" a="1"/>
  <c r="L145" i="21" s="1"/>
  <c r="L146" i="21" a="1"/>
  <c r="L146" i="21" s="1"/>
  <c r="L147" i="21" a="1"/>
  <c r="L147" i="21" s="1"/>
  <c r="L148" i="21" a="1"/>
  <c r="L148" i="21" s="1"/>
  <c r="L149" i="21" a="1"/>
  <c r="L149" i="21" s="1"/>
  <c r="L150" i="21" a="1"/>
  <c r="L150" i="21" s="1"/>
  <c r="L151" i="21" a="1"/>
  <c r="L151" i="21" s="1"/>
  <c r="L152" i="21" a="1"/>
  <c r="L152" i="21" s="1"/>
  <c r="L153" i="21" a="1"/>
  <c r="L153" i="21" s="1"/>
  <c r="L154" i="21" a="1"/>
  <c r="L154" i="21" s="1"/>
  <c r="L155" i="21" a="1"/>
  <c r="L155" i="21" s="1"/>
  <c r="L156" i="21" a="1"/>
  <c r="L156" i="21" s="1"/>
  <c r="L157" i="21" a="1"/>
  <c r="L157" i="21" s="1"/>
  <c r="L158" i="21" a="1"/>
  <c r="L158" i="21" s="1"/>
  <c r="L159" i="21" a="1"/>
  <c r="L159" i="21" s="1"/>
  <c r="L160" i="21" a="1"/>
  <c r="L160" i="21" s="1"/>
  <c r="L161" i="21" a="1"/>
  <c r="L161" i="21" s="1"/>
  <c r="L162" i="21" a="1"/>
  <c r="L162" i="21" s="1"/>
  <c r="L163" i="21" a="1"/>
  <c r="L163" i="21" s="1"/>
  <c r="L164" i="21" a="1"/>
  <c r="L164" i="21" s="1"/>
  <c r="L165" i="21" a="1"/>
  <c r="L165" i="21" s="1"/>
  <c r="L166" i="21" a="1"/>
  <c r="L166" i="21" s="1"/>
  <c r="L167" i="21" a="1"/>
  <c r="L167" i="21" s="1"/>
  <c r="L168" i="21" a="1"/>
  <c r="L168" i="21" s="1"/>
  <c r="L169" i="21" a="1"/>
  <c r="L169" i="21" s="1"/>
  <c r="L170" i="21" a="1"/>
  <c r="L170" i="21" s="1"/>
  <c r="L171" i="21" a="1"/>
  <c r="L171" i="21" s="1"/>
  <c r="L172" i="21" a="1"/>
  <c r="L172" i="21" s="1"/>
  <c r="L173" i="21" a="1"/>
  <c r="L173" i="21" s="1"/>
  <c r="L174" i="21" a="1"/>
  <c r="L174" i="21" s="1"/>
  <c r="L175" i="21" a="1"/>
  <c r="L175" i="21" s="1"/>
  <c r="L176" i="21" a="1"/>
  <c r="L176" i="21" s="1"/>
  <c r="L177" i="21" a="1"/>
  <c r="L177" i="21" s="1"/>
  <c r="L178" i="21" a="1"/>
  <c r="L178" i="21" s="1"/>
  <c r="L179" i="21" a="1"/>
  <c r="L179" i="21" s="1"/>
  <c r="L180" i="21" a="1"/>
  <c r="L180" i="21" s="1"/>
  <c r="L181" i="21" a="1"/>
  <c r="L181" i="21" s="1"/>
  <c r="L182" i="21" a="1"/>
  <c r="L182" i="21" s="1"/>
  <c r="L183" i="21" a="1"/>
  <c r="L183" i="21" s="1"/>
  <c r="L184" i="21" a="1"/>
  <c r="L184" i="21" s="1"/>
  <c r="L185" i="21" a="1"/>
  <c r="L185" i="21" s="1"/>
  <c r="L186" i="21" a="1"/>
  <c r="L186" i="21" s="1"/>
  <c r="L187" i="21" a="1"/>
  <c r="L187" i="21" s="1"/>
  <c r="L188" i="21" a="1"/>
  <c r="L188" i="21" s="1"/>
  <c r="L189" i="21" a="1"/>
  <c r="L189" i="21" s="1"/>
  <c r="L190" i="21" a="1"/>
  <c r="L190" i="21" s="1"/>
  <c r="L191" i="21" a="1"/>
  <c r="L191" i="21" s="1"/>
  <c r="L192" i="21" a="1"/>
  <c r="L192" i="21" s="1"/>
  <c r="L193" i="21" a="1"/>
  <c r="L193" i="21" s="1"/>
  <c r="L194" i="21" a="1"/>
  <c r="L194" i="21" s="1"/>
  <c r="L195" i="21" a="1"/>
  <c r="L195" i="21" s="1"/>
  <c r="L196" i="21" a="1"/>
  <c r="L196" i="21" s="1"/>
  <c r="L197" i="21" a="1"/>
  <c r="L197" i="21" s="1"/>
  <c r="L198" i="21" a="1"/>
  <c r="L198" i="21" s="1"/>
  <c r="L199" i="21" a="1"/>
  <c r="L199" i="21" s="1"/>
  <c r="L200" i="21" a="1"/>
  <c r="L200" i="21" s="1"/>
  <c r="L201" i="21" a="1"/>
  <c r="L201" i="21" s="1"/>
  <c r="L202" i="21" a="1"/>
  <c r="L202" i="21" s="1"/>
  <c r="L203" i="21" a="1"/>
  <c r="L203" i="21" s="1"/>
  <c r="L204" i="21" a="1"/>
  <c r="L204" i="21" s="1"/>
  <c r="L205" i="21" a="1"/>
  <c r="L205" i="21" s="1"/>
  <c r="L206" i="21" a="1"/>
  <c r="L206" i="21" s="1"/>
  <c r="L207" i="21" a="1"/>
  <c r="L207" i="21" s="1"/>
  <c r="L208" i="21" a="1"/>
  <c r="L208" i="21" s="1"/>
  <c r="L209" i="21" a="1"/>
  <c r="L209" i="21" s="1"/>
  <c r="L210" i="21" a="1"/>
  <c r="L210" i="21" s="1"/>
  <c r="L211" i="21" a="1"/>
  <c r="L211" i="21" s="1"/>
  <c r="L212" i="21" a="1"/>
  <c r="L212" i="21" s="1"/>
  <c r="L213" i="21" a="1"/>
  <c r="L213" i="21" s="1"/>
  <c r="L214" i="21" a="1"/>
  <c r="L214" i="21" s="1"/>
  <c r="L215" i="21" a="1"/>
  <c r="L215" i="21" s="1"/>
  <c r="L216" i="21" a="1"/>
  <c r="L216" i="21" s="1"/>
  <c r="L217" i="21" a="1"/>
  <c r="L217" i="21" s="1"/>
  <c r="L218" i="21" a="1"/>
  <c r="L218" i="21" s="1"/>
  <c r="L219" i="21" a="1"/>
  <c r="L219" i="21" s="1"/>
  <c r="L220" i="21" a="1"/>
  <c r="L220" i="21" s="1"/>
  <c r="L221" i="21" a="1"/>
  <c r="L221" i="21" s="1"/>
  <c r="L222" i="21" a="1"/>
  <c r="L222" i="21" s="1"/>
  <c r="L223" i="21" a="1"/>
  <c r="L223" i="21" s="1"/>
  <c r="L224" i="21" a="1"/>
  <c r="L224" i="21" s="1"/>
  <c r="L225" i="21" a="1"/>
  <c r="L225" i="21" s="1"/>
  <c r="L226" i="21" a="1"/>
  <c r="L226" i="21" s="1"/>
  <c r="L227" i="21" a="1"/>
  <c r="L227" i="21" s="1"/>
  <c r="L228" i="21" a="1"/>
  <c r="L228" i="21" s="1"/>
  <c r="L229" i="21" a="1"/>
  <c r="L229" i="21" s="1"/>
  <c r="L230" i="21" a="1"/>
  <c r="L230" i="21" s="1"/>
  <c r="L231" i="21" a="1"/>
  <c r="L231" i="21" s="1"/>
  <c r="L232" i="21" a="1"/>
  <c r="L232" i="21" s="1"/>
  <c r="L233" i="21" a="1"/>
  <c r="L233" i="21" s="1"/>
  <c r="L234" i="21" a="1"/>
  <c r="L234" i="21" s="1"/>
  <c r="L235" i="21" a="1"/>
  <c r="L235" i="21" s="1"/>
  <c r="L236" i="21" a="1"/>
  <c r="L236" i="21" s="1"/>
  <c r="L237" i="21" a="1"/>
  <c r="L237" i="21" s="1"/>
  <c r="L238" i="21" a="1"/>
  <c r="L238" i="21" s="1"/>
  <c r="L239" i="21" a="1"/>
  <c r="L239" i="21" s="1"/>
  <c r="L240" i="21" a="1"/>
  <c r="L240" i="21" s="1"/>
  <c r="L241" i="21" a="1"/>
  <c r="L241" i="21" s="1"/>
  <c r="L242" i="21" a="1"/>
  <c r="L242" i="21" s="1"/>
  <c r="L243" i="21" a="1"/>
  <c r="L243" i="21" s="1"/>
  <c r="L244" i="21" a="1"/>
  <c r="L244" i="21" s="1"/>
  <c r="L245" i="21" a="1"/>
  <c r="L245" i="21" s="1"/>
  <c r="L246" i="21" a="1"/>
  <c r="L246" i="21" s="1"/>
  <c r="L247" i="21" a="1"/>
  <c r="L247" i="21" s="1"/>
  <c r="L248" i="21" a="1"/>
  <c r="L248" i="21" s="1"/>
  <c r="L249" i="21" a="1"/>
  <c r="L249" i="21" s="1"/>
  <c r="L250" i="21" a="1"/>
  <c r="L250" i="21" s="1"/>
  <c r="L251" i="21" a="1"/>
  <c r="L251" i="21" s="1"/>
  <c r="L252" i="21" a="1"/>
  <c r="L252" i="21" s="1"/>
  <c r="L253" i="21" a="1"/>
  <c r="L253" i="21" s="1"/>
  <c r="L254" i="21" a="1"/>
  <c r="L254" i="21" s="1"/>
  <c r="L255" i="21" a="1"/>
  <c r="L255" i="21" s="1"/>
  <c r="L256" i="21" a="1"/>
  <c r="L256" i="21" s="1"/>
  <c r="L257" i="21" a="1"/>
  <c r="L257" i="21" s="1"/>
  <c r="L258" i="21" a="1"/>
  <c r="L258" i="21" s="1"/>
  <c r="L259" i="21" a="1"/>
  <c r="L259" i="21" s="1"/>
  <c r="L260" i="21" a="1"/>
  <c r="L260" i="21" s="1"/>
  <c r="L261" i="21" a="1"/>
  <c r="L261" i="21" s="1"/>
  <c r="L262" i="21" a="1"/>
  <c r="L262" i="21" s="1"/>
  <c r="L263" i="21" a="1"/>
  <c r="L263" i="21" s="1"/>
  <c r="L264" i="21" a="1"/>
  <c r="L264" i="21" s="1"/>
  <c r="L265" i="21" a="1"/>
  <c r="L265" i="21" s="1"/>
  <c r="L266" i="21" a="1"/>
  <c r="L266" i="21" s="1"/>
  <c r="L267" i="21" a="1"/>
  <c r="L267" i="21" s="1"/>
  <c r="L268" i="21" a="1"/>
  <c r="L268" i="21" s="1"/>
  <c r="L269" i="21" a="1"/>
  <c r="L269" i="21" s="1"/>
  <c r="L270" i="21" a="1"/>
  <c r="L270" i="21" s="1"/>
  <c r="L271" i="21" a="1"/>
  <c r="L271" i="21" s="1"/>
  <c r="L272" i="21" a="1"/>
  <c r="L272" i="21" s="1"/>
  <c r="L273" i="21" a="1"/>
  <c r="L273" i="21" s="1"/>
  <c r="L274" i="21" a="1"/>
  <c r="L274" i="21" s="1"/>
  <c r="L275" i="21" a="1"/>
  <c r="L275" i="21" s="1"/>
  <c r="L276" i="21" a="1"/>
  <c r="L276" i="21" s="1"/>
  <c r="L277" i="21" a="1"/>
  <c r="L277" i="21" s="1"/>
  <c r="L278" i="21" a="1"/>
  <c r="L278" i="21" s="1"/>
  <c r="L279" i="21" a="1"/>
  <c r="L279" i="21" s="1"/>
  <c r="L280" i="21" a="1"/>
  <c r="L280" i="21" s="1"/>
  <c r="L281" i="21" a="1"/>
  <c r="L281" i="21" s="1"/>
  <c r="L282" i="21" a="1"/>
  <c r="L282" i="21" s="1"/>
  <c r="L283" i="21" a="1"/>
  <c r="L283" i="21" s="1"/>
  <c r="L284" i="21" a="1"/>
  <c r="L284" i="21" s="1"/>
  <c r="L285" i="21" a="1"/>
  <c r="L285" i="21" s="1"/>
  <c r="L286" i="21" a="1"/>
  <c r="L286" i="21" s="1"/>
  <c r="L287" i="21" a="1"/>
  <c r="L287" i="21" s="1"/>
  <c r="L288" i="21" a="1"/>
  <c r="L288" i="21" s="1"/>
  <c r="L289" i="21" a="1"/>
  <c r="L289" i="21" s="1"/>
  <c r="L290" i="21" a="1"/>
  <c r="L290" i="21" s="1"/>
  <c r="L291" i="21" a="1"/>
  <c r="L291" i="21" s="1"/>
  <c r="L292" i="21" a="1"/>
  <c r="L292" i="21" s="1"/>
  <c r="L293" i="21" a="1"/>
  <c r="L293" i="21" s="1"/>
  <c r="L294" i="21" a="1"/>
  <c r="L294" i="21" s="1"/>
  <c r="L295" i="21" a="1"/>
  <c r="L295" i="21" s="1"/>
  <c r="L296" i="21" a="1"/>
  <c r="L296" i="21" s="1"/>
  <c r="L297" i="21" a="1"/>
  <c r="L297" i="21" s="1"/>
  <c r="L298" i="21" a="1"/>
  <c r="L298" i="21" s="1"/>
  <c r="L299" i="21" a="1"/>
  <c r="L299" i="21" s="1"/>
  <c r="L300" i="21" a="1"/>
  <c r="L300" i="21" s="1"/>
  <c r="L301" i="21" a="1"/>
  <c r="L301" i="21" s="1"/>
  <c r="L302" i="21" a="1"/>
  <c r="L302" i="21" s="1"/>
  <c r="L303" i="21" a="1"/>
  <c r="L303" i="21" s="1"/>
  <c r="L304" i="21" a="1"/>
  <c r="L304" i="21" s="1"/>
  <c r="L305" i="21" a="1"/>
  <c r="L305" i="21" s="1"/>
  <c r="L306" i="21" a="1"/>
  <c r="L306" i="21" s="1"/>
  <c r="L307" i="21" a="1"/>
  <c r="L307" i="21" s="1"/>
  <c r="L308" i="21" a="1"/>
  <c r="L308" i="21" s="1"/>
  <c r="L309" i="21" a="1"/>
  <c r="L309" i="21" s="1"/>
  <c r="L310" i="21" a="1"/>
  <c r="L310" i="21" s="1"/>
  <c r="L311" i="21" a="1"/>
  <c r="L311" i="21" s="1"/>
  <c r="L312" i="21" a="1"/>
  <c r="L312" i="21" s="1"/>
  <c r="L313" i="21" a="1"/>
  <c r="L313" i="21" s="1"/>
  <c r="L314" i="21" a="1"/>
  <c r="L314" i="21" s="1"/>
  <c r="L315" i="21" a="1"/>
  <c r="L315" i="21" s="1"/>
  <c r="L316" i="21" a="1"/>
  <c r="L316" i="21" s="1"/>
  <c r="L317" i="21" a="1"/>
  <c r="L317" i="21" s="1"/>
  <c r="L318" i="21" a="1"/>
  <c r="L318" i="21" s="1"/>
  <c r="L319" i="21" a="1"/>
  <c r="L319" i="21" s="1"/>
  <c r="L320" i="21" a="1"/>
  <c r="L320" i="21" s="1"/>
  <c r="L321" i="21" a="1"/>
  <c r="L321" i="21" s="1"/>
  <c r="L322" i="21" a="1"/>
  <c r="L322" i="21" s="1"/>
  <c r="L323" i="21" a="1"/>
  <c r="L323" i="21" s="1"/>
  <c r="L324" i="21" a="1"/>
  <c r="L324" i="21" s="1"/>
  <c r="L325" i="21" a="1"/>
  <c r="L325" i="21" s="1"/>
  <c r="L326" i="21" a="1"/>
  <c r="L326" i="21" s="1"/>
  <c r="L327" i="21" a="1"/>
  <c r="L327" i="21" s="1"/>
  <c r="L328" i="21" a="1"/>
  <c r="L328" i="21" s="1"/>
  <c r="L329" i="21" a="1"/>
  <c r="L329" i="21" s="1"/>
  <c r="L330" i="21" a="1"/>
  <c r="L330" i="21" s="1"/>
  <c r="L331" i="21" a="1"/>
  <c r="L331" i="21" s="1"/>
  <c r="L332" i="21" a="1"/>
  <c r="L332" i="21" s="1"/>
  <c r="L333" i="21" a="1"/>
  <c r="L333" i="21" s="1"/>
  <c r="L334" i="21" a="1"/>
  <c r="L334" i="21" s="1"/>
  <c r="L335" i="21" a="1"/>
  <c r="L335" i="21" s="1"/>
  <c r="L336" i="21" a="1"/>
  <c r="L336" i="21" s="1"/>
  <c r="L337" i="21" a="1"/>
  <c r="L337" i="21" s="1"/>
  <c r="L338" i="21" a="1"/>
  <c r="L338" i="21" s="1"/>
  <c r="L339" i="21" a="1"/>
  <c r="L339" i="21" s="1"/>
  <c r="L340" i="21" a="1"/>
  <c r="L340" i="21" s="1"/>
  <c r="L341" i="21" a="1"/>
  <c r="L341" i="21" s="1"/>
  <c r="L342" i="21" a="1"/>
  <c r="L342" i="21" s="1"/>
  <c r="L343" i="21" a="1"/>
  <c r="L343" i="21" s="1"/>
  <c r="L344" i="21" a="1"/>
  <c r="L344" i="21" s="1"/>
  <c r="L345" i="21" a="1"/>
  <c r="L345" i="21" s="1"/>
  <c r="L346" i="21" a="1"/>
  <c r="L346" i="21" s="1"/>
  <c r="L347" i="21" a="1"/>
  <c r="L347" i="21" s="1"/>
  <c r="L348" i="21" a="1"/>
  <c r="L348" i="21" s="1"/>
  <c r="L349" i="21" a="1"/>
  <c r="L349" i="21" s="1"/>
  <c r="L350" i="21" a="1"/>
  <c r="L350" i="21" s="1"/>
  <c r="L351" i="21" a="1"/>
  <c r="L351" i="21" s="1"/>
  <c r="L352" i="21" a="1"/>
  <c r="L352" i="21" s="1"/>
  <c r="L353" i="21" a="1"/>
  <c r="L353" i="21" s="1"/>
  <c r="L354" i="21" a="1"/>
  <c r="L354" i="21" s="1"/>
  <c r="L355" i="21" a="1"/>
  <c r="L355" i="21" s="1"/>
  <c r="L356" i="21" a="1"/>
  <c r="L356" i="21" s="1"/>
  <c r="L357" i="21" a="1"/>
  <c r="L357" i="21" s="1"/>
  <c r="L358" i="21" a="1"/>
  <c r="L358" i="21" s="1"/>
  <c r="L359" i="21" a="1"/>
  <c r="L359" i="21" s="1"/>
  <c r="L360" i="21" a="1"/>
  <c r="L360" i="21" s="1"/>
  <c r="L361" i="21" a="1"/>
  <c r="L361" i="21" s="1"/>
  <c r="L362" i="21" a="1"/>
  <c r="L362" i="21" s="1"/>
  <c r="L363" i="21" a="1"/>
  <c r="L363" i="21" s="1"/>
  <c r="L364" i="21" a="1"/>
  <c r="L364" i="21" s="1"/>
  <c r="L365" i="21" a="1"/>
  <c r="L365" i="21" s="1"/>
  <c r="L366" i="21" a="1"/>
  <c r="L366" i="21" s="1"/>
  <c r="L367" i="21" a="1"/>
  <c r="L367" i="21" s="1"/>
  <c r="L368" i="21" a="1"/>
  <c r="L368" i="21" s="1"/>
  <c r="L369" i="21" a="1"/>
  <c r="L369" i="21" s="1"/>
  <c r="L370" i="21" a="1"/>
  <c r="L370" i="21" s="1"/>
  <c r="L371" i="21" a="1"/>
  <c r="L371" i="21" s="1"/>
  <c r="L372" i="21" a="1"/>
  <c r="L372" i="21" s="1"/>
  <c r="L373" i="21" a="1"/>
  <c r="L373" i="21" s="1"/>
  <c r="L374" i="21" a="1"/>
  <c r="L374" i="21" s="1"/>
  <c r="L375" i="21" a="1"/>
  <c r="L375" i="21" s="1"/>
  <c r="L376" i="21" a="1"/>
  <c r="L376" i="21" s="1"/>
  <c r="L377" i="21" a="1"/>
  <c r="L377" i="21" s="1"/>
  <c r="L378" i="21" a="1"/>
  <c r="L378" i="21" s="1"/>
  <c r="L379" i="21" a="1"/>
  <c r="L379" i="21" s="1"/>
  <c r="L380" i="21" a="1"/>
  <c r="L380" i="21" s="1"/>
  <c r="L381" i="21" a="1"/>
  <c r="L381" i="21" s="1"/>
  <c r="L382" i="21" a="1"/>
  <c r="L382" i="21" s="1"/>
  <c r="L383" i="21" a="1"/>
  <c r="L383" i="21" s="1"/>
  <c r="L384" i="21" a="1"/>
  <c r="L384" i="21" s="1"/>
  <c r="L385" i="21" a="1"/>
  <c r="L385" i="21" s="1"/>
  <c r="L386" i="21" a="1"/>
  <c r="L386" i="21" s="1"/>
  <c r="L387" i="21" a="1"/>
  <c r="L387" i="21" s="1"/>
  <c r="L388" i="21" a="1"/>
  <c r="L388" i="21" s="1"/>
  <c r="L389" i="21" a="1"/>
  <c r="L389" i="21" s="1"/>
  <c r="L390" i="21" a="1"/>
  <c r="L390" i="21" s="1"/>
  <c r="L391" i="21" a="1"/>
  <c r="L391" i="21" s="1"/>
  <c r="L392" i="21" a="1"/>
  <c r="L392" i="21" s="1"/>
  <c r="L393" i="21" a="1"/>
  <c r="L393" i="21" s="1"/>
  <c r="L394" i="21" a="1"/>
  <c r="L394" i="21" s="1"/>
  <c r="L395" i="21" a="1"/>
  <c r="L395" i="21" s="1"/>
  <c r="L396" i="21" a="1"/>
  <c r="L396" i="21" s="1"/>
  <c r="L397" i="21" a="1"/>
  <c r="L397" i="21" s="1"/>
  <c r="L398" i="21" a="1"/>
  <c r="L398" i="21" s="1"/>
  <c r="L399" i="21" a="1"/>
  <c r="L399" i="21" s="1"/>
  <c r="L400" i="21" a="1"/>
  <c r="L400" i="21" s="1"/>
  <c r="L401" i="21" a="1"/>
  <c r="L401" i="21" s="1"/>
  <c r="L402" i="21" a="1"/>
  <c r="L402" i="21" s="1"/>
  <c r="L403" i="21" a="1"/>
  <c r="L403" i="21" s="1"/>
  <c r="L404" i="21" a="1"/>
  <c r="L404" i="21" s="1"/>
  <c r="L405" i="21" a="1"/>
  <c r="L405" i="21" s="1"/>
  <c r="L406" i="21" a="1"/>
  <c r="L406" i="21" s="1"/>
  <c r="L407" i="21" a="1"/>
  <c r="L407" i="21" s="1"/>
  <c r="L408" i="21" a="1"/>
  <c r="L408" i="21" s="1"/>
  <c r="L409" i="21" a="1"/>
  <c r="L409" i="21" s="1"/>
  <c r="L410" i="21" a="1"/>
  <c r="L410" i="21" s="1"/>
  <c r="L411" i="21" a="1"/>
  <c r="L411" i="21" s="1"/>
  <c r="L412" i="21" a="1"/>
  <c r="L412" i="21" s="1"/>
  <c r="L413" i="21" a="1"/>
  <c r="L413" i="21" s="1"/>
  <c r="L414" i="21" a="1"/>
  <c r="L414" i="21" s="1"/>
  <c r="L415" i="21" a="1"/>
  <c r="L415" i="21" s="1"/>
  <c r="L416" i="21" a="1"/>
  <c r="L416" i="21" s="1"/>
  <c r="L417" i="21" a="1"/>
  <c r="L417" i="21" s="1"/>
  <c r="L418" i="21" a="1"/>
  <c r="L418" i="21" s="1"/>
  <c r="L419" i="21" a="1"/>
  <c r="L419" i="21" s="1"/>
  <c r="L420" i="21" a="1"/>
  <c r="L420" i="21" s="1"/>
  <c r="L421" i="21" a="1"/>
  <c r="L421" i="21" s="1"/>
  <c r="L422" i="21" a="1"/>
  <c r="L422" i="21" s="1"/>
  <c r="L423" i="21" a="1"/>
  <c r="L423" i="21" s="1"/>
  <c r="L424" i="21" a="1"/>
  <c r="L424" i="21" s="1"/>
  <c r="L425" i="21" a="1"/>
  <c r="L425" i="21" s="1"/>
  <c r="L426" i="21" a="1"/>
  <c r="L426" i="21" s="1"/>
  <c r="L427" i="21" a="1"/>
  <c r="L427" i="21" s="1"/>
  <c r="L428" i="21" a="1"/>
  <c r="L428" i="21" s="1"/>
  <c r="L429" i="21" a="1"/>
  <c r="L429" i="21" s="1"/>
  <c r="L430" i="21" a="1"/>
  <c r="L430" i="21" s="1"/>
  <c r="L431" i="21" a="1"/>
  <c r="L431" i="21" s="1"/>
  <c r="L432" i="21" a="1"/>
  <c r="L432" i="21" s="1"/>
  <c r="L433" i="21" a="1"/>
  <c r="L433" i="21" s="1"/>
  <c r="L434" i="21" a="1"/>
  <c r="L434" i="21" s="1"/>
  <c r="L435" i="21" a="1"/>
  <c r="L435" i="21" s="1"/>
  <c r="L436" i="21" a="1"/>
  <c r="L436" i="21" s="1"/>
  <c r="L437" i="21" a="1"/>
  <c r="L437" i="21" s="1"/>
  <c r="L438" i="21" a="1"/>
  <c r="L438" i="21" s="1"/>
  <c r="L439" i="21" a="1"/>
  <c r="L439" i="21" s="1"/>
  <c r="L440" i="21" a="1"/>
  <c r="L440" i="21" s="1"/>
  <c r="L441" i="21" a="1"/>
  <c r="L441" i="21" s="1"/>
  <c r="L442" i="21" a="1"/>
  <c r="L442" i="21" s="1"/>
  <c r="L443" i="21" a="1"/>
  <c r="L443" i="21" s="1"/>
  <c r="L444" i="21" a="1"/>
  <c r="L444" i="21" s="1"/>
  <c r="L445" i="21" a="1"/>
  <c r="L445" i="21" s="1"/>
  <c r="L446" i="21" a="1"/>
  <c r="L446" i="21" s="1"/>
  <c r="L447" i="21" a="1"/>
  <c r="L447" i="21" s="1"/>
  <c r="L448" i="21" a="1"/>
  <c r="L448" i="21" s="1"/>
  <c r="L449" i="21" a="1"/>
  <c r="L449" i="21" s="1"/>
  <c r="L450" i="21" a="1"/>
  <c r="L450" i="21" s="1"/>
  <c r="L451" i="21" a="1"/>
  <c r="L451" i="21" s="1"/>
  <c r="L452" i="21" a="1"/>
  <c r="L452" i="21" s="1"/>
  <c r="L453" i="21" a="1"/>
  <c r="L453" i="21" s="1"/>
  <c r="L454" i="21" a="1"/>
  <c r="L454" i="21" s="1"/>
  <c r="L455" i="21" a="1"/>
  <c r="L455" i="21" s="1"/>
  <c r="L456" i="21" a="1"/>
  <c r="L456" i="21" s="1"/>
  <c r="L457" i="21" a="1"/>
  <c r="L457" i="21" s="1"/>
  <c r="L458" i="21" a="1"/>
  <c r="L458" i="21" s="1"/>
  <c r="L459" i="21" a="1"/>
  <c r="L459" i="21" s="1"/>
  <c r="L460" i="21" a="1"/>
  <c r="L460" i="21" s="1"/>
  <c r="L461" i="21" a="1"/>
  <c r="L461" i="21" s="1"/>
  <c r="L462" i="21" a="1"/>
  <c r="L462" i="21" s="1"/>
  <c r="L463" i="21" a="1"/>
  <c r="L463" i="21" s="1"/>
  <c r="L464" i="21" a="1"/>
  <c r="L464" i="21" s="1"/>
  <c r="L465" i="21" a="1"/>
  <c r="L465" i="21" s="1"/>
  <c r="L466" i="21" a="1"/>
  <c r="L466" i="21" s="1"/>
  <c r="L467" i="21" a="1"/>
  <c r="L467" i="21" s="1"/>
  <c r="L468" i="21" a="1"/>
  <c r="L468" i="21" s="1"/>
  <c r="L469" i="21" a="1"/>
  <c r="L469" i="21" s="1"/>
  <c r="L470" i="21" a="1"/>
  <c r="L470" i="21" s="1"/>
  <c r="L471" i="21" a="1"/>
  <c r="L471" i="21" s="1"/>
  <c r="L472" i="21" a="1"/>
  <c r="L472" i="21" s="1"/>
  <c r="L473" i="21" a="1"/>
  <c r="L473" i="21" s="1"/>
  <c r="L474" i="21" a="1"/>
  <c r="L474" i="21" s="1"/>
  <c r="L475" i="21" a="1"/>
  <c r="L475" i="21" s="1"/>
  <c r="L476" i="21" a="1"/>
  <c r="L476" i="21" s="1"/>
  <c r="L477" i="21" a="1"/>
  <c r="L477" i="21" s="1"/>
  <c r="L478" i="21" a="1"/>
  <c r="L478" i="21" s="1"/>
  <c r="L479" i="21" a="1"/>
  <c r="L479" i="21" s="1"/>
  <c r="L480" i="21" a="1"/>
  <c r="L480" i="21" s="1"/>
  <c r="L481" i="21" a="1"/>
  <c r="L481" i="21" s="1"/>
  <c r="L482" i="21" a="1"/>
  <c r="L482" i="21" s="1"/>
  <c r="L483" i="21" a="1"/>
  <c r="L483" i="21" s="1"/>
  <c r="L484" i="21" a="1"/>
  <c r="L484" i="21" s="1"/>
  <c r="L485" i="21" a="1"/>
  <c r="L485" i="21" s="1"/>
  <c r="L486" i="21" a="1"/>
  <c r="L486" i="21" s="1"/>
  <c r="L487" i="21" a="1"/>
  <c r="L487" i="21" s="1"/>
  <c r="L488" i="21" a="1"/>
  <c r="L488" i="21" s="1"/>
  <c r="L489" i="21" a="1"/>
  <c r="L489" i="21" s="1"/>
  <c r="L490" i="21" a="1"/>
  <c r="L490" i="21" s="1"/>
  <c r="L491" i="21" a="1"/>
  <c r="L491" i="21" s="1"/>
  <c r="L492" i="21" a="1"/>
  <c r="L492" i="21" s="1"/>
  <c r="L493" i="21" a="1"/>
  <c r="L493" i="21" s="1"/>
  <c r="L494" i="21" a="1"/>
  <c r="L494" i="21" s="1"/>
  <c r="L495" i="21" a="1"/>
  <c r="L495" i="21" s="1"/>
  <c r="L496" i="21" a="1"/>
  <c r="L496" i="21" s="1"/>
  <c r="L497" i="21" a="1"/>
  <c r="L497" i="21" s="1"/>
  <c r="L498" i="21" a="1"/>
  <c r="L498" i="21" s="1"/>
  <c r="L499" i="21" a="1"/>
  <c r="L499" i="21" s="1"/>
  <c r="L500" i="21" a="1"/>
  <c r="L500" i="21" s="1"/>
  <c r="L501" i="21" a="1"/>
  <c r="L501" i="21" s="1"/>
  <c r="L502" i="21" a="1"/>
  <c r="L502" i="21" s="1"/>
  <c r="L503" i="21" a="1"/>
  <c r="L503" i="21" s="1"/>
  <c r="L504" i="21" a="1"/>
  <c r="L504" i="21" s="1"/>
  <c r="L505" i="21" a="1"/>
  <c r="L505" i="21" s="1"/>
  <c r="L506" i="21" a="1"/>
  <c r="L506" i="21" s="1"/>
  <c r="L507" i="21" a="1"/>
  <c r="L507" i="21" s="1"/>
  <c r="L508" i="21" a="1"/>
  <c r="L508" i="21" s="1"/>
  <c r="L509" i="21" a="1"/>
  <c r="L509" i="21" s="1"/>
  <c r="L510" i="21" a="1"/>
  <c r="L510" i="21" s="1"/>
  <c r="L511" i="21" a="1"/>
  <c r="L511" i="21" s="1"/>
  <c r="L512" i="21" a="1"/>
  <c r="L512" i="21" s="1"/>
  <c r="L513" i="21" a="1"/>
  <c r="L513" i="21" s="1"/>
  <c r="L514" i="21" a="1"/>
  <c r="L514" i="21" s="1"/>
  <c r="L515" i="21" a="1"/>
  <c r="L515" i="21" s="1"/>
  <c r="L516" i="21" a="1"/>
  <c r="L516" i="21" s="1"/>
  <c r="L517" i="21" a="1"/>
  <c r="L517" i="21" s="1"/>
  <c r="L518" i="21" a="1"/>
  <c r="L518" i="21" s="1"/>
  <c r="L519" i="21" a="1"/>
  <c r="L519" i="21" s="1"/>
  <c r="L520" i="21" a="1"/>
  <c r="L520" i="21" s="1"/>
  <c r="L521" i="21" a="1"/>
  <c r="L521" i="21" s="1"/>
  <c r="L522" i="21" a="1"/>
  <c r="L522" i="21" s="1"/>
  <c r="L523" i="21" a="1"/>
  <c r="L523" i="21" s="1"/>
  <c r="L524" i="21" a="1"/>
  <c r="L524" i="21" s="1"/>
  <c r="L525" i="21" a="1"/>
  <c r="L525" i="21" s="1"/>
  <c r="L526" i="21" a="1"/>
  <c r="L526" i="21" s="1"/>
  <c r="L527" i="21" a="1"/>
  <c r="L527" i="21" s="1"/>
  <c r="L528" i="21" a="1"/>
  <c r="L528" i="21" s="1"/>
  <c r="L529" i="21" a="1"/>
  <c r="L529" i="21" s="1"/>
  <c r="L530" i="21" a="1"/>
  <c r="L530" i="21" s="1"/>
  <c r="L531" i="21" a="1"/>
  <c r="L531" i="21" s="1"/>
  <c r="L532" i="21" a="1"/>
  <c r="L532" i="21" s="1"/>
  <c r="L533" i="21" a="1"/>
  <c r="L533" i="21" s="1"/>
  <c r="L534" i="21" a="1"/>
  <c r="L534" i="21" s="1"/>
  <c r="L535" i="21" a="1"/>
  <c r="L535" i="21" s="1"/>
  <c r="L536" i="21" a="1"/>
  <c r="L536" i="21" s="1"/>
  <c r="L537" i="21" a="1"/>
  <c r="L537" i="21" s="1"/>
  <c r="L538" i="21" a="1"/>
  <c r="L538" i="21" s="1"/>
  <c r="L539" i="21" a="1"/>
  <c r="L539" i="21" s="1"/>
  <c r="L540" i="21" a="1"/>
  <c r="L540" i="21" s="1"/>
  <c r="L541" i="21" a="1"/>
  <c r="L541" i="21" s="1"/>
  <c r="L542" i="21" a="1"/>
  <c r="L542" i="21" s="1"/>
  <c r="L543" i="21" a="1"/>
  <c r="L543" i="21" s="1"/>
  <c r="L544" i="21" a="1"/>
  <c r="L544" i="21" s="1"/>
  <c r="L545" i="21" a="1"/>
  <c r="L545" i="21" s="1"/>
  <c r="L546" i="21" a="1"/>
  <c r="L546" i="21" s="1"/>
  <c r="L547" i="21" a="1"/>
  <c r="L547" i="21" s="1"/>
  <c r="L548" i="21" a="1"/>
  <c r="L548" i="21" s="1"/>
  <c r="L549" i="21" a="1"/>
  <c r="L549" i="21" s="1"/>
  <c r="L550" i="21" a="1"/>
  <c r="L550" i="21" s="1"/>
  <c r="L551" i="21" a="1"/>
  <c r="L551" i="21" s="1"/>
  <c r="L552" i="21" a="1"/>
  <c r="L552" i="21" s="1"/>
  <c r="L553" i="21" a="1"/>
  <c r="L553" i="21" s="1"/>
  <c r="L554" i="21" a="1"/>
  <c r="L554" i="21" s="1"/>
  <c r="L555" i="21" a="1"/>
  <c r="L555" i="21" s="1"/>
  <c r="L556" i="21" a="1"/>
  <c r="L556" i="21" s="1"/>
  <c r="L557" i="21" a="1"/>
  <c r="L557" i="21" s="1"/>
  <c r="L558" i="21" a="1"/>
  <c r="L558" i="21" s="1"/>
  <c r="L559" i="21" a="1"/>
  <c r="L559" i="21" s="1"/>
  <c r="L560" i="21" a="1"/>
  <c r="L560" i="21" s="1"/>
  <c r="L561" i="21" a="1"/>
  <c r="L561" i="21" s="1"/>
  <c r="L562" i="21" a="1"/>
  <c r="L562" i="21" s="1"/>
  <c r="L563" i="21" a="1"/>
  <c r="L563" i="21" s="1"/>
  <c r="L564" i="21" a="1"/>
  <c r="L564" i="21" s="1"/>
  <c r="L565" i="21" a="1"/>
  <c r="L565" i="21" s="1"/>
  <c r="L566" i="21" a="1"/>
  <c r="L566" i="21" s="1"/>
  <c r="L567" i="21" a="1"/>
  <c r="L567" i="21" s="1"/>
  <c r="L568" i="21" a="1"/>
  <c r="L568" i="21" s="1"/>
  <c r="L569" i="21" a="1"/>
  <c r="L569" i="21" s="1"/>
  <c r="L570" i="21" a="1"/>
  <c r="L570" i="21" s="1"/>
  <c r="L571" i="21" a="1"/>
  <c r="L571" i="21" s="1"/>
  <c r="L572" i="21" a="1"/>
  <c r="L572" i="21" s="1"/>
  <c r="L573" i="21" a="1"/>
  <c r="L573" i="21" s="1"/>
  <c r="L574" i="21" a="1"/>
  <c r="L574" i="21" s="1"/>
  <c r="L575" i="21" a="1"/>
  <c r="L575" i="21" s="1"/>
  <c r="L576" i="21" a="1"/>
  <c r="L576" i="21" s="1"/>
  <c r="L577" i="21" a="1"/>
  <c r="L577" i="21" s="1"/>
  <c r="L578" i="21" a="1"/>
  <c r="L578" i="21" s="1"/>
  <c r="L579" i="21" a="1"/>
  <c r="L579" i="21" s="1"/>
  <c r="L580" i="21" a="1"/>
  <c r="L580" i="21" s="1"/>
  <c r="L581" i="21" a="1"/>
  <c r="L581" i="21" s="1"/>
  <c r="L582" i="21" a="1"/>
  <c r="L582" i="21" s="1"/>
  <c r="L583" i="21" a="1"/>
  <c r="L583" i="21" s="1"/>
  <c r="L584" i="21" a="1"/>
  <c r="L584" i="21" s="1"/>
  <c r="L585" i="21" a="1"/>
  <c r="L585" i="21" s="1"/>
  <c r="L586" i="21" a="1"/>
  <c r="L586" i="21" s="1"/>
  <c r="L587" i="21" a="1"/>
  <c r="L587" i="21" s="1"/>
  <c r="L588" i="21" a="1"/>
  <c r="L588" i="21" s="1"/>
  <c r="L589" i="21" a="1"/>
  <c r="L589" i="21" s="1"/>
  <c r="L590" i="21" a="1"/>
  <c r="L590" i="21" s="1"/>
  <c r="L591" i="21" a="1"/>
  <c r="L591" i="21" s="1"/>
  <c r="L592" i="21" a="1"/>
  <c r="L592" i="21" s="1"/>
  <c r="L593" i="21" a="1"/>
  <c r="L593" i="21" s="1"/>
  <c r="L594" i="21" a="1"/>
  <c r="L594" i="21" s="1"/>
  <c r="L595" i="21" a="1"/>
  <c r="L595" i="21" s="1"/>
  <c r="L596" i="21" a="1"/>
  <c r="L596" i="21" s="1"/>
  <c r="L597" i="21" a="1"/>
  <c r="L597" i="21" s="1"/>
  <c r="L598" i="21" a="1"/>
  <c r="L598" i="21" s="1"/>
  <c r="L599" i="21" a="1"/>
  <c r="L599" i="21" s="1"/>
  <c r="L600" i="21" a="1"/>
  <c r="L600" i="21" s="1"/>
  <c r="L601" i="21" a="1"/>
  <c r="L601" i="21" s="1"/>
  <c r="L602" i="21" a="1"/>
  <c r="L602" i="21" s="1"/>
  <c r="L603" i="21" a="1"/>
  <c r="L603" i="21" s="1"/>
  <c r="L604" i="21" a="1"/>
  <c r="L604" i="21" s="1"/>
  <c r="L605" i="21" a="1"/>
  <c r="L605" i="21" s="1"/>
  <c r="L606" i="21" a="1"/>
  <c r="L606" i="21" s="1"/>
  <c r="L607" i="21" a="1"/>
  <c r="L607" i="21" s="1"/>
  <c r="L608" i="21" a="1"/>
  <c r="L608" i="21" s="1"/>
  <c r="L609" i="21" a="1"/>
  <c r="L609" i="21" s="1"/>
  <c r="L610" i="21" a="1"/>
  <c r="L610" i="21" s="1"/>
  <c r="L611" i="21" a="1"/>
  <c r="L611" i="21" s="1"/>
  <c r="L612" i="21" a="1"/>
  <c r="L612" i="21" s="1"/>
  <c r="L613" i="21" a="1"/>
  <c r="L613" i="21" s="1"/>
  <c r="L614" i="21" a="1"/>
  <c r="L614" i="21" s="1"/>
  <c r="L615" i="21" a="1"/>
  <c r="L615" i="21"/>
  <c r="L616" i="21" a="1"/>
  <c r="L616" i="21" s="1"/>
  <c r="L617" i="21" a="1"/>
  <c r="L617" i="21" s="1"/>
  <c r="L618" i="21" a="1"/>
  <c r="L618" i="21" s="1"/>
  <c r="L619" i="21" a="1"/>
  <c r="L619" i="21" s="1"/>
  <c r="L620" i="21" a="1"/>
  <c r="L620" i="21" s="1"/>
  <c r="L621" i="21" a="1"/>
  <c r="L621" i="21" s="1"/>
  <c r="L622" i="21" a="1"/>
  <c r="L622" i="21" s="1"/>
  <c r="L623" i="21" a="1"/>
  <c r="L623" i="21" s="1"/>
  <c r="L624" i="21" a="1"/>
  <c r="L624" i="21" s="1"/>
  <c r="L625" i="21" a="1"/>
  <c r="L625" i="21" s="1"/>
  <c r="L626" i="21" a="1"/>
  <c r="L626" i="21" s="1"/>
  <c r="L627" i="21" a="1"/>
  <c r="L627" i="21" s="1"/>
  <c r="L628" i="21" a="1"/>
  <c r="L628" i="21" s="1"/>
  <c r="L629" i="21" a="1"/>
  <c r="L629" i="21" s="1"/>
  <c r="L630" i="21" a="1"/>
  <c r="L630" i="21" s="1"/>
  <c r="L631" i="21" a="1"/>
  <c r="L631" i="21" s="1"/>
  <c r="L632" i="21" a="1"/>
  <c r="L632" i="21" s="1"/>
  <c r="L633" i="21" a="1"/>
  <c r="L633" i="21" s="1"/>
  <c r="L634" i="21" a="1"/>
  <c r="L634" i="21" s="1"/>
  <c r="L635" i="21" a="1"/>
  <c r="L635" i="21" s="1"/>
  <c r="L636" i="21" a="1"/>
  <c r="L636" i="21" s="1"/>
  <c r="L637" i="21" a="1"/>
  <c r="L637" i="21" s="1"/>
  <c r="L638" i="21" a="1"/>
  <c r="L638" i="21" s="1"/>
  <c r="L639" i="21" a="1"/>
  <c r="L639" i="21" s="1"/>
  <c r="L640" i="21" a="1"/>
  <c r="L640" i="21" s="1"/>
  <c r="L641" i="21" a="1"/>
  <c r="L641" i="21" s="1"/>
  <c r="L642" i="21" a="1"/>
  <c r="L642" i="21" s="1"/>
  <c r="L643" i="21" a="1"/>
  <c r="L643" i="21" s="1"/>
  <c r="L644" i="21" a="1"/>
  <c r="L644" i="21" s="1"/>
  <c r="L645" i="21" a="1"/>
  <c r="L645" i="21" s="1"/>
  <c r="L646" i="21" a="1"/>
  <c r="L646" i="21" s="1"/>
  <c r="L647" i="21" a="1"/>
  <c r="L647" i="21" s="1"/>
  <c r="L648" i="21" a="1"/>
  <c r="L648" i="21" s="1"/>
  <c r="L649" i="21" a="1"/>
  <c r="L649" i="21" s="1"/>
  <c r="L650" i="21" a="1"/>
  <c r="L650" i="21" s="1"/>
  <c r="L651" i="21" a="1"/>
  <c r="L651" i="21" s="1"/>
  <c r="L652" i="21" a="1"/>
  <c r="L652" i="21" s="1"/>
  <c r="L653" i="21" a="1"/>
  <c r="L653" i="21" s="1"/>
  <c r="L654" i="21" a="1"/>
  <c r="L654" i="21" s="1"/>
  <c r="L655" i="21" a="1"/>
  <c r="L655" i="21" s="1"/>
  <c r="L656" i="21" a="1"/>
  <c r="L656" i="21" s="1"/>
  <c r="L657" i="21" a="1"/>
  <c r="L657" i="21" s="1"/>
  <c r="L658" i="21" a="1"/>
  <c r="L658" i="21" s="1"/>
  <c r="L659" i="21" a="1"/>
  <c r="L659" i="21" s="1"/>
  <c r="L660" i="21" a="1"/>
  <c r="L660" i="21" s="1"/>
  <c r="L661" i="21" a="1"/>
  <c r="L661" i="21" s="1"/>
  <c r="L662" i="21" a="1"/>
  <c r="L662" i="21" s="1"/>
  <c r="L663" i="21" a="1"/>
  <c r="L663" i="21" s="1"/>
  <c r="L664" i="21" a="1"/>
  <c r="L664" i="21" s="1"/>
  <c r="L665" i="21" a="1"/>
  <c r="L665" i="21" s="1"/>
  <c r="L666" i="21" a="1"/>
  <c r="L666" i="21" s="1"/>
  <c r="L667" i="21" a="1"/>
  <c r="L667" i="21" s="1"/>
  <c r="L668" i="21" a="1"/>
  <c r="L668" i="21" s="1"/>
  <c r="L669" i="21" a="1"/>
  <c r="L669" i="21" s="1"/>
  <c r="L670" i="21" a="1"/>
  <c r="L670" i="21" s="1"/>
  <c r="L671" i="21" a="1"/>
  <c r="L671" i="21" s="1"/>
  <c r="L672" i="21" a="1"/>
  <c r="L672" i="21" s="1"/>
  <c r="L673" i="21" a="1"/>
  <c r="L673" i="21" s="1"/>
  <c r="L674" i="21" a="1"/>
  <c r="L674" i="21" s="1"/>
  <c r="L675" i="21" a="1"/>
  <c r="L675" i="21" s="1"/>
  <c r="L676" i="21" a="1"/>
  <c r="L676" i="21" s="1"/>
  <c r="L677" i="21" a="1"/>
  <c r="L677" i="21" s="1"/>
  <c r="L678" i="21" a="1"/>
  <c r="L678" i="21" s="1"/>
  <c r="L679" i="21" a="1"/>
  <c r="L679" i="21" s="1"/>
  <c r="L680" i="21" a="1"/>
  <c r="L680" i="21" s="1"/>
  <c r="L681" i="21" a="1"/>
  <c r="L681" i="21" s="1"/>
  <c r="L682" i="21" a="1"/>
  <c r="L682" i="21" s="1"/>
  <c r="L683" i="21" a="1"/>
  <c r="L683" i="21" s="1"/>
  <c r="L684" i="21" a="1"/>
  <c r="L684" i="21" s="1"/>
  <c r="L685" i="21" a="1"/>
  <c r="L685" i="21" s="1"/>
  <c r="L686" i="21" a="1"/>
  <c r="L686" i="21" s="1"/>
  <c r="L687" i="21" a="1"/>
  <c r="L687" i="21" s="1"/>
  <c r="L688" i="21" a="1"/>
  <c r="L688" i="21" s="1"/>
  <c r="L689" i="21" a="1"/>
  <c r="L689" i="21" s="1"/>
  <c r="L690" i="21" a="1"/>
  <c r="L690" i="21" s="1"/>
  <c r="L691" i="21" a="1"/>
  <c r="L691" i="21" s="1"/>
  <c r="L692" i="21" a="1"/>
  <c r="L692" i="21" s="1"/>
  <c r="L693" i="21" a="1"/>
  <c r="L693" i="21" s="1"/>
  <c r="L694" i="21" a="1"/>
  <c r="L694" i="21" s="1"/>
  <c r="L695" i="21" a="1"/>
  <c r="L695" i="21" s="1"/>
  <c r="L696" i="21" a="1"/>
  <c r="L696" i="21" s="1"/>
  <c r="L697" i="21" a="1"/>
  <c r="L697" i="21" s="1"/>
  <c r="L698" i="21" a="1"/>
  <c r="L698" i="21" s="1"/>
  <c r="L699" i="21" a="1"/>
  <c r="L699" i="21" s="1"/>
  <c r="L700" i="21" a="1"/>
  <c r="L700" i="21" s="1"/>
  <c r="L701" i="21" a="1"/>
  <c r="L701" i="21" s="1"/>
  <c r="L702" i="21" a="1"/>
  <c r="L702" i="21" s="1"/>
  <c r="L703" i="21" a="1"/>
  <c r="L703" i="21" s="1"/>
  <c r="L704" i="21" a="1"/>
  <c r="L704" i="21" s="1"/>
  <c r="L705" i="21" a="1"/>
  <c r="L705" i="21" s="1"/>
  <c r="L706" i="21" a="1"/>
  <c r="L706" i="21" s="1"/>
  <c r="L707" i="21" a="1"/>
  <c r="L707" i="21" s="1"/>
  <c r="L708" i="21" a="1"/>
  <c r="L708" i="21" s="1"/>
  <c r="L709" i="21" a="1"/>
  <c r="L709" i="21" s="1"/>
  <c r="L710" i="21" a="1"/>
  <c r="L710" i="21" s="1"/>
  <c r="L711" i="21" a="1"/>
  <c r="L711" i="21" s="1"/>
  <c r="L712" i="21" a="1"/>
  <c r="L712" i="21" s="1"/>
  <c r="L713" i="21" a="1"/>
  <c r="L713" i="21" s="1"/>
  <c r="L714" i="21" a="1"/>
  <c r="L714" i="21" s="1"/>
  <c r="L715" i="21" a="1"/>
  <c r="L715" i="21" s="1"/>
  <c r="L716" i="21" a="1"/>
  <c r="L716" i="21" s="1"/>
  <c r="L717" i="21" a="1"/>
  <c r="L717" i="21" s="1"/>
  <c r="L718" i="21" a="1"/>
  <c r="L718" i="21" s="1"/>
  <c r="L719" i="21" a="1"/>
  <c r="L719" i="21" s="1"/>
  <c r="L720" i="21" a="1"/>
  <c r="L720" i="21" s="1"/>
  <c r="L721" i="21" a="1"/>
  <c r="L721" i="21" s="1"/>
  <c r="L722" i="21" a="1"/>
  <c r="L722" i="21" s="1"/>
  <c r="L723" i="21" a="1"/>
  <c r="L723" i="21" s="1"/>
  <c r="L724" i="21" a="1"/>
  <c r="L724" i="21" s="1"/>
  <c r="L725" i="21" a="1"/>
  <c r="L725" i="21" s="1"/>
  <c r="L726" i="21" a="1"/>
  <c r="L726" i="21" s="1"/>
  <c r="L727" i="21" a="1"/>
  <c r="L727" i="21" s="1"/>
  <c r="L728" i="21" a="1"/>
  <c r="L728" i="21" s="1"/>
  <c r="L729" i="21" a="1"/>
  <c r="L729" i="21" s="1"/>
  <c r="L730" i="21" a="1"/>
  <c r="L730" i="21" s="1"/>
  <c r="L731" i="21" a="1"/>
  <c r="L731" i="21" s="1"/>
  <c r="L732" i="21" a="1"/>
  <c r="L732" i="21" s="1"/>
  <c r="L733" i="21" a="1"/>
  <c r="L733" i="21" s="1"/>
  <c r="L734" i="21" a="1"/>
  <c r="L734" i="21" s="1"/>
  <c r="L735" i="21" a="1"/>
  <c r="L735" i="21" s="1"/>
  <c r="L736" i="21" a="1"/>
  <c r="L736" i="21" s="1"/>
  <c r="L737" i="21" a="1"/>
  <c r="L737" i="21" s="1"/>
  <c r="L738" i="21" a="1"/>
  <c r="L738" i="21" s="1"/>
  <c r="L739" i="21" a="1"/>
  <c r="L739" i="21" s="1"/>
  <c r="L740" i="21" a="1"/>
  <c r="L740" i="21" s="1"/>
  <c r="L741" i="21" a="1"/>
  <c r="L741" i="21" s="1"/>
  <c r="L742" i="21" a="1"/>
  <c r="L742" i="21" s="1"/>
  <c r="L743" i="21" a="1"/>
  <c r="L743" i="21" s="1"/>
  <c r="L744" i="21" a="1"/>
  <c r="L744" i="21" s="1"/>
  <c r="L745" i="21" a="1"/>
  <c r="L745" i="21" s="1"/>
  <c r="L746" i="21" a="1"/>
  <c r="L746" i="21" s="1"/>
  <c r="L747" i="21" a="1"/>
  <c r="L747" i="21" s="1"/>
  <c r="L748" i="21" a="1"/>
  <c r="L748" i="21" s="1"/>
  <c r="L749" i="21" a="1"/>
  <c r="L749" i="21" s="1"/>
  <c r="L750" i="21" a="1"/>
  <c r="L750" i="21" s="1"/>
  <c r="L751" i="21" a="1"/>
  <c r="L751" i="21" s="1"/>
  <c r="L752" i="21" a="1"/>
  <c r="L752" i="21" s="1"/>
  <c r="L753" i="21" a="1"/>
  <c r="L753" i="21" s="1"/>
  <c r="L754" i="21" a="1"/>
  <c r="L754" i="21" s="1"/>
  <c r="L755" i="21" a="1"/>
  <c r="L755" i="21" s="1"/>
  <c r="L756" i="21" a="1"/>
  <c r="L756" i="21" s="1"/>
  <c r="L757" i="21" a="1"/>
  <c r="L757" i="21" s="1"/>
  <c r="L758" i="21" a="1"/>
  <c r="L758" i="21" s="1"/>
  <c r="L759" i="21" a="1"/>
  <c r="L759" i="21" s="1"/>
  <c r="L760" i="21" a="1"/>
  <c r="L760" i="21" s="1"/>
  <c r="L761" i="21" a="1"/>
  <c r="L761" i="21" s="1"/>
  <c r="L762" i="21" a="1"/>
  <c r="L762" i="21"/>
  <c r="L763" i="21" a="1"/>
  <c r="L763" i="21" s="1"/>
  <c r="L764" i="21" a="1"/>
  <c r="L764" i="21" s="1"/>
  <c r="L765" i="21" a="1"/>
  <c r="L765" i="21" s="1"/>
  <c r="L766" i="21" a="1"/>
  <c r="L766" i="21" s="1"/>
  <c r="L767" i="21" a="1"/>
  <c r="L767" i="21" s="1"/>
  <c r="L768" i="21" a="1"/>
  <c r="L768" i="21" s="1"/>
  <c r="L769" i="21" a="1"/>
  <c r="L769" i="21" s="1"/>
  <c r="L770" i="21" a="1"/>
  <c r="L770" i="21" s="1"/>
  <c r="L771" i="21" a="1"/>
  <c r="L771" i="21" s="1"/>
  <c r="L772" i="21" a="1"/>
  <c r="L772" i="21" s="1"/>
  <c r="L773" i="21" a="1"/>
  <c r="L773" i="21" s="1"/>
  <c r="L774" i="21" a="1"/>
  <c r="L774" i="21" s="1"/>
  <c r="L775" i="21" a="1"/>
  <c r="L775" i="21" s="1"/>
  <c r="L776" i="21" a="1"/>
  <c r="L776" i="21" s="1"/>
  <c r="L777" i="21" a="1"/>
  <c r="L777" i="21" s="1"/>
  <c r="L778" i="21" a="1"/>
  <c r="L778" i="21" s="1"/>
  <c r="L779" i="21" a="1"/>
  <c r="L779" i="21" s="1"/>
  <c r="L780" i="21" a="1"/>
  <c r="L780" i="21" s="1"/>
  <c r="L781" i="21" a="1"/>
  <c r="L781" i="21" s="1"/>
  <c r="L782" i="21" a="1"/>
  <c r="L782" i="21" s="1"/>
  <c r="L783" i="21" a="1"/>
  <c r="L783" i="21" s="1"/>
  <c r="L784" i="21" a="1"/>
  <c r="L784" i="21" s="1"/>
  <c r="L785" i="21" a="1"/>
  <c r="L785" i="21" s="1"/>
  <c r="L786" i="21" a="1"/>
  <c r="L786" i="21" s="1"/>
  <c r="L787" i="21" a="1"/>
  <c r="L787" i="21" s="1"/>
  <c r="L788" i="21" a="1"/>
  <c r="L788" i="21" s="1"/>
  <c r="L789" i="21" a="1"/>
  <c r="L789" i="21" s="1"/>
  <c r="L790" i="21" a="1"/>
  <c r="L790" i="21" s="1"/>
  <c r="L791" i="21" a="1"/>
  <c r="L791" i="21" s="1"/>
  <c r="L792" i="21" a="1"/>
  <c r="L792" i="21" s="1"/>
  <c r="L793" i="21" a="1"/>
  <c r="L793" i="21" s="1"/>
  <c r="L794" i="21" a="1"/>
  <c r="L794" i="21" s="1"/>
  <c r="L795" i="21" a="1"/>
  <c r="L795" i="21" s="1"/>
  <c r="L796" i="21" a="1"/>
  <c r="L796" i="21" s="1"/>
  <c r="L797" i="21" a="1"/>
  <c r="L797" i="21" s="1"/>
  <c r="L798" i="21" a="1"/>
  <c r="L798" i="21" s="1"/>
  <c r="L799" i="21" a="1"/>
  <c r="L799" i="21" s="1"/>
  <c r="L800" i="21" a="1"/>
  <c r="L800" i="21" s="1"/>
  <c r="L801" i="21" a="1"/>
  <c r="L801" i="21" s="1"/>
  <c r="L802" i="21" a="1"/>
  <c r="L802" i="21" s="1"/>
  <c r="L803" i="21" a="1"/>
  <c r="L803" i="21" s="1"/>
  <c r="L804" i="21" a="1"/>
  <c r="L804" i="21" s="1"/>
  <c r="L805" i="21" a="1"/>
  <c r="L805" i="21" s="1"/>
  <c r="L806" i="21" a="1"/>
  <c r="L806" i="21" s="1"/>
  <c r="L807" i="21" a="1"/>
  <c r="L807" i="21" s="1"/>
  <c r="L808" i="21" a="1"/>
  <c r="L808" i="21" s="1"/>
  <c r="L809" i="21" a="1"/>
  <c r="L809" i="21" s="1"/>
  <c r="L810" i="21" a="1"/>
  <c r="L810" i="21" s="1"/>
  <c r="L811" i="21" a="1"/>
  <c r="L811" i="21" s="1"/>
  <c r="L812" i="21" a="1"/>
  <c r="L812" i="21" s="1"/>
  <c r="L813" i="21" a="1"/>
  <c r="L813" i="21" s="1"/>
  <c r="L814" i="21" a="1"/>
  <c r="L814" i="21" s="1"/>
  <c r="L815" i="21" a="1"/>
  <c r="L815" i="21" s="1"/>
  <c r="L816" i="21" a="1"/>
  <c r="L816" i="21" s="1"/>
  <c r="L817" i="21" a="1"/>
  <c r="L817" i="21" s="1"/>
  <c r="L818" i="21" a="1"/>
  <c r="L818" i="21" s="1"/>
  <c r="L819" i="21" a="1"/>
  <c r="L819" i="21" s="1"/>
  <c r="L820" i="21" a="1"/>
  <c r="L820" i="21" s="1"/>
  <c r="L821" i="21" a="1"/>
  <c r="L821" i="21" s="1"/>
  <c r="L822" i="21" a="1"/>
  <c r="L822" i="21" s="1"/>
  <c r="L823" i="21" a="1"/>
  <c r="L823" i="21" s="1"/>
  <c r="L824" i="21" a="1"/>
  <c r="L824" i="21" s="1"/>
  <c r="L825" i="21" a="1"/>
  <c r="L825" i="21" s="1"/>
  <c r="L826" i="21" a="1"/>
  <c r="L826" i="21" s="1"/>
  <c r="L827" i="21" a="1"/>
  <c r="L827" i="21" s="1"/>
  <c r="L828" i="21" a="1"/>
  <c r="L828" i="21" s="1"/>
  <c r="L829" i="21" a="1"/>
  <c r="L829" i="21" s="1"/>
  <c r="L830" i="21" a="1"/>
  <c r="L830" i="21" s="1"/>
  <c r="L831" i="21" a="1"/>
  <c r="L831" i="21" s="1"/>
  <c r="L832" i="21" a="1"/>
  <c r="L832" i="21" s="1"/>
  <c r="L833" i="21" a="1"/>
  <c r="L833" i="21" s="1"/>
  <c r="L834" i="21" a="1"/>
  <c r="L834" i="21" s="1"/>
  <c r="L835" i="21" a="1"/>
  <c r="L835" i="21" s="1"/>
  <c r="L836" i="21" a="1"/>
  <c r="L836" i="21" s="1"/>
  <c r="L837" i="21" a="1"/>
  <c r="L837" i="21" s="1"/>
  <c r="L838" i="21" a="1"/>
  <c r="L838" i="21" s="1"/>
  <c r="L839" i="21" a="1"/>
  <c r="L839" i="21" s="1"/>
  <c r="L840" i="21" a="1"/>
  <c r="L840" i="21" s="1"/>
  <c r="L841" i="21" a="1"/>
  <c r="L841" i="21" s="1"/>
  <c r="L842" i="21" a="1"/>
  <c r="L842" i="21" s="1"/>
  <c r="L843" i="21" a="1"/>
  <c r="L843" i="21" s="1"/>
  <c r="L844" i="21" a="1"/>
  <c r="L844" i="21" s="1"/>
  <c r="L845" i="21" a="1"/>
  <c r="L845" i="21" s="1"/>
  <c r="L846" i="21" a="1"/>
  <c r="L846" i="21" s="1"/>
  <c r="L847" i="21" a="1"/>
  <c r="L847" i="21" s="1"/>
  <c r="L848" i="21" a="1"/>
  <c r="L848" i="21" s="1"/>
  <c r="L849" i="21" a="1"/>
  <c r="L849" i="21" s="1"/>
  <c r="L850" i="21" a="1"/>
  <c r="L850" i="21" s="1"/>
  <c r="L851" i="21" a="1"/>
  <c r="L851" i="21" s="1"/>
  <c r="L852" i="21" a="1"/>
  <c r="L852" i="21" s="1"/>
  <c r="L853" i="21" a="1"/>
  <c r="L853" i="21" s="1"/>
  <c r="L854" i="21" a="1"/>
  <c r="L854" i="21" s="1"/>
  <c r="L855" i="21" a="1"/>
  <c r="L855" i="21" s="1"/>
  <c r="L856" i="21" a="1"/>
  <c r="L856" i="21" s="1"/>
  <c r="L857" i="21" a="1"/>
  <c r="L857" i="21" s="1"/>
  <c r="L858" i="21" a="1"/>
  <c r="L858" i="21" s="1"/>
  <c r="L859" i="21" a="1"/>
  <c r="L859" i="21" s="1"/>
  <c r="L860" i="21" a="1"/>
  <c r="L860" i="21" s="1"/>
  <c r="L3" i="21" a="1"/>
  <c r="L3" i="21" s="1"/>
  <c r="L4" i="21" a="1"/>
  <c r="L4" i="21" s="1"/>
  <c r="L5" i="21" a="1"/>
  <c r="L5" i="21" s="1"/>
  <c r="L6" i="21" a="1"/>
  <c r="L6" i="21" s="1"/>
  <c r="L7" i="21" a="1"/>
  <c r="L7" i="21" s="1"/>
  <c r="L8" i="21" a="1"/>
  <c r="L8" i="21" s="1"/>
  <c r="L9" i="21" a="1"/>
  <c r="L9" i="21" s="1"/>
  <c r="L10" i="21" a="1"/>
  <c r="L10" i="21" s="1"/>
  <c r="L11" i="21" a="1"/>
  <c r="L11" i="21" s="1"/>
  <c r="L12" i="21" a="1"/>
  <c r="L12" i="21" s="1"/>
  <c r="L13" i="21" a="1"/>
  <c r="L13" i="21" s="1"/>
  <c r="L14" i="21" a="1"/>
  <c r="L14" i="21" s="1"/>
  <c r="L15" i="21" a="1"/>
  <c r="L15" i="21" s="1"/>
  <c r="L16" i="21" a="1"/>
  <c r="L16" i="21" s="1"/>
  <c r="L17" i="21" a="1"/>
  <c r="L17" i="21" s="1"/>
  <c r="L18" i="21" a="1"/>
  <c r="L18" i="21" s="1"/>
  <c r="L19" i="21" a="1"/>
  <c r="L19" i="21" s="1"/>
  <c r="L20" i="21" a="1"/>
  <c r="L20" i="21" s="1"/>
  <c r="L21" i="21" a="1"/>
  <c r="L21" i="21" s="1"/>
  <c r="L22" i="21" a="1"/>
  <c r="L22" i="21" s="1"/>
  <c r="L23" i="21" a="1"/>
  <c r="L23" i="21" s="1"/>
  <c r="L24" i="21" a="1"/>
  <c r="L24" i="21" s="1"/>
  <c r="L25" i="21" a="1"/>
  <c r="L25" i="21" s="1"/>
  <c r="L26" i="21" a="1"/>
  <c r="L26" i="21" s="1"/>
  <c r="L27" i="21" a="1"/>
  <c r="L27" i="21" s="1"/>
  <c r="L28" i="21" a="1"/>
  <c r="L28" i="21" s="1"/>
  <c r="L29" i="21" a="1"/>
  <c r="L29" i="21" s="1"/>
  <c r="L30" i="21" a="1"/>
  <c r="L30" i="21" s="1"/>
  <c r="L31" i="21" a="1"/>
  <c r="L31" i="21" s="1"/>
  <c r="L32" i="21" a="1"/>
  <c r="L32" i="21" s="1"/>
  <c r="L33" i="21" a="1"/>
  <c r="L33" i="21" s="1"/>
  <c r="L34" i="21" a="1"/>
  <c r="L34" i="21" s="1"/>
  <c r="L35" i="21" a="1"/>
  <c r="L35" i="21" s="1"/>
  <c r="L36" i="21" a="1"/>
  <c r="L36" i="21" s="1"/>
  <c r="L37" i="21" a="1"/>
  <c r="L37" i="21" s="1"/>
  <c r="L38" i="21" a="1"/>
  <c r="L38" i="21" s="1"/>
  <c r="L39" i="21" a="1"/>
  <c r="L39" i="21" s="1"/>
  <c r="L40" i="21" a="1"/>
  <c r="L40" i="21" s="1"/>
  <c r="L41" i="21" a="1"/>
  <c r="L41" i="21" s="1"/>
  <c r="L42" i="21" a="1"/>
  <c r="L42" i="21" s="1"/>
  <c r="L43" i="21" a="1"/>
  <c r="L43" i="21" s="1"/>
  <c r="L44" i="21" a="1"/>
  <c r="L44" i="21" s="1"/>
  <c r="L45" i="21" a="1"/>
  <c r="L45" i="21" s="1"/>
  <c r="L46" i="21" a="1"/>
  <c r="L46" i="21" s="1"/>
  <c r="L2" i="21" a="1"/>
  <c r="L2" i="21" s="1"/>
  <c r="M3720" i="19" a="1"/>
  <c r="M3720" i="19" s="1"/>
  <c r="M3721" i="19" a="1"/>
  <c r="M3721" i="19" s="1"/>
  <c r="M3722" i="19" a="1"/>
  <c r="M3722" i="19" s="1"/>
  <c r="M3723" i="19" a="1"/>
  <c r="M3723" i="19" s="1"/>
  <c r="M3724" i="19" a="1"/>
  <c r="M3724" i="19" s="1"/>
  <c r="M3725" i="19" a="1"/>
  <c r="M3725" i="19" s="1"/>
  <c r="M3726" i="19" a="1"/>
  <c r="M3726" i="19" s="1"/>
  <c r="M3727" i="19" a="1"/>
  <c r="M3727" i="19" s="1"/>
  <c r="M3728" i="19" a="1"/>
  <c r="M3728" i="19" s="1"/>
  <c r="M3729" i="19" a="1"/>
  <c r="M3729" i="19" s="1"/>
  <c r="M3730" i="19" a="1"/>
  <c r="M3730" i="19" s="1"/>
  <c r="M3731" i="19" a="1"/>
  <c r="M3731" i="19" s="1"/>
  <c r="M3732" i="19" a="1"/>
  <c r="M3732" i="19" s="1"/>
  <c r="M3733" i="19" a="1"/>
  <c r="M3733" i="19" s="1"/>
  <c r="M3734" i="19" a="1"/>
  <c r="M3734" i="19" s="1"/>
  <c r="M2667" i="19" a="1"/>
  <c r="M2667" i="19" s="1"/>
  <c r="M2668" i="19" a="1"/>
  <c r="M2668" i="19" s="1"/>
  <c r="M2669" i="19" a="1"/>
  <c r="M2669" i="19" s="1"/>
  <c r="M2670" i="19" a="1"/>
  <c r="M2670" i="19" s="1"/>
  <c r="M2671" i="19" a="1"/>
  <c r="M2671" i="19" s="1"/>
  <c r="M2672" i="19" a="1"/>
  <c r="M2672" i="19" s="1"/>
  <c r="M2673" i="19" a="1"/>
  <c r="M2673" i="19" s="1"/>
  <c r="M2674" i="19" a="1"/>
  <c r="M2674" i="19" s="1"/>
  <c r="M2675" i="19" a="1"/>
  <c r="M2675" i="19" s="1"/>
  <c r="M2676" i="19" a="1"/>
  <c r="M2676" i="19" s="1"/>
  <c r="M2677" i="19" a="1"/>
  <c r="M2677" i="19" s="1"/>
  <c r="M2678" i="19" a="1"/>
  <c r="M2678" i="19" s="1"/>
  <c r="M2679" i="19" a="1"/>
  <c r="M2679" i="19" s="1"/>
  <c r="M2680" i="19" a="1"/>
  <c r="M2680" i="19" s="1"/>
  <c r="M2681" i="19" a="1"/>
  <c r="M2681" i="19" s="1"/>
  <c r="M2682" i="19" a="1"/>
  <c r="M2682" i="19" s="1"/>
  <c r="M2683" i="19" a="1"/>
  <c r="M2683" i="19" s="1"/>
  <c r="M2684" i="19" a="1"/>
  <c r="M2684" i="19" s="1"/>
  <c r="M2685" i="19" a="1"/>
  <c r="M2685" i="19" s="1"/>
  <c r="M2686" i="19" a="1"/>
  <c r="M2686" i="19" s="1"/>
  <c r="M2687" i="19" a="1"/>
  <c r="M2687" i="19" s="1"/>
  <c r="M2688" i="19" a="1"/>
  <c r="M2688" i="19" s="1"/>
  <c r="M2689" i="19" a="1"/>
  <c r="M2689" i="19" s="1"/>
  <c r="M2690" i="19" a="1"/>
  <c r="M2690" i="19" s="1"/>
  <c r="M2691" i="19" a="1"/>
  <c r="M2691" i="19" s="1"/>
  <c r="M2692" i="19" a="1"/>
  <c r="M2692" i="19" s="1"/>
  <c r="M2693" i="19" a="1"/>
  <c r="M2693" i="19" s="1"/>
  <c r="M2694" i="19" a="1"/>
  <c r="M2694" i="19" s="1"/>
  <c r="M2695" i="19" a="1"/>
  <c r="M2695" i="19" s="1"/>
  <c r="M2696" i="19" a="1"/>
  <c r="M2696" i="19" s="1"/>
  <c r="M2697" i="19" a="1"/>
  <c r="M2697" i="19" s="1"/>
  <c r="M2698" i="19" a="1"/>
  <c r="M2698" i="19" s="1"/>
  <c r="M2699" i="19" a="1"/>
  <c r="M2699" i="19" s="1"/>
  <c r="M2700" i="19" a="1"/>
  <c r="M2700" i="19" s="1"/>
  <c r="M2701" i="19" a="1"/>
  <c r="M2701" i="19" s="1"/>
  <c r="M2702" i="19" a="1"/>
  <c r="M2702" i="19" s="1"/>
  <c r="M2703" i="19" a="1"/>
  <c r="M2703" i="19" s="1"/>
  <c r="M2704" i="19" a="1"/>
  <c r="M2704" i="19" s="1"/>
  <c r="M2705" i="19" a="1"/>
  <c r="M2705" i="19" s="1"/>
  <c r="M2706" i="19" a="1"/>
  <c r="M2706" i="19" s="1"/>
  <c r="M2707" i="19" a="1"/>
  <c r="M2707" i="19" s="1"/>
  <c r="M2708" i="19" a="1"/>
  <c r="M2708" i="19" s="1"/>
  <c r="M2709" i="19" a="1"/>
  <c r="M2709" i="19" s="1"/>
  <c r="M2710" i="19" a="1"/>
  <c r="M2710" i="19" s="1"/>
  <c r="M2711" i="19" a="1"/>
  <c r="M2711" i="19" s="1"/>
  <c r="M2712" i="19" a="1"/>
  <c r="M2712" i="19" s="1"/>
  <c r="M2713" i="19" a="1"/>
  <c r="M2713" i="19" s="1"/>
  <c r="M2714" i="19" a="1"/>
  <c r="M2714" i="19" s="1"/>
  <c r="M2715" i="19" a="1"/>
  <c r="M2715" i="19" s="1"/>
  <c r="M2716" i="19" a="1"/>
  <c r="M2716" i="19" s="1"/>
  <c r="M2717" i="19" a="1"/>
  <c r="M2717" i="19" s="1"/>
  <c r="M2718" i="19" a="1"/>
  <c r="M2718" i="19" s="1"/>
  <c r="M2719" i="19" a="1"/>
  <c r="M2719" i="19" s="1"/>
  <c r="M2720" i="19" a="1"/>
  <c r="M2720" i="19" s="1"/>
  <c r="M2721" i="19" a="1"/>
  <c r="M2721" i="19" s="1"/>
  <c r="M2722" i="19" a="1"/>
  <c r="M2722" i="19" s="1"/>
  <c r="M2723" i="19" a="1"/>
  <c r="M2723" i="19" s="1"/>
  <c r="M2724" i="19" a="1"/>
  <c r="M2724" i="19" s="1"/>
  <c r="M2725" i="19" a="1"/>
  <c r="M2725" i="19" s="1"/>
  <c r="M2726" i="19" a="1"/>
  <c r="M2726" i="19" s="1"/>
  <c r="M2727" i="19" a="1"/>
  <c r="M2727" i="19" s="1"/>
  <c r="M2728" i="19" a="1"/>
  <c r="M2728" i="19" s="1"/>
  <c r="M2729" i="19" a="1"/>
  <c r="M2729" i="19" s="1"/>
  <c r="M2730" i="19" a="1"/>
  <c r="M2730" i="19" s="1"/>
  <c r="M2731" i="19" a="1"/>
  <c r="M2731" i="19" s="1"/>
  <c r="M2732" i="19" a="1"/>
  <c r="M2732" i="19" s="1"/>
  <c r="M2733" i="19" a="1"/>
  <c r="M2733" i="19" s="1"/>
  <c r="M2734" i="19" a="1"/>
  <c r="M2734" i="19" s="1"/>
  <c r="M2735" i="19" a="1"/>
  <c r="M2735" i="19" s="1"/>
  <c r="M2736" i="19" a="1"/>
  <c r="M2736" i="19" s="1"/>
  <c r="M2737" i="19" a="1"/>
  <c r="M2737" i="19" s="1"/>
  <c r="M2738" i="19" a="1"/>
  <c r="M2738" i="19" s="1"/>
  <c r="M2739" i="19" a="1"/>
  <c r="M2739" i="19" s="1"/>
  <c r="M2740" i="19" a="1"/>
  <c r="M2740" i="19" s="1"/>
  <c r="M2741" i="19" a="1"/>
  <c r="M2741" i="19" s="1"/>
  <c r="M2742" i="19" a="1"/>
  <c r="M2742" i="19" s="1"/>
  <c r="M2743" i="19" a="1"/>
  <c r="M2743" i="19" s="1"/>
  <c r="M2744" i="19" a="1"/>
  <c r="M2744" i="19" s="1"/>
  <c r="M2745" i="19" a="1"/>
  <c r="M2745" i="19" s="1"/>
  <c r="M2746" i="19" a="1"/>
  <c r="M2746" i="19" s="1"/>
  <c r="M2747" i="19" a="1"/>
  <c r="M2747" i="19" s="1"/>
  <c r="M2748" i="19" a="1"/>
  <c r="M2748" i="19" s="1"/>
  <c r="M2749" i="19" a="1"/>
  <c r="M2749" i="19" s="1"/>
  <c r="M2750" i="19" a="1"/>
  <c r="M2750" i="19" s="1"/>
  <c r="M2751" i="19" a="1"/>
  <c r="M2751" i="19" s="1"/>
  <c r="M2752" i="19" a="1"/>
  <c r="M2752" i="19" s="1"/>
  <c r="M2753" i="19" a="1"/>
  <c r="M2753" i="19" s="1"/>
  <c r="M2754" i="19" a="1"/>
  <c r="M2754" i="19" s="1"/>
  <c r="M2755" i="19" a="1"/>
  <c r="M2755" i="19" s="1"/>
  <c r="M2756" i="19" a="1"/>
  <c r="M2756" i="19" s="1"/>
  <c r="M2757" i="19" a="1"/>
  <c r="M2757" i="19" s="1"/>
  <c r="M2758" i="19" a="1"/>
  <c r="M2758" i="19" s="1"/>
  <c r="M2759" i="19" a="1"/>
  <c r="M2759" i="19" s="1"/>
  <c r="M2760" i="19" a="1"/>
  <c r="M2760" i="19" s="1"/>
  <c r="M2761" i="19" a="1"/>
  <c r="M2761" i="19" s="1"/>
  <c r="M2762" i="19" a="1"/>
  <c r="M2762" i="19" s="1"/>
  <c r="M2763" i="19" a="1"/>
  <c r="M2763" i="19" s="1"/>
  <c r="M2764" i="19" a="1"/>
  <c r="M2764" i="19" s="1"/>
  <c r="M2765" i="19" a="1"/>
  <c r="M2765" i="19" s="1"/>
  <c r="M2766" i="19" a="1"/>
  <c r="M2766" i="19" s="1"/>
  <c r="M2767" i="19" a="1"/>
  <c r="M2767" i="19" s="1"/>
  <c r="M2768" i="19" a="1"/>
  <c r="M2768" i="19" s="1"/>
  <c r="M2769" i="19" a="1"/>
  <c r="M2769" i="19" s="1"/>
  <c r="M2770" i="19" a="1"/>
  <c r="M2770" i="19" s="1"/>
  <c r="M2771" i="19" a="1"/>
  <c r="M2771" i="19" s="1"/>
  <c r="M2772" i="19" a="1"/>
  <c r="M2772" i="19" s="1"/>
  <c r="M2773" i="19" a="1"/>
  <c r="M2773" i="19" s="1"/>
  <c r="M2774" i="19" a="1"/>
  <c r="M2774" i="19" s="1"/>
  <c r="M2775" i="19" a="1"/>
  <c r="M2775" i="19" s="1"/>
  <c r="M2776" i="19" a="1"/>
  <c r="M2776" i="19" s="1"/>
  <c r="M2777" i="19" a="1"/>
  <c r="M2777" i="19" s="1"/>
  <c r="M2778" i="19" a="1"/>
  <c r="M2778" i="19" s="1"/>
  <c r="M2779" i="19" a="1"/>
  <c r="M2779" i="19" s="1"/>
  <c r="M2780" i="19" a="1"/>
  <c r="M2780" i="19" s="1"/>
  <c r="M2781" i="19" a="1"/>
  <c r="M2781" i="19" s="1"/>
  <c r="M2782" i="19" a="1"/>
  <c r="M2782" i="19" s="1"/>
  <c r="M2783" i="19" a="1"/>
  <c r="M2783" i="19" s="1"/>
  <c r="M2784" i="19" a="1"/>
  <c r="M2784" i="19" s="1"/>
  <c r="M2785" i="19" a="1"/>
  <c r="M2785" i="19" s="1"/>
  <c r="M2786" i="19" a="1"/>
  <c r="M2786" i="19" s="1"/>
  <c r="M2787" i="19" a="1"/>
  <c r="M2787" i="19" s="1"/>
  <c r="M2788" i="19" a="1"/>
  <c r="M2788" i="19" s="1"/>
  <c r="M2789" i="19" a="1"/>
  <c r="M2789" i="19" s="1"/>
  <c r="M2790" i="19" a="1"/>
  <c r="M2790" i="19" s="1"/>
  <c r="M2791" i="19" a="1"/>
  <c r="M2791" i="19" s="1"/>
  <c r="M2792" i="19" a="1"/>
  <c r="M2792" i="19" s="1"/>
  <c r="M2793" i="19" a="1"/>
  <c r="M2793" i="19" s="1"/>
  <c r="M2794" i="19" a="1"/>
  <c r="M2794" i="19" s="1"/>
  <c r="M2795" i="19" a="1"/>
  <c r="M2795" i="19" s="1"/>
  <c r="M2796" i="19" a="1"/>
  <c r="M2796" i="19" s="1"/>
  <c r="M2797" i="19" a="1"/>
  <c r="M2797" i="19" s="1"/>
  <c r="M2798" i="19" a="1"/>
  <c r="M2798" i="19" s="1"/>
  <c r="M2799" i="19" a="1"/>
  <c r="M2799" i="19" s="1"/>
  <c r="M2800" i="19" a="1"/>
  <c r="M2800" i="19" s="1"/>
  <c r="M2801" i="19" a="1"/>
  <c r="M2801" i="19" s="1"/>
  <c r="M2802" i="19" a="1"/>
  <c r="M2802" i="19" s="1"/>
  <c r="M2803" i="19" a="1"/>
  <c r="M2803" i="19" s="1"/>
  <c r="M2804" i="19" a="1"/>
  <c r="M2804" i="19" s="1"/>
  <c r="M2805" i="19" a="1"/>
  <c r="M2805" i="19" s="1"/>
  <c r="M2806" i="19" a="1"/>
  <c r="M2806" i="19" s="1"/>
  <c r="M2807" i="19" a="1"/>
  <c r="M2807" i="19" s="1"/>
  <c r="M2808" i="19" a="1"/>
  <c r="M2808" i="19" s="1"/>
  <c r="M2809" i="19" a="1"/>
  <c r="M2809" i="19" s="1"/>
  <c r="M2810" i="19" a="1"/>
  <c r="M2810" i="19" s="1"/>
  <c r="M2811" i="19" a="1"/>
  <c r="M2811" i="19" s="1"/>
  <c r="M2812" i="19" a="1"/>
  <c r="M2812" i="19" s="1"/>
  <c r="M2813" i="19" a="1"/>
  <c r="M2813" i="19" s="1"/>
  <c r="M2814" i="19" a="1"/>
  <c r="M2814" i="19" s="1"/>
  <c r="M2815" i="19" a="1"/>
  <c r="M2815" i="19" s="1"/>
  <c r="M2816" i="19" a="1"/>
  <c r="M2816" i="19" s="1"/>
  <c r="M2817" i="19" a="1"/>
  <c r="M2817" i="19" s="1"/>
  <c r="M2818" i="19" a="1"/>
  <c r="M2818" i="19" s="1"/>
  <c r="M2819" i="19" a="1"/>
  <c r="M2819" i="19" s="1"/>
  <c r="M2820" i="19" a="1"/>
  <c r="M2820" i="19" s="1"/>
  <c r="M2821" i="19" a="1"/>
  <c r="M2821" i="19" s="1"/>
  <c r="M2822" i="19" a="1"/>
  <c r="M2822" i="19" s="1"/>
  <c r="M2823" i="19" a="1"/>
  <c r="M2823" i="19" s="1"/>
  <c r="M2824" i="19" a="1"/>
  <c r="M2824" i="19" s="1"/>
  <c r="M2825" i="19" a="1"/>
  <c r="M2825" i="19" s="1"/>
  <c r="M2826" i="19" a="1"/>
  <c r="M2826" i="19" s="1"/>
  <c r="M2827" i="19" a="1"/>
  <c r="M2827" i="19" s="1"/>
  <c r="M2828" i="19" a="1"/>
  <c r="M2828" i="19" s="1"/>
  <c r="M2829" i="19" a="1"/>
  <c r="M2829" i="19" s="1"/>
  <c r="M2830" i="19" a="1"/>
  <c r="M2830" i="19" s="1"/>
  <c r="M2831" i="19" a="1"/>
  <c r="M2831" i="19" s="1"/>
  <c r="M2832" i="19" a="1"/>
  <c r="M2832" i="19" s="1"/>
  <c r="M2833" i="19" a="1"/>
  <c r="M2833" i="19" s="1"/>
  <c r="M2834" i="19" a="1"/>
  <c r="M2834" i="19" s="1"/>
  <c r="M2835" i="19" a="1"/>
  <c r="M2835" i="19" s="1"/>
  <c r="M2836" i="19" a="1"/>
  <c r="M2836" i="19" s="1"/>
  <c r="M2837" i="19" a="1"/>
  <c r="M2837" i="19" s="1"/>
  <c r="M2838" i="19" a="1"/>
  <c r="M2838" i="19" s="1"/>
  <c r="M2839" i="19" a="1"/>
  <c r="M2839" i="19" s="1"/>
  <c r="M2840" i="19" a="1"/>
  <c r="M2840" i="19" s="1"/>
  <c r="M2841" i="19" a="1"/>
  <c r="M2841" i="19" s="1"/>
  <c r="M2842" i="19" a="1"/>
  <c r="M2842" i="19" s="1"/>
  <c r="M2843" i="19" a="1"/>
  <c r="M2843" i="19" s="1"/>
  <c r="M2844" i="19" a="1"/>
  <c r="M2844" i="19" s="1"/>
  <c r="M2845" i="19" a="1"/>
  <c r="M2845" i="19" s="1"/>
  <c r="M2846" i="19" a="1"/>
  <c r="M2846" i="19" s="1"/>
  <c r="M2847" i="19" a="1"/>
  <c r="M2847" i="19" s="1"/>
  <c r="M2848" i="19" a="1"/>
  <c r="M2848" i="19" s="1"/>
  <c r="M2849" i="19" a="1"/>
  <c r="M2849" i="19" s="1"/>
  <c r="M2850" i="19" a="1"/>
  <c r="M2850" i="19" s="1"/>
  <c r="M2851" i="19" a="1"/>
  <c r="M2851" i="19" s="1"/>
  <c r="M2852" i="19" a="1"/>
  <c r="M2852" i="19" s="1"/>
  <c r="M2853" i="19" a="1"/>
  <c r="M2853" i="19" s="1"/>
  <c r="M2854" i="19" a="1"/>
  <c r="M2854" i="19" s="1"/>
  <c r="M2855" i="19" a="1"/>
  <c r="M2855" i="19" s="1"/>
  <c r="M2856" i="19" a="1"/>
  <c r="M2856" i="19" s="1"/>
  <c r="M2857" i="19" a="1"/>
  <c r="M2857" i="19" s="1"/>
  <c r="M2858" i="19" a="1"/>
  <c r="M2858" i="19" s="1"/>
  <c r="M2859" i="19" a="1"/>
  <c r="M2859" i="19" s="1"/>
  <c r="M2860" i="19" a="1"/>
  <c r="M2860" i="19" s="1"/>
  <c r="M2861" i="19" a="1"/>
  <c r="M2861" i="19" s="1"/>
  <c r="M2862" i="19" a="1"/>
  <c r="M2862" i="19" s="1"/>
  <c r="M2863" i="19" a="1"/>
  <c r="M2863" i="19" s="1"/>
  <c r="M2864" i="19" a="1"/>
  <c r="M2864" i="19" s="1"/>
  <c r="M2865" i="19" a="1"/>
  <c r="M2865" i="19" s="1"/>
  <c r="M2866" i="19" a="1"/>
  <c r="M2866" i="19" s="1"/>
  <c r="M2867" i="19" a="1"/>
  <c r="M2867" i="19" s="1"/>
  <c r="M2868" i="19" a="1"/>
  <c r="M2868" i="19" s="1"/>
  <c r="M2869" i="19" a="1"/>
  <c r="M2869" i="19" s="1"/>
  <c r="M2870" i="19" a="1"/>
  <c r="M2870" i="19" s="1"/>
  <c r="M2871" i="19" a="1"/>
  <c r="M2871" i="19" s="1"/>
  <c r="M2872" i="19" a="1"/>
  <c r="M2872" i="19" s="1"/>
  <c r="M2873" i="19" a="1"/>
  <c r="M2873" i="19" s="1"/>
  <c r="M2874" i="19" a="1"/>
  <c r="M2874" i="19" s="1"/>
  <c r="M2875" i="19" a="1"/>
  <c r="M2875" i="19" s="1"/>
  <c r="M2876" i="19" a="1"/>
  <c r="M2876" i="19" s="1"/>
  <c r="M2877" i="19" a="1"/>
  <c r="M2877" i="19" s="1"/>
  <c r="M2878" i="19" a="1"/>
  <c r="M2878" i="19" s="1"/>
  <c r="M2879" i="19" a="1"/>
  <c r="M2879" i="19" s="1"/>
  <c r="M2880" i="19" a="1"/>
  <c r="M2880" i="19" s="1"/>
  <c r="M2881" i="19" a="1"/>
  <c r="M2881" i="19" s="1"/>
  <c r="M2882" i="19" a="1"/>
  <c r="M2882" i="19" s="1"/>
  <c r="M2883" i="19" a="1"/>
  <c r="M2883" i="19" s="1"/>
  <c r="M2884" i="19" a="1"/>
  <c r="M2884" i="19" s="1"/>
  <c r="M2885" i="19" a="1"/>
  <c r="M2885" i="19" s="1"/>
  <c r="M2886" i="19" a="1"/>
  <c r="M2886" i="19" s="1"/>
  <c r="M2887" i="19" a="1"/>
  <c r="M2887" i="19" s="1"/>
  <c r="M2888" i="19" a="1"/>
  <c r="M2888" i="19" s="1"/>
  <c r="M2889" i="19" a="1"/>
  <c r="M2889" i="19" s="1"/>
  <c r="M2890" i="19" a="1"/>
  <c r="M2890" i="19" s="1"/>
  <c r="M2891" i="19" a="1"/>
  <c r="M2891" i="19" s="1"/>
  <c r="M2892" i="19" a="1"/>
  <c r="M2892" i="19" s="1"/>
  <c r="M2893" i="19" a="1"/>
  <c r="M2893" i="19" s="1"/>
  <c r="M2894" i="19" a="1"/>
  <c r="M2894" i="19" s="1"/>
  <c r="M2895" i="19" a="1"/>
  <c r="M2895" i="19" s="1"/>
  <c r="M2896" i="19" a="1"/>
  <c r="M2896" i="19" s="1"/>
  <c r="M2897" i="19" a="1"/>
  <c r="M2897" i="19" s="1"/>
  <c r="M2898" i="19" a="1"/>
  <c r="M2898" i="19" s="1"/>
  <c r="M2899" i="19" a="1"/>
  <c r="M2899" i="19" s="1"/>
  <c r="M2900" i="19" a="1"/>
  <c r="M2900" i="19" s="1"/>
  <c r="M2901" i="19" a="1"/>
  <c r="M2901" i="19" s="1"/>
  <c r="M2902" i="19" a="1"/>
  <c r="M2902" i="19" s="1"/>
  <c r="M2903" i="19" a="1"/>
  <c r="M2903" i="19" s="1"/>
  <c r="M2904" i="19" a="1"/>
  <c r="M2904" i="19" s="1"/>
  <c r="M2905" i="19" a="1"/>
  <c r="M2905" i="19" s="1"/>
  <c r="M2906" i="19" a="1"/>
  <c r="M2906" i="19" s="1"/>
  <c r="M2907" i="19" a="1"/>
  <c r="M2907" i="19" s="1"/>
  <c r="M2908" i="19" a="1"/>
  <c r="M2908" i="19" s="1"/>
  <c r="M2909" i="19" a="1"/>
  <c r="M2909" i="19" s="1"/>
  <c r="M2910" i="19" a="1"/>
  <c r="M2910" i="19" s="1"/>
  <c r="M2911" i="19" a="1"/>
  <c r="M2911" i="19" s="1"/>
  <c r="M2912" i="19" a="1"/>
  <c r="M2912" i="19" s="1"/>
  <c r="M2913" i="19" a="1"/>
  <c r="M2913" i="19" s="1"/>
  <c r="M2914" i="19" a="1"/>
  <c r="M2914" i="19" s="1"/>
  <c r="M2915" i="19" a="1"/>
  <c r="M2915" i="19" s="1"/>
  <c r="M2916" i="19" a="1"/>
  <c r="M2916" i="19" s="1"/>
  <c r="M2917" i="19" a="1"/>
  <c r="M2917" i="19" s="1"/>
  <c r="M2918" i="19" a="1"/>
  <c r="M2918" i="19" s="1"/>
  <c r="M2919" i="19" a="1"/>
  <c r="M2919" i="19" s="1"/>
  <c r="M2920" i="19" a="1"/>
  <c r="M2920" i="19" s="1"/>
  <c r="M2921" i="19" a="1"/>
  <c r="M2921" i="19" s="1"/>
  <c r="M2922" i="19" a="1"/>
  <c r="M2922" i="19" s="1"/>
  <c r="M2923" i="19" a="1"/>
  <c r="M2923" i="19" s="1"/>
  <c r="M2924" i="19" a="1"/>
  <c r="M2924" i="19" s="1"/>
  <c r="M2925" i="19" a="1"/>
  <c r="M2925" i="19" s="1"/>
  <c r="M2926" i="19" a="1"/>
  <c r="M2926" i="19" s="1"/>
  <c r="M2927" i="19" a="1"/>
  <c r="M2927" i="19" s="1"/>
  <c r="M2928" i="19" a="1"/>
  <c r="M2928" i="19" s="1"/>
  <c r="M2929" i="19" a="1"/>
  <c r="M2929" i="19" s="1"/>
  <c r="M2930" i="19" a="1"/>
  <c r="M2930" i="19" s="1"/>
  <c r="M2931" i="19" a="1"/>
  <c r="M2931" i="19" s="1"/>
  <c r="M2932" i="19" a="1"/>
  <c r="M2932" i="19" s="1"/>
  <c r="M2933" i="19" a="1"/>
  <c r="M2933" i="19" s="1"/>
  <c r="M2934" i="19" a="1"/>
  <c r="M2934" i="19" s="1"/>
  <c r="M2935" i="19" a="1"/>
  <c r="M2935" i="19" s="1"/>
  <c r="M2936" i="19" a="1"/>
  <c r="M2936" i="19" s="1"/>
  <c r="M2937" i="19" a="1"/>
  <c r="M2937" i="19" s="1"/>
  <c r="M2938" i="19" a="1"/>
  <c r="M2938" i="19" s="1"/>
  <c r="M2939" i="19" a="1"/>
  <c r="M2939" i="19" s="1"/>
  <c r="M2940" i="19" a="1"/>
  <c r="M2940" i="19" s="1"/>
  <c r="M2941" i="19" a="1"/>
  <c r="M2941" i="19" s="1"/>
  <c r="M2942" i="19" a="1"/>
  <c r="M2942" i="19" s="1"/>
  <c r="M2943" i="19" a="1"/>
  <c r="M2943" i="19" s="1"/>
  <c r="M2944" i="19" a="1"/>
  <c r="M2944" i="19" s="1"/>
  <c r="M2945" i="19" a="1"/>
  <c r="M2945" i="19" s="1"/>
  <c r="M2946" i="19" a="1"/>
  <c r="M2946" i="19" s="1"/>
  <c r="M2947" i="19" a="1"/>
  <c r="M2947" i="19" s="1"/>
  <c r="M2948" i="19" a="1"/>
  <c r="M2948" i="19" s="1"/>
  <c r="M2949" i="19" a="1"/>
  <c r="M2949" i="19" s="1"/>
  <c r="M2950" i="19" a="1"/>
  <c r="M2950" i="19" s="1"/>
  <c r="M2951" i="19" a="1"/>
  <c r="M2951" i="19" s="1"/>
  <c r="M2952" i="19" a="1"/>
  <c r="M2952" i="19" s="1"/>
  <c r="M2953" i="19" a="1"/>
  <c r="M2953" i="19" s="1"/>
  <c r="M2954" i="19" a="1"/>
  <c r="M2954" i="19" s="1"/>
  <c r="M2955" i="19" a="1"/>
  <c r="M2955" i="19" s="1"/>
  <c r="M2956" i="19" a="1"/>
  <c r="M2956" i="19" s="1"/>
  <c r="M2957" i="19" a="1"/>
  <c r="M2957" i="19" s="1"/>
  <c r="M2958" i="19" a="1"/>
  <c r="M2958" i="19" s="1"/>
  <c r="M2959" i="19" a="1"/>
  <c r="M2959" i="19" s="1"/>
  <c r="M2960" i="19" a="1"/>
  <c r="M2960" i="19" s="1"/>
  <c r="M2961" i="19" a="1"/>
  <c r="M2961" i="19" s="1"/>
  <c r="M2962" i="19" a="1"/>
  <c r="M2962" i="19" s="1"/>
  <c r="M2963" i="19" a="1"/>
  <c r="M2963" i="19" s="1"/>
  <c r="M2964" i="19" a="1"/>
  <c r="M2964" i="19" s="1"/>
  <c r="M2965" i="19" a="1"/>
  <c r="M2965" i="19" s="1"/>
  <c r="M2966" i="19" a="1"/>
  <c r="M2966" i="19" s="1"/>
  <c r="M2967" i="19" a="1"/>
  <c r="M2967" i="19" s="1"/>
  <c r="M2968" i="19" a="1"/>
  <c r="M2968" i="19" s="1"/>
  <c r="M2969" i="19" a="1"/>
  <c r="M2969" i="19" s="1"/>
  <c r="M2970" i="19" a="1"/>
  <c r="M2970" i="19" s="1"/>
  <c r="M2971" i="19" a="1"/>
  <c r="M2971" i="19" s="1"/>
  <c r="M2972" i="19" a="1"/>
  <c r="M2972" i="19" s="1"/>
  <c r="M2973" i="19" a="1"/>
  <c r="M2973" i="19" s="1"/>
  <c r="M2974" i="19" a="1"/>
  <c r="M2974" i="19" s="1"/>
  <c r="M2975" i="19" a="1"/>
  <c r="M2975" i="19" s="1"/>
  <c r="M2976" i="19" a="1"/>
  <c r="M2976" i="19" s="1"/>
  <c r="M2977" i="19" a="1"/>
  <c r="M2977" i="19" s="1"/>
  <c r="M2978" i="19" a="1"/>
  <c r="M2978" i="19" s="1"/>
  <c r="M2979" i="19" a="1"/>
  <c r="M2979" i="19" s="1"/>
  <c r="M2980" i="19" a="1"/>
  <c r="M2980" i="19" s="1"/>
  <c r="M2981" i="19" a="1"/>
  <c r="M2981" i="19" s="1"/>
  <c r="M2982" i="19" a="1"/>
  <c r="M2982" i="19" s="1"/>
  <c r="M2983" i="19" a="1"/>
  <c r="M2983" i="19" s="1"/>
  <c r="M2984" i="19" a="1"/>
  <c r="M2984" i="19" s="1"/>
  <c r="M2985" i="19" a="1"/>
  <c r="M2985" i="19" s="1"/>
  <c r="M2986" i="19" a="1"/>
  <c r="M2986" i="19" s="1"/>
  <c r="M2987" i="19" a="1"/>
  <c r="M2987" i="19" s="1"/>
  <c r="M2988" i="19" a="1"/>
  <c r="M2988" i="19" s="1"/>
  <c r="M2989" i="19" a="1"/>
  <c r="M2989" i="19" s="1"/>
  <c r="M2990" i="19" a="1"/>
  <c r="M2990" i="19" s="1"/>
  <c r="M2991" i="19" a="1"/>
  <c r="M2991" i="19" s="1"/>
  <c r="M2992" i="19" a="1"/>
  <c r="M2992" i="19" s="1"/>
  <c r="M2993" i="19" a="1"/>
  <c r="M2993" i="19" s="1"/>
  <c r="M2994" i="19" a="1"/>
  <c r="M2994" i="19" s="1"/>
  <c r="M2995" i="19" a="1"/>
  <c r="M2995" i="19" s="1"/>
  <c r="M2996" i="19" a="1"/>
  <c r="M2996" i="19" s="1"/>
  <c r="M2997" i="19" a="1"/>
  <c r="M2997" i="19" s="1"/>
  <c r="M2998" i="19" a="1"/>
  <c r="M2998" i="19" s="1"/>
  <c r="M2999" i="19" a="1"/>
  <c r="M2999" i="19" s="1"/>
  <c r="M3000" i="19" a="1"/>
  <c r="M3000" i="19" s="1"/>
  <c r="M3001" i="19" a="1"/>
  <c r="M3001" i="19" s="1"/>
  <c r="M3002" i="19" a="1"/>
  <c r="M3002" i="19" s="1"/>
  <c r="M3003" i="19" a="1"/>
  <c r="M3003" i="19" s="1"/>
  <c r="M3004" i="19" a="1"/>
  <c r="M3004" i="19" s="1"/>
  <c r="M3005" i="19" a="1"/>
  <c r="M3005" i="19" s="1"/>
  <c r="M3006" i="19" a="1"/>
  <c r="M3006" i="19" s="1"/>
  <c r="M3007" i="19" a="1"/>
  <c r="M3007" i="19" s="1"/>
  <c r="M3008" i="19" a="1"/>
  <c r="M3008" i="19" s="1"/>
  <c r="M3009" i="19" a="1"/>
  <c r="M3009" i="19" s="1"/>
  <c r="M3010" i="19" a="1"/>
  <c r="M3010" i="19" s="1"/>
  <c r="M3011" i="19" a="1"/>
  <c r="M3011" i="19" s="1"/>
  <c r="M3012" i="19" a="1"/>
  <c r="M3012" i="19" s="1"/>
  <c r="M3013" i="19" a="1"/>
  <c r="M3013" i="19" s="1"/>
  <c r="M3014" i="19" a="1"/>
  <c r="M3014" i="19" s="1"/>
  <c r="M3015" i="19" a="1"/>
  <c r="M3015" i="19" s="1"/>
  <c r="M3016" i="19" a="1"/>
  <c r="M3016" i="19" s="1"/>
  <c r="M3017" i="19" a="1"/>
  <c r="M3017" i="19" s="1"/>
  <c r="M3018" i="19" a="1"/>
  <c r="M3018" i="19" s="1"/>
  <c r="M3019" i="19" a="1"/>
  <c r="M3019" i="19" s="1"/>
  <c r="M3020" i="19" a="1"/>
  <c r="M3020" i="19" s="1"/>
  <c r="M3021" i="19" a="1"/>
  <c r="M3021" i="19" s="1"/>
  <c r="M3022" i="19" a="1"/>
  <c r="M3022" i="19" s="1"/>
  <c r="M3023" i="19" a="1"/>
  <c r="M3023" i="19" s="1"/>
  <c r="M3024" i="19" a="1"/>
  <c r="M3024" i="19" s="1"/>
  <c r="M3025" i="19" a="1"/>
  <c r="M3025" i="19" s="1"/>
  <c r="M3026" i="19" a="1"/>
  <c r="M3026" i="19" s="1"/>
  <c r="M3027" i="19" a="1"/>
  <c r="M3027" i="19" s="1"/>
  <c r="M3028" i="19" a="1"/>
  <c r="M3028" i="19" s="1"/>
  <c r="M3029" i="19" a="1"/>
  <c r="M3029" i="19" s="1"/>
  <c r="M3030" i="19" a="1"/>
  <c r="M3030" i="19" s="1"/>
  <c r="M3031" i="19" a="1"/>
  <c r="M3031" i="19" s="1"/>
  <c r="M3032" i="19" a="1"/>
  <c r="M3032" i="19" s="1"/>
  <c r="M3033" i="19" a="1"/>
  <c r="M3033" i="19" s="1"/>
  <c r="M3034" i="19" a="1"/>
  <c r="M3034" i="19" s="1"/>
  <c r="M3035" i="19" a="1"/>
  <c r="M3035" i="19" s="1"/>
  <c r="M3036" i="19" a="1"/>
  <c r="M3036" i="19" s="1"/>
  <c r="M3037" i="19" a="1"/>
  <c r="M3037" i="19" s="1"/>
  <c r="M3038" i="19" a="1"/>
  <c r="M3038" i="19" s="1"/>
  <c r="M3039" i="19" a="1"/>
  <c r="M3039" i="19" s="1"/>
  <c r="M3040" i="19" a="1"/>
  <c r="M3040" i="19" s="1"/>
  <c r="M3041" i="19" a="1"/>
  <c r="M3041" i="19" s="1"/>
  <c r="M3042" i="19" a="1"/>
  <c r="M3042" i="19" s="1"/>
  <c r="M3043" i="19" a="1"/>
  <c r="M3043" i="19" s="1"/>
  <c r="M3044" i="19" a="1"/>
  <c r="M3044" i="19" s="1"/>
  <c r="M3045" i="19" a="1"/>
  <c r="M3045" i="19" s="1"/>
  <c r="M3046" i="19" a="1"/>
  <c r="M3046" i="19" s="1"/>
  <c r="M3047" i="19" a="1"/>
  <c r="M3047" i="19" s="1"/>
  <c r="M3048" i="19" a="1"/>
  <c r="M3048" i="19" s="1"/>
  <c r="M3049" i="19" a="1"/>
  <c r="M3049" i="19" s="1"/>
  <c r="M3050" i="19" a="1"/>
  <c r="M3050" i="19" s="1"/>
  <c r="M3051" i="19" a="1"/>
  <c r="M3051" i="19" s="1"/>
  <c r="M3052" i="19" a="1"/>
  <c r="M3052" i="19" s="1"/>
  <c r="M3053" i="19" a="1"/>
  <c r="M3053" i="19" s="1"/>
  <c r="M3054" i="19" a="1"/>
  <c r="M3054" i="19" s="1"/>
  <c r="M3055" i="19" a="1"/>
  <c r="M3055" i="19" s="1"/>
  <c r="M3056" i="19" a="1"/>
  <c r="M3056" i="19" s="1"/>
  <c r="M3057" i="19" a="1"/>
  <c r="M3057" i="19" s="1"/>
  <c r="M3058" i="19" a="1"/>
  <c r="M3058" i="19" s="1"/>
  <c r="M3059" i="19" a="1"/>
  <c r="M3059" i="19" s="1"/>
  <c r="M3060" i="19" a="1"/>
  <c r="M3060" i="19" s="1"/>
  <c r="M3061" i="19" a="1"/>
  <c r="M3061" i="19" s="1"/>
  <c r="M3062" i="19" a="1"/>
  <c r="M3062" i="19" s="1"/>
  <c r="M3063" i="19" a="1"/>
  <c r="M3063" i="19" s="1"/>
  <c r="M3064" i="19" a="1"/>
  <c r="M3064" i="19" s="1"/>
  <c r="M3065" i="19" a="1"/>
  <c r="M3065" i="19" s="1"/>
  <c r="M3066" i="19" a="1"/>
  <c r="M3066" i="19" s="1"/>
  <c r="M3067" i="19" a="1"/>
  <c r="M3067" i="19" s="1"/>
  <c r="M3068" i="19" a="1"/>
  <c r="M3068" i="19" s="1"/>
  <c r="M3069" i="19" a="1"/>
  <c r="M3069" i="19" s="1"/>
  <c r="M3070" i="19" a="1"/>
  <c r="M3070" i="19" s="1"/>
  <c r="M3071" i="19" a="1"/>
  <c r="M3071" i="19" s="1"/>
  <c r="M3072" i="19" a="1"/>
  <c r="M3072" i="19" s="1"/>
  <c r="M3073" i="19" a="1"/>
  <c r="M3073" i="19" s="1"/>
  <c r="M3074" i="19" a="1"/>
  <c r="M3074" i="19" s="1"/>
  <c r="M3075" i="19" a="1"/>
  <c r="M3075" i="19" s="1"/>
  <c r="M3076" i="19" a="1"/>
  <c r="M3076" i="19" s="1"/>
  <c r="M3077" i="19" a="1"/>
  <c r="M3077" i="19" s="1"/>
  <c r="M3078" i="19" a="1"/>
  <c r="M3078" i="19" s="1"/>
  <c r="M3079" i="19" a="1"/>
  <c r="M3079" i="19" s="1"/>
  <c r="M3080" i="19" a="1"/>
  <c r="M3080" i="19" s="1"/>
  <c r="M3081" i="19" a="1"/>
  <c r="M3081" i="19" s="1"/>
  <c r="M3082" i="19" a="1"/>
  <c r="M3082" i="19" s="1"/>
  <c r="M3083" i="19" a="1"/>
  <c r="M3083" i="19" s="1"/>
  <c r="M3084" i="19" a="1"/>
  <c r="M3084" i="19" s="1"/>
  <c r="M3085" i="19" a="1"/>
  <c r="M3085" i="19" s="1"/>
  <c r="M3086" i="19" a="1"/>
  <c r="M3086" i="19" s="1"/>
  <c r="M3087" i="19" a="1"/>
  <c r="M3087" i="19" s="1"/>
  <c r="M3088" i="19" a="1"/>
  <c r="M3088" i="19" s="1"/>
  <c r="M3089" i="19" a="1"/>
  <c r="M3089" i="19" s="1"/>
  <c r="M3090" i="19" a="1"/>
  <c r="M3090" i="19" s="1"/>
  <c r="M3091" i="19" a="1"/>
  <c r="M3091" i="19" s="1"/>
  <c r="M3092" i="19" a="1"/>
  <c r="M3092" i="19" s="1"/>
  <c r="M3093" i="19" a="1"/>
  <c r="M3093" i="19" s="1"/>
  <c r="M3094" i="19" a="1"/>
  <c r="M3094" i="19" s="1"/>
  <c r="M3095" i="19" a="1"/>
  <c r="M3095" i="19" s="1"/>
  <c r="M3096" i="19" a="1"/>
  <c r="M3096" i="19" s="1"/>
  <c r="M3097" i="19" a="1"/>
  <c r="M3097" i="19" s="1"/>
  <c r="M3098" i="19" a="1"/>
  <c r="M3098" i="19" s="1"/>
  <c r="M3099" i="19" a="1"/>
  <c r="M3099" i="19" s="1"/>
  <c r="M3100" i="19" a="1"/>
  <c r="M3100" i="19" s="1"/>
  <c r="M3101" i="19" a="1"/>
  <c r="M3101" i="19" s="1"/>
  <c r="M3102" i="19" a="1"/>
  <c r="M3102" i="19" s="1"/>
  <c r="M3103" i="19" a="1"/>
  <c r="M3103" i="19" s="1"/>
  <c r="M3104" i="19" a="1"/>
  <c r="M3104" i="19" s="1"/>
  <c r="M3105" i="19" a="1"/>
  <c r="M3105" i="19" s="1"/>
  <c r="M3106" i="19" a="1"/>
  <c r="M3106" i="19" s="1"/>
  <c r="M3107" i="19" a="1"/>
  <c r="M3107" i="19" s="1"/>
  <c r="M3108" i="19" a="1"/>
  <c r="M3108" i="19" s="1"/>
  <c r="M3109" i="19" a="1"/>
  <c r="M3109" i="19" s="1"/>
  <c r="M3110" i="19" a="1"/>
  <c r="M3110" i="19" s="1"/>
  <c r="M3111" i="19" a="1"/>
  <c r="M3111" i="19" s="1"/>
  <c r="M3112" i="19" a="1"/>
  <c r="M3112" i="19" s="1"/>
  <c r="M3113" i="19" a="1"/>
  <c r="M3113" i="19" s="1"/>
  <c r="M3114" i="19" a="1"/>
  <c r="M3114" i="19" s="1"/>
  <c r="M3115" i="19" a="1"/>
  <c r="M3115" i="19" s="1"/>
  <c r="M3116" i="19" a="1"/>
  <c r="M3116" i="19" s="1"/>
  <c r="M3117" i="19" a="1"/>
  <c r="M3117" i="19" s="1"/>
  <c r="M3118" i="19" a="1"/>
  <c r="M3118" i="19" s="1"/>
  <c r="M3119" i="19" a="1"/>
  <c r="M3119" i="19" s="1"/>
  <c r="M3120" i="19" a="1"/>
  <c r="M3120" i="19" s="1"/>
  <c r="M3121" i="19" a="1"/>
  <c r="M3121" i="19" s="1"/>
  <c r="M3122" i="19" a="1"/>
  <c r="M3122" i="19" s="1"/>
  <c r="M3123" i="19" a="1"/>
  <c r="M3123" i="19" s="1"/>
  <c r="M3124" i="19" a="1"/>
  <c r="M3124" i="19" s="1"/>
  <c r="M3125" i="19" a="1"/>
  <c r="M3125" i="19" s="1"/>
  <c r="M3126" i="19" a="1"/>
  <c r="M3126" i="19" s="1"/>
  <c r="M3127" i="19" a="1"/>
  <c r="M3127" i="19" s="1"/>
  <c r="M3128" i="19" a="1"/>
  <c r="M3128" i="19" s="1"/>
  <c r="M3129" i="19" a="1"/>
  <c r="M3129" i="19" s="1"/>
  <c r="M3130" i="19" a="1"/>
  <c r="M3130" i="19" s="1"/>
  <c r="M3131" i="19" a="1"/>
  <c r="M3131" i="19" s="1"/>
  <c r="M3132" i="19" a="1"/>
  <c r="M3132" i="19" s="1"/>
  <c r="M3133" i="19" a="1"/>
  <c r="M3133" i="19" s="1"/>
  <c r="M3134" i="19" a="1"/>
  <c r="M3134" i="19" s="1"/>
  <c r="M3135" i="19" a="1"/>
  <c r="M3135" i="19" s="1"/>
  <c r="M3136" i="19" a="1"/>
  <c r="M3136" i="19" s="1"/>
  <c r="M3137" i="19" a="1"/>
  <c r="M3137" i="19" s="1"/>
  <c r="M3138" i="19" a="1"/>
  <c r="M3138" i="19" s="1"/>
  <c r="M3139" i="19" a="1"/>
  <c r="M3139" i="19" s="1"/>
  <c r="M3140" i="19" a="1"/>
  <c r="M3140" i="19" s="1"/>
  <c r="M3141" i="19" a="1"/>
  <c r="M3141" i="19" s="1"/>
  <c r="M3142" i="19" a="1"/>
  <c r="M3142" i="19" s="1"/>
  <c r="M3143" i="19" a="1"/>
  <c r="M3143" i="19" s="1"/>
  <c r="M3144" i="19" a="1"/>
  <c r="M3144" i="19" s="1"/>
  <c r="M3145" i="19" a="1"/>
  <c r="M3145" i="19" s="1"/>
  <c r="M3146" i="19" a="1"/>
  <c r="M3146" i="19" s="1"/>
  <c r="M3147" i="19" a="1"/>
  <c r="M3147" i="19" s="1"/>
  <c r="M3148" i="19" a="1"/>
  <c r="M3148" i="19" s="1"/>
  <c r="M3149" i="19" a="1"/>
  <c r="M3149" i="19" s="1"/>
  <c r="M3150" i="19" a="1"/>
  <c r="M3150" i="19" s="1"/>
  <c r="M3151" i="19" a="1"/>
  <c r="M3151" i="19" s="1"/>
  <c r="M3152" i="19" a="1"/>
  <c r="M3152" i="19" s="1"/>
  <c r="M3153" i="19" a="1"/>
  <c r="M3153" i="19" s="1"/>
  <c r="M3154" i="19" a="1"/>
  <c r="M3154" i="19" s="1"/>
  <c r="M3155" i="19" a="1"/>
  <c r="M3155" i="19" s="1"/>
  <c r="M3156" i="19" a="1"/>
  <c r="M3156" i="19" s="1"/>
  <c r="M3157" i="19" a="1"/>
  <c r="M3157" i="19" s="1"/>
  <c r="M3158" i="19" a="1"/>
  <c r="M3158" i="19" s="1"/>
  <c r="M3159" i="19" a="1"/>
  <c r="M3159" i="19" s="1"/>
  <c r="M3160" i="19" a="1"/>
  <c r="M3160" i="19" s="1"/>
  <c r="M3161" i="19" a="1"/>
  <c r="M3161" i="19" s="1"/>
  <c r="M3162" i="19" a="1"/>
  <c r="M3162" i="19" s="1"/>
  <c r="M3163" i="19" a="1"/>
  <c r="M3163" i="19" s="1"/>
  <c r="M3164" i="19" a="1"/>
  <c r="M3164" i="19" s="1"/>
  <c r="M3165" i="19" a="1"/>
  <c r="M3165" i="19" s="1"/>
  <c r="M3166" i="19" a="1"/>
  <c r="M3166" i="19" s="1"/>
  <c r="M3167" i="19" a="1"/>
  <c r="M3167" i="19" s="1"/>
  <c r="M3168" i="19" a="1"/>
  <c r="M3168" i="19" s="1"/>
  <c r="M3169" i="19" a="1"/>
  <c r="M3169" i="19" s="1"/>
  <c r="M3170" i="19" a="1"/>
  <c r="M3170" i="19" s="1"/>
  <c r="M3171" i="19" a="1"/>
  <c r="M3171" i="19" s="1"/>
  <c r="M3172" i="19" a="1"/>
  <c r="M3172" i="19" s="1"/>
  <c r="M3173" i="19" a="1"/>
  <c r="M3173" i="19" s="1"/>
  <c r="M3174" i="19" a="1"/>
  <c r="M3174" i="19" s="1"/>
  <c r="M3175" i="19" a="1"/>
  <c r="M3175" i="19" s="1"/>
  <c r="M3176" i="19" a="1"/>
  <c r="M3176" i="19" s="1"/>
  <c r="M3177" i="19" a="1"/>
  <c r="M3177" i="19" s="1"/>
  <c r="M3178" i="19" a="1"/>
  <c r="M3178" i="19" s="1"/>
  <c r="M3179" i="19" a="1"/>
  <c r="M3179" i="19" s="1"/>
  <c r="M3180" i="19" a="1"/>
  <c r="M3180" i="19" s="1"/>
  <c r="M3181" i="19" a="1"/>
  <c r="M3181" i="19" s="1"/>
  <c r="M3182" i="19" a="1"/>
  <c r="M3182" i="19" s="1"/>
  <c r="M3183" i="19" a="1"/>
  <c r="M3183" i="19" s="1"/>
  <c r="M3184" i="19" a="1"/>
  <c r="M3184" i="19" s="1"/>
  <c r="M3185" i="19" a="1"/>
  <c r="M3185" i="19" s="1"/>
  <c r="M3186" i="19" a="1"/>
  <c r="M3186" i="19" s="1"/>
  <c r="M3187" i="19" a="1"/>
  <c r="M3187" i="19" s="1"/>
  <c r="M3188" i="19" a="1"/>
  <c r="M3188" i="19" s="1"/>
  <c r="M3189" i="19" a="1"/>
  <c r="M3189" i="19" s="1"/>
  <c r="M3190" i="19" a="1"/>
  <c r="M3190" i="19" s="1"/>
  <c r="M3191" i="19" a="1"/>
  <c r="M3191" i="19" s="1"/>
  <c r="M3192" i="19" a="1"/>
  <c r="M3192" i="19" s="1"/>
  <c r="M3193" i="19" a="1"/>
  <c r="M3193" i="19" s="1"/>
  <c r="M3194" i="19" a="1"/>
  <c r="M3194" i="19" s="1"/>
  <c r="M3195" i="19" a="1"/>
  <c r="M3195" i="19" s="1"/>
  <c r="M3196" i="19" a="1"/>
  <c r="M3196" i="19" s="1"/>
  <c r="M3197" i="19" a="1"/>
  <c r="M3197" i="19" s="1"/>
  <c r="M3198" i="19" a="1"/>
  <c r="M3198" i="19" s="1"/>
  <c r="M3199" i="19" a="1"/>
  <c r="M3199" i="19" s="1"/>
  <c r="M3200" i="19" a="1"/>
  <c r="M3200" i="19" s="1"/>
  <c r="M3201" i="19" a="1"/>
  <c r="M3201" i="19" s="1"/>
  <c r="M3202" i="19" a="1"/>
  <c r="M3202" i="19" s="1"/>
  <c r="M3203" i="19" a="1"/>
  <c r="M3203" i="19" s="1"/>
  <c r="M3204" i="19" a="1"/>
  <c r="M3204" i="19" s="1"/>
  <c r="M3205" i="19" a="1"/>
  <c r="M3205" i="19" s="1"/>
  <c r="M3206" i="19" a="1"/>
  <c r="M3206" i="19" s="1"/>
  <c r="M3207" i="19" a="1"/>
  <c r="M3207" i="19" s="1"/>
  <c r="M3208" i="19" a="1"/>
  <c r="M3208" i="19" s="1"/>
  <c r="M3209" i="19" a="1"/>
  <c r="M3209" i="19" s="1"/>
  <c r="M3210" i="19" a="1"/>
  <c r="M3210" i="19" s="1"/>
  <c r="M3211" i="19" a="1"/>
  <c r="M3211" i="19" s="1"/>
  <c r="M3212" i="19" a="1"/>
  <c r="M3212" i="19" s="1"/>
  <c r="M3213" i="19" a="1"/>
  <c r="M3213" i="19" s="1"/>
  <c r="M3214" i="19" a="1"/>
  <c r="M3214" i="19" s="1"/>
  <c r="M3215" i="19" a="1"/>
  <c r="M3215" i="19" s="1"/>
  <c r="M3216" i="19" a="1"/>
  <c r="M3216" i="19" s="1"/>
  <c r="M3217" i="19" a="1"/>
  <c r="M3217" i="19" s="1"/>
  <c r="M3218" i="19" a="1"/>
  <c r="M3218" i="19" s="1"/>
  <c r="M3219" i="19" a="1"/>
  <c r="M3219" i="19" s="1"/>
  <c r="M3220" i="19" a="1"/>
  <c r="M3220" i="19" s="1"/>
  <c r="M3221" i="19" a="1"/>
  <c r="M3221" i="19" s="1"/>
  <c r="M3222" i="19" a="1"/>
  <c r="M3222" i="19" s="1"/>
  <c r="M3223" i="19" a="1"/>
  <c r="M3223" i="19" s="1"/>
  <c r="M3224" i="19" a="1"/>
  <c r="M3224" i="19" s="1"/>
  <c r="M3225" i="19" a="1"/>
  <c r="M3225" i="19" s="1"/>
  <c r="M3226" i="19" a="1"/>
  <c r="M3226" i="19" s="1"/>
  <c r="M3227" i="19" a="1"/>
  <c r="M3227" i="19" s="1"/>
  <c r="M3228" i="19" a="1"/>
  <c r="M3228" i="19" s="1"/>
  <c r="M3229" i="19" a="1"/>
  <c r="M3229" i="19" s="1"/>
  <c r="M3230" i="19" a="1"/>
  <c r="M3230" i="19" s="1"/>
  <c r="M3231" i="19" a="1"/>
  <c r="M3231" i="19" s="1"/>
  <c r="M3232" i="19" a="1"/>
  <c r="M3232" i="19" s="1"/>
  <c r="M3233" i="19" a="1"/>
  <c r="M3233" i="19" s="1"/>
  <c r="M3234" i="19" a="1"/>
  <c r="M3234" i="19" s="1"/>
  <c r="M3235" i="19" a="1"/>
  <c r="M3235" i="19" s="1"/>
  <c r="M3236" i="19" a="1"/>
  <c r="M3236" i="19" s="1"/>
  <c r="M3237" i="19" a="1"/>
  <c r="M3237" i="19" s="1"/>
  <c r="M3238" i="19" a="1"/>
  <c r="M3238" i="19" s="1"/>
  <c r="M3239" i="19" a="1"/>
  <c r="M3239" i="19" s="1"/>
  <c r="M3240" i="19" a="1"/>
  <c r="M3240" i="19" s="1"/>
  <c r="M3241" i="19" a="1"/>
  <c r="M3241" i="19" s="1"/>
  <c r="M3242" i="19" a="1"/>
  <c r="M3242" i="19" s="1"/>
  <c r="M3243" i="19" a="1"/>
  <c r="M3243" i="19" s="1"/>
  <c r="M3244" i="19" a="1"/>
  <c r="M3244" i="19" s="1"/>
  <c r="M3245" i="19" a="1"/>
  <c r="M3245" i="19" s="1"/>
  <c r="M3246" i="19" a="1"/>
  <c r="M3246" i="19" s="1"/>
  <c r="M3247" i="19" a="1"/>
  <c r="M3247" i="19" s="1"/>
  <c r="M3248" i="19" a="1"/>
  <c r="M3248" i="19" s="1"/>
  <c r="M3249" i="19" a="1"/>
  <c r="M3249" i="19" s="1"/>
  <c r="M3250" i="19" a="1"/>
  <c r="M3250" i="19" s="1"/>
  <c r="M3251" i="19" a="1"/>
  <c r="M3251" i="19" s="1"/>
  <c r="M3252" i="19" a="1"/>
  <c r="M3252" i="19" s="1"/>
  <c r="M3253" i="19" a="1"/>
  <c r="M3253" i="19" s="1"/>
  <c r="M3254" i="19" a="1"/>
  <c r="M3254" i="19" s="1"/>
  <c r="M3255" i="19" a="1"/>
  <c r="M3255" i="19" s="1"/>
  <c r="M3256" i="19" a="1"/>
  <c r="M3256" i="19" s="1"/>
  <c r="M3257" i="19" a="1"/>
  <c r="M3257" i="19" s="1"/>
  <c r="M3258" i="19" a="1"/>
  <c r="M3258" i="19" s="1"/>
  <c r="M3259" i="19" a="1"/>
  <c r="M3259" i="19" s="1"/>
  <c r="M3260" i="19" a="1"/>
  <c r="M3260" i="19" s="1"/>
  <c r="M3261" i="19" a="1"/>
  <c r="M3261" i="19" s="1"/>
  <c r="M3262" i="19" a="1"/>
  <c r="M3262" i="19" s="1"/>
  <c r="M3263" i="19" a="1"/>
  <c r="M3263" i="19" s="1"/>
  <c r="M3264" i="19" a="1"/>
  <c r="M3264" i="19" s="1"/>
  <c r="M3265" i="19" a="1"/>
  <c r="M3265" i="19" s="1"/>
  <c r="M3266" i="19" a="1"/>
  <c r="M3266" i="19" s="1"/>
  <c r="M3267" i="19" a="1"/>
  <c r="M3267" i="19" s="1"/>
  <c r="M3268" i="19" a="1"/>
  <c r="M3268" i="19" s="1"/>
  <c r="M3269" i="19" a="1"/>
  <c r="M3269" i="19" s="1"/>
  <c r="M3270" i="19" a="1"/>
  <c r="M3270" i="19" s="1"/>
  <c r="M3271" i="19" a="1"/>
  <c r="M3271" i="19" s="1"/>
  <c r="M3272" i="19" a="1"/>
  <c r="M3272" i="19" s="1"/>
  <c r="M3273" i="19" a="1"/>
  <c r="M3273" i="19" s="1"/>
  <c r="M3274" i="19" a="1"/>
  <c r="M3274" i="19" s="1"/>
  <c r="M3275" i="19" a="1"/>
  <c r="M3275" i="19" s="1"/>
  <c r="M3276" i="19" a="1"/>
  <c r="M3276" i="19" s="1"/>
  <c r="M3277" i="19" a="1"/>
  <c r="M3277" i="19" s="1"/>
  <c r="M3278" i="19" a="1"/>
  <c r="M3278" i="19" s="1"/>
  <c r="M3279" i="19" a="1"/>
  <c r="M3279" i="19" s="1"/>
  <c r="M3280" i="19" a="1"/>
  <c r="M3280" i="19" s="1"/>
  <c r="M3281" i="19" a="1"/>
  <c r="M3281" i="19" s="1"/>
  <c r="M3282" i="19" a="1"/>
  <c r="M3282" i="19" s="1"/>
  <c r="M3283" i="19" a="1"/>
  <c r="M3283" i="19" s="1"/>
  <c r="M3284" i="19" a="1"/>
  <c r="M3284" i="19" s="1"/>
  <c r="M3285" i="19" a="1"/>
  <c r="M3285" i="19" s="1"/>
  <c r="M3286" i="19" a="1"/>
  <c r="M3286" i="19" s="1"/>
  <c r="M3287" i="19" a="1"/>
  <c r="M3287" i="19" s="1"/>
  <c r="M3288" i="19" a="1"/>
  <c r="M3288" i="19" s="1"/>
  <c r="M3289" i="19" a="1"/>
  <c r="M3289" i="19" s="1"/>
  <c r="M3290" i="19" a="1"/>
  <c r="M3290" i="19" s="1"/>
  <c r="M3291" i="19" a="1"/>
  <c r="M3291" i="19" s="1"/>
  <c r="M3292" i="19" a="1"/>
  <c r="M3292" i="19" s="1"/>
  <c r="M3293" i="19" a="1"/>
  <c r="M3293" i="19" s="1"/>
  <c r="M3294" i="19" a="1"/>
  <c r="M3294" i="19" s="1"/>
  <c r="M3295" i="19" a="1"/>
  <c r="M3295" i="19" s="1"/>
  <c r="M3296" i="19" a="1"/>
  <c r="M3296" i="19" s="1"/>
  <c r="M3297" i="19" a="1"/>
  <c r="M3297" i="19" s="1"/>
  <c r="M3298" i="19" a="1"/>
  <c r="M3298" i="19" s="1"/>
  <c r="M3299" i="19" a="1"/>
  <c r="M3299" i="19" s="1"/>
  <c r="M3300" i="19" a="1"/>
  <c r="M3300" i="19" s="1"/>
  <c r="M3301" i="19" a="1"/>
  <c r="M3301" i="19" s="1"/>
  <c r="M3302" i="19" a="1"/>
  <c r="M3302" i="19" s="1"/>
  <c r="M3303" i="19" a="1"/>
  <c r="M3303" i="19" s="1"/>
  <c r="M3304" i="19" a="1"/>
  <c r="M3304" i="19" s="1"/>
  <c r="M3305" i="19" a="1"/>
  <c r="M3305" i="19" s="1"/>
  <c r="M3306" i="19" a="1"/>
  <c r="M3306" i="19" s="1"/>
  <c r="M3307" i="19" a="1"/>
  <c r="M3307" i="19" s="1"/>
  <c r="M3308" i="19" a="1"/>
  <c r="M3308" i="19" s="1"/>
  <c r="M3309" i="19" a="1"/>
  <c r="M3309" i="19" s="1"/>
  <c r="M3310" i="19" a="1"/>
  <c r="M3310" i="19" s="1"/>
  <c r="M3311" i="19" a="1"/>
  <c r="M3311" i="19" s="1"/>
  <c r="M3312" i="19" a="1"/>
  <c r="M3312" i="19" s="1"/>
  <c r="M3313" i="19" a="1"/>
  <c r="M3313" i="19" s="1"/>
  <c r="M3314" i="19" a="1"/>
  <c r="M3314" i="19" s="1"/>
  <c r="M3315" i="19" a="1"/>
  <c r="M3315" i="19" s="1"/>
  <c r="M3316" i="19" a="1"/>
  <c r="M3316" i="19" s="1"/>
  <c r="M3317" i="19" a="1"/>
  <c r="M3317" i="19" s="1"/>
  <c r="M3318" i="19" a="1"/>
  <c r="M3318" i="19" s="1"/>
  <c r="M3319" i="19" a="1"/>
  <c r="M3319" i="19" s="1"/>
  <c r="M3320" i="19" a="1"/>
  <c r="M3320" i="19" s="1"/>
  <c r="M3321" i="19" a="1"/>
  <c r="M3321" i="19" s="1"/>
  <c r="M3322" i="19" a="1"/>
  <c r="M3322" i="19" s="1"/>
  <c r="M3323" i="19" a="1"/>
  <c r="M3323" i="19" s="1"/>
  <c r="M3324" i="19" a="1"/>
  <c r="M3324" i="19" s="1"/>
  <c r="M3325" i="19" a="1"/>
  <c r="M3325" i="19" s="1"/>
  <c r="M3326" i="19" a="1"/>
  <c r="M3326" i="19" s="1"/>
  <c r="M3327" i="19" a="1"/>
  <c r="M3327" i="19" s="1"/>
  <c r="M3328" i="19" a="1"/>
  <c r="M3328" i="19" s="1"/>
  <c r="M3329" i="19" a="1"/>
  <c r="M3329" i="19" s="1"/>
  <c r="M3330" i="19" a="1"/>
  <c r="M3330" i="19" s="1"/>
  <c r="M3331" i="19" a="1"/>
  <c r="M3331" i="19" s="1"/>
  <c r="M3332" i="19" a="1"/>
  <c r="M3332" i="19" s="1"/>
  <c r="M3333" i="19" a="1"/>
  <c r="M3333" i="19" s="1"/>
  <c r="M3334" i="19" a="1"/>
  <c r="M3334" i="19" s="1"/>
  <c r="M3335" i="19" a="1"/>
  <c r="M3335" i="19" s="1"/>
  <c r="M3336" i="19" a="1"/>
  <c r="M3336" i="19" s="1"/>
  <c r="M3337" i="19" a="1"/>
  <c r="M3337" i="19" s="1"/>
  <c r="M3338" i="19" a="1"/>
  <c r="M3338" i="19" s="1"/>
  <c r="M3339" i="19" a="1"/>
  <c r="M3339" i="19" s="1"/>
  <c r="M3340" i="19" a="1"/>
  <c r="M3340" i="19" s="1"/>
  <c r="M3341" i="19" a="1"/>
  <c r="M3341" i="19" s="1"/>
  <c r="M3342" i="19" a="1"/>
  <c r="M3342" i="19" s="1"/>
  <c r="M3343" i="19" a="1"/>
  <c r="M3343" i="19" s="1"/>
  <c r="M3344" i="19" a="1"/>
  <c r="M3344" i="19" s="1"/>
  <c r="M3345" i="19" a="1"/>
  <c r="M3345" i="19" s="1"/>
  <c r="M3346" i="19" a="1"/>
  <c r="M3346" i="19" s="1"/>
  <c r="M3347" i="19" a="1"/>
  <c r="M3347" i="19" s="1"/>
  <c r="M3348" i="19" a="1"/>
  <c r="M3348" i="19" s="1"/>
  <c r="M3349" i="19" a="1"/>
  <c r="M3349" i="19" s="1"/>
  <c r="M3350" i="19" a="1"/>
  <c r="M3350" i="19" s="1"/>
  <c r="M3351" i="19" a="1"/>
  <c r="M3351" i="19" s="1"/>
  <c r="M3352" i="19" a="1"/>
  <c r="M3352" i="19" s="1"/>
  <c r="M3353" i="19" a="1"/>
  <c r="M3353" i="19" s="1"/>
  <c r="M3354" i="19" a="1"/>
  <c r="M3354" i="19" s="1"/>
  <c r="M3355" i="19" a="1"/>
  <c r="M3355" i="19" s="1"/>
  <c r="M3356" i="19" a="1"/>
  <c r="M3356" i="19" s="1"/>
  <c r="M3357" i="19" a="1"/>
  <c r="M3357" i="19" s="1"/>
  <c r="M3358" i="19" a="1"/>
  <c r="M3358" i="19" s="1"/>
  <c r="M3359" i="19" a="1"/>
  <c r="M3359" i="19" s="1"/>
  <c r="M3360" i="19" a="1"/>
  <c r="M3360" i="19" s="1"/>
  <c r="M3361" i="19" a="1"/>
  <c r="M3361" i="19" s="1"/>
  <c r="M3362" i="19" a="1"/>
  <c r="M3362" i="19" s="1"/>
  <c r="M3363" i="19" a="1"/>
  <c r="M3363" i="19" s="1"/>
  <c r="M3364" i="19" a="1"/>
  <c r="M3364" i="19" s="1"/>
  <c r="M3365" i="19" a="1"/>
  <c r="M3365" i="19" s="1"/>
  <c r="M3366" i="19" a="1"/>
  <c r="M3366" i="19" s="1"/>
  <c r="M3367" i="19" a="1"/>
  <c r="M3367" i="19" s="1"/>
  <c r="M3368" i="19" a="1"/>
  <c r="M3368" i="19" s="1"/>
  <c r="M3369" i="19" a="1"/>
  <c r="M3369" i="19" s="1"/>
  <c r="M3370" i="19" a="1"/>
  <c r="M3370" i="19" s="1"/>
  <c r="M3371" i="19" a="1"/>
  <c r="M3371" i="19" s="1"/>
  <c r="M3372" i="19" a="1"/>
  <c r="M3372" i="19" s="1"/>
  <c r="M3373" i="19" a="1"/>
  <c r="M3373" i="19" s="1"/>
  <c r="M3374" i="19" a="1"/>
  <c r="M3374" i="19" s="1"/>
  <c r="M3375" i="19" a="1"/>
  <c r="M3375" i="19" s="1"/>
  <c r="M3376" i="19" a="1"/>
  <c r="M3376" i="19" s="1"/>
  <c r="M3377" i="19" a="1"/>
  <c r="M3377" i="19" s="1"/>
  <c r="M3378" i="19" a="1"/>
  <c r="M3378" i="19" s="1"/>
  <c r="M3379" i="19" a="1"/>
  <c r="M3379" i="19" s="1"/>
  <c r="M3380" i="19" a="1"/>
  <c r="M3380" i="19" s="1"/>
  <c r="M3381" i="19" a="1"/>
  <c r="M3381" i="19" s="1"/>
  <c r="M3382" i="19" a="1"/>
  <c r="M3382" i="19" s="1"/>
  <c r="M3383" i="19" a="1"/>
  <c r="M3383" i="19" s="1"/>
  <c r="M3384" i="19" a="1"/>
  <c r="M3384" i="19" s="1"/>
  <c r="M3385" i="19" a="1"/>
  <c r="M3385" i="19" s="1"/>
  <c r="M3386" i="19" a="1"/>
  <c r="M3386" i="19" s="1"/>
  <c r="M3387" i="19" a="1"/>
  <c r="M3387" i="19" s="1"/>
  <c r="M3388" i="19" a="1"/>
  <c r="M3388" i="19" s="1"/>
  <c r="M3389" i="19" a="1"/>
  <c r="M3389" i="19" s="1"/>
  <c r="M3390" i="19" a="1"/>
  <c r="M3390" i="19" s="1"/>
  <c r="M3391" i="19" a="1"/>
  <c r="M3391" i="19" s="1"/>
  <c r="M3392" i="19" a="1"/>
  <c r="M3392" i="19" s="1"/>
  <c r="M3393" i="19" a="1"/>
  <c r="M3393" i="19" s="1"/>
  <c r="M3394" i="19" a="1"/>
  <c r="M3394" i="19" s="1"/>
  <c r="M3395" i="19" a="1"/>
  <c r="M3395" i="19" s="1"/>
  <c r="M3396" i="19" a="1"/>
  <c r="M3396" i="19" s="1"/>
  <c r="M3397" i="19" a="1"/>
  <c r="M3397" i="19" s="1"/>
  <c r="M3398" i="19" a="1"/>
  <c r="M3398" i="19" s="1"/>
  <c r="M3399" i="19" a="1"/>
  <c r="M3399" i="19" s="1"/>
  <c r="M3400" i="19" a="1"/>
  <c r="M3400" i="19" s="1"/>
  <c r="M3401" i="19" a="1"/>
  <c r="M3401" i="19" s="1"/>
  <c r="M3402" i="19" a="1"/>
  <c r="M3402" i="19" s="1"/>
  <c r="M3403" i="19" a="1"/>
  <c r="M3403" i="19" s="1"/>
  <c r="M3404" i="19" a="1"/>
  <c r="M3404" i="19" s="1"/>
  <c r="M3405" i="19" a="1"/>
  <c r="M3405" i="19" s="1"/>
  <c r="M3406" i="19" a="1"/>
  <c r="M3406" i="19" s="1"/>
  <c r="M3407" i="19" a="1"/>
  <c r="M3407" i="19" s="1"/>
  <c r="M3408" i="19" a="1"/>
  <c r="M3408" i="19" s="1"/>
  <c r="M3409" i="19" a="1"/>
  <c r="M3409" i="19" s="1"/>
  <c r="M3410" i="19" a="1"/>
  <c r="M3410" i="19" s="1"/>
  <c r="M3411" i="19" a="1"/>
  <c r="M3411" i="19" s="1"/>
  <c r="M3412" i="19" a="1"/>
  <c r="M3412" i="19" s="1"/>
  <c r="M3413" i="19" a="1"/>
  <c r="M3413" i="19" s="1"/>
  <c r="M3414" i="19" a="1"/>
  <c r="M3414" i="19" s="1"/>
  <c r="M3415" i="19" a="1"/>
  <c r="M3415" i="19" s="1"/>
  <c r="M3416" i="19" a="1"/>
  <c r="M3416" i="19" s="1"/>
  <c r="M3417" i="19" a="1"/>
  <c r="M3417" i="19" s="1"/>
  <c r="M3418" i="19" a="1"/>
  <c r="M3418" i="19" s="1"/>
  <c r="M3419" i="19" a="1"/>
  <c r="M3419" i="19" s="1"/>
  <c r="M3420" i="19" a="1"/>
  <c r="M3420" i="19" s="1"/>
  <c r="M3421" i="19" a="1"/>
  <c r="M3421" i="19" s="1"/>
  <c r="M3422" i="19" a="1"/>
  <c r="M3422" i="19" s="1"/>
  <c r="M3423" i="19" a="1"/>
  <c r="M3423" i="19" s="1"/>
  <c r="M3424" i="19" a="1"/>
  <c r="M3424" i="19" s="1"/>
  <c r="M3425" i="19" a="1"/>
  <c r="M3425" i="19" s="1"/>
  <c r="M3426" i="19" a="1"/>
  <c r="M3426" i="19" s="1"/>
  <c r="M3427" i="19" a="1"/>
  <c r="M3427" i="19" s="1"/>
  <c r="M3428" i="19" a="1"/>
  <c r="M3428" i="19" s="1"/>
  <c r="M3429" i="19" a="1"/>
  <c r="M3429" i="19" s="1"/>
  <c r="M3430" i="19" a="1"/>
  <c r="M3430" i="19" s="1"/>
  <c r="M3431" i="19" a="1"/>
  <c r="M3431" i="19" s="1"/>
  <c r="M3432" i="19" a="1"/>
  <c r="M3432" i="19" s="1"/>
  <c r="M3433" i="19" a="1"/>
  <c r="M3433" i="19" s="1"/>
  <c r="M3434" i="19" a="1"/>
  <c r="M3434" i="19" s="1"/>
  <c r="M3435" i="19" a="1"/>
  <c r="M3435" i="19" s="1"/>
  <c r="M3436" i="19" a="1"/>
  <c r="M3436" i="19" s="1"/>
  <c r="M3437" i="19" a="1"/>
  <c r="M3437" i="19" s="1"/>
  <c r="M3438" i="19" a="1"/>
  <c r="M3438" i="19" s="1"/>
  <c r="M3439" i="19" a="1"/>
  <c r="M3439" i="19" s="1"/>
  <c r="M3440" i="19" a="1"/>
  <c r="M3440" i="19" s="1"/>
  <c r="M3441" i="19" a="1"/>
  <c r="M3441" i="19" s="1"/>
  <c r="M3442" i="19" a="1"/>
  <c r="M3442" i="19" s="1"/>
  <c r="M3443" i="19" a="1"/>
  <c r="M3443" i="19" s="1"/>
  <c r="M3444" i="19" a="1"/>
  <c r="M3444" i="19" s="1"/>
  <c r="M3445" i="19" a="1"/>
  <c r="M3445" i="19" s="1"/>
  <c r="M3446" i="19" a="1"/>
  <c r="M3446" i="19" s="1"/>
  <c r="M3447" i="19" a="1"/>
  <c r="M3447" i="19" s="1"/>
  <c r="M3448" i="19" a="1"/>
  <c r="M3448" i="19" s="1"/>
  <c r="M3449" i="19" a="1"/>
  <c r="M3449" i="19" s="1"/>
  <c r="M3450" i="19" a="1"/>
  <c r="M3450" i="19" s="1"/>
  <c r="M3451" i="19" a="1"/>
  <c r="M3451" i="19" s="1"/>
  <c r="M3452" i="19" a="1"/>
  <c r="M3452" i="19" s="1"/>
  <c r="M3453" i="19" a="1"/>
  <c r="M3453" i="19" s="1"/>
  <c r="M3454" i="19" a="1"/>
  <c r="M3454" i="19" s="1"/>
  <c r="M3455" i="19" a="1"/>
  <c r="M3455" i="19" s="1"/>
  <c r="M3456" i="19" a="1"/>
  <c r="M3456" i="19" s="1"/>
  <c r="M3457" i="19" a="1"/>
  <c r="M3457" i="19" s="1"/>
  <c r="M3458" i="19" a="1"/>
  <c r="M3458" i="19" s="1"/>
  <c r="M3459" i="19" a="1"/>
  <c r="M3459" i="19" s="1"/>
  <c r="M3460" i="19" a="1"/>
  <c r="M3460" i="19" s="1"/>
  <c r="M3461" i="19" a="1"/>
  <c r="M3461" i="19" s="1"/>
  <c r="M3462" i="19" a="1"/>
  <c r="M3462" i="19" s="1"/>
  <c r="M3463" i="19" a="1"/>
  <c r="M3463" i="19" s="1"/>
  <c r="M3464" i="19" a="1"/>
  <c r="M3464" i="19" s="1"/>
  <c r="M3465" i="19" a="1"/>
  <c r="M3465" i="19" s="1"/>
  <c r="M3466" i="19" a="1"/>
  <c r="M3466" i="19" s="1"/>
  <c r="M3467" i="19" a="1"/>
  <c r="M3467" i="19" s="1"/>
  <c r="M3468" i="19" a="1"/>
  <c r="M3468" i="19" s="1"/>
  <c r="M3469" i="19" a="1"/>
  <c r="M3469" i="19" s="1"/>
  <c r="M3470" i="19" a="1"/>
  <c r="M3470" i="19" s="1"/>
  <c r="M3471" i="19" a="1"/>
  <c r="M3471" i="19" s="1"/>
  <c r="M3472" i="19" a="1"/>
  <c r="M3472" i="19" s="1"/>
  <c r="M3473" i="19" a="1"/>
  <c r="M3473" i="19" s="1"/>
  <c r="M3474" i="19" a="1"/>
  <c r="M3474" i="19" s="1"/>
  <c r="M3475" i="19" a="1"/>
  <c r="M3475" i="19" s="1"/>
  <c r="M3476" i="19" a="1"/>
  <c r="M3476" i="19" s="1"/>
  <c r="M3477" i="19" a="1"/>
  <c r="M3477" i="19" s="1"/>
  <c r="M3478" i="19" a="1"/>
  <c r="M3478" i="19" s="1"/>
  <c r="M3479" i="19" a="1"/>
  <c r="M3479" i="19" s="1"/>
  <c r="M3480" i="19" a="1"/>
  <c r="M3480" i="19" s="1"/>
  <c r="M3481" i="19" a="1"/>
  <c r="M3481" i="19" s="1"/>
  <c r="M3482" i="19" a="1"/>
  <c r="M3482" i="19" s="1"/>
  <c r="M3483" i="19" a="1"/>
  <c r="M3483" i="19" s="1"/>
  <c r="M3484" i="19" a="1"/>
  <c r="M3484" i="19" s="1"/>
  <c r="M3485" i="19" a="1"/>
  <c r="M3485" i="19" s="1"/>
  <c r="M3486" i="19" a="1"/>
  <c r="M3486" i="19" s="1"/>
  <c r="M3487" i="19" a="1"/>
  <c r="M3487" i="19" s="1"/>
  <c r="M3488" i="19" a="1"/>
  <c r="M3488" i="19" s="1"/>
  <c r="M3489" i="19" a="1"/>
  <c r="M3489" i="19" s="1"/>
  <c r="M3490" i="19" a="1"/>
  <c r="M3490" i="19" s="1"/>
  <c r="M3491" i="19" a="1"/>
  <c r="M3491" i="19" s="1"/>
  <c r="M3492" i="19" a="1"/>
  <c r="M3492" i="19" s="1"/>
  <c r="M3493" i="19" a="1"/>
  <c r="M3493" i="19" s="1"/>
  <c r="M3494" i="19" a="1"/>
  <c r="M3494" i="19" s="1"/>
  <c r="M3495" i="19" a="1"/>
  <c r="M3495" i="19" s="1"/>
  <c r="M3496" i="19" a="1"/>
  <c r="M3496" i="19" s="1"/>
  <c r="M3497" i="19" a="1"/>
  <c r="M3497" i="19" s="1"/>
  <c r="M3498" i="19" a="1"/>
  <c r="M3498" i="19" s="1"/>
  <c r="M3499" i="19" a="1"/>
  <c r="M3499" i="19" s="1"/>
  <c r="M3500" i="19" a="1"/>
  <c r="M3500" i="19" s="1"/>
  <c r="M3501" i="19" a="1"/>
  <c r="M3501" i="19" s="1"/>
  <c r="M3502" i="19" a="1"/>
  <c r="M3502" i="19" s="1"/>
  <c r="M3503" i="19" a="1"/>
  <c r="M3503" i="19" s="1"/>
  <c r="M3504" i="19" a="1"/>
  <c r="M3504" i="19" s="1"/>
  <c r="M3505" i="19" a="1"/>
  <c r="M3505" i="19" s="1"/>
  <c r="M3506" i="19" a="1"/>
  <c r="M3506" i="19" s="1"/>
  <c r="M3507" i="19" a="1"/>
  <c r="M3507" i="19" s="1"/>
  <c r="M3508" i="19" a="1"/>
  <c r="M3508" i="19" s="1"/>
  <c r="M3509" i="19" a="1"/>
  <c r="M3509" i="19" s="1"/>
  <c r="M3510" i="19" a="1"/>
  <c r="M3510" i="19" s="1"/>
  <c r="M3511" i="19" a="1"/>
  <c r="M3511" i="19" s="1"/>
  <c r="M3512" i="19" a="1"/>
  <c r="M3512" i="19" s="1"/>
  <c r="M3513" i="19" a="1"/>
  <c r="M3513" i="19" s="1"/>
  <c r="M3514" i="19" a="1"/>
  <c r="M3514" i="19" s="1"/>
  <c r="M3515" i="19" a="1"/>
  <c r="M3515" i="19" s="1"/>
  <c r="M3516" i="19" a="1"/>
  <c r="M3516" i="19" s="1"/>
  <c r="M3517" i="19" a="1"/>
  <c r="M3517" i="19" s="1"/>
  <c r="M3518" i="19" a="1"/>
  <c r="M3518" i="19" s="1"/>
  <c r="M3519" i="19" a="1"/>
  <c r="M3519" i="19" s="1"/>
  <c r="M3520" i="19" a="1"/>
  <c r="M3520" i="19" s="1"/>
  <c r="M3521" i="19" a="1"/>
  <c r="M3521" i="19" s="1"/>
  <c r="M3522" i="19" a="1"/>
  <c r="M3522" i="19" s="1"/>
  <c r="M3523" i="19" a="1"/>
  <c r="M3523" i="19" s="1"/>
  <c r="M3524" i="19" a="1"/>
  <c r="M3524" i="19" s="1"/>
  <c r="M3525" i="19" a="1"/>
  <c r="M3525" i="19" s="1"/>
  <c r="M3526" i="19" a="1"/>
  <c r="M3526" i="19" s="1"/>
  <c r="M3527" i="19" a="1"/>
  <c r="M3527" i="19" s="1"/>
  <c r="M3528" i="19" a="1"/>
  <c r="M3528" i="19" s="1"/>
  <c r="M3529" i="19" a="1"/>
  <c r="M3529" i="19" s="1"/>
  <c r="M3530" i="19" a="1"/>
  <c r="M3530" i="19" s="1"/>
  <c r="M3531" i="19" a="1"/>
  <c r="M3531" i="19" s="1"/>
  <c r="M3532" i="19" a="1"/>
  <c r="M3532" i="19" s="1"/>
  <c r="M3533" i="19" a="1"/>
  <c r="M3533" i="19" s="1"/>
  <c r="M3534" i="19" a="1"/>
  <c r="M3534" i="19" s="1"/>
  <c r="M3535" i="19" a="1"/>
  <c r="M3535" i="19" s="1"/>
  <c r="M3536" i="19" a="1"/>
  <c r="M3536" i="19" s="1"/>
  <c r="M3537" i="19" a="1"/>
  <c r="M3537" i="19" s="1"/>
  <c r="M3538" i="19" a="1"/>
  <c r="M3538" i="19" s="1"/>
  <c r="M3539" i="19" a="1"/>
  <c r="M3539" i="19" s="1"/>
  <c r="M3540" i="19" a="1"/>
  <c r="M3540" i="19" s="1"/>
  <c r="M3541" i="19" a="1"/>
  <c r="M3541" i="19" s="1"/>
  <c r="M3542" i="19" a="1"/>
  <c r="M3542" i="19" s="1"/>
  <c r="M3543" i="19" a="1"/>
  <c r="M3543" i="19" s="1"/>
  <c r="M3544" i="19" a="1"/>
  <c r="M3544" i="19" s="1"/>
  <c r="M3545" i="19" a="1"/>
  <c r="M3545" i="19" s="1"/>
  <c r="M3546" i="19" a="1"/>
  <c r="M3546" i="19" s="1"/>
  <c r="M3547" i="19" a="1"/>
  <c r="M3547" i="19" s="1"/>
  <c r="M3548" i="19" a="1"/>
  <c r="M3548" i="19" s="1"/>
  <c r="M3549" i="19" a="1"/>
  <c r="M3549" i="19" s="1"/>
  <c r="M3550" i="19" a="1"/>
  <c r="M3550" i="19" s="1"/>
  <c r="M3551" i="19" a="1"/>
  <c r="M3551" i="19" s="1"/>
  <c r="M3552" i="19" a="1"/>
  <c r="M3552" i="19" s="1"/>
  <c r="M3553" i="19" a="1"/>
  <c r="M3553" i="19" s="1"/>
  <c r="M3554" i="19" a="1"/>
  <c r="M3554" i="19" s="1"/>
  <c r="M3555" i="19" a="1"/>
  <c r="M3555" i="19" s="1"/>
  <c r="M3556" i="19" a="1"/>
  <c r="M3556" i="19" s="1"/>
  <c r="M3557" i="19" a="1"/>
  <c r="M3557" i="19" s="1"/>
  <c r="M3558" i="19" a="1"/>
  <c r="M3558" i="19" s="1"/>
  <c r="M3559" i="19" a="1"/>
  <c r="M3559" i="19" s="1"/>
  <c r="M3560" i="19" a="1"/>
  <c r="M3560" i="19" s="1"/>
  <c r="M3561" i="19" a="1"/>
  <c r="M3561" i="19" s="1"/>
  <c r="M3562" i="19" a="1"/>
  <c r="M3562" i="19" s="1"/>
  <c r="M3563" i="19" a="1"/>
  <c r="M3563" i="19" s="1"/>
  <c r="M3564" i="19" a="1"/>
  <c r="M3564" i="19" s="1"/>
  <c r="M3565" i="19" a="1"/>
  <c r="M3565" i="19" s="1"/>
  <c r="M3566" i="19" a="1"/>
  <c r="M3566" i="19" s="1"/>
  <c r="M3567" i="19" a="1"/>
  <c r="M3567" i="19" s="1"/>
  <c r="M3568" i="19" a="1"/>
  <c r="M3568" i="19" s="1"/>
  <c r="M3569" i="19" a="1"/>
  <c r="M3569" i="19" s="1"/>
  <c r="M3570" i="19" a="1"/>
  <c r="M3570" i="19" s="1"/>
  <c r="M3571" i="19" a="1"/>
  <c r="M3571" i="19" s="1"/>
  <c r="M3572" i="19" a="1"/>
  <c r="M3572" i="19" s="1"/>
  <c r="M3573" i="19" a="1"/>
  <c r="M3573" i="19" s="1"/>
  <c r="M3574" i="19" a="1"/>
  <c r="M3574" i="19" s="1"/>
  <c r="M3575" i="19" a="1"/>
  <c r="M3575" i="19" s="1"/>
  <c r="M3576" i="19" a="1"/>
  <c r="M3576" i="19" s="1"/>
  <c r="M3577" i="19" a="1"/>
  <c r="M3577" i="19" s="1"/>
  <c r="M3578" i="19" a="1"/>
  <c r="M3578" i="19" s="1"/>
  <c r="M3579" i="19" a="1"/>
  <c r="M3579" i="19" s="1"/>
  <c r="M3580" i="19" a="1"/>
  <c r="M3580" i="19" s="1"/>
  <c r="M3581" i="19" a="1"/>
  <c r="M3581" i="19" s="1"/>
  <c r="M3582" i="19" a="1"/>
  <c r="M3582" i="19" s="1"/>
  <c r="M3583" i="19" a="1"/>
  <c r="M3583" i="19" s="1"/>
  <c r="M3584" i="19" a="1"/>
  <c r="M3584" i="19" s="1"/>
  <c r="M3585" i="19" a="1"/>
  <c r="M3585" i="19" s="1"/>
  <c r="M3586" i="19" a="1"/>
  <c r="M3586" i="19" s="1"/>
  <c r="M3587" i="19" a="1"/>
  <c r="M3587" i="19" s="1"/>
  <c r="M3588" i="19" a="1"/>
  <c r="M3588" i="19" s="1"/>
  <c r="M3589" i="19" a="1"/>
  <c r="M3589" i="19" s="1"/>
  <c r="M3590" i="19" a="1"/>
  <c r="M3590" i="19" s="1"/>
  <c r="M3591" i="19" a="1"/>
  <c r="M3591" i="19" s="1"/>
  <c r="M3592" i="19" a="1"/>
  <c r="M3592" i="19" s="1"/>
  <c r="M3593" i="19" a="1"/>
  <c r="M3593" i="19" s="1"/>
  <c r="M3594" i="19" a="1"/>
  <c r="M3594" i="19" s="1"/>
  <c r="M3595" i="19" a="1"/>
  <c r="M3595" i="19" s="1"/>
  <c r="M3596" i="19" a="1"/>
  <c r="M3596" i="19" s="1"/>
  <c r="M3597" i="19" a="1"/>
  <c r="M3597" i="19" s="1"/>
  <c r="M3598" i="19" a="1"/>
  <c r="M3598" i="19" s="1"/>
  <c r="M3599" i="19" a="1"/>
  <c r="M3599" i="19" s="1"/>
  <c r="M3600" i="19" a="1"/>
  <c r="M3600" i="19" s="1"/>
  <c r="M3601" i="19" a="1"/>
  <c r="M3601" i="19" s="1"/>
  <c r="M3602" i="19" a="1"/>
  <c r="M3602" i="19" s="1"/>
  <c r="M3603" i="19" a="1"/>
  <c r="M3603" i="19" s="1"/>
  <c r="M3604" i="19" a="1"/>
  <c r="M3604" i="19" s="1"/>
  <c r="M3605" i="19" a="1"/>
  <c r="M3605" i="19" s="1"/>
  <c r="M3606" i="19" a="1"/>
  <c r="M3606" i="19" s="1"/>
  <c r="M3607" i="19" a="1"/>
  <c r="M3607" i="19" s="1"/>
  <c r="M3608" i="19" a="1"/>
  <c r="M3608" i="19" s="1"/>
  <c r="M3609" i="19" a="1"/>
  <c r="M3609" i="19" s="1"/>
  <c r="M3610" i="19" a="1"/>
  <c r="M3610" i="19" s="1"/>
  <c r="M3611" i="19" a="1"/>
  <c r="M3611" i="19" s="1"/>
  <c r="M3612" i="19" a="1"/>
  <c r="M3612" i="19" s="1"/>
  <c r="M3613" i="19" a="1"/>
  <c r="M3613" i="19" s="1"/>
  <c r="M3614" i="19" a="1"/>
  <c r="M3614" i="19" s="1"/>
  <c r="M3615" i="19" a="1"/>
  <c r="M3615" i="19" s="1"/>
  <c r="M3616" i="19" a="1"/>
  <c r="M3616" i="19" s="1"/>
  <c r="M3617" i="19" a="1"/>
  <c r="M3617" i="19" s="1"/>
  <c r="M3618" i="19" a="1"/>
  <c r="M3618" i="19" s="1"/>
  <c r="M3619" i="19" a="1"/>
  <c r="M3619" i="19" s="1"/>
  <c r="M3620" i="19" a="1"/>
  <c r="M3620" i="19" s="1"/>
  <c r="M3621" i="19" a="1"/>
  <c r="M3621" i="19" s="1"/>
  <c r="M3622" i="19" a="1"/>
  <c r="M3622" i="19" s="1"/>
  <c r="M3623" i="19" a="1"/>
  <c r="M3623" i="19" s="1"/>
  <c r="M3624" i="19" a="1"/>
  <c r="M3624" i="19" s="1"/>
  <c r="M3625" i="19" a="1"/>
  <c r="M3625" i="19" s="1"/>
  <c r="M3626" i="19" a="1"/>
  <c r="M3626" i="19" s="1"/>
  <c r="M3627" i="19" a="1"/>
  <c r="M3627" i="19" s="1"/>
  <c r="M3628" i="19" a="1"/>
  <c r="M3628" i="19" s="1"/>
  <c r="M3629" i="19" a="1"/>
  <c r="M3629" i="19" s="1"/>
  <c r="M3630" i="19" a="1"/>
  <c r="M3630" i="19" s="1"/>
  <c r="M3631" i="19" a="1"/>
  <c r="M3631" i="19" s="1"/>
  <c r="M3632" i="19" a="1"/>
  <c r="M3632" i="19" s="1"/>
  <c r="M3633" i="19" a="1"/>
  <c r="M3633" i="19" s="1"/>
  <c r="M3634" i="19" a="1"/>
  <c r="M3634" i="19" s="1"/>
  <c r="M3635" i="19" a="1"/>
  <c r="M3635" i="19" s="1"/>
  <c r="M3636" i="19" a="1"/>
  <c r="M3636" i="19" s="1"/>
  <c r="M3637" i="19" a="1"/>
  <c r="M3637" i="19" s="1"/>
  <c r="M3638" i="19" a="1"/>
  <c r="M3638" i="19" s="1"/>
  <c r="M3639" i="19" a="1"/>
  <c r="M3639" i="19" s="1"/>
  <c r="M3640" i="19" a="1"/>
  <c r="M3640" i="19" s="1"/>
  <c r="M3641" i="19" a="1"/>
  <c r="M3641" i="19" s="1"/>
  <c r="M3642" i="19" a="1"/>
  <c r="M3642" i="19" s="1"/>
  <c r="M3643" i="19" a="1"/>
  <c r="M3643" i="19" s="1"/>
  <c r="M3644" i="19" a="1"/>
  <c r="M3644" i="19" s="1"/>
  <c r="M3645" i="19" a="1"/>
  <c r="M3645" i="19" s="1"/>
  <c r="M3646" i="19" a="1"/>
  <c r="M3646" i="19" s="1"/>
  <c r="M3647" i="19" a="1"/>
  <c r="M3647" i="19" s="1"/>
  <c r="M3648" i="19" a="1"/>
  <c r="M3648" i="19" s="1"/>
  <c r="M3649" i="19" a="1"/>
  <c r="M3649" i="19" s="1"/>
  <c r="M3650" i="19" a="1"/>
  <c r="M3650" i="19" s="1"/>
  <c r="M3651" i="19" a="1"/>
  <c r="M3651" i="19" s="1"/>
  <c r="M3652" i="19" a="1"/>
  <c r="M3652" i="19" s="1"/>
  <c r="M3653" i="19" a="1"/>
  <c r="M3653" i="19" s="1"/>
  <c r="M3654" i="19" a="1"/>
  <c r="M3654" i="19" s="1"/>
  <c r="M3655" i="19" a="1"/>
  <c r="M3655" i="19" s="1"/>
  <c r="M3656" i="19" a="1"/>
  <c r="M3656" i="19" s="1"/>
  <c r="M3657" i="19" a="1"/>
  <c r="M3657" i="19" s="1"/>
  <c r="M3658" i="19" a="1"/>
  <c r="M3658" i="19" s="1"/>
  <c r="M3659" i="19" a="1"/>
  <c r="M3659" i="19" s="1"/>
  <c r="M3660" i="19" a="1"/>
  <c r="M3660" i="19" s="1"/>
  <c r="M3661" i="19" a="1"/>
  <c r="M3661" i="19" s="1"/>
  <c r="M3662" i="19" a="1"/>
  <c r="M3662" i="19" s="1"/>
  <c r="M3663" i="19" a="1"/>
  <c r="M3663" i="19" s="1"/>
  <c r="M3664" i="19" a="1"/>
  <c r="M3664" i="19" s="1"/>
  <c r="M3665" i="19" a="1"/>
  <c r="M3665" i="19" s="1"/>
  <c r="M3666" i="19" a="1"/>
  <c r="M3666" i="19" s="1"/>
  <c r="M3667" i="19" a="1"/>
  <c r="M3667" i="19" s="1"/>
  <c r="M3668" i="19" a="1"/>
  <c r="M3668" i="19" s="1"/>
  <c r="M3669" i="19" a="1"/>
  <c r="M3669" i="19" s="1"/>
  <c r="M3670" i="19" a="1"/>
  <c r="M3670" i="19" s="1"/>
  <c r="M3671" i="19" a="1"/>
  <c r="M3671" i="19" s="1"/>
  <c r="M3672" i="19" a="1"/>
  <c r="M3672" i="19" s="1"/>
  <c r="M3673" i="19" a="1"/>
  <c r="M3673" i="19" s="1"/>
  <c r="M3674" i="19" a="1"/>
  <c r="M3674" i="19" s="1"/>
  <c r="M3675" i="19" a="1"/>
  <c r="M3675" i="19" s="1"/>
  <c r="M3676" i="19" a="1"/>
  <c r="M3676" i="19" s="1"/>
  <c r="M3677" i="19" a="1"/>
  <c r="M3677" i="19" s="1"/>
  <c r="M3678" i="19" a="1"/>
  <c r="M3678" i="19" s="1"/>
  <c r="M3679" i="19" a="1"/>
  <c r="M3679" i="19" s="1"/>
  <c r="M3680" i="19" a="1"/>
  <c r="M3680" i="19" s="1"/>
  <c r="M3681" i="19" a="1"/>
  <c r="M3681" i="19" s="1"/>
  <c r="M3682" i="19" a="1"/>
  <c r="M3682" i="19" s="1"/>
  <c r="M3683" i="19" a="1"/>
  <c r="M3683" i="19" s="1"/>
  <c r="M3684" i="19" a="1"/>
  <c r="M3684" i="19" s="1"/>
  <c r="M3685" i="19" a="1"/>
  <c r="M3685" i="19" s="1"/>
  <c r="M3686" i="19" a="1"/>
  <c r="M3686" i="19" s="1"/>
  <c r="M3687" i="19" a="1"/>
  <c r="M3687" i="19" s="1"/>
  <c r="M3688" i="19" a="1"/>
  <c r="M3688" i="19" s="1"/>
  <c r="M3689" i="19" a="1"/>
  <c r="M3689" i="19" s="1"/>
  <c r="M3690" i="19" a="1"/>
  <c r="M3690" i="19" s="1"/>
  <c r="M3691" i="19" a="1"/>
  <c r="M3691" i="19" s="1"/>
  <c r="M3692" i="19" a="1"/>
  <c r="M3692" i="19" s="1"/>
  <c r="M3693" i="19" a="1"/>
  <c r="M3693" i="19" s="1"/>
  <c r="M3694" i="19" a="1"/>
  <c r="M3694" i="19" s="1"/>
  <c r="M3695" i="19" a="1"/>
  <c r="M3695" i="19" s="1"/>
  <c r="M3696" i="19" a="1"/>
  <c r="M3696" i="19" s="1"/>
  <c r="M3697" i="19" a="1"/>
  <c r="M3697" i="19" s="1"/>
  <c r="M3698" i="19" a="1"/>
  <c r="M3698" i="19" s="1"/>
  <c r="M3699" i="19" a="1"/>
  <c r="M3699" i="19" s="1"/>
  <c r="M3700" i="19" a="1"/>
  <c r="M3700" i="19" s="1"/>
  <c r="M3701" i="19" a="1"/>
  <c r="M3701" i="19" s="1"/>
  <c r="M3702" i="19" a="1"/>
  <c r="M3702" i="19" s="1"/>
  <c r="M3703" i="19" a="1"/>
  <c r="M3703" i="19" s="1"/>
  <c r="M3704" i="19" a="1"/>
  <c r="M3704" i="19" s="1"/>
  <c r="M3705" i="19" a="1"/>
  <c r="M3705" i="19" s="1"/>
  <c r="M3706" i="19" a="1"/>
  <c r="M3706" i="19" s="1"/>
  <c r="M3707" i="19" a="1"/>
  <c r="M3707" i="19" s="1"/>
  <c r="M3708" i="19" a="1"/>
  <c r="M3708" i="19" s="1"/>
  <c r="M3709" i="19" a="1"/>
  <c r="M3709" i="19" s="1"/>
  <c r="M3710" i="19" a="1"/>
  <c r="M3710" i="19" s="1"/>
  <c r="M3711" i="19" a="1"/>
  <c r="M3711" i="19" s="1"/>
  <c r="M3712" i="19" a="1"/>
  <c r="M3712" i="19" s="1"/>
  <c r="M3713" i="19" a="1"/>
  <c r="M3713" i="19" s="1"/>
  <c r="M3714" i="19" a="1"/>
  <c r="M3714" i="19" s="1"/>
  <c r="M3715" i="19" a="1"/>
  <c r="M3715" i="19" s="1"/>
  <c r="M3716" i="19" a="1"/>
  <c r="M3716" i="19" s="1"/>
  <c r="M3717" i="19" a="1"/>
  <c r="M3717" i="19" s="1"/>
  <c r="M3718" i="19" a="1"/>
  <c r="M3718" i="19" s="1"/>
  <c r="M3719" i="19" a="1"/>
  <c r="M3719" i="19" s="1"/>
  <c r="M1673" i="19" a="1"/>
  <c r="M1673" i="19" s="1"/>
  <c r="M1674" i="19" a="1"/>
  <c r="M1674" i="19" s="1"/>
  <c r="M1675" i="19" a="1"/>
  <c r="M1675" i="19" s="1"/>
  <c r="M1676" i="19" a="1"/>
  <c r="M1676" i="19" s="1"/>
  <c r="M1677" i="19" a="1"/>
  <c r="M1677" i="19" s="1"/>
  <c r="M1678" i="19" a="1"/>
  <c r="M1678" i="19" s="1"/>
  <c r="M1679" i="19" a="1"/>
  <c r="M1679" i="19" s="1"/>
  <c r="M1680" i="19" a="1"/>
  <c r="M1680" i="19" s="1"/>
  <c r="M1681" i="19" a="1"/>
  <c r="M1681" i="19" s="1"/>
  <c r="M1682" i="19" a="1"/>
  <c r="M1682" i="19" s="1"/>
  <c r="M1683" i="19" a="1"/>
  <c r="M1683" i="19" s="1"/>
  <c r="M1684" i="19" a="1"/>
  <c r="M1684" i="19" s="1"/>
  <c r="M1685" i="19" a="1"/>
  <c r="M1685" i="19" s="1"/>
  <c r="M1686" i="19" a="1"/>
  <c r="M1686" i="19" s="1"/>
  <c r="M1687" i="19" a="1"/>
  <c r="M1687" i="19" s="1"/>
  <c r="M1688" i="19" a="1"/>
  <c r="M1688" i="19" s="1"/>
  <c r="M1689" i="19" a="1"/>
  <c r="M1689" i="19" s="1"/>
  <c r="M1690" i="19" a="1"/>
  <c r="M1690" i="19" s="1"/>
  <c r="M1691" i="19" a="1"/>
  <c r="M1691" i="19" s="1"/>
  <c r="M1692" i="19" a="1"/>
  <c r="M1692" i="19" s="1"/>
  <c r="M1693" i="19" a="1"/>
  <c r="M1693" i="19" s="1"/>
  <c r="M1694" i="19" a="1"/>
  <c r="M1694" i="19" s="1"/>
  <c r="M1695" i="19" a="1"/>
  <c r="M1695" i="19" s="1"/>
  <c r="M1696" i="19" a="1"/>
  <c r="M1696" i="19" s="1"/>
  <c r="M1697" i="19" a="1"/>
  <c r="M1697" i="19" s="1"/>
  <c r="M1698" i="19" a="1"/>
  <c r="M1698" i="19" s="1"/>
  <c r="M1699" i="19" a="1"/>
  <c r="M1699" i="19" s="1"/>
  <c r="M1700" i="19" a="1"/>
  <c r="M1700" i="19" s="1"/>
  <c r="M1701" i="19" a="1"/>
  <c r="M1701" i="19" s="1"/>
  <c r="M1702" i="19" a="1"/>
  <c r="M1702" i="19" s="1"/>
  <c r="M1703" i="19" a="1"/>
  <c r="M1703" i="19" s="1"/>
  <c r="M1704" i="19" a="1"/>
  <c r="M1704" i="19" s="1"/>
  <c r="M1705" i="19" a="1"/>
  <c r="M1705" i="19" s="1"/>
  <c r="M1706" i="19" a="1"/>
  <c r="M1706" i="19" s="1"/>
  <c r="M1707" i="19" a="1"/>
  <c r="M1707" i="19" s="1"/>
  <c r="M1708" i="19" a="1"/>
  <c r="M1708" i="19" s="1"/>
  <c r="M1709" i="19" a="1"/>
  <c r="M1709" i="19" s="1"/>
  <c r="M1710" i="19" a="1"/>
  <c r="M1710" i="19" s="1"/>
  <c r="M1711" i="19" a="1"/>
  <c r="M1711" i="19" s="1"/>
  <c r="M1712" i="19" a="1"/>
  <c r="M1712" i="19" s="1"/>
  <c r="M1713" i="19" a="1"/>
  <c r="M1713" i="19" s="1"/>
  <c r="M1714" i="19" a="1"/>
  <c r="M1714" i="19" s="1"/>
  <c r="M1715" i="19" a="1"/>
  <c r="M1715" i="19" s="1"/>
  <c r="M1716" i="19" a="1"/>
  <c r="M1716" i="19" s="1"/>
  <c r="M1717" i="19" a="1"/>
  <c r="M1717" i="19" s="1"/>
  <c r="M1718" i="19" a="1"/>
  <c r="M1718" i="19" s="1"/>
  <c r="M1719" i="19" a="1"/>
  <c r="M1719" i="19" s="1"/>
  <c r="M1720" i="19" a="1"/>
  <c r="M1720" i="19" s="1"/>
  <c r="M1721" i="19" a="1"/>
  <c r="M1721" i="19" s="1"/>
  <c r="M1722" i="19" a="1"/>
  <c r="M1722" i="19" s="1"/>
  <c r="M1723" i="19" a="1"/>
  <c r="M1723" i="19" s="1"/>
  <c r="M1724" i="19" a="1"/>
  <c r="M1724" i="19" s="1"/>
  <c r="M1725" i="19" a="1"/>
  <c r="M1725" i="19" s="1"/>
  <c r="M1726" i="19" a="1"/>
  <c r="M1726" i="19" s="1"/>
  <c r="M1727" i="19" a="1"/>
  <c r="M1727" i="19" s="1"/>
  <c r="M1728" i="19" a="1"/>
  <c r="M1728" i="19" s="1"/>
  <c r="M1729" i="19" a="1"/>
  <c r="M1729" i="19" s="1"/>
  <c r="M1730" i="19" a="1"/>
  <c r="M1730" i="19" s="1"/>
  <c r="M1731" i="19" a="1"/>
  <c r="M1731" i="19" s="1"/>
  <c r="M1732" i="19" a="1"/>
  <c r="M1732" i="19" s="1"/>
  <c r="M1733" i="19" a="1"/>
  <c r="M1733" i="19" s="1"/>
  <c r="M1734" i="19" a="1"/>
  <c r="M1734" i="19" s="1"/>
  <c r="M1735" i="19" a="1"/>
  <c r="M1735" i="19" s="1"/>
  <c r="M1736" i="19" a="1"/>
  <c r="M1736" i="19" s="1"/>
  <c r="M1737" i="19" a="1"/>
  <c r="M1737" i="19" s="1"/>
  <c r="M1738" i="19" a="1"/>
  <c r="M1738" i="19" s="1"/>
  <c r="M1739" i="19" a="1"/>
  <c r="M1739" i="19" s="1"/>
  <c r="M1740" i="19" a="1"/>
  <c r="M1740" i="19" s="1"/>
  <c r="M1741" i="19" a="1"/>
  <c r="M1741" i="19" s="1"/>
  <c r="M1742" i="19" a="1"/>
  <c r="M1742" i="19" s="1"/>
  <c r="M1743" i="19" a="1"/>
  <c r="M1743" i="19" s="1"/>
  <c r="M1744" i="19" a="1"/>
  <c r="M1744" i="19" s="1"/>
  <c r="M1745" i="19" a="1"/>
  <c r="M1745" i="19" s="1"/>
  <c r="M1746" i="19" a="1"/>
  <c r="M1746" i="19" s="1"/>
  <c r="M1747" i="19" a="1"/>
  <c r="M1747" i="19" s="1"/>
  <c r="M1748" i="19" a="1"/>
  <c r="M1748" i="19" s="1"/>
  <c r="M1749" i="19" a="1"/>
  <c r="M1749" i="19" s="1"/>
  <c r="M1750" i="19" a="1"/>
  <c r="M1750" i="19" s="1"/>
  <c r="M1751" i="19" a="1"/>
  <c r="M1751" i="19" s="1"/>
  <c r="M1752" i="19" a="1"/>
  <c r="M1752" i="19" s="1"/>
  <c r="M1753" i="19" a="1"/>
  <c r="M1753" i="19" s="1"/>
  <c r="M1754" i="19" a="1"/>
  <c r="M1754" i="19" s="1"/>
  <c r="M1755" i="19" a="1"/>
  <c r="M1755" i="19" s="1"/>
  <c r="M1756" i="19" a="1"/>
  <c r="M1756" i="19" s="1"/>
  <c r="M1757" i="19" a="1"/>
  <c r="M1757" i="19" s="1"/>
  <c r="M1758" i="19" a="1"/>
  <c r="M1758" i="19" s="1"/>
  <c r="M1759" i="19" a="1"/>
  <c r="M1759" i="19" s="1"/>
  <c r="M1760" i="19" a="1"/>
  <c r="M1760" i="19" s="1"/>
  <c r="M1761" i="19" a="1"/>
  <c r="M1761" i="19" s="1"/>
  <c r="M1762" i="19" a="1"/>
  <c r="M1762" i="19" s="1"/>
  <c r="M1763" i="19" a="1"/>
  <c r="M1763" i="19" s="1"/>
  <c r="M1764" i="19" a="1"/>
  <c r="M1764" i="19" s="1"/>
  <c r="M1765" i="19" a="1"/>
  <c r="M1765" i="19" s="1"/>
  <c r="M1766" i="19" a="1"/>
  <c r="M1766" i="19" s="1"/>
  <c r="M1767" i="19" a="1"/>
  <c r="M1767" i="19" s="1"/>
  <c r="M1768" i="19" a="1"/>
  <c r="M1768" i="19" s="1"/>
  <c r="M1769" i="19" a="1"/>
  <c r="M1769" i="19" s="1"/>
  <c r="M1770" i="19" a="1"/>
  <c r="M1770" i="19" s="1"/>
  <c r="M1771" i="19" a="1"/>
  <c r="M1771" i="19" s="1"/>
  <c r="M1772" i="19" a="1"/>
  <c r="M1772" i="19" s="1"/>
  <c r="M1773" i="19" a="1"/>
  <c r="M1773" i="19" s="1"/>
  <c r="M1774" i="19" a="1"/>
  <c r="M1774" i="19" s="1"/>
  <c r="M1775" i="19" a="1"/>
  <c r="M1775" i="19" s="1"/>
  <c r="M1776" i="19" a="1"/>
  <c r="M1776" i="19" s="1"/>
  <c r="M1777" i="19" a="1"/>
  <c r="M1777" i="19" s="1"/>
  <c r="M1778" i="19" a="1"/>
  <c r="M1778" i="19" s="1"/>
  <c r="M1779" i="19" a="1"/>
  <c r="M1779" i="19" s="1"/>
  <c r="M1780" i="19" a="1"/>
  <c r="M1780" i="19" s="1"/>
  <c r="M1781" i="19" a="1"/>
  <c r="M1781" i="19" s="1"/>
  <c r="M1782" i="19" a="1"/>
  <c r="M1782" i="19" s="1"/>
  <c r="M1783" i="19" a="1"/>
  <c r="M1783" i="19" s="1"/>
  <c r="M1784" i="19" a="1"/>
  <c r="M1784" i="19" s="1"/>
  <c r="M1785" i="19" a="1"/>
  <c r="M1785" i="19" s="1"/>
  <c r="M1786" i="19" a="1"/>
  <c r="M1786" i="19" s="1"/>
  <c r="M1787" i="19" a="1"/>
  <c r="M1787" i="19" s="1"/>
  <c r="M1788" i="19" a="1"/>
  <c r="M1788" i="19" s="1"/>
  <c r="M1789" i="19" a="1"/>
  <c r="M1789" i="19" s="1"/>
  <c r="M1790" i="19" a="1"/>
  <c r="M1790" i="19" s="1"/>
  <c r="M1791" i="19" a="1"/>
  <c r="M1791" i="19" s="1"/>
  <c r="M1792" i="19" a="1"/>
  <c r="M1792" i="19" s="1"/>
  <c r="M1793" i="19" a="1"/>
  <c r="M1793" i="19" s="1"/>
  <c r="M1794" i="19" a="1"/>
  <c r="M1794" i="19" s="1"/>
  <c r="M1795" i="19" a="1"/>
  <c r="M1795" i="19" s="1"/>
  <c r="M1796" i="19" a="1"/>
  <c r="M1796" i="19" s="1"/>
  <c r="M1797" i="19" a="1"/>
  <c r="M1797" i="19" s="1"/>
  <c r="M1798" i="19" a="1"/>
  <c r="M1798" i="19" s="1"/>
  <c r="M1799" i="19" a="1"/>
  <c r="M1799" i="19" s="1"/>
  <c r="M1800" i="19" a="1"/>
  <c r="M1800" i="19" s="1"/>
  <c r="M1801" i="19" a="1"/>
  <c r="M1801" i="19" s="1"/>
  <c r="M1802" i="19" a="1"/>
  <c r="M1802" i="19" s="1"/>
  <c r="M1803" i="19" a="1"/>
  <c r="M1803" i="19" s="1"/>
  <c r="M1804" i="19" a="1"/>
  <c r="M1804" i="19" s="1"/>
  <c r="M1805" i="19" a="1"/>
  <c r="M1805" i="19" s="1"/>
  <c r="M1806" i="19" a="1"/>
  <c r="M1806" i="19" s="1"/>
  <c r="M1807" i="19" a="1"/>
  <c r="M1807" i="19" s="1"/>
  <c r="M1808" i="19" a="1"/>
  <c r="M1808" i="19" s="1"/>
  <c r="M1809" i="19" a="1"/>
  <c r="M1809" i="19" s="1"/>
  <c r="M1810" i="19" a="1"/>
  <c r="M1810" i="19" s="1"/>
  <c r="M1811" i="19" a="1"/>
  <c r="M1811" i="19" s="1"/>
  <c r="M1812" i="19" a="1"/>
  <c r="M1812" i="19" s="1"/>
  <c r="M1813" i="19" a="1"/>
  <c r="M1813" i="19" s="1"/>
  <c r="M1814" i="19" a="1"/>
  <c r="M1814" i="19" s="1"/>
  <c r="M1815" i="19" a="1"/>
  <c r="M1815" i="19" s="1"/>
  <c r="M1816" i="19" a="1"/>
  <c r="M1816" i="19" s="1"/>
  <c r="M1817" i="19" a="1"/>
  <c r="M1817" i="19" s="1"/>
  <c r="M1818" i="19" a="1"/>
  <c r="M1818" i="19" s="1"/>
  <c r="M1819" i="19" a="1"/>
  <c r="M1819" i="19" s="1"/>
  <c r="M1820" i="19" a="1"/>
  <c r="M1820" i="19" s="1"/>
  <c r="M1821" i="19" a="1"/>
  <c r="M1821" i="19" s="1"/>
  <c r="M1822" i="19" a="1"/>
  <c r="M1822" i="19" s="1"/>
  <c r="M1823" i="19" a="1"/>
  <c r="M1823" i="19" s="1"/>
  <c r="M1824" i="19" a="1"/>
  <c r="M1824" i="19" s="1"/>
  <c r="M1825" i="19" a="1"/>
  <c r="M1825" i="19" s="1"/>
  <c r="M1826" i="19" a="1"/>
  <c r="M1826" i="19" s="1"/>
  <c r="M1827" i="19" a="1"/>
  <c r="M1827" i="19" s="1"/>
  <c r="M1828" i="19" a="1"/>
  <c r="M1828" i="19" s="1"/>
  <c r="M1829" i="19" a="1"/>
  <c r="M1829" i="19" s="1"/>
  <c r="M1830" i="19" a="1"/>
  <c r="M1830" i="19" s="1"/>
  <c r="M1831" i="19" a="1"/>
  <c r="M1831" i="19" s="1"/>
  <c r="M1832" i="19" a="1"/>
  <c r="M1832" i="19" s="1"/>
  <c r="M1833" i="19" a="1"/>
  <c r="M1833" i="19" s="1"/>
  <c r="M1834" i="19" a="1"/>
  <c r="M1834" i="19" s="1"/>
  <c r="M1835" i="19" a="1"/>
  <c r="M1835" i="19" s="1"/>
  <c r="M1836" i="19" a="1"/>
  <c r="M1836" i="19" s="1"/>
  <c r="M1837" i="19" a="1"/>
  <c r="M1837" i="19" s="1"/>
  <c r="M1838" i="19" a="1"/>
  <c r="M1838" i="19" s="1"/>
  <c r="M1839" i="19" a="1"/>
  <c r="M1839" i="19" s="1"/>
  <c r="M1840" i="19" a="1"/>
  <c r="M1840" i="19" s="1"/>
  <c r="M1841" i="19" a="1"/>
  <c r="M1841" i="19" s="1"/>
  <c r="M1842" i="19" a="1"/>
  <c r="M1842" i="19" s="1"/>
  <c r="M1843" i="19" a="1"/>
  <c r="M1843" i="19" s="1"/>
  <c r="M1844" i="19" a="1"/>
  <c r="M1844" i="19" s="1"/>
  <c r="M1845" i="19" a="1"/>
  <c r="M1845" i="19" s="1"/>
  <c r="M1846" i="19" a="1"/>
  <c r="M1846" i="19" s="1"/>
  <c r="M1847" i="19" a="1"/>
  <c r="M1847" i="19" s="1"/>
  <c r="M1848" i="19" a="1"/>
  <c r="M1848" i="19" s="1"/>
  <c r="M1849" i="19" a="1"/>
  <c r="M1849" i="19" s="1"/>
  <c r="M1850" i="19" a="1"/>
  <c r="M1850" i="19" s="1"/>
  <c r="M1851" i="19" a="1"/>
  <c r="M1851" i="19" s="1"/>
  <c r="M1852" i="19" a="1"/>
  <c r="M1852" i="19" s="1"/>
  <c r="M1853" i="19" a="1"/>
  <c r="M1853" i="19" s="1"/>
  <c r="M1854" i="19" a="1"/>
  <c r="M1854" i="19" s="1"/>
  <c r="M1855" i="19" a="1"/>
  <c r="M1855" i="19" s="1"/>
  <c r="M1856" i="19" a="1"/>
  <c r="M1856" i="19" s="1"/>
  <c r="M1857" i="19" a="1"/>
  <c r="M1857" i="19" s="1"/>
  <c r="M1858" i="19" a="1"/>
  <c r="M1858" i="19" s="1"/>
  <c r="M1859" i="19" a="1"/>
  <c r="M1859" i="19" s="1"/>
  <c r="M1860" i="19" a="1"/>
  <c r="M1860" i="19" s="1"/>
  <c r="M1861" i="19" a="1"/>
  <c r="M1861" i="19" s="1"/>
  <c r="M1862" i="19" a="1"/>
  <c r="M1862" i="19" s="1"/>
  <c r="M1863" i="19" a="1"/>
  <c r="M1863" i="19" s="1"/>
  <c r="M1864" i="19" a="1"/>
  <c r="M1864" i="19" s="1"/>
  <c r="M1865" i="19" a="1"/>
  <c r="M1865" i="19" s="1"/>
  <c r="M1866" i="19" a="1"/>
  <c r="M1866" i="19" s="1"/>
  <c r="M1867" i="19" a="1"/>
  <c r="M1867" i="19" s="1"/>
  <c r="M1868" i="19" a="1"/>
  <c r="M1868" i="19" s="1"/>
  <c r="M1869" i="19" a="1"/>
  <c r="M1869" i="19" s="1"/>
  <c r="M1870" i="19" a="1"/>
  <c r="M1870" i="19" s="1"/>
  <c r="M1871" i="19" a="1"/>
  <c r="M1871" i="19" s="1"/>
  <c r="M1872" i="19" a="1"/>
  <c r="M1872" i="19" s="1"/>
  <c r="M1873" i="19" a="1"/>
  <c r="M1873" i="19" s="1"/>
  <c r="M1874" i="19" a="1"/>
  <c r="M1874" i="19" s="1"/>
  <c r="M1875" i="19" a="1"/>
  <c r="M1875" i="19" s="1"/>
  <c r="M1876" i="19" a="1"/>
  <c r="M1876" i="19" s="1"/>
  <c r="M1877" i="19" a="1"/>
  <c r="M1877" i="19" s="1"/>
  <c r="M1878" i="19" a="1"/>
  <c r="M1878" i="19" s="1"/>
  <c r="M1879" i="19" a="1"/>
  <c r="M1879" i="19" s="1"/>
  <c r="M1880" i="19" a="1"/>
  <c r="M1880" i="19" s="1"/>
  <c r="M1881" i="19" a="1"/>
  <c r="M1881" i="19" s="1"/>
  <c r="M1882" i="19" a="1"/>
  <c r="M1882" i="19" s="1"/>
  <c r="M1883" i="19" a="1"/>
  <c r="M1883" i="19" s="1"/>
  <c r="M1884" i="19" a="1"/>
  <c r="M1884" i="19" s="1"/>
  <c r="M1885" i="19" a="1"/>
  <c r="M1885" i="19" s="1"/>
  <c r="M1886" i="19" a="1"/>
  <c r="M1886" i="19" s="1"/>
  <c r="M1887" i="19" a="1"/>
  <c r="M1887" i="19" s="1"/>
  <c r="M1888" i="19" a="1"/>
  <c r="M1888" i="19" s="1"/>
  <c r="M1889" i="19" a="1"/>
  <c r="M1889" i="19" s="1"/>
  <c r="M1890" i="19" a="1"/>
  <c r="M1890" i="19" s="1"/>
  <c r="M1891" i="19" a="1"/>
  <c r="M1891" i="19" s="1"/>
  <c r="M1892" i="19" a="1"/>
  <c r="M1892" i="19" s="1"/>
  <c r="M1893" i="19" a="1"/>
  <c r="M1893" i="19" s="1"/>
  <c r="M1894" i="19" a="1"/>
  <c r="M1894" i="19" s="1"/>
  <c r="M1895" i="19" a="1"/>
  <c r="M1895" i="19" s="1"/>
  <c r="M1896" i="19" a="1"/>
  <c r="M1896" i="19" s="1"/>
  <c r="M1897" i="19" a="1"/>
  <c r="M1897" i="19" s="1"/>
  <c r="M1898" i="19" a="1"/>
  <c r="M1898" i="19" s="1"/>
  <c r="M1899" i="19" a="1"/>
  <c r="M1899" i="19" s="1"/>
  <c r="M1900" i="19" a="1"/>
  <c r="M1900" i="19" s="1"/>
  <c r="M1901" i="19" a="1"/>
  <c r="M1901" i="19" s="1"/>
  <c r="M1902" i="19" a="1"/>
  <c r="M1902" i="19" s="1"/>
  <c r="M1903" i="19" a="1"/>
  <c r="M1903" i="19" s="1"/>
  <c r="M1904" i="19" a="1"/>
  <c r="M1904" i="19" s="1"/>
  <c r="M1905" i="19" a="1"/>
  <c r="M1905" i="19" s="1"/>
  <c r="M1906" i="19" a="1"/>
  <c r="M1906" i="19" s="1"/>
  <c r="M1907" i="19" a="1"/>
  <c r="M1907" i="19" s="1"/>
  <c r="M1908" i="19" a="1"/>
  <c r="M1908" i="19" s="1"/>
  <c r="M1909" i="19" a="1"/>
  <c r="M1909" i="19" s="1"/>
  <c r="M1910" i="19" a="1"/>
  <c r="M1910" i="19" s="1"/>
  <c r="M1911" i="19" a="1"/>
  <c r="M1911" i="19" s="1"/>
  <c r="M1912" i="19" a="1"/>
  <c r="M1912" i="19" s="1"/>
  <c r="M1913" i="19" a="1"/>
  <c r="M1913" i="19" s="1"/>
  <c r="M1914" i="19" a="1"/>
  <c r="M1914" i="19" s="1"/>
  <c r="M1915" i="19" a="1"/>
  <c r="M1915" i="19" s="1"/>
  <c r="M1916" i="19" a="1"/>
  <c r="M1916" i="19" s="1"/>
  <c r="M1917" i="19" a="1"/>
  <c r="M1917" i="19" s="1"/>
  <c r="M1918" i="19" a="1"/>
  <c r="M1918" i="19" s="1"/>
  <c r="M1919" i="19" a="1"/>
  <c r="M1919" i="19" s="1"/>
  <c r="M1920" i="19" a="1"/>
  <c r="M1920" i="19" s="1"/>
  <c r="M1921" i="19" a="1"/>
  <c r="M1921" i="19" s="1"/>
  <c r="M1922" i="19" a="1"/>
  <c r="M1922" i="19" s="1"/>
  <c r="M1923" i="19" a="1"/>
  <c r="M1923" i="19" s="1"/>
  <c r="M1924" i="19" a="1"/>
  <c r="M1924" i="19" s="1"/>
  <c r="M1925" i="19" a="1"/>
  <c r="M1925" i="19" s="1"/>
  <c r="M1926" i="19" a="1"/>
  <c r="M1926" i="19" s="1"/>
  <c r="M1927" i="19" a="1"/>
  <c r="M1927" i="19" s="1"/>
  <c r="M1928" i="19" a="1"/>
  <c r="M1928" i="19" s="1"/>
  <c r="M1929" i="19" a="1"/>
  <c r="M1929" i="19" s="1"/>
  <c r="M1930" i="19" a="1"/>
  <c r="M1930" i="19" s="1"/>
  <c r="M1931" i="19" a="1"/>
  <c r="M1931" i="19" s="1"/>
  <c r="M1932" i="19" a="1"/>
  <c r="M1932" i="19" s="1"/>
  <c r="M1933" i="19" a="1"/>
  <c r="M1933" i="19" s="1"/>
  <c r="M1934" i="19" a="1"/>
  <c r="M1934" i="19" s="1"/>
  <c r="M1935" i="19" a="1"/>
  <c r="M1935" i="19" s="1"/>
  <c r="M1936" i="19" a="1"/>
  <c r="M1936" i="19" s="1"/>
  <c r="M1937" i="19" a="1"/>
  <c r="M1937" i="19" s="1"/>
  <c r="M1938" i="19" a="1"/>
  <c r="M1938" i="19" s="1"/>
  <c r="M1939" i="19" a="1"/>
  <c r="M1939" i="19" s="1"/>
  <c r="M1940" i="19" a="1"/>
  <c r="M1940" i="19" s="1"/>
  <c r="M1941" i="19" a="1"/>
  <c r="M1941" i="19" s="1"/>
  <c r="M1942" i="19" a="1"/>
  <c r="M1942" i="19" s="1"/>
  <c r="M1943" i="19" a="1"/>
  <c r="M1943" i="19" s="1"/>
  <c r="M1944" i="19" a="1"/>
  <c r="M1944" i="19" s="1"/>
  <c r="M1945" i="19" a="1"/>
  <c r="M1945" i="19" s="1"/>
  <c r="M1946" i="19" a="1"/>
  <c r="M1946" i="19" s="1"/>
  <c r="M1947" i="19" a="1"/>
  <c r="M1947" i="19" s="1"/>
  <c r="M1948" i="19" a="1"/>
  <c r="M1948" i="19" s="1"/>
  <c r="M1949" i="19" a="1"/>
  <c r="M1949" i="19" s="1"/>
  <c r="M1950" i="19" a="1"/>
  <c r="M1950" i="19" s="1"/>
  <c r="M1951" i="19" a="1"/>
  <c r="M1951" i="19" s="1"/>
  <c r="M1952" i="19" a="1"/>
  <c r="M1952" i="19" s="1"/>
  <c r="M1953" i="19" a="1"/>
  <c r="M1953" i="19" s="1"/>
  <c r="M1954" i="19" a="1"/>
  <c r="M1954" i="19" s="1"/>
  <c r="M1955" i="19" a="1"/>
  <c r="M1955" i="19" s="1"/>
  <c r="M1956" i="19" a="1"/>
  <c r="M1956" i="19" s="1"/>
  <c r="M1957" i="19" a="1"/>
  <c r="M1957" i="19" s="1"/>
  <c r="M1958" i="19" a="1"/>
  <c r="M1958" i="19" s="1"/>
  <c r="M1959" i="19" a="1"/>
  <c r="M1959" i="19" s="1"/>
  <c r="M1960" i="19" a="1"/>
  <c r="M1960" i="19" s="1"/>
  <c r="M1961" i="19" a="1"/>
  <c r="M1961" i="19" s="1"/>
  <c r="M1962" i="19" a="1"/>
  <c r="M1962" i="19" s="1"/>
  <c r="M1963" i="19" a="1"/>
  <c r="M1963" i="19" s="1"/>
  <c r="M1964" i="19" a="1"/>
  <c r="M1964" i="19" s="1"/>
  <c r="M1965" i="19" a="1"/>
  <c r="M1965" i="19" s="1"/>
  <c r="M1966" i="19" a="1"/>
  <c r="M1966" i="19" s="1"/>
  <c r="M1967" i="19" a="1"/>
  <c r="M1967" i="19" s="1"/>
  <c r="M1968" i="19" a="1"/>
  <c r="M1968" i="19" s="1"/>
  <c r="M1969" i="19" a="1"/>
  <c r="M1969" i="19" s="1"/>
  <c r="M1970" i="19" a="1"/>
  <c r="M1970" i="19" s="1"/>
  <c r="M1971" i="19" a="1"/>
  <c r="M1971" i="19" s="1"/>
  <c r="M1972" i="19" a="1"/>
  <c r="M1972" i="19" s="1"/>
  <c r="M1973" i="19" a="1"/>
  <c r="M1973" i="19" s="1"/>
  <c r="M1974" i="19" a="1"/>
  <c r="M1974" i="19" s="1"/>
  <c r="M1975" i="19" a="1"/>
  <c r="M1975" i="19" s="1"/>
  <c r="M1976" i="19" a="1"/>
  <c r="M1976" i="19" s="1"/>
  <c r="M1977" i="19" a="1"/>
  <c r="M1977" i="19" s="1"/>
  <c r="M1978" i="19" a="1"/>
  <c r="M1978" i="19" s="1"/>
  <c r="M1979" i="19" a="1"/>
  <c r="M1979" i="19" s="1"/>
  <c r="M1980" i="19" a="1"/>
  <c r="M1980" i="19" s="1"/>
  <c r="M1981" i="19" a="1"/>
  <c r="M1981" i="19" s="1"/>
  <c r="M1982" i="19" a="1"/>
  <c r="M1982" i="19" s="1"/>
  <c r="M1983" i="19" a="1"/>
  <c r="M1983" i="19" s="1"/>
  <c r="M1984" i="19" a="1"/>
  <c r="M1984" i="19" s="1"/>
  <c r="M1985" i="19" a="1"/>
  <c r="M1985" i="19" s="1"/>
  <c r="M1986" i="19" a="1"/>
  <c r="M1986" i="19" s="1"/>
  <c r="M1987" i="19" a="1"/>
  <c r="M1987" i="19" s="1"/>
  <c r="M1988" i="19" a="1"/>
  <c r="M1988" i="19" s="1"/>
  <c r="M1989" i="19" a="1"/>
  <c r="M1989" i="19" s="1"/>
  <c r="M1990" i="19" a="1"/>
  <c r="M1990" i="19" s="1"/>
  <c r="M1991" i="19" a="1"/>
  <c r="M1991" i="19" s="1"/>
  <c r="M1992" i="19" a="1"/>
  <c r="M1992" i="19" s="1"/>
  <c r="M1993" i="19" a="1"/>
  <c r="M1993" i="19" s="1"/>
  <c r="M1994" i="19" a="1"/>
  <c r="M1994" i="19" s="1"/>
  <c r="M1995" i="19" a="1"/>
  <c r="M1995" i="19" s="1"/>
  <c r="M1996" i="19" a="1"/>
  <c r="M1996" i="19" s="1"/>
  <c r="M1997" i="19" a="1"/>
  <c r="M1997" i="19" s="1"/>
  <c r="M1998" i="19" a="1"/>
  <c r="M1998" i="19" s="1"/>
  <c r="M1999" i="19" a="1"/>
  <c r="M1999" i="19" s="1"/>
  <c r="M2000" i="19" a="1"/>
  <c r="M2000" i="19" s="1"/>
  <c r="M2001" i="19" a="1"/>
  <c r="M2001" i="19" s="1"/>
  <c r="M2002" i="19" a="1"/>
  <c r="M2002" i="19" s="1"/>
  <c r="M2003" i="19" a="1"/>
  <c r="M2003" i="19" s="1"/>
  <c r="M2004" i="19" a="1"/>
  <c r="M2004" i="19" s="1"/>
  <c r="M2005" i="19" a="1"/>
  <c r="M2005" i="19" s="1"/>
  <c r="M2006" i="19" a="1"/>
  <c r="M2006" i="19" s="1"/>
  <c r="M2007" i="19" a="1"/>
  <c r="M2007" i="19" s="1"/>
  <c r="M2008" i="19" a="1"/>
  <c r="M2008" i="19" s="1"/>
  <c r="M2009" i="19" a="1"/>
  <c r="M2009" i="19" s="1"/>
  <c r="M2010" i="19" a="1"/>
  <c r="M2010" i="19" s="1"/>
  <c r="M2011" i="19" a="1"/>
  <c r="M2011" i="19" s="1"/>
  <c r="M2012" i="19" a="1"/>
  <c r="M2012" i="19" s="1"/>
  <c r="M2013" i="19" a="1"/>
  <c r="M2013" i="19" s="1"/>
  <c r="M2014" i="19" a="1"/>
  <c r="M2014" i="19" s="1"/>
  <c r="M2015" i="19" a="1"/>
  <c r="M2015" i="19" s="1"/>
  <c r="M2016" i="19" a="1"/>
  <c r="M2016" i="19" s="1"/>
  <c r="M2017" i="19" a="1"/>
  <c r="M2017" i="19" s="1"/>
  <c r="M2018" i="19" a="1"/>
  <c r="M2018" i="19" s="1"/>
  <c r="M2019" i="19" a="1"/>
  <c r="M2019" i="19" s="1"/>
  <c r="M2020" i="19" a="1"/>
  <c r="M2020" i="19" s="1"/>
  <c r="M2021" i="19" a="1"/>
  <c r="M2021" i="19" s="1"/>
  <c r="M2022" i="19" a="1"/>
  <c r="M2022" i="19" s="1"/>
  <c r="M2023" i="19" a="1"/>
  <c r="M2023" i="19" s="1"/>
  <c r="M2024" i="19" a="1"/>
  <c r="M2024" i="19" s="1"/>
  <c r="M2025" i="19" a="1"/>
  <c r="M2025" i="19" s="1"/>
  <c r="M2026" i="19" a="1"/>
  <c r="M2026" i="19" s="1"/>
  <c r="M2027" i="19" a="1"/>
  <c r="M2027" i="19" s="1"/>
  <c r="M2028" i="19" a="1"/>
  <c r="M2028" i="19" s="1"/>
  <c r="M2029" i="19" a="1"/>
  <c r="M2029" i="19" s="1"/>
  <c r="M2030" i="19" a="1"/>
  <c r="M2030" i="19" s="1"/>
  <c r="M2031" i="19" a="1"/>
  <c r="M2031" i="19" s="1"/>
  <c r="M2032" i="19" a="1"/>
  <c r="M2032" i="19" s="1"/>
  <c r="M2033" i="19" a="1"/>
  <c r="M2033" i="19" s="1"/>
  <c r="M2034" i="19" a="1"/>
  <c r="M2034" i="19" s="1"/>
  <c r="M2035" i="19" a="1"/>
  <c r="M2035" i="19" s="1"/>
  <c r="M2036" i="19" a="1"/>
  <c r="M2036" i="19" s="1"/>
  <c r="M2037" i="19" a="1"/>
  <c r="M2037" i="19" s="1"/>
  <c r="M2038" i="19" a="1"/>
  <c r="M2038" i="19" s="1"/>
  <c r="M2039" i="19" a="1"/>
  <c r="M2039" i="19" s="1"/>
  <c r="M2040" i="19" a="1"/>
  <c r="M2040" i="19" s="1"/>
  <c r="M2041" i="19" a="1"/>
  <c r="M2041" i="19" s="1"/>
  <c r="M2042" i="19" a="1"/>
  <c r="M2042" i="19" s="1"/>
  <c r="M2043" i="19" a="1"/>
  <c r="M2043" i="19" s="1"/>
  <c r="M2044" i="19" a="1"/>
  <c r="M2044" i="19" s="1"/>
  <c r="M2045" i="19" a="1"/>
  <c r="M2045" i="19" s="1"/>
  <c r="M2046" i="19" a="1"/>
  <c r="M2046" i="19" s="1"/>
  <c r="M2047" i="19" a="1"/>
  <c r="M2047" i="19" s="1"/>
  <c r="M2048" i="19" a="1"/>
  <c r="M2048" i="19" s="1"/>
  <c r="M2049" i="19" a="1"/>
  <c r="M2049" i="19" s="1"/>
  <c r="M2050" i="19" a="1"/>
  <c r="M2050" i="19" s="1"/>
  <c r="M2051" i="19" a="1"/>
  <c r="M2051" i="19" s="1"/>
  <c r="M2052" i="19" a="1"/>
  <c r="M2052" i="19" s="1"/>
  <c r="M2053" i="19" a="1"/>
  <c r="M2053" i="19" s="1"/>
  <c r="M2054" i="19" a="1"/>
  <c r="M2054" i="19" s="1"/>
  <c r="M2055" i="19" a="1"/>
  <c r="M2055" i="19" s="1"/>
  <c r="M2056" i="19" a="1"/>
  <c r="M2056" i="19" s="1"/>
  <c r="M2057" i="19" a="1"/>
  <c r="M2057" i="19" s="1"/>
  <c r="M2058" i="19" a="1"/>
  <c r="M2058" i="19" s="1"/>
  <c r="M2059" i="19" a="1"/>
  <c r="M2059" i="19" s="1"/>
  <c r="M2060" i="19" a="1"/>
  <c r="M2060" i="19" s="1"/>
  <c r="M2061" i="19" a="1"/>
  <c r="M2061" i="19" s="1"/>
  <c r="M2062" i="19" a="1"/>
  <c r="M2062" i="19" s="1"/>
  <c r="M2063" i="19" a="1"/>
  <c r="M2063" i="19" s="1"/>
  <c r="M2064" i="19" a="1"/>
  <c r="M2064" i="19" s="1"/>
  <c r="M2065" i="19" a="1"/>
  <c r="M2065" i="19" s="1"/>
  <c r="M2066" i="19" a="1"/>
  <c r="M2066" i="19" s="1"/>
  <c r="M2067" i="19" a="1"/>
  <c r="M2067" i="19" s="1"/>
  <c r="M2068" i="19" a="1"/>
  <c r="M2068" i="19" s="1"/>
  <c r="M2069" i="19" a="1"/>
  <c r="M2069" i="19" s="1"/>
  <c r="M2070" i="19" a="1"/>
  <c r="M2070" i="19" s="1"/>
  <c r="M2071" i="19" a="1"/>
  <c r="M2071" i="19" s="1"/>
  <c r="M2072" i="19" a="1"/>
  <c r="M2072" i="19" s="1"/>
  <c r="M2073" i="19" a="1"/>
  <c r="M2073" i="19" s="1"/>
  <c r="M2074" i="19" a="1"/>
  <c r="M2074" i="19" s="1"/>
  <c r="M2075" i="19" a="1"/>
  <c r="M2075" i="19" s="1"/>
  <c r="M2076" i="19" a="1"/>
  <c r="M2076" i="19" s="1"/>
  <c r="M2077" i="19" a="1"/>
  <c r="M2077" i="19" s="1"/>
  <c r="M2078" i="19" a="1"/>
  <c r="M2078" i="19" s="1"/>
  <c r="M2079" i="19" a="1"/>
  <c r="M2079" i="19" s="1"/>
  <c r="M2080" i="19" a="1"/>
  <c r="M2080" i="19" s="1"/>
  <c r="M2081" i="19" a="1"/>
  <c r="M2081" i="19" s="1"/>
  <c r="M2082" i="19" a="1"/>
  <c r="M2082" i="19" s="1"/>
  <c r="M2083" i="19" a="1"/>
  <c r="M2083" i="19" s="1"/>
  <c r="M2084" i="19" a="1"/>
  <c r="M2084" i="19" s="1"/>
  <c r="M2085" i="19" a="1"/>
  <c r="M2085" i="19" s="1"/>
  <c r="M2086" i="19" a="1"/>
  <c r="M2086" i="19" s="1"/>
  <c r="M2087" i="19" a="1"/>
  <c r="M2087" i="19" s="1"/>
  <c r="M2088" i="19" a="1"/>
  <c r="M2088" i="19" s="1"/>
  <c r="M2089" i="19" a="1"/>
  <c r="M2089" i="19" s="1"/>
  <c r="M2090" i="19" a="1"/>
  <c r="M2090" i="19" s="1"/>
  <c r="M2091" i="19" a="1"/>
  <c r="M2091" i="19" s="1"/>
  <c r="M2092" i="19" a="1"/>
  <c r="M2092" i="19" s="1"/>
  <c r="M2093" i="19" a="1"/>
  <c r="M2093" i="19" s="1"/>
  <c r="M2094" i="19" a="1"/>
  <c r="M2094" i="19" s="1"/>
  <c r="M2095" i="19" a="1"/>
  <c r="M2095" i="19" s="1"/>
  <c r="M2096" i="19" a="1"/>
  <c r="M2096" i="19" s="1"/>
  <c r="M2097" i="19" a="1"/>
  <c r="M2097" i="19" s="1"/>
  <c r="M2098" i="19" a="1"/>
  <c r="M2098" i="19" s="1"/>
  <c r="M2099" i="19" a="1"/>
  <c r="M2099" i="19" s="1"/>
  <c r="M2100" i="19" a="1"/>
  <c r="M2100" i="19" s="1"/>
  <c r="M2101" i="19" a="1"/>
  <c r="M2101" i="19" s="1"/>
  <c r="M2102" i="19" a="1"/>
  <c r="M2102" i="19" s="1"/>
  <c r="M2103" i="19" a="1"/>
  <c r="M2103" i="19" s="1"/>
  <c r="M2104" i="19" a="1"/>
  <c r="M2104" i="19" s="1"/>
  <c r="M2105" i="19" a="1"/>
  <c r="M2105" i="19" s="1"/>
  <c r="M2106" i="19" a="1"/>
  <c r="M2106" i="19" s="1"/>
  <c r="M2107" i="19" a="1"/>
  <c r="M2107" i="19" s="1"/>
  <c r="M2108" i="19" a="1"/>
  <c r="M2108" i="19" s="1"/>
  <c r="M2109" i="19" a="1"/>
  <c r="M2109" i="19" s="1"/>
  <c r="M2110" i="19" a="1"/>
  <c r="M2110" i="19" s="1"/>
  <c r="M2111" i="19" a="1"/>
  <c r="M2111" i="19" s="1"/>
  <c r="M2112" i="19" a="1"/>
  <c r="M2112" i="19" s="1"/>
  <c r="M2113" i="19" a="1"/>
  <c r="M2113" i="19" s="1"/>
  <c r="M2114" i="19" a="1"/>
  <c r="M2114" i="19" s="1"/>
  <c r="M2115" i="19" a="1"/>
  <c r="M2115" i="19" s="1"/>
  <c r="M2116" i="19" a="1"/>
  <c r="M2116" i="19" s="1"/>
  <c r="M2117" i="19" a="1"/>
  <c r="M2117" i="19" s="1"/>
  <c r="M2118" i="19" a="1"/>
  <c r="M2118" i="19" s="1"/>
  <c r="M2119" i="19" a="1"/>
  <c r="M2119" i="19" s="1"/>
  <c r="M2120" i="19" a="1"/>
  <c r="M2120" i="19" s="1"/>
  <c r="M2121" i="19" a="1"/>
  <c r="M2121" i="19" s="1"/>
  <c r="M2122" i="19" a="1"/>
  <c r="M2122" i="19" s="1"/>
  <c r="M2123" i="19" a="1"/>
  <c r="M2123" i="19" s="1"/>
  <c r="M2124" i="19" a="1"/>
  <c r="M2124" i="19" s="1"/>
  <c r="M2125" i="19" a="1"/>
  <c r="M2125" i="19" s="1"/>
  <c r="M2126" i="19" a="1"/>
  <c r="M2126" i="19" s="1"/>
  <c r="M2127" i="19" a="1"/>
  <c r="M2127" i="19" s="1"/>
  <c r="M2128" i="19" a="1"/>
  <c r="M2128" i="19" s="1"/>
  <c r="M2129" i="19" a="1"/>
  <c r="M2129" i="19" s="1"/>
  <c r="M2130" i="19" a="1"/>
  <c r="M2130" i="19" s="1"/>
  <c r="M2131" i="19" a="1"/>
  <c r="M2131" i="19" s="1"/>
  <c r="M2132" i="19" a="1"/>
  <c r="M2132" i="19" s="1"/>
  <c r="M2133" i="19" a="1"/>
  <c r="M2133" i="19" s="1"/>
  <c r="M2134" i="19" a="1"/>
  <c r="M2134" i="19" s="1"/>
  <c r="M2135" i="19" a="1"/>
  <c r="M2135" i="19" s="1"/>
  <c r="M2136" i="19" a="1"/>
  <c r="M2136" i="19" s="1"/>
  <c r="M2137" i="19" a="1"/>
  <c r="M2137" i="19" s="1"/>
  <c r="M2138" i="19" a="1"/>
  <c r="M2138" i="19" s="1"/>
  <c r="M2139" i="19" a="1"/>
  <c r="M2139" i="19" s="1"/>
  <c r="M2140" i="19" a="1"/>
  <c r="M2140" i="19" s="1"/>
  <c r="M2141" i="19" a="1"/>
  <c r="M2141" i="19" s="1"/>
  <c r="M2142" i="19" a="1"/>
  <c r="M2142" i="19" s="1"/>
  <c r="M2143" i="19" a="1"/>
  <c r="M2143" i="19" s="1"/>
  <c r="M2144" i="19" a="1"/>
  <c r="M2144" i="19" s="1"/>
  <c r="M2145" i="19" a="1"/>
  <c r="M2145" i="19" s="1"/>
  <c r="M2146" i="19" a="1"/>
  <c r="M2146" i="19" s="1"/>
  <c r="M2147" i="19" a="1"/>
  <c r="M2147" i="19" s="1"/>
  <c r="M2148" i="19" a="1"/>
  <c r="M2148" i="19" s="1"/>
  <c r="M2149" i="19" a="1"/>
  <c r="M2149" i="19" s="1"/>
  <c r="M2150" i="19" a="1"/>
  <c r="M2150" i="19" s="1"/>
  <c r="M2151" i="19" a="1"/>
  <c r="M2151" i="19" s="1"/>
  <c r="M2152" i="19" a="1"/>
  <c r="M2152" i="19" s="1"/>
  <c r="M2153" i="19" a="1"/>
  <c r="M2153" i="19" s="1"/>
  <c r="M2154" i="19" a="1"/>
  <c r="M2154" i="19" s="1"/>
  <c r="M2155" i="19" a="1"/>
  <c r="M2155" i="19" s="1"/>
  <c r="M2156" i="19" a="1"/>
  <c r="M2156" i="19" s="1"/>
  <c r="M2157" i="19" a="1"/>
  <c r="M2157" i="19" s="1"/>
  <c r="M2158" i="19" a="1"/>
  <c r="M2158" i="19" s="1"/>
  <c r="M2159" i="19" a="1"/>
  <c r="M2159" i="19" s="1"/>
  <c r="M2160" i="19" a="1"/>
  <c r="M2160" i="19" s="1"/>
  <c r="M2161" i="19" a="1"/>
  <c r="M2161" i="19" s="1"/>
  <c r="M2162" i="19" a="1"/>
  <c r="M2162" i="19" s="1"/>
  <c r="M2163" i="19" a="1"/>
  <c r="M2163" i="19" s="1"/>
  <c r="M2164" i="19" a="1"/>
  <c r="M2164" i="19" s="1"/>
  <c r="M2165" i="19" a="1"/>
  <c r="M2165" i="19" s="1"/>
  <c r="M2166" i="19" a="1"/>
  <c r="M2166" i="19" s="1"/>
  <c r="M2167" i="19" a="1"/>
  <c r="M2167" i="19" s="1"/>
  <c r="M2168" i="19" a="1"/>
  <c r="M2168" i="19" s="1"/>
  <c r="M2169" i="19" a="1"/>
  <c r="M2169" i="19" s="1"/>
  <c r="M2170" i="19" a="1"/>
  <c r="M2170" i="19" s="1"/>
  <c r="M2171" i="19" a="1"/>
  <c r="M2171" i="19" s="1"/>
  <c r="M2172" i="19" a="1"/>
  <c r="M2172" i="19" s="1"/>
  <c r="M2173" i="19" a="1"/>
  <c r="M2173" i="19" s="1"/>
  <c r="M2174" i="19" a="1"/>
  <c r="M2174" i="19" s="1"/>
  <c r="M2175" i="19" a="1"/>
  <c r="M2175" i="19" s="1"/>
  <c r="M2176" i="19" a="1"/>
  <c r="M2176" i="19" s="1"/>
  <c r="M2177" i="19" a="1"/>
  <c r="M2177" i="19" s="1"/>
  <c r="M2178" i="19" a="1"/>
  <c r="M2178" i="19" s="1"/>
  <c r="M2179" i="19" a="1"/>
  <c r="M2179" i="19" s="1"/>
  <c r="M2180" i="19" a="1"/>
  <c r="M2180" i="19" s="1"/>
  <c r="M2181" i="19" a="1"/>
  <c r="M2181" i="19" s="1"/>
  <c r="M2182" i="19" a="1"/>
  <c r="M2182" i="19" s="1"/>
  <c r="M2183" i="19" a="1"/>
  <c r="M2183" i="19" s="1"/>
  <c r="M2184" i="19" a="1"/>
  <c r="M2184" i="19" s="1"/>
  <c r="M2185" i="19" a="1"/>
  <c r="M2185" i="19" s="1"/>
  <c r="M2186" i="19" a="1"/>
  <c r="M2186" i="19" s="1"/>
  <c r="M2187" i="19" a="1"/>
  <c r="M2187" i="19" s="1"/>
  <c r="M2188" i="19" a="1"/>
  <c r="M2188" i="19" s="1"/>
  <c r="M2189" i="19" a="1"/>
  <c r="M2189" i="19" s="1"/>
  <c r="M2190" i="19" a="1"/>
  <c r="M2190" i="19" s="1"/>
  <c r="M2191" i="19" a="1"/>
  <c r="M2191" i="19" s="1"/>
  <c r="M2192" i="19" a="1"/>
  <c r="M2192" i="19" s="1"/>
  <c r="M2193" i="19" a="1"/>
  <c r="M2193" i="19" s="1"/>
  <c r="M2194" i="19" a="1"/>
  <c r="M2194" i="19" s="1"/>
  <c r="M2195" i="19" a="1"/>
  <c r="M2195" i="19" s="1"/>
  <c r="M2196" i="19" a="1"/>
  <c r="M2196" i="19" s="1"/>
  <c r="M2197" i="19" a="1"/>
  <c r="M2197" i="19" s="1"/>
  <c r="M2198" i="19" a="1"/>
  <c r="M2198" i="19" s="1"/>
  <c r="M2199" i="19" a="1"/>
  <c r="M2199" i="19" s="1"/>
  <c r="M2200" i="19" a="1"/>
  <c r="M2200" i="19" s="1"/>
  <c r="M2201" i="19" a="1"/>
  <c r="M2201" i="19" s="1"/>
  <c r="M2202" i="19" a="1"/>
  <c r="M2202" i="19" s="1"/>
  <c r="M2203" i="19" a="1"/>
  <c r="M2203" i="19" s="1"/>
  <c r="M2204" i="19" a="1"/>
  <c r="M2204" i="19" s="1"/>
  <c r="M2205" i="19" a="1"/>
  <c r="M2205" i="19" s="1"/>
  <c r="M2206" i="19" a="1"/>
  <c r="M2206" i="19" s="1"/>
  <c r="M2207" i="19" a="1"/>
  <c r="M2207" i="19" s="1"/>
  <c r="M2208" i="19" a="1"/>
  <c r="M2208" i="19" s="1"/>
  <c r="M2209" i="19" a="1"/>
  <c r="M2209" i="19" s="1"/>
  <c r="M2210" i="19" a="1"/>
  <c r="M2210" i="19" s="1"/>
  <c r="M2211" i="19" a="1"/>
  <c r="M2211" i="19" s="1"/>
  <c r="M2212" i="19" a="1"/>
  <c r="M2212" i="19" s="1"/>
  <c r="M2213" i="19" a="1"/>
  <c r="M2213" i="19" s="1"/>
  <c r="M2214" i="19" a="1"/>
  <c r="M2214" i="19" s="1"/>
  <c r="M2215" i="19" a="1"/>
  <c r="M2215" i="19" s="1"/>
  <c r="M2216" i="19" a="1"/>
  <c r="M2216" i="19" s="1"/>
  <c r="M2217" i="19" a="1"/>
  <c r="M2217" i="19" s="1"/>
  <c r="M2218" i="19" a="1"/>
  <c r="M2218" i="19" s="1"/>
  <c r="M2219" i="19" a="1"/>
  <c r="M2219" i="19" s="1"/>
  <c r="M2220" i="19" a="1"/>
  <c r="M2220" i="19" s="1"/>
  <c r="M2221" i="19" a="1"/>
  <c r="M2221" i="19" s="1"/>
  <c r="M2222" i="19" a="1"/>
  <c r="M2222" i="19" s="1"/>
  <c r="M2223" i="19" a="1"/>
  <c r="M2223" i="19" s="1"/>
  <c r="M2224" i="19" a="1"/>
  <c r="M2224" i="19" s="1"/>
  <c r="M2225" i="19" a="1"/>
  <c r="M2225" i="19" s="1"/>
  <c r="M2226" i="19" a="1"/>
  <c r="M2226" i="19" s="1"/>
  <c r="M2227" i="19" a="1"/>
  <c r="M2227" i="19" s="1"/>
  <c r="M2228" i="19" a="1"/>
  <c r="M2228" i="19" s="1"/>
  <c r="M2229" i="19" a="1"/>
  <c r="M2229" i="19" s="1"/>
  <c r="M2230" i="19" a="1"/>
  <c r="M2230" i="19" s="1"/>
  <c r="M2231" i="19" a="1"/>
  <c r="M2231" i="19" s="1"/>
  <c r="M2232" i="19" a="1"/>
  <c r="M2232" i="19" s="1"/>
  <c r="M2233" i="19" a="1"/>
  <c r="M2233" i="19" s="1"/>
  <c r="M2234" i="19" a="1"/>
  <c r="M2234" i="19" s="1"/>
  <c r="M2235" i="19" a="1"/>
  <c r="M2235" i="19" s="1"/>
  <c r="M2236" i="19" a="1"/>
  <c r="M2236" i="19" s="1"/>
  <c r="M2237" i="19" a="1"/>
  <c r="M2237" i="19" s="1"/>
  <c r="M2238" i="19" a="1"/>
  <c r="M2238" i="19" s="1"/>
  <c r="M2239" i="19" a="1"/>
  <c r="M2239" i="19" s="1"/>
  <c r="M2240" i="19" a="1"/>
  <c r="M2240" i="19" s="1"/>
  <c r="M2241" i="19" a="1"/>
  <c r="M2241" i="19" s="1"/>
  <c r="M2242" i="19" a="1"/>
  <c r="M2242" i="19" s="1"/>
  <c r="M2243" i="19" a="1"/>
  <c r="M2243" i="19" s="1"/>
  <c r="M2244" i="19" a="1"/>
  <c r="M2244" i="19" s="1"/>
  <c r="M2245" i="19" a="1"/>
  <c r="M2245" i="19" s="1"/>
  <c r="M2246" i="19" a="1"/>
  <c r="M2246" i="19" s="1"/>
  <c r="M2247" i="19" a="1"/>
  <c r="M2247" i="19" s="1"/>
  <c r="M2248" i="19" a="1"/>
  <c r="M2248" i="19" s="1"/>
  <c r="M2249" i="19" a="1"/>
  <c r="M2249" i="19" s="1"/>
  <c r="M2250" i="19" a="1"/>
  <c r="M2250" i="19" s="1"/>
  <c r="M2251" i="19" a="1"/>
  <c r="M2251" i="19" s="1"/>
  <c r="M2252" i="19" a="1"/>
  <c r="M2252" i="19" s="1"/>
  <c r="M2253" i="19" a="1"/>
  <c r="M2253" i="19" s="1"/>
  <c r="M2254" i="19" a="1"/>
  <c r="M2254" i="19" s="1"/>
  <c r="M2255" i="19" a="1"/>
  <c r="M2255" i="19" s="1"/>
  <c r="M2256" i="19" a="1"/>
  <c r="M2256" i="19" s="1"/>
  <c r="M2257" i="19" a="1"/>
  <c r="M2257" i="19" s="1"/>
  <c r="M2258" i="19" a="1"/>
  <c r="M2258" i="19" s="1"/>
  <c r="M2259" i="19" a="1"/>
  <c r="M2259" i="19" s="1"/>
  <c r="M2260" i="19" a="1"/>
  <c r="M2260" i="19" s="1"/>
  <c r="M2261" i="19" a="1"/>
  <c r="M2261" i="19" s="1"/>
  <c r="M2262" i="19" a="1"/>
  <c r="M2262" i="19" s="1"/>
  <c r="M2263" i="19" a="1"/>
  <c r="M2263" i="19" s="1"/>
  <c r="M2264" i="19" a="1"/>
  <c r="M2264" i="19" s="1"/>
  <c r="M2265" i="19" a="1"/>
  <c r="M2265" i="19" s="1"/>
  <c r="M2266" i="19" a="1"/>
  <c r="M2266" i="19" s="1"/>
  <c r="M2267" i="19" a="1"/>
  <c r="M2267" i="19" s="1"/>
  <c r="M2268" i="19" a="1"/>
  <c r="M2268" i="19" s="1"/>
  <c r="M2269" i="19" a="1"/>
  <c r="M2269" i="19" s="1"/>
  <c r="M2270" i="19" a="1"/>
  <c r="M2270" i="19" s="1"/>
  <c r="M2271" i="19" a="1"/>
  <c r="M2271" i="19" s="1"/>
  <c r="M2272" i="19" a="1"/>
  <c r="M2272" i="19" s="1"/>
  <c r="M2273" i="19" a="1"/>
  <c r="M2273" i="19" s="1"/>
  <c r="M2274" i="19" a="1"/>
  <c r="M2274" i="19" s="1"/>
  <c r="M2275" i="19" a="1"/>
  <c r="M2275" i="19" s="1"/>
  <c r="M2276" i="19" a="1"/>
  <c r="M2276" i="19" s="1"/>
  <c r="M2277" i="19" a="1"/>
  <c r="M2277" i="19" s="1"/>
  <c r="M2278" i="19" a="1"/>
  <c r="M2278" i="19" s="1"/>
  <c r="M2279" i="19" a="1"/>
  <c r="M2279" i="19" s="1"/>
  <c r="M2280" i="19" a="1"/>
  <c r="M2280" i="19" s="1"/>
  <c r="M2281" i="19" a="1"/>
  <c r="M2281" i="19" s="1"/>
  <c r="M2282" i="19" a="1"/>
  <c r="M2282" i="19" s="1"/>
  <c r="M2283" i="19" a="1"/>
  <c r="M2283" i="19" s="1"/>
  <c r="M2284" i="19" a="1"/>
  <c r="M2284" i="19" s="1"/>
  <c r="M2285" i="19" a="1"/>
  <c r="M2285" i="19" s="1"/>
  <c r="M2286" i="19" a="1"/>
  <c r="M2286" i="19" s="1"/>
  <c r="M2287" i="19" a="1"/>
  <c r="M2287" i="19" s="1"/>
  <c r="M2288" i="19" a="1"/>
  <c r="M2288" i="19" s="1"/>
  <c r="M2289" i="19" a="1"/>
  <c r="M2289" i="19" s="1"/>
  <c r="M2290" i="19" a="1"/>
  <c r="M2290" i="19" s="1"/>
  <c r="M2291" i="19" a="1"/>
  <c r="M2291" i="19" s="1"/>
  <c r="M2292" i="19" a="1"/>
  <c r="M2292" i="19" s="1"/>
  <c r="M2293" i="19" a="1"/>
  <c r="M2293" i="19" s="1"/>
  <c r="M2294" i="19" a="1"/>
  <c r="M2294" i="19" s="1"/>
  <c r="M2295" i="19" a="1"/>
  <c r="M2295" i="19" s="1"/>
  <c r="M2296" i="19" a="1"/>
  <c r="M2296" i="19" s="1"/>
  <c r="M2297" i="19" a="1"/>
  <c r="M2297" i="19" s="1"/>
  <c r="M2298" i="19" a="1"/>
  <c r="M2298" i="19" s="1"/>
  <c r="M2299" i="19" a="1"/>
  <c r="M2299" i="19" s="1"/>
  <c r="M2300" i="19" a="1"/>
  <c r="M2300" i="19" s="1"/>
  <c r="M2301" i="19" a="1"/>
  <c r="M2301" i="19" s="1"/>
  <c r="M2302" i="19" a="1"/>
  <c r="M2302" i="19" s="1"/>
  <c r="M2303" i="19" a="1"/>
  <c r="M2303" i="19" s="1"/>
  <c r="M2304" i="19" a="1"/>
  <c r="M2304" i="19" s="1"/>
  <c r="M2305" i="19" a="1"/>
  <c r="M2305" i="19" s="1"/>
  <c r="M2306" i="19" a="1"/>
  <c r="M2306" i="19" s="1"/>
  <c r="M2307" i="19" a="1"/>
  <c r="M2307" i="19" s="1"/>
  <c r="M2308" i="19" a="1"/>
  <c r="M2308" i="19" s="1"/>
  <c r="M2309" i="19" a="1"/>
  <c r="M2309" i="19" s="1"/>
  <c r="M2310" i="19" a="1"/>
  <c r="M2310" i="19" s="1"/>
  <c r="M2311" i="19" a="1"/>
  <c r="M2311" i="19" s="1"/>
  <c r="M2312" i="19" a="1"/>
  <c r="M2312" i="19" s="1"/>
  <c r="M2313" i="19" a="1"/>
  <c r="M2313" i="19" s="1"/>
  <c r="M2314" i="19" a="1"/>
  <c r="M2314" i="19" s="1"/>
  <c r="M2315" i="19" a="1"/>
  <c r="M2315" i="19" s="1"/>
  <c r="M2316" i="19" a="1"/>
  <c r="M2316" i="19" s="1"/>
  <c r="M2317" i="19" a="1"/>
  <c r="M2317" i="19" s="1"/>
  <c r="M2318" i="19" a="1"/>
  <c r="M2318" i="19" s="1"/>
  <c r="M2319" i="19" a="1"/>
  <c r="M2319" i="19" s="1"/>
  <c r="M2320" i="19" a="1"/>
  <c r="M2320" i="19" s="1"/>
  <c r="M2321" i="19" a="1"/>
  <c r="M2321" i="19" s="1"/>
  <c r="M2322" i="19" a="1"/>
  <c r="M2322" i="19" s="1"/>
  <c r="M2323" i="19" a="1"/>
  <c r="M2323" i="19" s="1"/>
  <c r="M2324" i="19" a="1"/>
  <c r="M2324" i="19" s="1"/>
  <c r="M2325" i="19" a="1"/>
  <c r="M2325" i="19" s="1"/>
  <c r="M2326" i="19" a="1"/>
  <c r="M2326" i="19" s="1"/>
  <c r="M2327" i="19" a="1"/>
  <c r="M2327" i="19" s="1"/>
  <c r="M2328" i="19" a="1"/>
  <c r="M2328" i="19" s="1"/>
  <c r="M2329" i="19" a="1"/>
  <c r="M2329" i="19" s="1"/>
  <c r="M2330" i="19" a="1"/>
  <c r="M2330" i="19" s="1"/>
  <c r="M2331" i="19" a="1"/>
  <c r="M2331" i="19" s="1"/>
  <c r="M2332" i="19" a="1"/>
  <c r="M2332" i="19" s="1"/>
  <c r="M2333" i="19" a="1"/>
  <c r="M2333" i="19" s="1"/>
  <c r="M2334" i="19" a="1"/>
  <c r="M2334" i="19" s="1"/>
  <c r="M2335" i="19" a="1"/>
  <c r="M2335" i="19" s="1"/>
  <c r="M2336" i="19" a="1"/>
  <c r="M2336" i="19" s="1"/>
  <c r="M2337" i="19" a="1"/>
  <c r="M2337" i="19" s="1"/>
  <c r="M2338" i="19" a="1"/>
  <c r="M2338" i="19" s="1"/>
  <c r="M2339" i="19" a="1"/>
  <c r="M2339" i="19" s="1"/>
  <c r="M2340" i="19" a="1"/>
  <c r="M2340" i="19" s="1"/>
  <c r="M2341" i="19" a="1"/>
  <c r="M2341" i="19" s="1"/>
  <c r="M2342" i="19" a="1"/>
  <c r="M2342" i="19" s="1"/>
  <c r="M2343" i="19" a="1"/>
  <c r="M2343" i="19" s="1"/>
  <c r="M2344" i="19" a="1"/>
  <c r="M2344" i="19" s="1"/>
  <c r="M2345" i="19" a="1"/>
  <c r="M2345" i="19" s="1"/>
  <c r="M2346" i="19" a="1"/>
  <c r="M2346" i="19" s="1"/>
  <c r="M2347" i="19" a="1"/>
  <c r="M2347" i="19" s="1"/>
  <c r="M2348" i="19" a="1"/>
  <c r="M2348" i="19" s="1"/>
  <c r="M2349" i="19" a="1"/>
  <c r="M2349" i="19" s="1"/>
  <c r="M2350" i="19" a="1"/>
  <c r="M2350" i="19" s="1"/>
  <c r="M2351" i="19" a="1"/>
  <c r="M2351" i="19" s="1"/>
  <c r="M2352" i="19" a="1"/>
  <c r="M2352" i="19" s="1"/>
  <c r="M2353" i="19" a="1"/>
  <c r="M2353" i="19" s="1"/>
  <c r="M2354" i="19" a="1"/>
  <c r="M2354" i="19" s="1"/>
  <c r="M2355" i="19" a="1"/>
  <c r="M2355" i="19" s="1"/>
  <c r="M2356" i="19" a="1"/>
  <c r="M2356" i="19" s="1"/>
  <c r="M2357" i="19" a="1"/>
  <c r="M2357" i="19" s="1"/>
  <c r="M2358" i="19" a="1"/>
  <c r="M2358" i="19" s="1"/>
  <c r="M2359" i="19" a="1"/>
  <c r="M2359" i="19" s="1"/>
  <c r="M2360" i="19" a="1"/>
  <c r="M2360" i="19" s="1"/>
  <c r="M2361" i="19" a="1"/>
  <c r="M2361" i="19" s="1"/>
  <c r="M2362" i="19" a="1"/>
  <c r="M2362" i="19" s="1"/>
  <c r="M2363" i="19" a="1"/>
  <c r="M2363" i="19" s="1"/>
  <c r="M2364" i="19" a="1"/>
  <c r="M2364" i="19" s="1"/>
  <c r="M2365" i="19" a="1"/>
  <c r="M2365" i="19" s="1"/>
  <c r="M2366" i="19" a="1"/>
  <c r="M2366" i="19" s="1"/>
  <c r="M2367" i="19" a="1"/>
  <c r="M2367" i="19" s="1"/>
  <c r="M2368" i="19" a="1"/>
  <c r="M2368" i="19" s="1"/>
  <c r="M2369" i="19" a="1"/>
  <c r="M2369" i="19" s="1"/>
  <c r="M2370" i="19" a="1"/>
  <c r="M2370" i="19" s="1"/>
  <c r="M2371" i="19" a="1"/>
  <c r="M2371" i="19" s="1"/>
  <c r="M2372" i="19" a="1"/>
  <c r="M2372" i="19" s="1"/>
  <c r="M2373" i="19" a="1"/>
  <c r="M2373" i="19" s="1"/>
  <c r="M2374" i="19" a="1"/>
  <c r="M2374" i="19" s="1"/>
  <c r="M2375" i="19" a="1"/>
  <c r="M2375" i="19" s="1"/>
  <c r="M2376" i="19" a="1"/>
  <c r="M2376" i="19" s="1"/>
  <c r="M2377" i="19" a="1"/>
  <c r="M2377" i="19" s="1"/>
  <c r="M2378" i="19" a="1"/>
  <c r="M2378" i="19" s="1"/>
  <c r="M2379" i="19" a="1"/>
  <c r="M2379" i="19" s="1"/>
  <c r="M2380" i="19" a="1"/>
  <c r="M2380" i="19" s="1"/>
  <c r="M2381" i="19" a="1"/>
  <c r="M2381" i="19" s="1"/>
  <c r="M2382" i="19" a="1"/>
  <c r="M2382" i="19" s="1"/>
  <c r="M2383" i="19" a="1"/>
  <c r="M2383" i="19" s="1"/>
  <c r="M2384" i="19" a="1"/>
  <c r="M2384" i="19" s="1"/>
  <c r="M2385" i="19" a="1"/>
  <c r="M2385" i="19" s="1"/>
  <c r="M2386" i="19" a="1"/>
  <c r="M2386" i="19" s="1"/>
  <c r="M2387" i="19" a="1"/>
  <c r="M2387" i="19" s="1"/>
  <c r="M2388" i="19" a="1"/>
  <c r="M2388" i="19" s="1"/>
  <c r="M2389" i="19" a="1"/>
  <c r="M2389" i="19" s="1"/>
  <c r="M2390" i="19" a="1"/>
  <c r="M2390" i="19" s="1"/>
  <c r="M2391" i="19" a="1"/>
  <c r="M2391" i="19" s="1"/>
  <c r="M2392" i="19" a="1"/>
  <c r="M2392" i="19" s="1"/>
  <c r="M2393" i="19" a="1"/>
  <c r="M2393" i="19" s="1"/>
  <c r="M2394" i="19" a="1"/>
  <c r="M2394" i="19" s="1"/>
  <c r="M2395" i="19" a="1"/>
  <c r="M2395" i="19" s="1"/>
  <c r="M2396" i="19" a="1"/>
  <c r="M2396" i="19" s="1"/>
  <c r="M2397" i="19" a="1"/>
  <c r="M2397" i="19" s="1"/>
  <c r="M2398" i="19" a="1"/>
  <c r="M2398" i="19" s="1"/>
  <c r="M2399" i="19" a="1"/>
  <c r="M2399" i="19" s="1"/>
  <c r="M2400" i="19" a="1"/>
  <c r="M2400" i="19" s="1"/>
  <c r="M2401" i="19" a="1"/>
  <c r="M2401" i="19" s="1"/>
  <c r="M2402" i="19" a="1"/>
  <c r="M2402" i="19" s="1"/>
  <c r="M2403" i="19" a="1"/>
  <c r="M2403" i="19" s="1"/>
  <c r="M2404" i="19" a="1"/>
  <c r="M2404" i="19" s="1"/>
  <c r="M2405" i="19" a="1"/>
  <c r="M2405" i="19" s="1"/>
  <c r="M2406" i="19" a="1"/>
  <c r="M2406" i="19" s="1"/>
  <c r="M2407" i="19" a="1"/>
  <c r="M2407" i="19" s="1"/>
  <c r="M2408" i="19" a="1"/>
  <c r="M2408" i="19" s="1"/>
  <c r="M2409" i="19" a="1"/>
  <c r="M2409" i="19" s="1"/>
  <c r="M2410" i="19" a="1"/>
  <c r="M2410" i="19" s="1"/>
  <c r="M2411" i="19" a="1"/>
  <c r="M2411" i="19" s="1"/>
  <c r="M2412" i="19" a="1"/>
  <c r="M2412" i="19" s="1"/>
  <c r="M2413" i="19" a="1"/>
  <c r="M2413" i="19" s="1"/>
  <c r="M2414" i="19" a="1"/>
  <c r="M2414" i="19" s="1"/>
  <c r="M2415" i="19" a="1"/>
  <c r="M2415" i="19" s="1"/>
  <c r="M2416" i="19" a="1"/>
  <c r="M2416" i="19" s="1"/>
  <c r="M2417" i="19" a="1"/>
  <c r="M2417" i="19" s="1"/>
  <c r="M2418" i="19" a="1"/>
  <c r="M2418" i="19" s="1"/>
  <c r="M2419" i="19" a="1"/>
  <c r="M2419" i="19" s="1"/>
  <c r="M2420" i="19" a="1"/>
  <c r="M2420" i="19" s="1"/>
  <c r="M2421" i="19" a="1"/>
  <c r="M2421" i="19" s="1"/>
  <c r="M2422" i="19" a="1"/>
  <c r="M2422" i="19" s="1"/>
  <c r="M2423" i="19" a="1"/>
  <c r="M2423" i="19" s="1"/>
  <c r="M2424" i="19" a="1"/>
  <c r="M2424" i="19" s="1"/>
  <c r="M2425" i="19" a="1"/>
  <c r="M2425" i="19" s="1"/>
  <c r="M2426" i="19" a="1"/>
  <c r="M2426" i="19" s="1"/>
  <c r="M2427" i="19" a="1"/>
  <c r="M2427" i="19" s="1"/>
  <c r="M2428" i="19" a="1"/>
  <c r="M2428" i="19" s="1"/>
  <c r="M2429" i="19" a="1"/>
  <c r="M2429" i="19" s="1"/>
  <c r="M2430" i="19" a="1"/>
  <c r="M2430" i="19" s="1"/>
  <c r="M2431" i="19" a="1"/>
  <c r="M2431" i="19" s="1"/>
  <c r="M2432" i="19" a="1"/>
  <c r="M2432" i="19" s="1"/>
  <c r="M2433" i="19" a="1"/>
  <c r="M2433" i="19" s="1"/>
  <c r="M2434" i="19" a="1"/>
  <c r="M2434" i="19" s="1"/>
  <c r="M2435" i="19" a="1"/>
  <c r="M2435" i="19" s="1"/>
  <c r="M2436" i="19" a="1"/>
  <c r="M2436" i="19" s="1"/>
  <c r="M2437" i="19" a="1"/>
  <c r="M2437" i="19" s="1"/>
  <c r="M2438" i="19" a="1"/>
  <c r="M2438" i="19" s="1"/>
  <c r="M2439" i="19" a="1"/>
  <c r="M2439" i="19" s="1"/>
  <c r="M2440" i="19" a="1"/>
  <c r="M2440" i="19" s="1"/>
  <c r="M2441" i="19" a="1"/>
  <c r="M2441" i="19" s="1"/>
  <c r="M2442" i="19" a="1"/>
  <c r="M2442" i="19" s="1"/>
  <c r="M2443" i="19" a="1"/>
  <c r="M2443" i="19" s="1"/>
  <c r="M2444" i="19" a="1"/>
  <c r="M2444" i="19" s="1"/>
  <c r="M2445" i="19" a="1"/>
  <c r="M2445" i="19" s="1"/>
  <c r="M2446" i="19" a="1"/>
  <c r="M2446" i="19" s="1"/>
  <c r="M2447" i="19" a="1"/>
  <c r="M2447" i="19" s="1"/>
  <c r="M2448" i="19" a="1"/>
  <c r="M2448" i="19" s="1"/>
  <c r="M2449" i="19" a="1"/>
  <c r="M2449" i="19" s="1"/>
  <c r="M2450" i="19" a="1"/>
  <c r="M2450" i="19" s="1"/>
  <c r="M2451" i="19" a="1"/>
  <c r="M2451" i="19" s="1"/>
  <c r="M2452" i="19" a="1"/>
  <c r="M2452" i="19" s="1"/>
  <c r="M2453" i="19" a="1"/>
  <c r="M2453" i="19" s="1"/>
  <c r="M2454" i="19" a="1"/>
  <c r="M2454" i="19" s="1"/>
  <c r="M2455" i="19" a="1"/>
  <c r="M2455" i="19" s="1"/>
  <c r="M2456" i="19" a="1"/>
  <c r="M2456" i="19" s="1"/>
  <c r="M2457" i="19" a="1"/>
  <c r="M2457" i="19" s="1"/>
  <c r="M2458" i="19" a="1"/>
  <c r="M2458" i="19" s="1"/>
  <c r="M2459" i="19" a="1"/>
  <c r="M2459" i="19" s="1"/>
  <c r="M2460" i="19" a="1"/>
  <c r="M2460" i="19" s="1"/>
  <c r="M2461" i="19" a="1"/>
  <c r="M2461" i="19" s="1"/>
  <c r="M2462" i="19" a="1"/>
  <c r="M2462" i="19" s="1"/>
  <c r="M2463" i="19" a="1"/>
  <c r="M2463" i="19" s="1"/>
  <c r="M2464" i="19" a="1"/>
  <c r="M2464" i="19" s="1"/>
  <c r="M2465" i="19" a="1"/>
  <c r="M2465" i="19" s="1"/>
  <c r="M2466" i="19" a="1"/>
  <c r="M2466" i="19" s="1"/>
  <c r="M2467" i="19" a="1"/>
  <c r="M2467" i="19" s="1"/>
  <c r="M2468" i="19" a="1"/>
  <c r="M2468" i="19" s="1"/>
  <c r="M2469" i="19" a="1"/>
  <c r="M2469" i="19" s="1"/>
  <c r="M2470" i="19" a="1"/>
  <c r="M2470" i="19" s="1"/>
  <c r="M2471" i="19" a="1"/>
  <c r="M2471" i="19" s="1"/>
  <c r="M2472" i="19" a="1"/>
  <c r="M2472" i="19" s="1"/>
  <c r="M2473" i="19" a="1"/>
  <c r="M2473" i="19" s="1"/>
  <c r="M2474" i="19" a="1"/>
  <c r="M2474" i="19" s="1"/>
  <c r="M2475" i="19" a="1"/>
  <c r="M2475" i="19" s="1"/>
  <c r="M2476" i="19" a="1"/>
  <c r="M2476" i="19" s="1"/>
  <c r="M2477" i="19" a="1"/>
  <c r="M2477" i="19" s="1"/>
  <c r="M2478" i="19" a="1"/>
  <c r="M2478" i="19" s="1"/>
  <c r="M2479" i="19" a="1"/>
  <c r="M2479" i="19" s="1"/>
  <c r="M2480" i="19" a="1"/>
  <c r="M2480" i="19" s="1"/>
  <c r="M2481" i="19" a="1"/>
  <c r="M2481" i="19" s="1"/>
  <c r="M2482" i="19" a="1"/>
  <c r="M2482" i="19" s="1"/>
  <c r="M2483" i="19" a="1"/>
  <c r="M2483" i="19" s="1"/>
  <c r="M2484" i="19" a="1"/>
  <c r="M2484" i="19" s="1"/>
  <c r="M2485" i="19" a="1"/>
  <c r="M2485" i="19" s="1"/>
  <c r="M2486" i="19" a="1"/>
  <c r="M2486" i="19" s="1"/>
  <c r="M2487" i="19" a="1"/>
  <c r="M2487" i="19" s="1"/>
  <c r="M2488" i="19" a="1"/>
  <c r="M2488" i="19" s="1"/>
  <c r="M2489" i="19" a="1"/>
  <c r="M2489" i="19" s="1"/>
  <c r="M2490" i="19" a="1"/>
  <c r="M2490" i="19" s="1"/>
  <c r="M2491" i="19" a="1"/>
  <c r="M2491" i="19" s="1"/>
  <c r="M2492" i="19" a="1"/>
  <c r="M2492" i="19" s="1"/>
  <c r="M2493" i="19" a="1"/>
  <c r="M2493" i="19" s="1"/>
  <c r="M2494" i="19" a="1"/>
  <c r="M2494" i="19" s="1"/>
  <c r="M2495" i="19" a="1"/>
  <c r="M2495" i="19" s="1"/>
  <c r="M2496" i="19" a="1"/>
  <c r="M2496" i="19" s="1"/>
  <c r="M2497" i="19" a="1"/>
  <c r="M2497" i="19" s="1"/>
  <c r="M2498" i="19" a="1"/>
  <c r="M2498" i="19" s="1"/>
  <c r="M2499" i="19" a="1"/>
  <c r="M2499" i="19" s="1"/>
  <c r="M2500" i="19" a="1"/>
  <c r="M2500" i="19" s="1"/>
  <c r="M2501" i="19" a="1"/>
  <c r="M2501" i="19" s="1"/>
  <c r="M2502" i="19" a="1"/>
  <c r="M2502" i="19" s="1"/>
  <c r="M2503" i="19" a="1"/>
  <c r="M2503" i="19" s="1"/>
  <c r="M2504" i="19" a="1"/>
  <c r="M2504" i="19" s="1"/>
  <c r="M2505" i="19" a="1"/>
  <c r="M2505" i="19" s="1"/>
  <c r="M2506" i="19" a="1"/>
  <c r="M2506" i="19" s="1"/>
  <c r="M2507" i="19" a="1"/>
  <c r="M2507" i="19" s="1"/>
  <c r="M2508" i="19" a="1"/>
  <c r="M2508" i="19" s="1"/>
  <c r="M2509" i="19" a="1"/>
  <c r="M2509" i="19" s="1"/>
  <c r="M2510" i="19" a="1"/>
  <c r="M2510" i="19" s="1"/>
  <c r="M2511" i="19" a="1"/>
  <c r="M2511" i="19" s="1"/>
  <c r="M2512" i="19" a="1"/>
  <c r="M2512" i="19" s="1"/>
  <c r="M2513" i="19" a="1"/>
  <c r="M2513" i="19" s="1"/>
  <c r="M2514" i="19" a="1"/>
  <c r="M2514" i="19" s="1"/>
  <c r="M2515" i="19" a="1"/>
  <c r="M2515" i="19" s="1"/>
  <c r="M2516" i="19" a="1"/>
  <c r="M2516" i="19" s="1"/>
  <c r="M2517" i="19" a="1"/>
  <c r="M2517" i="19" s="1"/>
  <c r="M2518" i="19" a="1"/>
  <c r="M2518" i="19" s="1"/>
  <c r="M2519" i="19" a="1"/>
  <c r="M2519" i="19" s="1"/>
  <c r="M2520" i="19" a="1"/>
  <c r="M2520" i="19" s="1"/>
  <c r="M2521" i="19" a="1"/>
  <c r="M2521" i="19" s="1"/>
  <c r="M2522" i="19" a="1"/>
  <c r="M2522" i="19" s="1"/>
  <c r="M2523" i="19" a="1"/>
  <c r="M2523" i="19" s="1"/>
  <c r="M2524" i="19" a="1"/>
  <c r="M2524" i="19" s="1"/>
  <c r="M2525" i="19" a="1"/>
  <c r="M2525" i="19" s="1"/>
  <c r="M2526" i="19" a="1"/>
  <c r="M2526" i="19" s="1"/>
  <c r="M2527" i="19" a="1"/>
  <c r="M2527" i="19" s="1"/>
  <c r="M2528" i="19" a="1"/>
  <c r="M2528" i="19" s="1"/>
  <c r="M2529" i="19" a="1"/>
  <c r="M2529" i="19" s="1"/>
  <c r="M2530" i="19" a="1"/>
  <c r="M2530" i="19" s="1"/>
  <c r="M2531" i="19" a="1"/>
  <c r="M2531" i="19" s="1"/>
  <c r="M2532" i="19" a="1"/>
  <c r="M2532" i="19" s="1"/>
  <c r="M2533" i="19" a="1"/>
  <c r="M2533" i="19" s="1"/>
  <c r="M2534" i="19" a="1"/>
  <c r="M2534" i="19" s="1"/>
  <c r="M2535" i="19" a="1"/>
  <c r="M2535" i="19" s="1"/>
  <c r="M2536" i="19" a="1"/>
  <c r="M2536" i="19" s="1"/>
  <c r="M2537" i="19" a="1"/>
  <c r="M2537" i="19" s="1"/>
  <c r="M2538" i="19" a="1"/>
  <c r="M2538" i="19" s="1"/>
  <c r="M2539" i="19" a="1"/>
  <c r="M2539" i="19" s="1"/>
  <c r="M2540" i="19" a="1"/>
  <c r="M2540" i="19" s="1"/>
  <c r="M2541" i="19" a="1"/>
  <c r="M2541" i="19" s="1"/>
  <c r="M2542" i="19" a="1"/>
  <c r="M2542" i="19" s="1"/>
  <c r="M2543" i="19" a="1"/>
  <c r="M2543" i="19" s="1"/>
  <c r="M2544" i="19" a="1"/>
  <c r="M2544" i="19" s="1"/>
  <c r="M2545" i="19" a="1"/>
  <c r="M2545" i="19" s="1"/>
  <c r="M2546" i="19" a="1"/>
  <c r="M2546" i="19" s="1"/>
  <c r="M2547" i="19" a="1"/>
  <c r="M2547" i="19" s="1"/>
  <c r="M2548" i="19" a="1"/>
  <c r="M2548" i="19" s="1"/>
  <c r="M2549" i="19" a="1"/>
  <c r="M2549" i="19" s="1"/>
  <c r="M2550" i="19" a="1"/>
  <c r="M2550" i="19" s="1"/>
  <c r="M2551" i="19" a="1"/>
  <c r="M2551" i="19" s="1"/>
  <c r="M2552" i="19" a="1"/>
  <c r="M2552" i="19" s="1"/>
  <c r="M2553" i="19" a="1"/>
  <c r="M2553" i="19" s="1"/>
  <c r="M2554" i="19" a="1"/>
  <c r="M2554" i="19" s="1"/>
  <c r="M2555" i="19" a="1"/>
  <c r="M2555" i="19" s="1"/>
  <c r="M2556" i="19" a="1"/>
  <c r="M2556" i="19" s="1"/>
  <c r="M2557" i="19" a="1"/>
  <c r="M2557" i="19" s="1"/>
  <c r="M2558" i="19" a="1"/>
  <c r="M2558" i="19" s="1"/>
  <c r="M2559" i="19" a="1"/>
  <c r="M2559" i="19" s="1"/>
  <c r="M2560" i="19" a="1"/>
  <c r="M2560" i="19" s="1"/>
  <c r="M2561" i="19" a="1"/>
  <c r="M2561" i="19" s="1"/>
  <c r="M2562" i="19" a="1"/>
  <c r="M2562" i="19" s="1"/>
  <c r="M2563" i="19" a="1"/>
  <c r="M2563" i="19" s="1"/>
  <c r="M2564" i="19" a="1"/>
  <c r="M2564" i="19" s="1"/>
  <c r="M2565" i="19" a="1"/>
  <c r="M2565" i="19" s="1"/>
  <c r="M2566" i="19" a="1"/>
  <c r="M2566" i="19" s="1"/>
  <c r="M2567" i="19" a="1"/>
  <c r="M2567" i="19" s="1"/>
  <c r="M2568" i="19" a="1"/>
  <c r="M2568" i="19" s="1"/>
  <c r="M2569" i="19" a="1"/>
  <c r="M2569" i="19" s="1"/>
  <c r="M2570" i="19" a="1"/>
  <c r="M2570" i="19" s="1"/>
  <c r="M2571" i="19" a="1"/>
  <c r="M2571" i="19" s="1"/>
  <c r="M2572" i="19" a="1"/>
  <c r="M2572" i="19" s="1"/>
  <c r="M2573" i="19" a="1"/>
  <c r="M2573" i="19" s="1"/>
  <c r="M2574" i="19" a="1"/>
  <c r="M2574" i="19" s="1"/>
  <c r="M2575" i="19" a="1"/>
  <c r="M2575" i="19" s="1"/>
  <c r="M2576" i="19" a="1"/>
  <c r="M2576" i="19" s="1"/>
  <c r="M2577" i="19" a="1"/>
  <c r="M2577" i="19" s="1"/>
  <c r="M2578" i="19" a="1"/>
  <c r="M2578" i="19" s="1"/>
  <c r="M2579" i="19" a="1"/>
  <c r="M2579" i="19" s="1"/>
  <c r="M2580" i="19" a="1"/>
  <c r="M2580" i="19" s="1"/>
  <c r="M2581" i="19" a="1"/>
  <c r="M2581" i="19" s="1"/>
  <c r="M2582" i="19" a="1"/>
  <c r="M2582" i="19" s="1"/>
  <c r="M2583" i="19" a="1"/>
  <c r="M2583" i="19" s="1"/>
  <c r="M2584" i="19" a="1"/>
  <c r="M2584" i="19" s="1"/>
  <c r="M2585" i="19" a="1"/>
  <c r="M2585" i="19" s="1"/>
  <c r="M2586" i="19" a="1"/>
  <c r="M2586" i="19" s="1"/>
  <c r="M2587" i="19" a="1"/>
  <c r="M2587" i="19" s="1"/>
  <c r="M2588" i="19" a="1"/>
  <c r="M2588" i="19" s="1"/>
  <c r="M2589" i="19" a="1"/>
  <c r="M2589" i="19" s="1"/>
  <c r="M2590" i="19" a="1"/>
  <c r="M2590" i="19" s="1"/>
  <c r="M2591" i="19" a="1"/>
  <c r="M2591" i="19" s="1"/>
  <c r="M2592" i="19" a="1"/>
  <c r="M2592" i="19" s="1"/>
  <c r="M2593" i="19" a="1"/>
  <c r="M2593" i="19" s="1"/>
  <c r="M2594" i="19" a="1"/>
  <c r="M2594" i="19" s="1"/>
  <c r="M2595" i="19" a="1"/>
  <c r="M2595" i="19" s="1"/>
  <c r="M2596" i="19" a="1"/>
  <c r="M2596" i="19" s="1"/>
  <c r="M2597" i="19" a="1"/>
  <c r="M2597" i="19" s="1"/>
  <c r="M2598" i="19" a="1"/>
  <c r="M2598" i="19" s="1"/>
  <c r="M2599" i="19" a="1"/>
  <c r="M2599" i="19" s="1"/>
  <c r="M2600" i="19" a="1"/>
  <c r="M2600" i="19" s="1"/>
  <c r="M2601" i="19" a="1"/>
  <c r="M2601" i="19" s="1"/>
  <c r="M2602" i="19" a="1"/>
  <c r="M2602" i="19" s="1"/>
  <c r="M2603" i="19" a="1"/>
  <c r="M2603" i="19" s="1"/>
  <c r="M2604" i="19" a="1"/>
  <c r="M2604" i="19" s="1"/>
  <c r="M2605" i="19" a="1"/>
  <c r="M2605" i="19" s="1"/>
  <c r="M2606" i="19" a="1"/>
  <c r="M2606" i="19" s="1"/>
  <c r="M2607" i="19" a="1"/>
  <c r="M2607" i="19" s="1"/>
  <c r="M2608" i="19" a="1"/>
  <c r="M2608" i="19" s="1"/>
  <c r="M2609" i="19" a="1"/>
  <c r="M2609" i="19" s="1"/>
  <c r="M2610" i="19" a="1"/>
  <c r="M2610" i="19" s="1"/>
  <c r="M2611" i="19" a="1"/>
  <c r="M2611" i="19" s="1"/>
  <c r="M2612" i="19" a="1"/>
  <c r="M2612" i="19" s="1"/>
  <c r="M2613" i="19" a="1"/>
  <c r="M2613" i="19" s="1"/>
  <c r="M2614" i="19" a="1"/>
  <c r="M2614" i="19" s="1"/>
  <c r="M2615" i="19" a="1"/>
  <c r="M2615" i="19" s="1"/>
  <c r="M2616" i="19" a="1"/>
  <c r="M2616" i="19" s="1"/>
  <c r="M2617" i="19" a="1"/>
  <c r="M2617" i="19" s="1"/>
  <c r="M2618" i="19" a="1"/>
  <c r="M2618" i="19" s="1"/>
  <c r="M2619" i="19" a="1"/>
  <c r="M2619" i="19" s="1"/>
  <c r="M2620" i="19" a="1"/>
  <c r="M2620" i="19" s="1"/>
  <c r="M2621" i="19" a="1"/>
  <c r="M2621" i="19" s="1"/>
  <c r="M2622" i="19" a="1"/>
  <c r="M2622" i="19" s="1"/>
  <c r="M2623" i="19" a="1"/>
  <c r="M2623" i="19" s="1"/>
  <c r="M2624" i="19" a="1"/>
  <c r="M2624" i="19" s="1"/>
  <c r="M2625" i="19" a="1"/>
  <c r="M2625" i="19" s="1"/>
  <c r="M2626" i="19" a="1"/>
  <c r="M2626" i="19" s="1"/>
  <c r="M2627" i="19" a="1"/>
  <c r="M2627" i="19" s="1"/>
  <c r="M2628" i="19" a="1"/>
  <c r="M2628" i="19" s="1"/>
  <c r="M2629" i="19" a="1"/>
  <c r="M2629" i="19" s="1"/>
  <c r="M2630" i="19" a="1"/>
  <c r="M2630" i="19" s="1"/>
  <c r="M2631" i="19" a="1"/>
  <c r="M2631" i="19" s="1"/>
  <c r="M2632" i="19" a="1"/>
  <c r="M2632" i="19" s="1"/>
  <c r="M2633" i="19" a="1"/>
  <c r="M2633" i="19" s="1"/>
  <c r="M2634" i="19" a="1"/>
  <c r="M2634" i="19" s="1"/>
  <c r="M2635" i="19" a="1"/>
  <c r="M2635" i="19" s="1"/>
  <c r="M2636" i="19" a="1"/>
  <c r="M2636" i="19" s="1"/>
  <c r="M2637" i="19" a="1"/>
  <c r="M2637" i="19" s="1"/>
  <c r="M2638" i="19" a="1"/>
  <c r="M2638" i="19" s="1"/>
  <c r="M2639" i="19" a="1"/>
  <c r="M2639" i="19" s="1"/>
  <c r="M2640" i="19" a="1"/>
  <c r="M2640" i="19" s="1"/>
  <c r="M2641" i="19" a="1"/>
  <c r="M2641" i="19" s="1"/>
  <c r="M2642" i="19" a="1"/>
  <c r="M2642" i="19" s="1"/>
  <c r="M2643" i="19" a="1"/>
  <c r="M2643" i="19" s="1"/>
  <c r="M2644" i="19" a="1"/>
  <c r="M2644" i="19" s="1"/>
  <c r="M2645" i="19" a="1"/>
  <c r="M2645" i="19" s="1"/>
  <c r="M2646" i="19" a="1"/>
  <c r="M2646" i="19" s="1"/>
  <c r="M2647" i="19" a="1"/>
  <c r="M2647" i="19" s="1"/>
  <c r="M2648" i="19" a="1"/>
  <c r="M2648" i="19" s="1"/>
  <c r="M2649" i="19" a="1"/>
  <c r="M2649" i="19" s="1"/>
  <c r="M2650" i="19" a="1"/>
  <c r="M2650" i="19" s="1"/>
  <c r="M2651" i="19" a="1"/>
  <c r="M2651" i="19" s="1"/>
  <c r="M2652" i="19" a="1"/>
  <c r="M2652" i="19" s="1"/>
  <c r="M2653" i="19" a="1"/>
  <c r="M2653" i="19" s="1"/>
  <c r="M2654" i="19" a="1"/>
  <c r="M2654" i="19" s="1"/>
  <c r="M2655" i="19" a="1"/>
  <c r="M2655" i="19" s="1"/>
  <c r="M2656" i="19" a="1"/>
  <c r="M2656" i="19" s="1"/>
  <c r="M2657" i="19" a="1"/>
  <c r="M2657" i="19" s="1"/>
  <c r="M2658" i="19" a="1"/>
  <c r="M2658" i="19" s="1"/>
  <c r="M2659" i="19" a="1"/>
  <c r="M2659" i="19" s="1"/>
  <c r="M2660" i="19" a="1"/>
  <c r="M2660" i="19" s="1"/>
  <c r="M2661" i="19" a="1"/>
  <c r="M2661" i="19" s="1"/>
  <c r="M2662" i="19" a="1"/>
  <c r="M2662" i="19" s="1"/>
  <c r="M2663" i="19" a="1"/>
  <c r="M2663" i="19" s="1"/>
  <c r="M2664" i="19" a="1"/>
  <c r="M2664" i="19" s="1"/>
  <c r="M2665" i="19" a="1"/>
  <c r="M2665" i="19" s="1"/>
  <c r="M2666" i="19" a="1"/>
  <c r="M2666" i="19" s="1"/>
  <c r="M650" i="19" a="1"/>
  <c r="M650" i="19" s="1"/>
  <c r="M651" i="19" a="1"/>
  <c r="M651" i="19" s="1"/>
  <c r="M652" i="19" a="1"/>
  <c r="M652" i="19" s="1"/>
  <c r="M653" i="19" a="1"/>
  <c r="M653" i="19" s="1"/>
  <c r="M654" i="19" a="1"/>
  <c r="M654" i="19" s="1"/>
  <c r="M655" i="19" a="1"/>
  <c r="M655" i="19" s="1"/>
  <c r="M656" i="19" a="1"/>
  <c r="M656" i="19" s="1"/>
  <c r="M657" i="19" a="1"/>
  <c r="M657" i="19" s="1"/>
  <c r="M658" i="19" a="1"/>
  <c r="M658" i="19" s="1"/>
  <c r="M659" i="19" a="1"/>
  <c r="M659" i="19" s="1"/>
  <c r="M660" i="19" a="1"/>
  <c r="M660" i="19" s="1"/>
  <c r="M661" i="19" a="1"/>
  <c r="M661" i="19" s="1"/>
  <c r="M662" i="19" a="1"/>
  <c r="M662" i="19" s="1"/>
  <c r="M663" i="19" a="1"/>
  <c r="M663" i="19" s="1"/>
  <c r="M664" i="19" a="1"/>
  <c r="M664" i="19" s="1"/>
  <c r="M665" i="19" a="1"/>
  <c r="M665" i="19" s="1"/>
  <c r="M666" i="19" a="1"/>
  <c r="M666" i="19" s="1"/>
  <c r="M667" i="19" a="1"/>
  <c r="M667" i="19" s="1"/>
  <c r="M668" i="19" a="1"/>
  <c r="M668" i="19" s="1"/>
  <c r="M669" i="19" a="1"/>
  <c r="M669" i="19" s="1"/>
  <c r="M670" i="19" a="1"/>
  <c r="M670" i="19" s="1"/>
  <c r="M671" i="19" a="1"/>
  <c r="M671" i="19" s="1"/>
  <c r="M672" i="19" a="1"/>
  <c r="M672" i="19" s="1"/>
  <c r="M673" i="19" a="1"/>
  <c r="M673" i="19" s="1"/>
  <c r="M674" i="19" a="1"/>
  <c r="M674" i="19" s="1"/>
  <c r="M675" i="19" a="1"/>
  <c r="M675" i="19" s="1"/>
  <c r="M676" i="19" a="1"/>
  <c r="M676" i="19" s="1"/>
  <c r="M677" i="19" a="1"/>
  <c r="M677" i="19" s="1"/>
  <c r="M678" i="19" a="1"/>
  <c r="M678" i="19" s="1"/>
  <c r="M679" i="19" a="1"/>
  <c r="M679" i="19" s="1"/>
  <c r="M680" i="19" a="1"/>
  <c r="M680" i="19" s="1"/>
  <c r="M681" i="19" a="1"/>
  <c r="M681" i="19" s="1"/>
  <c r="M682" i="19" a="1"/>
  <c r="M682" i="19" s="1"/>
  <c r="M683" i="19" a="1"/>
  <c r="M683" i="19" s="1"/>
  <c r="M684" i="19" a="1"/>
  <c r="M684" i="19" s="1"/>
  <c r="M685" i="19" a="1"/>
  <c r="M685" i="19" s="1"/>
  <c r="M686" i="19" a="1"/>
  <c r="M686" i="19" s="1"/>
  <c r="M687" i="19" a="1"/>
  <c r="M687" i="19" s="1"/>
  <c r="M688" i="19" a="1"/>
  <c r="M688" i="19" s="1"/>
  <c r="M689" i="19" a="1"/>
  <c r="M689" i="19" s="1"/>
  <c r="M690" i="19" a="1"/>
  <c r="M690" i="19" s="1"/>
  <c r="M691" i="19" a="1"/>
  <c r="M691" i="19" s="1"/>
  <c r="M692" i="19" a="1"/>
  <c r="M692" i="19" s="1"/>
  <c r="M693" i="19" a="1"/>
  <c r="M693" i="19" s="1"/>
  <c r="M694" i="19" a="1"/>
  <c r="M694" i="19" s="1"/>
  <c r="M695" i="19" a="1"/>
  <c r="M695" i="19" s="1"/>
  <c r="M696" i="19" a="1"/>
  <c r="M696" i="19" s="1"/>
  <c r="M697" i="19" a="1"/>
  <c r="M697" i="19" s="1"/>
  <c r="M698" i="19" a="1"/>
  <c r="M698" i="19" s="1"/>
  <c r="M699" i="19" a="1"/>
  <c r="M699" i="19" s="1"/>
  <c r="M700" i="19" a="1"/>
  <c r="M700" i="19" s="1"/>
  <c r="M701" i="19" a="1"/>
  <c r="M701" i="19" s="1"/>
  <c r="M702" i="19" a="1"/>
  <c r="M702" i="19" s="1"/>
  <c r="M703" i="19" a="1"/>
  <c r="M703" i="19" s="1"/>
  <c r="M704" i="19" a="1"/>
  <c r="M704" i="19" s="1"/>
  <c r="M705" i="19" a="1"/>
  <c r="M705" i="19" s="1"/>
  <c r="M706" i="19" a="1"/>
  <c r="M706" i="19" s="1"/>
  <c r="M707" i="19" a="1"/>
  <c r="M707" i="19" s="1"/>
  <c r="M708" i="19" a="1"/>
  <c r="M708" i="19" s="1"/>
  <c r="M709" i="19" a="1"/>
  <c r="M709" i="19" s="1"/>
  <c r="M710" i="19" a="1"/>
  <c r="M710" i="19" s="1"/>
  <c r="M711" i="19" a="1"/>
  <c r="M711" i="19" s="1"/>
  <c r="M712" i="19" a="1"/>
  <c r="M712" i="19" s="1"/>
  <c r="M713" i="19" a="1"/>
  <c r="M713" i="19" s="1"/>
  <c r="M714" i="19" a="1"/>
  <c r="M714" i="19" s="1"/>
  <c r="M715" i="19" a="1"/>
  <c r="M715" i="19" s="1"/>
  <c r="M716" i="19" a="1"/>
  <c r="M716" i="19" s="1"/>
  <c r="M717" i="19" a="1"/>
  <c r="M717" i="19" s="1"/>
  <c r="M718" i="19" a="1"/>
  <c r="M718" i="19" s="1"/>
  <c r="M719" i="19" a="1"/>
  <c r="M719" i="19" s="1"/>
  <c r="M720" i="19" a="1"/>
  <c r="M720" i="19" s="1"/>
  <c r="M721" i="19" a="1"/>
  <c r="M721" i="19" s="1"/>
  <c r="M722" i="19" a="1"/>
  <c r="M722" i="19" s="1"/>
  <c r="M723" i="19" a="1"/>
  <c r="M723" i="19" s="1"/>
  <c r="M724" i="19" a="1"/>
  <c r="M724" i="19" s="1"/>
  <c r="M725" i="19" a="1"/>
  <c r="M725" i="19" s="1"/>
  <c r="M726" i="19" a="1"/>
  <c r="M726" i="19" s="1"/>
  <c r="M727" i="19" a="1"/>
  <c r="M727" i="19" s="1"/>
  <c r="M728" i="19" a="1"/>
  <c r="M728" i="19" s="1"/>
  <c r="M729" i="19" a="1"/>
  <c r="M729" i="19" s="1"/>
  <c r="M730" i="19" a="1"/>
  <c r="M730" i="19" s="1"/>
  <c r="M731" i="19" a="1"/>
  <c r="M731" i="19" s="1"/>
  <c r="M732" i="19" a="1"/>
  <c r="M732" i="19" s="1"/>
  <c r="M733" i="19" a="1"/>
  <c r="M733" i="19" s="1"/>
  <c r="M734" i="19" a="1"/>
  <c r="M734" i="19" s="1"/>
  <c r="M735" i="19" a="1"/>
  <c r="M735" i="19" s="1"/>
  <c r="M736" i="19" a="1"/>
  <c r="M736" i="19" s="1"/>
  <c r="M737" i="19" a="1"/>
  <c r="M737" i="19" s="1"/>
  <c r="M738" i="19" a="1"/>
  <c r="M738" i="19" s="1"/>
  <c r="M739" i="19" a="1"/>
  <c r="M739" i="19" s="1"/>
  <c r="M740" i="19" a="1"/>
  <c r="M740" i="19" s="1"/>
  <c r="M741" i="19" a="1"/>
  <c r="M741" i="19" s="1"/>
  <c r="M742" i="19" a="1"/>
  <c r="M742" i="19" s="1"/>
  <c r="M743" i="19" a="1"/>
  <c r="M743" i="19" s="1"/>
  <c r="M744" i="19" a="1"/>
  <c r="M744" i="19" s="1"/>
  <c r="M745" i="19" a="1"/>
  <c r="M745" i="19" s="1"/>
  <c r="M746" i="19" a="1"/>
  <c r="M746" i="19" s="1"/>
  <c r="M747" i="19" a="1"/>
  <c r="M747" i="19" s="1"/>
  <c r="M748" i="19" a="1"/>
  <c r="M748" i="19" s="1"/>
  <c r="M749" i="19" a="1"/>
  <c r="M749" i="19" s="1"/>
  <c r="M750" i="19" a="1"/>
  <c r="M750" i="19" s="1"/>
  <c r="M751" i="19" a="1"/>
  <c r="M751" i="19" s="1"/>
  <c r="M752" i="19" a="1"/>
  <c r="M752" i="19" s="1"/>
  <c r="M753" i="19" a="1"/>
  <c r="M753" i="19" s="1"/>
  <c r="M754" i="19" a="1"/>
  <c r="M754" i="19" s="1"/>
  <c r="M755" i="19" a="1"/>
  <c r="M755" i="19" s="1"/>
  <c r="M756" i="19" a="1"/>
  <c r="M756" i="19" s="1"/>
  <c r="M757" i="19" a="1"/>
  <c r="M757" i="19" s="1"/>
  <c r="M758" i="19" a="1"/>
  <c r="M758" i="19" s="1"/>
  <c r="M759" i="19" a="1"/>
  <c r="M759" i="19" s="1"/>
  <c r="M760" i="19" a="1"/>
  <c r="M760" i="19" s="1"/>
  <c r="M761" i="19" a="1"/>
  <c r="M761" i="19" s="1"/>
  <c r="M762" i="19" a="1"/>
  <c r="M762" i="19" s="1"/>
  <c r="M763" i="19" a="1"/>
  <c r="M763" i="19" s="1"/>
  <c r="M764" i="19" a="1"/>
  <c r="M764" i="19" s="1"/>
  <c r="M765" i="19" a="1"/>
  <c r="M765" i="19" s="1"/>
  <c r="M766" i="19" a="1"/>
  <c r="M766" i="19" s="1"/>
  <c r="M767" i="19" a="1"/>
  <c r="M767" i="19" s="1"/>
  <c r="M768" i="19" a="1"/>
  <c r="M768" i="19" s="1"/>
  <c r="M769" i="19" a="1"/>
  <c r="M769" i="19" s="1"/>
  <c r="M770" i="19" a="1"/>
  <c r="M770" i="19" s="1"/>
  <c r="M771" i="19" a="1"/>
  <c r="M771" i="19" s="1"/>
  <c r="M772" i="19" a="1"/>
  <c r="M772" i="19" s="1"/>
  <c r="M773" i="19" a="1"/>
  <c r="M773" i="19" s="1"/>
  <c r="M774" i="19" a="1"/>
  <c r="M774" i="19" s="1"/>
  <c r="M775" i="19" a="1"/>
  <c r="M775" i="19" s="1"/>
  <c r="M776" i="19" a="1"/>
  <c r="M776" i="19" s="1"/>
  <c r="M777" i="19" a="1"/>
  <c r="M777" i="19" s="1"/>
  <c r="M778" i="19" a="1"/>
  <c r="M778" i="19" s="1"/>
  <c r="M779" i="19" a="1"/>
  <c r="M779" i="19" s="1"/>
  <c r="M780" i="19" a="1"/>
  <c r="M780" i="19" s="1"/>
  <c r="M781" i="19" a="1"/>
  <c r="M781" i="19" s="1"/>
  <c r="M782" i="19" a="1"/>
  <c r="M782" i="19" s="1"/>
  <c r="M783" i="19" a="1"/>
  <c r="M783" i="19" s="1"/>
  <c r="M784" i="19" a="1"/>
  <c r="M784" i="19" s="1"/>
  <c r="M785" i="19" a="1"/>
  <c r="M785" i="19" s="1"/>
  <c r="M786" i="19" a="1"/>
  <c r="M786" i="19" s="1"/>
  <c r="M787" i="19" a="1"/>
  <c r="M787" i="19" s="1"/>
  <c r="M788" i="19" a="1"/>
  <c r="M788" i="19" s="1"/>
  <c r="M789" i="19" a="1"/>
  <c r="M789" i="19" s="1"/>
  <c r="M790" i="19" a="1"/>
  <c r="M790" i="19" s="1"/>
  <c r="M791" i="19" a="1"/>
  <c r="M791" i="19" s="1"/>
  <c r="M792" i="19" a="1"/>
  <c r="M792" i="19" s="1"/>
  <c r="M793" i="19" a="1"/>
  <c r="M793" i="19" s="1"/>
  <c r="M794" i="19" a="1"/>
  <c r="M794" i="19" s="1"/>
  <c r="M795" i="19" a="1"/>
  <c r="M795" i="19" s="1"/>
  <c r="M796" i="19" a="1"/>
  <c r="M796" i="19" s="1"/>
  <c r="M797" i="19" a="1"/>
  <c r="M797" i="19" s="1"/>
  <c r="M798" i="19" a="1"/>
  <c r="M798" i="19" s="1"/>
  <c r="M799" i="19" a="1"/>
  <c r="M799" i="19" s="1"/>
  <c r="M800" i="19" a="1"/>
  <c r="M800" i="19" s="1"/>
  <c r="M801" i="19" a="1"/>
  <c r="M801" i="19" s="1"/>
  <c r="M802" i="19" a="1"/>
  <c r="M802" i="19" s="1"/>
  <c r="M803" i="19" a="1"/>
  <c r="M803" i="19" s="1"/>
  <c r="M804" i="19" a="1"/>
  <c r="M804" i="19" s="1"/>
  <c r="M805" i="19" a="1"/>
  <c r="M805" i="19" s="1"/>
  <c r="M806" i="19" a="1"/>
  <c r="M806" i="19" s="1"/>
  <c r="M807" i="19" a="1"/>
  <c r="M807" i="19" s="1"/>
  <c r="M808" i="19" a="1"/>
  <c r="M808" i="19" s="1"/>
  <c r="M809" i="19" a="1"/>
  <c r="M809" i="19" s="1"/>
  <c r="M810" i="19" a="1"/>
  <c r="M810" i="19" s="1"/>
  <c r="M811" i="19" a="1"/>
  <c r="M811" i="19" s="1"/>
  <c r="M812" i="19" a="1"/>
  <c r="M812" i="19" s="1"/>
  <c r="M813" i="19" a="1"/>
  <c r="M813" i="19" s="1"/>
  <c r="M814" i="19" a="1"/>
  <c r="M814" i="19" s="1"/>
  <c r="M815" i="19" a="1"/>
  <c r="M815" i="19" s="1"/>
  <c r="M816" i="19" a="1"/>
  <c r="M816" i="19" s="1"/>
  <c r="M817" i="19" a="1"/>
  <c r="M817" i="19" s="1"/>
  <c r="M818" i="19" a="1"/>
  <c r="M818" i="19" s="1"/>
  <c r="M819" i="19" a="1"/>
  <c r="M819" i="19" s="1"/>
  <c r="M820" i="19" a="1"/>
  <c r="M820" i="19" s="1"/>
  <c r="M821" i="19" a="1"/>
  <c r="M821" i="19" s="1"/>
  <c r="M822" i="19" a="1"/>
  <c r="M822" i="19" s="1"/>
  <c r="M823" i="19" a="1"/>
  <c r="M823" i="19" s="1"/>
  <c r="M824" i="19" a="1"/>
  <c r="M824" i="19" s="1"/>
  <c r="M825" i="19" a="1"/>
  <c r="M825" i="19" s="1"/>
  <c r="M826" i="19" a="1"/>
  <c r="M826" i="19" s="1"/>
  <c r="M827" i="19" a="1"/>
  <c r="M827" i="19" s="1"/>
  <c r="M828" i="19" a="1"/>
  <c r="M828" i="19" s="1"/>
  <c r="M829" i="19" a="1"/>
  <c r="M829" i="19" s="1"/>
  <c r="M830" i="19" a="1"/>
  <c r="M830" i="19" s="1"/>
  <c r="M831" i="19" a="1"/>
  <c r="M831" i="19" s="1"/>
  <c r="M832" i="19" a="1"/>
  <c r="M832" i="19" s="1"/>
  <c r="M833" i="19" a="1"/>
  <c r="M833" i="19" s="1"/>
  <c r="M834" i="19" a="1"/>
  <c r="M834" i="19" s="1"/>
  <c r="M835" i="19" a="1"/>
  <c r="M835" i="19" s="1"/>
  <c r="M836" i="19" a="1"/>
  <c r="M836" i="19" s="1"/>
  <c r="M837" i="19" a="1"/>
  <c r="M837" i="19" s="1"/>
  <c r="M838" i="19" a="1"/>
  <c r="M838" i="19" s="1"/>
  <c r="M839" i="19" a="1"/>
  <c r="M839" i="19" s="1"/>
  <c r="M840" i="19" a="1"/>
  <c r="M840" i="19" s="1"/>
  <c r="M841" i="19" a="1"/>
  <c r="M841" i="19" s="1"/>
  <c r="M842" i="19" a="1"/>
  <c r="M842" i="19" s="1"/>
  <c r="M843" i="19" a="1"/>
  <c r="M843" i="19" s="1"/>
  <c r="M844" i="19" a="1"/>
  <c r="M844" i="19" s="1"/>
  <c r="M845" i="19" a="1"/>
  <c r="M845" i="19" s="1"/>
  <c r="M846" i="19" a="1"/>
  <c r="M846" i="19" s="1"/>
  <c r="M847" i="19" a="1"/>
  <c r="M847" i="19" s="1"/>
  <c r="M848" i="19" a="1"/>
  <c r="M848" i="19" s="1"/>
  <c r="M849" i="19" a="1"/>
  <c r="M849" i="19" s="1"/>
  <c r="M850" i="19" a="1"/>
  <c r="M850" i="19" s="1"/>
  <c r="M851" i="19" a="1"/>
  <c r="M851" i="19" s="1"/>
  <c r="M852" i="19" a="1"/>
  <c r="M852" i="19" s="1"/>
  <c r="M853" i="19" a="1"/>
  <c r="M853" i="19" s="1"/>
  <c r="M854" i="19" a="1"/>
  <c r="M854" i="19" s="1"/>
  <c r="M855" i="19" a="1"/>
  <c r="M855" i="19" s="1"/>
  <c r="M856" i="19" a="1"/>
  <c r="M856" i="19" s="1"/>
  <c r="M857" i="19" a="1"/>
  <c r="M857" i="19" s="1"/>
  <c r="M858" i="19" a="1"/>
  <c r="M858" i="19" s="1"/>
  <c r="M859" i="19" a="1"/>
  <c r="M859" i="19" s="1"/>
  <c r="M860" i="19" a="1"/>
  <c r="M860" i="19" s="1"/>
  <c r="M861" i="19" a="1"/>
  <c r="M861" i="19" s="1"/>
  <c r="M862" i="19" a="1"/>
  <c r="M862" i="19" s="1"/>
  <c r="M863" i="19" a="1"/>
  <c r="M863" i="19" s="1"/>
  <c r="M864" i="19" a="1"/>
  <c r="M864" i="19" s="1"/>
  <c r="M865" i="19" a="1"/>
  <c r="M865" i="19" s="1"/>
  <c r="M866" i="19" a="1"/>
  <c r="M866" i="19" s="1"/>
  <c r="M867" i="19" a="1"/>
  <c r="M867" i="19" s="1"/>
  <c r="M868" i="19" a="1"/>
  <c r="M868" i="19" s="1"/>
  <c r="M869" i="19" a="1"/>
  <c r="M869" i="19" s="1"/>
  <c r="M870" i="19" a="1"/>
  <c r="M870" i="19" s="1"/>
  <c r="M871" i="19" a="1"/>
  <c r="M871" i="19" s="1"/>
  <c r="M872" i="19" a="1"/>
  <c r="M872" i="19" s="1"/>
  <c r="M873" i="19" a="1"/>
  <c r="M873" i="19" s="1"/>
  <c r="M874" i="19" a="1"/>
  <c r="M874" i="19" s="1"/>
  <c r="M875" i="19" a="1"/>
  <c r="M875" i="19" s="1"/>
  <c r="M876" i="19" a="1"/>
  <c r="M876" i="19" s="1"/>
  <c r="M877" i="19" a="1"/>
  <c r="M877" i="19" s="1"/>
  <c r="M878" i="19" a="1"/>
  <c r="M878" i="19" s="1"/>
  <c r="M879" i="19" a="1"/>
  <c r="M879" i="19" s="1"/>
  <c r="M880" i="19" a="1"/>
  <c r="M880" i="19" s="1"/>
  <c r="M881" i="19" a="1"/>
  <c r="M881" i="19" s="1"/>
  <c r="M882" i="19" a="1"/>
  <c r="M882" i="19" s="1"/>
  <c r="M883" i="19" a="1"/>
  <c r="M883" i="19" s="1"/>
  <c r="M884" i="19" a="1"/>
  <c r="M884" i="19" s="1"/>
  <c r="M885" i="19" a="1"/>
  <c r="M885" i="19" s="1"/>
  <c r="M886" i="19" a="1"/>
  <c r="M886" i="19" s="1"/>
  <c r="M887" i="19" a="1"/>
  <c r="M887" i="19" s="1"/>
  <c r="M888" i="19" a="1"/>
  <c r="M888" i="19" s="1"/>
  <c r="M889" i="19" a="1"/>
  <c r="M889" i="19" s="1"/>
  <c r="M890" i="19" a="1"/>
  <c r="M890" i="19" s="1"/>
  <c r="M891" i="19" a="1"/>
  <c r="M891" i="19" s="1"/>
  <c r="M892" i="19" a="1"/>
  <c r="M892" i="19" s="1"/>
  <c r="M893" i="19" a="1"/>
  <c r="M893" i="19" s="1"/>
  <c r="M894" i="19" a="1"/>
  <c r="M894" i="19" s="1"/>
  <c r="M895" i="19" a="1"/>
  <c r="M895" i="19" s="1"/>
  <c r="M896" i="19" a="1"/>
  <c r="M896" i="19" s="1"/>
  <c r="M897" i="19" a="1"/>
  <c r="M897" i="19" s="1"/>
  <c r="M898" i="19" a="1"/>
  <c r="M898" i="19" s="1"/>
  <c r="M899" i="19" a="1"/>
  <c r="M899" i="19" s="1"/>
  <c r="M900" i="19" a="1"/>
  <c r="M900" i="19" s="1"/>
  <c r="M901" i="19" a="1"/>
  <c r="M901" i="19" s="1"/>
  <c r="M902" i="19" a="1"/>
  <c r="M902" i="19" s="1"/>
  <c r="M903" i="19" a="1"/>
  <c r="M903" i="19" s="1"/>
  <c r="M904" i="19" a="1"/>
  <c r="M904" i="19" s="1"/>
  <c r="M905" i="19" a="1"/>
  <c r="M905" i="19" s="1"/>
  <c r="M906" i="19" a="1"/>
  <c r="M906" i="19" s="1"/>
  <c r="M907" i="19" a="1"/>
  <c r="M907" i="19" s="1"/>
  <c r="M908" i="19" a="1"/>
  <c r="M908" i="19" s="1"/>
  <c r="M909" i="19" a="1"/>
  <c r="M909" i="19" s="1"/>
  <c r="M910" i="19" a="1"/>
  <c r="M910" i="19" s="1"/>
  <c r="M911" i="19" a="1"/>
  <c r="M911" i="19" s="1"/>
  <c r="M912" i="19" a="1"/>
  <c r="M912" i="19" s="1"/>
  <c r="M913" i="19" a="1"/>
  <c r="M913" i="19" s="1"/>
  <c r="M914" i="19" a="1"/>
  <c r="M914" i="19" s="1"/>
  <c r="M915" i="19" a="1"/>
  <c r="M915" i="19" s="1"/>
  <c r="M916" i="19" a="1"/>
  <c r="M916" i="19" s="1"/>
  <c r="M917" i="19" a="1"/>
  <c r="M917" i="19" s="1"/>
  <c r="M918" i="19" a="1"/>
  <c r="M918" i="19" s="1"/>
  <c r="M919" i="19" a="1"/>
  <c r="M919" i="19" s="1"/>
  <c r="M920" i="19" a="1"/>
  <c r="M920" i="19" s="1"/>
  <c r="M921" i="19" a="1"/>
  <c r="M921" i="19" s="1"/>
  <c r="M922" i="19" a="1"/>
  <c r="M922" i="19" s="1"/>
  <c r="M923" i="19" a="1"/>
  <c r="M923" i="19" s="1"/>
  <c r="M924" i="19" a="1"/>
  <c r="M924" i="19" s="1"/>
  <c r="M925" i="19" a="1"/>
  <c r="M925" i="19" s="1"/>
  <c r="M926" i="19" a="1"/>
  <c r="M926" i="19" s="1"/>
  <c r="M927" i="19" a="1"/>
  <c r="M927" i="19" s="1"/>
  <c r="M928" i="19" a="1"/>
  <c r="M928" i="19" s="1"/>
  <c r="M929" i="19" a="1"/>
  <c r="M929" i="19" s="1"/>
  <c r="M930" i="19" a="1"/>
  <c r="M930" i="19" s="1"/>
  <c r="M931" i="19" a="1"/>
  <c r="M931" i="19" s="1"/>
  <c r="M932" i="19" a="1"/>
  <c r="M932" i="19" s="1"/>
  <c r="M933" i="19" a="1"/>
  <c r="M933" i="19" s="1"/>
  <c r="M934" i="19" a="1"/>
  <c r="M934" i="19" s="1"/>
  <c r="M935" i="19" a="1"/>
  <c r="M935" i="19" s="1"/>
  <c r="M936" i="19" a="1"/>
  <c r="M936" i="19" s="1"/>
  <c r="M937" i="19" a="1"/>
  <c r="M937" i="19" s="1"/>
  <c r="M938" i="19" a="1"/>
  <c r="M938" i="19" s="1"/>
  <c r="M939" i="19" a="1"/>
  <c r="M939" i="19" s="1"/>
  <c r="M940" i="19" a="1"/>
  <c r="M940" i="19" s="1"/>
  <c r="M941" i="19" a="1"/>
  <c r="M941" i="19" s="1"/>
  <c r="M942" i="19" a="1"/>
  <c r="M942" i="19" s="1"/>
  <c r="M943" i="19" a="1"/>
  <c r="M943" i="19" s="1"/>
  <c r="M944" i="19" a="1"/>
  <c r="M944" i="19" s="1"/>
  <c r="M945" i="19" a="1"/>
  <c r="M945" i="19" s="1"/>
  <c r="M946" i="19" a="1"/>
  <c r="M946" i="19" s="1"/>
  <c r="M947" i="19" a="1"/>
  <c r="M947" i="19" s="1"/>
  <c r="M948" i="19" a="1"/>
  <c r="M948" i="19" s="1"/>
  <c r="M949" i="19" a="1"/>
  <c r="M949" i="19" s="1"/>
  <c r="M950" i="19" a="1"/>
  <c r="M950" i="19" s="1"/>
  <c r="M951" i="19" a="1"/>
  <c r="M951" i="19" s="1"/>
  <c r="M952" i="19" a="1"/>
  <c r="M952" i="19" s="1"/>
  <c r="M953" i="19" a="1"/>
  <c r="M953" i="19" s="1"/>
  <c r="M954" i="19" a="1"/>
  <c r="M954" i="19" s="1"/>
  <c r="M955" i="19" a="1"/>
  <c r="M955" i="19" s="1"/>
  <c r="M956" i="19" a="1"/>
  <c r="M956" i="19" s="1"/>
  <c r="M957" i="19" a="1"/>
  <c r="M957" i="19" s="1"/>
  <c r="M958" i="19" a="1"/>
  <c r="M958" i="19" s="1"/>
  <c r="M959" i="19" a="1"/>
  <c r="M959" i="19" s="1"/>
  <c r="M960" i="19" a="1"/>
  <c r="M960" i="19" s="1"/>
  <c r="M961" i="19" a="1"/>
  <c r="M961" i="19" s="1"/>
  <c r="M962" i="19" a="1"/>
  <c r="M962" i="19" s="1"/>
  <c r="M963" i="19" a="1"/>
  <c r="M963" i="19" s="1"/>
  <c r="M964" i="19" a="1"/>
  <c r="M964" i="19" s="1"/>
  <c r="M965" i="19" a="1"/>
  <c r="M965" i="19" s="1"/>
  <c r="M966" i="19" a="1"/>
  <c r="M966" i="19" s="1"/>
  <c r="M967" i="19" a="1"/>
  <c r="M967" i="19" s="1"/>
  <c r="M968" i="19" a="1"/>
  <c r="M968" i="19" s="1"/>
  <c r="M969" i="19" a="1"/>
  <c r="M969" i="19" s="1"/>
  <c r="M970" i="19" a="1"/>
  <c r="M970" i="19" s="1"/>
  <c r="M971" i="19" a="1"/>
  <c r="M971" i="19" s="1"/>
  <c r="M972" i="19" a="1"/>
  <c r="M972" i="19" s="1"/>
  <c r="M973" i="19" a="1"/>
  <c r="M973" i="19" s="1"/>
  <c r="M974" i="19" a="1"/>
  <c r="M974" i="19" s="1"/>
  <c r="M975" i="19" a="1"/>
  <c r="M975" i="19" s="1"/>
  <c r="M976" i="19" a="1"/>
  <c r="M976" i="19" s="1"/>
  <c r="M977" i="19" a="1"/>
  <c r="M977" i="19" s="1"/>
  <c r="M978" i="19" a="1"/>
  <c r="M978" i="19" s="1"/>
  <c r="M979" i="19" a="1"/>
  <c r="M979" i="19" s="1"/>
  <c r="M980" i="19" a="1"/>
  <c r="M980" i="19" s="1"/>
  <c r="M981" i="19" a="1"/>
  <c r="M981" i="19" s="1"/>
  <c r="M982" i="19" a="1"/>
  <c r="M982" i="19" s="1"/>
  <c r="M983" i="19" a="1"/>
  <c r="M983" i="19" s="1"/>
  <c r="M984" i="19" a="1"/>
  <c r="M984" i="19" s="1"/>
  <c r="M985" i="19" a="1"/>
  <c r="M985" i="19" s="1"/>
  <c r="M986" i="19" a="1"/>
  <c r="M986" i="19" s="1"/>
  <c r="M987" i="19" a="1"/>
  <c r="M987" i="19" s="1"/>
  <c r="M988" i="19" a="1"/>
  <c r="M988" i="19" s="1"/>
  <c r="M989" i="19" a="1"/>
  <c r="M989" i="19" s="1"/>
  <c r="M990" i="19" a="1"/>
  <c r="M990" i="19" s="1"/>
  <c r="M991" i="19" a="1"/>
  <c r="M991" i="19" s="1"/>
  <c r="M992" i="19" a="1"/>
  <c r="M992" i="19" s="1"/>
  <c r="M993" i="19" a="1"/>
  <c r="M993" i="19" s="1"/>
  <c r="M994" i="19" a="1"/>
  <c r="M994" i="19" s="1"/>
  <c r="M995" i="19" a="1"/>
  <c r="M995" i="19" s="1"/>
  <c r="M996" i="19" a="1"/>
  <c r="M996" i="19" s="1"/>
  <c r="M997" i="19" a="1"/>
  <c r="M997" i="19" s="1"/>
  <c r="M998" i="19" a="1"/>
  <c r="M998" i="19" s="1"/>
  <c r="M999" i="19" a="1"/>
  <c r="M999" i="19" s="1"/>
  <c r="M1000" i="19" a="1"/>
  <c r="M1000" i="19" s="1"/>
  <c r="M1001" i="19" a="1"/>
  <c r="M1001" i="19" s="1"/>
  <c r="M1002" i="19" a="1"/>
  <c r="M1002" i="19" s="1"/>
  <c r="M1003" i="19" a="1"/>
  <c r="M1003" i="19" s="1"/>
  <c r="M1004" i="19" a="1"/>
  <c r="M1004" i="19" s="1"/>
  <c r="M1005" i="19" a="1"/>
  <c r="M1005" i="19" s="1"/>
  <c r="M1006" i="19" a="1"/>
  <c r="M1006" i="19" s="1"/>
  <c r="M1007" i="19" a="1"/>
  <c r="M1007" i="19" s="1"/>
  <c r="M1008" i="19" a="1"/>
  <c r="M1008" i="19" s="1"/>
  <c r="M1009" i="19" a="1"/>
  <c r="M1009" i="19" s="1"/>
  <c r="M1010" i="19" a="1"/>
  <c r="M1010" i="19" s="1"/>
  <c r="M1011" i="19" a="1"/>
  <c r="M1011" i="19" s="1"/>
  <c r="M1012" i="19" a="1"/>
  <c r="M1012" i="19" s="1"/>
  <c r="M1013" i="19" a="1"/>
  <c r="M1013" i="19" s="1"/>
  <c r="M1014" i="19" a="1"/>
  <c r="M1014" i="19" s="1"/>
  <c r="M1015" i="19" a="1"/>
  <c r="M1015" i="19" s="1"/>
  <c r="M1016" i="19" a="1"/>
  <c r="M1016" i="19" s="1"/>
  <c r="M1017" i="19" a="1"/>
  <c r="M1017" i="19" s="1"/>
  <c r="M1018" i="19" a="1"/>
  <c r="M1018" i="19" s="1"/>
  <c r="M1019" i="19" a="1"/>
  <c r="M1019" i="19" s="1"/>
  <c r="M1020" i="19" a="1"/>
  <c r="M1020" i="19" s="1"/>
  <c r="M1021" i="19" a="1"/>
  <c r="M1021" i="19" s="1"/>
  <c r="M1022" i="19" a="1"/>
  <c r="M1022" i="19" s="1"/>
  <c r="M1023" i="19" a="1"/>
  <c r="M1023" i="19" s="1"/>
  <c r="M1024" i="19" a="1"/>
  <c r="M1024" i="19" s="1"/>
  <c r="M1025" i="19" a="1"/>
  <c r="M1025" i="19" s="1"/>
  <c r="M1026" i="19" a="1"/>
  <c r="M1026" i="19" s="1"/>
  <c r="M1027" i="19" a="1"/>
  <c r="M1027" i="19" s="1"/>
  <c r="M1028" i="19" a="1"/>
  <c r="M1028" i="19" s="1"/>
  <c r="M1029" i="19" a="1"/>
  <c r="M1029" i="19" s="1"/>
  <c r="M1030" i="19" a="1"/>
  <c r="M1030" i="19" s="1"/>
  <c r="M1031" i="19" a="1"/>
  <c r="M1031" i="19" s="1"/>
  <c r="M1032" i="19" a="1"/>
  <c r="M1032" i="19" s="1"/>
  <c r="M1033" i="19" a="1"/>
  <c r="M1033" i="19" s="1"/>
  <c r="M1034" i="19" a="1"/>
  <c r="M1034" i="19" s="1"/>
  <c r="M1035" i="19" a="1"/>
  <c r="M1035" i="19" s="1"/>
  <c r="M1036" i="19" a="1"/>
  <c r="M1036" i="19" s="1"/>
  <c r="M1037" i="19" a="1"/>
  <c r="M1037" i="19" s="1"/>
  <c r="M1038" i="19" a="1"/>
  <c r="M1038" i="19" s="1"/>
  <c r="M1039" i="19" a="1"/>
  <c r="M1039" i="19" s="1"/>
  <c r="M1040" i="19" a="1"/>
  <c r="M1040" i="19" s="1"/>
  <c r="M1041" i="19" a="1"/>
  <c r="M1041" i="19" s="1"/>
  <c r="M1042" i="19" a="1"/>
  <c r="M1042" i="19" s="1"/>
  <c r="M1043" i="19" a="1"/>
  <c r="M1043" i="19" s="1"/>
  <c r="M1044" i="19" a="1"/>
  <c r="M1044" i="19" s="1"/>
  <c r="M1045" i="19" a="1"/>
  <c r="M1045" i="19" s="1"/>
  <c r="M1046" i="19" a="1"/>
  <c r="M1046" i="19" s="1"/>
  <c r="M1047" i="19" a="1"/>
  <c r="M1047" i="19" s="1"/>
  <c r="M1048" i="19" a="1"/>
  <c r="M1048" i="19" s="1"/>
  <c r="M1049" i="19" a="1"/>
  <c r="M1049" i="19" s="1"/>
  <c r="M1050" i="19" a="1"/>
  <c r="M1050" i="19" s="1"/>
  <c r="M1051" i="19" a="1"/>
  <c r="M1051" i="19" s="1"/>
  <c r="M1052" i="19" a="1"/>
  <c r="M1052" i="19" s="1"/>
  <c r="M1053" i="19" a="1"/>
  <c r="M1053" i="19" s="1"/>
  <c r="M1054" i="19" a="1"/>
  <c r="M1054" i="19" s="1"/>
  <c r="M1055" i="19" a="1"/>
  <c r="M1055" i="19" s="1"/>
  <c r="M1056" i="19" a="1"/>
  <c r="M1056" i="19" s="1"/>
  <c r="M1057" i="19" a="1"/>
  <c r="M1057" i="19" s="1"/>
  <c r="M1058" i="19" a="1"/>
  <c r="M1058" i="19" s="1"/>
  <c r="M1059" i="19" a="1"/>
  <c r="M1059" i="19" s="1"/>
  <c r="M1060" i="19" a="1"/>
  <c r="M1060" i="19" s="1"/>
  <c r="M1061" i="19" a="1"/>
  <c r="M1061" i="19" s="1"/>
  <c r="M1062" i="19" a="1"/>
  <c r="M1062" i="19" s="1"/>
  <c r="M1063" i="19" a="1"/>
  <c r="M1063" i="19" s="1"/>
  <c r="M1064" i="19" a="1"/>
  <c r="M1064" i="19" s="1"/>
  <c r="M1065" i="19" a="1"/>
  <c r="M1065" i="19" s="1"/>
  <c r="M1066" i="19" a="1"/>
  <c r="M1066" i="19" s="1"/>
  <c r="M1067" i="19" a="1"/>
  <c r="M1067" i="19" s="1"/>
  <c r="M1068" i="19" a="1"/>
  <c r="M1068" i="19" s="1"/>
  <c r="M1069" i="19" a="1"/>
  <c r="M1069" i="19" s="1"/>
  <c r="M1070" i="19" a="1"/>
  <c r="M1070" i="19" s="1"/>
  <c r="M1071" i="19" a="1"/>
  <c r="M1071" i="19" s="1"/>
  <c r="M1072" i="19" a="1"/>
  <c r="M1072" i="19" s="1"/>
  <c r="M1073" i="19" a="1"/>
  <c r="M1073" i="19" s="1"/>
  <c r="M1074" i="19" a="1"/>
  <c r="M1074" i="19" s="1"/>
  <c r="M1075" i="19" a="1"/>
  <c r="M1075" i="19" s="1"/>
  <c r="M1076" i="19" a="1"/>
  <c r="M1076" i="19" s="1"/>
  <c r="M1077" i="19" a="1"/>
  <c r="M1077" i="19" s="1"/>
  <c r="M1078" i="19" a="1"/>
  <c r="M1078" i="19" s="1"/>
  <c r="M1079" i="19" a="1"/>
  <c r="M1079" i="19" s="1"/>
  <c r="M1080" i="19" a="1"/>
  <c r="M1080" i="19" s="1"/>
  <c r="M1081" i="19" a="1"/>
  <c r="M1081" i="19" s="1"/>
  <c r="M1082" i="19" a="1"/>
  <c r="M1082" i="19" s="1"/>
  <c r="M1083" i="19" a="1"/>
  <c r="M1083" i="19" s="1"/>
  <c r="M1084" i="19" a="1"/>
  <c r="M1084" i="19" s="1"/>
  <c r="M1085" i="19" a="1"/>
  <c r="M1085" i="19" s="1"/>
  <c r="M1086" i="19" a="1"/>
  <c r="M1086" i="19" s="1"/>
  <c r="M1087" i="19" a="1"/>
  <c r="M1087" i="19" s="1"/>
  <c r="M1088" i="19" a="1"/>
  <c r="M1088" i="19" s="1"/>
  <c r="M1089" i="19" a="1"/>
  <c r="M1089" i="19" s="1"/>
  <c r="M1090" i="19" a="1"/>
  <c r="M1090" i="19" s="1"/>
  <c r="M1091" i="19" a="1"/>
  <c r="M1091" i="19" s="1"/>
  <c r="M1092" i="19" a="1"/>
  <c r="M1092" i="19" s="1"/>
  <c r="M1093" i="19" a="1"/>
  <c r="M1093" i="19" s="1"/>
  <c r="M1094" i="19" a="1"/>
  <c r="M1094" i="19" s="1"/>
  <c r="M1095" i="19" a="1"/>
  <c r="M1095" i="19" s="1"/>
  <c r="M1096" i="19" a="1"/>
  <c r="M1096" i="19" s="1"/>
  <c r="M1097" i="19" a="1"/>
  <c r="M1097" i="19" s="1"/>
  <c r="M1098" i="19" a="1"/>
  <c r="M1098" i="19" s="1"/>
  <c r="M1099" i="19" a="1"/>
  <c r="M1099" i="19" s="1"/>
  <c r="M1100" i="19" a="1"/>
  <c r="M1100" i="19" s="1"/>
  <c r="M1101" i="19" a="1"/>
  <c r="M1101" i="19" s="1"/>
  <c r="M1102" i="19" a="1"/>
  <c r="M1102" i="19" s="1"/>
  <c r="M1103" i="19" a="1"/>
  <c r="M1103" i="19" s="1"/>
  <c r="M1104" i="19" a="1"/>
  <c r="M1104" i="19" s="1"/>
  <c r="M1105" i="19" a="1"/>
  <c r="M1105" i="19" s="1"/>
  <c r="M1106" i="19" a="1"/>
  <c r="M1106" i="19" s="1"/>
  <c r="M1107" i="19" a="1"/>
  <c r="M1107" i="19" s="1"/>
  <c r="M1108" i="19" a="1"/>
  <c r="M1108" i="19" s="1"/>
  <c r="M1109" i="19" a="1"/>
  <c r="M1109" i="19" s="1"/>
  <c r="M1110" i="19" a="1"/>
  <c r="M1110" i="19" s="1"/>
  <c r="M1111" i="19" a="1"/>
  <c r="M1111" i="19" s="1"/>
  <c r="M1112" i="19" a="1"/>
  <c r="M1112" i="19" s="1"/>
  <c r="M1113" i="19" a="1"/>
  <c r="M1113" i="19" s="1"/>
  <c r="M1114" i="19" a="1"/>
  <c r="M1114" i="19" s="1"/>
  <c r="M1115" i="19" a="1"/>
  <c r="M1115" i="19" s="1"/>
  <c r="M1116" i="19" a="1"/>
  <c r="M1116" i="19" s="1"/>
  <c r="M1117" i="19" a="1"/>
  <c r="M1117" i="19" s="1"/>
  <c r="M1118" i="19" a="1"/>
  <c r="M1118" i="19" s="1"/>
  <c r="M1119" i="19" a="1"/>
  <c r="M1119" i="19" s="1"/>
  <c r="M1120" i="19" a="1"/>
  <c r="M1120" i="19" s="1"/>
  <c r="M1121" i="19" a="1"/>
  <c r="M1121" i="19" s="1"/>
  <c r="M1122" i="19" a="1"/>
  <c r="M1122" i="19" s="1"/>
  <c r="M1123" i="19" a="1"/>
  <c r="M1123" i="19" s="1"/>
  <c r="M1124" i="19" a="1"/>
  <c r="M1124" i="19" s="1"/>
  <c r="M1125" i="19" a="1"/>
  <c r="M1125" i="19" s="1"/>
  <c r="M1126" i="19" a="1"/>
  <c r="M1126" i="19" s="1"/>
  <c r="M1127" i="19" a="1"/>
  <c r="M1127" i="19" s="1"/>
  <c r="M1128" i="19" a="1"/>
  <c r="M1128" i="19" s="1"/>
  <c r="M1129" i="19" a="1"/>
  <c r="M1129" i="19" s="1"/>
  <c r="M1130" i="19" a="1"/>
  <c r="M1130" i="19" s="1"/>
  <c r="M1131" i="19" a="1"/>
  <c r="M1131" i="19" s="1"/>
  <c r="M1132" i="19" a="1"/>
  <c r="M1132" i="19" s="1"/>
  <c r="M1133" i="19" a="1"/>
  <c r="M1133" i="19" s="1"/>
  <c r="M1134" i="19" a="1"/>
  <c r="M1134" i="19" s="1"/>
  <c r="M1135" i="19" a="1"/>
  <c r="M1135" i="19" s="1"/>
  <c r="M1136" i="19" a="1"/>
  <c r="M1136" i="19" s="1"/>
  <c r="M1137" i="19" a="1"/>
  <c r="M1137" i="19" s="1"/>
  <c r="M1138" i="19" a="1"/>
  <c r="M1138" i="19" s="1"/>
  <c r="M1139" i="19" a="1"/>
  <c r="M1139" i="19" s="1"/>
  <c r="M1140" i="19" a="1"/>
  <c r="M1140" i="19" s="1"/>
  <c r="M1141" i="19" a="1"/>
  <c r="M1141" i="19" s="1"/>
  <c r="M1142" i="19" a="1"/>
  <c r="M1142" i="19" s="1"/>
  <c r="M1143" i="19" a="1"/>
  <c r="M1143" i="19" s="1"/>
  <c r="M1144" i="19" a="1"/>
  <c r="M1144" i="19" s="1"/>
  <c r="M1145" i="19" a="1"/>
  <c r="M1145" i="19" s="1"/>
  <c r="M1146" i="19" a="1"/>
  <c r="M1146" i="19" s="1"/>
  <c r="M1147" i="19" a="1"/>
  <c r="M1147" i="19" s="1"/>
  <c r="M1148" i="19" a="1"/>
  <c r="M1148" i="19" s="1"/>
  <c r="M1149" i="19" a="1"/>
  <c r="M1149" i="19" s="1"/>
  <c r="M1150" i="19" a="1"/>
  <c r="M1150" i="19" s="1"/>
  <c r="M1151" i="19" a="1"/>
  <c r="M1151" i="19" s="1"/>
  <c r="M1152" i="19" a="1"/>
  <c r="M1152" i="19" s="1"/>
  <c r="M1153" i="19" a="1"/>
  <c r="M1153" i="19" s="1"/>
  <c r="M1154" i="19" a="1"/>
  <c r="M1154" i="19" s="1"/>
  <c r="M1155" i="19" a="1"/>
  <c r="M1155" i="19" s="1"/>
  <c r="M1156" i="19" a="1"/>
  <c r="M1156" i="19" s="1"/>
  <c r="M1157" i="19" a="1"/>
  <c r="M1157" i="19" s="1"/>
  <c r="M1158" i="19" a="1"/>
  <c r="M1158" i="19" s="1"/>
  <c r="M1159" i="19" a="1"/>
  <c r="M1159" i="19" s="1"/>
  <c r="M1160" i="19" a="1"/>
  <c r="M1160" i="19" s="1"/>
  <c r="M1161" i="19" a="1"/>
  <c r="M1161" i="19" s="1"/>
  <c r="M1162" i="19" a="1"/>
  <c r="M1162" i="19" s="1"/>
  <c r="M1163" i="19" a="1"/>
  <c r="M1163" i="19" s="1"/>
  <c r="M1164" i="19" a="1"/>
  <c r="M1164" i="19" s="1"/>
  <c r="M1165" i="19" a="1"/>
  <c r="M1165" i="19" s="1"/>
  <c r="M1166" i="19" a="1"/>
  <c r="M1166" i="19" s="1"/>
  <c r="M1167" i="19" a="1"/>
  <c r="M1167" i="19" s="1"/>
  <c r="M1168" i="19" a="1"/>
  <c r="M1168" i="19" s="1"/>
  <c r="M1169" i="19" a="1"/>
  <c r="M1169" i="19" s="1"/>
  <c r="M1170" i="19" a="1"/>
  <c r="M1170" i="19" s="1"/>
  <c r="M1171" i="19" a="1"/>
  <c r="M1171" i="19" s="1"/>
  <c r="M1172" i="19" a="1"/>
  <c r="M1172" i="19" s="1"/>
  <c r="M1173" i="19" a="1"/>
  <c r="M1173" i="19" s="1"/>
  <c r="M1174" i="19" a="1"/>
  <c r="M1174" i="19" s="1"/>
  <c r="M1175" i="19" a="1"/>
  <c r="M1175" i="19" s="1"/>
  <c r="M1176" i="19" a="1"/>
  <c r="M1176" i="19" s="1"/>
  <c r="M1177" i="19" a="1"/>
  <c r="M1177" i="19" s="1"/>
  <c r="M1178" i="19" a="1"/>
  <c r="M1178" i="19" s="1"/>
  <c r="M1179" i="19" a="1"/>
  <c r="M1179" i="19" s="1"/>
  <c r="M1180" i="19" a="1"/>
  <c r="M1180" i="19" s="1"/>
  <c r="M1181" i="19" a="1"/>
  <c r="M1181" i="19" s="1"/>
  <c r="M1182" i="19" a="1"/>
  <c r="M1182" i="19" s="1"/>
  <c r="M1183" i="19" a="1"/>
  <c r="M1183" i="19" s="1"/>
  <c r="M1184" i="19" a="1"/>
  <c r="M1184" i="19" s="1"/>
  <c r="M1185" i="19" a="1"/>
  <c r="M1185" i="19" s="1"/>
  <c r="M1186" i="19" a="1"/>
  <c r="M1186" i="19" s="1"/>
  <c r="M1187" i="19" a="1"/>
  <c r="M1187" i="19" s="1"/>
  <c r="M1188" i="19" a="1"/>
  <c r="M1188" i="19" s="1"/>
  <c r="M1189" i="19" a="1"/>
  <c r="M1189" i="19" s="1"/>
  <c r="M1190" i="19" a="1"/>
  <c r="M1190" i="19" s="1"/>
  <c r="M1191" i="19" a="1"/>
  <c r="M1191" i="19" s="1"/>
  <c r="M1192" i="19" a="1"/>
  <c r="M1192" i="19" s="1"/>
  <c r="M1193" i="19" a="1"/>
  <c r="M1193" i="19" s="1"/>
  <c r="M1194" i="19" a="1"/>
  <c r="M1194" i="19" s="1"/>
  <c r="M1195" i="19" a="1"/>
  <c r="M1195" i="19" s="1"/>
  <c r="M1196" i="19" a="1"/>
  <c r="M1196" i="19" s="1"/>
  <c r="M1197" i="19" a="1"/>
  <c r="M1197" i="19" s="1"/>
  <c r="M1198" i="19" a="1"/>
  <c r="M1198" i="19" s="1"/>
  <c r="M1199" i="19" a="1"/>
  <c r="M1199" i="19" s="1"/>
  <c r="M1200" i="19" a="1"/>
  <c r="M1200" i="19" s="1"/>
  <c r="M1201" i="19" a="1"/>
  <c r="M1201" i="19" s="1"/>
  <c r="M1202" i="19" a="1"/>
  <c r="M1202" i="19" s="1"/>
  <c r="M1203" i="19" a="1"/>
  <c r="M1203" i="19" s="1"/>
  <c r="M1204" i="19" a="1"/>
  <c r="M1204" i="19" s="1"/>
  <c r="M1205" i="19" a="1"/>
  <c r="M1205" i="19" s="1"/>
  <c r="M1206" i="19" a="1"/>
  <c r="M1206" i="19" s="1"/>
  <c r="M1207" i="19" a="1"/>
  <c r="M1207" i="19" s="1"/>
  <c r="M1208" i="19" a="1"/>
  <c r="M1208" i="19" s="1"/>
  <c r="M1209" i="19" a="1"/>
  <c r="M1209" i="19" s="1"/>
  <c r="M1210" i="19" a="1"/>
  <c r="M1210" i="19" s="1"/>
  <c r="M1211" i="19" a="1"/>
  <c r="M1211" i="19" s="1"/>
  <c r="M1212" i="19" a="1"/>
  <c r="M1212" i="19" s="1"/>
  <c r="M1213" i="19" a="1"/>
  <c r="M1213" i="19" s="1"/>
  <c r="M1214" i="19" a="1"/>
  <c r="M1214" i="19" s="1"/>
  <c r="M1215" i="19" a="1"/>
  <c r="M1215" i="19" s="1"/>
  <c r="M1216" i="19" a="1"/>
  <c r="M1216" i="19" s="1"/>
  <c r="M1217" i="19" a="1"/>
  <c r="M1217" i="19" s="1"/>
  <c r="M1218" i="19" a="1"/>
  <c r="M1218" i="19" s="1"/>
  <c r="M1219" i="19" a="1"/>
  <c r="M1219" i="19" s="1"/>
  <c r="M1220" i="19" a="1"/>
  <c r="M1220" i="19" s="1"/>
  <c r="M1221" i="19" a="1"/>
  <c r="M1221" i="19" s="1"/>
  <c r="M1222" i="19" a="1"/>
  <c r="M1222" i="19" s="1"/>
  <c r="M1223" i="19" a="1"/>
  <c r="M1223" i="19" s="1"/>
  <c r="M1224" i="19" a="1"/>
  <c r="M1224" i="19" s="1"/>
  <c r="M1225" i="19" a="1"/>
  <c r="M1225" i="19" s="1"/>
  <c r="M1226" i="19" a="1"/>
  <c r="M1226" i="19" s="1"/>
  <c r="M1227" i="19" a="1"/>
  <c r="M1227" i="19" s="1"/>
  <c r="M1228" i="19" a="1"/>
  <c r="M1228" i="19" s="1"/>
  <c r="M1229" i="19" a="1"/>
  <c r="M1229" i="19" s="1"/>
  <c r="M1230" i="19" a="1"/>
  <c r="M1230" i="19" s="1"/>
  <c r="M1231" i="19" a="1"/>
  <c r="M1231" i="19" s="1"/>
  <c r="M1232" i="19" a="1"/>
  <c r="M1232" i="19" s="1"/>
  <c r="M1233" i="19" a="1"/>
  <c r="M1233" i="19" s="1"/>
  <c r="M1234" i="19" a="1"/>
  <c r="M1234" i="19" s="1"/>
  <c r="M1235" i="19" a="1"/>
  <c r="M1235" i="19" s="1"/>
  <c r="M1236" i="19" a="1"/>
  <c r="M1236" i="19" s="1"/>
  <c r="M1237" i="19" a="1"/>
  <c r="M1237" i="19" s="1"/>
  <c r="M1238" i="19" a="1"/>
  <c r="M1238" i="19" s="1"/>
  <c r="M1239" i="19" a="1"/>
  <c r="M1239" i="19" s="1"/>
  <c r="M1240" i="19" a="1"/>
  <c r="M1240" i="19" s="1"/>
  <c r="M1241" i="19" a="1"/>
  <c r="M1241" i="19" s="1"/>
  <c r="M1242" i="19" a="1"/>
  <c r="M1242" i="19" s="1"/>
  <c r="M1243" i="19" a="1"/>
  <c r="M1243" i="19" s="1"/>
  <c r="M1244" i="19" a="1"/>
  <c r="M1244" i="19" s="1"/>
  <c r="M1245" i="19" a="1"/>
  <c r="M1245" i="19" s="1"/>
  <c r="M1246" i="19" a="1"/>
  <c r="M1246" i="19" s="1"/>
  <c r="M1247" i="19" a="1"/>
  <c r="M1247" i="19" s="1"/>
  <c r="M1248" i="19" a="1"/>
  <c r="M1248" i="19" s="1"/>
  <c r="M1249" i="19" a="1"/>
  <c r="M1249" i="19" s="1"/>
  <c r="M1250" i="19" a="1"/>
  <c r="M1250" i="19" s="1"/>
  <c r="M1251" i="19" a="1"/>
  <c r="M1251" i="19" s="1"/>
  <c r="M1252" i="19" a="1"/>
  <c r="M1252" i="19" s="1"/>
  <c r="M1253" i="19" a="1"/>
  <c r="M1253" i="19" s="1"/>
  <c r="M1254" i="19" a="1"/>
  <c r="M1254" i="19" s="1"/>
  <c r="M1255" i="19" a="1"/>
  <c r="M1255" i="19" s="1"/>
  <c r="M1256" i="19" a="1"/>
  <c r="M1256" i="19" s="1"/>
  <c r="M1257" i="19" a="1"/>
  <c r="M1257" i="19" s="1"/>
  <c r="M1258" i="19" a="1"/>
  <c r="M1258" i="19" s="1"/>
  <c r="M1259" i="19" a="1"/>
  <c r="M1259" i="19" s="1"/>
  <c r="M1260" i="19" a="1"/>
  <c r="M1260" i="19" s="1"/>
  <c r="M1261" i="19" a="1"/>
  <c r="M1261" i="19" s="1"/>
  <c r="M1262" i="19" a="1"/>
  <c r="M1262" i="19" s="1"/>
  <c r="M1263" i="19" a="1"/>
  <c r="M1263" i="19" s="1"/>
  <c r="M1264" i="19" a="1"/>
  <c r="M1264" i="19" s="1"/>
  <c r="M1265" i="19" a="1"/>
  <c r="M1265" i="19" s="1"/>
  <c r="M1266" i="19" a="1"/>
  <c r="M1266" i="19" s="1"/>
  <c r="M1267" i="19" a="1"/>
  <c r="M1267" i="19" s="1"/>
  <c r="M1268" i="19" a="1"/>
  <c r="M1268" i="19" s="1"/>
  <c r="M1269" i="19" a="1"/>
  <c r="M1269" i="19" s="1"/>
  <c r="M1270" i="19" a="1"/>
  <c r="M1270" i="19" s="1"/>
  <c r="M1271" i="19" a="1"/>
  <c r="M1271" i="19" s="1"/>
  <c r="M1272" i="19" a="1"/>
  <c r="M1272" i="19" s="1"/>
  <c r="M1273" i="19" a="1"/>
  <c r="M1273" i="19" s="1"/>
  <c r="M1274" i="19" a="1"/>
  <c r="M1274" i="19" s="1"/>
  <c r="M1275" i="19" a="1"/>
  <c r="M1275" i="19" s="1"/>
  <c r="M1276" i="19" a="1"/>
  <c r="M1276" i="19" s="1"/>
  <c r="M1277" i="19" a="1"/>
  <c r="M1277" i="19" s="1"/>
  <c r="M1278" i="19" a="1"/>
  <c r="M1278" i="19" s="1"/>
  <c r="M1279" i="19" a="1"/>
  <c r="M1279" i="19" s="1"/>
  <c r="M1280" i="19" a="1"/>
  <c r="M1280" i="19" s="1"/>
  <c r="M1281" i="19" a="1"/>
  <c r="M1281" i="19" s="1"/>
  <c r="M1282" i="19" a="1"/>
  <c r="M1282" i="19" s="1"/>
  <c r="M1283" i="19" a="1"/>
  <c r="M1283" i="19" s="1"/>
  <c r="M1284" i="19" a="1"/>
  <c r="M1284" i="19" s="1"/>
  <c r="M1285" i="19" a="1"/>
  <c r="M1285" i="19" s="1"/>
  <c r="M1286" i="19" a="1"/>
  <c r="M1286" i="19" s="1"/>
  <c r="M1287" i="19" a="1"/>
  <c r="M1287" i="19" s="1"/>
  <c r="M1288" i="19" a="1"/>
  <c r="M1288" i="19" s="1"/>
  <c r="M1289" i="19" a="1"/>
  <c r="M1289" i="19" s="1"/>
  <c r="M1290" i="19" a="1"/>
  <c r="M1290" i="19" s="1"/>
  <c r="M1291" i="19" a="1"/>
  <c r="M1291" i="19" s="1"/>
  <c r="M1292" i="19" a="1"/>
  <c r="M1292" i="19" s="1"/>
  <c r="M1293" i="19" a="1"/>
  <c r="M1293" i="19" s="1"/>
  <c r="M1294" i="19" a="1"/>
  <c r="M1294" i="19" s="1"/>
  <c r="M1295" i="19" a="1"/>
  <c r="M1295" i="19" s="1"/>
  <c r="M1296" i="19" a="1"/>
  <c r="M1296" i="19" s="1"/>
  <c r="M1297" i="19" a="1"/>
  <c r="M1297" i="19" s="1"/>
  <c r="M1298" i="19" a="1"/>
  <c r="M1298" i="19" s="1"/>
  <c r="M1299" i="19" a="1"/>
  <c r="M1299" i="19" s="1"/>
  <c r="M1300" i="19" a="1"/>
  <c r="M1300" i="19" s="1"/>
  <c r="M1301" i="19" a="1"/>
  <c r="M1301" i="19" s="1"/>
  <c r="M1302" i="19" a="1"/>
  <c r="M1302" i="19" s="1"/>
  <c r="M1303" i="19" a="1"/>
  <c r="M1303" i="19" s="1"/>
  <c r="M1304" i="19" a="1"/>
  <c r="M1304" i="19" s="1"/>
  <c r="M1305" i="19" a="1"/>
  <c r="M1305" i="19" s="1"/>
  <c r="M1306" i="19" a="1"/>
  <c r="M1306" i="19" s="1"/>
  <c r="M1307" i="19" a="1"/>
  <c r="M1307" i="19" s="1"/>
  <c r="M1308" i="19" a="1"/>
  <c r="M1308" i="19" s="1"/>
  <c r="M1309" i="19" a="1"/>
  <c r="M1309" i="19" s="1"/>
  <c r="M1310" i="19" a="1"/>
  <c r="M1310" i="19" s="1"/>
  <c r="M1311" i="19" a="1"/>
  <c r="M1311" i="19" s="1"/>
  <c r="M1312" i="19" a="1"/>
  <c r="M1312" i="19" s="1"/>
  <c r="M1313" i="19" a="1"/>
  <c r="M1313" i="19" s="1"/>
  <c r="M1314" i="19" a="1"/>
  <c r="M1314" i="19" s="1"/>
  <c r="M1315" i="19" a="1"/>
  <c r="M1315" i="19" s="1"/>
  <c r="M1316" i="19" a="1"/>
  <c r="M1316" i="19" s="1"/>
  <c r="M1317" i="19" a="1"/>
  <c r="M1317" i="19" s="1"/>
  <c r="M1318" i="19" a="1"/>
  <c r="M1318" i="19" s="1"/>
  <c r="M1319" i="19" a="1"/>
  <c r="M1319" i="19" s="1"/>
  <c r="M1320" i="19" a="1"/>
  <c r="M1320" i="19" s="1"/>
  <c r="M1321" i="19" a="1"/>
  <c r="M1321" i="19" s="1"/>
  <c r="M1322" i="19" a="1"/>
  <c r="M1322" i="19" s="1"/>
  <c r="M1323" i="19" a="1"/>
  <c r="M1323" i="19" s="1"/>
  <c r="M1324" i="19" a="1"/>
  <c r="M1324" i="19" s="1"/>
  <c r="M1325" i="19" a="1"/>
  <c r="M1325" i="19" s="1"/>
  <c r="M1326" i="19" a="1"/>
  <c r="M1326" i="19" s="1"/>
  <c r="M1327" i="19" a="1"/>
  <c r="M1327" i="19" s="1"/>
  <c r="M1328" i="19" a="1"/>
  <c r="M1328" i="19" s="1"/>
  <c r="M1329" i="19" a="1"/>
  <c r="M1329" i="19" s="1"/>
  <c r="M1330" i="19" a="1"/>
  <c r="M1330" i="19" s="1"/>
  <c r="M1331" i="19" a="1"/>
  <c r="M1331" i="19" s="1"/>
  <c r="M1332" i="19" a="1"/>
  <c r="M1332" i="19" s="1"/>
  <c r="M1333" i="19" a="1"/>
  <c r="M1333" i="19" s="1"/>
  <c r="M1334" i="19" a="1"/>
  <c r="M1334" i="19" s="1"/>
  <c r="M1335" i="19" a="1"/>
  <c r="M1335" i="19" s="1"/>
  <c r="M1336" i="19" a="1"/>
  <c r="M1336" i="19" s="1"/>
  <c r="M1337" i="19" a="1"/>
  <c r="M1337" i="19" s="1"/>
  <c r="M1338" i="19" a="1"/>
  <c r="M1338" i="19" s="1"/>
  <c r="M1339" i="19" a="1"/>
  <c r="M1339" i="19" s="1"/>
  <c r="M1340" i="19" a="1"/>
  <c r="M1340" i="19" s="1"/>
  <c r="M1341" i="19" a="1"/>
  <c r="M1341" i="19" s="1"/>
  <c r="M1342" i="19" a="1"/>
  <c r="M1342" i="19" s="1"/>
  <c r="M1343" i="19" a="1"/>
  <c r="M1343" i="19" s="1"/>
  <c r="M1344" i="19" a="1"/>
  <c r="M1344" i="19" s="1"/>
  <c r="M1345" i="19" a="1"/>
  <c r="M1345" i="19" s="1"/>
  <c r="M1346" i="19" a="1"/>
  <c r="M1346" i="19" s="1"/>
  <c r="M1347" i="19" a="1"/>
  <c r="M1347" i="19" s="1"/>
  <c r="M1348" i="19" a="1"/>
  <c r="M1348" i="19" s="1"/>
  <c r="M1349" i="19" a="1"/>
  <c r="M1349" i="19" s="1"/>
  <c r="M1350" i="19" a="1"/>
  <c r="M1350" i="19" s="1"/>
  <c r="M1351" i="19" a="1"/>
  <c r="M1351" i="19" s="1"/>
  <c r="M1352" i="19" a="1"/>
  <c r="M1352" i="19" s="1"/>
  <c r="M1353" i="19" a="1"/>
  <c r="M1353" i="19" s="1"/>
  <c r="M1354" i="19" a="1"/>
  <c r="M1354" i="19" s="1"/>
  <c r="M1355" i="19" a="1"/>
  <c r="M1355" i="19" s="1"/>
  <c r="M1356" i="19" a="1"/>
  <c r="M1356" i="19" s="1"/>
  <c r="M1357" i="19" a="1"/>
  <c r="M1357" i="19" s="1"/>
  <c r="M1358" i="19" a="1"/>
  <c r="M1358" i="19" s="1"/>
  <c r="M1359" i="19" a="1"/>
  <c r="M1359" i="19" s="1"/>
  <c r="M1360" i="19" a="1"/>
  <c r="M1360" i="19" s="1"/>
  <c r="M1361" i="19" a="1"/>
  <c r="M1361" i="19" s="1"/>
  <c r="M1362" i="19" a="1"/>
  <c r="M1362" i="19" s="1"/>
  <c r="M1363" i="19" a="1"/>
  <c r="M1363" i="19" s="1"/>
  <c r="M1364" i="19" a="1"/>
  <c r="M1364" i="19" s="1"/>
  <c r="M1365" i="19" a="1"/>
  <c r="M1365" i="19" s="1"/>
  <c r="M1366" i="19" a="1"/>
  <c r="M1366" i="19" s="1"/>
  <c r="M1367" i="19" a="1"/>
  <c r="M1367" i="19" s="1"/>
  <c r="M1368" i="19" a="1"/>
  <c r="M1368" i="19" s="1"/>
  <c r="M1369" i="19" a="1"/>
  <c r="M1369" i="19" s="1"/>
  <c r="M1370" i="19" a="1"/>
  <c r="M1370" i="19" s="1"/>
  <c r="M1371" i="19" a="1"/>
  <c r="M1371" i="19" s="1"/>
  <c r="M1372" i="19" a="1"/>
  <c r="M1372" i="19" s="1"/>
  <c r="M1373" i="19" a="1"/>
  <c r="M1373" i="19" s="1"/>
  <c r="M1374" i="19" a="1"/>
  <c r="M1374" i="19" s="1"/>
  <c r="M1375" i="19" a="1"/>
  <c r="M1375" i="19" s="1"/>
  <c r="M1376" i="19" a="1"/>
  <c r="M1376" i="19" s="1"/>
  <c r="M1377" i="19" a="1"/>
  <c r="M1377" i="19" s="1"/>
  <c r="M1378" i="19" a="1"/>
  <c r="M1378" i="19" s="1"/>
  <c r="M1379" i="19" a="1"/>
  <c r="M1379" i="19" s="1"/>
  <c r="M1380" i="19" a="1"/>
  <c r="M1380" i="19" s="1"/>
  <c r="M1381" i="19" a="1"/>
  <c r="M1381" i="19" s="1"/>
  <c r="M1382" i="19" a="1"/>
  <c r="M1382" i="19" s="1"/>
  <c r="M1383" i="19" a="1"/>
  <c r="M1383" i="19" s="1"/>
  <c r="M1384" i="19" a="1"/>
  <c r="M1384" i="19" s="1"/>
  <c r="M1385" i="19" a="1"/>
  <c r="M1385" i="19" s="1"/>
  <c r="M1386" i="19" a="1"/>
  <c r="M1386" i="19" s="1"/>
  <c r="M1387" i="19" a="1"/>
  <c r="M1387" i="19" s="1"/>
  <c r="M1388" i="19" a="1"/>
  <c r="M1388" i="19" s="1"/>
  <c r="M1389" i="19" a="1"/>
  <c r="M1389" i="19" s="1"/>
  <c r="M1390" i="19" a="1"/>
  <c r="M1390" i="19" s="1"/>
  <c r="M1391" i="19" a="1"/>
  <c r="M1391" i="19" s="1"/>
  <c r="M1392" i="19" a="1"/>
  <c r="M1392" i="19" s="1"/>
  <c r="M1393" i="19" a="1"/>
  <c r="M1393" i="19" s="1"/>
  <c r="M1394" i="19" a="1"/>
  <c r="M1394" i="19" s="1"/>
  <c r="M1395" i="19" a="1"/>
  <c r="M1395" i="19" s="1"/>
  <c r="M1396" i="19" a="1"/>
  <c r="M1396" i="19" s="1"/>
  <c r="M1397" i="19" a="1"/>
  <c r="M1397" i="19" s="1"/>
  <c r="M1398" i="19" a="1"/>
  <c r="M1398" i="19" s="1"/>
  <c r="M1399" i="19" a="1"/>
  <c r="M1399" i="19" s="1"/>
  <c r="M1400" i="19" a="1"/>
  <c r="M1400" i="19" s="1"/>
  <c r="M1401" i="19" a="1"/>
  <c r="M1401" i="19" s="1"/>
  <c r="M1402" i="19" a="1"/>
  <c r="M1402" i="19" s="1"/>
  <c r="M1403" i="19" a="1"/>
  <c r="M1403" i="19" s="1"/>
  <c r="M1404" i="19" a="1"/>
  <c r="M1404" i="19" s="1"/>
  <c r="M1405" i="19" a="1"/>
  <c r="M1405" i="19" s="1"/>
  <c r="M1406" i="19" a="1"/>
  <c r="M1406" i="19" s="1"/>
  <c r="M1407" i="19" a="1"/>
  <c r="M1407" i="19" s="1"/>
  <c r="M1408" i="19" a="1"/>
  <c r="M1408" i="19" s="1"/>
  <c r="M1409" i="19" a="1"/>
  <c r="M1409" i="19" s="1"/>
  <c r="M1410" i="19" a="1"/>
  <c r="M1410" i="19" s="1"/>
  <c r="M1411" i="19" a="1"/>
  <c r="M1411" i="19" s="1"/>
  <c r="M1412" i="19" a="1"/>
  <c r="M1412" i="19" s="1"/>
  <c r="M1413" i="19" a="1"/>
  <c r="M1413" i="19" s="1"/>
  <c r="M1414" i="19" a="1"/>
  <c r="M1414" i="19" s="1"/>
  <c r="M1415" i="19" a="1"/>
  <c r="M1415" i="19" s="1"/>
  <c r="M1416" i="19" a="1"/>
  <c r="M1416" i="19" s="1"/>
  <c r="M1417" i="19" a="1"/>
  <c r="M1417" i="19" s="1"/>
  <c r="M1418" i="19" a="1"/>
  <c r="M1418" i="19" s="1"/>
  <c r="M1419" i="19" a="1"/>
  <c r="M1419" i="19" s="1"/>
  <c r="M1420" i="19" a="1"/>
  <c r="M1420" i="19" s="1"/>
  <c r="M1421" i="19" a="1"/>
  <c r="M1421" i="19" s="1"/>
  <c r="M1422" i="19" a="1"/>
  <c r="M1422" i="19" s="1"/>
  <c r="M1423" i="19" a="1"/>
  <c r="M1423" i="19" s="1"/>
  <c r="M1424" i="19" a="1"/>
  <c r="M1424" i="19" s="1"/>
  <c r="M1425" i="19" a="1"/>
  <c r="M1425" i="19" s="1"/>
  <c r="M1426" i="19" a="1"/>
  <c r="M1426" i="19" s="1"/>
  <c r="M1427" i="19" a="1"/>
  <c r="M1427" i="19" s="1"/>
  <c r="M1428" i="19" a="1"/>
  <c r="M1428" i="19" s="1"/>
  <c r="M1429" i="19" a="1"/>
  <c r="M1429" i="19" s="1"/>
  <c r="M1430" i="19" a="1"/>
  <c r="M1430" i="19" s="1"/>
  <c r="M1431" i="19" a="1"/>
  <c r="M1431" i="19" s="1"/>
  <c r="M1432" i="19" a="1"/>
  <c r="M1432" i="19" s="1"/>
  <c r="M1433" i="19" a="1"/>
  <c r="M1433" i="19" s="1"/>
  <c r="M1434" i="19" a="1"/>
  <c r="M1434" i="19" s="1"/>
  <c r="M1435" i="19" a="1"/>
  <c r="M1435" i="19" s="1"/>
  <c r="M1436" i="19" a="1"/>
  <c r="M1436" i="19" s="1"/>
  <c r="M1437" i="19" a="1"/>
  <c r="M1437" i="19" s="1"/>
  <c r="M1438" i="19" a="1"/>
  <c r="M1438" i="19" s="1"/>
  <c r="M1439" i="19" a="1"/>
  <c r="M1439" i="19" s="1"/>
  <c r="M1440" i="19" a="1"/>
  <c r="M1440" i="19" s="1"/>
  <c r="M1441" i="19" a="1"/>
  <c r="M1441" i="19" s="1"/>
  <c r="M1442" i="19" a="1"/>
  <c r="M1442" i="19" s="1"/>
  <c r="M1443" i="19" a="1"/>
  <c r="M1443" i="19" s="1"/>
  <c r="M1444" i="19" a="1"/>
  <c r="M1444" i="19" s="1"/>
  <c r="M1445" i="19" a="1"/>
  <c r="M1445" i="19" s="1"/>
  <c r="M1446" i="19" a="1"/>
  <c r="M1446" i="19" s="1"/>
  <c r="M1447" i="19" a="1"/>
  <c r="M1447" i="19" s="1"/>
  <c r="M1448" i="19" a="1"/>
  <c r="M1448" i="19" s="1"/>
  <c r="M1449" i="19" a="1"/>
  <c r="M1449" i="19" s="1"/>
  <c r="M1450" i="19" a="1"/>
  <c r="M1450" i="19" s="1"/>
  <c r="M1451" i="19" a="1"/>
  <c r="M1451" i="19" s="1"/>
  <c r="M1452" i="19" a="1"/>
  <c r="M1452" i="19" s="1"/>
  <c r="M1453" i="19" a="1"/>
  <c r="M1453" i="19" s="1"/>
  <c r="M1454" i="19" a="1"/>
  <c r="M1454" i="19" s="1"/>
  <c r="M1455" i="19" a="1"/>
  <c r="M1455" i="19" s="1"/>
  <c r="M1456" i="19" a="1"/>
  <c r="M1456" i="19" s="1"/>
  <c r="M1457" i="19" a="1"/>
  <c r="M1457" i="19" s="1"/>
  <c r="M1458" i="19" a="1"/>
  <c r="M1458" i="19" s="1"/>
  <c r="M1459" i="19" a="1"/>
  <c r="M1459" i="19" s="1"/>
  <c r="M1460" i="19" a="1"/>
  <c r="M1460" i="19" s="1"/>
  <c r="M1461" i="19" a="1"/>
  <c r="M1461" i="19" s="1"/>
  <c r="M1462" i="19" a="1"/>
  <c r="M1462" i="19" s="1"/>
  <c r="M1463" i="19" a="1"/>
  <c r="M1463" i="19" s="1"/>
  <c r="M1464" i="19" a="1"/>
  <c r="M1464" i="19" s="1"/>
  <c r="M1465" i="19" a="1"/>
  <c r="M1465" i="19" s="1"/>
  <c r="M1466" i="19" a="1"/>
  <c r="M1466" i="19" s="1"/>
  <c r="M1467" i="19" a="1"/>
  <c r="M1467" i="19" s="1"/>
  <c r="M1468" i="19" a="1"/>
  <c r="M1468" i="19" s="1"/>
  <c r="M1469" i="19" a="1"/>
  <c r="M1469" i="19" s="1"/>
  <c r="M1470" i="19" a="1"/>
  <c r="M1470" i="19" s="1"/>
  <c r="M1471" i="19" a="1"/>
  <c r="M1471" i="19" s="1"/>
  <c r="M1472" i="19" a="1"/>
  <c r="M1472" i="19" s="1"/>
  <c r="M1473" i="19" a="1"/>
  <c r="M1473" i="19" s="1"/>
  <c r="M1474" i="19" a="1"/>
  <c r="M1474" i="19" s="1"/>
  <c r="M1475" i="19" a="1"/>
  <c r="M1475" i="19" s="1"/>
  <c r="M1476" i="19" a="1"/>
  <c r="M1476" i="19" s="1"/>
  <c r="M1477" i="19" a="1"/>
  <c r="M1477" i="19" s="1"/>
  <c r="M1478" i="19" a="1"/>
  <c r="M1478" i="19" s="1"/>
  <c r="M1479" i="19" a="1"/>
  <c r="M1479" i="19" s="1"/>
  <c r="M1480" i="19" a="1"/>
  <c r="M1480" i="19" s="1"/>
  <c r="M1481" i="19" a="1"/>
  <c r="M1481" i="19" s="1"/>
  <c r="M1482" i="19" a="1"/>
  <c r="M1482" i="19" s="1"/>
  <c r="M1483" i="19" a="1"/>
  <c r="M1483" i="19" s="1"/>
  <c r="M1484" i="19" a="1"/>
  <c r="M1484" i="19" s="1"/>
  <c r="M1485" i="19" a="1"/>
  <c r="M1485" i="19" s="1"/>
  <c r="M1486" i="19" a="1"/>
  <c r="M1486" i="19" s="1"/>
  <c r="M1487" i="19" a="1"/>
  <c r="M1487" i="19" s="1"/>
  <c r="M1488" i="19" a="1"/>
  <c r="M1488" i="19" s="1"/>
  <c r="M1489" i="19" a="1"/>
  <c r="M1489" i="19" s="1"/>
  <c r="M1490" i="19" a="1"/>
  <c r="M1490" i="19" s="1"/>
  <c r="M1491" i="19" a="1"/>
  <c r="M1491" i="19" s="1"/>
  <c r="M1492" i="19" a="1"/>
  <c r="M1492" i="19" s="1"/>
  <c r="M1493" i="19" a="1"/>
  <c r="M1493" i="19" s="1"/>
  <c r="M1494" i="19" a="1"/>
  <c r="M1494" i="19" s="1"/>
  <c r="M1495" i="19" a="1"/>
  <c r="M1495" i="19" s="1"/>
  <c r="M1496" i="19" a="1"/>
  <c r="M1496" i="19" s="1"/>
  <c r="M1497" i="19" a="1"/>
  <c r="M1497" i="19" s="1"/>
  <c r="M1498" i="19" a="1"/>
  <c r="M1498" i="19" s="1"/>
  <c r="M1499" i="19" a="1"/>
  <c r="M1499" i="19" s="1"/>
  <c r="M1500" i="19" a="1"/>
  <c r="M1500" i="19" s="1"/>
  <c r="M1501" i="19" a="1"/>
  <c r="M1501" i="19" s="1"/>
  <c r="M1502" i="19" a="1"/>
  <c r="M1502" i="19" s="1"/>
  <c r="M1503" i="19" a="1"/>
  <c r="M1503" i="19" s="1"/>
  <c r="M1504" i="19" a="1"/>
  <c r="M1504" i="19" s="1"/>
  <c r="M1505" i="19" a="1"/>
  <c r="M1505" i="19" s="1"/>
  <c r="M1506" i="19" a="1"/>
  <c r="M1506" i="19" s="1"/>
  <c r="M1507" i="19" a="1"/>
  <c r="M1507" i="19" s="1"/>
  <c r="M1508" i="19" a="1"/>
  <c r="M1508" i="19" s="1"/>
  <c r="M1509" i="19" a="1"/>
  <c r="M1509" i="19" s="1"/>
  <c r="M1510" i="19" a="1"/>
  <c r="M1510" i="19" s="1"/>
  <c r="M1511" i="19" a="1"/>
  <c r="M1511" i="19" s="1"/>
  <c r="M1512" i="19" a="1"/>
  <c r="M1512" i="19" s="1"/>
  <c r="M1513" i="19" a="1"/>
  <c r="M1513" i="19" s="1"/>
  <c r="M1514" i="19" a="1"/>
  <c r="M1514" i="19" s="1"/>
  <c r="M1515" i="19" a="1"/>
  <c r="M1515" i="19" s="1"/>
  <c r="M1516" i="19" a="1"/>
  <c r="M1516" i="19" s="1"/>
  <c r="M1517" i="19" a="1"/>
  <c r="M1517" i="19" s="1"/>
  <c r="M1518" i="19" a="1"/>
  <c r="M1518" i="19" s="1"/>
  <c r="M1519" i="19" a="1"/>
  <c r="M1519" i="19" s="1"/>
  <c r="M1520" i="19" a="1"/>
  <c r="M1520" i="19" s="1"/>
  <c r="M1521" i="19" a="1"/>
  <c r="M1521" i="19" s="1"/>
  <c r="M1522" i="19" a="1"/>
  <c r="M1522" i="19" s="1"/>
  <c r="M1523" i="19" a="1"/>
  <c r="M1523" i="19" s="1"/>
  <c r="M1524" i="19" a="1"/>
  <c r="M1524" i="19" s="1"/>
  <c r="M1525" i="19" a="1"/>
  <c r="M1525" i="19" s="1"/>
  <c r="M1526" i="19" a="1"/>
  <c r="M1526" i="19" s="1"/>
  <c r="M1527" i="19" a="1"/>
  <c r="M1527" i="19" s="1"/>
  <c r="M1528" i="19" a="1"/>
  <c r="M1528" i="19" s="1"/>
  <c r="M1529" i="19" a="1"/>
  <c r="M1529" i="19" s="1"/>
  <c r="M1530" i="19" a="1"/>
  <c r="M1530" i="19" s="1"/>
  <c r="M1531" i="19" a="1"/>
  <c r="M1531" i="19" s="1"/>
  <c r="M1532" i="19" a="1"/>
  <c r="M1532" i="19" s="1"/>
  <c r="M1533" i="19" a="1"/>
  <c r="M1533" i="19" s="1"/>
  <c r="M1534" i="19" a="1"/>
  <c r="M1534" i="19" s="1"/>
  <c r="M1535" i="19" a="1"/>
  <c r="M1535" i="19" s="1"/>
  <c r="M1536" i="19" a="1"/>
  <c r="M1536" i="19" s="1"/>
  <c r="M1537" i="19" a="1"/>
  <c r="M1537" i="19" s="1"/>
  <c r="M1538" i="19" a="1"/>
  <c r="M1538" i="19" s="1"/>
  <c r="M1539" i="19" a="1"/>
  <c r="M1539" i="19" s="1"/>
  <c r="M1540" i="19" a="1"/>
  <c r="M1540" i="19" s="1"/>
  <c r="M1541" i="19" a="1"/>
  <c r="M1541" i="19" s="1"/>
  <c r="M1542" i="19" a="1"/>
  <c r="M1542" i="19" s="1"/>
  <c r="M1543" i="19" a="1"/>
  <c r="M1543" i="19" s="1"/>
  <c r="M1544" i="19" a="1"/>
  <c r="M1544" i="19" s="1"/>
  <c r="M1545" i="19" a="1"/>
  <c r="M1545" i="19" s="1"/>
  <c r="M1546" i="19" a="1"/>
  <c r="M1546" i="19" s="1"/>
  <c r="M1547" i="19" a="1"/>
  <c r="M1547" i="19" s="1"/>
  <c r="M1548" i="19" a="1"/>
  <c r="M1548" i="19" s="1"/>
  <c r="M1549" i="19" a="1"/>
  <c r="M1549" i="19" s="1"/>
  <c r="M1550" i="19" a="1"/>
  <c r="M1550" i="19" s="1"/>
  <c r="M1551" i="19" a="1"/>
  <c r="M1551" i="19" s="1"/>
  <c r="M1552" i="19" a="1"/>
  <c r="M1552" i="19" s="1"/>
  <c r="M1553" i="19" a="1"/>
  <c r="M1553" i="19" s="1"/>
  <c r="M1554" i="19" a="1"/>
  <c r="M1554" i="19" s="1"/>
  <c r="M1555" i="19" a="1"/>
  <c r="M1555" i="19" s="1"/>
  <c r="M1556" i="19" a="1"/>
  <c r="M1556" i="19" s="1"/>
  <c r="M1557" i="19" a="1"/>
  <c r="M1557" i="19" s="1"/>
  <c r="M1558" i="19" a="1"/>
  <c r="M1558" i="19" s="1"/>
  <c r="M1559" i="19" a="1"/>
  <c r="M1559" i="19" s="1"/>
  <c r="M1560" i="19" a="1"/>
  <c r="M1560" i="19" s="1"/>
  <c r="M1561" i="19" a="1"/>
  <c r="M1561" i="19" s="1"/>
  <c r="M1562" i="19" a="1"/>
  <c r="M1562" i="19" s="1"/>
  <c r="M1563" i="19" a="1"/>
  <c r="M1563" i="19" s="1"/>
  <c r="M1564" i="19" a="1"/>
  <c r="M1564" i="19" s="1"/>
  <c r="M1565" i="19" a="1"/>
  <c r="M1565" i="19" s="1"/>
  <c r="M1566" i="19" a="1"/>
  <c r="M1566" i="19" s="1"/>
  <c r="M1567" i="19" a="1"/>
  <c r="M1567" i="19" s="1"/>
  <c r="M1568" i="19" a="1"/>
  <c r="M1568" i="19" s="1"/>
  <c r="M1569" i="19" a="1"/>
  <c r="M1569" i="19" s="1"/>
  <c r="M1570" i="19" a="1"/>
  <c r="M1570" i="19" s="1"/>
  <c r="M1571" i="19" a="1"/>
  <c r="M1571" i="19" s="1"/>
  <c r="M1572" i="19" a="1"/>
  <c r="M1572" i="19" s="1"/>
  <c r="M1573" i="19" a="1"/>
  <c r="M1573" i="19" s="1"/>
  <c r="M1574" i="19" a="1"/>
  <c r="M1574" i="19" s="1"/>
  <c r="M1575" i="19" a="1"/>
  <c r="M1575" i="19" s="1"/>
  <c r="M1576" i="19" a="1"/>
  <c r="M1576" i="19" s="1"/>
  <c r="M1577" i="19" a="1"/>
  <c r="M1577" i="19" s="1"/>
  <c r="M1578" i="19" a="1"/>
  <c r="M1578" i="19" s="1"/>
  <c r="M1579" i="19" a="1"/>
  <c r="M1579" i="19" s="1"/>
  <c r="M1580" i="19" a="1"/>
  <c r="M1580" i="19" s="1"/>
  <c r="M1581" i="19" a="1"/>
  <c r="M1581" i="19" s="1"/>
  <c r="M1582" i="19" a="1"/>
  <c r="M1582" i="19" s="1"/>
  <c r="M1583" i="19" a="1"/>
  <c r="M1583" i="19" s="1"/>
  <c r="M1584" i="19" a="1"/>
  <c r="M1584" i="19" s="1"/>
  <c r="M1585" i="19" a="1"/>
  <c r="M1585" i="19" s="1"/>
  <c r="M1586" i="19" a="1"/>
  <c r="M1586" i="19" s="1"/>
  <c r="M1587" i="19" a="1"/>
  <c r="M1587" i="19" s="1"/>
  <c r="M1588" i="19" a="1"/>
  <c r="M1588" i="19" s="1"/>
  <c r="M1589" i="19" a="1"/>
  <c r="M1589" i="19" s="1"/>
  <c r="M1590" i="19" a="1"/>
  <c r="M1590" i="19" s="1"/>
  <c r="M1591" i="19" a="1"/>
  <c r="M1591" i="19" s="1"/>
  <c r="M1592" i="19" a="1"/>
  <c r="M1592" i="19" s="1"/>
  <c r="M1593" i="19" a="1"/>
  <c r="M1593" i="19" s="1"/>
  <c r="M1594" i="19" a="1"/>
  <c r="M1594" i="19" s="1"/>
  <c r="M1595" i="19" a="1"/>
  <c r="M1595" i="19" s="1"/>
  <c r="M1596" i="19" a="1"/>
  <c r="M1596" i="19" s="1"/>
  <c r="M1597" i="19" a="1"/>
  <c r="M1597" i="19" s="1"/>
  <c r="M1598" i="19" a="1"/>
  <c r="M1598" i="19" s="1"/>
  <c r="M1599" i="19" a="1"/>
  <c r="M1599" i="19" s="1"/>
  <c r="M1600" i="19" a="1"/>
  <c r="M1600" i="19" s="1"/>
  <c r="M1601" i="19" a="1"/>
  <c r="M1601" i="19" s="1"/>
  <c r="M1602" i="19" a="1"/>
  <c r="M1602" i="19" s="1"/>
  <c r="M1603" i="19" a="1"/>
  <c r="M1603" i="19" s="1"/>
  <c r="M1604" i="19" a="1"/>
  <c r="M1604" i="19" s="1"/>
  <c r="M1605" i="19" a="1"/>
  <c r="M1605" i="19" s="1"/>
  <c r="M1606" i="19" a="1"/>
  <c r="M1606" i="19" s="1"/>
  <c r="M1607" i="19" a="1"/>
  <c r="M1607" i="19" s="1"/>
  <c r="M1608" i="19" a="1"/>
  <c r="M1608" i="19" s="1"/>
  <c r="M1609" i="19" a="1"/>
  <c r="M1609" i="19" s="1"/>
  <c r="M1610" i="19" a="1"/>
  <c r="M1610" i="19" s="1"/>
  <c r="M1611" i="19" a="1"/>
  <c r="M1611" i="19" s="1"/>
  <c r="M1612" i="19" a="1"/>
  <c r="M1612" i="19" s="1"/>
  <c r="M1613" i="19" a="1"/>
  <c r="M1613" i="19" s="1"/>
  <c r="M1614" i="19" a="1"/>
  <c r="M1614" i="19" s="1"/>
  <c r="M1615" i="19" a="1"/>
  <c r="M1615" i="19" s="1"/>
  <c r="M1616" i="19" a="1"/>
  <c r="M1616" i="19" s="1"/>
  <c r="M1617" i="19" a="1"/>
  <c r="M1617" i="19" s="1"/>
  <c r="M1618" i="19" a="1"/>
  <c r="M1618" i="19" s="1"/>
  <c r="M1619" i="19" a="1"/>
  <c r="M1619" i="19" s="1"/>
  <c r="M1620" i="19" a="1"/>
  <c r="M1620" i="19" s="1"/>
  <c r="M1621" i="19" a="1"/>
  <c r="M1621" i="19" s="1"/>
  <c r="M1622" i="19" a="1"/>
  <c r="M1622" i="19" s="1"/>
  <c r="M1623" i="19" a="1"/>
  <c r="M1623" i="19" s="1"/>
  <c r="M1624" i="19" a="1"/>
  <c r="M1624" i="19" s="1"/>
  <c r="M1625" i="19" a="1"/>
  <c r="M1625" i="19" s="1"/>
  <c r="M1626" i="19" a="1"/>
  <c r="M1626" i="19" s="1"/>
  <c r="M1627" i="19" a="1"/>
  <c r="M1627" i="19" s="1"/>
  <c r="M1628" i="19" a="1"/>
  <c r="M1628" i="19" s="1"/>
  <c r="M1629" i="19" a="1"/>
  <c r="M1629" i="19" s="1"/>
  <c r="M1630" i="19" a="1"/>
  <c r="M1630" i="19" s="1"/>
  <c r="M1631" i="19" a="1"/>
  <c r="M1631" i="19" s="1"/>
  <c r="M1632" i="19" a="1"/>
  <c r="M1632" i="19" s="1"/>
  <c r="M1633" i="19" a="1"/>
  <c r="M1633" i="19" s="1"/>
  <c r="M1634" i="19" a="1"/>
  <c r="M1634" i="19" s="1"/>
  <c r="M1635" i="19" a="1"/>
  <c r="M1635" i="19" s="1"/>
  <c r="M1636" i="19" a="1"/>
  <c r="M1636" i="19" s="1"/>
  <c r="M1637" i="19" a="1"/>
  <c r="M1637" i="19" s="1"/>
  <c r="M1638" i="19" a="1"/>
  <c r="M1638" i="19" s="1"/>
  <c r="M1639" i="19" a="1"/>
  <c r="M1639" i="19" s="1"/>
  <c r="M1640" i="19" a="1"/>
  <c r="M1640" i="19" s="1"/>
  <c r="M1641" i="19" a="1"/>
  <c r="M1641" i="19" s="1"/>
  <c r="M1642" i="19" a="1"/>
  <c r="M1642" i="19" s="1"/>
  <c r="M1643" i="19" a="1"/>
  <c r="M1643" i="19" s="1"/>
  <c r="M1644" i="19" a="1"/>
  <c r="M1644" i="19" s="1"/>
  <c r="M1645" i="19" a="1"/>
  <c r="M1645" i="19" s="1"/>
  <c r="M1646" i="19" a="1"/>
  <c r="M1646" i="19" s="1"/>
  <c r="M1647" i="19" a="1"/>
  <c r="M1647" i="19" s="1"/>
  <c r="M1648" i="19" a="1"/>
  <c r="M1648" i="19" s="1"/>
  <c r="M1649" i="19" a="1"/>
  <c r="M1649" i="19" s="1"/>
  <c r="M1650" i="19" a="1"/>
  <c r="M1650" i="19" s="1"/>
  <c r="M1651" i="19" a="1"/>
  <c r="M1651" i="19" s="1"/>
  <c r="M1652" i="19" a="1"/>
  <c r="M1652" i="19" s="1"/>
  <c r="M1653" i="19" a="1"/>
  <c r="M1653" i="19" s="1"/>
  <c r="M1654" i="19" a="1"/>
  <c r="M1654" i="19" s="1"/>
  <c r="M1655" i="19" a="1"/>
  <c r="M1655" i="19" s="1"/>
  <c r="M1656" i="19" a="1"/>
  <c r="M1656" i="19" s="1"/>
  <c r="M1657" i="19" a="1"/>
  <c r="M1657" i="19" s="1"/>
  <c r="M1658" i="19" a="1"/>
  <c r="M1658" i="19" s="1"/>
  <c r="M1659" i="19" a="1"/>
  <c r="M1659" i="19" s="1"/>
  <c r="M1660" i="19" a="1"/>
  <c r="M1660" i="19" s="1"/>
  <c r="M1661" i="19" a="1"/>
  <c r="M1661" i="19" s="1"/>
  <c r="M1662" i="19" a="1"/>
  <c r="M1662" i="19" s="1"/>
  <c r="M1663" i="19" a="1"/>
  <c r="M1663" i="19" s="1"/>
  <c r="M1664" i="19" a="1"/>
  <c r="M1664" i="19" s="1"/>
  <c r="M1665" i="19" a="1"/>
  <c r="M1665" i="19" s="1"/>
  <c r="M1666" i="19" a="1"/>
  <c r="M1666" i="19" s="1"/>
  <c r="M1667" i="19" a="1"/>
  <c r="M1667" i="19" s="1"/>
  <c r="M1668" i="19" a="1"/>
  <c r="M1668" i="19" s="1"/>
  <c r="M1669" i="19" a="1"/>
  <c r="M1669" i="19" s="1"/>
  <c r="M1670" i="19" a="1"/>
  <c r="M1670" i="19" s="1"/>
  <c r="M1671" i="19" a="1"/>
  <c r="M1671" i="19" s="1"/>
  <c r="M1672" i="19" a="1"/>
  <c r="M1672" i="19" s="1"/>
  <c r="M30" i="19" a="1"/>
  <c r="M30" i="19" s="1"/>
  <c r="M31" i="19" a="1"/>
  <c r="M31" i="19" s="1"/>
  <c r="M32" i="19" a="1"/>
  <c r="M32" i="19" s="1"/>
  <c r="M33" i="19" a="1"/>
  <c r="M33" i="19" s="1"/>
  <c r="M34" i="19" a="1"/>
  <c r="M34" i="19" s="1"/>
  <c r="M35" i="19" a="1"/>
  <c r="M35" i="19" s="1"/>
  <c r="M36" i="19" a="1"/>
  <c r="M36" i="19" s="1"/>
  <c r="M37" i="19" a="1"/>
  <c r="M37" i="19" s="1"/>
  <c r="M38" i="19" a="1"/>
  <c r="M38" i="19" s="1"/>
  <c r="M39" i="19" a="1"/>
  <c r="M39" i="19" s="1"/>
  <c r="M40" i="19" a="1"/>
  <c r="M40" i="19" s="1"/>
  <c r="M41" i="19" a="1"/>
  <c r="M41" i="19" s="1"/>
  <c r="M42" i="19" a="1"/>
  <c r="M42" i="19" s="1"/>
  <c r="M43" i="19" a="1"/>
  <c r="M43" i="19" s="1"/>
  <c r="M44" i="19" a="1"/>
  <c r="M44" i="19" s="1"/>
  <c r="M45" i="19" a="1"/>
  <c r="M45" i="19" s="1"/>
  <c r="M46" i="19" a="1"/>
  <c r="M46" i="19" s="1"/>
  <c r="M47" i="19" a="1"/>
  <c r="M47" i="19" s="1"/>
  <c r="M48" i="19" a="1"/>
  <c r="M48" i="19" s="1"/>
  <c r="M49" i="19" a="1"/>
  <c r="M49" i="19" s="1"/>
  <c r="M50" i="19" a="1"/>
  <c r="M50" i="19" s="1"/>
  <c r="M51" i="19" a="1"/>
  <c r="M51" i="19" s="1"/>
  <c r="M52" i="19" a="1"/>
  <c r="M52" i="19" s="1"/>
  <c r="M53" i="19" a="1"/>
  <c r="M53" i="19" s="1"/>
  <c r="M54" i="19" a="1"/>
  <c r="M54" i="19" s="1"/>
  <c r="M55" i="19" a="1"/>
  <c r="M55" i="19" s="1"/>
  <c r="M56" i="19" a="1"/>
  <c r="M56" i="19" s="1"/>
  <c r="M57" i="19" a="1"/>
  <c r="M57" i="19" s="1"/>
  <c r="M58" i="19" a="1"/>
  <c r="M58" i="19" s="1"/>
  <c r="M59" i="19" a="1"/>
  <c r="M59" i="19" s="1"/>
  <c r="M60" i="19" a="1"/>
  <c r="M60" i="19" s="1"/>
  <c r="M61" i="19" a="1"/>
  <c r="M61" i="19" s="1"/>
  <c r="M62" i="19" a="1"/>
  <c r="M62" i="19" s="1"/>
  <c r="M63" i="19" a="1"/>
  <c r="M63" i="19" s="1"/>
  <c r="M64" i="19" a="1"/>
  <c r="M64" i="19" s="1"/>
  <c r="M65" i="19" a="1"/>
  <c r="M65" i="19" s="1"/>
  <c r="M66" i="19" a="1"/>
  <c r="M66" i="19" s="1"/>
  <c r="M67" i="19" a="1"/>
  <c r="M67" i="19" s="1"/>
  <c r="M68" i="19" a="1"/>
  <c r="M68" i="19" s="1"/>
  <c r="M69" i="19" a="1"/>
  <c r="M69" i="19" s="1"/>
  <c r="M70" i="19" a="1"/>
  <c r="M70" i="19" s="1"/>
  <c r="M71" i="19" a="1"/>
  <c r="M71" i="19" s="1"/>
  <c r="M72" i="19" a="1"/>
  <c r="M72" i="19" s="1"/>
  <c r="M73" i="19" a="1"/>
  <c r="M73" i="19" s="1"/>
  <c r="M74" i="19" a="1"/>
  <c r="M74" i="19" s="1"/>
  <c r="M75" i="19" a="1"/>
  <c r="M75" i="19" s="1"/>
  <c r="M76" i="19" a="1"/>
  <c r="M76" i="19" s="1"/>
  <c r="M77" i="19" a="1"/>
  <c r="M77" i="19" s="1"/>
  <c r="M78" i="19" a="1"/>
  <c r="M78" i="19" s="1"/>
  <c r="M79" i="19" a="1"/>
  <c r="M79" i="19" s="1"/>
  <c r="M80" i="19" a="1"/>
  <c r="M80" i="19" s="1"/>
  <c r="M81" i="19" a="1"/>
  <c r="M81" i="19" s="1"/>
  <c r="M82" i="19" a="1"/>
  <c r="M82" i="19" s="1"/>
  <c r="M83" i="19" a="1"/>
  <c r="M83" i="19" s="1"/>
  <c r="M84" i="19" a="1"/>
  <c r="M84" i="19" s="1"/>
  <c r="M85" i="19" a="1"/>
  <c r="M85" i="19" s="1"/>
  <c r="M86" i="19" a="1"/>
  <c r="M86" i="19" s="1"/>
  <c r="M87" i="19" a="1"/>
  <c r="M87" i="19" s="1"/>
  <c r="M88" i="19" a="1"/>
  <c r="M88" i="19" s="1"/>
  <c r="M89" i="19" a="1"/>
  <c r="M89" i="19" s="1"/>
  <c r="M90" i="19" a="1"/>
  <c r="M90" i="19" s="1"/>
  <c r="M91" i="19" a="1"/>
  <c r="M91" i="19" s="1"/>
  <c r="M92" i="19" a="1"/>
  <c r="M92" i="19" s="1"/>
  <c r="M93" i="19" a="1"/>
  <c r="M93" i="19" s="1"/>
  <c r="M94" i="19" a="1"/>
  <c r="M94" i="19" s="1"/>
  <c r="M95" i="19" a="1"/>
  <c r="M95" i="19" s="1"/>
  <c r="M96" i="19" a="1"/>
  <c r="M96" i="19" s="1"/>
  <c r="M97" i="19" a="1"/>
  <c r="M97" i="19" s="1"/>
  <c r="M98" i="19" a="1"/>
  <c r="M98" i="19" s="1"/>
  <c r="M99" i="19" a="1"/>
  <c r="M99" i="19" s="1"/>
  <c r="M100" i="19" a="1"/>
  <c r="M100" i="19" s="1"/>
  <c r="M101" i="19" a="1"/>
  <c r="M101" i="19" s="1"/>
  <c r="M102" i="19" a="1"/>
  <c r="M102" i="19" s="1"/>
  <c r="M103" i="19" a="1"/>
  <c r="M103" i="19" s="1"/>
  <c r="M104" i="19" a="1"/>
  <c r="M104" i="19" s="1"/>
  <c r="M105" i="19" a="1"/>
  <c r="M105" i="19" s="1"/>
  <c r="M106" i="19" a="1"/>
  <c r="M106" i="19" s="1"/>
  <c r="M107" i="19" a="1"/>
  <c r="M107" i="19" s="1"/>
  <c r="M108" i="19" a="1"/>
  <c r="M108" i="19" s="1"/>
  <c r="M109" i="19" a="1"/>
  <c r="M109" i="19" s="1"/>
  <c r="M110" i="19" a="1"/>
  <c r="M110" i="19" s="1"/>
  <c r="M111" i="19" a="1"/>
  <c r="M111" i="19" s="1"/>
  <c r="M112" i="19" a="1"/>
  <c r="M112" i="19" s="1"/>
  <c r="M113" i="19" a="1"/>
  <c r="M113" i="19" s="1"/>
  <c r="M114" i="19" a="1"/>
  <c r="M114" i="19" s="1"/>
  <c r="M115" i="19" a="1"/>
  <c r="M115" i="19" s="1"/>
  <c r="M116" i="19" a="1"/>
  <c r="M116" i="19" s="1"/>
  <c r="M117" i="19" a="1"/>
  <c r="M117" i="19" s="1"/>
  <c r="M118" i="19" a="1"/>
  <c r="M118" i="19" s="1"/>
  <c r="M119" i="19" a="1"/>
  <c r="M119" i="19" s="1"/>
  <c r="M120" i="19" a="1"/>
  <c r="M120" i="19" s="1"/>
  <c r="M121" i="19" a="1"/>
  <c r="M121" i="19" s="1"/>
  <c r="M122" i="19" a="1"/>
  <c r="M122" i="19" s="1"/>
  <c r="M123" i="19" a="1"/>
  <c r="M123" i="19" s="1"/>
  <c r="M124" i="19" a="1"/>
  <c r="M124" i="19" s="1"/>
  <c r="M125" i="19" a="1"/>
  <c r="M125" i="19" s="1"/>
  <c r="M126" i="19" a="1"/>
  <c r="M126" i="19" s="1"/>
  <c r="M127" i="19" a="1"/>
  <c r="M127" i="19" s="1"/>
  <c r="M128" i="19" a="1"/>
  <c r="M128" i="19" s="1"/>
  <c r="M129" i="19" a="1"/>
  <c r="M129" i="19" s="1"/>
  <c r="M130" i="19" a="1"/>
  <c r="M130" i="19" s="1"/>
  <c r="M131" i="19" a="1"/>
  <c r="M131" i="19" s="1"/>
  <c r="M132" i="19" a="1"/>
  <c r="M132" i="19" s="1"/>
  <c r="M133" i="19" a="1"/>
  <c r="M133" i="19" s="1"/>
  <c r="M134" i="19" a="1"/>
  <c r="M134" i="19" s="1"/>
  <c r="M135" i="19" a="1"/>
  <c r="M135" i="19" s="1"/>
  <c r="M136" i="19" a="1"/>
  <c r="M136" i="19" s="1"/>
  <c r="M137" i="19" a="1"/>
  <c r="M137" i="19" s="1"/>
  <c r="M138" i="19" a="1"/>
  <c r="M138" i="19" s="1"/>
  <c r="M139" i="19" a="1"/>
  <c r="M139" i="19" s="1"/>
  <c r="M140" i="19" a="1"/>
  <c r="M140" i="19" s="1"/>
  <c r="M141" i="19" a="1"/>
  <c r="M141" i="19" s="1"/>
  <c r="M142" i="19" a="1"/>
  <c r="M142" i="19" s="1"/>
  <c r="M143" i="19" a="1"/>
  <c r="M143" i="19" s="1"/>
  <c r="M144" i="19" a="1"/>
  <c r="M144" i="19" s="1"/>
  <c r="M145" i="19" a="1"/>
  <c r="M145" i="19" s="1"/>
  <c r="M146" i="19" a="1"/>
  <c r="M146" i="19" s="1"/>
  <c r="M147" i="19" a="1"/>
  <c r="M147" i="19" s="1"/>
  <c r="M148" i="19" a="1"/>
  <c r="M148" i="19" s="1"/>
  <c r="M149" i="19" a="1"/>
  <c r="M149" i="19" s="1"/>
  <c r="M150" i="19" a="1"/>
  <c r="M150" i="19" s="1"/>
  <c r="M151" i="19" a="1"/>
  <c r="M151" i="19" s="1"/>
  <c r="M152" i="19" a="1"/>
  <c r="M152" i="19" s="1"/>
  <c r="M153" i="19" a="1"/>
  <c r="M153" i="19" s="1"/>
  <c r="M154" i="19" a="1"/>
  <c r="M154" i="19" s="1"/>
  <c r="M155" i="19" a="1"/>
  <c r="M155" i="19" s="1"/>
  <c r="M156" i="19" a="1"/>
  <c r="M156" i="19" s="1"/>
  <c r="M157" i="19" a="1"/>
  <c r="M157" i="19" s="1"/>
  <c r="M158" i="19" a="1"/>
  <c r="M158" i="19" s="1"/>
  <c r="M159" i="19" a="1"/>
  <c r="M159" i="19" s="1"/>
  <c r="M160" i="19" a="1"/>
  <c r="M160" i="19" s="1"/>
  <c r="M161" i="19" a="1"/>
  <c r="M161" i="19" s="1"/>
  <c r="M162" i="19" a="1"/>
  <c r="M162" i="19" s="1"/>
  <c r="M163" i="19" a="1"/>
  <c r="M163" i="19" s="1"/>
  <c r="M164" i="19" a="1"/>
  <c r="M164" i="19" s="1"/>
  <c r="M165" i="19" a="1"/>
  <c r="M165" i="19" s="1"/>
  <c r="M166" i="19" a="1"/>
  <c r="M166" i="19" s="1"/>
  <c r="M167" i="19" a="1"/>
  <c r="M167" i="19" s="1"/>
  <c r="M168" i="19" a="1"/>
  <c r="M168" i="19" s="1"/>
  <c r="M169" i="19" a="1"/>
  <c r="M169" i="19" s="1"/>
  <c r="M170" i="19" a="1"/>
  <c r="M170" i="19" s="1"/>
  <c r="M171" i="19" a="1"/>
  <c r="M171" i="19" s="1"/>
  <c r="M172" i="19" a="1"/>
  <c r="M172" i="19" s="1"/>
  <c r="M173" i="19" a="1"/>
  <c r="M173" i="19" s="1"/>
  <c r="M174" i="19" a="1"/>
  <c r="M174" i="19" s="1"/>
  <c r="M175" i="19" a="1"/>
  <c r="M175" i="19" s="1"/>
  <c r="M176" i="19" a="1"/>
  <c r="M176" i="19" s="1"/>
  <c r="M177" i="19" a="1"/>
  <c r="M177" i="19" s="1"/>
  <c r="M178" i="19" a="1"/>
  <c r="M178" i="19" s="1"/>
  <c r="M179" i="19" a="1"/>
  <c r="M179" i="19" s="1"/>
  <c r="M180" i="19" a="1"/>
  <c r="M180" i="19" s="1"/>
  <c r="M181" i="19" a="1"/>
  <c r="M181" i="19" s="1"/>
  <c r="M182" i="19" a="1"/>
  <c r="M182" i="19" s="1"/>
  <c r="M183" i="19" a="1"/>
  <c r="M183" i="19" s="1"/>
  <c r="M184" i="19" a="1"/>
  <c r="M184" i="19" s="1"/>
  <c r="M185" i="19" a="1"/>
  <c r="M185" i="19" s="1"/>
  <c r="M186" i="19" a="1"/>
  <c r="M186" i="19" s="1"/>
  <c r="M187" i="19" a="1"/>
  <c r="M187" i="19" s="1"/>
  <c r="M188" i="19" a="1"/>
  <c r="M188" i="19" s="1"/>
  <c r="M189" i="19" a="1"/>
  <c r="M189" i="19" s="1"/>
  <c r="M190" i="19" a="1"/>
  <c r="M190" i="19" s="1"/>
  <c r="M191" i="19" a="1"/>
  <c r="M191" i="19" s="1"/>
  <c r="M192" i="19" a="1"/>
  <c r="M192" i="19" s="1"/>
  <c r="M193" i="19" a="1"/>
  <c r="M193" i="19" s="1"/>
  <c r="M194" i="19" a="1"/>
  <c r="M194" i="19" s="1"/>
  <c r="M195" i="19" a="1"/>
  <c r="M195" i="19" s="1"/>
  <c r="M196" i="19" a="1"/>
  <c r="M196" i="19" s="1"/>
  <c r="M197" i="19" a="1"/>
  <c r="M197" i="19" s="1"/>
  <c r="M198" i="19" a="1"/>
  <c r="M198" i="19" s="1"/>
  <c r="M199" i="19" a="1"/>
  <c r="M199" i="19" s="1"/>
  <c r="M200" i="19" a="1"/>
  <c r="M200" i="19" s="1"/>
  <c r="M201" i="19" a="1"/>
  <c r="M201" i="19" s="1"/>
  <c r="M202" i="19" a="1"/>
  <c r="M202" i="19" s="1"/>
  <c r="M203" i="19" a="1"/>
  <c r="M203" i="19" s="1"/>
  <c r="M204" i="19" a="1"/>
  <c r="M204" i="19" s="1"/>
  <c r="M205" i="19" a="1"/>
  <c r="M205" i="19" s="1"/>
  <c r="M206" i="19" a="1"/>
  <c r="M206" i="19" s="1"/>
  <c r="M207" i="19" a="1"/>
  <c r="M207" i="19" s="1"/>
  <c r="M208" i="19" a="1"/>
  <c r="M208" i="19" s="1"/>
  <c r="M209" i="19" a="1"/>
  <c r="M209" i="19" s="1"/>
  <c r="M210" i="19" a="1"/>
  <c r="M210" i="19" s="1"/>
  <c r="M211" i="19" a="1"/>
  <c r="M211" i="19" s="1"/>
  <c r="M212" i="19" a="1"/>
  <c r="M212" i="19" s="1"/>
  <c r="M213" i="19" a="1"/>
  <c r="M213" i="19" s="1"/>
  <c r="M214" i="19" a="1"/>
  <c r="M214" i="19" s="1"/>
  <c r="M215" i="19" a="1"/>
  <c r="M215" i="19" s="1"/>
  <c r="M216" i="19" a="1"/>
  <c r="M216" i="19" s="1"/>
  <c r="M217" i="19" a="1"/>
  <c r="M217" i="19" s="1"/>
  <c r="M218" i="19" a="1"/>
  <c r="M218" i="19" s="1"/>
  <c r="M219" i="19" a="1"/>
  <c r="M219" i="19" s="1"/>
  <c r="M220" i="19" a="1"/>
  <c r="M220" i="19" s="1"/>
  <c r="M221" i="19" a="1"/>
  <c r="M221" i="19" s="1"/>
  <c r="M222" i="19" a="1"/>
  <c r="M222" i="19" s="1"/>
  <c r="M223" i="19" a="1"/>
  <c r="M223" i="19" s="1"/>
  <c r="M224" i="19" a="1"/>
  <c r="M224" i="19" s="1"/>
  <c r="M225" i="19" a="1"/>
  <c r="M225" i="19" s="1"/>
  <c r="M226" i="19" a="1"/>
  <c r="M226" i="19" s="1"/>
  <c r="M227" i="19" a="1"/>
  <c r="M227" i="19" s="1"/>
  <c r="M228" i="19" a="1"/>
  <c r="M228" i="19" s="1"/>
  <c r="M229" i="19" a="1"/>
  <c r="M229" i="19" s="1"/>
  <c r="M230" i="19" a="1"/>
  <c r="M230" i="19" s="1"/>
  <c r="M231" i="19" a="1"/>
  <c r="M231" i="19" s="1"/>
  <c r="M232" i="19" a="1"/>
  <c r="M232" i="19" s="1"/>
  <c r="M233" i="19" a="1"/>
  <c r="M233" i="19" s="1"/>
  <c r="M234" i="19" a="1"/>
  <c r="M234" i="19" s="1"/>
  <c r="M235" i="19" a="1"/>
  <c r="M235" i="19" s="1"/>
  <c r="M236" i="19" a="1"/>
  <c r="M236" i="19" s="1"/>
  <c r="M237" i="19" a="1"/>
  <c r="M237" i="19" s="1"/>
  <c r="M238" i="19" a="1"/>
  <c r="M238" i="19" s="1"/>
  <c r="M239" i="19" a="1"/>
  <c r="M239" i="19" s="1"/>
  <c r="M240" i="19" a="1"/>
  <c r="M240" i="19" s="1"/>
  <c r="M241" i="19" a="1"/>
  <c r="M241" i="19" s="1"/>
  <c r="M242" i="19" a="1"/>
  <c r="M242" i="19" s="1"/>
  <c r="M243" i="19" a="1"/>
  <c r="M243" i="19" s="1"/>
  <c r="M244" i="19" a="1"/>
  <c r="M244" i="19" s="1"/>
  <c r="M245" i="19" a="1"/>
  <c r="M245" i="19" s="1"/>
  <c r="M246" i="19" a="1"/>
  <c r="M246" i="19" s="1"/>
  <c r="M247" i="19" a="1"/>
  <c r="M247" i="19" s="1"/>
  <c r="M248" i="19" a="1"/>
  <c r="M248" i="19" s="1"/>
  <c r="M249" i="19" a="1"/>
  <c r="M249" i="19" s="1"/>
  <c r="M250" i="19" a="1"/>
  <c r="M250" i="19" s="1"/>
  <c r="M251" i="19" a="1"/>
  <c r="M251" i="19" s="1"/>
  <c r="M252" i="19" a="1"/>
  <c r="M252" i="19" s="1"/>
  <c r="M253" i="19" a="1"/>
  <c r="M253" i="19" s="1"/>
  <c r="M254" i="19" a="1"/>
  <c r="M254" i="19" s="1"/>
  <c r="M255" i="19" a="1"/>
  <c r="M255" i="19" s="1"/>
  <c r="M256" i="19" a="1"/>
  <c r="M256" i="19" s="1"/>
  <c r="M257" i="19" a="1"/>
  <c r="M257" i="19" s="1"/>
  <c r="M258" i="19" a="1"/>
  <c r="M258" i="19" s="1"/>
  <c r="M259" i="19" a="1"/>
  <c r="M259" i="19" s="1"/>
  <c r="M260" i="19" a="1"/>
  <c r="M260" i="19" s="1"/>
  <c r="M261" i="19" a="1"/>
  <c r="M261" i="19" s="1"/>
  <c r="M262" i="19" a="1"/>
  <c r="M262" i="19" s="1"/>
  <c r="M263" i="19" a="1"/>
  <c r="M263" i="19" s="1"/>
  <c r="M264" i="19" a="1"/>
  <c r="M264" i="19" s="1"/>
  <c r="M265" i="19" a="1"/>
  <c r="M265" i="19" s="1"/>
  <c r="M266" i="19" a="1"/>
  <c r="M266" i="19" s="1"/>
  <c r="M267" i="19" a="1"/>
  <c r="M267" i="19" s="1"/>
  <c r="M268" i="19" a="1"/>
  <c r="M268" i="19" s="1"/>
  <c r="M269" i="19" a="1"/>
  <c r="M269" i="19" s="1"/>
  <c r="M270" i="19" a="1"/>
  <c r="M270" i="19" s="1"/>
  <c r="M271" i="19" a="1"/>
  <c r="M271" i="19" s="1"/>
  <c r="M272" i="19" a="1"/>
  <c r="M272" i="19" s="1"/>
  <c r="M273" i="19" a="1"/>
  <c r="M273" i="19" s="1"/>
  <c r="M274" i="19" a="1"/>
  <c r="M274" i="19" s="1"/>
  <c r="M275" i="19" a="1"/>
  <c r="M275" i="19" s="1"/>
  <c r="M276" i="19" a="1"/>
  <c r="M276" i="19" s="1"/>
  <c r="M277" i="19" a="1"/>
  <c r="M277" i="19" s="1"/>
  <c r="M278" i="19" a="1"/>
  <c r="M278" i="19" s="1"/>
  <c r="M279" i="19" a="1"/>
  <c r="M279" i="19" s="1"/>
  <c r="M280" i="19" a="1"/>
  <c r="M280" i="19" s="1"/>
  <c r="M281" i="19" a="1"/>
  <c r="M281" i="19" s="1"/>
  <c r="M282" i="19" a="1"/>
  <c r="M282" i="19" s="1"/>
  <c r="M283" i="19" a="1"/>
  <c r="M283" i="19" s="1"/>
  <c r="M284" i="19" a="1"/>
  <c r="M284" i="19" s="1"/>
  <c r="M285" i="19" a="1"/>
  <c r="M285" i="19" s="1"/>
  <c r="M286" i="19" a="1"/>
  <c r="M286" i="19" s="1"/>
  <c r="M287" i="19" a="1"/>
  <c r="M287" i="19" s="1"/>
  <c r="M288" i="19" a="1"/>
  <c r="M288" i="19" s="1"/>
  <c r="M289" i="19" a="1"/>
  <c r="M289" i="19" s="1"/>
  <c r="M290" i="19" a="1"/>
  <c r="M290" i="19" s="1"/>
  <c r="M291" i="19" a="1"/>
  <c r="M291" i="19" s="1"/>
  <c r="M292" i="19" a="1"/>
  <c r="M292" i="19" s="1"/>
  <c r="M293" i="19" a="1"/>
  <c r="M293" i="19" s="1"/>
  <c r="M294" i="19" a="1"/>
  <c r="M294" i="19" s="1"/>
  <c r="M295" i="19" a="1"/>
  <c r="M295" i="19" s="1"/>
  <c r="M296" i="19" a="1"/>
  <c r="M296" i="19" s="1"/>
  <c r="M297" i="19" a="1"/>
  <c r="M297" i="19" s="1"/>
  <c r="M298" i="19" a="1"/>
  <c r="M298" i="19" s="1"/>
  <c r="M299" i="19" a="1"/>
  <c r="M299" i="19" s="1"/>
  <c r="M300" i="19" a="1"/>
  <c r="M300" i="19" s="1"/>
  <c r="M301" i="19" a="1"/>
  <c r="M301" i="19" s="1"/>
  <c r="M302" i="19" a="1"/>
  <c r="M302" i="19" s="1"/>
  <c r="M303" i="19" a="1"/>
  <c r="M303" i="19" s="1"/>
  <c r="M304" i="19" a="1"/>
  <c r="M304" i="19" s="1"/>
  <c r="M305" i="19" a="1"/>
  <c r="M305" i="19" s="1"/>
  <c r="M306" i="19" a="1"/>
  <c r="M306" i="19" s="1"/>
  <c r="M307" i="19" a="1"/>
  <c r="M307" i="19" s="1"/>
  <c r="M308" i="19" a="1"/>
  <c r="M308" i="19" s="1"/>
  <c r="M309" i="19" a="1"/>
  <c r="M309" i="19" s="1"/>
  <c r="M310" i="19" a="1"/>
  <c r="M310" i="19" s="1"/>
  <c r="M311" i="19" a="1"/>
  <c r="M311" i="19" s="1"/>
  <c r="M312" i="19" a="1"/>
  <c r="M312" i="19" s="1"/>
  <c r="M313" i="19" a="1"/>
  <c r="M313" i="19" s="1"/>
  <c r="M314" i="19" a="1"/>
  <c r="M314" i="19" s="1"/>
  <c r="M315" i="19" a="1"/>
  <c r="M315" i="19" s="1"/>
  <c r="M316" i="19" a="1"/>
  <c r="M316" i="19" s="1"/>
  <c r="M317" i="19" a="1"/>
  <c r="M317" i="19" s="1"/>
  <c r="M318" i="19" a="1"/>
  <c r="M318" i="19" s="1"/>
  <c r="M319" i="19" a="1"/>
  <c r="M319" i="19" s="1"/>
  <c r="M320" i="19" a="1"/>
  <c r="M320" i="19" s="1"/>
  <c r="M321" i="19" a="1"/>
  <c r="M321" i="19" s="1"/>
  <c r="M322" i="19" a="1"/>
  <c r="M322" i="19" s="1"/>
  <c r="M323" i="19" a="1"/>
  <c r="M323" i="19" s="1"/>
  <c r="M324" i="19" a="1"/>
  <c r="M324" i="19" s="1"/>
  <c r="M325" i="19" a="1"/>
  <c r="M325" i="19" s="1"/>
  <c r="M326" i="19" a="1"/>
  <c r="M326" i="19" s="1"/>
  <c r="M327" i="19" a="1"/>
  <c r="M327" i="19" s="1"/>
  <c r="M328" i="19" a="1"/>
  <c r="M328" i="19" s="1"/>
  <c r="M329" i="19" a="1"/>
  <c r="M329" i="19" s="1"/>
  <c r="M330" i="19" a="1"/>
  <c r="M330" i="19" s="1"/>
  <c r="M331" i="19" a="1"/>
  <c r="M331" i="19" s="1"/>
  <c r="M332" i="19" a="1"/>
  <c r="M332" i="19" s="1"/>
  <c r="M333" i="19" a="1"/>
  <c r="M333" i="19" s="1"/>
  <c r="M334" i="19" a="1"/>
  <c r="M334" i="19" s="1"/>
  <c r="M335" i="19" a="1"/>
  <c r="M335" i="19" s="1"/>
  <c r="M336" i="19" a="1"/>
  <c r="M336" i="19" s="1"/>
  <c r="M337" i="19" a="1"/>
  <c r="M337" i="19" s="1"/>
  <c r="M338" i="19" a="1"/>
  <c r="M338" i="19" s="1"/>
  <c r="M339" i="19" a="1"/>
  <c r="M339" i="19" s="1"/>
  <c r="M340" i="19" a="1"/>
  <c r="M340" i="19" s="1"/>
  <c r="M341" i="19" a="1"/>
  <c r="M341" i="19" s="1"/>
  <c r="M342" i="19" a="1"/>
  <c r="M342" i="19" s="1"/>
  <c r="M343" i="19" a="1"/>
  <c r="M343" i="19" s="1"/>
  <c r="M344" i="19" a="1"/>
  <c r="M344" i="19" s="1"/>
  <c r="M345" i="19" a="1"/>
  <c r="M345" i="19" s="1"/>
  <c r="M346" i="19" a="1"/>
  <c r="M346" i="19" s="1"/>
  <c r="M347" i="19" a="1"/>
  <c r="M347" i="19" s="1"/>
  <c r="M348" i="19" a="1"/>
  <c r="M348" i="19" s="1"/>
  <c r="M349" i="19" a="1"/>
  <c r="M349" i="19" s="1"/>
  <c r="M350" i="19" a="1"/>
  <c r="M350" i="19" s="1"/>
  <c r="M351" i="19" a="1"/>
  <c r="M351" i="19" s="1"/>
  <c r="M352" i="19" a="1"/>
  <c r="M352" i="19" s="1"/>
  <c r="M353" i="19" a="1"/>
  <c r="M353" i="19" s="1"/>
  <c r="M354" i="19" a="1"/>
  <c r="M354" i="19" s="1"/>
  <c r="M355" i="19" a="1"/>
  <c r="M355" i="19" s="1"/>
  <c r="M356" i="19" a="1"/>
  <c r="M356" i="19" s="1"/>
  <c r="M357" i="19" a="1"/>
  <c r="M357" i="19" s="1"/>
  <c r="M358" i="19" a="1"/>
  <c r="M358" i="19" s="1"/>
  <c r="M359" i="19" a="1"/>
  <c r="M359" i="19" s="1"/>
  <c r="M360" i="19" a="1"/>
  <c r="M360" i="19" s="1"/>
  <c r="M361" i="19" a="1"/>
  <c r="M361" i="19" s="1"/>
  <c r="M362" i="19" a="1"/>
  <c r="M362" i="19" s="1"/>
  <c r="M363" i="19" a="1"/>
  <c r="M363" i="19" s="1"/>
  <c r="M364" i="19" a="1"/>
  <c r="M364" i="19" s="1"/>
  <c r="M365" i="19" a="1"/>
  <c r="M365" i="19" s="1"/>
  <c r="M366" i="19" a="1"/>
  <c r="M366" i="19" s="1"/>
  <c r="M367" i="19" a="1"/>
  <c r="M367" i="19" s="1"/>
  <c r="M368" i="19" a="1"/>
  <c r="M368" i="19" s="1"/>
  <c r="M369" i="19" a="1"/>
  <c r="M369" i="19" s="1"/>
  <c r="M370" i="19" a="1"/>
  <c r="M370" i="19" s="1"/>
  <c r="M371" i="19" a="1"/>
  <c r="M371" i="19" s="1"/>
  <c r="M372" i="19" a="1"/>
  <c r="M372" i="19" s="1"/>
  <c r="M373" i="19" a="1"/>
  <c r="M373" i="19" s="1"/>
  <c r="M374" i="19" a="1"/>
  <c r="M374" i="19" s="1"/>
  <c r="M375" i="19" a="1"/>
  <c r="M375" i="19" s="1"/>
  <c r="M376" i="19" a="1"/>
  <c r="M376" i="19" s="1"/>
  <c r="M377" i="19" a="1"/>
  <c r="M377" i="19" s="1"/>
  <c r="M378" i="19" a="1"/>
  <c r="M378" i="19" s="1"/>
  <c r="M379" i="19" a="1"/>
  <c r="M379" i="19" s="1"/>
  <c r="M380" i="19" a="1"/>
  <c r="M380" i="19" s="1"/>
  <c r="M381" i="19" a="1"/>
  <c r="M381" i="19" s="1"/>
  <c r="M382" i="19" a="1"/>
  <c r="M382" i="19" s="1"/>
  <c r="M383" i="19" a="1"/>
  <c r="M383" i="19" s="1"/>
  <c r="M384" i="19" a="1"/>
  <c r="M384" i="19" s="1"/>
  <c r="M385" i="19" a="1"/>
  <c r="M385" i="19" s="1"/>
  <c r="M386" i="19" a="1"/>
  <c r="M386" i="19" s="1"/>
  <c r="M387" i="19" a="1"/>
  <c r="M387" i="19" s="1"/>
  <c r="M388" i="19" a="1"/>
  <c r="M388" i="19" s="1"/>
  <c r="M389" i="19" a="1"/>
  <c r="M389" i="19" s="1"/>
  <c r="M390" i="19" a="1"/>
  <c r="M390" i="19" s="1"/>
  <c r="M391" i="19" a="1"/>
  <c r="M391" i="19" s="1"/>
  <c r="M392" i="19" a="1"/>
  <c r="M392" i="19" s="1"/>
  <c r="M393" i="19" a="1"/>
  <c r="M393" i="19" s="1"/>
  <c r="M394" i="19" a="1"/>
  <c r="M394" i="19" s="1"/>
  <c r="M395" i="19" a="1"/>
  <c r="M395" i="19" s="1"/>
  <c r="M396" i="19" a="1"/>
  <c r="M396" i="19" s="1"/>
  <c r="M397" i="19" a="1"/>
  <c r="M397" i="19" s="1"/>
  <c r="M398" i="19" a="1"/>
  <c r="M398" i="19" s="1"/>
  <c r="M399" i="19" a="1"/>
  <c r="M399" i="19" s="1"/>
  <c r="M400" i="19" a="1"/>
  <c r="M400" i="19" s="1"/>
  <c r="M401" i="19" a="1"/>
  <c r="M401" i="19" s="1"/>
  <c r="M402" i="19" a="1"/>
  <c r="M402" i="19" s="1"/>
  <c r="M403" i="19" a="1"/>
  <c r="M403" i="19" s="1"/>
  <c r="M404" i="19" a="1"/>
  <c r="M404" i="19" s="1"/>
  <c r="M405" i="19" a="1"/>
  <c r="M405" i="19" s="1"/>
  <c r="M406" i="19" a="1"/>
  <c r="M406" i="19" s="1"/>
  <c r="M407" i="19" a="1"/>
  <c r="M407" i="19" s="1"/>
  <c r="M408" i="19" a="1"/>
  <c r="M408" i="19" s="1"/>
  <c r="M409" i="19" a="1"/>
  <c r="M409" i="19" s="1"/>
  <c r="M410" i="19" a="1"/>
  <c r="M410" i="19" s="1"/>
  <c r="M411" i="19" a="1"/>
  <c r="M411" i="19" s="1"/>
  <c r="M412" i="19" a="1"/>
  <c r="M412" i="19" s="1"/>
  <c r="M413" i="19" a="1"/>
  <c r="M413" i="19" s="1"/>
  <c r="M414" i="19" a="1"/>
  <c r="M414" i="19" s="1"/>
  <c r="M415" i="19" a="1"/>
  <c r="M415" i="19" s="1"/>
  <c r="M416" i="19" a="1"/>
  <c r="M416" i="19" s="1"/>
  <c r="M417" i="19" a="1"/>
  <c r="M417" i="19" s="1"/>
  <c r="M418" i="19" a="1"/>
  <c r="M418" i="19" s="1"/>
  <c r="M419" i="19" a="1"/>
  <c r="M419" i="19" s="1"/>
  <c r="M420" i="19" a="1"/>
  <c r="M420" i="19" s="1"/>
  <c r="M421" i="19" a="1"/>
  <c r="M421" i="19" s="1"/>
  <c r="M422" i="19" a="1"/>
  <c r="M422" i="19" s="1"/>
  <c r="M423" i="19" a="1"/>
  <c r="M423" i="19" s="1"/>
  <c r="M424" i="19" a="1"/>
  <c r="M424" i="19" s="1"/>
  <c r="M425" i="19" a="1"/>
  <c r="M425" i="19" s="1"/>
  <c r="M426" i="19" a="1"/>
  <c r="M426" i="19" s="1"/>
  <c r="M427" i="19" a="1"/>
  <c r="M427" i="19" s="1"/>
  <c r="M428" i="19" a="1"/>
  <c r="M428" i="19" s="1"/>
  <c r="M429" i="19" a="1"/>
  <c r="M429" i="19" s="1"/>
  <c r="M430" i="19" a="1"/>
  <c r="M430" i="19" s="1"/>
  <c r="M431" i="19" a="1"/>
  <c r="M431" i="19" s="1"/>
  <c r="M432" i="19" a="1"/>
  <c r="M432" i="19" s="1"/>
  <c r="M433" i="19" a="1"/>
  <c r="M433" i="19" s="1"/>
  <c r="M434" i="19" a="1"/>
  <c r="M434" i="19" s="1"/>
  <c r="M435" i="19" a="1"/>
  <c r="M435" i="19" s="1"/>
  <c r="M436" i="19" a="1"/>
  <c r="M436" i="19" s="1"/>
  <c r="M437" i="19" a="1"/>
  <c r="M437" i="19" s="1"/>
  <c r="M438" i="19" a="1"/>
  <c r="M438" i="19" s="1"/>
  <c r="M439" i="19" a="1"/>
  <c r="M439" i="19" s="1"/>
  <c r="M440" i="19" a="1"/>
  <c r="M440" i="19" s="1"/>
  <c r="M441" i="19" a="1"/>
  <c r="M441" i="19" s="1"/>
  <c r="M442" i="19" a="1"/>
  <c r="M442" i="19" s="1"/>
  <c r="M443" i="19" a="1"/>
  <c r="M443" i="19" s="1"/>
  <c r="M444" i="19" a="1"/>
  <c r="M444" i="19" s="1"/>
  <c r="M445" i="19" a="1"/>
  <c r="M445" i="19" s="1"/>
  <c r="M446" i="19" a="1"/>
  <c r="M446" i="19" s="1"/>
  <c r="M447" i="19" a="1"/>
  <c r="M447" i="19" s="1"/>
  <c r="M448" i="19" a="1"/>
  <c r="M448" i="19" s="1"/>
  <c r="M449" i="19" a="1"/>
  <c r="M449" i="19" s="1"/>
  <c r="M450" i="19" a="1"/>
  <c r="M450" i="19" s="1"/>
  <c r="M451" i="19" a="1"/>
  <c r="M451" i="19" s="1"/>
  <c r="M452" i="19" a="1"/>
  <c r="M452" i="19" s="1"/>
  <c r="M453" i="19" a="1"/>
  <c r="M453" i="19" s="1"/>
  <c r="M454" i="19" a="1"/>
  <c r="M454" i="19" s="1"/>
  <c r="M455" i="19" a="1"/>
  <c r="M455" i="19" s="1"/>
  <c r="M456" i="19" a="1"/>
  <c r="M456" i="19" s="1"/>
  <c r="M457" i="19" a="1"/>
  <c r="M457" i="19" s="1"/>
  <c r="M458" i="19" a="1"/>
  <c r="M458" i="19" s="1"/>
  <c r="M459" i="19" a="1"/>
  <c r="M459" i="19" s="1"/>
  <c r="M460" i="19" a="1"/>
  <c r="M460" i="19" s="1"/>
  <c r="M461" i="19" a="1"/>
  <c r="M461" i="19" s="1"/>
  <c r="M462" i="19" a="1"/>
  <c r="M462" i="19" s="1"/>
  <c r="M463" i="19" a="1"/>
  <c r="M463" i="19" s="1"/>
  <c r="M464" i="19" a="1"/>
  <c r="M464" i="19" s="1"/>
  <c r="M465" i="19" a="1"/>
  <c r="M465" i="19" s="1"/>
  <c r="M466" i="19" a="1"/>
  <c r="M466" i="19" s="1"/>
  <c r="M467" i="19" a="1"/>
  <c r="M467" i="19" s="1"/>
  <c r="M468" i="19" a="1"/>
  <c r="M468" i="19" s="1"/>
  <c r="M469" i="19" a="1"/>
  <c r="M469" i="19" s="1"/>
  <c r="M470" i="19" a="1"/>
  <c r="M470" i="19" s="1"/>
  <c r="M471" i="19" a="1"/>
  <c r="M471" i="19" s="1"/>
  <c r="M472" i="19" a="1"/>
  <c r="M472" i="19" s="1"/>
  <c r="M473" i="19" a="1"/>
  <c r="M473" i="19" s="1"/>
  <c r="M474" i="19" a="1"/>
  <c r="M474" i="19" s="1"/>
  <c r="M475" i="19" a="1"/>
  <c r="M475" i="19" s="1"/>
  <c r="M476" i="19" a="1"/>
  <c r="M476" i="19" s="1"/>
  <c r="M477" i="19" a="1"/>
  <c r="M477" i="19" s="1"/>
  <c r="M478" i="19" a="1"/>
  <c r="M478" i="19" s="1"/>
  <c r="M479" i="19" a="1"/>
  <c r="M479" i="19" s="1"/>
  <c r="M480" i="19" a="1"/>
  <c r="M480" i="19" s="1"/>
  <c r="M481" i="19" a="1"/>
  <c r="M481" i="19" s="1"/>
  <c r="M482" i="19" a="1"/>
  <c r="M482" i="19" s="1"/>
  <c r="M483" i="19" a="1"/>
  <c r="M483" i="19" s="1"/>
  <c r="M484" i="19" a="1"/>
  <c r="M484" i="19" s="1"/>
  <c r="M485" i="19" a="1"/>
  <c r="M485" i="19" s="1"/>
  <c r="M486" i="19" a="1"/>
  <c r="M486" i="19" s="1"/>
  <c r="M487" i="19" a="1"/>
  <c r="M487" i="19" s="1"/>
  <c r="M488" i="19" a="1"/>
  <c r="M488" i="19" s="1"/>
  <c r="M489" i="19" a="1"/>
  <c r="M489" i="19" s="1"/>
  <c r="M490" i="19" a="1"/>
  <c r="M490" i="19" s="1"/>
  <c r="M491" i="19" a="1"/>
  <c r="M491" i="19" s="1"/>
  <c r="M492" i="19" a="1"/>
  <c r="M492" i="19" s="1"/>
  <c r="M493" i="19" a="1"/>
  <c r="M493" i="19" s="1"/>
  <c r="M494" i="19" a="1"/>
  <c r="M494" i="19" s="1"/>
  <c r="M495" i="19" a="1"/>
  <c r="M495" i="19" s="1"/>
  <c r="M496" i="19" a="1"/>
  <c r="M496" i="19" s="1"/>
  <c r="M497" i="19" a="1"/>
  <c r="M497" i="19" s="1"/>
  <c r="M498" i="19" a="1"/>
  <c r="M498" i="19" s="1"/>
  <c r="M499" i="19" a="1"/>
  <c r="M499" i="19" s="1"/>
  <c r="M500" i="19" a="1"/>
  <c r="M500" i="19" s="1"/>
  <c r="M501" i="19" a="1"/>
  <c r="M501" i="19" s="1"/>
  <c r="M502" i="19" a="1"/>
  <c r="M502" i="19" s="1"/>
  <c r="M503" i="19" a="1"/>
  <c r="M503" i="19" s="1"/>
  <c r="M504" i="19" a="1"/>
  <c r="M504" i="19" s="1"/>
  <c r="M505" i="19" a="1"/>
  <c r="M505" i="19" s="1"/>
  <c r="M506" i="19" a="1"/>
  <c r="M506" i="19" s="1"/>
  <c r="M507" i="19" a="1"/>
  <c r="M507" i="19" s="1"/>
  <c r="M508" i="19" a="1"/>
  <c r="M508" i="19" s="1"/>
  <c r="M509" i="19" a="1"/>
  <c r="M509" i="19" s="1"/>
  <c r="M510" i="19" a="1"/>
  <c r="M510" i="19" s="1"/>
  <c r="M511" i="19" a="1"/>
  <c r="M511" i="19" s="1"/>
  <c r="M512" i="19" a="1"/>
  <c r="M512" i="19" s="1"/>
  <c r="M513" i="19" a="1"/>
  <c r="M513" i="19" s="1"/>
  <c r="M514" i="19" a="1"/>
  <c r="M514" i="19" s="1"/>
  <c r="M515" i="19" a="1"/>
  <c r="M515" i="19" s="1"/>
  <c r="M516" i="19" a="1"/>
  <c r="M516" i="19" s="1"/>
  <c r="M517" i="19" a="1"/>
  <c r="M517" i="19" s="1"/>
  <c r="M518" i="19" a="1"/>
  <c r="M518" i="19" s="1"/>
  <c r="M519" i="19" a="1"/>
  <c r="M519" i="19" s="1"/>
  <c r="M520" i="19" a="1"/>
  <c r="M520" i="19" s="1"/>
  <c r="M521" i="19" a="1"/>
  <c r="M521" i="19" s="1"/>
  <c r="M522" i="19" a="1"/>
  <c r="M522" i="19" s="1"/>
  <c r="M523" i="19" a="1"/>
  <c r="M523" i="19" s="1"/>
  <c r="M524" i="19" a="1"/>
  <c r="M524" i="19" s="1"/>
  <c r="M525" i="19" a="1"/>
  <c r="M525" i="19" s="1"/>
  <c r="M526" i="19" a="1"/>
  <c r="M526" i="19" s="1"/>
  <c r="M527" i="19" a="1"/>
  <c r="M527" i="19" s="1"/>
  <c r="M528" i="19" a="1"/>
  <c r="M528" i="19" s="1"/>
  <c r="M529" i="19" a="1"/>
  <c r="M529" i="19" s="1"/>
  <c r="M530" i="19" a="1"/>
  <c r="M530" i="19" s="1"/>
  <c r="M531" i="19" a="1"/>
  <c r="M531" i="19" s="1"/>
  <c r="M532" i="19" a="1"/>
  <c r="M532" i="19" s="1"/>
  <c r="M533" i="19" a="1"/>
  <c r="M533" i="19" s="1"/>
  <c r="M534" i="19" a="1"/>
  <c r="M534" i="19" s="1"/>
  <c r="M535" i="19" a="1"/>
  <c r="M535" i="19" s="1"/>
  <c r="M536" i="19" a="1"/>
  <c r="M536" i="19" s="1"/>
  <c r="M537" i="19" a="1"/>
  <c r="M537" i="19" s="1"/>
  <c r="M538" i="19" a="1"/>
  <c r="M538" i="19" s="1"/>
  <c r="M539" i="19" a="1"/>
  <c r="M539" i="19" s="1"/>
  <c r="M540" i="19" a="1"/>
  <c r="M540" i="19" s="1"/>
  <c r="M541" i="19" a="1"/>
  <c r="M541" i="19" s="1"/>
  <c r="M542" i="19" a="1"/>
  <c r="M542" i="19" s="1"/>
  <c r="M543" i="19" a="1"/>
  <c r="M543" i="19" s="1"/>
  <c r="M544" i="19" a="1"/>
  <c r="M544" i="19" s="1"/>
  <c r="M545" i="19" a="1"/>
  <c r="M545" i="19" s="1"/>
  <c r="M546" i="19" a="1"/>
  <c r="M546" i="19" s="1"/>
  <c r="M547" i="19" a="1"/>
  <c r="M547" i="19" s="1"/>
  <c r="M548" i="19" a="1"/>
  <c r="M548" i="19" s="1"/>
  <c r="M549" i="19" a="1"/>
  <c r="M549" i="19" s="1"/>
  <c r="M550" i="19" a="1"/>
  <c r="M550" i="19" s="1"/>
  <c r="M551" i="19" a="1"/>
  <c r="M551" i="19" s="1"/>
  <c r="M552" i="19" a="1"/>
  <c r="M552" i="19" s="1"/>
  <c r="M553" i="19" a="1"/>
  <c r="M553" i="19" s="1"/>
  <c r="M554" i="19" a="1"/>
  <c r="M554" i="19" s="1"/>
  <c r="M555" i="19" a="1"/>
  <c r="M555" i="19" s="1"/>
  <c r="M556" i="19" a="1"/>
  <c r="M556" i="19" s="1"/>
  <c r="M557" i="19" a="1"/>
  <c r="M557" i="19" s="1"/>
  <c r="M558" i="19" a="1"/>
  <c r="M558" i="19" s="1"/>
  <c r="M559" i="19" a="1"/>
  <c r="M559" i="19" s="1"/>
  <c r="M560" i="19" a="1"/>
  <c r="M560" i="19" s="1"/>
  <c r="M561" i="19" a="1"/>
  <c r="M561" i="19" s="1"/>
  <c r="M562" i="19" a="1"/>
  <c r="M562" i="19" s="1"/>
  <c r="M563" i="19" a="1"/>
  <c r="M563" i="19" s="1"/>
  <c r="M564" i="19" a="1"/>
  <c r="M564" i="19" s="1"/>
  <c r="M565" i="19" a="1"/>
  <c r="M565" i="19" s="1"/>
  <c r="M566" i="19" a="1"/>
  <c r="M566" i="19" s="1"/>
  <c r="M567" i="19" a="1"/>
  <c r="M567" i="19" s="1"/>
  <c r="M568" i="19" a="1"/>
  <c r="M568" i="19" s="1"/>
  <c r="M569" i="19" a="1"/>
  <c r="M569" i="19" s="1"/>
  <c r="M570" i="19" a="1"/>
  <c r="M570" i="19" s="1"/>
  <c r="M571" i="19" a="1"/>
  <c r="M571" i="19" s="1"/>
  <c r="M572" i="19" a="1"/>
  <c r="M572" i="19" s="1"/>
  <c r="M573" i="19" a="1"/>
  <c r="M573" i="19" s="1"/>
  <c r="M574" i="19" a="1"/>
  <c r="M574" i="19" s="1"/>
  <c r="M575" i="19" a="1"/>
  <c r="M575" i="19" s="1"/>
  <c r="M576" i="19" a="1"/>
  <c r="M576" i="19" s="1"/>
  <c r="M577" i="19" a="1"/>
  <c r="M577" i="19" s="1"/>
  <c r="M578" i="19" a="1"/>
  <c r="M578" i="19" s="1"/>
  <c r="M579" i="19" a="1"/>
  <c r="M579" i="19" s="1"/>
  <c r="M580" i="19" a="1"/>
  <c r="M580" i="19" s="1"/>
  <c r="M581" i="19" a="1"/>
  <c r="M581" i="19" s="1"/>
  <c r="M582" i="19" a="1"/>
  <c r="M582" i="19" s="1"/>
  <c r="M583" i="19" a="1"/>
  <c r="M583" i="19" s="1"/>
  <c r="M584" i="19" a="1"/>
  <c r="M584" i="19" s="1"/>
  <c r="M585" i="19" a="1"/>
  <c r="M585" i="19" s="1"/>
  <c r="M586" i="19" a="1"/>
  <c r="M586" i="19" s="1"/>
  <c r="M587" i="19" a="1"/>
  <c r="M587" i="19" s="1"/>
  <c r="M588" i="19" a="1"/>
  <c r="M588" i="19" s="1"/>
  <c r="M589" i="19" a="1"/>
  <c r="M589" i="19" s="1"/>
  <c r="M590" i="19" a="1"/>
  <c r="M590" i="19" s="1"/>
  <c r="M591" i="19" a="1"/>
  <c r="M591" i="19" s="1"/>
  <c r="M592" i="19" a="1"/>
  <c r="M592" i="19" s="1"/>
  <c r="M593" i="19" a="1"/>
  <c r="M593" i="19" s="1"/>
  <c r="M594" i="19" a="1"/>
  <c r="M594" i="19" s="1"/>
  <c r="M595" i="19" a="1"/>
  <c r="M595" i="19" s="1"/>
  <c r="M596" i="19" a="1"/>
  <c r="M596" i="19" s="1"/>
  <c r="M597" i="19" a="1"/>
  <c r="M597" i="19" s="1"/>
  <c r="M598" i="19" a="1"/>
  <c r="M598" i="19" s="1"/>
  <c r="M599" i="19" a="1"/>
  <c r="M599" i="19" s="1"/>
  <c r="M600" i="19" a="1"/>
  <c r="M600" i="19" s="1"/>
  <c r="M601" i="19" a="1"/>
  <c r="M601" i="19" s="1"/>
  <c r="M602" i="19" a="1"/>
  <c r="M602" i="19" s="1"/>
  <c r="M603" i="19" a="1"/>
  <c r="M603" i="19" s="1"/>
  <c r="M604" i="19" a="1"/>
  <c r="M604" i="19" s="1"/>
  <c r="M605" i="19" a="1"/>
  <c r="M605" i="19" s="1"/>
  <c r="M606" i="19" a="1"/>
  <c r="M606" i="19" s="1"/>
  <c r="M607" i="19" a="1"/>
  <c r="M607" i="19" s="1"/>
  <c r="M608" i="19" a="1"/>
  <c r="M608" i="19" s="1"/>
  <c r="M609" i="19" a="1"/>
  <c r="M609" i="19" s="1"/>
  <c r="M610" i="19" a="1"/>
  <c r="M610" i="19" s="1"/>
  <c r="M611" i="19" a="1"/>
  <c r="M611" i="19" s="1"/>
  <c r="M612" i="19" a="1"/>
  <c r="M612" i="19" s="1"/>
  <c r="M613" i="19" a="1"/>
  <c r="M613" i="19" s="1"/>
  <c r="M614" i="19" a="1"/>
  <c r="M614" i="19" s="1"/>
  <c r="M615" i="19" a="1"/>
  <c r="M615" i="19" s="1"/>
  <c r="M616" i="19" a="1"/>
  <c r="M616" i="19" s="1"/>
  <c r="M617" i="19" a="1"/>
  <c r="M617" i="19" s="1"/>
  <c r="M618" i="19" a="1"/>
  <c r="M618" i="19" s="1"/>
  <c r="M619" i="19" a="1"/>
  <c r="M619" i="19" s="1"/>
  <c r="M620" i="19" a="1"/>
  <c r="M620" i="19" s="1"/>
  <c r="M621" i="19" a="1"/>
  <c r="M621" i="19" s="1"/>
  <c r="M622" i="19" a="1"/>
  <c r="M622" i="19" s="1"/>
  <c r="M623" i="19" a="1"/>
  <c r="M623" i="19" s="1"/>
  <c r="M624" i="19" a="1"/>
  <c r="M624" i="19" s="1"/>
  <c r="M625" i="19" a="1"/>
  <c r="M625" i="19" s="1"/>
  <c r="M626" i="19" a="1"/>
  <c r="M626" i="19" s="1"/>
  <c r="M627" i="19" a="1"/>
  <c r="M627" i="19" s="1"/>
  <c r="M628" i="19" a="1"/>
  <c r="M628" i="19" s="1"/>
  <c r="M629" i="19" a="1"/>
  <c r="M629" i="19" s="1"/>
  <c r="M630" i="19" a="1"/>
  <c r="M630" i="19" s="1"/>
  <c r="M631" i="19" a="1"/>
  <c r="M631" i="19" s="1"/>
  <c r="M632" i="19" a="1"/>
  <c r="M632" i="19" s="1"/>
  <c r="M633" i="19" a="1"/>
  <c r="M633" i="19" s="1"/>
  <c r="M634" i="19" a="1"/>
  <c r="M634" i="19" s="1"/>
  <c r="M635" i="19" a="1"/>
  <c r="M635" i="19" s="1"/>
  <c r="M636" i="19" a="1"/>
  <c r="M636" i="19" s="1"/>
  <c r="M637" i="19" a="1"/>
  <c r="M637" i="19" s="1"/>
  <c r="M638" i="19" a="1"/>
  <c r="M638" i="19" s="1"/>
  <c r="M639" i="19" a="1"/>
  <c r="M639" i="19" s="1"/>
  <c r="M640" i="19" a="1"/>
  <c r="M640" i="19" s="1"/>
  <c r="M641" i="19" a="1"/>
  <c r="M641" i="19" s="1"/>
  <c r="M642" i="19" a="1"/>
  <c r="M642" i="19" s="1"/>
  <c r="M643" i="19" a="1"/>
  <c r="M643" i="19" s="1"/>
  <c r="M644" i="19" a="1"/>
  <c r="M644" i="19" s="1"/>
  <c r="M645" i="19" a="1"/>
  <c r="M645" i="19" s="1"/>
  <c r="M646" i="19" a="1"/>
  <c r="M646" i="19" s="1"/>
  <c r="M647" i="19" a="1"/>
  <c r="M647" i="19" s="1"/>
  <c r="M648" i="19" a="1"/>
  <c r="M648" i="19" s="1"/>
  <c r="M649" i="19" a="1"/>
  <c r="M649" i="19" s="1"/>
  <c r="M3" i="19" a="1"/>
  <c r="M3" i="19" s="1"/>
  <c r="M4" i="19" a="1"/>
  <c r="M4" i="19" s="1"/>
  <c r="M5" i="19" a="1"/>
  <c r="M5" i="19" s="1"/>
  <c r="M6" i="19" a="1"/>
  <c r="M6" i="19" s="1"/>
  <c r="M7" i="19" a="1"/>
  <c r="M7" i="19" s="1"/>
  <c r="M8" i="19" a="1"/>
  <c r="M8" i="19" s="1"/>
  <c r="M9" i="19" a="1"/>
  <c r="M9" i="19" s="1"/>
  <c r="M10" i="19" a="1"/>
  <c r="M10" i="19" s="1"/>
  <c r="M11" i="19" a="1"/>
  <c r="M11" i="19" s="1"/>
  <c r="M12" i="19" a="1"/>
  <c r="M12" i="19" s="1"/>
  <c r="M13" i="19" a="1"/>
  <c r="M13" i="19" s="1"/>
  <c r="M14" i="19" a="1"/>
  <c r="M14" i="19" s="1"/>
  <c r="M15" i="19" a="1"/>
  <c r="M15" i="19" s="1"/>
  <c r="M16" i="19" a="1"/>
  <c r="M16" i="19" s="1"/>
  <c r="M17" i="19" a="1"/>
  <c r="M17" i="19" s="1"/>
  <c r="M18" i="19" a="1"/>
  <c r="M18" i="19" s="1"/>
  <c r="M19" i="19" a="1"/>
  <c r="M19" i="19" s="1"/>
  <c r="M20" i="19" a="1"/>
  <c r="M20" i="19" s="1"/>
  <c r="M21" i="19" a="1"/>
  <c r="M21" i="19" s="1"/>
  <c r="M22" i="19" a="1"/>
  <c r="M22" i="19" s="1"/>
  <c r="M23" i="19" a="1"/>
  <c r="M23" i="19" s="1"/>
  <c r="M24" i="19" a="1"/>
  <c r="M24" i="19" s="1"/>
  <c r="M25" i="19" a="1"/>
  <c r="M25" i="19" s="1"/>
  <c r="M26" i="19" a="1"/>
  <c r="M26" i="19" s="1"/>
  <c r="M27" i="19" a="1"/>
  <c r="M27" i="19" s="1"/>
  <c r="M28" i="19" a="1"/>
  <c r="M28" i="19" s="1"/>
  <c r="M29" i="19" a="1"/>
  <c r="M29" i="19" s="1"/>
  <c r="M2" i="19" a="1"/>
  <c r="M2" i="19" s="1"/>
  <c r="C2" i="5"/>
  <c r="P5368" i="17" a="1"/>
  <c r="P5368" i="17" s="1"/>
  <c r="P5369" i="17" a="1"/>
  <c r="P5369" i="17" s="1"/>
  <c r="P5370" i="17" a="1"/>
  <c r="P5370" i="17" s="1"/>
  <c r="P5371" i="17" a="1"/>
  <c r="P5371" i="17" s="1"/>
  <c r="P5372" i="17" a="1"/>
  <c r="P5372" i="17" s="1"/>
  <c r="P5373" i="17" a="1"/>
  <c r="P5373" i="17" s="1"/>
  <c r="P5374" i="17" a="1"/>
  <c r="P5374" i="17" s="1"/>
  <c r="P5375" i="17" a="1"/>
  <c r="P5375" i="17" s="1"/>
  <c r="P5376" i="17" a="1"/>
  <c r="P5376" i="17" s="1"/>
  <c r="P5377" i="17" a="1"/>
  <c r="P5377" i="17" s="1"/>
  <c r="P5378" i="17" a="1"/>
  <c r="P5378" i="17" s="1"/>
  <c r="P5379" i="17" a="1"/>
  <c r="P5379" i="17" s="1"/>
  <c r="P5380" i="17" a="1"/>
  <c r="P5380" i="17" s="1"/>
  <c r="P5381" i="17" a="1"/>
  <c r="P5381" i="17" s="1"/>
  <c r="P5382" i="17" a="1"/>
  <c r="P5382" i="17" s="1"/>
  <c r="P5383" i="17" a="1"/>
  <c r="P5383" i="17" s="1"/>
  <c r="P5384" i="17" a="1"/>
  <c r="P5384" i="17" s="1"/>
  <c r="P5385" i="17" a="1"/>
  <c r="P5385" i="17" s="1"/>
  <c r="P5386" i="17" a="1"/>
  <c r="P5386" i="17" s="1"/>
  <c r="P5387" i="17" a="1"/>
  <c r="P5387" i="17" s="1"/>
  <c r="P5388" i="17" a="1"/>
  <c r="P5388" i="17" s="1"/>
  <c r="P5389" i="17" a="1"/>
  <c r="P5389" i="17" s="1"/>
  <c r="P5390" i="17" a="1"/>
  <c r="P5390" i="17" s="1"/>
  <c r="P5391" i="17" a="1"/>
  <c r="P5391" i="17" s="1"/>
  <c r="P5392" i="17" a="1"/>
  <c r="P5392" i="17" s="1"/>
  <c r="P5393" i="17" a="1"/>
  <c r="P5393" i="17" s="1"/>
  <c r="P5394" i="17" a="1"/>
  <c r="P5394" i="17" s="1"/>
  <c r="P5395" i="17" a="1"/>
  <c r="P5395" i="17" s="1"/>
  <c r="P5396" i="17" a="1"/>
  <c r="P5396" i="17" s="1"/>
  <c r="P5397" i="17" a="1"/>
  <c r="P5397" i="17" s="1"/>
  <c r="P5398" i="17" a="1"/>
  <c r="P5398" i="17" s="1"/>
  <c r="P5399" i="17" a="1"/>
  <c r="P5399" i="17" s="1"/>
  <c r="P5400" i="17" a="1"/>
  <c r="P5400" i="17" s="1"/>
  <c r="P5401" i="17" a="1"/>
  <c r="P5401" i="17" s="1"/>
  <c r="P5402" i="17" a="1"/>
  <c r="P5402" i="17" s="1"/>
  <c r="P5403" i="17" a="1"/>
  <c r="P5403" i="17" s="1"/>
  <c r="P5404" i="17" a="1"/>
  <c r="P5404" i="17" s="1"/>
  <c r="P5405" i="17" a="1"/>
  <c r="P5405" i="17" s="1"/>
  <c r="P5406" i="17" a="1"/>
  <c r="P5406" i="17" s="1"/>
  <c r="P5407" i="17" a="1"/>
  <c r="P5407" i="17" s="1"/>
  <c r="P5408" i="17" a="1"/>
  <c r="P5408" i="17" s="1"/>
  <c r="P5409" i="17" a="1"/>
  <c r="P5409" i="17" s="1"/>
  <c r="P5410" i="17" a="1"/>
  <c r="P5410" i="17" s="1"/>
  <c r="P5411" i="17" a="1"/>
  <c r="P5411" i="17" s="1"/>
  <c r="P5412" i="17" a="1"/>
  <c r="P5412" i="17" s="1"/>
  <c r="P5413" i="17" a="1"/>
  <c r="P5413" i="17" s="1"/>
  <c r="P5414" i="17" a="1"/>
  <c r="P5414" i="17" s="1"/>
  <c r="P5415" i="17" a="1"/>
  <c r="P5415" i="17" s="1"/>
  <c r="P5416" i="17" a="1"/>
  <c r="P5416" i="17" s="1"/>
  <c r="P5417" i="17" a="1"/>
  <c r="P5417" i="17" s="1"/>
  <c r="P5418" i="17" a="1"/>
  <c r="P5418" i="17" s="1"/>
  <c r="P5419" i="17" a="1"/>
  <c r="P5419" i="17" s="1"/>
  <c r="P5420" i="17" a="1"/>
  <c r="P5420" i="17" s="1"/>
  <c r="P5421" i="17" a="1"/>
  <c r="P5421" i="17" s="1"/>
  <c r="P5422" i="17" a="1"/>
  <c r="P5422" i="17" s="1"/>
  <c r="P5423" i="17" a="1"/>
  <c r="P5423" i="17" s="1"/>
  <c r="P5424" i="17" a="1"/>
  <c r="P5424" i="17" s="1"/>
  <c r="P5425" i="17" a="1"/>
  <c r="P5425" i="17" s="1"/>
  <c r="P5426" i="17" a="1"/>
  <c r="P5426" i="17" s="1"/>
  <c r="P5427" i="17" a="1"/>
  <c r="P5427" i="17" s="1"/>
  <c r="P5428" i="17" a="1"/>
  <c r="P5428" i="17" s="1"/>
  <c r="P5429" i="17" a="1"/>
  <c r="P5429" i="17" s="1"/>
  <c r="P5430" i="17" a="1"/>
  <c r="P5430" i="17" s="1"/>
  <c r="P5431" i="17" a="1"/>
  <c r="P5431" i="17" s="1"/>
  <c r="P5432" i="17" a="1"/>
  <c r="P5432" i="17" s="1"/>
  <c r="P5433" i="17" a="1"/>
  <c r="P5433" i="17" s="1"/>
  <c r="P5434" i="17" a="1"/>
  <c r="P5434" i="17" s="1"/>
  <c r="P5435" i="17" a="1"/>
  <c r="P5435" i="17" s="1"/>
  <c r="P5436" i="17" a="1"/>
  <c r="P5436" i="17" s="1"/>
  <c r="P5437" i="17" a="1"/>
  <c r="P5437" i="17" s="1"/>
  <c r="P5438" i="17" a="1"/>
  <c r="P5438" i="17" s="1"/>
  <c r="P5439" i="17" a="1"/>
  <c r="P5439" i="17" s="1"/>
  <c r="P5440" i="17" a="1"/>
  <c r="P5440" i="17" s="1"/>
  <c r="P5441" i="17" a="1"/>
  <c r="P5441" i="17" s="1"/>
  <c r="P5442" i="17" a="1"/>
  <c r="P5442" i="17" s="1"/>
  <c r="P5443" i="17" a="1"/>
  <c r="P5443" i="17" s="1"/>
  <c r="P5444" i="17" a="1"/>
  <c r="P5444" i="17" s="1"/>
  <c r="P5445" i="17" a="1"/>
  <c r="P5445" i="17" s="1"/>
  <c r="P5446" i="17" a="1"/>
  <c r="P5446" i="17" s="1"/>
  <c r="P5447" i="17" a="1"/>
  <c r="P5447" i="17" s="1"/>
  <c r="P5448" i="17" a="1"/>
  <c r="P5448" i="17" s="1"/>
  <c r="P5449" i="17" a="1"/>
  <c r="P5449" i="17" s="1"/>
  <c r="P5450" i="17" a="1"/>
  <c r="P5450" i="17" s="1"/>
  <c r="P5451" i="17" a="1"/>
  <c r="P5451" i="17" s="1"/>
  <c r="P5452" i="17" a="1"/>
  <c r="P5452" i="17" s="1"/>
  <c r="P5453" i="17" a="1"/>
  <c r="P5453" i="17" s="1"/>
  <c r="P5454" i="17" a="1"/>
  <c r="P5454" i="17" s="1"/>
  <c r="P5455" i="17" a="1"/>
  <c r="P5455" i="17" s="1"/>
  <c r="P5456" i="17" a="1"/>
  <c r="P5456" i="17" s="1"/>
  <c r="P5457" i="17" a="1"/>
  <c r="P5457" i="17" s="1"/>
  <c r="P5458" i="17" a="1"/>
  <c r="P5458" i="17" s="1"/>
  <c r="P5459" i="17" a="1"/>
  <c r="P5459" i="17" s="1"/>
  <c r="P5460" i="17" a="1"/>
  <c r="P5460" i="17" s="1"/>
  <c r="P5461" i="17" a="1"/>
  <c r="P5461" i="17" s="1"/>
  <c r="P5462" i="17" a="1"/>
  <c r="P5462" i="17" s="1"/>
  <c r="P5463" i="17" a="1"/>
  <c r="P5463" i="17" s="1"/>
  <c r="P5464" i="17" a="1"/>
  <c r="P5464" i="17" s="1"/>
  <c r="P5465" i="17" a="1"/>
  <c r="P5465" i="17" s="1"/>
  <c r="P5466" i="17" a="1"/>
  <c r="P5466" i="17" s="1"/>
  <c r="P5467" i="17" a="1"/>
  <c r="P5467" i="17" s="1"/>
  <c r="P5468" i="17" a="1"/>
  <c r="P5468" i="17" s="1"/>
  <c r="P5469" i="17" a="1"/>
  <c r="P5469" i="17" s="1"/>
  <c r="P5470" i="17" a="1"/>
  <c r="P5470" i="17" s="1"/>
  <c r="P5471" i="17" a="1"/>
  <c r="P5471" i="17" s="1"/>
  <c r="P5472" i="17" a="1"/>
  <c r="P5472" i="17" s="1"/>
  <c r="P5473" i="17" a="1"/>
  <c r="P5473" i="17" s="1"/>
  <c r="P5474" i="17" a="1"/>
  <c r="P5474" i="17" s="1"/>
  <c r="P5475" i="17" a="1"/>
  <c r="P5475" i="17" s="1"/>
  <c r="P5476" i="17" a="1"/>
  <c r="P5476" i="17" s="1"/>
  <c r="P5477" i="17" a="1"/>
  <c r="P5477" i="17" s="1"/>
  <c r="P5478" i="17" a="1"/>
  <c r="P5478" i="17" s="1"/>
  <c r="P5479" i="17" a="1"/>
  <c r="P5479" i="17" s="1"/>
  <c r="P5480" i="17" a="1"/>
  <c r="P5480" i="17" s="1"/>
  <c r="P5481" i="17" a="1"/>
  <c r="P5481" i="17" s="1"/>
  <c r="P5482" i="17" a="1"/>
  <c r="P5482" i="17" s="1"/>
  <c r="P5483" i="17" a="1"/>
  <c r="P5483" i="17" s="1"/>
  <c r="P5484" i="17" a="1"/>
  <c r="P5484" i="17" s="1"/>
  <c r="P5485" i="17" a="1"/>
  <c r="P5485" i="17" s="1"/>
  <c r="P5486" i="17" a="1"/>
  <c r="P5486" i="17" s="1"/>
  <c r="P5487" i="17" a="1"/>
  <c r="P5487" i="17" s="1"/>
  <c r="P5488" i="17" a="1"/>
  <c r="P5488" i="17" s="1"/>
  <c r="P5489" i="17" a="1"/>
  <c r="P5489" i="17" s="1"/>
  <c r="P5490" i="17" a="1"/>
  <c r="P5490" i="17" s="1"/>
  <c r="P5491" i="17" a="1"/>
  <c r="P5491" i="17" s="1"/>
  <c r="P5492" i="17" a="1"/>
  <c r="P5492" i="17" s="1"/>
  <c r="P5493" i="17" a="1"/>
  <c r="P5493" i="17" s="1"/>
  <c r="P5494" i="17" a="1"/>
  <c r="P5494" i="17" s="1"/>
  <c r="P5495" i="17" a="1"/>
  <c r="P5495" i="17" s="1"/>
  <c r="P5496" i="17" a="1"/>
  <c r="P5496" i="17" s="1"/>
  <c r="P5497" i="17" a="1"/>
  <c r="P5497" i="17" s="1"/>
  <c r="P5498" i="17" a="1"/>
  <c r="P5498" i="17" s="1"/>
  <c r="P5499" i="17" a="1"/>
  <c r="P5499" i="17" s="1"/>
  <c r="P5500" i="17" a="1"/>
  <c r="P5500" i="17" s="1"/>
  <c r="P5501" i="17" a="1"/>
  <c r="P5501" i="17" s="1"/>
  <c r="P5502" i="17" a="1"/>
  <c r="P5502" i="17" s="1"/>
  <c r="P5503" i="17" a="1"/>
  <c r="P5503" i="17" s="1"/>
  <c r="P5504" i="17" a="1"/>
  <c r="P5504" i="17" s="1"/>
  <c r="P5505" i="17" a="1"/>
  <c r="P5505" i="17" s="1"/>
  <c r="P5506" i="17" a="1"/>
  <c r="P5506" i="17" s="1"/>
  <c r="P5507" i="17" a="1"/>
  <c r="P5507" i="17" s="1"/>
  <c r="P5508" i="17" a="1"/>
  <c r="P5508" i="17" s="1"/>
  <c r="P5509" i="17" a="1"/>
  <c r="P5509" i="17" s="1"/>
  <c r="P5510" i="17" a="1"/>
  <c r="P5510" i="17" s="1"/>
  <c r="P5511" i="17" a="1"/>
  <c r="P5511" i="17" s="1"/>
  <c r="P5512" i="17" a="1"/>
  <c r="P5512" i="17" s="1"/>
  <c r="P5513" i="17" a="1"/>
  <c r="P5513" i="17" s="1"/>
  <c r="P5514" i="17" a="1"/>
  <c r="P5514" i="17" s="1"/>
  <c r="P5515" i="17" a="1"/>
  <c r="P5515" i="17" s="1"/>
  <c r="P5516" i="17" a="1"/>
  <c r="P5516" i="17" s="1"/>
  <c r="P5517" i="17" a="1"/>
  <c r="P5517" i="17" s="1"/>
  <c r="P5518" i="17" a="1"/>
  <c r="P5518" i="17" s="1"/>
  <c r="P5519" i="17" a="1"/>
  <c r="P5519" i="17" s="1"/>
  <c r="P5520" i="17" a="1"/>
  <c r="P5520" i="17" s="1"/>
  <c r="P5521" i="17" a="1"/>
  <c r="P5521" i="17" s="1"/>
  <c r="P5522" i="17" a="1"/>
  <c r="P5522" i="17" s="1"/>
  <c r="P5523" i="17" a="1"/>
  <c r="P5523" i="17" s="1"/>
  <c r="P5524" i="17" a="1"/>
  <c r="P5524" i="17" s="1"/>
  <c r="P5525" i="17" a="1"/>
  <c r="P5525" i="17" s="1"/>
  <c r="P5526" i="17" a="1"/>
  <c r="P5526" i="17" s="1"/>
  <c r="P5527" i="17" a="1"/>
  <c r="P5527" i="17" s="1"/>
  <c r="P5528" i="17" a="1"/>
  <c r="P5528" i="17" s="1"/>
  <c r="P5529" i="17" a="1"/>
  <c r="P5529" i="17" s="1"/>
  <c r="P5530" i="17" a="1"/>
  <c r="P5530" i="17" s="1"/>
  <c r="P5531" i="17" a="1"/>
  <c r="P5531" i="17" s="1"/>
  <c r="P5532" i="17" a="1"/>
  <c r="P5532" i="17" s="1"/>
  <c r="P5533" i="17" a="1"/>
  <c r="P5533" i="17" s="1"/>
  <c r="P5534" i="17" a="1"/>
  <c r="P5534" i="17" s="1"/>
  <c r="P5535" i="17" a="1"/>
  <c r="P5535" i="17" s="1"/>
  <c r="P5536" i="17" a="1"/>
  <c r="P5536" i="17" s="1"/>
  <c r="P5537" i="17" a="1"/>
  <c r="P5537" i="17" s="1"/>
  <c r="P5538" i="17" a="1"/>
  <c r="P5538" i="17" s="1"/>
  <c r="P5539" i="17" a="1"/>
  <c r="P5539" i="17" s="1"/>
  <c r="P5540" i="17" a="1"/>
  <c r="P5540" i="17" s="1"/>
  <c r="P5541" i="17" a="1"/>
  <c r="P5541" i="17" s="1"/>
  <c r="P5542" i="17" a="1"/>
  <c r="P5542" i="17" s="1"/>
  <c r="P5543" i="17" a="1"/>
  <c r="P5543" i="17" s="1"/>
  <c r="P5544" i="17" a="1"/>
  <c r="P5544" i="17" s="1"/>
  <c r="P5545" i="17" a="1"/>
  <c r="P5545" i="17" s="1"/>
  <c r="P5546" i="17" a="1"/>
  <c r="P5546" i="17" s="1"/>
  <c r="P5547" i="17" a="1"/>
  <c r="P5547" i="17" s="1"/>
  <c r="P5548" i="17" a="1"/>
  <c r="P5548" i="17" s="1"/>
  <c r="P5549" i="17" a="1"/>
  <c r="P5549" i="17" s="1"/>
  <c r="P5550" i="17" a="1"/>
  <c r="P5550" i="17" s="1"/>
  <c r="P5551" i="17" a="1"/>
  <c r="P5551" i="17" s="1"/>
  <c r="P5552" i="17" a="1"/>
  <c r="P5552" i="17" s="1"/>
  <c r="P5553" i="17" a="1"/>
  <c r="P5553" i="17" s="1"/>
  <c r="P5554" i="17" a="1"/>
  <c r="P5554" i="17" s="1"/>
  <c r="P5555" i="17" a="1"/>
  <c r="P5555" i="17" s="1"/>
  <c r="P5556" i="17" a="1"/>
  <c r="P5556" i="17" s="1"/>
  <c r="P5557" i="17" a="1"/>
  <c r="P5557" i="17" s="1"/>
  <c r="P5558" i="17" a="1"/>
  <c r="P5558" i="17" s="1"/>
  <c r="P5559" i="17" a="1"/>
  <c r="P5559" i="17" s="1"/>
  <c r="P5560" i="17" a="1"/>
  <c r="P5560" i="17" s="1"/>
  <c r="P5561" i="17" a="1"/>
  <c r="P5561" i="17" s="1"/>
  <c r="P5562" i="17" a="1"/>
  <c r="P5562" i="17" s="1"/>
  <c r="P5563" i="17" a="1"/>
  <c r="P5563" i="17" s="1"/>
  <c r="P5564" i="17" a="1"/>
  <c r="P5564" i="17" s="1"/>
  <c r="P5565" i="17" a="1"/>
  <c r="P5565" i="17" s="1"/>
  <c r="P5566" i="17" a="1"/>
  <c r="P5566" i="17" s="1"/>
  <c r="P5567" i="17" a="1"/>
  <c r="P5567" i="17" s="1"/>
  <c r="P5568" i="17" a="1"/>
  <c r="P5568" i="17" s="1"/>
  <c r="P5569" i="17" a="1"/>
  <c r="P5569" i="17" s="1"/>
  <c r="P5570" i="17" a="1"/>
  <c r="P5570" i="17" s="1"/>
  <c r="P5571" i="17" a="1"/>
  <c r="P5571" i="17" s="1"/>
  <c r="P5572" i="17" a="1"/>
  <c r="P5572" i="17" s="1"/>
  <c r="P5573" i="17" a="1"/>
  <c r="P5573" i="17" s="1"/>
  <c r="P5574" i="17" a="1"/>
  <c r="P5574" i="17" s="1"/>
  <c r="P5575" i="17" a="1"/>
  <c r="P5575" i="17" s="1"/>
  <c r="P5576" i="17" a="1"/>
  <c r="P5576" i="17" s="1"/>
  <c r="P5577" i="17" a="1"/>
  <c r="P5577" i="17" s="1"/>
  <c r="P5578" i="17" a="1"/>
  <c r="P5578" i="17" s="1"/>
  <c r="P5579" i="17" a="1"/>
  <c r="P5579" i="17" s="1"/>
  <c r="P5580" i="17" a="1"/>
  <c r="P5580" i="17" s="1"/>
  <c r="P5581" i="17" a="1"/>
  <c r="P5581" i="17" s="1"/>
  <c r="P5582" i="17" a="1"/>
  <c r="P5582" i="17" s="1"/>
  <c r="P5583" i="17" a="1"/>
  <c r="P5583" i="17" s="1"/>
  <c r="P5584" i="17" a="1"/>
  <c r="P5584" i="17" s="1"/>
  <c r="P5585" i="17" a="1"/>
  <c r="P5585" i="17" s="1"/>
  <c r="P5586" i="17" a="1"/>
  <c r="P5586" i="17" s="1"/>
  <c r="P5587" i="17" a="1"/>
  <c r="P5587" i="17" s="1"/>
  <c r="P5588" i="17" a="1"/>
  <c r="P5588" i="17" s="1"/>
  <c r="P5589" i="17" a="1"/>
  <c r="P5589" i="17" s="1"/>
  <c r="P5590" i="17" a="1"/>
  <c r="P5590" i="17" s="1"/>
  <c r="P5591" i="17" a="1"/>
  <c r="P5591" i="17" s="1"/>
  <c r="P5592" i="17" a="1"/>
  <c r="P5592" i="17" s="1"/>
  <c r="P5593" i="17" a="1"/>
  <c r="P5593" i="17" s="1"/>
  <c r="P5594" i="17" a="1"/>
  <c r="P5594" i="17" s="1"/>
  <c r="P5595" i="17" a="1"/>
  <c r="P5595" i="17" s="1"/>
  <c r="P5596" i="17" a="1"/>
  <c r="P5596" i="17" s="1"/>
  <c r="P5597" i="17" a="1"/>
  <c r="P5597" i="17" s="1"/>
  <c r="P5598" i="17" a="1"/>
  <c r="P5598" i="17" s="1"/>
  <c r="P5599" i="17" a="1"/>
  <c r="P5599" i="17" s="1"/>
  <c r="P5600" i="17" a="1"/>
  <c r="P5600" i="17" s="1"/>
  <c r="P5601" i="17" a="1"/>
  <c r="P5601" i="17" s="1"/>
  <c r="P5602" i="17" a="1"/>
  <c r="P5602" i="17" s="1"/>
  <c r="P5603" i="17" a="1"/>
  <c r="P5603" i="17" s="1"/>
  <c r="P5604" i="17" a="1"/>
  <c r="P5604" i="17" s="1"/>
  <c r="P5605" i="17" a="1"/>
  <c r="P5605" i="17" s="1"/>
  <c r="P5606" i="17" a="1"/>
  <c r="P5606" i="17" s="1"/>
  <c r="P5607" i="17" a="1"/>
  <c r="P5607" i="17" s="1"/>
  <c r="P5608" i="17" a="1"/>
  <c r="P5608" i="17" s="1"/>
  <c r="P5609" i="17" a="1"/>
  <c r="P5609" i="17" s="1"/>
  <c r="P5610" i="17" a="1"/>
  <c r="P5610" i="17" s="1"/>
  <c r="P5611" i="17" a="1"/>
  <c r="P5611" i="17" s="1"/>
  <c r="P5612" i="17" a="1"/>
  <c r="P5612" i="17" s="1"/>
  <c r="P5613" i="17" a="1"/>
  <c r="P5613" i="17" s="1"/>
  <c r="P5614" i="17" a="1"/>
  <c r="P5614" i="17" s="1"/>
  <c r="P5615" i="17" a="1"/>
  <c r="P5615" i="17" s="1"/>
  <c r="P5616" i="17" a="1"/>
  <c r="P5616" i="17" s="1"/>
  <c r="P5617" i="17" a="1"/>
  <c r="P5617" i="17" s="1"/>
  <c r="P5618" i="17" a="1"/>
  <c r="P5618" i="17" s="1"/>
  <c r="P5619" i="17" a="1"/>
  <c r="P5619" i="17" s="1"/>
  <c r="P5620" i="17" a="1"/>
  <c r="P5620" i="17" s="1"/>
  <c r="P5621" i="17" a="1"/>
  <c r="P5621" i="17" s="1"/>
  <c r="P5622" i="17" a="1"/>
  <c r="P5622" i="17" s="1"/>
  <c r="P5623" i="17" a="1"/>
  <c r="P5623" i="17" s="1"/>
  <c r="P5624" i="17" a="1"/>
  <c r="P5624" i="17" s="1"/>
  <c r="P5625" i="17" a="1"/>
  <c r="P5625" i="17" s="1"/>
  <c r="P5626" i="17" a="1"/>
  <c r="P5626" i="17" s="1"/>
  <c r="P5627" i="17" a="1"/>
  <c r="P5627" i="17" s="1"/>
  <c r="P5628" i="17" a="1"/>
  <c r="P5628" i="17" s="1"/>
  <c r="P5629" i="17" a="1"/>
  <c r="P5629" i="17" s="1"/>
  <c r="P5630" i="17" a="1"/>
  <c r="P5630" i="17" s="1"/>
  <c r="P5631" i="17" a="1"/>
  <c r="P5631" i="17" s="1"/>
  <c r="P5632" i="17" a="1"/>
  <c r="P5632" i="17" s="1"/>
  <c r="P5633" i="17" a="1"/>
  <c r="P5633" i="17" s="1"/>
  <c r="P5634" i="17" a="1"/>
  <c r="P5634" i="17" s="1"/>
  <c r="P5635" i="17" a="1"/>
  <c r="P5635" i="17" s="1"/>
  <c r="P5636" i="17" a="1"/>
  <c r="P5636" i="17" s="1"/>
  <c r="P5637" i="17" a="1"/>
  <c r="P5637" i="17" s="1"/>
  <c r="P5638" i="17" a="1"/>
  <c r="P5638" i="17" s="1"/>
  <c r="P5639" i="17" a="1"/>
  <c r="P5639" i="17" s="1"/>
  <c r="P5640" i="17" a="1"/>
  <c r="P5640" i="17" s="1"/>
  <c r="P5641" i="17" a="1"/>
  <c r="P5641" i="17" s="1"/>
  <c r="P5642" i="17" a="1"/>
  <c r="P5642" i="17" s="1"/>
  <c r="P5643" i="17" a="1"/>
  <c r="P5643" i="17" s="1"/>
  <c r="P5644" i="17" a="1"/>
  <c r="P5644" i="17" s="1"/>
  <c r="P5645" i="17" a="1"/>
  <c r="P5645" i="17" s="1"/>
  <c r="P5646" i="17" a="1"/>
  <c r="P5646" i="17" s="1"/>
  <c r="P5647" i="17" a="1"/>
  <c r="P5647" i="17" s="1"/>
  <c r="P5648" i="17" a="1"/>
  <c r="P5648" i="17" s="1"/>
  <c r="P5649" i="17" a="1"/>
  <c r="P5649" i="17" s="1"/>
  <c r="P5650" i="17" a="1"/>
  <c r="P5650" i="17" s="1"/>
  <c r="P5651" i="17" a="1"/>
  <c r="P5651" i="17" s="1"/>
  <c r="P5652" i="17" a="1"/>
  <c r="P5652" i="17" s="1"/>
  <c r="P5653" i="17" a="1"/>
  <c r="P5653" i="17" s="1"/>
  <c r="P5654" i="17" a="1"/>
  <c r="P5654" i="17" s="1"/>
  <c r="P5655" i="17" a="1"/>
  <c r="P5655" i="17" s="1"/>
  <c r="P5656" i="17" a="1"/>
  <c r="P5656" i="17" s="1"/>
  <c r="P5657" i="17" a="1"/>
  <c r="P5657" i="17" s="1"/>
  <c r="P5658" i="17" a="1"/>
  <c r="P5658" i="17" s="1"/>
  <c r="P5659" i="17" a="1"/>
  <c r="P5659" i="17" s="1"/>
  <c r="P5660" i="17" a="1"/>
  <c r="P5660" i="17" s="1"/>
  <c r="P5661" i="17" a="1"/>
  <c r="P5661" i="17" s="1"/>
  <c r="P5662" i="17" a="1"/>
  <c r="P5662" i="17" s="1"/>
  <c r="P5663" i="17" a="1"/>
  <c r="P5663" i="17" s="1"/>
  <c r="P5664" i="17" a="1"/>
  <c r="P5664" i="17" s="1"/>
  <c r="P5665" i="17" a="1"/>
  <c r="P5665" i="17" s="1"/>
  <c r="P5666" i="17" a="1"/>
  <c r="P5666" i="17" s="1"/>
  <c r="P5667" i="17" a="1"/>
  <c r="P5667" i="17" s="1"/>
  <c r="P5668" i="17" a="1"/>
  <c r="P5668" i="17" s="1"/>
  <c r="P5669" i="17" a="1"/>
  <c r="P5669" i="17" s="1"/>
  <c r="P5670" i="17" a="1"/>
  <c r="P5670" i="17" s="1"/>
  <c r="P5671" i="17" a="1"/>
  <c r="P5671" i="17" s="1"/>
  <c r="P5672" i="17" a="1"/>
  <c r="P5672" i="17" s="1"/>
  <c r="P5673" i="17" a="1"/>
  <c r="P5673" i="17" s="1"/>
  <c r="P5674" i="17" a="1"/>
  <c r="P5674" i="17" s="1"/>
  <c r="P5675" i="17" a="1"/>
  <c r="P5675" i="17" s="1"/>
  <c r="P5676" i="17" a="1"/>
  <c r="P5676" i="17" s="1"/>
  <c r="P5677" i="17" a="1"/>
  <c r="P5677" i="17" s="1"/>
  <c r="P5678" i="17" a="1"/>
  <c r="P5678" i="17" s="1"/>
  <c r="P5679" i="17" a="1"/>
  <c r="P5679" i="17" s="1"/>
  <c r="P5680" i="17" a="1"/>
  <c r="P5680" i="17" s="1"/>
  <c r="P5681" i="17" a="1"/>
  <c r="P5681" i="17" s="1"/>
  <c r="P5682" i="17" a="1"/>
  <c r="P5682" i="17" s="1"/>
  <c r="P5683" i="17" a="1"/>
  <c r="P5683" i="17" s="1"/>
  <c r="P5684" i="17" a="1"/>
  <c r="P5684" i="17" s="1"/>
  <c r="P5685" i="17" a="1"/>
  <c r="P5685" i="17" s="1"/>
  <c r="P5686" i="17" a="1"/>
  <c r="P5686" i="17" s="1"/>
  <c r="P5687" i="17" a="1"/>
  <c r="P5687" i="17" s="1"/>
  <c r="P5688" i="17" a="1"/>
  <c r="P5688" i="17" s="1"/>
  <c r="P5689" i="17" a="1"/>
  <c r="P5689" i="17" s="1"/>
  <c r="P5690" i="17" a="1"/>
  <c r="P5690" i="17" s="1"/>
  <c r="P5691" i="17" a="1"/>
  <c r="P5691" i="17" s="1"/>
  <c r="P5692" i="17" a="1"/>
  <c r="P5692" i="17" s="1"/>
  <c r="P5693" i="17" a="1"/>
  <c r="P5693" i="17" s="1"/>
  <c r="P5694" i="17" a="1"/>
  <c r="P5694" i="17" s="1"/>
  <c r="P5695" i="17" a="1"/>
  <c r="P5695" i="17" s="1"/>
  <c r="P5696" i="17" a="1"/>
  <c r="P5696" i="17" s="1"/>
  <c r="P5697" i="17" a="1"/>
  <c r="P5697" i="17" s="1"/>
  <c r="P5698" i="17" a="1"/>
  <c r="P5698" i="17" s="1"/>
  <c r="P5699" i="17" a="1"/>
  <c r="P5699" i="17" s="1"/>
  <c r="P5700" i="17" a="1"/>
  <c r="P5700" i="17" s="1"/>
  <c r="P5701" i="17" a="1"/>
  <c r="P5701" i="17" s="1"/>
  <c r="P5702" i="17" a="1"/>
  <c r="P5702" i="17" s="1"/>
  <c r="P5703" i="17" a="1"/>
  <c r="P5703" i="17" s="1"/>
  <c r="P5704" i="17" a="1"/>
  <c r="P5704" i="17" s="1"/>
  <c r="P5705" i="17" a="1"/>
  <c r="P5705" i="17" s="1"/>
  <c r="P5706" i="17" a="1"/>
  <c r="P5706" i="17" s="1"/>
  <c r="P5707" i="17" a="1"/>
  <c r="P5707" i="17" s="1"/>
  <c r="P5708" i="17" a="1"/>
  <c r="P5708" i="17" s="1"/>
  <c r="P5709" i="17" a="1"/>
  <c r="P5709" i="17" s="1"/>
  <c r="P5710" i="17" a="1"/>
  <c r="P5710" i="17" s="1"/>
  <c r="P5711" i="17" a="1"/>
  <c r="P5711" i="17" s="1"/>
  <c r="P5712" i="17" a="1"/>
  <c r="P5712" i="17" s="1"/>
  <c r="P5713" i="17" a="1"/>
  <c r="P5713" i="17" s="1"/>
  <c r="P5714" i="17" a="1"/>
  <c r="P5714" i="17" s="1"/>
  <c r="P5715" i="17" a="1"/>
  <c r="P5715" i="17" s="1"/>
  <c r="P5716" i="17" a="1"/>
  <c r="P5716" i="17" s="1"/>
  <c r="P5717" i="17" a="1"/>
  <c r="P5717" i="17" s="1"/>
  <c r="P5718" i="17" a="1"/>
  <c r="P5718" i="17" s="1"/>
  <c r="P5719" i="17" a="1"/>
  <c r="P5719" i="17" s="1"/>
  <c r="P5720" i="17" a="1"/>
  <c r="P5720" i="17" s="1"/>
  <c r="P5721" i="17" a="1"/>
  <c r="P5721" i="17" s="1"/>
  <c r="P5722" i="17" a="1"/>
  <c r="P5722" i="17" s="1"/>
  <c r="P5723" i="17" a="1"/>
  <c r="P5723" i="17" s="1"/>
  <c r="P5724" i="17" a="1"/>
  <c r="P5724" i="17" s="1"/>
  <c r="P5725" i="17" a="1"/>
  <c r="P5725" i="17" s="1"/>
  <c r="P5726" i="17" a="1"/>
  <c r="P5726" i="17" s="1"/>
  <c r="P5727" i="17" a="1"/>
  <c r="P5727" i="17" s="1"/>
  <c r="P5728" i="17" a="1"/>
  <c r="P5728" i="17" s="1"/>
  <c r="P5729" i="17" a="1"/>
  <c r="P5729" i="17" s="1"/>
  <c r="P5730" i="17" a="1"/>
  <c r="P5730" i="17" s="1"/>
  <c r="P5731" i="17" a="1"/>
  <c r="P5731" i="17" s="1"/>
  <c r="P5732" i="17" a="1"/>
  <c r="P5732" i="17" s="1"/>
  <c r="P5733" i="17" a="1"/>
  <c r="P5733" i="17" s="1"/>
  <c r="P5734" i="17" a="1"/>
  <c r="P5734" i="17" s="1"/>
  <c r="P5735" i="17" a="1"/>
  <c r="P5735" i="17" s="1"/>
  <c r="P5736" i="17" a="1"/>
  <c r="P5736" i="17" s="1"/>
  <c r="P5737" i="17" a="1"/>
  <c r="P5737" i="17" s="1"/>
  <c r="P5738" i="17" a="1"/>
  <c r="P5738" i="17" s="1"/>
  <c r="P5739" i="17" a="1"/>
  <c r="P5739" i="17" s="1"/>
  <c r="P5740" i="17" a="1"/>
  <c r="P5740" i="17" s="1"/>
  <c r="P5741" i="17" a="1"/>
  <c r="P5741" i="17" s="1"/>
  <c r="P5742" i="17" a="1"/>
  <c r="P5742" i="17" s="1"/>
  <c r="P5743" i="17" a="1"/>
  <c r="P5743" i="17" s="1"/>
  <c r="P5744" i="17" a="1"/>
  <c r="P5744" i="17" s="1"/>
  <c r="P5745" i="17" a="1"/>
  <c r="P5745" i="17" s="1"/>
  <c r="P5746" i="17" a="1"/>
  <c r="P5746" i="17" s="1"/>
  <c r="P5747" i="17" a="1"/>
  <c r="P5747" i="17" s="1"/>
  <c r="P5748" i="17" a="1"/>
  <c r="P5748" i="17" s="1"/>
  <c r="P5749" i="17" a="1"/>
  <c r="P5749" i="17" s="1"/>
  <c r="P5750" i="17" a="1"/>
  <c r="P5750" i="17" s="1"/>
  <c r="P5751" i="17" a="1"/>
  <c r="P5751" i="17" s="1"/>
  <c r="P5752" i="17" a="1"/>
  <c r="P5752" i="17" s="1"/>
  <c r="P5753" i="17" a="1"/>
  <c r="P5753" i="17" s="1"/>
  <c r="P5754" i="17" a="1"/>
  <c r="P5754" i="17" s="1"/>
  <c r="P5755" i="17" a="1"/>
  <c r="P5755" i="17" s="1"/>
  <c r="P5756" i="17" a="1"/>
  <c r="P5756" i="17" s="1"/>
  <c r="P5757" i="17" a="1"/>
  <c r="P5757" i="17" s="1"/>
  <c r="P5758" i="17" a="1"/>
  <c r="P5758" i="17" s="1"/>
  <c r="P5759" i="17" a="1"/>
  <c r="P5759" i="17" s="1"/>
  <c r="P5760" i="17" a="1"/>
  <c r="P5760" i="17" s="1"/>
  <c r="P5761" i="17" a="1"/>
  <c r="P5761" i="17" s="1"/>
  <c r="P5762" i="17" a="1"/>
  <c r="P5762" i="17" s="1"/>
  <c r="P5763" i="17" a="1"/>
  <c r="P5763" i="17" s="1"/>
  <c r="P5764" i="17" a="1"/>
  <c r="P5764" i="17" s="1"/>
  <c r="P5765" i="17" a="1"/>
  <c r="P5765" i="17" s="1"/>
  <c r="P3579" i="17" a="1"/>
  <c r="P3579" i="17" s="1"/>
  <c r="P3580" i="17" a="1"/>
  <c r="P3580" i="17" s="1"/>
  <c r="P3581" i="17" a="1"/>
  <c r="P3581" i="17" s="1"/>
  <c r="P3582" i="17" a="1"/>
  <c r="P3582" i="17" s="1"/>
  <c r="P3583" i="17" a="1"/>
  <c r="P3583" i="17" s="1"/>
  <c r="P3584" i="17" a="1"/>
  <c r="P3584" i="17" s="1"/>
  <c r="P3585" i="17" a="1"/>
  <c r="P3585" i="17" s="1"/>
  <c r="P3586" i="17" a="1"/>
  <c r="P3586" i="17" s="1"/>
  <c r="P3587" i="17" a="1"/>
  <c r="P3587" i="17" s="1"/>
  <c r="P3588" i="17" a="1"/>
  <c r="P3588" i="17" s="1"/>
  <c r="P3589" i="17" a="1"/>
  <c r="P3589" i="17" s="1"/>
  <c r="P3590" i="17" a="1"/>
  <c r="P3590" i="17" s="1"/>
  <c r="P3591" i="17" a="1"/>
  <c r="P3591" i="17" s="1"/>
  <c r="P3592" i="17" a="1"/>
  <c r="P3592" i="17" s="1"/>
  <c r="P3593" i="17" a="1"/>
  <c r="P3593" i="17" s="1"/>
  <c r="P3594" i="17" a="1"/>
  <c r="P3594" i="17" s="1"/>
  <c r="P3595" i="17" a="1"/>
  <c r="P3595" i="17" s="1"/>
  <c r="P3596" i="17" a="1"/>
  <c r="P3596" i="17" s="1"/>
  <c r="P3597" i="17" a="1"/>
  <c r="P3597" i="17" s="1"/>
  <c r="P3598" i="17" a="1"/>
  <c r="P3598" i="17" s="1"/>
  <c r="P3599" i="17" a="1"/>
  <c r="P3599" i="17" s="1"/>
  <c r="P3600" i="17" a="1"/>
  <c r="P3600" i="17" s="1"/>
  <c r="P3601" i="17" a="1"/>
  <c r="P3601" i="17" s="1"/>
  <c r="P3602" i="17" a="1"/>
  <c r="P3602" i="17" s="1"/>
  <c r="P3603" i="17" a="1"/>
  <c r="P3603" i="17" s="1"/>
  <c r="P3604" i="17" a="1"/>
  <c r="P3604" i="17" s="1"/>
  <c r="P3605" i="17" a="1"/>
  <c r="P3605" i="17" s="1"/>
  <c r="P3606" i="17" a="1"/>
  <c r="P3606" i="17" s="1"/>
  <c r="P3607" i="17" a="1"/>
  <c r="P3607" i="17" s="1"/>
  <c r="P3608" i="17" a="1"/>
  <c r="P3608" i="17" s="1"/>
  <c r="P3609" i="17" a="1"/>
  <c r="P3609" i="17" s="1"/>
  <c r="P3610" i="17" a="1"/>
  <c r="P3610" i="17" s="1"/>
  <c r="P3611" i="17" a="1"/>
  <c r="P3611" i="17" s="1"/>
  <c r="P3612" i="17" a="1"/>
  <c r="P3612" i="17" s="1"/>
  <c r="P3613" i="17" a="1"/>
  <c r="P3613" i="17" s="1"/>
  <c r="P3614" i="17" a="1"/>
  <c r="P3614" i="17" s="1"/>
  <c r="P3615" i="17" a="1"/>
  <c r="P3615" i="17" s="1"/>
  <c r="P3616" i="17" a="1"/>
  <c r="P3616" i="17" s="1"/>
  <c r="P3617" i="17" a="1"/>
  <c r="P3617" i="17" s="1"/>
  <c r="P3618" i="17" a="1"/>
  <c r="P3618" i="17" s="1"/>
  <c r="P3619" i="17" a="1"/>
  <c r="P3619" i="17" s="1"/>
  <c r="P3620" i="17" a="1"/>
  <c r="P3620" i="17" s="1"/>
  <c r="P3621" i="17" a="1"/>
  <c r="P3621" i="17" s="1"/>
  <c r="P3622" i="17" a="1"/>
  <c r="P3622" i="17" s="1"/>
  <c r="P3623" i="17" a="1"/>
  <c r="P3623" i="17" s="1"/>
  <c r="P3624" i="17" a="1"/>
  <c r="P3624" i="17" s="1"/>
  <c r="P3625" i="17" a="1"/>
  <c r="P3625" i="17" s="1"/>
  <c r="P3626" i="17" a="1"/>
  <c r="P3626" i="17" s="1"/>
  <c r="P3627" i="17" a="1"/>
  <c r="P3627" i="17" s="1"/>
  <c r="P3628" i="17" a="1"/>
  <c r="P3628" i="17" s="1"/>
  <c r="P3629" i="17" a="1"/>
  <c r="P3629" i="17" s="1"/>
  <c r="P3630" i="17" a="1"/>
  <c r="P3630" i="17" s="1"/>
  <c r="P3631" i="17" a="1"/>
  <c r="P3631" i="17" s="1"/>
  <c r="P3632" i="17" a="1"/>
  <c r="P3632" i="17" s="1"/>
  <c r="P3633" i="17" a="1"/>
  <c r="P3633" i="17" s="1"/>
  <c r="P3634" i="17" a="1"/>
  <c r="P3634" i="17" s="1"/>
  <c r="P3635" i="17" a="1"/>
  <c r="P3635" i="17" s="1"/>
  <c r="P3636" i="17" a="1"/>
  <c r="P3636" i="17" s="1"/>
  <c r="P3637" i="17" a="1"/>
  <c r="P3637" i="17" s="1"/>
  <c r="P3638" i="17" a="1"/>
  <c r="P3638" i="17" s="1"/>
  <c r="P3639" i="17" a="1"/>
  <c r="P3639" i="17" s="1"/>
  <c r="P3640" i="17" a="1"/>
  <c r="P3640" i="17" s="1"/>
  <c r="P3641" i="17" a="1"/>
  <c r="P3641" i="17" s="1"/>
  <c r="P3642" i="17" a="1"/>
  <c r="P3642" i="17" s="1"/>
  <c r="P3643" i="17" a="1"/>
  <c r="P3643" i="17" s="1"/>
  <c r="P3644" i="17" a="1"/>
  <c r="P3644" i="17" s="1"/>
  <c r="P3645" i="17" a="1"/>
  <c r="P3645" i="17" s="1"/>
  <c r="P3646" i="17" a="1"/>
  <c r="P3646" i="17" s="1"/>
  <c r="P3647" i="17" a="1"/>
  <c r="P3647" i="17" s="1"/>
  <c r="P3648" i="17" a="1"/>
  <c r="P3648" i="17" s="1"/>
  <c r="P3649" i="17" a="1"/>
  <c r="P3649" i="17" s="1"/>
  <c r="P3650" i="17" a="1"/>
  <c r="P3650" i="17" s="1"/>
  <c r="P3651" i="17" a="1"/>
  <c r="P3651" i="17" s="1"/>
  <c r="P3652" i="17" a="1"/>
  <c r="P3652" i="17" s="1"/>
  <c r="P3653" i="17" a="1"/>
  <c r="P3653" i="17" s="1"/>
  <c r="P3654" i="17" a="1"/>
  <c r="P3654" i="17" s="1"/>
  <c r="P3655" i="17" a="1"/>
  <c r="P3655" i="17" s="1"/>
  <c r="P3656" i="17" a="1"/>
  <c r="P3656" i="17" s="1"/>
  <c r="P3657" i="17" a="1"/>
  <c r="P3657" i="17" s="1"/>
  <c r="P3658" i="17" a="1"/>
  <c r="P3658" i="17" s="1"/>
  <c r="P3659" i="17" a="1"/>
  <c r="P3659" i="17" s="1"/>
  <c r="P3660" i="17" a="1"/>
  <c r="P3660" i="17" s="1"/>
  <c r="P3661" i="17" a="1"/>
  <c r="P3661" i="17" s="1"/>
  <c r="P3662" i="17" a="1"/>
  <c r="P3662" i="17" s="1"/>
  <c r="P3663" i="17" a="1"/>
  <c r="P3663" i="17" s="1"/>
  <c r="P3664" i="17" a="1"/>
  <c r="P3664" i="17" s="1"/>
  <c r="P3665" i="17" a="1"/>
  <c r="P3665" i="17" s="1"/>
  <c r="P3666" i="17" a="1"/>
  <c r="P3666" i="17" s="1"/>
  <c r="P3667" i="17" a="1"/>
  <c r="P3667" i="17" s="1"/>
  <c r="P3668" i="17" a="1"/>
  <c r="P3668" i="17" s="1"/>
  <c r="P3669" i="17" a="1"/>
  <c r="P3669" i="17" s="1"/>
  <c r="P3670" i="17" a="1"/>
  <c r="P3670" i="17" s="1"/>
  <c r="P3671" i="17" a="1"/>
  <c r="P3671" i="17" s="1"/>
  <c r="P3672" i="17" a="1"/>
  <c r="P3672" i="17" s="1"/>
  <c r="P3673" i="17" a="1"/>
  <c r="P3673" i="17" s="1"/>
  <c r="P3674" i="17" a="1"/>
  <c r="P3674" i="17" s="1"/>
  <c r="P3675" i="17" a="1"/>
  <c r="P3675" i="17" s="1"/>
  <c r="P3676" i="17" a="1"/>
  <c r="P3676" i="17" s="1"/>
  <c r="P3677" i="17" a="1"/>
  <c r="P3677" i="17" s="1"/>
  <c r="P3678" i="17" a="1"/>
  <c r="P3678" i="17" s="1"/>
  <c r="P3679" i="17" a="1"/>
  <c r="P3679" i="17" s="1"/>
  <c r="P3680" i="17" a="1"/>
  <c r="P3680" i="17" s="1"/>
  <c r="P3681" i="17" a="1"/>
  <c r="P3681" i="17" s="1"/>
  <c r="P3682" i="17" a="1"/>
  <c r="P3682" i="17" s="1"/>
  <c r="P3683" i="17" a="1"/>
  <c r="P3683" i="17" s="1"/>
  <c r="P3684" i="17" a="1"/>
  <c r="P3684" i="17" s="1"/>
  <c r="P3685" i="17" a="1"/>
  <c r="P3685" i="17" s="1"/>
  <c r="P3686" i="17" a="1"/>
  <c r="P3686" i="17" s="1"/>
  <c r="P3687" i="17" a="1"/>
  <c r="P3687" i="17" s="1"/>
  <c r="P3688" i="17" a="1"/>
  <c r="P3688" i="17" s="1"/>
  <c r="P3689" i="17" a="1"/>
  <c r="P3689" i="17" s="1"/>
  <c r="P3690" i="17" a="1"/>
  <c r="P3690" i="17" s="1"/>
  <c r="P3691" i="17" a="1"/>
  <c r="P3691" i="17" s="1"/>
  <c r="P3692" i="17" a="1"/>
  <c r="P3692" i="17" s="1"/>
  <c r="P3693" i="17" a="1"/>
  <c r="P3693" i="17" s="1"/>
  <c r="P3694" i="17" a="1"/>
  <c r="P3694" i="17" s="1"/>
  <c r="P3695" i="17" a="1"/>
  <c r="P3695" i="17" s="1"/>
  <c r="P3696" i="17" a="1"/>
  <c r="P3696" i="17" s="1"/>
  <c r="P3697" i="17" a="1"/>
  <c r="P3697" i="17" s="1"/>
  <c r="P3698" i="17" a="1"/>
  <c r="P3698" i="17" s="1"/>
  <c r="P3699" i="17" a="1"/>
  <c r="P3699" i="17" s="1"/>
  <c r="P3700" i="17" a="1"/>
  <c r="P3700" i="17" s="1"/>
  <c r="P3701" i="17" a="1"/>
  <c r="P3701" i="17" s="1"/>
  <c r="P3702" i="17" a="1"/>
  <c r="P3702" i="17" s="1"/>
  <c r="P3703" i="17" a="1"/>
  <c r="P3703" i="17" s="1"/>
  <c r="P3704" i="17" a="1"/>
  <c r="P3704" i="17" s="1"/>
  <c r="P3705" i="17" a="1"/>
  <c r="P3705" i="17" s="1"/>
  <c r="P3706" i="17" a="1"/>
  <c r="P3706" i="17" s="1"/>
  <c r="P3707" i="17" a="1"/>
  <c r="P3707" i="17" s="1"/>
  <c r="P3708" i="17" a="1"/>
  <c r="P3708" i="17" s="1"/>
  <c r="P3709" i="17" a="1"/>
  <c r="P3709" i="17" s="1"/>
  <c r="P3710" i="17" a="1"/>
  <c r="P3710" i="17" s="1"/>
  <c r="P3711" i="17" a="1"/>
  <c r="P3711" i="17" s="1"/>
  <c r="P3712" i="17" a="1"/>
  <c r="P3712" i="17" s="1"/>
  <c r="P3713" i="17" a="1"/>
  <c r="P3713" i="17" s="1"/>
  <c r="P3714" i="17" a="1"/>
  <c r="P3714" i="17" s="1"/>
  <c r="P3715" i="17" a="1"/>
  <c r="P3715" i="17" s="1"/>
  <c r="P3716" i="17" a="1"/>
  <c r="P3716" i="17" s="1"/>
  <c r="P3717" i="17" a="1"/>
  <c r="P3717" i="17" s="1"/>
  <c r="P3718" i="17" a="1"/>
  <c r="P3718" i="17" s="1"/>
  <c r="P3719" i="17" a="1"/>
  <c r="P3719" i="17" s="1"/>
  <c r="P3720" i="17" a="1"/>
  <c r="P3720" i="17" s="1"/>
  <c r="P3721" i="17" a="1"/>
  <c r="P3721" i="17" s="1"/>
  <c r="P3722" i="17" a="1"/>
  <c r="P3722" i="17" s="1"/>
  <c r="P3723" i="17" a="1"/>
  <c r="P3723" i="17" s="1"/>
  <c r="P3724" i="17" a="1"/>
  <c r="P3724" i="17" s="1"/>
  <c r="P3725" i="17" a="1"/>
  <c r="P3725" i="17" s="1"/>
  <c r="P3726" i="17" a="1"/>
  <c r="P3726" i="17" s="1"/>
  <c r="P3727" i="17" a="1"/>
  <c r="P3727" i="17" s="1"/>
  <c r="P3728" i="17" a="1"/>
  <c r="P3728" i="17" s="1"/>
  <c r="P3729" i="17" a="1"/>
  <c r="P3729" i="17" s="1"/>
  <c r="P3730" i="17" a="1"/>
  <c r="P3730" i="17" s="1"/>
  <c r="P3731" i="17" a="1"/>
  <c r="P3731" i="17" s="1"/>
  <c r="P3732" i="17" a="1"/>
  <c r="P3732" i="17" s="1"/>
  <c r="P3733" i="17" a="1"/>
  <c r="P3733" i="17" s="1"/>
  <c r="P3734" i="17" a="1"/>
  <c r="P3734" i="17" s="1"/>
  <c r="P3735" i="17" a="1"/>
  <c r="P3735" i="17" s="1"/>
  <c r="P3736" i="17" a="1"/>
  <c r="P3736" i="17" s="1"/>
  <c r="P3737" i="17" a="1"/>
  <c r="P3737" i="17" s="1"/>
  <c r="P3738" i="17" a="1"/>
  <c r="P3738" i="17" s="1"/>
  <c r="P3739" i="17" a="1"/>
  <c r="P3739" i="17" s="1"/>
  <c r="P3740" i="17" a="1"/>
  <c r="P3740" i="17" s="1"/>
  <c r="P3741" i="17" a="1"/>
  <c r="P3741" i="17" s="1"/>
  <c r="P3742" i="17" a="1"/>
  <c r="P3742" i="17" s="1"/>
  <c r="P3743" i="17" a="1"/>
  <c r="P3743" i="17" s="1"/>
  <c r="P3744" i="17" a="1"/>
  <c r="P3744" i="17" s="1"/>
  <c r="P3745" i="17" a="1"/>
  <c r="P3745" i="17" s="1"/>
  <c r="P3746" i="17" a="1"/>
  <c r="P3746" i="17" s="1"/>
  <c r="P3747" i="17" a="1"/>
  <c r="P3747" i="17" s="1"/>
  <c r="P3748" i="17" a="1"/>
  <c r="P3748" i="17" s="1"/>
  <c r="P3749" i="17" a="1"/>
  <c r="P3749" i="17" s="1"/>
  <c r="P3750" i="17" a="1"/>
  <c r="P3750" i="17" s="1"/>
  <c r="P3751" i="17" a="1"/>
  <c r="P3751" i="17" s="1"/>
  <c r="P3752" i="17" a="1"/>
  <c r="P3752" i="17" s="1"/>
  <c r="P3753" i="17" a="1"/>
  <c r="P3753" i="17" s="1"/>
  <c r="P3754" i="17" a="1"/>
  <c r="P3754" i="17" s="1"/>
  <c r="P3755" i="17" a="1"/>
  <c r="P3755" i="17" s="1"/>
  <c r="P3756" i="17" a="1"/>
  <c r="P3756" i="17" s="1"/>
  <c r="P3757" i="17" a="1"/>
  <c r="P3757" i="17" s="1"/>
  <c r="P3758" i="17" a="1"/>
  <c r="P3758" i="17" s="1"/>
  <c r="P3759" i="17" a="1"/>
  <c r="P3759" i="17" s="1"/>
  <c r="P3760" i="17" a="1"/>
  <c r="P3760" i="17" s="1"/>
  <c r="P3761" i="17" a="1"/>
  <c r="P3761" i="17" s="1"/>
  <c r="P3762" i="17" a="1"/>
  <c r="P3762" i="17" s="1"/>
  <c r="P3763" i="17" a="1"/>
  <c r="P3763" i="17" s="1"/>
  <c r="P3764" i="17" a="1"/>
  <c r="P3764" i="17" s="1"/>
  <c r="P3765" i="17" a="1"/>
  <c r="P3765" i="17" s="1"/>
  <c r="P3766" i="17" a="1"/>
  <c r="P3766" i="17" s="1"/>
  <c r="P3767" i="17" a="1"/>
  <c r="P3767" i="17" s="1"/>
  <c r="P3768" i="17" a="1"/>
  <c r="P3768" i="17" s="1"/>
  <c r="P3769" i="17" a="1"/>
  <c r="P3769" i="17" s="1"/>
  <c r="P3770" i="17" a="1"/>
  <c r="P3770" i="17" s="1"/>
  <c r="P3771" i="17" a="1"/>
  <c r="P3771" i="17" s="1"/>
  <c r="P3772" i="17" a="1"/>
  <c r="P3772" i="17" s="1"/>
  <c r="P3773" i="17" a="1"/>
  <c r="P3773" i="17" s="1"/>
  <c r="P3774" i="17" a="1"/>
  <c r="P3774" i="17" s="1"/>
  <c r="P3775" i="17" a="1"/>
  <c r="P3775" i="17" s="1"/>
  <c r="P3776" i="17" a="1"/>
  <c r="P3776" i="17" s="1"/>
  <c r="P3777" i="17" a="1"/>
  <c r="P3777" i="17" s="1"/>
  <c r="P3778" i="17" a="1"/>
  <c r="P3778" i="17" s="1"/>
  <c r="P3779" i="17" a="1"/>
  <c r="P3779" i="17" s="1"/>
  <c r="P3780" i="17" a="1"/>
  <c r="P3780" i="17" s="1"/>
  <c r="P3781" i="17" a="1"/>
  <c r="P3781" i="17" s="1"/>
  <c r="P3782" i="17" a="1"/>
  <c r="P3782" i="17" s="1"/>
  <c r="P3783" i="17" a="1"/>
  <c r="P3783" i="17" s="1"/>
  <c r="P3784" i="17" a="1"/>
  <c r="P3784" i="17" s="1"/>
  <c r="P3785" i="17" a="1"/>
  <c r="P3785" i="17" s="1"/>
  <c r="P3786" i="17" a="1"/>
  <c r="P3786" i="17" s="1"/>
  <c r="P3787" i="17" a="1"/>
  <c r="P3787" i="17" s="1"/>
  <c r="P3788" i="17" a="1"/>
  <c r="P3788" i="17" s="1"/>
  <c r="P3789" i="17" a="1"/>
  <c r="P3789" i="17" s="1"/>
  <c r="P3790" i="17" a="1"/>
  <c r="P3790" i="17" s="1"/>
  <c r="P3791" i="17" a="1"/>
  <c r="P3791" i="17" s="1"/>
  <c r="P3792" i="17" a="1"/>
  <c r="P3792" i="17" s="1"/>
  <c r="P3793" i="17" a="1"/>
  <c r="P3793" i="17" s="1"/>
  <c r="P3794" i="17" a="1"/>
  <c r="P3794" i="17" s="1"/>
  <c r="P3795" i="17" a="1"/>
  <c r="P3795" i="17" s="1"/>
  <c r="P3796" i="17" a="1"/>
  <c r="P3796" i="17" s="1"/>
  <c r="P3797" i="17" a="1"/>
  <c r="P3797" i="17" s="1"/>
  <c r="P3798" i="17" a="1"/>
  <c r="P3798" i="17" s="1"/>
  <c r="P3799" i="17" a="1"/>
  <c r="P3799" i="17" s="1"/>
  <c r="P3800" i="17" a="1"/>
  <c r="P3800" i="17" s="1"/>
  <c r="P3801" i="17" a="1"/>
  <c r="P3801" i="17" s="1"/>
  <c r="P3802" i="17" a="1"/>
  <c r="P3802" i="17" s="1"/>
  <c r="P3803" i="17" a="1"/>
  <c r="P3803" i="17" s="1"/>
  <c r="P3804" i="17" a="1"/>
  <c r="P3804" i="17" s="1"/>
  <c r="P3805" i="17" a="1"/>
  <c r="P3805" i="17" s="1"/>
  <c r="P3806" i="17" a="1"/>
  <c r="P3806" i="17" s="1"/>
  <c r="P3807" i="17" a="1"/>
  <c r="P3807" i="17" s="1"/>
  <c r="P3808" i="17" a="1"/>
  <c r="P3808" i="17" s="1"/>
  <c r="P3809" i="17" a="1"/>
  <c r="P3809" i="17" s="1"/>
  <c r="P3810" i="17" a="1"/>
  <c r="P3810" i="17" s="1"/>
  <c r="P3811" i="17" a="1"/>
  <c r="P3811" i="17" s="1"/>
  <c r="P3812" i="17" a="1"/>
  <c r="P3812" i="17" s="1"/>
  <c r="P3813" i="17" a="1"/>
  <c r="P3813" i="17" s="1"/>
  <c r="P3814" i="17" a="1"/>
  <c r="P3814" i="17" s="1"/>
  <c r="P3815" i="17" a="1"/>
  <c r="P3815" i="17" s="1"/>
  <c r="P3816" i="17" a="1"/>
  <c r="P3816" i="17" s="1"/>
  <c r="P3817" i="17" a="1"/>
  <c r="P3817" i="17" s="1"/>
  <c r="P3818" i="17" a="1"/>
  <c r="P3818" i="17" s="1"/>
  <c r="P3819" i="17" a="1"/>
  <c r="P3819" i="17" s="1"/>
  <c r="P3820" i="17" a="1"/>
  <c r="P3820" i="17" s="1"/>
  <c r="P3821" i="17" a="1"/>
  <c r="P3821" i="17" s="1"/>
  <c r="P3822" i="17" a="1"/>
  <c r="P3822" i="17" s="1"/>
  <c r="P3823" i="17" a="1"/>
  <c r="P3823" i="17" s="1"/>
  <c r="P3824" i="17" a="1"/>
  <c r="P3824" i="17" s="1"/>
  <c r="P3825" i="17" a="1"/>
  <c r="P3825" i="17" s="1"/>
  <c r="P3826" i="17" a="1"/>
  <c r="P3826" i="17" s="1"/>
  <c r="P3827" i="17" a="1"/>
  <c r="P3827" i="17" s="1"/>
  <c r="P3828" i="17" a="1"/>
  <c r="P3828" i="17" s="1"/>
  <c r="P3829" i="17" a="1"/>
  <c r="P3829" i="17" s="1"/>
  <c r="P3830" i="17" a="1"/>
  <c r="P3830" i="17" s="1"/>
  <c r="P3831" i="17" a="1"/>
  <c r="P3831" i="17" s="1"/>
  <c r="P3832" i="17" a="1"/>
  <c r="P3832" i="17" s="1"/>
  <c r="P3833" i="17" a="1"/>
  <c r="P3833" i="17" s="1"/>
  <c r="P3834" i="17" a="1"/>
  <c r="P3834" i="17" s="1"/>
  <c r="P3835" i="17" a="1"/>
  <c r="P3835" i="17" s="1"/>
  <c r="P3836" i="17" a="1"/>
  <c r="P3836" i="17" s="1"/>
  <c r="P3837" i="17" a="1"/>
  <c r="P3837" i="17" s="1"/>
  <c r="P3838" i="17" a="1"/>
  <c r="P3838" i="17" s="1"/>
  <c r="P3839" i="17" a="1"/>
  <c r="P3839" i="17" s="1"/>
  <c r="P3840" i="17" a="1"/>
  <c r="P3840" i="17" s="1"/>
  <c r="P3841" i="17" a="1"/>
  <c r="P3841" i="17" s="1"/>
  <c r="P3842" i="17" a="1"/>
  <c r="P3842" i="17" s="1"/>
  <c r="P3843" i="17" a="1"/>
  <c r="P3843" i="17" s="1"/>
  <c r="P3844" i="17" a="1"/>
  <c r="P3844" i="17" s="1"/>
  <c r="P3845" i="17" a="1"/>
  <c r="P3845" i="17" s="1"/>
  <c r="P3846" i="17" a="1"/>
  <c r="P3846" i="17" s="1"/>
  <c r="P3847" i="17" a="1"/>
  <c r="P3847" i="17" s="1"/>
  <c r="P3848" i="17" a="1"/>
  <c r="P3848" i="17" s="1"/>
  <c r="P3849" i="17" a="1"/>
  <c r="P3849" i="17" s="1"/>
  <c r="P3850" i="17" a="1"/>
  <c r="P3850" i="17" s="1"/>
  <c r="P3851" i="17" a="1"/>
  <c r="P3851" i="17" s="1"/>
  <c r="P3852" i="17" a="1"/>
  <c r="P3852" i="17" s="1"/>
  <c r="P3853" i="17" a="1"/>
  <c r="P3853" i="17" s="1"/>
  <c r="P3854" i="17" a="1"/>
  <c r="P3854" i="17" s="1"/>
  <c r="P3855" i="17" a="1"/>
  <c r="P3855" i="17" s="1"/>
  <c r="P3856" i="17" a="1"/>
  <c r="P3856" i="17" s="1"/>
  <c r="P3857" i="17" a="1"/>
  <c r="P3857" i="17" s="1"/>
  <c r="P3858" i="17" a="1"/>
  <c r="P3858" i="17" s="1"/>
  <c r="P3859" i="17" a="1"/>
  <c r="P3859" i="17" s="1"/>
  <c r="P3860" i="17" a="1"/>
  <c r="P3860" i="17" s="1"/>
  <c r="P3861" i="17" a="1"/>
  <c r="P3861" i="17" s="1"/>
  <c r="P3862" i="17" a="1"/>
  <c r="P3862" i="17" s="1"/>
  <c r="P3863" i="17" a="1"/>
  <c r="P3863" i="17" s="1"/>
  <c r="P3864" i="17" a="1"/>
  <c r="P3864" i="17" s="1"/>
  <c r="P3865" i="17" a="1"/>
  <c r="P3865" i="17" s="1"/>
  <c r="P3866" i="17" a="1"/>
  <c r="P3866" i="17" s="1"/>
  <c r="P3867" i="17" a="1"/>
  <c r="P3867" i="17" s="1"/>
  <c r="P3868" i="17" a="1"/>
  <c r="P3868" i="17" s="1"/>
  <c r="P3869" i="17" a="1"/>
  <c r="P3869" i="17" s="1"/>
  <c r="P3870" i="17" a="1"/>
  <c r="P3870" i="17" s="1"/>
  <c r="P3871" i="17" a="1"/>
  <c r="P3871" i="17" s="1"/>
  <c r="P3872" i="17" a="1"/>
  <c r="P3872" i="17" s="1"/>
  <c r="P3873" i="17" a="1"/>
  <c r="P3873" i="17" s="1"/>
  <c r="P3874" i="17" a="1"/>
  <c r="P3874" i="17" s="1"/>
  <c r="P3875" i="17" a="1"/>
  <c r="P3875" i="17" s="1"/>
  <c r="P3876" i="17" a="1"/>
  <c r="P3876" i="17" s="1"/>
  <c r="P3877" i="17" a="1"/>
  <c r="P3877" i="17" s="1"/>
  <c r="P3878" i="17" a="1"/>
  <c r="P3878" i="17" s="1"/>
  <c r="P3879" i="17" a="1"/>
  <c r="P3879" i="17" s="1"/>
  <c r="P3880" i="17" a="1"/>
  <c r="P3880" i="17" s="1"/>
  <c r="P3881" i="17" a="1"/>
  <c r="P3881" i="17" s="1"/>
  <c r="P3882" i="17" a="1"/>
  <c r="P3882" i="17" s="1"/>
  <c r="P3883" i="17" a="1"/>
  <c r="P3883" i="17" s="1"/>
  <c r="P3884" i="17" a="1"/>
  <c r="P3884" i="17" s="1"/>
  <c r="P3885" i="17" a="1"/>
  <c r="P3885" i="17" s="1"/>
  <c r="P3886" i="17" a="1"/>
  <c r="P3886" i="17" s="1"/>
  <c r="P3887" i="17" a="1"/>
  <c r="P3887" i="17" s="1"/>
  <c r="P3888" i="17" a="1"/>
  <c r="P3888" i="17" s="1"/>
  <c r="P3889" i="17" a="1"/>
  <c r="P3889" i="17" s="1"/>
  <c r="P3890" i="17" a="1"/>
  <c r="P3890" i="17" s="1"/>
  <c r="P3891" i="17" a="1"/>
  <c r="P3891" i="17" s="1"/>
  <c r="P3892" i="17" a="1"/>
  <c r="P3892" i="17" s="1"/>
  <c r="P3893" i="17" a="1"/>
  <c r="P3893" i="17" s="1"/>
  <c r="P3894" i="17" a="1"/>
  <c r="P3894" i="17" s="1"/>
  <c r="P3895" i="17" a="1"/>
  <c r="P3895" i="17" s="1"/>
  <c r="P3896" i="17" a="1"/>
  <c r="P3896" i="17" s="1"/>
  <c r="P3897" i="17" a="1"/>
  <c r="P3897" i="17" s="1"/>
  <c r="P3898" i="17" a="1"/>
  <c r="P3898" i="17" s="1"/>
  <c r="P3899" i="17" a="1"/>
  <c r="P3899" i="17" s="1"/>
  <c r="P3900" i="17" a="1"/>
  <c r="P3900" i="17" s="1"/>
  <c r="P3901" i="17" a="1"/>
  <c r="P3901" i="17" s="1"/>
  <c r="P3902" i="17" a="1"/>
  <c r="P3902" i="17" s="1"/>
  <c r="P3903" i="17" a="1"/>
  <c r="P3903" i="17" s="1"/>
  <c r="P3904" i="17" a="1"/>
  <c r="P3904" i="17" s="1"/>
  <c r="P3905" i="17" a="1"/>
  <c r="P3905" i="17" s="1"/>
  <c r="P3906" i="17" a="1"/>
  <c r="P3906" i="17" s="1"/>
  <c r="P3907" i="17" a="1"/>
  <c r="P3907" i="17" s="1"/>
  <c r="P3908" i="17" a="1"/>
  <c r="P3908" i="17" s="1"/>
  <c r="P3909" i="17" a="1"/>
  <c r="P3909" i="17" s="1"/>
  <c r="P3910" i="17" a="1"/>
  <c r="P3910" i="17" s="1"/>
  <c r="P3911" i="17" a="1"/>
  <c r="P3911" i="17" s="1"/>
  <c r="P3912" i="17" a="1"/>
  <c r="P3912" i="17" s="1"/>
  <c r="P3913" i="17" a="1"/>
  <c r="P3913" i="17" s="1"/>
  <c r="P3914" i="17" a="1"/>
  <c r="P3914" i="17" s="1"/>
  <c r="P3915" i="17" a="1"/>
  <c r="P3915" i="17" s="1"/>
  <c r="P3916" i="17" a="1"/>
  <c r="P3916" i="17" s="1"/>
  <c r="P3917" i="17" a="1"/>
  <c r="P3917" i="17" s="1"/>
  <c r="P3918" i="17" a="1"/>
  <c r="P3918" i="17" s="1"/>
  <c r="P3919" i="17" a="1"/>
  <c r="P3919" i="17" s="1"/>
  <c r="P3920" i="17" a="1"/>
  <c r="P3920" i="17" s="1"/>
  <c r="P3921" i="17" a="1"/>
  <c r="P3921" i="17" s="1"/>
  <c r="P3922" i="17" a="1"/>
  <c r="P3922" i="17" s="1"/>
  <c r="P3923" i="17" a="1"/>
  <c r="P3923" i="17" s="1"/>
  <c r="P3924" i="17" a="1"/>
  <c r="P3924" i="17" s="1"/>
  <c r="P3925" i="17" a="1"/>
  <c r="P3925" i="17" s="1"/>
  <c r="P3926" i="17" a="1"/>
  <c r="P3926" i="17" s="1"/>
  <c r="P3927" i="17" a="1"/>
  <c r="P3927" i="17" s="1"/>
  <c r="P3928" i="17" a="1"/>
  <c r="P3928" i="17" s="1"/>
  <c r="P3929" i="17" a="1"/>
  <c r="P3929" i="17" s="1"/>
  <c r="P3930" i="17" a="1"/>
  <c r="P3930" i="17" s="1"/>
  <c r="P3931" i="17" a="1"/>
  <c r="P3931" i="17" s="1"/>
  <c r="P3932" i="17" a="1"/>
  <c r="P3932" i="17" s="1"/>
  <c r="P3933" i="17" a="1"/>
  <c r="P3933" i="17" s="1"/>
  <c r="P3934" i="17" a="1"/>
  <c r="P3934" i="17" s="1"/>
  <c r="P3935" i="17" a="1"/>
  <c r="P3935" i="17" s="1"/>
  <c r="P3936" i="17" a="1"/>
  <c r="P3936" i="17" s="1"/>
  <c r="P3937" i="17" a="1"/>
  <c r="P3937" i="17" s="1"/>
  <c r="P3938" i="17" a="1"/>
  <c r="P3938" i="17" s="1"/>
  <c r="P3939" i="17" a="1"/>
  <c r="P3939" i="17" s="1"/>
  <c r="P3940" i="17" a="1"/>
  <c r="P3940" i="17" s="1"/>
  <c r="P3941" i="17" a="1"/>
  <c r="P3941" i="17" s="1"/>
  <c r="P3942" i="17" a="1"/>
  <c r="P3942" i="17" s="1"/>
  <c r="P3943" i="17" a="1"/>
  <c r="P3943" i="17" s="1"/>
  <c r="P3944" i="17" a="1"/>
  <c r="P3944" i="17" s="1"/>
  <c r="P3945" i="17" a="1"/>
  <c r="P3945" i="17" s="1"/>
  <c r="P3946" i="17" a="1"/>
  <c r="P3946" i="17" s="1"/>
  <c r="P3947" i="17" a="1"/>
  <c r="P3947" i="17" s="1"/>
  <c r="P3948" i="17" a="1"/>
  <c r="P3948" i="17" s="1"/>
  <c r="P3949" i="17" a="1"/>
  <c r="P3949" i="17" s="1"/>
  <c r="P3950" i="17" a="1"/>
  <c r="P3950" i="17" s="1"/>
  <c r="P3951" i="17" a="1"/>
  <c r="P3951" i="17" s="1"/>
  <c r="P3952" i="17" a="1"/>
  <c r="P3952" i="17" s="1"/>
  <c r="P3953" i="17" a="1"/>
  <c r="P3953" i="17" s="1"/>
  <c r="P3954" i="17" a="1"/>
  <c r="P3954" i="17" s="1"/>
  <c r="P3955" i="17" a="1"/>
  <c r="P3955" i="17" s="1"/>
  <c r="P3956" i="17" a="1"/>
  <c r="P3956" i="17" s="1"/>
  <c r="P3957" i="17" a="1"/>
  <c r="P3957" i="17" s="1"/>
  <c r="P3958" i="17" a="1"/>
  <c r="P3958" i="17" s="1"/>
  <c r="P3959" i="17" a="1"/>
  <c r="P3959" i="17" s="1"/>
  <c r="P3960" i="17" a="1"/>
  <c r="P3960" i="17" s="1"/>
  <c r="P3961" i="17" a="1"/>
  <c r="P3961" i="17" s="1"/>
  <c r="P3962" i="17" a="1"/>
  <c r="P3962" i="17" s="1"/>
  <c r="P3963" i="17" a="1"/>
  <c r="P3963" i="17" s="1"/>
  <c r="P3964" i="17" a="1"/>
  <c r="P3964" i="17" s="1"/>
  <c r="P3965" i="17" a="1"/>
  <c r="P3965" i="17" s="1"/>
  <c r="P3966" i="17" a="1"/>
  <c r="P3966" i="17" s="1"/>
  <c r="P3967" i="17" a="1"/>
  <c r="P3967" i="17" s="1"/>
  <c r="P3968" i="17" a="1"/>
  <c r="P3968" i="17" s="1"/>
  <c r="P3969" i="17" a="1"/>
  <c r="P3969" i="17" s="1"/>
  <c r="P3970" i="17" a="1"/>
  <c r="P3970" i="17" s="1"/>
  <c r="P3971" i="17" a="1"/>
  <c r="P3971" i="17" s="1"/>
  <c r="P3972" i="17" a="1"/>
  <c r="P3972" i="17" s="1"/>
  <c r="P3973" i="17" a="1"/>
  <c r="P3973" i="17" s="1"/>
  <c r="P3974" i="17" a="1"/>
  <c r="P3974" i="17" s="1"/>
  <c r="P3975" i="17" a="1"/>
  <c r="P3975" i="17" s="1"/>
  <c r="P3976" i="17" a="1"/>
  <c r="P3976" i="17" s="1"/>
  <c r="P3977" i="17" a="1"/>
  <c r="P3977" i="17" s="1"/>
  <c r="P3978" i="17" a="1"/>
  <c r="P3978" i="17" s="1"/>
  <c r="P3979" i="17" a="1"/>
  <c r="P3979" i="17" s="1"/>
  <c r="P3980" i="17" a="1"/>
  <c r="P3980" i="17" s="1"/>
  <c r="P3981" i="17" a="1"/>
  <c r="P3981" i="17" s="1"/>
  <c r="P3982" i="17" a="1"/>
  <c r="P3982" i="17" s="1"/>
  <c r="P3983" i="17" a="1"/>
  <c r="P3983" i="17" s="1"/>
  <c r="P3984" i="17" a="1"/>
  <c r="P3984" i="17" s="1"/>
  <c r="P3985" i="17" a="1"/>
  <c r="P3985" i="17" s="1"/>
  <c r="P3986" i="17" a="1"/>
  <c r="P3986" i="17" s="1"/>
  <c r="P3987" i="17" a="1"/>
  <c r="P3987" i="17" s="1"/>
  <c r="P3988" i="17" a="1"/>
  <c r="P3988" i="17" s="1"/>
  <c r="P3989" i="17" a="1"/>
  <c r="P3989" i="17" s="1"/>
  <c r="P3990" i="17" a="1"/>
  <c r="P3990" i="17" s="1"/>
  <c r="P3991" i="17" a="1"/>
  <c r="P3991" i="17" s="1"/>
  <c r="P3992" i="17" a="1"/>
  <c r="P3992" i="17" s="1"/>
  <c r="P3993" i="17" a="1"/>
  <c r="P3993" i="17" s="1"/>
  <c r="P3994" i="17" a="1"/>
  <c r="P3994" i="17" s="1"/>
  <c r="P3995" i="17" a="1"/>
  <c r="P3995" i="17" s="1"/>
  <c r="P3996" i="17" a="1"/>
  <c r="P3996" i="17" s="1"/>
  <c r="P3997" i="17" a="1"/>
  <c r="P3997" i="17" s="1"/>
  <c r="P3998" i="17" a="1"/>
  <c r="P3998" i="17" s="1"/>
  <c r="P3999" i="17" a="1"/>
  <c r="P3999" i="17" s="1"/>
  <c r="P4000" i="17" a="1"/>
  <c r="P4000" i="17" s="1"/>
  <c r="P4001" i="17" a="1"/>
  <c r="P4001" i="17" s="1"/>
  <c r="P4002" i="17" a="1"/>
  <c r="P4002" i="17" s="1"/>
  <c r="P4003" i="17" a="1"/>
  <c r="P4003" i="17" s="1"/>
  <c r="P4004" i="17" a="1"/>
  <c r="P4004" i="17" s="1"/>
  <c r="P4005" i="17" a="1"/>
  <c r="P4005" i="17" s="1"/>
  <c r="P4006" i="17" a="1"/>
  <c r="P4006" i="17" s="1"/>
  <c r="P4007" i="17" a="1"/>
  <c r="P4007" i="17" s="1"/>
  <c r="P4008" i="17" a="1"/>
  <c r="P4008" i="17" s="1"/>
  <c r="P4009" i="17" a="1"/>
  <c r="P4009" i="17" s="1"/>
  <c r="P4010" i="17" a="1"/>
  <c r="P4010" i="17" s="1"/>
  <c r="P4011" i="17" a="1"/>
  <c r="P4011" i="17" s="1"/>
  <c r="P4012" i="17" a="1"/>
  <c r="P4012" i="17" s="1"/>
  <c r="P4013" i="17" a="1"/>
  <c r="P4013" i="17" s="1"/>
  <c r="P4014" i="17" a="1"/>
  <c r="P4014" i="17" s="1"/>
  <c r="P4015" i="17" a="1"/>
  <c r="P4015" i="17" s="1"/>
  <c r="P4016" i="17" a="1"/>
  <c r="P4016" i="17" s="1"/>
  <c r="P4017" i="17" a="1"/>
  <c r="P4017" i="17" s="1"/>
  <c r="P4018" i="17" a="1"/>
  <c r="P4018" i="17" s="1"/>
  <c r="P4019" i="17" a="1"/>
  <c r="P4019" i="17" s="1"/>
  <c r="P4020" i="17" a="1"/>
  <c r="P4020" i="17" s="1"/>
  <c r="P4021" i="17" a="1"/>
  <c r="P4021" i="17" s="1"/>
  <c r="P4022" i="17" a="1"/>
  <c r="P4022" i="17" s="1"/>
  <c r="P4023" i="17" a="1"/>
  <c r="P4023" i="17" s="1"/>
  <c r="P4024" i="17" a="1"/>
  <c r="P4024" i="17" s="1"/>
  <c r="P4025" i="17" a="1"/>
  <c r="P4025" i="17" s="1"/>
  <c r="P4026" i="17" a="1"/>
  <c r="P4026" i="17" s="1"/>
  <c r="P4027" i="17" a="1"/>
  <c r="P4027" i="17" s="1"/>
  <c r="P4028" i="17" a="1"/>
  <c r="P4028" i="17" s="1"/>
  <c r="P4029" i="17" a="1"/>
  <c r="P4029" i="17" s="1"/>
  <c r="P4030" i="17" a="1"/>
  <c r="P4030" i="17" s="1"/>
  <c r="P4031" i="17" a="1"/>
  <c r="P4031" i="17" s="1"/>
  <c r="P4032" i="17" a="1"/>
  <c r="P4032" i="17" s="1"/>
  <c r="P4033" i="17" a="1"/>
  <c r="P4033" i="17" s="1"/>
  <c r="P4034" i="17" a="1"/>
  <c r="P4034" i="17" s="1"/>
  <c r="P4035" i="17" a="1"/>
  <c r="P4035" i="17" s="1"/>
  <c r="P4036" i="17" a="1"/>
  <c r="P4036" i="17" s="1"/>
  <c r="P4037" i="17" a="1"/>
  <c r="P4037" i="17" s="1"/>
  <c r="P4038" i="17" a="1"/>
  <c r="P4038" i="17" s="1"/>
  <c r="P4039" i="17" a="1"/>
  <c r="P4039" i="17" s="1"/>
  <c r="P4040" i="17" a="1"/>
  <c r="P4040" i="17" s="1"/>
  <c r="P4041" i="17" a="1"/>
  <c r="P4041" i="17" s="1"/>
  <c r="P4042" i="17" a="1"/>
  <c r="P4042" i="17" s="1"/>
  <c r="P4043" i="17" a="1"/>
  <c r="P4043" i="17" s="1"/>
  <c r="P4044" i="17" a="1"/>
  <c r="P4044" i="17" s="1"/>
  <c r="P4045" i="17" a="1"/>
  <c r="P4045" i="17" s="1"/>
  <c r="P4046" i="17" a="1"/>
  <c r="P4046" i="17" s="1"/>
  <c r="P4047" i="17" a="1"/>
  <c r="P4047" i="17" s="1"/>
  <c r="P4048" i="17" a="1"/>
  <c r="P4048" i="17" s="1"/>
  <c r="P4049" i="17" a="1"/>
  <c r="P4049" i="17" s="1"/>
  <c r="P4050" i="17" a="1"/>
  <c r="P4050" i="17" s="1"/>
  <c r="P4051" i="17" a="1"/>
  <c r="P4051" i="17" s="1"/>
  <c r="P4052" i="17" a="1"/>
  <c r="P4052" i="17" s="1"/>
  <c r="P4053" i="17" a="1"/>
  <c r="P4053" i="17" s="1"/>
  <c r="P4054" i="17" a="1"/>
  <c r="P4054" i="17" s="1"/>
  <c r="P4055" i="17" a="1"/>
  <c r="P4055" i="17" s="1"/>
  <c r="P4056" i="17" a="1"/>
  <c r="P4056" i="17" s="1"/>
  <c r="P4057" i="17" a="1"/>
  <c r="P4057" i="17" s="1"/>
  <c r="P4058" i="17" a="1"/>
  <c r="P4058" i="17" s="1"/>
  <c r="P4059" i="17" a="1"/>
  <c r="P4059" i="17" s="1"/>
  <c r="P4060" i="17" a="1"/>
  <c r="P4060" i="17" s="1"/>
  <c r="P4061" i="17" a="1"/>
  <c r="P4061" i="17" s="1"/>
  <c r="P4062" i="17" a="1"/>
  <c r="P4062" i="17" s="1"/>
  <c r="P4063" i="17" a="1"/>
  <c r="P4063" i="17" s="1"/>
  <c r="P4064" i="17" a="1"/>
  <c r="P4064" i="17" s="1"/>
  <c r="P4065" i="17" a="1"/>
  <c r="P4065" i="17" s="1"/>
  <c r="P4066" i="17" a="1"/>
  <c r="P4066" i="17" s="1"/>
  <c r="P4067" i="17" a="1"/>
  <c r="P4067" i="17" s="1"/>
  <c r="P4068" i="17" a="1"/>
  <c r="P4068" i="17" s="1"/>
  <c r="P4069" i="17" a="1"/>
  <c r="P4069" i="17" s="1"/>
  <c r="P4070" i="17" a="1"/>
  <c r="P4070" i="17" s="1"/>
  <c r="P4071" i="17" a="1"/>
  <c r="P4071" i="17" s="1"/>
  <c r="P4072" i="17" a="1"/>
  <c r="P4072" i="17" s="1"/>
  <c r="P4073" i="17" a="1"/>
  <c r="P4073" i="17" s="1"/>
  <c r="P4074" i="17" a="1"/>
  <c r="P4074" i="17" s="1"/>
  <c r="P4075" i="17" a="1"/>
  <c r="P4075" i="17" s="1"/>
  <c r="P4076" i="17" a="1"/>
  <c r="P4076" i="17" s="1"/>
  <c r="P4077" i="17" a="1"/>
  <c r="P4077" i="17" s="1"/>
  <c r="P4078" i="17" a="1"/>
  <c r="P4078" i="17" s="1"/>
  <c r="P4079" i="17" a="1"/>
  <c r="P4079" i="17" s="1"/>
  <c r="P4080" i="17" a="1"/>
  <c r="P4080" i="17" s="1"/>
  <c r="P4081" i="17" a="1"/>
  <c r="P4081" i="17" s="1"/>
  <c r="P4082" i="17" a="1"/>
  <c r="P4082" i="17" s="1"/>
  <c r="P4083" i="17" a="1"/>
  <c r="P4083" i="17" s="1"/>
  <c r="P4084" i="17" a="1"/>
  <c r="P4084" i="17" s="1"/>
  <c r="P4085" i="17" a="1"/>
  <c r="P4085" i="17" s="1"/>
  <c r="P4086" i="17" a="1"/>
  <c r="P4086" i="17" s="1"/>
  <c r="P4087" i="17" a="1"/>
  <c r="P4087" i="17" s="1"/>
  <c r="P4088" i="17" a="1"/>
  <c r="P4088" i="17" s="1"/>
  <c r="P4089" i="17" a="1"/>
  <c r="P4089" i="17" s="1"/>
  <c r="P4090" i="17" a="1"/>
  <c r="P4090" i="17" s="1"/>
  <c r="P4091" i="17" a="1"/>
  <c r="P4091" i="17" s="1"/>
  <c r="P4092" i="17" a="1"/>
  <c r="P4092" i="17" s="1"/>
  <c r="P4093" i="17" a="1"/>
  <c r="P4093" i="17" s="1"/>
  <c r="P4094" i="17" a="1"/>
  <c r="P4094" i="17" s="1"/>
  <c r="P4095" i="17" a="1"/>
  <c r="P4095" i="17" s="1"/>
  <c r="P4096" i="17" a="1"/>
  <c r="P4096" i="17" s="1"/>
  <c r="P4097" i="17" a="1"/>
  <c r="P4097" i="17" s="1"/>
  <c r="P4098" i="17" a="1"/>
  <c r="P4098" i="17" s="1"/>
  <c r="P4099" i="17" a="1"/>
  <c r="P4099" i="17" s="1"/>
  <c r="P4100" i="17" a="1"/>
  <c r="P4100" i="17" s="1"/>
  <c r="P4101" i="17" a="1"/>
  <c r="P4101" i="17" s="1"/>
  <c r="P4102" i="17" a="1"/>
  <c r="P4102" i="17" s="1"/>
  <c r="P4103" i="17" a="1"/>
  <c r="P4103" i="17" s="1"/>
  <c r="P4104" i="17" a="1"/>
  <c r="P4104" i="17" s="1"/>
  <c r="P4105" i="17" a="1"/>
  <c r="P4105" i="17" s="1"/>
  <c r="P4106" i="17" a="1"/>
  <c r="P4106" i="17" s="1"/>
  <c r="P4107" i="17" a="1"/>
  <c r="P4107" i="17" s="1"/>
  <c r="P4108" i="17" a="1"/>
  <c r="P4108" i="17" s="1"/>
  <c r="P4109" i="17" a="1"/>
  <c r="P4109" i="17" s="1"/>
  <c r="P4110" i="17" a="1"/>
  <c r="P4110" i="17" s="1"/>
  <c r="P4111" i="17" a="1"/>
  <c r="P4111" i="17" s="1"/>
  <c r="P4112" i="17" a="1"/>
  <c r="P4112" i="17" s="1"/>
  <c r="P4113" i="17" a="1"/>
  <c r="P4113" i="17" s="1"/>
  <c r="P4114" i="17" a="1"/>
  <c r="P4114" i="17" s="1"/>
  <c r="P4115" i="17" a="1"/>
  <c r="P4115" i="17" s="1"/>
  <c r="P4116" i="17" a="1"/>
  <c r="P4116" i="17" s="1"/>
  <c r="P4117" i="17" a="1"/>
  <c r="P4117" i="17" s="1"/>
  <c r="P4118" i="17" a="1"/>
  <c r="P4118" i="17" s="1"/>
  <c r="P4119" i="17" a="1"/>
  <c r="P4119" i="17" s="1"/>
  <c r="P4120" i="17" a="1"/>
  <c r="P4120" i="17" s="1"/>
  <c r="P4121" i="17" a="1"/>
  <c r="P4121" i="17" s="1"/>
  <c r="P4122" i="17" a="1"/>
  <c r="P4122" i="17" s="1"/>
  <c r="P4123" i="17" a="1"/>
  <c r="P4123" i="17" s="1"/>
  <c r="P4124" i="17" a="1"/>
  <c r="P4124" i="17" s="1"/>
  <c r="P4125" i="17" a="1"/>
  <c r="P4125" i="17" s="1"/>
  <c r="P4126" i="17" a="1"/>
  <c r="P4126" i="17" s="1"/>
  <c r="P4127" i="17" a="1"/>
  <c r="P4127" i="17" s="1"/>
  <c r="P4128" i="17" a="1"/>
  <c r="P4128" i="17" s="1"/>
  <c r="P4129" i="17" a="1"/>
  <c r="P4129" i="17" s="1"/>
  <c r="P4130" i="17" a="1"/>
  <c r="P4130" i="17" s="1"/>
  <c r="P4131" i="17" a="1"/>
  <c r="P4131" i="17" s="1"/>
  <c r="P4132" i="17" a="1"/>
  <c r="P4132" i="17" s="1"/>
  <c r="P4133" i="17" a="1"/>
  <c r="P4133" i="17" s="1"/>
  <c r="P4134" i="17" a="1"/>
  <c r="P4134" i="17" s="1"/>
  <c r="P4135" i="17" a="1"/>
  <c r="P4135" i="17" s="1"/>
  <c r="P4136" i="17" a="1"/>
  <c r="P4136" i="17" s="1"/>
  <c r="P4137" i="17" a="1"/>
  <c r="P4137" i="17" s="1"/>
  <c r="P4138" i="17" a="1"/>
  <c r="P4138" i="17" s="1"/>
  <c r="P4139" i="17" a="1"/>
  <c r="P4139" i="17" s="1"/>
  <c r="P4140" i="17" a="1"/>
  <c r="P4140" i="17" s="1"/>
  <c r="P4141" i="17" a="1"/>
  <c r="P4141" i="17" s="1"/>
  <c r="P4142" i="17" a="1"/>
  <c r="P4142" i="17" s="1"/>
  <c r="P4143" i="17" a="1"/>
  <c r="P4143" i="17" s="1"/>
  <c r="P4144" i="17" a="1"/>
  <c r="P4144" i="17" s="1"/>
  <c r="P4145" i="17" a="1"/>
  <c r="P4145" i="17" s="1"/>
  <c r="P4146" i="17" a="1"/>
  <c r="P4146" i="17" s="1"/>
  <c r="P4147" i="17" a="1"/>
  <c r="P4147" i="17" s="1"/>
  <c r="P4148" i="17" a="1"/>
  <c r="P4148" i="17" s="1"/>
  <c r="P4149" i="17" a="1"/>
  <c r="P4149" i="17" s="1"/>
  <c r="P4150" i="17" a="1"/>
  <c r="P4150" i="17" s="1"/>
  <c r="P4151" i="17" a="1"/>
  <c r="P4151" i="17" s="1"/>
  <c r="P4152" i="17" a="1"/>
  <c r="P4152" i="17" s="1"/>
  <c r="P4153" i="17" a="1"/>
  <c r="P4153" i="17" s="1"/>
  <c r="P4154" i="17" a="1"/>
  <c r="P4154" i="17" s="1"/>
  <c r="P4155" i="17" a="1"/>
  <c r="P4155" i="17" s="1"/>
  <c r="P4156" i="17" a="1"/>
  <c r="P4156" i="17" s="1"/>
  <c r="P4157" i="17" a="1"/>
  <c r="P4157" i="17" s="1"/>
  <c r="P4158" i="17" a="1"/>
  <c r="P4158" i="17" s="1"/>
  <c r="P4159" i="17" a="1"/>
  <c r="P4159" i="17" s="1"/>
  <c r="P4160" i="17" a="1"/>
  <c r="P4160" i="17" s="1"/>
  <c r="P4161" i="17" a="1"/>
  <c r="P4161" i="17" s="1"/>
  <c r="P4162" i="17" a="1"/>
  <c r="P4162" i="17" s="1"/>
  <c r="P4163" i="17" a="1"/>
  <c r="P4163" i="17" s="1"/>
  <c r="P4164" i="17" a="1"/>
  <c r="P4164" i="17" s="1"/>
  <c r="P4165" i="17" a="1"/>
  <c r="P4165" i="17" s="1"/>
  <c r="P4166" i="17" a="1"/>
  <c r="P4166" i="17" s="1"/>
  <c r="P4167" i="17" a="1"/>
  <c r="P4167" i="17" s="1"/>
  <c r="P4168" i="17" a="1"/>
  <c r="P4168" i="17" s="1"/>
  <c r="P4169" i="17" a="1"/>
  <c r="P4169" i="17" s="1"/>
  <c r="P4170" i="17" a="1"/>
  <c r="P4170" i="17" s="1"/>
  <c r="P4171" i="17" a="1"/>
  <c r="P4171" i="17" s="1"/>
  <c r="P4172" i="17" a="1"/>
  <c r="P4172" i="17" s="1"/>
  <c r="P4173" i="17" a="1"/>
  <c r="P4173" i="17" s="1"/>
  <c r="P4174" i="17" a="1"/>
  <c r="P4174" i="17" s="1"/>
  <c r="P4175" i="17" a="1"/>
  <c r="P4175" i="17" s="1"/>
  <c r="P4176" i="17" a="1"/>
  <c r="P4176" i="17" s="1"/>
  <c r="P4177" i="17" a="1"/>
  <c r="P4177" i="17" s="1"/>
  <c r="P4178" i="17" a="1"/>
  <c r="P4178" i="17" s="1"/>
  <c r="P4179" i="17" a="1"/>
  <c r="P4179" i="17" s="1"/>
  <c r="P4180" i="17" a="1"/>
  <c r="P4180" i="17" s="1"/>
  <c r="P4181" i="17" a="1"/>
  <c r="P4181" i="17" s="1"/>
  <c r="P4182" i="17" a="1"/>
  <c r="P4182" i="17" s="1"/>
  <c r="P4183" i="17" a="1"/>
  <c r="P4183" i="17" s="1"/>
  <c r="P4184" i="17" a="1"/>
  <c r="P4184" i="17" s="1"/>
  <c r="P4185" i="17" a="1"/>
  <c r="P4185" i="17" s="1"/>
  <c r="P4186" i="17" a="1"/>
  <c r="P4186" i="17" s="1"/>
  <c r="P4187" i="17" a="1"/>
  <c r="P4187" i="17" s="1"/>
  <c r="P4188" i="17" a="1"/>
  <c r="P4188" i="17" s="1"/>
  <c r="P4189" i="17" a="1"/>
  <c r="P4189" i="17" s="1"/>
  <c r="P4190" i="17" a="1"/>
  <c r="P4190" i="17" s="1"/>
  <c r="P4191" i="17" a="1"/>
  <c r="P4191" i="17" s="1"/>
  <c r="P4192" i="17" a="1"/>
  <c r="P4192" i="17" s="1"/>
  <c r="P4193" i="17" a="1"/>
  <c r="P4193" i="17" s="1"/>
  <c r="P4194" i="17" a="1"/>
  <c r="P4194" i="17" s="1"/>
  <c r="P4195" i="17" a="1"/>
  <c r="P4195" i="17" s="1"/>
  <c r="P4196" i="17" a="1"/>
  <c r="P4196" i="17" s="1"/>
  <c r="P4197" i="17" a="1"/>
  <c r="P4197" i="17" s="1"/>
  <c r="P4198" i="17" a="1"/>
  <c r="P4198" i="17" s="1"/>
  <c r="P4199" i="17" a="1"/>
  <c r="P4199" i="17" s="1"/>
  <c r="P4200" i="17" a="1"/>
  <c r="P4200" i="17" s="1"/>
  <c r="P4201" i="17" a="1"/>
  <c r="P4201" i="17" s="1"/>
  <c r="P4202" i="17" a="1"/>
  <c r="P4202" i="17" s="1"/>
  <c r="P4203" i="17" a="1"/>
  <c r="P4203" i="17" s="1"/>
  <c r="P4204" i="17" a="1"/>
  <c r="P4204" i="17" s="1"/>
  <c r="P4205" i="17" a="1"/>
  <c r="P4205" i="17" s="1"/>
  <c r="P4206" i="17" a="1"/>
  <c r="P4206" i="17" s="1"/>
  <c r="P4207" i="17" a="1"/>
  <c r="P4207" i="17" s="1"/>
  <c r="P4208" i="17" a="1"/>
  <c r="P4208" i="17" s="1"/>
  <c r="P4209" i="17" a="1"/>
  <c r="P4209" i="17" s="1"/>
  <c r="P4210" i="17" a="1"/>
  <c r="P4210" i="17" s="1"/>
  <c r="P4211" i="17" a="1"/>
  <c r="P4211" i="17" s="1"/>
  <c r="P4212" i="17" a="1"/>
  <c r="P4212" i="17" s="1"/>
  <c r="P4213" i="17" a="1"/>
  <c r="P4213" i="17" s="1"/>
  <c r="P4214" i="17" a="1"/>
  <c r="P4214" i="17" s="1"/>
  <c r="P4215" i="17" a="1"/>
  <c r="P4215" i="17" s="1"/>
  <c r="P4216" i="17" a="1"/>
  <c r="P4216" i="17" s="1"/>
  <c r="P4217" i="17" a="1"/>
  <c r="P4217" i="17" s="1"/>
  <c r="P4218" i="17" a="1"/>
  <c r="P4218" i="17" s="1"/>
  <c r="P4219" i="17" a="1"/>
  <c r="P4219" i="17" s="1"/>
  <c r="P4220" i="17" a="1"/>
  <c r="P4220" i="17" s="1"/>
  <c r="P4221" i="17" a="1"/>
  <c r="P4221" i="17" s="1"/>
  <c r="P4222" i="17" a="1"/>
  <c r="P4222" i="17" s="1"/>
  <c r="P4223" i="17" a="1"/>
  <c r="P4223" i="17" s="1"/>
  <c r="P4224" i="17" a="1"/>
  <c r="P4224" i="17" s="1"/>
  <c r="P4225" i="17" a="1"/>
  <c r="P4225" i="17" s="1"/>
  <c r="P4226" i="17" a="1"/>
  <c r="P4226" i="17" s="1"/>
  <c r="P4227" i="17" a="1"/>
  <c r="P4227" i="17" s="1"/>
  <c r="P4228" i="17" a="1"/>
  <c r="P4228" i="17" s="1"/>
  <c r="P4229" i="17" a="1"/>
  <c r="P4229" i="17" s="1"/>
  <c r="P4230" i="17" a="1"/>
  <c r="P4230" i="17" s="1"/>
  <c r="P4231" i="17" a="1"/>
  <c r="P4231" i="17" s="1"/>
  <c r="P4232" i="17" a="1"/>
  <c r="P4232" i="17" s="1"/>
  <c r="P4233" i="17" a="1"/>
  <c r="P4233" i="17" s="1"/>
  <c r="P4234" i="17" a="1"/>
  <c r="P4234" i="17" s="1"/>
  <c r="P4235" i="17" a="1"/>
  <c r="P4235" i="17" s="1"/>
  <c r="P4236" i="17" a="1"/>
  <c r="P4236" i="17" s="1"/>
  <c r="P4237" i="17" a="1"/>
  <c r="P4237" i="17" s="1"/>
  <c r="P4238" i="17" a="1"/>
  <c r="P4238" i="17" s="1"/>
  <c r="P4239" i="17" a="1"/>
  <c r="P4239" i="17" s="1"/>
  <c r="P4240" i="17" a="1"/>
  <c r="P4240" i="17" s="1"/>
  <c r="P4241" i="17" a="1"/>
  <c r="P4241" i="17" s="1"/>
  <c r="P4242" i="17" a="1"/>
  <c r="P4242" i="17" s="1"/>
  <c r="P4243" i="17" a="1"/>
  <c r="P4243" i="17" s="1"/>
  <c r="P4244" i="17" a="1"/>
  <c r="P4244" i="17" s="1"/>
  <c r="P4245" i="17" a="1"/>
  <c r="P4245" i="17" s="1"/>
  <c r="P4246" i="17" a="1"/>
  <c r="P4246" i="17" s="1"/>
  <c r="P4247" i="17" a="1"/>
  <c r="P4247" i="17" s="1"/>
  <c r="P4248" i="17" a="1"/>
  <c r="P4248" i="17" s="1"/>
  <c r="P4249" i="17" a="1"/>
  <c r="P4249" i="17" s="1"/>
  <c r="P4250" i="17" a="1"/>
  <c r="P4250" i="17" s="1"/>
  <c r="P4251" i="17" a="1"/>
  <c r="P4251" i="17" s="1"/>
  <c r="P4252" i="17" a="1"/>
  <c r="P4252" i="17" s="1"/>
  <c r="P4253" i="17" a="1"/>
  <c r="P4253" i="17" s="1"/>
  <c r="P4254" i="17" a="1"/>
  <c r="P4254" i="17" s="1"/>
  <c r="P4255" i="17" a="1"/>
  <c r="P4255" i="17" s="1"/>
  <c r="P4256" i="17" a="1"/>
  <c r="P4256" i="17" s="1"/>
  <c r="P4257" i="17" a="1"/>
  <c r="P4257" i="17" s="1"/>
  <c r="P4258" i="17" a="1"/>
  <c r="P4258" i="17" s="1"/>
  <c r="P4259" i="17" a="1"/>
  <c r="P4259" i="17" s="1"/>
  <c r="P4260" i="17" a="1"/>
  <c r="P4260" i="17" s="1"/>
  <c r="P4261" i="17" a="1"/>
  <c r="P4261" i="17" s="1"/>
  <c r="P4262" i="17" a="1"/>
  <c r="P4262" i="17" s="1"/>
  <c r="P4263" i="17" a="1"/>
  <c r="P4263" i="17" s="1"/>
  <c r="P4264" i="17" a="1"/>
  <c r="P4264" i="17" s="1"/>
  <c r="P4265" i="17" a="1"/>
  <c r="P4265" i="17" s="1"/>
  <c r="P4266" i="17" a="1"/>
  <c r="P4266" i="17" s="1"/>
  <c r="P4267" i="17" a="1"/>
  <c r="P4267" i="17" s="1"/>
  <c r="P4268" i="17" a="1"/>
  <c r="P4268" i="17" s="1"/>
  <c r="P4269" i="17" a="1"/>
  <c r="P4269" i="17" s="1"/>
  <c r="P4270" i="17" a="1"/>
  <c r="P4270" i="17" s="1"/>
  <c r="P4271" i="17" a="1"/>
  <c r="P4271" i="17" s="1"/>
  <c r="P4272" i="17" a="1"/>
  <c r="P4272" i="17" s="1"/>
  <c r="P4273" i="17" a="1"/>
  <c r="P4273" i="17" s="1"/>
  <c r="P4274" i="17" a="1"/>
  <c r="P4274" i="17" s="1"/>
  <c r="P4275" i="17" a="1"/>
  <c r="P4275" i="17" s="1"/>
  <c r="P4276" i="17" a="1"/>
  <c r="P4276" i="17" s="1"/>
  <c r="P4277" i="17" a="1"/>
  <c r="P4277" i="17" s="1"/>
  <c r="P4278" i="17" a="1"/>
  <c r="P4278" i="17" s="1"/>
  <c r="P4279" i="17" a="1"/>
  <c r="P4279" i="17" s="1"/>
  <c r="P4280" i="17" a="1"/>
  <c r="P4280" i="17" s="1"/>
  <c r="P4281" i="17" a="1"/>
  <c r="P4281" i="17" s="1"/>
  <c r="P4282" i="17" a="1"/>
  <c r="P4282" i="17" s="1"/>
  <c r="P4283" i="17" a="1"/>
  <c r="P4283" i="17" s="1"/>
  <c r="P4284" i="17" a="1"/>
  <c r="P4284" i="17" s="1"/>
  <c r="P4285" i="17" a="1"/>
  <c r="P4285" i="17" s="1"/>
  <c r="P4286" i="17" a="1"/>
  <c r="P4286" i="17" s="1"/>
  <c r="P4287" i="17" a="1"/>
  <c r="P4287" i="17" s="1"/>
  <c r="P4288" i="17" a="1"/>
  <c r="P4288" i="17" s="1"/>
  <c r="P4289" i="17" a="1"/>
  <c r="P4289" i="17" s="1"/>
  <c r="P4290" i="17" a="1"/>
  <c r="P4290" i="17" s="1"/>
  <c r="P4291" i="17" a="1"/>
  <c r="P4291" i="17" s="1"/>
  <c r="P4292" i="17" a="1"/>
  <c r="P4292" i="17" s="1"/>
  <c r="P4293" i="17" a="1"/>
  <c r="P4293" i="17" s="1"/>
  <c r="P4294" i="17" a="1"/>
  <c r="P4294" i="17" s="1"/>
  <c r="P4295" i="17" a="1"/>
  <c r="P4295" i="17" s="1"/>
  <c r="P4296" i="17" a="1"/>
  <c r="P4296" i="17" s="1"/>
  <c r="P4297" i="17" a="1"/>
  <c r="P4297" i="17" s="1"/>
  <c r="P4298" i="17" a="1"/>
  <c r="P4298" i="17" s="1"/>
  <c r="P4299" i="17" a="1"/>
  <c r="P4299" i="17" s="1"/>
  <c r="P4300" i="17" a="1"/>
  <c r="P4300" i="17" s="1"/>
  <c r="P4301" i="17" a="1"/>
  <c r="P4301" i="17" s="1"/>
  <c r="P4302" i="17" a="1"/>
  <c r="P4302" i="17" s="1"/>
  <c r="P4303" i="17" a="1"/>
  <c r="P4303" i="17" s="1"/>
  <c r="P4304" i="17" a="1"/>
  <c r="P4304" i="17" s="1"/>
  <c r="P4305" i="17" a="1"/>
  <c r="P4305" i="17" s="1"/>
  <c r="P4306" i="17" a="1"/>
  <c r="P4306" i="17" s="1"/>
  <c r="P4307" i="17" a="1"/>
  <c r="P4307" i="17" s="1"/>
  <c r="P4308" i="17" a="1"/>
  <c r="P4308" i="17" s="1"/>
  <c r="P4309" i="17" a="1"/>
  <c r="P4309" i="17" s="1"/>
  <c r="P4310" i="17" a="1"/>
  <c r="P4310" i="17" s="1"/>
  <c r="P4311" i="17" a="1"/>
  <c r="P4311" i="17" s="1"/>
  <c r="P4312" i="17" a="1"/>
  <c r="P4312" i="17" s="1"/>
  <c r="P4313" i="17" a="1"/>
  <c r="P4313" i="17" s="1"/>
  <c r="P4314" i="17" a="1"/>
  <c r="P4314" i="17" s="1"/>
  <c r="P4315" i="17" a="1"/>
  <c r="P4315" i="17" s="1"/>
  <c r="P4316" i="17" a="1"/>
  <c r="P4316" i="17" s="1"/>
  <c r="P4317" i="17" a="1"/>
  <c r="P4317" i="17" s="1"/>
  <c r="P4318" i="17" a="1"/>
  <c r="P4318" i="17" s="1"/>
  <c r="P4319" i="17" a="1"/>
  <c r="P4319" i="17" s="1"/>
  <c r="P4320" i="17" a="1"/>
  <c r="P4320" i="17" s="1"/>
  <c r="P4321" i="17" a="1"/>
  <c r="P4321" i="17" s="1"/>
  <c r="P4322" i="17" a="1"/>
  <c r="P4322" i="17" s="1"/>
  <c r="P4323" i="17" a="1"/>
  <c r="P4323" i="17" s="1"/>
  <c r="P4324" i="17" a="1"/>
  <c r="P4324" i="17" s="1"/>
  <c r="P4325" i="17" a="1"/>
  <c r="P4325" i="17" s="1"/>
  <c r="P4326" i="17" a="1"/>
  <c r="P4326" i="17" s="1"/>
  <c r="P4327" i="17" a="1"/>
  <c r="P4327" i="17" s="1"/>
  <c r="P4328" i="17" a="1"/>
  <c r="P4328" i="17" s="1"/>
  <c r="P4329" i="17" a="1"/>
  <c r="P4329" i="17" s="1"/>
  <c r="P4330" i="17" a="1"/>
  <c r="P4330" i="17" s="1"/>
  <c r="P4331" i="17" a="1"/>
  <c r="P4331" i="17" s="1"/>
  <c r="P4332" i="17" a="1"/>
  <c r="P4332" i="17" s="1"/>
  <c r="P4333" i="17" a="1"/>
  <c r="P4333" i="17" s="1"/>
  <c r="P4334" i="17" a="1"/>
  <c r="P4334" i="17" s="1"/>
  <c r="P4335" i="17" a="1"/>
  <c r="P4335" i="17" s="1"/>
  <c r="P4336" i="17" a="1"/>
  <c r="P4336" i="17" s="1"/>
  <c r="P4337" i="17" a="1"/>
  <c r="P4337" i="17" s="1"/>
  <c r="P4338" i="17" a="1"/>
  <c r="P4338" i="17" s="1"/>
  <c r="P4339" i="17" a="1"/>
  <c r="P4339" i="17" s="1"/>
  <c r="P4340" i="17" a="1"/>
  <c r="P4340" i="17" s="1"/>
  <c r="P4341" i="17" a="1"/>
  <c r="P4341" i="17" s="1"/>
  <c r="P4342" i="17" a="1"/>
  <c r="P4342" i="17" s="1"/>
  <c r="P4343" i="17" a="1"/>
  <c r="P4343" i="17" s="1"/>
  <c r="P4344" i="17" a="1"/>
  <c r="P4344" i="17" s="1"/>
  <c r="P4345" i="17" a="1"/>
  <c r="P4345" i="17" s="1"/>
  <c r="P4346" i="17" a="1"/>
  <c r="P4346" i="17" s="1"/>
  <c r="P4347" i="17" a="1"/>
  <c r="P4347" i="17" s="1"/>
  <c r="P4348" i="17" a="1"/>
  <c r="P4348" i="17" s="1"/>
  <c r="P4349" i="17" a="1"/>
  <c r="P4349" i="17" s="1"/>
  <c r="P4350" i="17" a="1"/>
  <c r="P4350" i="17" s="1"/>
  <c r="P4351" i="17" a="1"/>
  <c r="P4351" i="17" s="1"/>
  <c r="P4352" i="17" a="1"/>
  <c r="P4352" i="17" s="1"/>
  <c r="P4353" i="17" a="1"/>
  <c r="P4353" i="17" s="1"/>
  <c r="P4354" i="17" a="1"/>
  <c r="P4354" i="17" s="1"/>
  <c r="P4355" i="17" a="1"/>
  <c r="P4355" i="17" s="1"/>
  <c r="P4356" i="17" a="1"/>
  <c r="P4356" i="17" s="1"/>
  <c r="P4357" i="17" a="1"/>
  <c r="P4357" i="17" s="1"/>
  <c r="P4358" i="17" a="1"/>
  <c r="P4358" i="17" s="1"/>
  <c r="P4359" i="17" a="1"/>
  <c r="P4359" i="17" s="1"/>
  <c r="P4360" i="17" a="1"/>
  <c r="P4360" i="17" s="1"/>
  <c r="P4361" i="17" a="1"/>
  <c r="P4361" i="17" s="1"/>
  <c r="P4362" i="17" a="1"/>
  <c r="P4362" i="17" s="1"/>
  <c r="P4363" i="17" a="1"/>
  <c r="P4363" i="17" s="1"/>
  <c r="P4364" i="17" a="1"/>
  <c r="P4364" i="17" s="1"/>
  <c r="P4365" i="17" a="1"/>
  <c r="P4365" i="17" s="1"/>
  <c r="P4366" i="17" a="1"/>
  <c r="P4366" i="17" s="1"/>
  <c r="P4367" i="17" a="1"/>
  <c r="P4367" i="17" s="1"/>
  <c r="P4368" i="17" a="1"/>
  <c r="P4368" i="17" s="1"/>
  <c r="P4369" i="17" a="1"/>
  <c r="P4369" i="17" s="1"/>
  <c r="P4370" i="17" a="1"/>
  <c r="P4370" i="17" s="1"/>
  <c r="P4371" i="17" a="1"/>
  <c r="P4371" i="17" s="1"/>
  <c r="P4372" i="17" a="1"/>
  <c r="P4372" i="17" s="1"/>
  <c r="P4373" i="17" a="1"/>
  <c r="P4373" i="17" s="1"/>
  <c r="P4374" i="17" a="1"/>
  <c r="P4374" i="17" s="1"/>
  <c r="P4375" i="17" a="1"/>
  <c r="P4375" i="17" s="1"/>
  <c r="P4376" i="17" a="1"/>
  <c r="P4376" i="17" s="1"/>
  <c r="P4377" i="17" a="1"/>
  <c r="P4377" i="17" s="1"/>
  <c r="P4378" i="17" a="1"/>
  <c r="P4378" i="17" s="1"/>
  <c r="P4379" i="17" a="1"/>
  <c r="P4379" i="17" s="1"/>
  <c r="P4380" i="17" a="1"/>
  <c r="P4380" i="17" s="1"/>
  <c r="P4381" i="17" a="1"/>
  <c r="P4381" i="17" s="1"/>
  <c r="P4382" i="17" a="1"/>
  <c r="P4382" i="17" s="1"/>
  <c r="P4383" i="17" a="1"/>
  <c r="P4383" i="17" s="1"/>
  <c r="P4384" i="17" a="1"/>
  <c r="P4384" i="17" s="1"/>
  <c r="P4385" i="17" a="1"/>
  <c r="P4385" i="17" s="1"/>
  <c r="P4386" i="17" a="1"/>
  <c r="P4386" i="17" s="1"/>
  <c r="P4387" i="17" a="1"/>
  <c r="P4387" i="17" s="1"/>
  <c r="P4388" i="17" a="1"/>
  <c r="P4388" i="17" s="1"/>
  <c r="P4389" i="17" a="1"/>
  <c r="P4389" i="17" s="1"/>
  <c r="P4390" i="17" a="1"/>
  <c r="P4390" i="17" s="1"/>
  <c r="P4391" i="17" a="1"/>
  <c r="P4391" i="17" s="1"/>
  <c r="P4392" i="17" a="1"/>
  <c r="P4392" i="17" s="1"/>
  <c r="P4393" i="17" a="1"/>
  <c r="P4393" i="17" s="1"/>
  <c r="P4394" i="17" a="1"/>
  <c r="P4394" i="17" s="1"/>
  <c r="P4395" i="17" a="1"/>
  <c r="P4395" i="17" s="1"/>
  <c r="P4396" i="17" a="1"/>
  <c r="P4396" i="17" s="1"/>
  <c r="P4397" i="17" a="1"/>
  <c r="P4397" i="17" s="1"/>
  <c r="P4398" i="17" a="1"/>
  <c r="P4398" i="17" s="1"/>
  <c r="P4399" i="17" a="1"/>
  <c r="P4399" i="17" s="1"/>
  <c r="P4400" i="17" a="1"/>
  <c r="P4400" i="17" s="1"/>
  <c r="P4401" i="17" a="1"/>
  <c r="P4401" i="17" s="1"/>
  <c r="P4402" i="17" a="1"/>
  <c r="P4402" i="17" s="1"/>
  <c r="P4403" i="17" a="1"/>
  <c r="P4403" i="17" s="1"/>
  <c r="P4404" i="17" a="1"/>
  <c r="P4404" i="17" s="1"/>
  <c r="P4405" i="17" a="1"/>
  <c r="P4405" i="17" s="1"/>
  <c r="P4406" i="17" a="1"/>
  <c r="P4406" i="17" s="1"/>
  <c r="P4407" i="17" a="1"/>
  <c r="P4407" i="17" s="1"/>
  <c r="P4408" i="17" a="1"/>
  <c r="P4408" i="17" s="1"/>
  <c r="P4409" i="17" a="1"/>
  <c r="P4409" i="17" s="1"/>
  <c r="P4410" i="17" a="1"/>
  <c r="P4410" i="17" s="1"/>
  <c r="P4411" i="17" a="1"/>
  <c r="P4411" i="17" s="1"/>
  <c r="P4412" i="17" a="1"/>
  <c r="P4412" i="17" s="1"/>
  <c r="P4413" i="17" a="1"/>
  <c r="P4413" i="17" s="1"/>
  <c r="P4414" i="17" a="1"/>
  <c r="P4414" i="17" s="1"/>
  <c r="P4415" i="17" a="1"/>
  <c r="P4415" i="17" s="1"/>
  <c r="P4416" i="17" a="1"/>
  <c r="P4416" i="17" s="1"/>
  <c r="P4417" i="17" a="1"/>
  <c r="P4417" i="17" s="1"/>
  <c r="P4418" i="17" a="1"/>
  <c r="P4418" i="17" s="1"/>
  <c r="P4419" i="17" a="1"/>
  <c r="P4419" i="17" s="1"/>
  <c r="P4420" i="17" a="1"/>
  <c r="P4420" i="17" s="1"/>
  <c r="P4421" i="17" a="1"/>
  <c r="P4421" i="17" s="1"/>
  <c r="P4422" i="17" a="1"/>
  <c r="P4422" i="17" s="1"/>
  <c r="P4423" i="17" a="1"/>
  <c r="P4423" i="17" s="1"/>
  <c r="P4424" i="17" a="1"/>
  <c r="P4424" i="17" s="1"/>
  <c r="P4425" i="17" a="1"/>
  <c r="P4425" i="17" s="1"/>
  <c r="P4426" i="17" a="1"/>
  <c r="P4426" i="17" s="1"/>
  <c r="P4427" i="17" a="1"/>
  <c r="P4427" i="17" s="1"/>
  <c r="P4428" i="17" a="1"/>
  <c r="P4428" i="17" s="1"/>
  <c r="P4429" i="17" a="1"/>
  <c r="P4429" i="17" s="1"/>
  <c r="P4430" i="17" a="1"/>
  <c r="P4430" i="17" s="1"/>
  <c r="P4431" i="17" a="1"/>
  <c r="P4431" i="17" s="1"/>
  <c r="P4432" i="17" a="1"/>
  <c r="P4432" i="17" s="1"/>
  <c r="P4433" i="17" a="1"/>
  <c r="P4433" i="17" s="1"/>
  <c r="P4434" i="17" a="1"/>
  <c r="P4434" i="17" s="1"/>
  <c r="P4435" i="17" a="1"/>
  <c r="P4435" i="17" s="1"/>
  <c r="P4436" i="17" a="1"/>
  <c r="P4436" i="17" s="1"/>
  <c r="P4437" i="17" a="1"/>
  <c r="P4437" i="17" s="1"/>
  <c r="P4438" i="17" a="1"/>
  <c r="P4438" i="17" s="1"/>
  <c r="P4439" i="17" a="1"/>
  <c r="P4439" i="17" s="1"/>
  <c r="P4440" i="17" a="1"/>
  <c r="P4440" i="17" s="1"/>
  <c r="P4441" i="17" a="1"/>
  <c r="P4441" i="17" s="1"/>
  <c r="P4442" i="17" a="1"/>
  <c r="P4442" i="17" s="1"/>
  <c r="P4443" i="17" a="1"/>
  <c r="P4443" i="17" s="1"/>
  <c r="P4444" i="17" a="1"/>
  <c r="P4444" i="17" s="1"/>
  <c r="P4445" i="17" a="1"/>
  <c r="P4445" i="17" s="1"/>
  <c r="P4446" i="17" a="1"/>
  <c r="P4446" i="17" s="1"/>
  <c r="P4447" i="17" a="1"/>
  <c r="P4447" i="17" s="1"/>
  <c r="P4448" i="17" a="1"/>
  <c r="P4448" i="17" s="1"/>
  <c r="P4449" i="17" a="1"/>
  <c r="P4449" i="17" s="1"/>
  <c r="P4450" i="17" a="1"/>
  <c r="P4450" i="17" s="1"/>
  <c r="P4451" i="17" a="1"/>
  <c r="P4451" i="17" s="1"/>
  <c r="P4452" i="17" a="1"/>
  <c r="P4452" i="17" s="1"/>
  <c r="P4453" i="17" a="1"/>
  <c r="P4453" i="17" s="1"/>
  <c r="P4454" i="17" a="1"/>
  <c r="P4454" i="17" s="1"/>
  <c r="P4455" i="17" a="1"/>
  <c r="P4455" i="17" s="1"/>
  <c r="P4456" i="17" a="1"/>
  <c r="P4456" i="17" s="1"/>
  <c r="P4457" i="17" a="1"/>
  <c r="P4457" i="17" s="1"/>
  <c r="P4458" i="17" a="1"/>
  <c r="P4458" i="17" s="1"/>
  <c r="P4459" i="17" a="1"/>
  <c r="P4459" i="17" s="1"/>
  <c r="P4460" i="17" a="1"/>
  <c r="P4460" i="17" s="1"/>
  <c r="P4461" i="17" a="1"/>
  <c r="P4461" i="17" s="1"/>
  <c r="P4462" i="17" a="1"/>
  <c r="P4462" i="17" s="1"/>
  <c r="P4463" i="17" a="1"/>
  <c r="P4463" i="17" s="1"/>
  <c r="P4464" i="17" a="1"/>
  <c r="P4464" i="17" s="1"/>
  <c r="P4465" i="17" a="1"/>
  <c r="P4465" i="17" s="1"/>
  <c r="P4466" i="17" a="1"/>
  <c r="P4466" i="17" s="1"/>
  <c r="P4467" i="17" a="1"/>
  <c r="P4467" i="17" s="1"/>
  <c r="P4468" i="17" a="1"/>
  <c r="P4468" i="17" s="1"/>
  <c r="P4469" i="17" a="1"/>
  <c r="P4469" i="17" s="1"/>
  <c r="P4470" i="17" a="1"/>
  <c r="P4470" i="17" s="1"/>
  <c r="P4471" i="17" a="1"/>
  <c r="P4471" i="17" s="1"/>
  <c r="P4472" i="17" a="1"/>
  <c r="P4472" i="17" s="1"/>
  <c r="P4473" i="17" a="1"/>
  <c r="P4473" i="17" s="1"/>
  <c r="P4474" i="17" a="1"/>
  <c r="P4474" i="17" s="1"/>
  <c r="P4475" i="17" a="1"/>
  <c r="P4475" i="17" s="1"/>
  <c r="P4476" i="17" a="1"/>
  <c r="P4476" i="17" s="1"/>
  <c r="P4477" i="17" a="1"/>
  <c r="P4477" i="17" s="1"/>
  <c r="P4478" i="17" a="1"/>
  <c r="P4478" i="17" s="1"/>
  <c r="P4479" i="17" a="1"/>
  <c r="P4479" i="17" s="1"/>
  <c r="P4480" i="17" a="1"/>
  <c r="P4480" i="17" s="1"/>
  <c r="P4481" i="17" a="1"/>
  <c r="P4481" i="17" s="1"/>
  <c r="P4482" i="17" a="1"/>
  <c r="P4482" i="17" s="1"/>
  <c r="P4483" i="17" a="1"/>
  <c r="P4483" i="17" s="1"/>
  <c r="P4484" i="17" a="1"/>
  <c r="P4484" i="17" s="1"/>
  <c r="P4485" i="17" a="1"/>
  <c r="P4485" i="17" s="1"/>
  <c r="P4486" i="17" a="1"/>
  <c r="P4486" i="17" s="1"/>
  <c r="P4487" i="17" a="1"/>
  <c r="P4487" i="17" s="1"/>
  <c r="P4488" i="17" a="1"/>
  <c r="P4488" i="17" s="1"/>
  <c r="P4489" i="17" a="1"/>
  <c r="P4489" i="17" s="1"/>
  <c r="P4490" i="17" a="1"/>
  <c r="P4490" i="17" s="1"/>
  <c r="P4491" i="17" a="1"/>
  <c r="P4491" i="17" s="1"/>
  <c r="P4492" i="17" a="1"/>
  <c r="P4492" i="17" s="1"/>
  <c r="P4493" i="17" a="1"/>
  <c r="P4493" i="17" s="1"/>
  <c r="P4494" i="17" a="1"/>
  <c r="P4494" i="17" s="1"/>
  <c r="P4495" i="17" a="1"/>
  <c r="P4495" i="17" s="1"/>
  <c r="P4496" i="17" a="1"/>
  <c r="P4496" i="17" s="1"/>
  <c r="P4497" i="17" a="1"/>
  <c r="P4497" i="17" s="1"/>
  <c r="P4498" i="17" a="1"/>
  <c r="P4498" i="17" s="1"/>
  <c r="P4499" i="17" a="1"/>
  <c r="P4499" i="17" s="1"/>
  <c r="P4500" i="17" a="1"/>
  <c r="P4500" i="17" s="1"/>
  <c r="P4501" i="17" a="1"/>
  <c r="P4501" i="17" s="1"/>
  <c r="P4502" i="17" a="1"/>
  <c r="P4502" i="17" s="1"/>
  <c r="P4503" i="17" a="1"/>
  <c r="P4503" i="17" s="1"/>
  <c r="P4504" i="17" a="1"/>
  <c r="P4504" i="17" s="1"/>
  <c r="P4505" i="17" a="1"/>
  <c r="P4505" i="17" s="1"/>
  <c r="P4506" i="17" a="1"/>
  <c r="P4506" i="17" s="1"/>
  <c r="P4507" i="17" a="1"/>
  <c r="P4507" i="17" s="1"/>
  <c r="P4508" i="17" a="1"/>
  <c r="P4508" i="17" s="1"/>
  <c r="P4509" i="17" a="1"/>
  <c r="P4509" i="17" s="1"/>
  <c r="P4510" i="17" a="1"/>
  <c r="P4510" i="17" s="1"/>
  <c r="P4511" i="17" a="1"/>
  <c r="P4511" i="17" s="1"/>
  <c r="P4512" i="17" a="1"/>
  <c r="P4512" i="17" s="1"/>
  <c r="P4513" i="17" a="1"/>
  <c r="P4513" i="17" s="1"/>
  <c r="P4514" i="17" a="1"/>
  <c r="P4514" i="17" s="1"/>
  <c r="P4515" i="17" a="1"/>
  <c r="P4515" i="17" s="1"/>
  <c r="P4516" i="17" a="1"/>
  <c r="P4516" i="17" s="1"/>
  <c r="P4517" i="17" a="1"/>
  <c r="P4517" i="17" s="1"/>
  <c r="P4518" i="17" a="1"/>
  <c r="P4518" i="17" s="1"/>
  <c r="P4519" i="17" a="1"/>
  <c r="P4519" i="17" s="1"/>
  <c r="P4520" i="17" a="1"/>
  <c r="P4520" i="17" s="1"/>
  <c r="P4521" i="17" a="1"/>
  <c r="P4521" i="17" s="1"/>
  <c r="P4522" i="17" a="1"/>
  <c r="P4522" i="17" s="1"/>
  <c r="P4523" i="17" a="1"/>
  <c r="P4523" i="17" s="1"/>
  <c r="P4524" i="17" a="1"/>
  <c r="P4524" i="17" s="1"/>
  <c r="P4525" i="17" a="1"/>
  <c r="P4525" i="17" s="1"/>
  <c r="P4526" i="17" a="1"/>
  <c r="P4526" i="17" s="1"/>
  <c r="P4527" i="17" a="1"/>
  <c r="P4527" i="17" s="1"/>
  <c r="P4528" i="17" a="1"/>
  <c r="P4528" i="17" s="1"/>
  <c r="P4529" i="17" a="1"/>
  <c r="P4529" i="17" s="1"/>
  <c r="P4530" i="17" a="1"/>
  <c r="P4530" i="17" s="1"/>
  <c r="P4531" i="17" a="1"/>
  <c r="P4531" i="17" s="1"/>
  <c r="P4532" i="17" a="1"/>
  <c r="P4532" i="17" s="1"/>
  <c r="P4533" i="17" a="1"/>
  <c r="P4533" i="17" s="1"/>
  <c r="P4534" i="17" a="1"/>
  <c r="P4534" i="17" s="1"/>
  <c r="P4535" i="17" a="1"/>
  <c r="P4535" i="17" s="1"/>
  <c r="P4536" i="17" a="1"/>
  <c r="P4536" i="17" s="1"/>
  <c r="P4537" i="17" a="1"/>
  <c r="P4537" i="17" s="1"/>
  <c r="P4538" i="17" a="1"/>
  <c r="P4538" i="17" s="1"/>
  <c r="P4539" i="17" a="1"/>
  <c r="P4539" i="17" s="1"/>
  <c r="P4540" i="17" a="1"/>
  <c r="P4540" i="17" s="1"/>
  <c r="P4541" i="17" a="1"/>
  <c r="P4541" i="17" s="1"/>
  <c r="P4542" i="17" a="1"/>
  <c r="P4542" i="17" s="1"/>
  <c r="P4543" i="17" a="1"/>
  <c r="P4543" i="17" s="1"/>
  <c r="P4544" i="17" a="1"/>
  <c r="P4544" i="17" s="1"/>
  <c r="P4545" i="17" a="1"/>
  <c r="P4545" i="17" s="1"/>
  <c r="P4546" i="17" a="1"/>
  <c r="P4546" i="17" s="1"/>
  <c r="P4547" i="17" a="1"/>
  <c r="P4547" i="17" s="1"/>
  <c r="P4548" i="17" a="1"/>
  <c r="P4548" i="17" s="1"/>
  <c r="P4549" i="17" a="1"/>
  <c r="P4549" i="17" s="1"/>
  <c r="P4550" i="17" a="1"/>
  <c r="P4550" i="17" s="1"/>
  <c r="P4551" i="17" a="1"/>
  <c r="P4551" i="17" s="1"/>
  <c r="P4552" i="17" a="1"/>
  <c r="P4552" i="17" s="1"/>
  <c r="P4553" i="17" a="1"/>
  <c r="P4553" i="17" s="1"/>
  <c r="P4554" i="17" a="1"/>
  <c r="P4554" i="17" s="1"/>
  <c r="P4555" i="17" a="1"/>
  <c r="P4555" i="17" s="1"/>
  <c r="P4556" i="17" a="1"/>
  <c r="P4556" i="17" s="1"/>
  <c r="P4557" i="17" a="1"/>
  <c r="P4557" i="17" s="1"/>
  <c r="P4558" i="17" a="1"/>
  <c r="P4558" i="17" s="1"/>
  <c r="P4559" i="17" a="1"/>
  <c r="P4559" i="17" s="1"/>
  <c r="P4560" i="17" a="1"/>
  <c r="P4560" i="17" s="1"/>
  <c r="P4561" i="17" a="1"/>
  <c r="P4561" i="17" s="1"/>
  <c r="P4562" i="17" a="1"/>
  <c r="P4562" i="17" s="1"/>
  <c r="P4563" i="17" a="1"/>
  <c r="P4563" i="17" s="1"/>
  <c r="P4564" i="17" a="1"/>
  <c r="P4564" i="17" s="1"/>
  <c r="P4565" i="17" a="1"/>
  <c r="P4565" i="17" s="1"/>
  <c r="P4566" i="17" a="1"/>
  <c r="P4566" i="17" s="1"/>
  <c r="P4567" i="17" a="1"/>
  <c r="P4567" i="17" s="1"/>
  <c r="P4568" i="17" a="1"/>
  <c r="P4568" i="17" s="1"/>
  <c r="P4569" i="17" a="1"/>
  <c r="P4569" i="17" s="1"/>
  <c r="P4570" i="17" a="1"/>
  <c r="P4570" i="17" s="1"/>
  <c r="P4571" i="17" a="1"/>
  <c r="P4571" i="17" s="1"/>
  <c r="P4572" i="17" a="1"/>
  <c r="P4572" i="17" s="1"/>
  <c r="P4573" i="17" a="1"/>
  <c r="P4573" i="17" s="1"/>
  <c r="P4574" i="17" a="1"/>
  <c r="P4574" i="17" s="1"/>
  <c r="P4575" i="17" a="1"/>
  <c r="P4575" i="17" s="1"/>
  <c r="P4576" i="17" a="1"/>
  <c r="P4576" i="17" s="1"/>
  <c r="P4577" i="17" a="1"/>
  <c r="P4577" i="17" s="1"/>
  <c r="P4578" i="17" a="1"/>
  <c r="P4578" i="17" s="1"/>
  <c r="P4579" i="17" a="1"/>
  <c r="P4579" i="17" s="1"/>
  <c r="P4580" i="17" a="1"/>
  <c r="P4580" i="17" s="1"/>
  <c r="P4581" i="17" a="1"/>
  <c r="P4581" i="17" s="1"/>
  <c r="P4582" i="17" a="1"/>
  <c r="P4582" i="17" s="1"/>
  <c r="P4583" i="17" a="1"/>
  <c r="P4583" i="17" s="1"/>
  <c r="P4584" i="17" a="1"/>
  <c r="P4584" i="17" s="1"/>
  <c r="P4585" i="17" a="1"/>
  <c r="P4585" i="17" s="1"/>
  <c r="P4586" i="17" a="1"/>
  <c r="P4586" i="17" s="1"/>
  <c r="P4587" i="17" a="1"/>
  <c r="P4587" i="17" s="1"/>
  <c r="P4588" i="17" a="1"/>
  <c r="P4588" i="17" s="1"/>
  <c r="P4589" i="17" a="1"/>
  <c r="P4589" i="17" s="1"/>
  <c r="P4590" i="17" a="1"/>
  <c r="P4590" i="17" s="1"/>
  <c r="P4591" i="17" a="1"/>
  <c r="P4591" i="17" s="1"/>
  <c r="P4592" i="17" a="1"/>
  <c r="P4592" i="17" s="1"/>
  <c r="P4593" i="17" a="1"/>
  <c r="P4593" i="17" s="1"/>
  <c r="P4594" i="17" a="1"/>
  <c r="P4594" i="17" s="1"/>
  <c r="P4595" i="17" a="1"/>
  <c r="P4595" i="17" s="1"/>
  <c r="P4596" i="17" a="1"/>
  <c r="P4596" i="17" s="1"/>
  <c r="P4597" i="17" a="1"/>
  <c r="P4597" i="17" s="1"/>
  <c r="P4598" i="17" a="1"/>
  <c r="P4598" i="17" s="1"/>
  <c r="P4599" i="17" a="1"/>
  <c r="P4599" i="17" s="1"/>
  <c r="P4600" i="17" a="1"/>
  <c r="P4600" i="17" s="1"/>
  <c r="P4601" i="17" a="1"/>
  <c r="P4601" i="17" s="1"/>
  <c r="P4602" i="17" a="1"/>
  <c r="P4602" i="17" s="1"/>
  <c r="P4603" i="17" a="1"/>
  <c r="P4603" i="17" s="1"/>
  <c r="P4604" i="17" a="1"/>
  <c r="P4604" i="17" s="1"/>
  <c r="P4605" i="17" a="1"/>
  <c r="P4605" i="17" s="1"/>
  <c r="P4606" i="17" a="1"/>
  <c r="P4606" i="17" s="1"/>
  <c r="P4607" i="17" a="1"/>
  <c r="P4607" i="17" s="1"/>
  <c r="P4608" i="17" a="1"/>
  <c r="P4608" i="17" s="1"/>
  <c r="P4609" i="17" a="1"/>
  <c r="P4609" i="17" s="1"/>
  <c r="P4610" i="17" a="1"/>
  <c r="P4610" i="17" s="1"/>
  <c r="P4611" i="17" a="1"/>
  <c r="P4611" i="17" s="1"/>
  <c r="P4612" i="17" a="1"/>
  <c r="P4612" i="17" s="1"/>
  <c r="P4613" i="17" a="1"/>
  <c r="P4613" i="17" s="1"/>
  <c r="P4614" i="17" a="1"/>
  <c r="P4614" i="17" s="1"/>
  <c r="P4615" i="17" a="1"/>
  <c r="P4615" i="17" s="1"/>
  <c r="P4616" i="17" a="1"/>
  <c r="P4616" i="17" s="1"/>
  <c r="P4617" i="17" a="1"/>
  <c r="P4617" i="17" s="1"/>
  <c r="P4618" i="17" a="1"/>
  <c r="P4618" i="17" s="1"/>
  <c r="P4619" i="17" a="1"/>
  <c r="P4619" i="17" s="1"/>
  <c r="P4620" i="17" a="1"/>
  <c r="P4620" i="17" s="1"/>
  <c r="P4621" i="17" a="1"/>
  <c r="P4621" i="17" s="1"/>
  <c r="P4622" i="17" a="1"/>
  <c r="P4622" i="17" s="1"/>
  <c r="P4623" i="17" a="1"/>
  <c r="P4623" i="17" s="1"/>
  <c r="P4624" i="17" a="1"/>
  <c r="P4624" i="17" s="1"/>
  <c r="P4625" i="17" a="1"/>
  <c r="P4625" i="17" s="1"/>
  <c r="P4626" i="17" a="1"/>
  <c r="P4626" i="17" s="1"/>
  <c r="P4627" i="17" a="1"/>
  <c r="P4627" i="17" s="1"/>
  <c r="P4628" i="17" a="1"/>
  <c r="P4628" i="17" s="1"/>
  <c r="P4629" i="17" a="1"/>
  <c r="P4629" i="17" s="1"/>
  <c r="P4630" i="17" a="1"/>
  <c r="P4630" i="17" s="1"/>
  <c r="P4631" i="17" a="1"/>
  <c r="P4631" i="17" s="1"/>
  <c r="P4632" i="17" a="1"/>
  <c r="P4632" i="17" s="1"/>
  <c r="P4633" i="17" a="1"/>
  <c r="P4633" i="17" s="1"/>
  <c r="P4634" i="17" a="1"/>
  <c r="P4634" i="17" s="1"/>
  <c r="P4635" i="17" a="1"/>
  <c r="P4635" i="17" s="1"/>
  <c r="P4636" i="17" a="1"/>
  <c r="P4636" i="17" s="1"/>
  <c r="P4637" i="17" a="1"/>
  <c r="P4637" i="17" s="1"/>
  <c r="P4638" i="17" a="1"/>
  <c r="P4638" i="17" s="1"/>
  <c r="P4639" i="17" a="1"/>
  <c r="P4639" i="17" s="1"/>
  <c r="P4640" i="17" a="1"/>
  <c r="P4640" i="17" s="1"/>
  <c r="P4641" i="17" a="1"/>
  <c r="P4641" i="17" s="1"/>
  <c r="P4642" i="17" a="1"/>
  <c r="P4642" i="17" s="1"/>
  <c r="P4643" i="17" a="1"/>
  <c r="P4643" i="17" s="1"/>
  <c r="P4644" i="17" a="1"/>
  <c r="P4644" i="17" s="1"/>
  <c r="P4645" i="17" a="1"/>
  <c r="P4645" i="17" s="1"/>
  <c r="P4646" i="17" a="1"/>
  <c r="P4646" i="17" s="1"/>
  <c r="P4647" i="17" a="1"/>
  <c r="P4647" i="17" s="1"/>
  <c r="P4648" i="17" a="1"/>
  <c r="P4648" i="17" s="1"/>
  <c r="P4649" i="17" a="1"/>
  <c r="P4649" i="17" s="1"/>
  <c r="P4650" i="17" a="1"/>
  <c r="P4650" i="17" s="1"/>
  <c r="P4651" i="17" a="1"/>
  <c r="P4651" i="17" s="1"/>
  <c r="P4652" i="17" a="1"/>
  <c r="P4652" i="17" s="1"/>
  <c r="P4653" i="17" a="1"/>
  <c r="P4653" i="17" s="1"/>
  <c r="P4654" i="17" a="1"/>
  <c r="P4654" i="17" s="1"/>
  <c r="P4655" i="17" a="1"/>
  <c r="P4655" i="17" s="1"/>
  <c r="P4656" i="17" a="1"/>
  <c r="P4656" i="17" s="1"/>
  <c r="P4657" i="17" a="1"/>
  <c r="P4657" i="17" s="1"/>
  <c r="P4658" i="17" a="1"/>
  <c r="P4658" i="17" s="1"/>
  <c r="P4659" i="17" a="1"/>
  <c r="P4659" i="17" s="1"/>
  <c r="P4660" i="17" a="1"/>
  <c r="P4660" i="17" s="1"/>
  <c r="P4661" i="17" a="1"/>
  <c r="P4661" i="17" s="1"/>
  <c r="P4662" i="17" a="1"/>
  <c r="P4662" i="17" s="1"/>
  <c r="P4663" i="17" a="1"/>
  <c r="P4663" i="17" s="1"/>
  <c r="P4664" i="17" a="1"/>
  <c r="P4664" i="17" s="1"/>
  <c r="P4665" i="17" a="1"/>
  <c r="P4665" i="17" s="1"/>
  <c r="P4666" i="17" a="1"/>
  <c r="P4666" i="17" s="1"/>
  <c r="P4667" i="17" a="1"/>
  <c r="P4667" i="17" s="1"/>
  <c r="P4668" i="17" a="1"/>
  <c r="P4668" i="17" s="1"/>
  <c r="P4669" i="17" a="1"/>
  <c r="P4669" i="17" s="1"/>
  <c r="P4670" i="17" a="1"/>
  <c r="P4670" i="17" s="1"/>
  <c r="P4671" i="17" a="1"/>
  <c r="P4671" i="17" s="1"/>
  <c r="P4672" i="17" a="1"/>
  <c r="P4672" i="17" s="1"/>
  <c r="P4673" i="17" a="1"/>
  <c r="P4673" i="17" s="1"/>
  <c r="P4674" i="17" a="1"/>
  <c r="P4674" i="17" s="1"/>
  <c r="P4675" i="17" a="1"/>
  <c r="P4675" i="17" s="1"/>
  <c r="P4676" i="17" a="1"/>
  <c r="P4676" i="17" s="1"/>
  <c r="P4677" i="17" a="1"/>
  <c r="P4677" i="17" s="1"/>
  <c r="P4678" i="17" a="1"/>
  <c r="P4678" i="17" s="1"/>
  <c r="P4679" i="17" a="1"/>
  <c r="P4679" i="17" s="1"/>
  <c r="P4680" i="17" a="1"/>
  <c r="P4680" i="17" s="1"/>
  <c r="P4681" i="17" a="1"/>
  <c r="P4681" i="17" s="1"/>
  <c r="P4682" i="17" a="1"/>
  <c r="P4682" i="17" s="1"/>
  <c r="P4683" i="17" a="1"/>
  <c r="P4683" i="17" s="1"/>
  <c r="P4684" i="17" a="1"/>
  <c r="P4684" i="17" s="1"/>
  <c r="P4685" i="17" a="1"/>
  <c r="P4685" i="17" s="1"/>
  <c r="P4686" i="17" a="1"/>
  <c r="P4686" i="17" s="1"/>
  <c r="P4687" i="17" a="1"/>
  <c r="P4687" i="17" s="1"/>
  <c r="P4688" i="17" a="1"/>
  <c r="P4688" i="17" s="1"/>
  <c r="P4689" i="17" a="1"/>
  <c r="P4689" i="17" s="1"/>
  <c r="P4690" i="17" a="1"/>
  <c r="P4690" i="17" s="1"/>
  <c r="P4691" i="17" a="1"/>
  <c r="P4691" i="17" s="1"/>
  <c r="P4692" i="17" a="1"/>
  <c r="P4692" i="17" s="1"/>
  <c r="P4693" i="17" a="1"/>
  <c r="P4693" i="17" s="1"/>
  <c r="P4694" i="17" a="1"/>
  <c r="P4694" i="17" s="1"/>
  <c r="P4695" i="17" a="1"/>
  <c r="P4695" i="17" s="1"/>
  <c r="P4696" i="17" a="1"/>
  <c r="P4696" i="17" s="1"/>
  <c r="P4697" i="17" a="1"/>
  <c r="P4697" i="17" s="1"/>
  <c r="P4698" i="17" a="1"/>
  <c r="P4698" i="17" s="1"/>
  <c r="P4699" i="17" a="1"/>
  <c r="P4699" i="17" s="1"/>
  <c r="P4700" i="17" a="1"/>
  <c r="P4700" i="17" s="1"/>
  <c r="P4701" i="17" a="1"/>
  <c r="P4701" i="17" s="1"/>
  <c r="P4702" i="17" a="1"/>
  <c r="P4702" i="17" s="1"/>
  <c r="P4703" i="17" a="1"/>
  <c r="P4703" i="17" s="1"/>
  <c r="P4704" i="17" a="1"/>
  <c r="P4704" i="17" s="1"/>
  <c r="P4705" i="17" a="1"/>
  <c r="P4705" i="17" s="1"/>
  <c r="P4706" i="17" a="1"/>
  <c r="P4706" i="17" s="1"/>
  <c r="P4707" i="17" a="1"/>
  <c r="P4707" i="17" s="1"/>
  <c r="P4708" i="17" a="1"/>
  <c r="P4708" i="17" s="1"/>
  <c r="P4709" i="17" a="1"/>
  <c r="P4709" i="17" s="1"/>
  <c r="P4710" i="17" a="1"/>
  <c r="P4710" i="17" s="1"/>
  <c r="P4711" i="17" a="1"/>
  <c r="P4711" i="17" s="1"/>
  <c r="P4712" i="17" a="1"/>
  <c r="P4712" i="17" s="1"/>
  <c r="P4713" i="17" a="1"/>
  <c r="P4713" i="17" s="1"/>
  <c r="P4714" i="17" a="1"/>
  <c r="P4714" i="17" s="1"/>
  <c r="P4715" i="17" a="1"/>
  <c r="P4715" i="17" s="1"/>
  <c r="P4716" i="17" a="1"/>
  <c r="P4716" i="17" s="1"/>
  <c r="P4717" i="17" a="1"/>
  <c r="P4717" i="17" s="1"/>
  <c r="P4718" i="17" a="1"/>
  <c r="P4718" i="17" s="1"/>
  <c r="P4719" i="17" a="1"/>
  <c r="P4719" i="17" s="1"/>
  <c r="P4720" i="17" a="1"/>
  <c r="P4720" i="17" s="1"/>
  <c r="P4721" i="17" a="1"/>
  <c r="P4721" i="17" s="1"/>
  <c r="P4722" i="17" a="1"/>
  <c r="P4722" i="17" s="1"/>
  <c r="P4723" i="17" a="1"/>
  <c r="P4723" i="17" s="1"/>
  <c r="P4724" i="17" a="1"/>
  <c r="P4724" i="17" s="1"/>
  <c r="P4725" i="17" a="1"/>
  <c r="P4725" i="17" s="1"/>
  <c r="P4726" i="17" a="1"/>
  <c r="P4726" i="17" s="1"/>
  <c r="P4727" i="17" a="1"/>
  <c r="P4727" i="17" s="1"/>
  <c r="P4728" i="17" a="1"/>
  <c r="P4728" i="17" s="1"/>
  <c r="P4729" i="17" a="1"/>
  <c r="P4729" i="17" s="1"/>
  <c r="P4730" i="17" a="1"/>
  <c r="P4730" i="17" s="1"/>
  <c r="P4731" i="17" a="1"/>
  <c r="P4731" i="17" s="1"/>
  <c r="P4732" i="17" a="1"/>
  <c r="P4732" i="17" s="1"/>
  <c r="P4733" i="17" a="1"/>
  <c r="P4733" i="17" s="1"/>
  <c r="P4734" i="17" a="1"/>
  <c r="P4734" i="17" s="1"/>
  <c r="P4735" i="17" a="1"/>
  <c r="P4735" i="17" s="1"/>
  <c r="P4736" i="17" a="1"/>
  <c r="P4736" i="17" s="1"/>
  <c r="P4737" i="17" a="1"/>
  <c r="P4737" i="17" s="1"/>
  <c r="P4738" i="17" a="1"/>
  <c r="P4738" i="17" s="1"/>
  <c r="P4739" i="17" a="1"/>
  <c r="P4739" i="17" s="1"/>
  <c r="P4740" i="17" a="1"/>
  <c r="P4740" i="17" s="1"/>
  <c r="P4741" i="17" a="1"/>
  <c r="P4741" i="17" s="1"/>
  <c r="P4742" i="17" a="1"/>
  <c r="P4742" i="17" s="1"/>
  <c r="P4743" i="17" a="1"/>
  <c r="P4743" i="17" s="1"/>
  <c r="P4744" i="17" a="1"/>
  <c r="P4744" i="17" s="1"/>
  <c r="P4745" i="17" a="1"/>
  <c r="P4745" i="17" s="1"/>
  <c r="P4746" i="17" a="1"/>
  <c r="P4746" i="17" s="1"/>
  <c r="P4747" i="17" a="1"/>
  <c r="P4747" i="17" s="1"/>
  <c r="P4748" i="17" a="1"/>
  <c r="P4748" i="17" s="1"/>
  <c r="P4749" i="17" a="1"/>
  <c r="P4749" i="17" s="1"/>
  <c r="P4750" i="17" a="1"/>
  <c r="P4750" i="17" s="1"/>
  <c r="P4751" i="17" a="1"/>
  <c r="P4751" i="17" s="1"/>
  <c r="P4752" i="17" a="1"/>
  <c r="P4752" i="17" s="1"/>
  <c r="P4753" i="17" a="1"/>
  <c r="P4753" i="17" s="1"/>
  <c r="P4754" i="17" a="1"/>
  <c r="P4754" i="17" s="1"/>
  <c r="P4755" i="17" a="1"/>
  <c r="P4755" i="17" s="1"/>
  <c r="P4756" i="17" a="1"/>
  <c r="P4756" i="17" s="1"/>
  <c r="P4757" i="17" a="1"/>
  <c r="P4757" i="17" s="1"/>
  <c r="P4758" i="17" a="1"/>
  <c r="P4758" i="17" s="1"/>
  <c r="P4759" i="17" a="1"/>
  <c r="P4759" i="17" s="1"/>
  <c r="P4760" i="17" a="1"/>
  <c r="P4760" i="17" s="1"/>
  <c r="P4761" i="17" a="1"/>
  <c r="P4761" i="17" s="1"/>
  <c r="P4762" i="17" a="1"/>
  <c r="P4762" i="17" s="1"/>
  <c r="P4763" i="17" a="1"/>
  <c r="P4763" i="17" s="1"/>
  <c r="P4764" i="17" a="1"/>
  <c r="P4764" i="17" s="1"/>
  <c r="P4765" i="17" a="1"/>
  <c r="P4765" i="17" s="1"/>
  <c r="P4766" i="17" a="1"/>
  <c r="P4766" i="17" s="1"/>
  <c r="P4767" i="17" a="1"/>
  <c r="P4767" i="17" s="1"/>
  <c r="P4768" i="17" a="1"/>
  <c r="P4768" i="17" s="1"/>
  <c r="P4769" i="17" a="1"/>
  <c r="P4769" i="17" s="1"/>
  <c r="P4770" i="17" a="1"/>
  <c r="P4770" i="17" s="1"/>
  <c r="P4771" i="17" a="1"/>
  <c r="P4771" i="17" s="1"/>
  <c r="P4772" i="17" a="1"/>
  <c r="P4772" i="17" s="1"/>
  <c r="P4773" i="17" a="1"/>
  <c r="P4773" i="17" s="1"/>
  <c r="P4774" i="17" a="1"/>
  <c r="P4774" i="17" s="1"/>
  <c r="P4775" i="17" a="1"/>
  <c r="P4775" i="17" s="1"/>
  <c r="P4776" i="17" a="1"/>
  <c r="P4776" i="17" s="1"/>
  <c r="P4777" i="17" a="1"/>
  <c r="P4777" i="17" s="1"/>
  <c r="P4778" i="17" a="1"/>
  <c r="P4778" i="17" s="1"/>
  <c r="P4779" i="17" a="1"/>
  <c r="P4779" i="17" s="1"/>
  <c r="P4780" i="17" a="1"/>
  <c r="P4780" i="17" s="1"/>
  <c r="P4781" i="17" a="1"/>
  <c r="P4781" i="17" s="1"/>
  <c r="P4782" i="17" a="1"/>
  <c r="P4782" i="17" s="1"/>
  <c r="P4783" i="17" a="1"/>
  <c r="P4783" i="17" s="1"/>
  <c r="P4784" i="17" a="1"/>
  <c r="P4784" i="17" s="1"/>
  <c r="P4785" i="17" a="1"/>
  <c r="P4785" i="17" s="1"/>
  <c r="P4786" i="17" a="1"/>
  <c r="P4786" i="17" s="1"/>
  <c r="P4787" i="17" a="1"/>
  <c r="P4787" i="17" s="1"/>
  <c r="P4788" i="17" a="1"/>
  <c r="P4788" i="17" s="1"/>
  <c r="P4789" i="17" a="1"/>
  <c r="P4789" i="17" s="1"/>
  <c r="P4790" i="17" a="1"/>
  <c r="P4790" i="17" s="1"/>
  <c r="P4791" i="17" a="1"/>
  <c r="P4791" i="17" s="1"/>
  <c r="P4792" i="17" a="1"/>
  <c r="P4792" i="17" s="1"/>
  <c r="P4793" i="17" a="1"/>
  <c r="P4793" i="17" s="1"/>
  <c r="P4794" i="17" a="1"/>
  <c r="P4794" i="17" s="1"/>
  <c r="P4795" i="17" a="1"/>
  <c r="P4795" i="17" s="1"/>
  <c r="P4796" i="17" a="1"/>
  <c r="P4796" i="17" s="1"/>
  <c r="P4797" i="17" a="1"/>
  <c r="P4797" i="17" s="1"/>
  <c r="P4798" i="17" a="1"/>
  <c r="P4798" i="17" s="1"/>
  <c r="P4799" i="17" a="1"/>
  <c r="P4799" i="17" s="1"/>
  <c r="P4800" i="17" a="1"/>
  <c r="P4800" i="17" s="1"/>
  <c r="P4801" i="17" a="1"/>
  <c r="P4801" i="17" s="1"/>
  <c r="P4802" i="17" a="1"/>
  <c r="P4802" i="17" s="1"/>
  <c r="P4803" i="17" a="1"/>
  <c r="P4803" i="17" s="1"/>
  <c r="P4804" i="17" a="1"/>
  <c r="P4804" i="17" s="1"/>
  <c r="P4805" i="17" a="1"/>
  <c r="P4805" i="17" s="1"/>
  <c r="P4806" i="17" a="1"/>
  <c r="P4806" i="17" s="1"/>
  <c r="P4807" i="17" a="1"/>
  <c r="P4807" i="17" s="1"/>
  <c r="P4808" i="17" a="1"/>
  <c r="P4808" i="17" s="1"/>
  <c r="P4809" i="17" a="1"/>
  <c r="P4809" i="17" s="1"/>
  <c r="P4810" i="17" a="1"/>
  <c r="P4810" i="17" s="1"/>
  <c r="P4811" i="17" a="1"/>
  <c r="P4811" i="17" s="1"/>
  <c r="P4812" i="17" a="1"/>
  <c r="P4812" i="17" s="1"/>
  <c r="P4813" i="17" a="1"/>
  <c r="P4813" i="17" s="1"/>
  <c r="P4814" i="17" a="1"/>
  <c r="P4814" i="17" s="1"/>
  <c r="P4815" i="17" a="1"/>
  <c r="P4815" i="17" s="1"/>
  <c r="P4816" i="17" a="1"/>
  <c r="P4816" i="17" s="1"/>
  <c r="P4817" i="17" a="1"/>
  <c r="P4817" i="17" s="1"/>
  <c r="P4818" i="17" a="1"/>
  <c r="P4818" i="17" s="1"/>
  <c r="P4819" i="17" a="1"/>
  <c r="P4819" i="17" s="1"/>
  <c r="P4820" i="17" a="1"/>
  <c r="P4820" i="17" s="1"/>
  <c r="P4821" i="17" a="1"/>
  <c r="P4821" i="17" s="1"/>
  <c r="P4822" i="17" a="1"/>
  <c r="P4822" i="17" s="1"/>
  <c r="P4823" i="17" a="1"/>
  <c r="P4823" i="17" s="1"/>
  <c r="P4824" i="17" a="1"/>
  <c r="P4824" i="17" s="1"/>
  <c r="P4825" i="17" a="1"/>
  <c r="P4825" i="17" s="1"/>
  <c r="P4826" i="17" a="1"/>
  <c r="P4826" i="17" s="1"/>
  <c r="P4827" i="17" a="1"/>
  <c r="P4827" i="17" s="1"/>
  <c r="P4828" i="17" a="1"/>
  <c r="P4828" i="17" s="1"/>
  <c r="P4829" i="17" a="1"/>
  <c r="P4829" i="17" s="1"/>
  <c r="P4830" i="17" a="1"/>
  <c r="P4830" i="17" s="1"/>
  <c r="P4831" i="17" a="1"/>
  <c r="P4831" i="17" s="1"/>
  <c r="P4832" i="17" a="1"/>
  <c r="P4832" i="17" s="1"/>
  <c r="P4833" i="17" a="1"/>
  <c r="P4833" i="17" s="1"/>
  <c r="P4834" i="17" a="1"/>
  <c r="P4834" i="17" s="1"/>
  <c r="P4835" i="17" a="1"/>
  <c r="P4835" i="17" s="1"/>
  <c r="P4836" i="17" a="1"/>
  <c r="P4836" i="17" s="1"/>
  <c r="P4837" i="17" a="1"/>
  <c r="P4837" i="17" s="1"/>
  <c r="P4838" i="17" a="1"/>
  <c r="P4838" i="17" s="1"/>
  <c r="P4839" i="17" a="1"/>
  <c r="P4839" i="17" s="1"/>
  <c r="P4840" i="17" a="1"/>
  <c r="P4840" i="17" s="1"/>
  <c r="P4841" i="17" a="1"/>
  <c r="P4841" i="17" s="1"/>
  <c r="P4842" i="17" a="1"/>
  <c r="P4842" i="17" s="1"/>
  <c r="P4843" i="17" a="1"/>
  <c r="P4843" i="17" s="1"/>
  <c r="P4844" i="17" a="1"/>
  <c r="P4844" i="17" s="1"/>
  <c r="P4845" i="17" a="1"/>
  <c r="P4845" i="17" s="1"/>
  <c r="P4846" i="17" a="1"/>
  <c r="P4846" i="17" s="1"/>
  <c r="P4847" i="17" a="1"/>
  <c r="P4847" i="17" s="1"/>
  <c r="P4848" i="17" a="1"/>
  <c r="P4848" i="17" s="1"/>
  <c r="P4849" i="17" a="1"/>
  <c r="P4849" i="17" s="1"/>
  <c r="P4850" i="17" a="1"/>
  <c r="P4850" i="17" s="1"/>
  <c r="P4851" i="17" a="1"/>
  <c r="P4851" i="17" s="1"/>
  <c r="P4852" i="17" a="1"/>
  <c r="P4852" i="17" s="1"/>
  <c r="P4853" i="17" a="1"/>
  <c r="P4853" i="17" s="1"/>
  <c r="P4854" i="17" a="1"/>
  <c r="P4854" i="17" s="1"/>
  <c r="P4855" i="17" a="1"/>
  <c r="P4855" i="17" s="1"/>
  <c r="P4856" i="17" a="1"/>
  <c r="P4856" i="17" s="1"/>
  <c r="P4857" i="17" a="1"/>
  <c r="P4857" i="17" s="1"/>
  <c r="P4858" i="17" a="1"/>
  <c r="P4858" i="17" s="1"/>
  <c r="P4859" i="17" a="1"/>
  <c r="P4859" i="17" s="1"/>
  <c r="P4860" i="17" a="1"/>
  <c r="P4860" i="17" s="1"/>
  <c r="P4861" i="17" a="1"/>
  <c r="P4861" i="17" s="1"/>
  <c r="P4862" i="17" a="1"/>
  <c r="P4862" i="17" s="1"/>
  <c r="P4863" i="17" a="1"/>
  <c r="P4863" i="17" s="1"/>
  <c r="P4864" i="17" a="1"/>
  <c r="P4864" i="17" s="1"/>
  <c r="P4865" i="17" a="1"/>
  <c r="P4865" i="17" s="1"/>
  <c r="P4866" i="17" a="1"/>
  <c r="P4866" i="17" s="1"/>
  <c r="P4867" i="17" a="1"/>
  <c r="P4867" i="17" s="1"/>
  <c r="P4868" i="17" a="1"/>
  <c r="P4868" i="17" s="1"/>
  <c r="P4869" i="17" a="1"/>
  <c r="P4869" i="17" s="1"/>
  <c r="P4870" i="17" a="1"/>
  <c r="P4870" i="17" s="1"/>
  <c r="P4871" i="17" a="1"/>
  <c r="P4871" i="17" s="1"/>
  <c r="P4872" i="17" a="1"/>
  <c r="P4872" i="17" s="1"/>
  <c r="P4873" i="17" a="1"/>
  <c r="P4873" i="17" s="1"/>
  <c r="P4874" i="17" a="1"/>
  <c r="P4874" i="17" s="1"/>
  <c r="P4875" i="17" a="1"/>
  <c r="P4875" i="17" s="1"/>
  <c r="P4876" i="17" a="1"/>
  <c r="P4876" i="17" s="1"/>
  <c r="P4877" i="17" a="1"/>
  <c r="P4877" i="17" s="1"/>
  <c r="P4878" i="17" a="1"/>
  <c r="P4878" i="17" s="1"/>
  <c r="P4879" i="17" a="1"/>
  <c r="P4879" i="17" s="1"/>
  <c r="P4880" i="17" a="1"/>
  <c r="P4880" i="17" s="1"/>
  <c r="P4881" i="17" a="1"/>
  <c r="P4881" i="17" s="1"/>
  <c r="P4882" i="17" a="1"/>
  <c r="P4882" i="17" s="1"/>
  <c r="P4883" i="17" a="1"/>
  <c r="P4883" i="17" s="1"/>
  <c r="P4884" i="17" a="1"/>
  <c r="P4884" i="17" s="1"/>
  <c r="P4885" i="17" a="1"/>
  <c r="P4885" i="17" s="1"/>
  <c r="P4886" i="17" a="1"/>
  <c r="P4886" i="17" s="1"/>
  <c r="P4887" i="17" a="1"/>
  <c r="P4887" i="17" s="1"/>
  <c r="P4888" i="17" a="1"/>
  <c r="P4888" i="17" s="1"/>
  <c r="P4889" i="17" a="1"/>
  <c r="P4889" i="17" s="1"/>
  <c r="P4890" i="17" a="1"/>
  <c r="P4890" i="17" s="1"/>
  <c r="P4891" i="17" a="1"/>
  <c r="P4891" i="17" s="1"/>
  <c r="P4892" i="17" a="1"/>
  <c r="P4892" i="17" s="1"/>
  <c r="P4893" i="17" a="1"/>
  <c r="P4893" i="17" s="1"/>
  <c r="P4894" i="17" a="1"/>
  <c r="P4894" i="17" s="1"/>
  <c r="P4895" i="17" a="1"/>
  <c r="P4895" i="17" s="1"/>
  <c r="P4896" i="17" a="1"/>
  <c r="P4896" i="17" s="1"/>
  <c r="P4897" i="17" a="1"/>
  <c r="P4897" i="17" s="1"/>
  <c r="P4898" i="17" a="1"/>
  <c r="P4898" i="17" s="1"/>
  <c r="P4899" i="17" a="1"/>
  <c r="P4899" i="17" s="1"/>
  <c r="P4900" i="17" a="1"/>
  <c r="P4900" i="17" s="1"/>
  <c r="P4901" i="17" a="1"/>
  <c r="P4901" i="17" s="1"/>
  <c r="P4902" i="17" a="1"/>
  <c r="P4902" i="17" s="1"/>
  <c r="P4903" i="17" a="1"/>
  <c r="P4903" i="17" s="1"/>
  <c r="P4904" i="17" a="1"/>
  <c r="P4904" i="17" s="1"/>
  <c r="P4905" i="17" a="1"/>
  <c r="P4905" i="17" s="1"/>
  <c r="P4906" i="17" a="1"/>
  <c r="P4906" i="17" s="1"/>
  <c r="P4907" i="17" a="1"/>
  <c r="P4907" i="17" s="1"/>
  <c r="P4908" i="17" a="1"/>
  <c r="P4908" i="17" s="1"/>
  <c r="P4909" i="17" a="1"/>
  <c r="P4909" i="17" s="1"/>
  <c r="P4910" i="17" a="1"/>
  <c r="P4910" i="17" s="1"/>
  <c r="P4911" i="17" a="1"/>
  <c r="P4911" i="17" s="1"/>
  <c r="P4912" i="17" a="1"/>
  <c r="P4912" i="17" s="1"/>
  <c r="P4913" i="17" a="1"/>
  <c r="P4913" i="17" s="1"/>
  <c r="P4914" i="17" a="1"/>
  <c r="P4914" i="17" s="1"/>
  <c r="P4915" i="17" a="1"/>
  <c r="P4915" i="17" s="1"/>
  <c r="P4916" i="17" a="1"/>
  <c r="P4916" i="17" s="1"/>
  <c r="P4917" i="17" a="1"/>
  <c r="P4917" i="17" s="1"/>
  <c r="P4918" i="17" a="1"/>
  <c r="P4918" i="17" s="1"/>
  <c r="P4919" i="17" a="1"/>
  <c r="P4919" i="17" s="1"/>
  <c r="P4920" i="17" a="1"/>
  <c r="P4920" i="17" s="1"/>
  <c r="P4921" i="17" a="1"/>
  <c r="P4921" i="17" s="1"/>
  <c r="P4922" i="17" a="1"/>
  <c r="P4922" i="17" s="1"/>
  <c r="P4923" i="17" a="1"/>
  <c r="P4923" i="17" s="1"/>
  <c r="P4924" i="17" a="1"/>
  <c r="P4924" i="17" s="1"/>
  <c r="P4925" i="17" a="1"/>
  <c r="P4925" i="17" s="1"/>
  <c r="P4926" i="17" a="1"/>
  <c r="P4926" i="17" s="1"/>
  <c r="P4927" i="17" a="1"/>
  <c r="P4927" i="17" s="1"/>
  <c r="P4928" i="17" a="1"/>
  <c r="P4928" i="17" s="1"/>
  <c r="P4929" i="17" a="1"/>
  <c r="P4929" i="17" s="1"/>
  <c r="P4930" i="17" a="1"/>
  <c r="P4930" i="17" s="1"/>
  <c r="P4931" i="17" a="1"/>
  <c r="P4931" i="17" s="1"/>
  <c r="P4932" i="17" a="1"/>
  <c r="P4932" i="17" s="1"/>
  <c r="P4933" i="17" a="1"/>
  <c r="P4933" i="17" s="1"/>
  <c r="P4934" i="17" a="1"/>
  <c r="P4934" i="17" s="1"/>
  <c r="P4935" i="17" a="1"/>
  <c r="P4935" i="17" s="1"/>
  <c r="P4936" i="17" a="1"/>
  <c r="P4936" i="17" s="1"/>
  <c r="P4937" i="17" a="1"/>
  <c r="P4937" i="17" s="1"/>
  <c r="P4938" i="17" a="1"/>
  <c r="P4938" i="17" s="1"/>
  <c r="P4939" i="17" a="1"/>
  <c r="P4939" i="17" s="1"/>
  <c r="P4940" i="17" a="1"/>
  <c r="P4940" i="17" s="1"/>
  <c r="P4941" i="17" a="1"/>
  <c r="P4941" i="17" s="1"/>
  <c r="P4942" i="17" a="1"/>
  <c r="P4942" i="17" s="1"/>
  <c r="P4943" i="17" a="1"/>
  <c r="P4943" i="17" s="1"/>
  <c r="P4944" i="17" a="1"/>
  <c r="P4944" i="17" s="1"/>
  <c r="P4945" i="17" a="1"/>
  <c r="P4945" i="17" s="1"/>
  <c r="P4946" i="17" a="1"/>
  <c r="P4946" i="17" s="1"/>
  <c r="P4947" i="17" a="1"/>
  <c r="P4947" i="17" s="1"/>
  <c r="P4948" i="17" a="1"/>
  <c r="P4948" i="17" s="1"/>
  <c r="P4949" i="17" a="1"/>
  <c r="P4949" i="17" s="1"/>
  <c r="P4950" i="17" a="1"/>
  <c r="P4950" i="17" s="1"/>
  <c r="P4951" i="17" a="1"/>
  <c r="P4951" i="17" s="1"/>
  <c r="P4952" i="17" a="1"/>
  <c r="P4952" i="17" s="1"/>
  <c r="P4953" i="17" a="1"/>
  <c r="P4953" i="17" s="1"/>
  <c r="P4954" i="17" a="1"/>
  <c r="P4954" i="17" s="1"/>
  <c r="P4955" i="17" a="1"/>
  <c r="P4955" i="17" s="1"/>
  <c r="P4956" i="17" a="1"/>
  <c r="P4956" i="17" s="1"/>
  <c r="P4957" i="17" a="1"/>
  <c r="P4957" i="17" s="1"/>
  <c r="P4958" i="17" a="1"/>
  <c r="P4958" i="17" s="1"/>
  <c r="P4959" i="17" a="1"/>
  <c r="P4959" i="17" s="1"/>
  <c r="P4960" i="17" a="1"/>
  <c r="P4960" i="17" s="1"/>
  <c r="P4961" i="17" a="1"/>
  <c r="P4961" i="17" s="1"/>
  <c r="P4962" i="17" a="1"/>
  <c r="P4962" i="17" s="1"/>
  <c r="P4963" i="17" a="1"/>
  <c r="P4963" i="17" s="1"/>
  <c r="P4964" i="17" a="1"/>
  <c r="P4964" i="17" s="1"/>
  <c r="P4965" i="17" a="1"/>
  <c r="P4965" i="17" s="1"/>
  <c r="P4966" i="17" a="1"/>
  <c r="P4966" i="17" s="1"/>
  <c r="P4967" i="17" a="1"/>
  <c r="P4967" i="17" s="1"/>
  <c r="P4968" i="17" a="1"/>
  <c r="P4968" i="17" s="1"/>
  <c r="P4969" i="17" a="1"/>
  <c r="P4969" i="17" s="1"/>
  <c r="P4970" i="17" a="1"/>
  <c r="P4970" i="17" s="1"/>
  <c r="P4971" i="17" a="1"/>
  <c r="P4971" i="17" s="1"/>
  <c r="P4972" i="17" a="1"/>
  <c r="P4972" i="17" s="1"/>
  <c r="P4973" i="17" a="1"/>
  <c r="P4973" i="17" s="1"/>
  <c r="P4974" i="17" a="1"/>
  <c r="P4974" i="17" s="1"/>
  <c r="P4975" i="17" a="1"/>
  <c r="P4975" i="17" s="1"/>
  <c r="P4976" i="17" a="1"/>
  <c r="P4976" i="17" s="1"/>
  <c r="P4977" i="17" a="1"/>
  <c r="P4977" i="17" s="1"/>
  <c r="P4978" i="17" a="1"/>
  <c r="P4978" i="17" s="1"/>
  <c r="P4979" i="17" a="1"/>
  <c r="P4979" i="17" s="1"/>
  <c r="P4980" i="17" a="1"/>
  <c r="P4980" i="17" s="1"/>
  <c r="P4981" i="17" a="1"/>
  <c r="P4981" i="17" s="1"/>
  <c r="P4982" i="17" a="1"/>
  <c r="P4982" i="17" s="1"/>
  <c r="P4983" i="17" a="1"/>
  <c r="P4983" i="17" s="1"/>
  <c r="P4984" i="17" a="1"/>
  <c r="P4984" i="17" s="1"/>
  <c r="P4985" i="17" a="1"/>
  <c r="P4985" i="17" s="1"/>
  <c r="P4986" i="17" a="1"/>
  <c r="P4986" i="17" s="1"/>
  <c r="P4987" i="17" a="1"/>
  <c r="P4987" i="17" s="1"/>
  <c r="P4988" i="17" a="1"/>
  <c r="P4988" i="17" s="1"/>
  <c r="P4989" i="17" a="1"/>
  <c r="P4989" i="17" s="1"/>
  <c r="P4990" i="17" a="1"/>
  <c r="P4990" i="17" s="1"/>
  <c r="P4991" i="17" a="1"/>
  <c r="P4991" i="17" s="1"/>
  <c r="P4992" i="17" a="1"/>
  <c r="P4992" i="17" s="1"/>
  <c r="P4993" i="17" a="1"/>
  <c r="P4993" i="17" s="1"/>
  <c r="P4994" i="17" a="1"/>
  <c r="P4994" i="17" s="1"/>
  <c r="P4995" i="17" a="1"/>
  <c r="P4995" i="17" s="1"/>
  <c r="P4996" i="17" a="1"/>
  <c r="P4996" i="17" s="1"/>
  <c r="P4997" i="17" a="1"/>
  <c r="P4997" i="17" s="1"/>
  <c r="P4998" i="17" a="1"/>
  <c r="P4998" i="17" s="1"/>
  <c r="P4999" i="17" a="1"/>
  <c r="P4999" i="17" s="1"/>
  <c r="P5000" i="17" a="1"/>
  <c r="P5000" i="17" s="1"/>
  <c r="P5001" i="17" a="1"/>
  <c r="P5001" i="17" s="1"/>
  <c r="P5002" i="17" a="1"/>
  <c r="P5002" i="17" s="1"/>
  <c r="P5003" i="17" a="1"/>
  <c r="P5003" i="17" s="1"/>
  <c r="P5004" i="17" a="1"/>
  <c r="P5004" i="17" s="1"/>
  <c r="P5005" i="17" a="1"/>
  <c r="P5005" i="17" s="1"/>
  <c r="P5006" i="17" a="1"/>
  <c r="P5006" i="17" s="1"/>
  <c r="P5007" i="17" a="1"/>
  <c r="P5007" i="17" s="1"/>
  <c r="P5008" i="17" a="1"/>
  <c r="P5008" i="17" s="1"/>
  <c r="P5009" i="17" a="1"/>
  <c r="P5009" i="17" s="1"/>
  <c r="P5010" i="17" a="1"/>
  <c r="P5010" i="17" s="1"/>
  <c r="P5011" i="17" a="1"/>
  <c r="P5011" i="17" s="1"/>
  <c r="P5012" i="17" a="1"/>
  <c r="P5012" i="17" s="1"/>
  <c r="P5013" i="17" a="1"/>
  <c r="P5013" i="17" s="1"/>
  <c r="P5014" i="17" a="1"/>
  <c r="P5014" i="17" s="1"/>
  <c r="P5015" i="17" a="1"/>
  <c r="P5015" i="17" s="1"/>
  <c r="P5016" i="17" a="1"/>
  <c r="P5016" i="17" s="1"/>
  <c r="P5017" i="17" a="1"/>
  <c r="P5017" i="17" s="1"/>
  <c r="P5018" i="17" a="1"/>
  <c r="P5018" i="17" s="1"/>
  <c r="P5019" i="17" a="1"/>
  <c r="P5019" i="17" s="1"/>
  <c r="P5020" i="17" a="1"/>
  <c r="P5020" i="17" s="1"/>
  <c r="P5021" i="17" a="1"/>
  <c r="P5021" i="17" s="1"/>
  <c r="P5022" i="17" a="1"/>
  <c r="P5022" i="17" s="1"/>
  <c r="P5023" i="17" a="1"/>
  <c r="P5023" i="17" s="1"/>
  <c r="P5024" i="17" a="1"/>
  <c r="P5024" i="17" s="1"/>
  <c r="P5025" i="17" a="1"/>
  <c r="P5025" i="17" s="1"/>
  <c r="P5026" i="17" a="1"/>
  <c r="P5026" i="17" s="1"/>
  <c r="P5027" i="17" a="1"/>
  <c r="P5027" i="17" s="1"/>
  <c r="P5028" i="17" a="1"/>
  <c r="P5028" i="17" s="1"/>
  <c r="P5029" i="17" a="1"/>
  <c r="P5029" i="17" s="1"/>
  <c r="P5030" i="17" a="1"/>
  <c r="P5030" i="17" s="1"/>
  <c r="P5031" i="17" a="1"/>
  <c r="P5031" i="17" s="1"/>
  <c r="P5032" i="17" a="1"/>
  <c r="P5032" i="17" s="1"/>
  <c r="P5033" i="17" a="1"/>
  <c r="P5033" i="17" s="1"/>
  <c r="P5034" i="17" a="1"/>
  <c r="P5034" i="17" s="1"/>
  <c r="P5035" i="17" a="1"/>
  <c r="P5035" i="17" s="1"/>
  <c r="P5036" i="17" a="1"/>
  <c r="P5036" i="17" s="1"/>
  <c r="P5037" i="17" a="1"/>
  <c r="P5037" i="17" s="1"/>
  <c r="P5038" i="17" a="1"/>
  <c r="P5038" i="17" s="1"/>
  <c r="P5039" i="17" a="1"/>
  <c r="P5039" i="17" s="1"/>
  <c r="P5040" i="17" a="1"/>
  <c r="P5040" i="17" s="1"/>
  <c r="P5041" i="17" a="1"/>
  <c r="P5041" i="17" s="1"/>
  <c r="P5042" i="17" a="1"/>
  <c r="P5042" i="17" s="1"/>
  <c r="P5043" i="17" a="1"/>
  <c r="P5043" i="17" s="1"/>
  <c r="P5044" i="17" a="1"/>
  <c r="P5044" i="17" s="1"/>
  <c r="P5045" i="17" a="1"/>
  <c r="P5045" i="17" s="1"/>
  <c r="P5046" i="17" a="1"/>
  <c r="P5046" i="17" s="1"/>
  <c r="P5047" i="17" a="1"/>
  <c r="P5047" i="17" s="1"/>
  <c r="P5048" i="17" a="1"/>
  <c r="P5048" i="17" s="1"/>
  <c r="P5049" i="17" a="1"/>
  <c r="P5049" i="17" s="1"/>
  <c r="P5050" i="17" a="1"/>
  <c r="P5050" i="17" s="1"/>
  <c r="P5051" i="17" a="1"/>
  <c r="P5051" i="17" s="1"/>
  <c r="P5052" i="17" a="1"/>
  <c r="P5052" i="17" s="1"/>
  <c r="P5053" i="17" a="1"/>
  <c r="P5053" i="17" s="1"/>
  <c r="P5054" i="17" a="1"/>
  <c r="P5054" i="17" s="1"/>
  <c r="P5055" i="17" a="1"/>
  <c r="P5055" i="17" s="1"/>
  <c r="P5056" i="17" a="1"/>
  <c r="P5056" i="17" s="1"/>
  <c r="P5057" i="17" a="1"/>
  <c r="P5057" i="17" s="1"/>
  <c r="P5058" i="17" a="1"/>
  <c r="P5058" i="17" s="1"/>
  <c r="P5059" i="17" a="1"/>
  <c r="P5059" i="17" s="1"/>
  <c r="P5060" i="17" a="1"/>
  <c r="P5060" i="17" s="1"/>
  <c r="P5061" i="17" a="1"/>
  <c r="P5061" i="17" s="1"/>
  <c r="P5062" i="17" a="1"/>
  <c r="P5062" i="17" s="1"/>
  <c r="P5063" i="17" a="1"/>
  <c r="P5063" i="17" s="1"/>
  <c r="P5064" i="17" a="1"/>
  <c r="P5064" i="17" s="1"/>
  <c r="P5065" i="17" a="1"/>
  <c r="P5065" i="17" s="1"/>
  <c r="P5066" i="17" a="1"/>
  <c r="P5066" i="17" s="1"/>
  <c r="P5067" i="17" a="1"/>
  <c r="P5067" i="17" s="1"/>
  <c r="P5068" i="17" a="1"/>
  <c r="P5068" i="17" s="1"/>
  <c r="P5069" i="17" a="1"/>
  <c r="P5069" i="17" s="1"/>
  <c r="P5070" i="17" a="1"/>
  <c r="P5070" i="17" s="1"/>
  <c r="P5071" i="17" a="1"/>
  <c r="P5071" i="17" s="1"/>
  <c r="P5072" i="17" a="1"/>
  <c r="P5072" i="17" s="1"/>
  <c r="P5073" i="17" a="1"/>
  <c r="P5073" i="17" s="1"/>
  <c r="P5074" i="17" a="1"/>
  <c r="P5074" i="17" s="1"/>
  <c r="P5075" i="17" a="1"/>
  <c r="P5075" i="17" s="1"/>
  <c r="P5076" i="17" a="1"/>
  <c r="P5076" i="17" s="1"/>
  <c r="P5077" i="17" a="1"/>
  <c r="P5077" i="17" s="1"/>
  <c r="P5078" i="17" a="1"/>
  <c r="P5078" i="17" s="1"/>
  <c r="P5079" i="17" a="1"/>
  <c r="P5079" i="17" s="1"/>
  <c r="P5080" i="17" a="1"/>
  <c r="P5080" i="17" s="1"/>
  <c r="P5081" i="17" a="1"/>
  <c r="P5081" i="17" s="1"/>
  <c r="P5082" i="17" a="1"/>
  <c r="P5082" i="17" s="1"/>
  <c r="P5083" i="17" a="1"/>
  <c r="P5083" i="17" s="1"/>
  <c r="P5084" i="17" a="1"/>
  <c r="P5084" i="17" s="1"/>
  <c r="P5085" i="17" a="1"/>
  <c r="P5085" i="17" s="1"/>
  <c r="P5086" i="17" a="1"/>
  <c r="P5086" i="17" s="1"/>
  <c r="P5087" i="17" a="1"/>
  <c r="P5087" i="17" s="1"/>
  <c r="P5088" i="17" a="1"/>
  <c r="P5088" i="17" s="1"/>
  <c r="P5089" i="17" a="1"/>
  <c r="P5089" i="17" s="1"/>
  <c r="P5090" i="17" a="1"/>
  <c r="P5090" i="17" s="1"/>
  <c r="P5091" i="17" a="1"/>
  <c r="P5091" i="17" s="1"/>
  <c r="P5092" i="17" a="1"/>
  <c r="P5092" i="17" s="1"/>
  <c r="P5093" i="17" a="1"/>
  <c r="P5093" i="17" s="1"/>
  <c r="P5094" i="17" a="1"/>
  <c r="P5094" i="17" s="1"/>
  <c r="P5095" i="17" a="1"/>
  <c r="P5095" i="17" s="1"/>
  <c r="P5096" i="17" a="1"/>
  <c r="P5096" i="17" s="1"/>
  <c r="P5097" i="17" a="1"/>
  <c r="P5097" i="17" s="1"/>
  <c r="P5098" i="17" a="1"/>
  <c r="P5098" i="17" s="1"/>
  <c r="P5099" i="17" a="1"/>
  <c r="P5099" i="17" s="1"/>
  <c r="P5100" i="17" a="1"/>
  <c r="P5100" i="17" s="1"/>
  <c r="P5101" i="17" a="1"/>
  <c r="P5101" i="17" s="1"/>
  <c r="P5102" i="17" a="1"/>
  <c r="P5102" i="17" s="1"/>
  <c r="P5103" i="17" a="1"/>
  <c r="P5103" i="17" s="1"/>
  <c r="P5104" i="17" a="1"/>
  <c r="P5104" i="17" s="1"/>
  <c r="P5105" i="17" a="1"/>
  <c r="P5105" i="17" s="1"/>
  <c r="P5106" i="17" a="1"/>
  <c r="P5106" i="17" s="1"/>
  <c r="P5107" i="17" a="1"/>
  <c r="P5107" i="17" s="1"/>
  <c r="P5108" i="17" a="1"/>
  <c r="P5108" i="17" s="1"/>
  <c r="P5109" i="17" a="1"/>
  <c r="P5109" i="17" s="1"/>
  <c r="P5110" i="17" a="1"/>
  <c r="P5110" i="17" s="1"/>
  <c r="P5111" i="17" a="1"/>
  <c r="P5111" i="17" s="1"/>
  <c r="P5112" i="17" a="1"/>
  <c r="P5112" i="17" s="1"/>
  <c r="P5113" i="17" a="1"/>
  <c r="P5113" i="17" s="1"/>
  <c r="P5114" i="17" a="1"/>
  <c r="P5114" i="17" s="1"/>
  <c r="P5115" i="17" a="1"/>
  <c r="P5115" i="17" s="1"/>
  <c r="P5116" i="17" a="1"/>
  <c r="P5116" i="17" s="1"/>
  <c r="P5117" i="17" a="1"/>
  <c r="P5117" i="17" s="1"/>
  <c r="P5118" i="17" a="1"/>
  <c r="P5118" i="17" s="1"/>
  <c r="P5119" i="17" a="1"/>
  <c r="P5119" i="17" s="1"/>
  <c r="P5120" i="17" a="1"/>
  <c r="P5120" i="17" s="1"/>
  <c r="P5121" i="17" a="1"/>
  <c r="P5121" i="17" s="1"/>
  <c r="P5122" i="17" a="1"/>
  <c r="P5122" i="17" s="1"/>
  <c r="P5123" i="17" a="1"/>
  <c r="P5123" i="17" s="1"/>
  <c r="P5124" i="17" a="1"/>
  <c r="P5124" i="17" s="1"/>
  <c r="P5125" i="17" a="1"/>
  <c r="P5125" i="17" s="1"/>
  <c r="P5126" i="17" a="1"/>
  <c r="P5126" i="17" s="1"/>
  <c r="P5127" i="17" a="1"/>
  <c r="P5127" i="17" s="1"/>
  <c r="P5128" i="17" a="1"/>
  <c r="P5128" i="17" s="1"/>
  <c r="P5129" i="17" a="1"/>
  <c r="P5129" i="17" s="1"/>
  <c r="P5130" i="17" a="1"/>
  <c r="P5130" i="17" s="1"/>
  <c r="P5131" i="17" a="1"/>
  <c r="P5131" i="17" s="1"/>
  <c r="P5132" i="17" a="1"/>
  <c r="P5132" i="17" s="1"/>
  <c r="P5133" i="17" a="1"/>
  <c r="P5133" i="17" s="1"/>
  <c r="P5134" i="17" a="1"/>
  <c r="P5134" i="17" s="1"/>
  <c r="P5135" i="17" a="1"/>
  <c r="P5135" i="17" s="1"/>
  <c r="P5136" i="17" a="1"/>
  <c r="P5136" i="17" s="1"/>
  <c r="P5137" i="17" a="1"/>
  <c r="P5137" i="17" s="1"/>
  <c r="P5138" i="17" a="1"/>
  <c r="P5138" i="17" s="1"/>
  <c r="P5139" i="17" a="1"/>
  <c r="P5139" i="17" s="1"/>
  <c r="P5140" i="17" a="1"/>
  <c r="P5140" i="17" s="1"/>
  <c r="P5141" i="17" a="1"/>
  <c r="P5141" i="17" s="1"/>
  <c r="P5142" i="17" a="1"/>
  <c r="P5142" i="17" s="1"/>
  <c r="P5143" i="17" a="1"/>
  <c r="P5143" i="17" s="1"/>
  <c r="P5144" i="17" a="1"/>
  <c r="P5144" i="17" s="1"/>
  <c r="P5145" i="17" a="1"/>
  <c r="P5145" i="17" s="1"/>
  <c r="P5146" i="17" a="1"/>
  <c r="P5146" i="17" s="1"/>
  <c r="P5147" i="17" a="1"/>
  <c r="P5147" i="17" s="1"/>
  <c r="P5148" i="17" a="1"/>
  <c r="P5148" i="17" s="1"/>
  <c r="P5149" i="17" a="1"/>
  <c r="P5149" i="17" s="1"/>
  <c r="P5150" i="17" a="1"/>
  <c r="P5150" i="17" s="1"/>
  <c r="P5151" i="17" a="1"/>
  <c r="P5151" i="17" s="1"/>
  <c r="P5152" i="17" a="1"/>
  <c r="P5152" i="17" s="1"/>
  <c r="P5153" i="17" a="1"/>
  <c r="P5153" i="17" s="1"/>
  <c r="P5154" i="17" a="1"/>
  <c r="P5154" i="17" s="1"/>
  <c r="P5155" i="17" a="1"/>
  <c r="P5155" i="17" s="1"/>
  <c r="P5156" i="17" a="1"/>
  <c r="P5156" i="17" s="1"/>
  <c r="P5157" i="17" a="1"/>
  <c r="P5157" i="17" s="1"/>
  <c r="P5158" i="17" a="1"/>
  <c r="P5158" i="17" s="1"/>
  <c r="P5159" i="17" a="1"/>
  <c r="P5159" i="17" s="1"/>
  <c r="P5160" i="17" a="1"/>
  <c r="P5160" i="17" s="1"/>
  <c r="P5161" i="17" a="1"/>
  <c r="P5161" i="17" s="1"/>
  <c r="P5162" i="17" a="1"/>
  <c r="P5162" i="17" s="1"/>
  <c r="P5163" i="17" a="1"/>
  <c r="P5163" i="17" s="1"/>
  <c r="P5164" i="17" a="1"/>
  <c r="P5164" i="17" s="1"/>
  <c r="P5165" i="17" a="1"/>
  <c r="P5165" i="17" s="1"/>
  <c r="P5166" i="17" a="1"/>
  <c r="P5166" i="17" s="1"/>
  <c r="P5167" i="17" a="1"/>
  <c r="P5167" i="17" s="1"/>
  <c r="P5168" i="17" a="1"/>
  <c r="P5168" i="17" s="1"/>
  <c r="P5169" i="17" a="1"/>
  <c r="P5169" i="17" s="1"/>
  <c r="P5170" i="17" a="1"/>
  <c r="P5170" i="17" s="1"/>
  <c r="P5171" i="17" a="1"/>
  <c r="P5171" i="17" s="1"/>
  <c r="P5172" i="17" a="1"/>
  <c r="P5172" i="17" s="1"/>
  <c r="P5173" i="17" a="1"/>
  <c r="P5173" i="17" s="1"/>
  <c r="P5174" i="17" a="1"/>
  <c r="P5174" i="17" s="1"/>
  <c r="P5175" i="17" a="1"/>
  <c r="P5175" i="17" s="1"/>
  <c r="P5176" i="17" a="1"/>
  <c r="P5176" i="17" s="1"/>
  <c r="P5177" i="17" a="1"/>
  <c r="P5177" i="17" s="1"/>
  <c r="P5178" i="17" a="1"/>
  <c r="P5178" i="17" s="1"/>
  <c r="P5179" i="17" a="1"/>
  <c r="P5179" i="17" s="1"/>
  <c r="P5180" i="17" a="1"/>
  <c r="P5180" i="17" s="1"/>
  <c r="P5181" i="17" a="1"/>
  <c r="P5181" i="17" s="1"/>
  <c r="P5182" i="17" a="1"/>
  <c r="P5182" i="17" s="1"/>
  <c r="P5183" i="17" a="1"/>
  <c r="P5183" i="17" s="1"/>
  <c r="P5184" i="17" a="1"/>
  <c r="P5184" i="17" s="1"/>
  <c r="P5185" i="17" a="1"/>
  <c r="P5185" i="17" s="1"/>
  <c r="P5186" i="17" a="1"/>
  <c r="P5186" i="17" s="1"/>
  <c r="P5187" i="17" a="1"/>
  <c r="P5187" i="17" s="1"/>
  <c r="P5188" i="17" a="1"/>
  <c r="P5188" i="17" s="1"/>
  <c r="P5189" i="17" a="1"/>
  <c r="P5189" i="17" s="1"/>
  <c r="P5190" i="17" a="1"/>
  <c r="P5190" i="17" s="1"/>
  <c r="P5191" i="17" a="1"/>
  <c r="P5191" i="17" s="1"/>
  <c r="P5192" i="17" a="1"/>
  <c r="P5192" i="17" s="1"/>
  <c r="P5193" i="17" a="1"/>
  <c r="P5193" i="17" s="1"/>
  <c r="P5194" i="17" a="1"/>
  <c r="P5194" i="17" s="1"/>
  <c r="P5195" i="17" a="1"/>
  <c r="P5195" i="17" s="1"/>
  <c r="P5196" i="17" a="1"/>
  <c r="P5196" i="17" s="1"/>
  <c r="P5197" i="17" a="1"/>
  <c r="P5197" i="17" s="1"/>
  <c r="P5198" i="17" a="1"/>
  <c r="P5198" i="17" s="1"/>
  <c r="P5199" i="17" a="1"/>
  <c r="P5199" i="17" s="1"/>
  <c r="P5200" i="17" a="1"/>
  <c r="P5200" i="17" s="1"/>
  <c r="P5201" i="17" a="1"/>
  <c r="P5201" i="17" s="1"/>
  <c r="P5202" i="17" a="1"/>
  <c r="P5202" i="17" s="1"/>
  <c r="P5203" i="17" a="1"/>
  <c r="P5203" i="17" s="1"/>
  <c r="P5204" i="17" a="1"/>
  <c r="P5204" i="17" s="1"/>
  <c r="P5205" i="17" a="1"/>
  <c r="P5205" i="17" s="1"/>
  <c r="P5206" i="17" a="1"/>
  <c r="P5206" i="17" s="1"/>
  <c r="P5207" i="17" a="1"/>
  <c r="P5207" i="17" s="1"/>
  <c r="P5208" i="17" a="1"/>
  <c r="P5208" i="17" s="1"/>
  <c r="P5209" i="17" a="1"/>
  <c r="P5209" i="17" s="1"/>
  <c r="P5210" i="17" a="1"/>
  <c r="P5210" i="17" s="1"/>
  <c r="P5211" i="17" a="1"/>
  <c r="P5211" i="17" s="1"/>
  <c r="P5212" i="17" a="1"/>
  <c r="P5212" i="17" s="1"/>
  <c r="P5213" i="17" a="1"/>
  <c r="P5213" i="17" s="1"/>
  <c r="P5214" i="17" a="1"/>
  <c r="P5214" i="17" s="1"/>
  <c r="P5215" i="17" a="1"/>
  <c r="P5215" i="17" s="1"/>
  <c r="P5216" i="17" a="1"/>
  <c r="P5216" i="17" s="1"/>
  <c r="P5217" i="17" a="1"/>
  <c r="P5217" i="17" s="1"/>
  <c r="P5218" i="17" a="1"/>
  <c r="P5218" i="17" s="1"/>
  <c r="P5219" i="17" a="1"/>
  <c r="P5219" i="17" s="1"/>
  <c r="P5220" i="17" a="1"/>
  <c r="P5220" i="17" s="1"/>
  <c r="P5221" i="17" a="1"/>
  <c r="P5221" i="17" s="1"/>
  <c r="P5222" i="17" a="1"/>
  <c r="P5222" i="17" s="1"/>
  <c r="P5223" i="17" a="1"/>
  <c r="P5223" i="17" s="1"/>
  <c r="P5224" i="17" a="1"/>
  <c r="P5224" i="17" s="1"/>
  <c r="P5225" i="17" a="1"/>
  <c r="P5225" i="17" s="1"/>
  <c r="P5226" i="17" a="1"/>
  <c r="P5226" i="17" s="1"/>
  <c r="P5227" i="17" a="1"/>
  <c r="P5227" i="17" s="1"/>
  <c r="P5228" i="17" a="1"/>
  <c r="P5228" i="17" s="1"/>
  <c r="P5229" i="17" a="1"/>
  <c r="P5229" i="17" s="1"/>
  <c r="P5230" i="17" a="1"/>
  <c r="P5230" i="17" s="1"/>
  <c r="P5231" i="17" a="1"/>
  <c r="P5231" i="17" s="1"/>
  <c r="P5232" i="17" a="1"/>
  <c r="P5232" i="17" s="1"/>
  <c r="P5233" i="17" a="1"/>
  <c r="P5233" i="17" s="1"/>
  <c r="P5234" i="17" a="1"/>
  <c r="P5234" i="17" s="1"/>
  <c r="P5235" i="17" a="1"/>
  <c r="P5235" i="17" s="1"/>
  <c r="P5236" i="17" a="1"/>
  <c r="P5236" i="17" s="1"/>
  <c r="P5237" i="17" a="1"/>
  <c r="P5237" i="17" s="1"/>
  <c r="P5238" i="17" a="1"/>
  <c r="P5238" i="17" s="1"/>
  <c r="P5239" i="17" a="1"/>
  <c r="P5239" i="17" s="1"/>
  <c r="P5240" i="17" a="1"/>
  <c r="P5240" i="17" s="1"/>
  <c r="P5241" i="17" a="1"/>
  <c r="P5241" i="17" s="1"/>
  <c r="P5242" i="17" a="1"/>
  <c r="P5242" i="17" s="1"/>
  <c r="P5243" i="17" a="1"/>
  <c r="P5243" i="17" s="1"/>
  <c r="P5244" i="17" a="1"/>
  <c r="P5244" i="17" s="1"/>
  <c r="P5245" i="17" a="1"/>
  <c r="P5245" i="17" s="1"/>
  <c r="P5246" i="17" a="1"/>
  <c r="P5246" i="17" s="1"/>
  <c r="P5247" i="17" a="1"/>
  <c r="P5247" i="17" s="1"/>
  <c r="P5248" i="17" a="1"/>
  <c r="P5248" i="17" s="1"/>
  <c r="P5249" i="17" a="1"/>
  <c r="P5249" i="17" s="1"/>
  <c r="P5250" i="17" a="1"/>
  <c r="P5250" i="17" s="1"/>
  <c r="P5251" i="17" a="1"/>
  <c r="P5251" i="17" s="1"/>
  <c r="P5252" i="17" a="1"/>
  <c r="P5252" i="17" s="1"/>
  <c r="P5253" i="17" a="1"/>
  <c r="P5253" i="17" s="1"/>
  <c r="P5254" i="17" a="1"/>
  <c r="P5254" i="17" s="1"/>
  <c r="P5255" i="17" a="1"/>
  <c r="P5255" i="17" s="1"/>
  <c r="P5256" i="17" a="1"/>
  <c r="P5256" i="17" s="1"/>
  <c r="P5257" i="17" a="1"/>
  <c r="P5257" i="17" s="1"/>
  <c r="P5258" i="17" a="1"/>
  <c r="P5258" i="17" s="1"/>
  <c r="P5259" i="17" a="1"/>
  <c r="P5259" i="17" s="1"/>
  <c r="P5260" i="17" a="1"/>
  <c r="P5260" i="17" s="1"/>
  <c r="P5261" i="17" a="1"/>
  <c r="P5261" i="17" s="1"/>
  <c r="P5262" i="17" a="1"/>
  <c r="P5262" i="17" s="1"/>
  <c r="P5263" i="17" a="1"/>
  <c r="P5263" i="17" s="1"/>
  <c r="P5264" i="17" a="1"/>
  <c r="P5264" i="17" s="1"/>
  <c r="P5265" i="17" a="1"/>
  <c r="P5265" i="17" s="1"/>
  <c r="P5266" i="17" a="1"/>
  <c r="P5266" i="17" s="1"/>
  <c r="P5267" i="17" a="1"/>
  <c r="P5267" i="17" s="1"/>
  <c r="P5268" i="17" a="1"/>
  <c r="P5268" i="17" s="1"/>
  <c r="P5269" i="17" a="1"/>
  <c r="P5269" i="17" s="1"/>
  <c r="P5270" i="17" a="1"/>
  <c r="P5270" i="17" s="1"/>
  <c r="P5271" i="17" a="1"/>
  <c r="P5271" i="17" s="1"/>
  <c r="P5272" i="17" a="1"/>
  <c r="P5272" i="17" s="1"/>
  <c r="P5273" i="17" a="1"/>
  <c r="P5273" i="17" s="1"/>
  <c r="P5274" i="17" a="1"/>
  <c r="P5274" i="17" s="1"/>
  <c r="P5275" i="17" a="1"/>
  <c r="P5275" i="17" s="1"/>
  <c r="P5276" i="17" a="1"/>
  <c r="P5276" i="17" s="1"/>
  <c r="P5277" i="17" a="1"/>
  <c r="P5277" i="17" s="1"/>
  <c r="P5278" i="17" a="1"/>
  <c r="P5278" i="17" s="1"/>
  <c r="P5279" i="17" a="1"/>
  <c r="P5279" i="17" s="1"/>
  <c r="P5280" i="17" a="1"/>
  <c r="P5280" i="17" s="1"/>
  <c r="P5281" i="17" a="1"/>
  <c r="P5281" i="17" s="1"/>
  <c r="P5282" i="17" a="1"/>
  <c r="P5282" i="17" s="1"/>
  <c r="P5283" i="17" a="1"/>
  <c r="P5283" i="17" s="1"/>
  <c r="P5284" i="17" a="1"/>
  <c r="P5284" i="17" s="1"/>
  <c r="P5285" i="17" a="1"/>
  <c r="P5285" i="17" s="1"/>
  <c r="P5286" i="17" a="1"/>
  <c r="P5286" i="17" s="1"/>
  <c r="P5287" i="17" a="1"/>
  <c r="P5287" i="17" s="1"/>
  <c r="P5288" i="17" a="1"/>
  <c r="P5288" i="17" s="1"/>
  <c r="P5289" i="17" a="1"/>
  <c r="P5289" i="17" s="1"/>
  <c r="P5290" i="17" a="1"/>
  <c r="P5290" i="17" s="1"/>
  <c r="P5291" i="17" a="1"/>
  <c r="P5291" i="17" s="1"/>
  <c r="P5292" i="17" a="1"/>
  <c r="P5292" i="17" s="1"/>
  <c r="P5293" i="17" a="1"/>
  <c r="P5293" i="17" s="1"/>
  <c r="P5294" i="17" a="1"/>
  <c r="P5294" i="17" s="1"/>
  <c r="P5295" i="17" a="1"/>
  <c r="P5295" i="17" s="1"/>
  <c r="P5296" i="17" a="1"/>
  <c r="P5296" i="17" s="1"/>
  <c r="P5297" i="17" a="1"/>
  <c r="P5297" i="17" s="1"/>
  <c r="P5298" i="17" a="1"/>
  <c r="P5298" i="17" s="1"/>
  <c r="P5299" i="17" a="1"/>
  <c r="P5299" i="17" s="1"/>
  <c r="P5300" i="17" a="1"/>
  <c r="P5300" i="17" s="1"/>
  <c r="P5301" i="17" a="1"/>
  <c r="P5301" i="17" s="1"/>
  <c r="P5302" i="17" a="1"/>
  <c r="P5302" i="17" s="1"/>
  <c r="P5303" i="17" a="1"/>
  <c r="P5303" i="17" s="1"/>
  <c r="P5304" i="17" a="1"/>
  <c r="P5304" i="17" s="1"/>
  <c r="P5305" i="17" a="1"/>
  <c r="P5305" i="17" s="1"/>
  <c r="P5306" i="17" a="1"/>
  <c r="P5306" i="17" s="1"/>
  <c r="P5307" i="17" a="1"/>
  <c r="P5307" i="17" s="1"/>
  <c r="P5308" i="17" a="1"/>
  <c r="P5308" i="17" s="1"/>
  <c r="P5309" i="17" a="1"/>
  <c r="P5309" i="17" s="1"/>
  <c r="P5310" i="17" a="1"/>
  <c r="P5310" i="17" s="1"/>
  <c r="P5311" i="17" a="1"/>
  <c r="P5311" i="17" s="1"/>
  <c r="P5312" i="17" a="1"/>
  <c r="P5312" i="17" s="1"/>
  <c r="P5313" i="17" a="1"/>
  <c r="P5313" i="17" s="1"/>
  <c r="P5314" i="17" a="1"/>
  <c r="P5314" i="17" s="1"/>
  <c r="P5315" i="17" a="1"/>
  <c r="P5315" i="17" s="1"/>
  <c r="P5316" i="17" a="1"/>
  <c r="P5316" i="17" s="1"/>
  <c r="P5317" i="17" a="1"/>
  <c r="P5317" i="17" s="1"/>
  <c r="P5318" i="17" a="1"/>
  <c r="P5318" i="17" s="1"/>
  <c r="P5319" i="17" a="1"/>
  <c r="P5319" i="17" s="1"/>
  <c r="P5320" i="17" a="1"/>
  <c r="P5320" i="17" s="1"/>
  <c r="P5321" i="17" a="1"/>
  <c r="P5321" i="17" s="1"/>
  <c r="P5322" i="17" a="1"/>
  <c r="P5322" i="17" s="1"/>
  <c r="P5323" i="17" a="1"/>
  <c r="P5323" i="17" s="1"/>
  <c r="P5324" i="17" a="1"/>
  <c r="P5324" i="17" s="1"/>
  <c r="P5325" i="17" a="1"/>
  <c r="P5325" i="17" s="1"/>
  <c r="P5326" i="17" a="1"/>
  <c r="P5326" i="17" s="1"/>
  <c r="P5327" i="17" a="1"/>
  <c r="P5327" i="17" s="1"/>
  <c r="P5328" i="17" a="1"/>
  <c r="P5328" i="17" s="1"/>
  <c r="P5329" i="17" a="1"/>
  <c r="P5329" i="17" s="1"/>
  <c r="P5330" i="17" a="1"/>
  <c r="P5330" i="17" s="1"/>
  <c r="P5331" i="17" a="1"/>
  <c r="P5331" i="17" s="1"/>
  <c r="P5332" i="17" a="1"/>
  <c r="P5332" i="17" s="1"/>
  <c r="P5333" i="17" a="1"/>
  <c r="P5333" i="17" s="1"/>
  <c r="P5334" i="17" a="1"/>
  <c r="P5334" i="17" s="1"/>
  <c r="P5335" i="17" a="1"/>
  <c r="P5335" i="17" s="1"/>
  <c r="P5336" i="17" a="1"/>
  <c r="P5336" i="17" s="1"/>
  <c r="P5337" i="17" a="1"/>
  <c r="P5337" i="17" s="1"/>
  <c r="P5338" i="17" a="1"/>
  <c r="P5338" i="17" s="1"/>
  <c r="P5339" i="17" a="1"/>
  <c r="P5339" i="17" s="1"/>
  <c r="P5340" i="17" a="1"/>
  <c r="P5340" i="17" s="1"/>
  <c r="P5341" i="17" a="1"/>
  <c r="P5341" i="17" s="1"/>
  <c r="P5342" i="17" a="1"/>
  <c r="P5342" i="17" s="1"/>
  <c r="P5343" i="17" a="1"/>
  <c r="P5343" i="17" s="1"/>
  <c r="P5344" i="17" a="1"/>
  <c r="P5344" i="17" s="1"/>
  <c r="P5345" i="17" a="1"/>
  <c r="P5345" i="17" s="1"/>
  <c r="P5346" i="17" a="1"/>
  <c r="P5346" i="17" s="1"/>
  <c r="P5347" i="17" a="1"/>
  <c r="P5347" i="17" s="1"/>
  <c r="P5348" i="17" a="1"/>
  <c r="P5348" i="17" s="1"/>
  <c r="P5349" i="17" a="1"/>
  <c r="P5349" i="17" s="1"/>
  <c r="P5350" i="17" a="1"/>
  <c r="P5350" i="17" s="1"/>
  <c r="P5351" i="17" a="1"/>
  <c r="P5351" i="17" s="1"/>
  <c r="P5352" i="17" a="1"/>
  <c r="P5352" i="17" s="1"/>
  <c r="P5353" i="17" a="1"/>
  <c r="P5353" i="17" s="1"/>
  <c r="P5354" i="17" a="1"/>
  <c r="P5354" i="17" s="1"/>
  <c r="P5355" i="17" a="1"/>
  <c r="P5355" i="17" s="1"/>
  <c r="P5356" i="17" a="1"/>
  <c r="P5356" i="17" s="1"/>
  <c r="P5357" i="17" a="1"/>
  <c r="P5357" i="17" s="1"/>
  <c r="P5358" i="17" a="1"/>
  <c r="P5358" i="17" s="1"/>
  <c r="P5359" i="17" a="1"/>
  <c r="P5359" i="17" s="1"/>
  <c r="P5360" i="17" a="1"/>
  <c r="P5360" i="17" s="1"/>
  <c r="P5361" i="17" a="1"/>
  <c r="P5361" i="17" s="1"/>
  <c r="P5362" i="17" a="1"/>
  <c r="P5362" i="17" s="1"/>
  <c r="P5363" i="17" a="1"/>
  <c r="P5363" i="17" s="1"/>
  <c r="P5364" i="17" a="1"/>
  <c r="P5364" i="17" s="1"/>
  <c r="P5365" i="17" a="1"/>
  <c r="P5365" i="17" s="1"/>
  <c r="P5366" i="17" a="1"/>
  <c r="P5366" i="17" s="1"/>
  <c r="P5367" i="17" a="1"/>
  <c r="P5367" i="17" s="1"/>
  <c r="P1895" i="17" a="1"/>
  <c r="P1895" i="17" s="1"/>
  <c r="P1896" i="17" a="1"/>
  <c r="P1896" i="17" s="1"/>
  <c r="P1897" i="17" a="1"/>
  <c r="P1897" i="17" s="1"/>
  <c r="P1898" i="17" a="1"/>
  <c r="P1898" i="17" s="1"/>
  <c r="P1899" i="17" a="1"/>
  <c r="P1899" i="17" s="1"/>
  <c r="P1900" i="17" a="1"/>
  <c r="P1900" i="17" s="1"/>
  <c r="P1901" i="17" a="1"/>
  <c r="P1901" i="17" s="1"/>
  <c r="P1902" i="17" a="1"/>
  <c r="P1902" i="17" s="1"/>
  <c r="P1903" i="17" a="1"/>
  <c r="P1903" i="17" s="1"/>
  <c r="P1904" i="17" a="1"/>
  <c r="P1904" i="17" s="1"/>
  <c r="P1905" i="17" a="1"/>
  <c r="P1905" i="17" s="1"/>
  <c r="P1906" i="17" a="1"/>
  <c r="P1906" i="17" s="1"/>
  <c r="P1907" i="17" a="1"/>
  <c r="P1907" i="17" s="1"/>
  <c r="P1908" i="17" a="1"/>
  <c r="P1908" i="17" s="1"/>
  <c r="P1909" i="17" a="1"/>
  <c r="P1909" i="17" s="1"/>
  <c r="P1910" i="17" a="1"/>
  <c r="P1910" i="17" s="1"/>
  <c r="P1911" i="17" a="1"/>
  <c r="P1911" i="17" s="1"/>
  <c r="P1912" i="17" a="1"/>
  <c r="P1912" i="17" s="1"/>
  <c r="P1913" i="17" a="1"/>
  <c r="P1913" i="17" s="1"/>
  <c r="P1914" i="17" a="1"/>
  <c r="P1914" i="17" s="1"/>
  <c r="P1915" i="17" a="1"/>
  <c r="P1915" i="17" s="1"/>
  <c r="P1916" i="17" a="1"/>
  <c r="P1916" i="17" s="1"/>
  <c r="P1917" i="17" a="1"/>
  <c r="P1917" i="17" s="1"/>
  <c r="P1918" i="17" a="1"/>
  <c r="P1918" i="17" s="1"/>
  <c r="P1919" i="17" a="1"/>
  <c r="P1919" i="17" s="1"/>
  <c r="P1920" i="17" a="1"/>
  <c r="P1920" i="17" s="1"/>
  <c r="P1921" i="17" a="1"/>
  <c r="P1921" i="17" s="1"/>
  <c r="P1922" i="17" a="1"/>
  <c r="P1922" i="17" s="1"/>
  <c r="P1923" i="17" a="1"/>
  <c r="P1923" i="17" s="1"/>
  <c r="P1924" i="17" a="1"/>
  <c r="P1924" i="17" s="1"/>
  <c r="P1925" i="17" a="1"/>
  <c r="P1925" i="17" s="1"/>
  <c r="P1926" i="17" a="1"/>
  <c r="P1926" i="17" s="1"/>
  <c r="P1927" i="17" a="1"/>
  <c r="P1927" i="17" s="1"/>
  <c r="P1928" i="17" a="1"/>
  <c r="P1928" i="17" s="1"/>
  <c r="P1929" i="17" a="1"/>
  <c r="P1929" i="17" s="1"/>
  <c r="P1930" i="17" a="1"/>
  <c r="P1930" i="17" s="1"/>
  <c r="P1931" i="17" a="1"/>
  <c r="P1931" i="17" s="1"/>
  <c r="P1932" i="17" a="1"/>
  <c r="P1932" i="17" s="1"/>
  <c r="P1933" i="17" a="1"/>
  <c r="P1933" i="17" s="1"/>
  <c r="P1934" i="17" a="1"/>
  <c r="P1934" i="17" s="1"/>
  <c r="P1935" i="17" a="1"/>
  <c r="P1935" i="17" s="1"/>
  <c r="P1936" i="17" a="1"/>
  <c r="P1936" i="17" s="1"/>
  <c r="P1937" i="17" a="1"/>
  <c r="P1937" i="17" s="1"/>
  <c r="P1938" i="17" a="1"/>
  <c r="P1938" i="17" s="1"/>
  <c r="P1939" i="17" a="1"/>
  <c r="P1939" i="17" s="1"/>
  <c r="P1940" i="17" a="1"/>
  <c r="P1940" i="17" s="1"/>
  <c r="P1941" i="17" a="1"/>
  <c r="P1941" i="17" s="1"/>
  <c r="P1942" i="17" a="1"/>
  <c r="P1942" i="17" s="1"/>
  <c r="P1943" i="17" a="1"/>
  <c r="P1943" i="17" s="1"/>
  <c r="P1944" i="17" a="1"/>
  <c r="P1944" i="17" s="1"/>
  <c r="P1945" i="17" a="1"/>
  <c r="P1945" i="17" s="1"/>
  <c r="P1946" i="17" a="1"/>
  <c r="P1946" i="17" s="1"/>
  <c r="P1947" i="17" a="1"/>
  <c r="P1947" i="17" s="1"/>
  <c r="P1948" i="17" a="1"/>
  <c r="P1948" i="17" s="1"/>
  <c r="P1949" i="17" a="1"/>
  <c r="P1949" i="17" s="1"/>
  <c r="P1950" i="17" a="1"/>
  <c r="P1950" i="17" s="1"/>
  <c r="P1951" i="17" a="1"/>
  <c r="P1951" i="17" s="1"/>
  <c r="P1952" i="17" a="1"/>
  <c r="P1952" i="17" s="1"/>
  <c r="P1953" i="17" a="1"/>
  <c r="P1953" i="17" s="1"/>
  <c r="P1954" i="17" a="1"/>
  <c r="P1954" i="17" s="1"/>
  <c r="P1955" i="17" a="1"/>
  <c r="P1955" i="17" s="1"/>
  <c r="P1956" i="17" a="1"/>
  <c r="P1956" i="17" s="1"/>
  <c r="P1957" i="17" a="1"/>
  <c r="P1957" i="17" s="1"/>
  <c r="P1958" i="17" a="1"/>
  <c r="P1958" i="17" s="1"/>
  <c r="P1959" i="17" a="1"/>
  <c r="P1959" i="17" s="1"/>
  <c r="P1960" i="17" a="1"/>
  <c r="P1960" i="17" s="1"/>
  <c r="P1961" i="17" a="1"/>
  <c r="P1961" i="17" s="1"/>
  <c r="P1962" i="17" a="1"/>
  <c r="P1962" i="17" s="1"/>
  <c r="P1963" i="17" a="1"/>
  <c r="P1963" i="17" s="1"/>
  <c r="P1964" i="17" a="1"/>
  <c r="P1964" i="17" s="1"/>
  <c r="P1965" i="17" a="1"/>
  <c r="P1965" i="17" s="1"/>
  <c r="P1966" i="17" a="1"/>
  <c r="P1966" i="17" s="1"/>
  <c r="P1967" i="17" a="1"/>
  <c r="P1967" i="17" s="1"/>
  <c r="P1968" i="17" a="1"/>
  <c r="P1968" i="17" s="1"/>
  <c r="P1969" i="17" a="1"/>
  <c r="P1969" i="17" s="1"/>
  <c r="P1970" i="17" a="1"/>
  <c r="P1970" i="17" s="1"/>
  <c r="P1971" i="17" a="1"/>
  <c r="P1971" i="17" s="1"/>
  <c r="P1972" i="17" a="1"/>
  <c r="P1972" i="17" s="1"/>
  <c r="P1973" i="17" a="1"/>
  <c r="P1973" i="17" s="1"/>
  <c r="P1974" i="17" a="1"/>
  <c r="P1974" i="17" s="1"/>
  <c r="P1975" i="17" a="1"/>
  <c r="P1975" i="17" s="1"/>
  <c r="P1976" i="17" a="1"/>
  <c r="P1976" i="17" s="1"/>
  <c r="P1977" i="17" a="1"/>
  <c r="P1977" i="17" s="1"/>
  <c r="P1978" i="17" a="1"/>
  <c r="P1978" i="17" s="1"/>
  <c r="P1979" i="17" a="1"/>
  <c r="P1979" i="17" s="1"/>
  <c r="P1980" i="17" a="1"/>
  <c r="P1980" i="17" s="1"/>
  <c r="P1981" i="17" a="1"/>
  <c r="P1981" i="17" s="1"/>
  <c r="P1982" i="17" a="1"/>
  <c r="P1982" i="17" s="1"/>
  <c r="P1983" i="17" a="1"/>
  <c r="P1983" i="17" s="1"/>
  <c r="P1984" i="17" a="1"/>
  <c r="P1984" i="17" s="1"/>
  <c r="P1985" i="17" a="1"/>
  <c r="P1985" i="17" s="1"/>
  <c r="P1986" i="17" a="1"/>
  <c r="P1986" i="17" s="1"/>
  <c r="P1987" i="17" a="1"/>
  <c r="P1987" i="17" s="1"/>
  <c r="P1988" i="17" a="1"/>
  <c r="P1988" i="17" s="1"/>
  <c r="P1989" i="17" a="1"/>
  <c r="P1989" i="17" s="1"/>
  <c r="P1990" i="17" a="1"/>
  <c r="P1990" i="17" s="1"/>
  <c r="P1991" i="17" a="1"/>
  <c r="P1991" i="17" s="1"/>
  <c r="P1992" i="17" a="1"/>
  <c r="P1992" i="17" s="1"/>
  <c r="P1993" i="17" a="1"/>
  <c r="P1993" i="17" s="1"/>
  <c r="P1994" i="17" a="1"/>
  <c r="P1994" i="17" s="1"/>
  <c r="P1995" i="17" a="1"/>
  <c r="P1995" i="17" s="1"/>
  <c r="P1996" i="17" a="1"/>
  <c r="P1996" i="17" s="1"/>
  <c r="P1997" i="17" a="1"/>
  <c r="P1997" i="17" s="1"/>
  <c r="P1998" i="17" a="1"/>
  <c r="P1998" i="17" s="1"/>
  <c r="P1999" i="17" a="1"/>
  <c r="P1999" i="17" s="1"/>
  <c r="P2000" i="17" a="1"/>
  <c r="P2000" i="17" s="1"/>
  <c r="P2001" i="17" a="1"/>
  <c r="P2001" i="17" s="1"/>
  <c r="P2002" i="17" a="1"/>
  <c r="P2002" i="17" s="1"/>
  <c r="P2003" i="17" a="1"/>
  <c r="P2003" i="17" s="1"/>
  <c r="P2004" i="17" a="1"/>
  <c r="P2004" i="17" s="1"/>
  <c r="P2005" i="17" a="1"/>
  <c r="P2005" i="17" s="1"/>
  <c r="P2006" i="17" a="1"/>
  <c r="P2006" i="17" s="1"/>
  <c r="P2007" i="17" a="1"/>
  <c r="P2007" i="17" s="1"/>
  <c r="P2008" i="17" a="1"/>
  <c r="P2008" i="17" s="1"/>
  <c r="P2009" i="17" a="1"/>
  <c r="P2009" i="17" s="1"/>
  <c r="P2010" i="17" a="1"/>
  <c r="P2010" i="17" s="1"/>
  <c r="P2011" i="17" a="1"/>
  <c r="P2011" i="17" s="1"/>
  <c r="P2012" i="17" a="1"/>
  <c r="P2012" i="17" s="1"/>
  <c r="P2013" i="17" a="1"/>
  <c r="P2013" i="17" s="1"/>
  <c r="P2014" i="17" a="1"/>
  <c r="P2014" i="17" s="1"/>
  <c r="P2015" i="17" a="1"/>
  <c r="P2015" i="17" s="1"/>
  <c r="P2016" i="17" a="1"/>
  <c r="P2016" i="17" s="1"/>
  <c r="P2017" i="17" a="1"/>
  <c r="P2017" i="17" s="1"/>
  <c r="P2018" i="17" a="1"/>
  <c r="P2018" i="17" s="1"/>
  <c r="P2019" i="17" a="1"/>
  <c r="P2019" i="17" s="1"/>
  <c r="P2020" i="17" a="1"/>
  <c r="P2020" i="17" s="1"/>
  <c r="P2021" i="17" a="1"/>
  <c r="P2021" i="17" s="1"/>
  <c r="P2022" i="17" a="1"/>
  <c r="P2022" i="17" s="1"/>
  <c r="P2023" i="17" a="1"/>
  <c r="P2023" i="17" s="1"/>
  <c r="P2024" i="17" a="1"/>
  <c r="P2024" i="17" s="1"/>
  <c r="P2025" i="17" a="1"/>
  <c r="P2025" i="17" s="1"/>
  <c r="P2026" i="17" a="1"/>
  <c r="P2026" i="17" s="1"/>
  <c r="P2027" i="17" a="1"/>
  <c r="P2027" i="17" s="1"/>
  <c r="P2028" i="17" a="1"/>
  <c r="P2028" i="17" s="1"/>
  <c r="P2029" i="17" a="1"/>
  <c r="P2029" i="17" s="1"/>
  <c r="P2030" i="17" a="1"/>
  <c r="P2030" i="17" s="1"/>
  <c r="P2031" i="17" a="1"/>
  <c r="P2031" i="17" s="1"/>
  <c r="P2032" i="17" a="1"/>
  <c r="P2032" i="17" s="1"/>
  <c r="P2033" i="17" a="1"/>
  <c r="P2033" i="17" s="1"/>
  <c r="P2034" i="17" a="1"/>
  <c r="P2034" i="17" s="1"/>
  <c r="P2035" i="17" a="1"/>
  <c r="P2035" i="17" s="1"/>
  <c r="P2036" i="17" a="1"/>
  <c r="P2036" i="17" s="1"/>
  <c r="P2037" i="17" a="1"/>
  <c r="P2037" i="17" s="1"/>
  <c r="P2038" i="17" a="1"/>
  <c r="P2038" i="17" s="1"/>
  <c r="P2039" i="17" a="1"/>
  <c r="P2039" i="17" s="1"/>
  <c r="P2040" i="17" a="1"/>
  <c r="P2040" i="17" s="1"/>
  <c r="P2041" i="17" a="1"/>
  <c r="P2041" i="17" s="1"/>
  <c r="P2042" i="17" a="1"/>
  <c r="P2042" i="17" s="1"/>
  <c r="P2043" i="17" a="1"/>
  <c r="P2043" i="17" s="1"/>
  <c r="P2044" i="17" a="1"/>
  <c r="P2044" i="17" s="1"/>
  <c r="P2045" i="17" a="1"/>
  <c r="P2045" i="17" s="1"/>
  <c r="P2046" i="17" a="1"/>
  <c r="P2046" i="17" s="1"/>
  <c r="P2047" i="17" a="1"/>
  <c r="P2047" i="17" s="1"/>
  <c r="P2048" i="17" a="1"/>
  <c r="P2048" i="17" s="1"/>
  <c r="P2049" i="17" a="1"/>
  <c r="P2049" i="17" s="1"/>
  <c r="P2050" i="17" a="1"/>
  <c r="P2050" i="17" s="1"/>
  <c r="P2051" i="17" a="1"/>
  <c r="P2051" i="17" s="1"/>
  <c r="P2052" i="17" a="1"/>
  <c r="P2052" i="17" s="1"/>
  <c r="P2053" i="17" a="1"/>
  <c r="P2053" i="17" s="1"/>
  <c r="P2054" i="17" a="1"/>
  <c r="P2054" i="17" s="1"/>
  <c r="P2055" i="17" a="1"/>
  <c r="P2055" i="17" s="1"/>
  <c r="P2056" i="17" a="1"/>
  <c r="P2056" i="17" s="1"/>
  <c r="P2057" i="17" a="1"/>
  <c r="P2057" i="17" s="1"/>
  <c r="P2058" i="17" a="1"/>
  <c r="P2058" i="17" s="1"/>
  <c r="P2059" i="17" a="1"/>
  <c r="P2059" i="17" s="1"/>
  <c r="P2060" i="17" a="1"/>
  <c r="P2060" i="17" s="1"/>
  <c r="P2061" i="17" a="1"/>
  <c r="P2061" i="17" s="1"/>
  <c r="P2062" i="17" a="1"/>
  <c r="P2062" i="17" s="1"/>
  <c r="P2063" i="17" a="1"/>
  <c r="P2063" i="17" s="1"/>
  <c r="P2064" i="17" a="1"/>
  <c r="P2064" i="17" s="1"/>
  <c r="P2065" i="17" a="1"/>
  <c r="P2065" i="17" s="1"/>
  <c r="P2066" i="17" a="1"/>
  <c r="P2066" i="17" s="1"/>
  <c r="P2067" i="17" a="1"/>
  <c r="P2067" i="17" s="1"/>
  <c r="P2068" i="17" a="1"/>
  <c r="P2068" i="17" s="1"/>
  <c r="P2069" i="17" a="1"/>
  <c r="P2069" i="17" s="1"/>
  <c r="P2070" i="17" a="1"/>
  <c r="P2070" i="17" s="1"/>
  <c r="P2071" i="17" a="1"/>
  <c r="P2071" i="17" s="1"/>
  <c r="P2072" i="17" a="1"/>
  <c r="P2072" i="17" s="1"/>
  <c r="P2073" i="17" a="1"/>
  <c r="P2073" i="17" s="1"/>
  <c r="P2074" i="17" a="1"/>
  <c r="P2074" i="17" s="1"/>
  <c r="P2075" i="17" a="1"/>
  <c r="P2075" i="17" s="1"/>
  <c r="P2076" i="17" a="1"/>
  <c r="P2076" i="17" s="1"/>
  <c r="P2077" i="17" a="1"/>
  <c r="P2077" i="17" s="1"/>
  <c r="P2078" i="17" a="1"/>
  <c r="P2078" i="17" s="1"/>
  <c r="P2079" i="17" a="1"/>
  <c r="P2079" i="17" s="1"/>
  <c r="P2080" i="17" a="1"/>
  <c r="P2080" i="17" s="1"/>
  <c r="P2081" i="17" a="1"/>
  <c r="P2081" i="17" s="1"/>
  <c r="P2082" i="17" a="1"/>
  <c r="P2082" i="17" s="1"/>
  <c r="P2083" i="17" a="1"/>
  <c r="P2083" i="17" s="1"/>
  <c r="P2084" i="17" a="1"/>
  <c r="P2084" i="17" s="1"/>
  <c r="P2085" i="17" a="1"/>
  <c r="P2085" i="17" s="1"/>
  <c r="P2086" i="17" a="1"/>
  <c r="P2086" i="17" s="1"/>
  <c r="P2087" i="17" a="1"/>
  <c r="P2087" i="17" s="1"/>
  <c r="P2088" i="17" a="1"/>
  <c r="P2088" i="17" s="1"/>
  <c r="P2089" i="17" a="1"/>
  <c r="P2089" i="17" s="1"/>
  <c r="P2090" i="17" a="1"/>
  <c r="P2090" i="17" s="1"/>
  <c r="P2091" i="17" a="1"/>
  <c r="P2091" i="17" s="1"/>
  <c r="P2092" i="17" a="1"/>
  <c r="P2092" i="17" s="1"/>
  <c r="P2093" i="17" a="1"/>
  <c r="P2093" i="17" s="1"/>
  <c r="P2094" i="17" a="1"/>
  <c r="P2094" i="17" s="1"/>
  <c r="P2095" i="17" a="1"/>
  <c r="P2095" i="17" s="1"/>
  <c r="P2096" i="17" a="1"/>
  <c r="P2096" i="17" s="1"/>
  <c r="P2097" i="17" a="1"/>
  <c r="P2097" i="17" s="1"/>
  <c r="P2098" i="17" a="1"/>
  <c r="P2098" i="17" s="1"/>
  <c r="P2099" i="17" a="1"/>
  <c r="P2099" i="17" s="1"/>
  <c r="P2100" i="17" a="1"/>
  <c r="P2100" i="17" s="1"/>
  <c r="P2101" i="17" a="1"/>
  <c r="P2101" i="17" s="1"/>
  <c r="P2102" i="17" a="1"/>
  <c r="P2102" i="17" s="1"/>
  <c r="P2103" i="17" a="1"/>
  <c r="P2103" i="17" s="1"/>
  <c r="P2104" i="17" a="1"/>
  <c r="P2104" i="17" s="1"/>
  <c r="P2105" i="17" a="1"/>
  <c r="P2105" i="17" s="1"/>
  <c r="P2106" i="17" a="1"/>
  <c r="P2106" i="17" s="1"/>
  <c r="P2107" i="17" a="1"/>
  <c r="P2107" i="17" s="1"/>
  <c r="P2108" i="17" a="1"/>
  <c r="P2108" i="17" s="1"/>
  <c r="P2109" i="17" a="1"/>
  <c r="P2109" i="17" s="1"/>
  <c r="P2110" i="17" a="1"/>
  <c r="P2110" i="17" s="1"/>
  <c r="P2111" i="17" a="1"/>
  <c r="P2111" i="17" s="1"/>
  <c r="P2112" i="17" a="1"/>
  <c r="P2112" i="17" s="1"/>
  <c r="P2113" i="17" a="1"/>
  <c r="P2113" i="17" s="1"/>
  <c r="P2114" i="17" a="1"/>
  <c r="P2114" i="17" s="1"/>
  <c r="P2115" i="17" a="1"/>
  <c r="P2115" i="17" s="1"/>
  <c r="P2116" i="17" a="1"/>
  <c r="P2116" i="17" s="1"/>
  <c r="P2117" i="17" a="1"/>
  <c r="P2117" i="17" s="1"/>
  <c r="P2118" i="17" a="1"/>
  <c r="P2118" i="17" s="1"/>
  <c r="P2119" i="17" a="1"/>
  <c r="P2119" i="17" s="1"/>
  <c r="P2120" i="17" a="1"/>
  <c r="P2120" i="17" s="1"/>
  <c r="P2121" i="17" a="1"/>
  <c r="P2121" i="17" s="1"/>
  <c r="P2122" i="17" a="1"/>
  <c r="P2122" i="17" s="1"/>
  <c r="P2123" i="17" a="1"/>
  <c r="P2123" i="17" s="1"/>
  <c r="P2124" i="17" a="1"/>
  <c r="P2124" i="17" s="1"/>
  <c r="P2125" i="17" a="1"/>
  <c r="P2125" i="17" s="1"/>
  <c r="P2126" i="17" a="1"/>
  <c r="P2126" i="17" s="1"/>
  <c r="P2127" i="17" a="1"/>
  <c r="P2127" i="17" s="1"/>
  <c r="P2128" i="17" a="1"/>
  <c r="P2128" i="17" s="1"/>
  <c r="P2129" i="17" a="1"/>
  <c r="P2129" i="17" s="1"/>
  <c r="P2130" i="17" a="1"/>
  <c r="P2130" i="17" s="1"/>
  <c r="P2131" i="17" a="1"/>
  <c r="P2131" i="17" s="1"/>
  <c r="P2132" i="17" a="1"/>
  <c r="P2132" i="17" s="1"/>
  <c r="P2133" i="17" a="1"/>
  <c r="P2133" i="17" s="1"/>
  <c r="P2134" i="17" a="1"/>
  <c r="P2134" i="17" s="1"/>
  <c r="P2135" i="17" a="1"/>
  <c r="P2135" i="17" s="1"/>
  <c r="P2136" i="17" a="1"/>
  <c r="P2136" i="17" s="1"/>
  <c r="P2137" i="17" a="1"/>
  <c r="P2137" i="17" s="1"/>
  <c r="P2138" i="17" a="1"/>
  <c r="P2138" i="17" s="1"/>
  <c r="P2139" i="17" a="1"/>
  <c r="P2139" i="17" s="1"/>
  <c r="P2140" i="17" a="1"/>
  <c r="P2140" i="17" s="1"/>
  <c r="P2141" i="17" a="1"/>
  <c r="P2141" i="17" s="1"/>
  <c r="P2142" i="17" a="1"/>
  <c r="P2142" i="17" s="1"/>
  <c r="P2143" i="17" a="1"/>
  <c r="P2143" i="17" s="1"/>
  <c r="P2144" i="17" a="1"/>
  <c r="P2144" i="17" s="1"/>
  <c r="P2145" i="17" a="1"/>
  <c r="P2145" i="17" s="1"/>
  <c r="P2146" i="17" a="1"/>
  <c r="P2146" i="17" s="1"/>
  <c r="P2147" i="17" a="1"/>
  <c r="P2147" i="17" s="1"/>
  <c r="P2148" i="17" a="1"/>
  <c r="P2148" i="17" s="1"/>
  <c r="P2149" i="17" a="1"/>
  <c r="P2149" i="17" s="1"/>
  <c r="P2150" i="17" a="1"/>
  <c r="P2150" i="17" s="1"/>
  <c r="P2151" i="17" a="1"/>
  <c r="P2151" i="17" s="1"/>
  <c r="P2152" i="17" a="1"/>
  <c r="P2152" i="17" s="1"/>
  <c r="P2153" i="17" a="1"/>
  <c r="P2153" i="17" s="1"/>
  <c r="P2154" i="17" a="1"/>
  <c r="P2154" i="17" s="1"/>
  <c r="P2155" i="17" a="1"/>
  <c r="P2155" i="17" s="1"/>
  <c r="P2156" i="17" a="1"/>
  <c r="P2156" i="17" s="1"/>
  <c r="P2157" i="17" a="1"/>
  <c r="P2157" i="17" s="1"/>
  <c r="P2158" i="17" a="1"/>
  <c r="P2158" i="17" s="1"/>
  <c r="P2159" i="17" a="1"/>
  <c r="P2159" i="17" s="1"/>
  <c r="P2160" i="17" a="1"/>
  <c r="P2160" i="17" s="1"/>
  <c r="P2161" i="17" a="1"/>
  <c r="P2161" i="17" s="1"/>
  <c r="P2162" i="17" a="1"/>
  <c r="P2162" i="17" s="1"/>
  <c r="P2163" i="17" a="1"/>
  <c r="P2163" i="17" s="1"/>
  <c r="P2164" i="17" a="1"/>
  <c r="P2164" i="17" s="1"/>
  <c r="P2165" i="17" a="1"/>
  <c r="P2165" i="17" s="1"/>
  <c r="P2166" i="17" a="1"/>
  <c r="P2166" i="17" s="1"/>
  <c r="P2167" i="17" a="1"/>
  <c r="P2167" i="17" s="1"/>
  <c r="P2168" i="17" a="1"/>
  <c r="P2168" i="17" s="1"/>
  <c r="P2169" i="17" a="1"/>
  <c r="P2169" i="17" s="1"/>
  <c r="P2170" i="17" a="1"/>
  <c r="P2170" i="17" s="1"/>
  <c r="P2171" i="17" a="1"/>
  <c r="P2171" i="17" s="1"/>
  <c r="P2172" i="17" a="1"/>
  <c r="P2172" i="17" s="1"/>
  <c r="P2173" i="17" a="1"/>
  <c r="P2173" i="17" s="1"/>
  <c r="P2174" i="17" a="1"/>
  <c r="P2174" i="17" s="1"/>
  <c r="P2175" i="17" a="1"/>
  <c r="P2175" i="17" s="1"/>
  <c r="P2176" i="17" a="1"/>
  <c r="P2176" i="17" s="1"/>
  <c r="P2177" i="17" a="1"/>
  <c r="P2177" i="17" s="1"/>
  <c r="P2178" i="17" a="1"/>
  <c r="P2178" i="17" s="1"/>
  <c r="P2179" i="17" a="1"/>
  <c r="P2179" i="17" s="1"/>
  <c r="P2180" i="17" a="1"/>
  <c r="P2180" i="17" s="1"/>
  <c r="P2181" i="17" a="1"/>
  <c r="P2181" i="17" s="1"/>
  <c r="P2182" i="17" a="1"/>
  <c r="P2182" i="17" s="1"/>
  <c r="P2183" i="17" a="1"/>
  <c r="P2183" i="17" s="1"/>
  <c r="P2184" i="17" a="1"/>
  <c r="P2184" i="17" s="1"/>
  <c r="P2185" i="17" a="1"/>
  <c r="P2185" i="17" s="1"/>
  <c r="P2186" i="17" a="1"/>
  <c r="P2186" i="17" s="1"/>
  <c r="P2187" i="17" a="1"/>
  <c r="P2187" i="17" s="1"/>
  <c r="P2188" i="17" a="1"/>
  <c r="P2188" i="17" s="1"/>
  <c r="P2189" i="17" a="1"/>
  <c r="P2189" i="17" s="1"/>
  <c r="P2190" i="17" a="1"/>
  <c r="P2190" i="17" s="1"/>
  <c r="P2191" i="17" a="1"/>
  <c r="P2191" i="17" s="1"/>
  <c r="P2192" i="17" a="1"/>
  <c r="P2192" i="17" s="1"/>
  <c r="P2193" i="17" a="1"/>
  <c r="P2193" i="17" s="1"/>
  <c r="P2194" i="17" a="1"/>
  <c r="P2194" i="17" s="1"/>
  <c r="P2195" i="17" a="1"/>
  <c r="P2195" i="17" s="1"/>
  <c r="P2196" i="17" a="1"/>
  <c r="P2196" i="17" s="1"/>
  <c r="P2197" i="17" a="1"/>
  <c r="P2197" i="17" s="1"/>
  <c r="P2198" i="17" a="1"/>
  <c r="P2198" i="17" s="1"/>
  <c r="P2199" i="17" a="1"/>
  <c r="P2199" i="17" s="1"/>
  <c r="P2200" i="17" a="1"/>
  <c r="P2200" i="17" s="1"/>
  <c r="P2201" i="17" a="1"/>
  <c r="P2201" i="17" s="1"/>
  <c r="P2202" i="17" a="1"/>
  <c r="P2202" i="17" s="1"/>
  <c r="P2203" i="17" a="1"/>
  <c r="P2203" i="17" s="1"/>
  <c r="P2204" i="17" a="1"/>
  <c r="P2204" i="17" s="1"/>
  <c r="P2205" i="17" a="1"/>
  <c r="P2205" i="17" s="1"/>
  <c r="P2206" i="17" a="1"/>
  <c r="P2206" i="17" s="1"/>
  <c r="P2207" i="17" a="1"/>
  <c r="P2207" i="17" s="1"/>
  <c r="P2208" i="17" a="1"/>
  <c r="P2208" i="17" s="1"/>
  <c r="P2209" i="17" a="1"/>
  <c r="P2209" i="17" s="1"/>
  <c r="P2210" i="17" a="1"/>
  <c r="P2210" i="17" s="1"/>
  <c r="P2211" i="17" a="1"/>
  <c r="P2211" i="17" s="1"/>
  <c r="P2212" i="17" a="1"/>
  <c r="P2212" i="17" s="1"/>
  <c r="P2213" i="17" a="1"/>
  <c r="P2213" i="17" s="1"/>
  <c r="P2214" i="17" a="1"/>
  <c r="P2214" i="17" s="1"/>
  <c r="P2215" i="17" a="1"/>
  <c r="P2215" i="17" s="1"/>
  <c r="P2216" i="17" a="1"/>
  <c r="P2216" i="17" s="1"/>
  <c r="P2217" i="17" a="1"/>
  <c r="P2217" i="17" s="1"/>
  <c r="P2218" i="17" a="1"/>
  <c r="P2218" i="17" s="1"/>
  <c r="P2219" i="17" a="1"/>
  <c r="P2219" i="17" s="1"/>
  <c r="P2220" i="17" a="1"/>
  <c r="P2220" i="17" s="1"/>
  <c r="P2221" i="17" a="1"/>
  <c r="P2221" i="17" s="1"/>
  <c r="P2222" i="17" a="1"/>
  <c r="P2222" i="17" s="1"/>
  <c r="P2223" i="17" a="1"/>
  <c r="P2223" i="17" s="1"/>
  <c r="P2224" i="17" a="1"/>
  <c r="P2224" i="17" s="1"/>
  <c r="P2225" i="17" a="1"/>
  <c r="P2225" i="17" s="1"/>
  <c r="P2226" i="17" a="1"/>
  <c r="P2226" i="17" s="1"/>
  <c r="P2227" i="17" a="1"/>
  <c r="P2227" i="17" s="1"/>
  <c r="P2228" i="17" a="1"/>
  <c r="P2228" i="17" s="1"/>
  <c r="P2229" i="17" a="1"/>
  <c r="P2229" i="17" s="1"/>
  <c r="P2230" i="17" a="1"/>
  <c r="P2230" i="17" s="1"/>
  <c r="P2231" i="17" a="1"/>
  <c r="P2231" i="17" s="1"/>
  <c r="P2232" i="17" a="1"/>
  <c r="P2232" i="17" s="1"/>
  <c r="P2233" i="17" a="1"/>
  <c r="P2233" i="17" s="1"/>
  <c r="P2234" i="17" a="1"/>
  <c r="P2234" i="17" s="1"/>
  <c r="P2235" i="17" a="1"/>
  <c r="P2235" i="17" s="1"/>
  <c r="P2236" i="17" a="1"/>
  <c r="P2236" i="17" s="1"/>
  <c r="P2237" i="17" a="1"/>
  <c r="P2237" i="17" s="1"/>
  <c r="P2238" i="17" a="1"/>
  <c r="P2238" i="17" s="1"/>
  <c r="P2239" i="17" a="1"/>
  <c r="P2239" i="17" s="1"/>
  <c r="P2240" i="17" a="1"/>
  <c r="P2240" i="17" s="1"/>
  <c r="P2241" i="17" a="1"/>
  <c r="P2241" i="17" s="1"/>
  <c r="P2242" i="17" a="1"/>
  <c r="P2242" i="17" s="1"/>
  <c r="P2243" i="17" a="1"/>
  <c r="P2243" i="17" s="1"/>
  <c r="P2244" i="17" a="1"/>
  <c r="P2244" i="17" s="1"/>
  <c r="P2245" i="17" a="1"/>
  <c r="P2245" i="17" s="1"/>
  <c r="P2246" i="17" a="1"/>
  <c r="P2246" i="17" s="1"/>
  <c r="P2247" i="17" a="1"/>
  <c r="P2247" i="17" s="1"/>
  <c r="P2248" i="17" a="1"/>
  <c r="P2248" i="17" s="1"/>
  <c r="P2249" i="17" a="1"/>
  <c r="P2249" i="17" s="1"/>
  <c r="P2250" i="17" a="1"/>
  <c r="P2250" i="17" s="1"/>
  <c r="P2251" i="17" a="1"/>
  <c r="P2251" i="17" s="1"/>
  <c r="P2252" i="17" a="1"/>
  <c r="P2252" i="17" s="1"/>
  <c r="P2253" i="17" a="1"/>
  <c r="P2253" i="17" s="1"/>
  <c r="P2254" i="17" a="1"/>
  <c r="P2254" i="17" s="1"/>
  <c r="P2255" i="17" a="1"/>
  <c r="P2255" i="17" s="1"/>
  <c r="P2256" i="17" a="1"/>
  <c r="P2256" i="17" s="1"/>
  <c r="P2257" i="17" a="1"/>
  <c r="P2257" i="17" s="1"/>
  <c r="P2258" i="17" a="1"/>
  <c r="P2258" i="17" s="1"/>
  <c r="P2259" i="17" a="1"/>
  <c r="P2259" i="17" s="1"/>
  <c r="P2260" i="17" a="1"/>
  <c r="P2260" i="17" s="1"/>
  <c r="P2261" i="17" a="1"/>
  <c r="P2261" i="17" s="1"/>
  <c r="P2262" i="17" a="1"/>
  <c r="P2262" i="17" s="1"/>
  <c r="P2263" i="17" a="1"/>
  <c r="P2263" i="17" s="1"/>
  <c r="P2264" i="17" a="1"/>
  <c r="P2264" i="17" s="1"/>
  <c r="P2265" i="17" a="1"/>
  <c r="P2265" i="17" s="1"/>
  <c r="P2266" i="17" a="1"/>
  <c r="P2266" i="17" s="1"/>
  <c r="P2267" i="17" a="1"/>
  <c r="P2267" i="17" s="1"/>
  <c r="P2268" i="17" a="1"/>
  <c r="P2268" i="17" s="1"/>
  <c r="P2269" i="17" a="1"/>
  <c r="P2269" i="17" s="1"/>
  <c r="P2270" i="17" a="1"/>
  <c r="P2270" i="17" s="1"/>
  <c r="P2271" i="17" a="1"/>
  <c r="P2271" i="17" s="1"/>
  <c r="P2272" i="17" a="1"/>
  <c r="P2272" i="17" s="1"/>
  <c r="P2273" i="17" a="1"/>
  <c r="P2273" i="17" s="1"/>
  <c r="P2274" i="17" a="1"/>
  <c r="P2274" i="17" s="1"/>
  <c r="P2275" i="17" a="1"/>
  <c r="P2275" i="17" s="1"/>
  <c r="P2276" i="17" a="1"/>
  <c r="P2276" i="17" s="1"/>
  <c r="P2277" i="17" a="1"/>
  <c r="P2277" i="17" s="1"/>
  <c r="P2278" i="17" a="1"/>
  <c r="P2278" i="17" s="1"/>
  <c r="P2279" i="17" a="1"/>
  <c r="P2279" i="17" s="1"/>
  <c r="P2280" i="17" a="1"/>
  <c r="P2280" i="17" s="1"/>
  <c r="P2281" i="17" a="1"/>
  <c r="P2281" i="17" s="1"/>
  <c r="P2282" i="17" a="1"/>
  <c r="P2282" i="17" s="1"/>
  <c r="P2283" i="17" a="1"/>
  <c r="P2283" i="17" s="1"/>
  <c r="P2284" i="17" a="1"/>
  <c r="P2284" i="17" s="1"/>
  <c r="P2285" i="17" a="1"/>
  <c r="P2285" i="17" s="1"/>
  <c r="P2286" i="17" a="1"/>
  <c r="P2286" i="17" s="1"/>
  <c r="P2287" i="17" a="1"/>
  <c r="P2287" i="17" s="1"/>
  <c r="P2288" i="17" a="1"/>
  <c r="P2288" i="17" s="1"/>
  <c r="P2289" i="17" a="1"/>
  <c r="P2289" i="17" s="1"/>
  <c r="P2290" i="17" a="1"/>
  <c r="P2290" i="17" s="1"/>
  <c r="P2291" i="17" a="1"/>
  <c r="P2291" i="17" s="1"/>
  <c r="P2292" i="17" a="1"/>
  <c r="P2292" i="17" s="1"/>
  <c r="P2293" i="17" a="1"/>
  <c r="P2293" i="17" s="1"/>
  <c r="P2294" i="17" a="1"/>
  <c r="P2294" i="17" s="1"/>
  <c r="P2295" i="17" a="1"/>
  <c r="P2295" i="17" s="1"/>
  <c r="P2296" i="17" a="1"/>
  <c r="P2296" i="17" s="1"/>
  <c r="P2297" i="17" a="1"/>
  <c r="P2297" i="17" s="1"/>
  <c r="P2298" i="17" a="1"/>
  <c r="P2298" i="17" s="1"/>
  <c r="P2299" i="17" a="1"/>
  <c r="P2299" i="17" s="1"/>
  <c r="P2300" i="17" a="1"/>
  <c r="P2300" i="17" s="1"/>
  <c r="P2301" i="17" a="1"/>
  <c r="P2301" i="17" s="1"/>
  <c r="P2302" i="17" a="1"/>
  <c r="P2302" i="17" s="1"/>
  <c r="P2303" i="17" a="1"/>
  <c r="P2303" i="17" s="1"/>
  <c r="P2304" i="17" a="1"/>
  <c r="P2304" i="17" s="1"/>
  <c r="P2305" i="17" a="1"/>
  <c r="P2305" i="17" s="1"/>
  <c r="P2306" i="17" a="1"/>
  <c r="P2306" i="17" s="1"/>
  <c r="P2307" i="17" a="1"/>
  <c r="P2307" i="17" s="1"/>
  <c r="P2308" i="17" a="1"/>
  <c r="P2308" i="17" s="1"/>
  <c r="P2309" i="17" a="1"/>
  <c r="P2309" i="17" s="1"/>
  <c r="P2310" i="17" a="1"/>
  <c r="P2310" i="17" s="1"/>
  <c r="P2311" i="17" a="1"/>
  <c r="P2311" i="17" s="1"/>
  <c r="P2312" i="17" a="1"/>
  <c r="P2312" i="17" s="1"/>
  <c r="P2313" i="17" a="1"/>
  <c r="P2313" i="17" s="1"/>
  <c r="P2314" i="17" a="1"/>
  <c r="P2314" i="17" s="1"/>
  <c r="P2315" i="17" a="1"/>
  <c r="P2315" i="17" s="1"/>
  <c r="P2316" i="17" a="1"/>
  <c r="P2316" i="17" s="1"/>
  <c r="P2317" i="17" a="1"/>
  <c r="P2317" i="17" s="1"/>
  <c r="P2318" i="17" a="1"/>
  <c r="P2318" i="17" s="1"/>
  <c r="P2319" i="17" a="1"/>
  <c r="P2319" i="17" s="1"/>
  <c r="P2320" i="17" a="1"/>
  <c r="P2320" i="17" s="1"/>
  <c r="P2321" i="17" a="1"/>
  <c r="P2321" i="17" s="1"/>
  <c r="P2322" i="17" a="1"/>
  <c r="P2322" i="17" s="1"/>
  <c r="P2323" i="17" a="1"/>
  <c r="P2323" i="17" s="1"/>
  <c r="P2324" i="17" a="1"/>
  <c r="P2324" i="17" s="1"/>
  <c r="P2325" i="17" a="1"/>
  <c r="P2325" i="17" s="1"/>
  <c r="P2326" i="17" a="1"/>
  <c r="P2326" i="17" s="1"/>
  <c r="P2327" i="17" a="1"/>
  <c r="P2327" i="17" s="1"/>
  <c r="P2328" i="17" a="1"/>
  <c r="P2328" i="17" s="1"/>
  <c r="P2329" i="17" a="1"/>
  <c r="P2329" i="17" s="1"/>
  <c r="P2330" i="17" a="1"/>
  <c r="P2330" i="17" s="1"/>
  <c r="P2331" i="17" a="1"/>
  <c r="P2331" i="17" s="1"/>
  <c r="P2332" i="17" a="1"/>
  <c r="P2332" i="17" s="1"/>
  <c r="P2333" i="17" a="1"/>
  <c r="P2333" i="17" s="1"/>
  <c r="P2334" i="17" a="1"/>
  <c r="P2334" i="17" s="1"/>
  <c r="P2335" i="17" a="1"/>
  <c r="P2335" i="17" s="1"/>
  <c r="P2336" i="17" a="1"/>
  <c r="P2336" i="17" s="1"/>
  <c r="P2337" i="17" a="1"/>
  <c r="P2337" i="17" s="1"/>
  <c r="P2338" i="17" a="1"/>
  <c r="P2338" i="17" s="1"/>
  <c r="P2339" i="17" a="1"/>
  <c r="P2339" i="17" s="1"/>
  <c r="P2340" i="17" a="1"/>
  <c r="P2340" i="17" s="1"/>
  <c r="P2341" i="17" a="1"/>
  <c r="P2341" i="17" s="1"/>
  <c r="P2342" i="17" a="1"/>
  <c r="P2342" i="17" s="1"/>
  <c r="P2343" i="17" a="1"/>
  <c r="P2343" i="17" s="1"/>
  <c r="P2344" i="17" a="1"/>
  <c r="P2344" i="17" s="1"/>
  <c r="P2345" i="17" a="1"/>
  <c r="P2345" i="17" s="1"/>
  <c r="P2346" i="17" a="1"/>
  <c r="P2346" i="17" s="1"/>
  <c r="P2347" i="17" a="1"/>
  <c r="P2347" i="17" s="1"/>
  <c r="P2348" i="17" a="1"/>
  <c r="P2348" i="17" s="1"/>
  <c r="P2349" i="17" a="1"/>
  <c r="P2349" i="17" s="1"/>
  <c r="P2350" i="17" a="1"/>
  <c r="P2350" i="17" s="1"/>
  <c r="P2351" i="17" a="1"/>
  <c r="P2351" i="17" s="1"/>
  <c r="P2352" i="17" a="1"/>
  <c r="P2352" i="17" s="1"/>
  <c r="P2353" i="17" a="1"/>
  <c r="P2353" i="17" s="1"/>
  <c r="P2354" i="17" a="1"/>
  <c r="P2354" i="17" s="1"/>
  <c r="P2355" i="17" a="1"/>
  <c r="P2355" i="17" s="1"/>
  <c r="P2356" i="17" a="1"/>
  <c r="P2356" i="17" s="1"/>
  <c r="P2357" i="17" a="1"/>
  <c r="P2357" i="17" s="1"/>
  <c r="P2358" i="17" a="1"/>
  <c r="P2358" i="17" s="1"/>
  <c r="P2359" i="17" a="1"/>
  <c r="P2359" i="17" s="1"/>
  <c r="P2360" i="17" a="1"/>
  <c r="P2360" i="17" s="1"/>
  <c r="P2361" i="17" a="1"/>
  <c r="P2361" i="17" s="1"/>
  <c r="P2362" i="17" a="1"/>
  <c r="P2362" i="17" s="1"/>
  <c r="P2363" i="17" a="1"/>
  <c r="P2363" i="17" s="1"/>
  <c r="P2364" i="17" a="1"/>
  <c r="P2364" i="17" s="1"/>
  <c r="P2365" i="17" a="1"/>
  <c r="P2365" i="17" s="1"/>
  <c r="P2366" i="17" a="1"/>
  <c r="P2366" i="17" s="1"/>
  <c r="P2367" i="17" a="1"/>
  <c r="P2367" i="17" s="1"/>
  <c r="P2368" i="17" a="1"/>
  <c r="P2368" i="17" s="1"/>
  <c r="P2369" i="17" a="1"/>
  <c r="P2369" i="17" s="1"/>
  <c r="P2370" i="17" a="1"/>
  <c r="P2370" i="17" s="1"/>
  <c r="P2371" i="17" a="1"/>
  <c r="P2371" i="17" s="1"/>
  <c r="P2372" i="17" a="1"/>
  <c r="P2372" i="17" s="1"/>
  <c r="P2373" i="17" a="1"/>
  <c r="P2373" i="17" s="1"/>
  <c r="P2374" i="17" a="1"/>
  <c r="P2374" i="17" s="1"/>
  <c r="P2375" i="17" a="1"/>
  <c r="P2375" i="17" s="1"/>
  <c r="P2376" i="17" a="1"/>
  <c r="P2376" i="17" s="1"/>
  <c r="P2377" i="17" a="1"/>
  <c r="P2377" i="17" s="1"/>
  <c r="P2378" i="17" a="1"/>
  <c r="P2378" i="17" s="1"/>
  <c r="P2379" i="17" a="1"/>
  <c r="P2379" i="17" s="1"/>
  <c r="P2380" i="17" a="1"/>
  <c r="P2380" i="17" s="1"/>
  <c r="P2381" i="17" a="1"/>
  <c r="P2381" i="17" s="1"/>
  <c r="P2382" i="17" a="1"/>
  <c r="P2382" i="17" s="1"/>
  <c r="P2383" i="17" a="1"/>
  <c r="P2383" i="17" s="1"/>
  <c r="P2384" i="17" a="1"/>
  <c r="P2384" i="17" s="1"/>
  <c r="P2385" i="17" a="1"/>
  <c r="P2385" i="17" s="1"/>
  <c r="P2386" i="17" a="1"/>
  <c r="P2386" i="17" s="1"/>
  <c r="P2387" i="17" a="1"/>
  <c r="P2387" i="17" s="1"/>
  <c r="P2388" i="17" a="1"/>
  <c r="P2388" i="17" s="1"/>
  <c r="P2389" i="17" a="1"/>
  <c r="P2389" i="17" s="1"/>
  <c r="P2390" i="17" a="1"/>
  <c r="P2390" i="17" s="1"/>
  <c r="P2391" i="17" a="1"/>
  <c r="P2391" i="17" s="1"/>
  <c r="P2392" i="17" a="1"/>
  <c r="P2392" i="17" s="1"/>
  <c r="P2393" i="17" a="1"/>
  <c r="P2393" i="17" s="1"/>
  <c r="P2394" i="17" a="1"/>
  <c r="P2394" i="17" s="1"/>
  <c r="P2395" i="17" a="1"/>
  <c r="P2395" i="17" s="1"/>
  <c r="P2396" i="17" a="1"/>
  <c r="P2396" i="17" s="1"/>
  <c r="P2397" i="17" a="1"/>
  <c r="P2397" i="17" s="1"/>
  <c r="P2398" i="17" a="1"/>
  <c r="P2398" i="17" s="1"/>
  <c r="P2399" i="17" a="1"/>
  <c r="P2399" i="17" s="1"/>
  <c r="P2400" i="17" a="1"/>
  <c r="P2400" i="17" s="1"/>
  <c r="P2401" i="17" a="1"/>
  <c r="P2401" i="17" s="1"/>
  <c r="P2402" i="17" a="1"/>
  <c r="P2402" i="17" s="1"/>
  <c r="P2403" i="17" a="1"/>
  <c r="P2403" i="17" s="1"/>
  <c r="P2404" i="17" a="1"/>
  <c r="P2404" i="17" s="1"/>
  <c r="P2405" i="17" a="1"/>
  <c r="P2405" i="17" s="1"/>
  <c r="P2406" i="17" a="1"/>
  <c r="P2406" i="17" s="1"/>
  <c r="P2407" i="17" a="1"/>
  <c r="P2407" i="17" s="1"/>
  <c r="P2408" i="17" a="1"/>
  <c r="P2408" i="17" s="1"/>
  <c r="P2409" i="17" a="1"/>
  <c r="P2409" i="17" s="1"/>
  <c r="P2410" i="17" a="1"/>
  <c r="P2410" i="17" s="1"/>
  <c r="P2411" i="17" a="1"/>
  <c r="P2411" i="17" s="1"/>
  <c r="P2412" i="17" a="1"/>
  <c r="P2412" i="17" s="1"/>
  <c r="P2413" i="17" a="1"/>
  <c r="P2413" i="17" s="1"/>
  <c r="P2414" i="17" a="1"/>
  <c r="P2414" i="17" s="1"/>
  <c r="P2415" i="17" a="1"/>
  <c r="P2415" i="17" s="1"/>
  <c r="P2416" i="17" a="1"/>
  <c r="P2416" i="17" s="1"/>
  <c r="P2417" i="17" a="1"/>
  <c r="P2417" i="17" s="1"/>
  <c r="P2418" i="17" a="1"/>
  <c r="P2418" i="17" s="1"/>
  <c r="P2419" i="17" a="1"/>
  <c r="P2419" i="17" s="1"/>
  <c r="P2420" i="17" a="1"/>
  <c r="P2420" i="17" s="1"/>
  <c r="P2421" i="17" a="1"/>
  <c r="P2421" i="17" s="1"/>
  <c r="P2422" i="17" a="1"/>
  <c r="P2422" i="17" s="1"/>
  <c r="P2423" i="17" a="1"/>
  <c r="P2423" i="17" s="1"/>
  <c r="P2424" i="17" a="1"/>
  <c r="P2424" i="17" s="1"/>
  <c r="P2425" i="17" a="1"/>
  <c r="P2425" i="17" s="1"/>
  <c r="P2426" i="17" a="1"/>
  <c r="P2426" i="17" s="1"/>
  <c r="P2427" i="17" a="1"/>
  <c r="P2427" i="17" s="1"/>
  <c r="P2428" i="17" a="1"/>
  <c r="P2428" i="17" s="1"/>
  <c r="P2429" i="17" a="1"/>
  <c r="P2429" i="17" s="1"/>
  <c r="P2430" i="17" a="1"/>
  <c r="P2430" i="17" s="1"/>
  <c r="P2431" i="17" a="1"/>
  <c r="P2431" i="17" s="1"/>
  <c r="P2432" i="17" a="1"/>
  <c r="P2432" i="17" s="1"/>
  <c r="P2433" i="17" a="1"/>
  <c r="P2433" i="17" s="1"/>
  <c r="P2434" i="17" a="1"/>
  <c r="P2434" i="17" s="1"/>
  <c r="P2435" i="17" a="1"/>
  <c r="P2435" i="17" s="1"/>
  <c r="P2436" i="17" a="1"/>
  <c r="P2436" i="17" s="1"/>
  <c r="P2437" i="17" a="1"/>
  <c r="P2437" i="17" s="1"/>
  <c r="P2438" i="17" a="1"/>
  <c r="P2438" i="17" s="1"/>
  <c r="P2439" i="17" a="1"/>
  <c r="P2439" i="17" s="1"/>
  <c r="P2440" i="17" a="1"/>
  <c r="P2440" i="17" s="1"/>
  <c r="P2441" i="17" a="1"/>
  <c r="P2441" i="17" s="1"/>
  <c r="P2442" i="17" a="1"/>
  <c r="P2442" i="17" s="1"/>
  <c r="P2443" i="17" a="1"/>
  <c r="P2443" i="17" s="1"/>
  <c r="P2444" i="17" a="1"/>
  <c r="P2444" i="17" s="1"/>
  <c r="P2445" i="17" a="1"/>
  <c r="P2445" i="17" s="1"/>
  <c r="P2446" i="17" a="1"/>
  <c r="P2446" i="17" s="1"/>
  <c r="P2447" i="17" a="1"/>
  <c r="P2447" i="17" s="1"/>
  <c r="P2448" i="17" a="1"/>
  <c r="P2448" i="17" s="1"/>
  <c r="P2449" i="17" a="1"/>
  <c r="P2449" i="17" s="1"/>
  <c r="P2450" i="17" a="1"/>
  <c r="P2450" i="17" s="1"/>
  <c r="P2451" i="17" a="1"/>
  <c r="P2451" i="17" s="1"/>
  <c r="P2452" i="17" a="1"/>
  <c r="P2452" i="17" s="1"/>
  <c r="P2453" i="17" a="1"/>
  <c r="P2453" i="17" s="1"/>
  <c r="P2454" i="17" a="1"/>
  <c r="P2454" i="17" s="1"/>
  <c r="P2455" i="17" a="1"/>
  <c r="P2455" i="17" s="1"/>
  <c r="P2456" i="17" a="1"/>
  <c r="P2456" i="17" s="1"/>
  <c r="P2457" i="17" a="1"/>
  <c r="P2457" i="17" s="1"/>
  <c r="P2458" i="17" a="1"/>
  <c r="P2458" i="17" s="1"/>
  <c r="P2459" i="17" a="1"/>
  <c r="P2459" i="17" s="1"/>
  <c r="P2460" i="17" a="1"/>
  <c r="P2460" i="17" s="1"/>
  <c r="P2461" i="17" a="1"/>
  <c r="P2461" i="17" s="1"/>
  <c r="P2462" i="17" a="1"/>
  <c r="P2462" i="17" s="1"/>
  <c r="P2463" i="17" a="1"/>
  <c r="P2463" i="17" s="1"/>
  <c r="P2464" i="17" a="1"/>
  <c r="P2464" i="17" s="1"/>
  <c r="P2465" i="17" a="1"/>
  <c r="P2465" i="17" s="1"/>
  <c r="P2466" i="17" a="1"/>
  <c r="P2466" i="17" s="1"/>
  <c r="P2467" i="17" a="1"/>
  <c r="P2467" i="17" s="1"/>
  <c r="P2468" i="17" a="1"/>
  <c r="P2468" i="17" s="1"/>
  <c r="P2469" i="17" a="1"/>
  <c r="P2469" i="17" s="1"/>
  <c r="P2470" i="17" a="1"/>
  <c r="P2470" i="17" s="1"/>
  <c r="P2471" i="17" a="1"/>
  <c r="P2471" i="17" s="1"/>
  <c r="P2472" i="17" a="1"/>
  <c r="P2472" i="17" s="1"/>
  <c r="P2473" i="17" a="1"/>
  <c r="P2473" i="17" s="1"/>
  <c r="P2474" i="17" a="1"/>
  <c r="P2474" i="17" s="1"/>
  <c r="P2475" i="17" a="1"/>
  <c r="P2475" i="17" s="1"/>
  <c r="P2476" i="17" a="1"/>
  <c r="P2476" i="17" s="1"/>
  <c r="P2477" i="17" a="1"/>
  <c r="P2477" i="17" s="1"/>
  <c r="P2478" i="17" a="1"/>
  <c r="P2478" i="17" s="1"/>
  <c r="P2479" i="17" a="1"/>
  <c r="P2479" i="17" s="1"/>
  <c r="P2480" i="17" a="1"/>
  <c r="P2480" i="17" s="1"/>
  <c r="P2481" i="17" a="1"/>
  <c r="P2481" i="17" s="1"/>
  <c r="P2482" i="17" a="1"/>
  <c r="P2482" i="17" s="1"/>
  <c r="P2483" i="17" a="1"/>
  <c r="P2483" i="17" s="1"/>
  <c r="P2484" i="17" a="1"/>
  <c r="P2484" i="17" s="1"/>
  <c r="P2485" i="17" a="1"/>
  <c r="P2485" i="17" s="1"/>
  <c r="P2486" i="17" a="1"/>
  <c r="P2486" i="17" s="1"/>
  <c r="P2487" i="17" a="1"/>
  <c r="P2487" i="17" s="1"/>
  <c r="P2488" i="17" a="1"/>
  <c r="P2488" i="17" s="1"/>
  <c r="P2489" i="17" a="1"/>
  <c r="P2489" i="17" s="1"/>
  <c r="P2490" i="17" a="1"/>
  <c r="P2490" i="17" s="1"/>
  <c r="P2491" i="17" a="1"/>
  <c r="P2491" i="17" s="1"/>
  <c r="P2492" i="17" a="1"/>
  <c r="P2492" i="17" s="1"/>
  <c r="P2493" i="17" a="1"/>
  <c r="P2493" i="17" s="1"/>
  <c r="P2494" i="17" a="1"/>
  <c r="P2494" i="17" s="1"/>
  <c r="P2495" i="17" a="1"/>
  <c r="P2495" i="17" s="1"/>
  <c r="P2496" i="17" a="1"/>
  <c r="P2496" i="17" s="1"/>
  <c r="P2497" i="17" a="1"/>
  <c r="P2497" i="17" s="1"/>
  <c r="P2498" i="17" a="1"/>
  <c r="P2498" i="17" s="1"/>
  <c r="P2499" i="17" a="1"/>
  <c r="P2499" i="17" s="1"/>
  <c r="P2500" i="17" a="1"/>
  <c r="P2500" i="17" s="1"/>
  <c r="P2501" i="17" a="1"/>
  <c r="P2501" i="17" s="1"/>
  <c r="P2502" i="17" a="1"/>
  <c r="P2502" i="17" s="1"/>
  <c r="P2503" i="17" a="1"/>
  <c r="P2503" i="17" s="1"/>
  <c r="P2504" i="17" a="1"/>
  <c r="P2504" i="17" s="1"/>
  <c r="P2505" i="17" a="1"/>
  <c r="P2505" i="17" s="1"/>
  <c r="P2506" i="17" a="1"/>
  <c r="P2506" i="17" s="1"/>
  <c r="P2507" i="17" a="1"/>
  <c r="P2507" i="17" s="1"/>
  <c r="P2508" i="17" a="1"/>
  <c r="P2508" i="17" s="1"/>
  <c r="P2509" i="17" a="1"/>
  <c r="P2509" i="17" s="1"/>
  <c r="P2510" i="17" a="1"/>
  <c r="P2510" i="17" s="1"/>
  <c r="P2511" i="17" a="1"/>
  <c r="P2511" i="17" s="1"/>
  <c r="P2512" i="17" a="1"/>
  <c r="P2512" i="17" s="1"/>
  <c r="P2513" i="17" a="1"/>
  <c r="P2513" i="17" s="1"/>
  <c r="P2514" i="17" a="1"/>
  <c r="P2514" i="17" s="1"/>
  <c r="P2515" i="17" a="1"/>
  <c r="P2515" i="17" s="1"/>
  <c r="P2516" i="17" a="1"/>
  <c r="P2516" i="17" s="1"/>
  <c r="P2517" i="17" a="1"/>
  <c r="P2517" i="17" s="1"/>
  <c r="P2518" i="17" a="1"/>
  <c r="P2518" i="17" s="1"/>
  <c r="P2519" i="17" a="1"/>
  <c r="P2519" i="17" s="1"/>
  <c r="P2520" i="17" a="1"/>
  <c r="P2520" i="17" s="1"/>
  <c r="P2521" i="17" a="1"/>
  <c r="P2521" i="17" s="1"/>
  <c r="P2522" i="17" a="1"/>
  <c r="P2522" i="17" s="1"/>
  <c r="P2523" i="17" a="1"/>
  <c r="P2523" i="17" s="1"/>
  <c r="P2524" i="17" a="1"/>
  <c r="P2524" i="17" s="1"/>
  <c r="P2525" i="17" a="1"/>
  <c r="P2525" i="17" s="1"/>
  <c r="P2526" i="17" a="1"/>
  <c r="P2526" i="17" s="1"/>
  <c r="P2527" i="17" a="1"/>
  <c r="P2527" i="17" s="1"/>
  <c r="P2528" i="17" a="1"/>
  <c r="P2528" i="17" s="1"/>
  <c r="P2529" i="17" a="1"/>
  <c r="P2529" i="17" s="1"/>
  <c r="P2530" i="17" a="1"/>
  <c r="P2530" i="17" s="1"/>
  <c r="P2531" i="17" a="1"/>
  <c r="P2531" i="17" s="1"/>
  <c r="P2532" i="17" a="1"/>
  <c r="P2532" i="17" s="1"/>
  <c r="P2533" i="17" a="1"/>
  <c r="P2533" i="17" s="1"/>
  <c r="P2534" i="17" a="1"/>
  <c r="P2534" i="17" s="1"/>
  <c r="P2535" i="17" a="1"/>
  <c r="P2535" i="17" s="1"/>
  <c r="P2536" i="17" a="1"/>
  <c r="P2536" i="17" s="1"/>
  <c r="P2537" i="17" a="1"/>
  <c r="P2537" i="17" s="1"/>
  <c r="P2538" i="17" a="1"/>
  <c r="P2538" i="17" s="1"/>
  <c r="P2539" i="17" a="1"/>
  <c r="P2539" i="17" s="1"/>
  <c r="P2540" i="17" a="1"/>
  <c r="P2540" i="17" s="1"/>
  <c r="P2541" i="17" a="1"/>
  <c r="P2541" i="17" s="1"/>
  <c r="P2542" i="17" a="1"/>
  <c r="P2542" i="17" s="1"/>
  <c r="P2543" i="17" a="1"/>
  <c r="P2543" i="17" s="1"/>
  <c r="P2544" i="17" a="1"/>
  <c r="P2544" i="17" s="1"/>
  <c r="P2545" i="17" a="1"/>
  <c r="P2545" i="17" s="1"/>
  <c r="P2546" i="17" a="1"/>
  <c r="P2546" i="17" s="1"/>
  <c r="P2547" i="17" a="1"/>
  <c r="P2547" i="17" s="1"/>
  <c r="P2548" i="17" a="1"/>
  <c r="P2548" i="17" s="1"/>
  <c r="P2549" i="17" a="1"/>
  <c r="P2549" i="17" s="1"/>
  <c r="P2550" i="17" a="1"/>
  <c r="P2550" i="17" s="1"/>
  <c r="P2551" i="17" a="1"/>
  <c r="P2551" i="17" s="1"/>
  <c r="P2552" i="17" a="1"/>
  <c r="P2552" i="17" s="1"/>
  <c r="P2553" i="17" a="1"/>
  <c r="P2553" i="17" s="1"/>
  <c r="P2554" i="17" a="1"/>
  <c r="P2554" i="17" s="1"/>
  <c r="P2555" i="17" a="1"/>
  <c r="P2555" i="17" s="1"/>
  <c r="P2556" i="17" a="1"/>
  <c r="P2556" i="17" s="1"/>
  <c r="P2557" i="17" a="1"/>
  <c r="P2557" i="17" s="1"/>
  <c r="P2558" i="17" a="1"/>
  <c r="P2558" i="17" s="1"/>
  <c r="P2559" i="17" a="1"/>
  <c r="P2559" i="17" s="1"/>
  <c r="P2560" i="17" a="1"/>
  <c r="P2560" i="17" s="1"/>
  <c r="P2561" i="17" a="1"/>
  <c r="P2561" i="17" s="1"/>
  <c r="P2562" i="17" a="1"/>
  <c r="P2562" i="17" s="1"/>
  <c r="P2563" i="17" a="1"/>
  <c r="P2563" i="17" s="1"/>
  <c r="P2564" i="17" a="1"/>
  <c r="P2564" i="17" s="1"/>
  <c r="P2565" i="17" a="1"/>
  <c r="P2565" i="17" s="1"/>
  <c r="P2566" i="17" a="1"/>
  <c r="P2566" i="17" s="1"/>
  <c r="P2567" i="17" a="1"/>
  <c r="P2567" i="17" s="1"/>
  <c r="P2568" i="17" a="1"/>
  <c r="P2568" i="17" s="1"/>
  <c r="P2569" i="17" a="1"/>
  <c r="P2569" i="17" s="1"/>
  <c r="P2570" i="17" a="1"/>
  <c r="P2570" i="17" s="1"/>
  <c r="P2571" i="17" a="1"/>
  <c r="P2571" i="17" s="1"/>
  <c r="P2572" i="17" a="1"/>
  <c r="P2572" i="17" s="1"/>
  <c r="P2573" i="17" a="1"/>
  <c r="P2573" i="17" s="1"/>
  <c r="P2574" i="17" a="1"/>
  <c r="P2574" i="17" s="1"/>
  <c r="P2575" i="17" a="1"/>
  <c r="P2575" i="17" s="1"/>
  <c r="P2576" i="17" a="1"/>
  <c r="P2576" i="17" s="1"/>
  <c r="P2577" i="17" a="1"/>
  <c r="P2577" i="17" s="1"/>
  <c r="P2578" i="17" a="1"/>
  <c r="P2578" i="17" s="1"/>
  <c r="P2579" i="17" a="1"/>
  <c r="P2579" i="17" s="1"/>
  <c r="P2580" i="17" a="1"/>
  <c r="P2580" i="17" s="1"/>
  <c r="P2581" i="17" a="1"/>
  <c r="P2581" i="17" s="1"/>
  <c r="P2582" i="17" a="1"/>
  <c r="P2582" i="17" s="1"/>
  <c r="P2583" i="17" a="1"/>
  <c r="P2583" i="17" s="1"/>
  <c r="P2584" i="17" a="1"/>
  <c r="P2584" i="17" s="1"/>
  <c r="P2585" i="17" a="1"/>
  <c r="P2585" i="17" s="1"/>
  <c r="P2586" i="17" a="1"/>
  <c r="P2586" i="17" s="1"/>
  <c r="P2587" i="17" a="1"/>
  <c r="P2587" i="17" s="1"/>
  <c r="P2588" i="17" a="1"/>
  <c r="P2588" i="17" s="1"/>
  <c r="P2589" i="17" a="1"/>
  <c r="P2589" i="17" s="1"/>
  <c r="P2590" i="17" a="1"/>
  <c r="P2590" i="17" s="1"/>
  <c r="P2591" i="17" a="1"/>
  <c r="P2591" i="17" s="1"/>
  <c r="P2592" i="17" a="1"/>
  <c r="P2592" i="17" s="1"/>
  <c r="P2593" i="17" a="1"/>
  <c r="P2593" i="17" s="1"/>
  <c r="P2594" i="17" a="1"/>
  <c r="P2594" i="17" s="1"/>
  <c r="P2595" i="17" a="1"/>
  <c r="P2595" i="17" s="1"/>
  <c r="P2596" i="17" a="1"/>
  <c r="P2596" i="17" s="1"/>
  <c r="P2597" i="17" a="1"/>
  <c r="P2597" i="17" s="1"/>
  <c r="P2598" i="17" a="1"/>
  <c r="P2598" i="17" s="1"/>
  <c r="P2599" i="17" a="1"/>
  <c r="P2599" i="17" s="1"/>
  <c r="P2600" i="17" a="1"/>
  <c r="P2600" i="17" s="1"/>
  <c r="P2601" i="17" a="1"/>
  <c r="P2601" i="17" s="1"/>
  <c r="P2602" i="17" a="1"/>
  <c r="P2602" i="17" s="1"/>
  <c r="P2603" i="17" a="1"/>
  <c r="P2603" i="17" s="1"/>
  <c r="P2604" i="17" a="1"/>
  <c r="P2604" i="17" s="1"/>
  <c r="P2605" i="17" a="1"/>
  <c r="P2605" i="17" s="1"/>
  <c r="P2606" i="17" a="1"/>
  <c r="P2606" i="17" s="1"/>
  <c r="P2607" i="17" a="1"/>
  <c r="P2607" i="17" s="1"/>
  <c r="P2608" i="17" a="1"/>
  <c r="P2608" i="17" s="1"/>
  <c r="P2609" i="17" a="1"/>
  <c r="P2609" i="17" s="1"/>
  <c r="P2610" i="17" a="1"/>
  <c r="P2610" i="17" s="1"/>
  <c r="P2611" i="17" a="1"/>
  <c r="P2611" i="17" s="1"/>
  <c r="P2612" i="17" a="1"/>
  <c r="P2612" i="17" s="1"/>
  <c r="P2613" i="17" a="1"/>
  <c r="P2613" i="17" s="1"/>
  <c r="P2614" i="17" a="1"/>
  <c r="P2614" i="17" s="1"/>
  <c r="P2615" i="17" a="1"/>
  <c r="P2615" i="17" s="1"/>
  <c r="P2616" i="17" a="1"/>
  <c r="P2616" i="17" s="1"/>
  <c r="P2617" i="17" a="1"/>
  <c r="P2617" i="17" s="1"/>
  <c r="P2618" i="17" a="1"/>
  <c r="P2618" i="17" s="1"/>
  <c r="P2619" i="17" a="1"/>
  <c r="P2619" i="17" s="1"/>
  <c r="P2620" i="17" a="1"/>
  <c r="P2620" i="17" s="1"/>
  <c r="P2621" i="17" a="1"/>
  <c r="P2621" i="17" s="1"/>
  <c r="P2622" i="17" a="1"/>
  <c r="P2622" i="17" s="1"/>
  <c r="P2623" i="17" a="1"/>
  <c r="P2623" i="17" s="1"/>
  <c r="P2624" i="17" a="1"/>
  <c r="P2624" i="17" s="1"/>
  <c r="P2625" i="17" a="1"/>
  <c r="P2625" i="17" s="1"/>
  <c r="P2626" i="17" a="1"/>
  <c r="P2626" i="17" s="1"/>
  <c r="P2627" i="17" a="1"/>
  <c r="P2627" i="17" s="1"/>
  <c r="P2628" i="17" a="1"/>
  <c r="P2628" i="17" s="1"/>
  <c r="P2629" i="17" a="1"/>
  <c r="P2629" i="17" s="1"/>
  <c r="P2630" i="17" a="1"/>
  <c r="P2630" i="17" s="1"/>
  <c r="P2631" i="17" a="1"/>
  <c r="P2631" i="17" s="1"/>
  <c r="P2632" i="17" a="1"/>
  <c r="P2632" i="17" s="1"/>
  <c r="P2633" i="17" a="1"/>
  <c r="P2633" i="17" s="1"/>
  <c r="P2634" i="17" a="1"/>
  <c r="P2634" i="17" s="1"/>
  <c r="P2635" i="17" a="1"/>
  <c r="P2635" i="17" s="1"/>
  <c r="P2636" i="17" a="1"/>
  <c r="P2636" i="17" s="1"/>
  <c r="P2637" i="17" a="1"/>
  <c r="P2637" i="17" s="1"/>
  <c r="P2638" i="17" a="1"/>
  <c r="P2638" i="17" s="1"/>
  <c r="P2639" i="17" a="1"/>
  <c r="P2639" i="17" s="1"/>
  <c r="P2640" i="17" a="1"/>
  <c r="P2640" i="17" s="1"/>
  <c r="P2641" i="17" a="1"/>
  <c r="P2641" i="17" s="1"/>
  <c r="P2642" i="17" a="1"/>
  <c r="P2642" i="17" s="1"/>
  <c r="P2643" i="17" a="1"/>
  <c r="P2643" i="17" s="1"/>
  <c r="P2644" i="17" a="1"/>
  <c r="P2644" i="17" s="1"/>
  <c r="P2645" i="17" a="1"/>
  <c r="P2645" i="17" s="1"/>
  <c r="P2646" i="17" a="1"/>
  <c r="P2646" i="17" s="1"/>
  <c r="P2647" i="17" a="1"/>
  <c r="P2647" i="17" s="1"/>
  <c r="P2648" i="17" a="1"/>
  <c r="P2648" i="17" s="1"/>
  <c r="P2649" i="17" a="1"/>
  <c r="P2649" i="17" s="1"/>
  <c r="P2650" i="17" a="1"/>
  <c r="P2650" i="17" s="1"/>
  <c r="P2651" i="17" a="1"/>
  <c r="P2651" i="17" s="1"/>
  <c r="P2652" i="17" a="1"/>
  <c r="P2652" i="17" s="1"/>
  <c r="P2653" i="17" a="1"/>
  <c r="P2653" i="17" s="1"/>
  <c r="P2654" i="17" a="1"/>
  <c r="P2654" i="17" s="1"/>
  <c r="P2655" i="17" a="1"/>
  <c r="P2655" i="17" s="1"/>
  <c r="P2656" i="17" a="1"/>
  <c r="P2656" i="17" s="1"/>
  <c r="P2657" i="17" a="1"/>
  <c r="P2657" i="17" s="1"/>
  <c r="P2658" i="17" a="1"/>
  <c r="P2658" i="17" s="1"/>
  <c r="P2659" i="17" a="1"/>
  <c r="P2659" i="17" s="1"/>
  <c r="P2660" i="17" a="1"/>
  <c r="P2660" i="17" s="1"/>
  <c r="P2661" i="17" a="1"/>
  <c r="P2661" i="17" s="1"/>
  <c r="P2662" i="17" a="1"/>
  <c r="P2662" i="17" s="1"/>
  <c r="P2663" i="17" a="1"/>
  <c r="P2663" i="17" s="1"/>
  <c r="P2664" i="17" a="1"/>
  <c r="P2664" i="17" s="1"/>
  <c r="P2665" i="17" a="1"/>
  <c r="P2665" i="17" s="1"/>
  <c r="P2666" i="17" a="1"/>
  <c r="P2666" i="17" s="1"/>
  <c r="P2667" i="17" a="1"/>
  <c r="P2667" i="17" s="1"/>
  <c r="P2668" i="17" a="1"/>
  <c r="P2668" i="17" s="1"/>
  <c r="P2669" i="17" a="1"/>
  <c r="P2669" i="17" s="1"/>
  <c r="P2670" i="17" a="1"/>
  <c r="P2670" i="17" s="1"/>
  <c r="P2671" i="17" a="1"/>
  <c r="P2671" i="17" s="1"/>
  <c r="P2672" i="17" a="1"/>
  <c r="P2672" i="17" s="1"/>
  <c r="P2673" i="17" a="1"/>
  <c r="P2673" i="17" s="1"/>
  <c r="P2674" i="17" a="1"/>
  <c r="P2674" i="17" s="1"/>
  <c r="P2675" i="17" a="1"/>
  <c r="P2675" i="17" s="1"/>
  <c r="P2676" i="17" a="1"/>
  <c r="P2676" i="17" s="1"/>
  <c r="P2677" i="17" a="1"/>
  <c r="P2677" i="17" s="1"/>
  <c r="P2678" i="17" a="1"/>
  <c r="P2678" i="17" s="1"/>
  <c r="P2679" i="17" a="1"/>
  <c r="P2679" i="17" s="1"/>
  <c r="P2680" i="17" a="1"/>
  <c r="P2680" i="17" s="1"/>
  <c r="P2681" i="17" a="1"/>
  <c r="P2681" i="17" s="1"/>
  <c r="P2682" i="17" a="1"/>
  <c r="P2682" i="17" s="1"/>
  <c r="P2683" i="17" a="1"/>
  <c r="P2683" i="17" s="1"/>
  <c r="P2684" i="17" a="1"/>
  <c r="P2684" i="17" s="1"/>
  <c r="P2685" i="17" a="1"/>
  <c r="P2685" i="17" s="1"/>
  <c r="P2686" i="17" a="1"/>
  <c r="P2686" i="17" s="1"/>
  <c r="P2687" i="17" a="1"/>
  <c r="P2687" i="17" s="1"/>
  <c r="P2688" i="17" a="1"/>
  <c r="P2688" i="17" s="1"/>
  <c r="P2689" i="17" a="1"/>
  <c r="P2689" i="17" s="1"/>
  <c r="P2690" i="17" a="1"/>
  <c r="P2690" i="17" s="1"/>
  <c r="P2691" i="17" a="1"/>
  <c r="P2691" i="17" s="1"/>
  <c r="P2692" i="17" a="1"/>
  <c r="P2692" i="17" s="1"/>
  <c r="P2693" i="17" a="1"/>
  <c r="P2693" i="17" s="1"/>
  <c r="P2694" i="17" a="1"/>
  <c r="P2694" i="17" s="1"/>
  <c r="P2695" i="17" a="1"/>
  <c r="P2695" i="17" s="1"/>
  <c r="P2696" i="17" a="1"/>
  <c r="P2696" i="17" s="1"/>
  <c r="P2697" i="17" a="1"/>
  <c r="P2697" i="17" s="1"/>
  <c r="P2698" i="17" a="1"/>
  <c r="P2698" i="17" s="1"/>
  <c r="P2699" i="17" a="1"/>
  <c r="P2699" i="17" s="1"/>
  <c r="P2700" i="17" a="1"/>
  <c r="P2700" i="17" s="1"/>
  <c r="P2701" i="17" a="1"/>
  <c r="P2701" i="17" s="1"/>
  <c r="P2702" i="17" a="1"/>
  <c r="P2702" i="17" s="1"/>
  <c r="P2703" i="17" a="1"/>
  <c r="P2703" i="17" s="1"/>
  <c r="P2704" i="17" a="1"/>
  <c r="P2704" i="17" s="1"/>
  <c r="P2705" i="17" a="1"/>
  <c r="P2705" i="17" s="1"/>
  <c r="P2706" i="17" a="1"/>
  <c r="P2706" i="17" s="1"/>
  <c r="P2707" i="17" a="1"/>
  <c r="P2707" i="17" s="1"/>
  <c r="P2708" i="17" a="1"/>
  <c r="P2708" i="17" s="1"/>
  <c r="P2709" i="17" a="1"/>
  <c r="P2709" i="17" s="1"/>
  <c r="P2710" i="17" a="1"/>
  <c r="P2710" i="17" s="1"/>
  <c r="P2711" i="17" a="1"/>
  <c r="P2711" i="17" s="1"/>
  <c r="P2712" i="17" a="1"/>
  <c r="P2712" i="17" s="1"/>
  <c r="P2713" i="17" a="1"/>
  <c r="P2713" i="17" s="1"/>
  <c r="P2714" i="17" a="1"/>
  <c r="P2714" i="17" s="1"/>
  <c r="P2715" i="17" a="1"/>
  <c r="P2715" i="17" s="1"/>
  <c r="P2716" i="17" a="1"/>
  <c r="P2716" i="17" s="1"/>
  <c r="P2717" i="17" a="1"/>
  <c r="P2717" i="17" s="1"/>
  <c r="P2718" i="17" a="1"/>
  <c r="P2718" i="17" s="1"/>
  <c r="P2719" i="17" a="1"/>
  <c r="P2719" i="17" s="1"/>
  <c r="P2720" i="17" a="1"/>
  <c r="P2720" i="17" s="1"/>
  <c r="P2721" i="17" a="1"/>
  <c r="P2721" i="17" s="1"/>
  <c r="P2722" i="17" a="1"/>
  <c r="P2722" i="17" s="1"/>
  <c r="P2723" i="17" a="1"/>
  <c r="P2723" i="17" s="1"/>
  <c r="P2724" i="17" a="1"/>
  <c r="P2724" i="17" s="1"/>
  <c r="P2725" i="17" a="1"/>
  <c r="P2725" i="17" s="1"/>
  <c r="P2726" i="17" a="1"/>
  <c r="P2726" i="17" s="1"/>
  <c r="P2727" i="17" a="1"/>
  <c r="P2727" i="17" s="1"/>
  <c r="P2728" i="17" a="1"/>
  <c r="P2728" i="17" s="1"/>
  <c r="P2729" i="17" a="1"/>
  <c r="P2729" i="17" s="1"/>
  <c r="P2730" i="17" a="1"/>
  <c r="P2730" i="17" s="1"/>
  <c r="P2731" i="17" a="1"/>
  <c r="P2731" i="17" s="1"/>
  <c r="P2732" i="17" a="1"/>
  <c r="P2732" i="17" s="1"/>
  <c r="P2733" i="17" a="1"/>
  <c r="P2733" i="17" s="1"/>
  <c r="P2734" i="17" a="1"/>
  <c r="P2734" i="17" s="1"/>
  <c r="P2735" i="17" a="1"/>
  <c r="P2735" i="17" s="1"/>
  <c r="P2736" i="17" a="1"/>
  <c r="P2736" i="17" s="1"/>
  <c r="P2737" i="17" a="1"/>
  <c r="P2737" i="17" s="1"/>
  <c r="P2738" i="17" a="1"/>
  <c r="P2738" i="17" s="1"/>
  <c r="P2739" i="17" a="1"/>
  <c r="P2739" i="17" s="1"/>
  <c r="P2740" i="17" a="1"/>
  <c r="P2740" i="17" s="1"/>
  <c r="P2741" i="17" a="1"/>
  <c r="P2741" i="17" s="1"/>
  <c r="P2742" i="17" a="1"/>
  <c r="P2742" i="17" s="1"/>
  <c r="P2743" i="17" a="1"/>
  <c r="P2743" i="17" s="1"/>
  <c r="P2744" i="17" a="1"/>
  <c r="P2744" i="17" s="1"/>
  <c r="P2745" i="17" a="1"/>
  <c r="P2745" i="17" s="1"/>
  <c r="P2746" i="17" a="1"/>
  <c r="P2746" i="17" s="1"/>
  <c r="P2747" i="17" a="1"/>
  <c r="P2747" i="17" s="1"/>
  <c r="P2748" i="17" a="1"/>
  <c r="P2748" i="17" s="1"/>
  <c r="P2749" i="17" a="1"/>
  <c r="P2749" i="17" s="1"/>
  <c r="P2750" i="17" a="1"/>
  <c r="P2750" i="17" s="1"/>
  <c r="P2751" i="17" a="1"/>
  <c r="P2751" i="17" s="1"/>
  <c r="P2752" i="17" a="1"/>
  <c r="P2752" i="17" s="1"/>
  <c r="P2753" i="17" a="1"/>
  <c r="P2753" i="17" s="1"/>
  <c r="P2754" i="17" a="1"/>
  <c r="P2754" i="17" s="1"/>
  <c r="P2755" i="17" a="1"/>
  <c r="P2755" i="17" s="1"/>
  <c r="P2756" i="17" a="1"/>
  <c r="P2756" i="17" s="1"/>
  <c r="P2757" i="17" a="1"/>
  <c r="P2757" i="17" s="1"/>
  <c r="P2758" i="17" a="1"/>
  <c r="P2758" i="17" s="1"/>
  <c r="P2759" i="17" a="1"/>
  <c r="P2759" i="17" s="1"/>
  <c r="P2760" i="17" a="1"/>
  <c r="P2760" i="17" s="1"/>
  <c r="P2761" i="17" a="1"/>
  <c r="P2761" i="17" s="1"/>
  <c r="P2762" i="17" a="1"/>
  <c r="P2762" i="17" s="1"/>
  <c r="P2763" i="17" a="1"/>
  <c r="P2763" i="17" s="1"/>
  <c r="P2764" i="17" a="1"/>
  <c r="P2764" i="17" s="1"/>
  <c r="P2765" i="17" a="1"/>
  <c r="P2765" i="17" s="1"/>
  <c r="P2766" i="17" a="1"/>
  <c r="P2766" i="17" s="1"/>
  <c r="P2767" i="17" a="1"/>
  <c r="P2767" i="17" s="1"/>
  <c r="P2768" i="17" a="1"/>
  <c r="P2768" i="17" s="1"/>
  <c r="P2769" i="17" a="1"/>
  <c r="P2769" i="17" s="1"/>
  <c r="P2770" i="17" a="1"/>
  <c r="P2770" i="17" s="1"/>
  <c r="P2771" i="17" a="1"/>
  <c r="P2771" i="17" s="1"/>
  <c r="P2772" i="17" a="1"/>
  <c r="P2772" i="17" s="1"/>
  <c r="P2773" i="17" a="1"/>
  <c r="P2773" i="17" s="1"/>
  <c r="P2774" i="17" a="1"/>
  <c r="P2774" i="17" s="1"/>
  <c r="P2775" i="17" a="1"/>
  <c r="P2775" i="17" s="1"/>
  <c r="P2776" i="17" a="1"/>
  <c r="P2776" i="17" s="1"/>
  <c r="P2777" i="17" a="1"/>
  <c r="P2777" i="17" s="1"/>
  <c r="P2778" i="17" a="1"/>
  <c r="P2778" i="17" s="1"/>
  <c r="P2779" i="17" a="1"/>
  <c r="P2779" i="17" s="1"/>
  <c r="P2780" i="17" a="1"/>
  <c r="P2780" i="17" s="1"/>
  <c r="P2781" i="17" a="1"/>
  <c r="P2781" i="17" s="1"/>
  <c r="P2782" i="17" a="1"/>
  <c r="P2782" i="17" s="1"/>
  <c r="P2783" i="17" a="1"/>
  <c r="P2783" i="17" s="1"/>
  <c r="P2784" i="17" a="1"/>
  <c r="P2784" i="17" s="1"/>
  <c r="P2785" i="17" a="1"/>
  <c r="P2785" i="17" s="1"/>
  <c r="P2786" i="17" a="1"/>
  <c r="P2786" i="17" s="1"/>
  <c r="P2787" i="17" a="1"/>
  <c r="P2787" i="17" s="1"/>
  <c r="P2788" i="17" a="1"/>
  <c r="P2788" i="17" s="1"/>
  <c r="P2789" i="17" a="1"/>
  <c r="P2789" i="17" s="1"/>
  <c r="P2790" i="17" a="1"/>
  <c r="P2790" i="17" s="1"/>
  <c r="P2791" i="17" a="1"/>
  <c r="P2791" i="17" s="1"/>
  <c r="P2792" i="17" a="1"/>
  <c r="P2792" i="17" s="1"/>
  <c r="P2793" i="17" a="1"/>
  <c r="P2793" i="17" s="1"/>
  <c r="P2794" i="17" a="1"/>
  <c r="P2794" i="17" s="1"/>
  <c r="P2795" i="17" a="1"/>
  <c r="P2795" i="17" s="1"/>
  <c r="P2796" i="17" a="1"/>
  <c r="P2796" i="17" s="1"/>
  <c r="P2797" i="17" a="1"/>
  <c r="P2797" i="17" s="1"/>
  <c r="P2798" i="17" a="1"/>
  <c r="P2798" i="17" s="1"/>
  <c r="P2799" i="17" a="1"/>
  <c r="P2799" i="17" s="1"/>
  <c r="P2800" i="17" a="1"/>
  <c r="P2800" i="17" s="1"/>
  <c r="P2801" i="17" a="1"/>
  <c r="P2801" i="17" s="1"/>
  <c r="P2802" i="17" a="1"/>
  <c r="P2802" i="17" s="1"/>
  <c r="P2803" i="17" a="1"/>
  <c r="P2803" i="17" s="1"/>
  <c r="P2804" i="17" a="1"/>
  <c r="P2804" i="17" s="1"/>
  <c r="P2805" i="17" a="1"/>
  <c r="P2805" i="17" s="1"/>
  <c r="P2806" i="17" a="1"/>
  <c r="P2806" i="17" s="1"/>
  <c r="P2807" i="17" a="1"/>
  <c r="P2807" i="17" s="1"/>
  <c r="P2808" i="17" a="1"/>
  <c r="P2808" i="17" s="1"/>
  <c r="P2809" i="17" a="1"/>
  <c r="P2809" i="17" s="1"/>
  <c r="P2810" i="17" a="1"/>
  <c r="P2810" i="17" s="1"/>
  <c r="P2811" i="17" a="1"/>
  <c r="P2811" i="17" s="1"/>
  <c r="P2812" i="17" a="1"/>
  <c r="P2812" i="17" s="1"/>
  <c r="P2813" i="17" a="1"/>
  <c r="P2813" i="17" s="1"/>
  <c r="P2814" i="17" a="1"/>
  <c r="P2814" i="17" s="1"/>
  <c r="P2815" i="17" a="1"/>
  <c r="P2815" i="17" s="1"/>
  <c r="P2816" i="17" a="1"/>
  <c r="P2816" i="17" s="1"/>
  <c r="P2817" i="17" a="1"/>
  <c r="P2817" i="17" s="1"/>
  <c r="P2818" i="17" a="1"/>
  <c r="P2818" i="17" s="1"/>
  <c r="P2819" i="17" a="1"/>
  <c r="P2819" i="17" s="1"/>
  <c r="P2820" i="17" a="1"/>
  <c r="P2820" i="17" s="1"/>
  <c r="P2821" i="17" a="1"/>
  <c r="P2821" i="17" s="1"/>
  <c r="P2822" i="17" a="1"/>
  <c r="P2822" i="17" s="1"/>
  <c r="P2823" i="17" a="1"/>
  <c r="P2823" i="17" s="1"/>
  <c r="P2824" i="17" a="1"/>
  <c r="P2824" i="17" s="1"/>
  <c r="P2825" i="17" a="1"/>
  <c r="P2825" i="17" s="1"/>
  <c r="P2826" i="17" a="1"/>
  <c r="P2826" i="17" s="1"/>
  <c r="P2827" i="17" a="1"/>
  <c r="P2827" i="17" s="1"/>
  <c r="P2828" i="17" a="1"/>
  <c r="P2828" i="17" s="1"/>
  <c r="P2829" i="17" a="1"/>
  <c r="P2829" i="17" s="1"/>
  <c r="P2830" i="17" a="1"/>
  <c r="P2830" i="17" s="1"/>
  <c r="P2831" i="17" a="1"/>
  <c r="P2831" i="17" s="1"/>
  <c r="P2832" i="17" a="1"/>
  <c r="P2832" i="17" s="1"/>
  <c r="P2833" i="17" a="1"/>
  <c r="P2833" i="17" s="1"/>
  <c r="P2834" i="17" a="1"/>
  <c r="P2834" i="17" s="1"/>
  <c r="P2835" i="17" a="1"/>
  <c r="P2835" i="17" s="1"/>
  <c r="P2836" i="17" a="1"/>
  <c r="P2836" i="17" s="1"/>
  <c r="P2837" i="17" a="1"/>
  <c r="P2837" i="17" s="1"/>
  <c r="P2838" i="17" a="1"/>
  <c r="P2838" i="17" s="1"/>
  <c r="P2839" i="17" a="1"/>
  <c r="P2839" i="17" s="1"/>
  <c r="P2840" i="17" a="1"/>
  <c r="P2840" i="17" s="1"/>
  <c r="P2841" i="17" a="1"/>
  <c r="P2841" i="17" s="1"/>
  <c r="P2842" i="17" a="1"/>
  <c r="P2842" i="17" s="1"/>
  <c r="P2843" i="17" a="1"/>
  <c r="P2843" i="17" s="1"/>
  <c r="P2844" i="17" a="1"/>
  <c r="P2844" i="17" s="1"/>
  <c r="P2845" i="17" a="1"/>
  <c r="P2845" i="17" s="1"/>
  <c r="P2846" i="17" a="1"/>
  <c r="P2846" i="17" s="1"/>
  <c r="P2847" i="17" a="1"/>
  <c r="P2847" i="17" s="1"/>
  <c r="P2848" i="17" a="1"/>
  <c r="P2848" i="17" s="1"/>
  <c r="P2849" i="17" a="1"/>
  <c r="P2849" i="17" s="1"/>
  <c r="P2850" i="17" a="1"/>
  <c r="P2850" i="17" s="1"/>
  <c r="P2851" i="17" a="1"/>
  <c r="P2851" i="17" s="1"/>
  <c r="P2852" i="17" a="1"/>
  <c r="P2852" i="17" s="1"/>
  <c r="P2853" i="17" a="1"/>
  <c r="P2853" i="17" s="1"/>
  <c r="P2854" i="17" a="1"/>
  <c r="P2854" i="17" s="1"/>
  <c r="P2855" i="17" a="1"/>
  <c r="P2855" i="17" s="1"/>
  <c r="P2856" i="17" a="1"/>
  <c r="P2856" i="17" s="1"/>
  <c r="P2857" i="17" a="1"/>
  <c r="P2857" i="17" s="1"/>
  <c r="P2858" i="17" a="1"/>
  <c r="P2858" i="17" s="1"/>
  <c r="P2859" i="17" a="1"/>
  <c r="P2859" i="17" s="1"/>
  <c r="P2860" i="17" a="1"/>
  <c r="P2860" i="17" s="1"/>
  <c r="P2861" i="17" a="1"/>
  <c r="P2861" i="17" s="1"/>
  <c r="P2862" i="17" a="1"/>
  <c r="P2862" i="17" s="1"/>
  <c r="P2863" i="17" a="1"/>
  <c r="P2863" i="17" s="1"/>
  <c r="P2864" i="17" a="1"/>
  <c r="P2864" i="17" s="1"/>
  <c r="P2865" i="17" a="1"/>
  <c r="P2865" i="17" s="1"/>
  <c r="P2866" i="17" a="1"/>
  <c r="P2866" i="17" s="1"/>
  <c r="P2867" i="17" a="1"/>
  <c r="P2867" i="17" s="1"/>
  <c r="P2868" i="17" a="1"/>
  <c r="P2868" i="17" s="1"/>
  <c r="P2869" i="17" a="1"/>
  <c r="P2869" i="17" s="1"/>
  <c r="P2870" i="17" a="1"/>
  <c r="P2870" i="17" s="1"/>
  <c r="P2871" i="17" a="1"/>
  <c r="P2871" i="17" s="1"/>
  <c r="P2872" i="17" a="1"/>
  <c r="P2872" i="17" s="1"/>
  <c r="P2873" i="17" a="1"/>
  <c r="P2873" i="17" s="1"/>
  <c r="P2874" i="17" a="1"/>
  <c r="P2874" i="17" s="1"/>
  <c r="P2875" i="17" a="1"/>
  <c r="P2875" i="17" s="1"/>
  <c r="P2876" i="17" a="1"/>
  <c r="P2876" i="17" s="1"/>
  <c r="P2877" i="17" a="1"/>
  <c r="P2877" i="17" s="1"/>
  <c r="P2878" i="17" a="1"/>
  <c r="P2878" i="17" s="1"/>
  <c r="P2879" i="17" a="1"/>
  <c r="P2879" i="17" s="1"/>
  <c r="P2880" i="17" a="1"/>
  <c r="P2880" i="17" s="1"/>
  <c r="P2881" i="17" a="1"/>
  <c r="P2881" i="17" s="1"/>
  <c r="P2882" i="17" a="1"/>
  <c r="P2882" i="17" s="1"/>
  <c r="P2883" i="17" a="1"/>
  <c r="P2883" i="17" s="1"/>
  <c r="P2884" i="17" a="1"/>
  <c r="P2884" i="17" s="1"/>
  <c r="P2885" i="17" a="1"/>
  <c r="P2885" i="17" s="1"/>
  <c r="P2886" i="17" a="1"/>
  <c r="P2886" i="17" s="1"/>
  <c r="P2887" i="17" a="1"/>
  <c r="P2887" i="17" s="1"/>
  <c r="P2888" i="17" a="1"/>
  <c r="P2888" i="17" s="1"/>
  <c r="P2889" i="17" a="1"/>
  <c r="P2889" i="17" s="1"/>
  <c r="P2890" i="17" a="1"/>
  <c r="P2890" i="17" s="1"/>
  <c r="P2891" i="17" a="1"/>
  <c r="P2891" i="17" s="1"/>
  <c r="P2892" i="17" a="1"/>
  <c r="P2892" i="17" s="1"/>
  <c r="P2893" i="17" a="1"/>
  <c r="P2893" i="17" s="1"/>
  <c r="P2894" i="17" a="1"/>
  <c r="P2894" i="17" s="1"/>
  <c r="P2895" i="17" a="1"/>
  <c r="P2895" i="17" s="1"/>
  <c r="P2896" i="17" a="1"/>
  <c r="P2896" i="17" s="1"/>
  <c r="P2897" i="17" a="1"/>
  <c r="P2897" i="17" s="1"/>
  <c r="P2898" i="17" a="1"/>
  <c r="P2898" i="17" s="1"/>
  <c r="P2899" i="17" a="1"/>
  <c r="P2899" i="17" s="1"/>
  <c r="P2900" i="17" a="1"/>
  <c r="P2900" i="17" s="1"/>
  <c r="P2901" i="17" a="1"/>
  <c r="P2901" i="17" s="1"/>
  <c r="P2902" i="17" a="1"/>
  <c r="P2902" i="17" s="1"/>
  <c r="P2903" i="17" a="1"/>
  <c r="P2903" i="17" s="1"/>
  <c r="P2904" i="17" a="1"/>
  <c r="P2904" i="17" s="1"/>
  <c r="P2905" i="17" a="1"/>
  <c r="P2905" i="17" s="1"/>
  <c r="P2906" i="17" a="1"/>
  <c r="P2906" i="17" s="1"/>
  <c r="P2907" i="17" a="1"/>
  <c r="P2907" i="17" s="1"/>
  <c r="P2908" i="17" a="1"/>
  <c r="P2908" i="17" s="1"/>
  <c r="P2909" i="17" a="1"/>
  <c r="P2909" i="17" s="1"/>
  <c r="P2910" i="17" a="1"/>
  <c r="P2910" i="17" s="1"/>
  <c r="P2911" i="17" a="1"/>
  <c r="P2911" i="17" s="1"/>
  <c r="P2912" i="17" a="1"/>
  <c r="P2912" i="17" s="1"/>
  <c r="P2913" i="17" a="1"/>
  <c r="P2913" i="17" s="1"/>
  <c r="P2914" i="17" a="1"/>
  <c r="P2914" i="17" s="1"/>
  <c r="P2915" i="17" a="1"/>
  <c r="P2915" i="17" s="1"/>
  <c r="P2916" i="17" a="1"/>
  <c r="P2916" i="17" s="1"/>
  <c r="P2917" i="17" a="1"/>
  <c r="P2917" i="17" s="1"/>
  <c r="P2918" i="17" a="1"/>
  <c r="P2918" i="17" s="1"/>
  <c r="P2919" i="17" a="1"/>
  <c r="P2919" i="17" s="1"/>
  <c r="P2920" i="17" a="1"/>
  <c r="P2920" i="17" s="1"/>
  <c r="P2921" i="17" a="1"/>
  <c r="P2921" i="17" s="1"/>
  <c r="P2922" i="17" a="1"/>
  <c r="P2922" i="17" s="1"/>
  <c r="P2923" i="17" a="1"/>
  <c r="P2923" i="17" s="1"/>
  <c r="P2924" i="17" a="1"/>
  <c r="P2924" i="17" s="1"/>
  <c r="P2925" i="17" a="1"/>
  <c r="P2925" i="17" s="1"/>
  <c r="P2926" i="17" a="1"/>
  <c r="P2926" i="17" s="1"/>
  <c r="P2927" i="17" a="1"/>
  <c r="P2927" i="17" s="1"/>
  <c r="P2928" i="17" a="1"/>
  <c r="P2928" i="17" s="1"/>
  <c r="P2929" i="17" a="1"/>
  <c r="P2929" i="17" s="1"/>
  <c r="P2930" i="17" a="1"/>
  <c r="P2930" i="17" s="1"/>
  <c r="P2931" i="17" a="1"/>
  <c r="P2931" i="17" s="1"/>
  <c r="P2932" i="17" a="1"/>
  <c r="P2932" i="17" s="1"/>
  <c r="P2933" i="17" a="1"/>
  <c r="P2933" i="17" s="1"/>
  <c r="P2934" i="17" a="1"/>
  <c r="P2934" i="17" s="1"/>
  <c r="P2935" i="17" a="1"/>
  <c r="P2935" i="17" s="1"/>
  <c r="P2936" i="17" a="1"/>
  <c r="P2936" i="17" s="1"/>
  <c r="P2937" i="17" a="1"/>
  <c r="P2937" i="17" s="1"/>
  <c r="P2938" i="17" a="1"/>
  <c r="P2938" i="17" s="1"/>
  <c r="P2939" i="17" a="1"/>
  <c r="P2939" i="17" s="1"/>
  <c r="P2940" i="17" a="1"/>
  <c r="P2940" i="17" s="1"/>
  <c r="P2941" i="17" a="1"/>
  <c r="P2941" i="17" s="1"/>
  <c r="P2942" i="17" a="1"/>
  <c r="P2942" i="17" s="1"/>
  <c r="P2943" i="17" a="1"/>
  <c r="P2943" i="17" s="1"/>
  <c r="P2944" i="17" a="1"/>
  <c r="P2944" i="17" s="1"/>
  <c r="P2945" i="17" a="1"/>
  <c r="P2945" i="17" s="1"/>
  <c r="P2946" i="17" a="1"/>
  <c r="P2946" i="17" s="1"/>
  <c r="P2947" i="17" a="1"/>
  <c r="P2947" i="17" s="1"/>
  <c r="P2948" i="17" a="1"/>
  <c r="P2948" i="17" s="1"/>
  <c r="P2949" i="17" a="1"/>
  <c r="P2949" i="17" s="1"/>
  <c r="P2950" i="17" a="1"/>
  <c r="P2950" i="17" s="1"/>
  <c r="P2951" i="17" a="1"/>
  <c r="P2951" i="17" s="1"/>
  <c r="P2952" i="17" a="1"/>
  <c r="P2952" i="17" s="1"/>
  <c r="P2953" i="17" a="1"/>
  <c r="P2953" i="17" s="1"/>
  <c r="P2954" i="17" a="1"/>
  <c r="P2954" i="17" s="1"/>
  <c r="P2955" i="17" a="1"/>
  <c r="P2955" i="17" s="1"/>
  <c r="P2956" i="17" a="1"/>
  <c r="P2956" i="17" s="1"/>
  <c r="P2957" i="17" a="1"/>
  <c r="P2957" i="17" s="1"/>
  <c r="P2958" i="17" a="1"/>
  <c r="P2958" i="17" s="1"/>
  <c r="P2959" i="17" a="1"/>
  <c r="P2959" i="17" s="1"/>
  <c r="P2960" i="17" a="1"/>
  <c r="P2960" i="17" s="1"/>
  <c r="P2961" i="17" a="1"/>
  <c r="P2961" i="17" s="1"/>
  <c r="P2962" i="17" a="1"/>
  <c r="P2962" i="17" s="1"/>
  <c r="P2963" i="17" a="1"/>
  <c r="P2963" i="17" s="1"/>
  <c r="P2964" i="17" a="1"/>
  <c r="P2964" i="17" s="1"/>
  <c r="P2965" i="17" a="1"/>
  <c r="P2965" i="17" s="1"/>
  <c r="P2966" i="17" a="1"/>
  <c r="P2966" i="17" s="1"/>
  <c r="P2967" i="17" a="1"/>
  <c r="P2967" i="17" s="1"/>
  <c r="P2968" i="17" a="1"/>
  <c r="P2968" i="17" s="1"/>
  <c r="P2969" i="17" a="1"/>
  <c r="P2969" i="17" s="1"/>
  <c r="P2970" i="17" a="1"/>
  <c r="P2970" i="17" s="1"/>
  <c r="P2971" i="17" a="1"/>
  <c r="P2971" i="17" s="1"/>
  <c r="P2972" i="17" a="1"/>
  <c r="P2972" i="17" s="1"/>
  <c r="P2973" i="17" a="1"/>
  <c r="P2973" i="17" s="1"/>
  <c r="P2974" i="17" a="1"/>
  <c r="P2974" i="17" s="1"/>
  <c r="P2975" i="17" a="1"/>
  <c r="P2975" i="17" s="1"/>
  <c r="P2976" i="17" a="1"/>
  <c r="P2976" i="17" s="1"/>
  <c r="P2977" i="17" a="1"/>
  <c r="P2977" i="17" s="1"/>
  <c r="P2978" i="17" a="1"/>
  <c r="P2978" i="17" s="1"/>
  <c r="P2979" i="17" a="1"/>
  <c r="P2979" i="17" s="1"/>
  <c r="P2980" i="17" a="1"/>
  <c r="P2980" i="17" s="1"/>
  <c r="P2981" i="17" a="1"/>
  <c r="P2981" i="17" s="1"/>
  <c r="P2982" i="17" a="1"/>
  <c r="P2982" i="17" s="1"/>
  <c r="P2983" i="17" a="1"/>
  <c r="P2983" i="17" s="1"/>
  <c r="P2984" i="17" a="1"/>
  <c r="P2984" i="17" s="1"/>
  <c r="P2985" i="17" a="1"/>
  <c r="P2985" i="17" s="1"/>
  <c r="P2986" i="17" a="1"/>
  <c r="P2986" i="17" s="1"/>
  <c r="P2987" i="17" a="1"/>
  <c r="P2987" i="17" s="1"/>
  <c r="P2988" i="17" a="1"/>
  <c r="P2988" i="17" s="1"/>
  <c r="P2989" i="17" a="1"/>
  <c r="P2989" i="17" s="1"/>
  <c r="P2990" i="17" a="1"/>
  <c r="P2990" i="17" s="1"/>
  <c r="P2991" i="17" a="1"/>
  <c r="P2991" i="17" s="1"/>
  <c r="P2992" i="17" a="1"/>
  <c r="P2992" i="17" s="1"/>
  <c r="P2993" i="17" a="1"/>
  <c r="P2993" i="17" s="1"/>
  <c r="P2994" i="17" a="1"/>
  <c r="P2994" i="17" s="1"/>
  <c r="P2995" i="17" a="1"/>
  <c r="P2995" i="17" s="1"/>
  <c r="P2996" i="17" a="1"/>
  <c r="P2996" i="17" s="1"/>
  <c r="P2997" i="17" a="1"/>
  <c r="P2997" i="17" s="1"/>
  <c r="P2998" i="17" a="1"/>
  <c r="P2998" i="17" s="1"/>
  <c r="P2999" i="17" a="1"/>
  <c r="P2999" i="17" s="1"/>
  <c r="P3000" i="17" a="1"/>
  <c r="P3000" i="17" s="1"/>
  <c r="P3001" i="17" a="1"/>
  <c r="P3001" i="17" s="1"/>
  <c r="P3002" i="17" a="1"/>
  <c r="P3002" i="17" s="1"/>
  <c r="P3003" i="17" a="1"/>
  <c r="P3003" i="17" s="1"/>
  <c r="P3004" i="17" a="1"/>
  <c r="P3004" i="17" s="1"/>
  <c r="P3005" i="17" a="1"/>
  <c r="P3005" i="17" s="1"/>
  <c r="P3006" i="17" a="1"/>
  <c r="P3006" i="17" s="1"/>
  <c r="P3007" i="17" a="1"/>
  <c r="P3007" i="17" s="1"/>
  <c r="P3008" i="17" a="1"/>
  <c r="P3008" i="17" s="1"/>
  <c r="P3009" i="17" a="1"/>
  <c r="P3009" i="17" s="1"/>
  <c r="P3010" i="17" a="1"/>
  <c r="P3010" i="17" s="1"/>
  <c r="P3011" i="17" a="1"/>
  <c r="P3011" i="17" s="1"/>
  <c r="P3012" i="17" a="1"/>
  <c r="P3012" i="17" s="1"/>
  <c r="P3013" i="17" a="1"/>
  <c r="P3013" i="17" s="1"/>
  <c r="P3014" i="17" a="1"/>
  <c r="P3014" i="17" s="1"/>
  <c r="P3015" i="17" a="1"/>
  <c r="P3015" i="17" s="1"/>
  <c r="P3016" i="17" a="1"/>
  <c r="P3016" i="17" s="1"/>
  <c r="P3017" i="17" a="1"/>
  <c r="P3017" i="17" s="1"/>
  <c r="P3018" i="17" a="1"/>
  <c r="P3018" i="17" s="1"/>
  <c r="P3019" i="17" a="1"/>
  <c r="P3019" i="17" s="1"/>
  <c r="P3020" i="17" a="1"/>
  <c r="P3020" i="17" s="1"/>
  <c r="P3021" i="17" a="1"/>
  <c r="P3021" i="17" s="1"/>
  <c r="P3022" i="17" a="1"/>
  <c r="P3022" i="17" s="1"/>
  <c r="P3023" i="17" a="1"/>
  <c r="P3023" i="17" s="1"/>
  <c r="P3024" i="17" a="1"/>
  <c r="P3024" i="17" s="1"/>
  <c r="P3025" i="17" a="1"/>
  <c r="P3025" i="17" s="1"/>
  <c r="P3026" i="17" a="1"/>
  <c r="P3026" i="17" s="1"/>
  <c r="P3027" i="17" a="1"/>
  <c r="P3027" i="17" s="1"/>
  <c r="P3028" i="17" a="1"/>
  <c r="P3028" i="17" s="1"/>
  <c r="P3029" i="17" a="1"/>
  <c r="P3029" i="17" s="1"/>
  <c r="P3030" i="17" a="1"/>
  <c r="P3030" i="17" s="1"/>
  <c r="P3031" i="17" a="1"/>
  <c r="P3031" i="17" s="1"/>
  <c r="P3032" i="17" a="1"/>
  <c r="P3032" i="17" s="1"/>
  <c r="P3033" i="17" a="1"/>
  <c r="P3033" i="17" s="1"/>
  <c r="P3034" i="17" a="1"/>
  <c r="P3034" i="17" s="1"/>
  <c r="P3035" i="17" a="1"/>
  <c r="P3035" i="17" s="1"/>
  <c r="P3036" i="17" a="1"/>
  <c r="P3036" i="17" s="1"/>
  <c r="P3037" i="17" a="1"/>
  <c r="P3037" i="17" s="1"/>
  <c r="P3038" i="17" a="1"/>
  <c r="P3038" i="17" s="1"/>
  <c r="P3039" i="17" a="1"/>
  <c r="P3039" i="17" s="1"/>
  <c r="P3040" i="17" a="1"/>
  <c r="P3040" i="17" s="1"/>
  <c r="P3041" i="17" a="1"/>
  <c r="P3041" i="17" s="1"/>
  <c r="P3042" i="17" a="1"/>
  <c r="P3042" i="17" s="1"/>
  <c r="P3043" i="17" a="1"/>
  <c r="P3043" i="17" s="1"/>
  <c r="P3044" i="17" a="1"/>
  <c r="P3044" i="17" s="1"/>
  <c r="P3045" i="17" a="1"/>
  <c r="P3045" i="17" s="1"/>
  <c r="P3046" i="17" a="1"/>
  <c r="P3046" i="17" s="1"/>
  <c r="P3047" i="17" a="1"/>
  <c r="P3047" i="17" s="1"/>
  <c r="P3048" i="17" a="1"/>
  <c r="P3048" i="17" s="1"/>
  <c r="P3049" i="17" a="1"/>
  <c r="P3049" i="17" s="1"/>
  <c r="P3050" i="17" a="1"/>
  <c r="P3050" i="17" s="1"/>
  <c r="P3051" i="17" a="1"/>
  <c r="P3051" i="17" s="1"/>
  <c r="P3052" i="17" a="1"/>
  <c r="P3052" i="17" s="1"/>
  <c r="P3053" i="17" a="1"/>
  <c r="P3053" i="17" s="1"/>
  <c r="P3054" i="17" a="1"/>
  <c r="P3054" i="17" s="1"/>
  <c r="P3055" i="17" a="1"/>
  <c r="P3055" i="17" s="1"/>
  <c r="P3056" i="17" a="1"/>
  <c r="P3056" i="17" s="1"/>
  <c r="P3057" i="17" a="1"/>
  <c r="P3057" i="17" s="1"/>
  <c r="P3058" i="17" a="1"/>
  <c r="P3058" i="17" s="1"/>
  <c r="P3059" i="17" a="1"/>
  <c r="P3059" i="17" s="1"/>
  <c r="P3060" i="17" a="1"/>
  <c r="P3060" i="17" s="1"/>
  <c r="P3061" i="17" a="1"/>
  <c r="P3061" i="17" s="1"/>
  <c r="P3062" i="17" a="1"/>
  <c r="P3062" i="17" s="1"/>
  <c r="P3063" i="17" a="1"/>
  <c r="P3063" i="17" s="1"/>
  <c r="P3064" i="17" a="1"/>
  <c r="P3064" i="17" s="1"/>
  <c r="P3065" i="17" a="1"/>
  <c r="P3065" i="17" s="1"/>
  <c r="P3066" i="17" a="1"/>
  <c r="P3066" i="17" s="1"/>
  <c r="P3067" i="17" a="1"/>
  <c r="P3067" i="17" s="1"/>
  <c r="P3068" i="17" a="1"/>
  <c r="P3068" i="17" s="1"/>
  <c r="P3069" i="17" a="1"/>
  <c r="P3069" i="17" s="1"/>
  <c r="P3070" i="17" a="1"/>
  <c r="P3070" i="17" s="1"/>
  <c r="P3071" i="17" a="1"/>
  <c r="P3071" i="17" s="1"/>
  <c r="P3072" i="17" a="1"/>
  <c r="P3072" i="17" s="1"/>
  <c r="P3073" i="17" a="1"/>
  <c r="P3073" i="17" s="1"/>
  <c r="P3074" i="17" a="1"/>
  <c r="P3074" i="17" s="1"/>
  <c r="P3075" i="17" a="1"/>
  <c r="P3075" i="17" s="1"/>
  <c r="P3076" i="17" a="1"/>
  <c r="P3076" i="17" s="1"/>
  <c r="P3077" i="17" a="1"/>
  <c r="P3077" i="17" s="1"/>
  <c r="P3078" i="17" a="1"/>
  <c r="P3078" i="17" s="1"/>
  <c r="P3079" i="17" a="1"/>
  <c r="P3079" i="17" s="1"/>
  <c r="P3080" i="17" a="1"/>
  <c r="P3080" i="17" s="1"/>
  <c r="P3081" i="17" a="1"/>
  <c r="P3081" i="17" s="1"/>
  <c r="P3082" i="17" a="1"/>
  <c r="P3082" i="17" s="1"/>
  <c r="P3083" i="17" a="1"/>
  <c r="P3083" i="17" s="1"/>
  <c r="P3084" i="17" a="1"/>
  <c r="P3084" i="17" s="1"/>
  <c r="P3085" i="17" a="1"/>
  <c r="P3085" i="17" s="1"/>
  <c r="P3086" i="17" a="1"/>
  <c r="P3086" i="17" s="1"/>
  <c r="P3087" i="17" a="1"/>
  <c r="P3087" i="17" s="1"/>
  <c r="P3088" i="17" a="1"/>
  <c r="P3088" i="17" s="1"/>
  <c r="P3089" i="17" a="1"/>
  <c r="P3089" i="17" s="1"/>
  <c r="P3090" i="17" a="1"/>
  <c r="P3090" i="17" s="1"/>
  <c r="P3091" i="17" a="1"/>
  <c r="P3091" i="17" s="1"/>
  <c r="P3092" i="17" a="1"/>
  <c r="P3092" i="17" s="1"/>
  <c r="P3093" i="17" a="1"/>
  <c r="P3093" i="17" s="1"/>
  <c r="P3094" i="17" a="1"/>
  <c r="P3094" i="17" s="1"/>
  <c r="P3095" i="17" a="1"/>
  <c r="P3095" i="17" s="1"/>
  <c r="P3096" i="17" a="1"/>
  <c r="P3096" i="17" s="1"/>
  <c r="P3097" i="17" a="1"/>
  <c r="P3097" i="17" s="1"/>
  <c r="P3098" i="17" a="1"/>
  <c r="P3098" i="17" s="1"/>
  <c r="P3099" i="17" a="1"/>
  <c r="P3099" i="17" s="1"/>
  <c r="P3100" i="17" a="1"/>
  <c r="P3100" i="17" s="1"/>
  <c r="P3101" i="17" a="1"/>
  <c r="P3101" i="17" s="1"/>
  <c r="P3102" i="17" a="1"/>
  <c r="P3102" i="17" s="1"/>
  <c r="P3103" i="17" a="1"/>
  <c r="P3103" i="17" s="1"/>
  <c r="P3104" i="17" a="1"/>
  <c r="P3104" i="17" s="1"/>
  <c r="P3105" i="17" a="1"/>
  <c r="P3105" i="17" s="1"/>
  <c r="P3106" i="17" a="1"/>
  <c r="P3106" i="17" s="1"/>
  <c r="P3107" i="17" a="1"/>
  <c r="P3107" i="17" s="1"/>
  <c r="P3108" i="17" a="1"/>
  <c r="P3108" i="17" s="1"/>
  <c r="P3109" i="17" a="1"/>
  <c r="P3109" i="17" s="1"/>
  <c r="P3110" i="17" a="1"/>
  <c r="P3110" i="17" s="1"/>
  <c r="P3111" i="17" a="1"/>
  <c r="P3111" i="17" s="1"/>
  <c r="P3112" i="17" a="1"/>
  <c r="P3112" i="17" s="1"/>
  <c r="P3113" i="17" a="1"/>
  <c r="P3113" i="17" s="1"/>
  <c r="P3114" i="17" a="1"/>
  <c r="P3114" i="17" s="1"/>
  <c r="P3115" i="17" a="1"/>
  <c r="P3115" i="17" s="1"/>
  <c r="P3116" i="17" a="1"/>
  <c r="P3116" i="17" s="1"/>
  <c r="P3117" i="17" a="1"/>
  <c r="P3117" i="17" s="1"/>
  <c r="P3118" i="17" a="1"/>
  <c r="P3118" i="17" s="1"/>
  <c r="P3119" i="17" a="1"/>
  <c r="P3119" i="17" s="1"/>
  <c r="P3120" i="17" a="1"/>
  <c r="P3120" i="17" s="1"/>
  <c r="P3121" i="17" a="1"/>
  <c r="P3121" i="17" s="1"/>
  <c r="P3122" i="17" a="1"/>
  <c r="P3122" i="17" s="1"/>
  <c r="P3123" i="17" a="1"/>
  <c r="P3123" i="17" s="1"/>
  <c r="P3124" i="17" a="1"/>
  <c r="P3124" i="17" s="1"/>
  <c r="P3125" i="17" a="1"/>
  <c r="P3125" i="17" s="1"/>
  <c r="P3126" i="17" a="1"/>
  <c r="P3126" i="17" s="1"/>
  <c r="P3127" i="17" a="1"/>
  <c r="P3127" i="17" s="1"/>
  <c r="P3128" i="17" a="1"/>
  <c r="P3128" i="17" s="1"/>
  <c r="P3129" i="17" a="1"/>
  <c r="P3129" i="17" s="1"/>
  <c r="P3130" i="17" a="1"/>
  <c r="P3130" i="17" s="1"/>
  <c r="P3131" i="17" a="1"/>
  <c r="P3131" i="17" s="1"/>
  <c r="P3132" i="17" a="1"/>
  <c r="P3132" i="17" s="1"/>
  <c r="P3133" i="17" a="1"/>
  <c r="P3133" i="17" s="1"/>
  <c r="P3134" i="17" a="1"/>
  <c r="P3134" i="17" s="1"/>
  <c r="P3135" i="17" a="1"/>
  <c r="P3135" i="17" s="1"/>
  <c r="P3136" i="17" a="1"/>
  <c r="P3136" i="17" s="1"/>
  <c r="P3137" i="17" a="1"/>
  <c r="P3137" i="17" s="1"/>
  <c r="P3138" i="17" a="1"/>
  <c r="P3138" i="17" s="1"/>
  <c r="P3139" i="17" a="1"/>
  <c r="P3139" i="17" s="1"/>
  <c r="P3140" i="17" a="1"/>
  <c r="P3140" i="17" s="1"/>
  <c r="P3141" i="17" a="1"/>
  <c r="P3141" i="17" s="1"/>
  <c r="P3142" i="17" a="1"/>
  <c r="P3142" i="17" s="1"/>
  <c r="P3143" i="17" a="1"/>
  <c r="P3143" i="17" s="1"/>
  <c r="P3144" i="17" a="1"/>
  <c r="P3144" i="17" s="1"/>
  <c r="P3145" i="17" a="1"/>
  <c r="P3145" i="17" s="1"/>
  <c r="P3146" i="17" a="1"/>
  <c r="P3146" i="17" s="1"/>
  <c r="P3147" i="17" a="1"/>
  <c r="P3147" i="17" s="1"/>
  <c r="P3148" i="17" a="1"/>
  <c r="P3148" i="17" s="1"/>
  <c r="P3149" i="17" a="1"/>
  <c r="P3149" i="17" s="1"/>
  <c r="P3150" i="17" a="1"/>
  <c r="P3150" i="17" s="1"/>
  <c r="P3151" i="17" a="1"/>
  <c r="P3151" i="17" s="1"/>
  <c r="P3152" i="17" a="1"/>
  <c r="P3152" i="17" s="1"/>
  <c r="P3153" i="17" a="1"/>
  <c r="P3153" i="17" s="1"/>
  <c r="P3154" i="17" a="1"/>
  <c r="P3154" i="17" s="1"/>
  <c r="P3155" i="17" a="1"/>
  <c r="P3155" i="17" s="1"/>
  <c r="P3156" i="17" a="1"/>
  <c r="P3156" i="17" s="1"/>
  <c r="P3157" i="17" a="1"/>
  <c r="P3157" i="17" s="1"/>
  <c r="P3158" i="17" a="1"/>
  <c r="P3158" i="17" s="1"/>
  <c r="P3159" i="17" a="1"/>
  <c r="P3159" i="17" s="1"/>
  <c r="P3160" i="17" a="1"/>
  <c r="P3160" i="17" s="1"/>
  <c r="P3161" i="17" a="1"/>
  <c r="P3161" i="17" s="1"/>
  <c r="P3162" i="17" a="1"/>
  <c r="P3162" i="17" s="1"/>
  <c r="P3163" i="17" a="1"/>
  <c r="P3163" i="17" s="1"/>
  <c r="P3164" i="17" a="1"/>
  <c r="P3164" i="17" s="1"/>
  <c r="P3165" i="17" a="1"/>
  <c r="P3165" i="17" s="1"/>
  <c r="P3166" i="17" a="1"/>
  <c r="P3166" i="17" s="1"/>
  <c r="P3167" i="17" a="1"/>
  <c r="P3167" i="17" s="1"/>
  <c r="P3168" i="17" a="1"/>
  <c r="P3168" i="17" s="1"/>
  <c r="P3169" i="17" a="1"/>
  <c r="P3169" i="17" s="1"/>
  <c r="P3170" i="17" a="1"/>
  <c r="P3170" i="17" s="1"/>
  <c r="P3171" i="17" a="1"/>
  <c r="P3171" i="17" s="1"/>
  <c r="P3172" i="17" a="1"/>
  <c r="P3172" i="17" s="1"/>
  <c r="P3173" i="17" a="1"/>
  <c r="P3173" i="17" s="1"/>
  <c r="P3174" i="17" a="1"/>
  <c r="P3174" i="17" s="1"/>
  <c r="P3175" i="17" a="1"/>
  <c r="P3175" i="17" s="1"/>
  <c r="P3176" i="17" a="1"/>
  <c r="P3176" i="17" s="1"/>
  <c r="P3177" i="17" a="1"/>
  <c r="P3177" i="17" s="1"/>
  <c r="P3178" i="17" a="1"/>
  <c r="P3178" i="17" s="1"/>
  <c r="P3179" i="17" a="1"/>
  <c r="P3179" i="17" s="1"/>
  <c r="P3180" i="17" a="1"/>
  <c r="P3180" i="17" s="1"/>
  <c r="P3181" i="17" a="1"/>
  <c r="P3181" i="17" s="1"/>
  <c r="P3182" i="17" a="1"/>
  <c r="P3182" i="17" s="1"/>
  <c r="P3183" i="17" a="1"/>
  <c r="P3183" i="17" s="1"/>
  <c r="P3184" i="17" a="1"/>
  <c r="P3184" i="17" s="1"/>
  <c r="P3185" i="17" a="1"/>
  <c r="P3185" i="17" s="1"/>
  <c r="P3186" i="17" a="1"/>
  <c r="P3186" i="17" s="1"/>
  <c r="P3187" i="17" a="1"/>
  <c r="P3187" i="17" s="1"/>
  <c r="P3188" i="17" a="1"/>
  <c r="P3188" i="17" s="1"/>
  <c r="P3189" i="17" a="1"/>
  <c r="P3189" i="17" s="1"/>
  <c r="P3190" i="17" a="1"/>
  <c r="P3190" i="17" s="1"/>
  <c r="P3191" i="17" a="1"/>
  <c r="P3191" i="17" s="1"/>
  <c r="P3192" i="17" a="1"/>
  <c r="P3192" i="17" s="1"/>
  <c r="P3193" i="17" a="1"/>
  <c r="P3193" i="17" s="1"/>
  <c r="P3194" i="17" a="1"/>
  <c r="P3194" i="17" s="1"/>
  <c r="P3195" i="17" a="1"/>
  <c r="P3195" i="17" s="1"/>
  <c r="P3196" i="17" a="1"/>
  <c r="P3196" i="17" s="1"/>
  <c r="P3197" i="17" a="1"/>
  <c r="P3197" i="17" s="1"/>
  <c r="P3198" i="17" a="1"/>
  <c r="P3198" i="17" s="1"/>
  <c r="P3199" i="17" a="1"/>
  <c r="P3199" i="17" s="1"/>
  <c r="P3200" i="17" a="1"/>
  <c r="P3200" i="17" s="1"/>
  <c r="P3201" i="17" a="1"/>
  <c r="P3201" i="17" s="1"/>
  <c r="P3202" i="17" a="1"/>
  <c r="P3202" i="17" s="1"/>
  <c r="P3203" i="17" a="1"/>
  <c r="P3203" i="17" s="1"/>
  <c r="P3204" i="17" a="1"/>
  <c r="P3204" i="17" s="1"/>
  <c r="P3205" i="17" a="1"/>
  <c r="P3205" i="17" s="1"/>
  <c r="P3206" i="17" a="1"/>
  <c r="P3206" i="17" s="1"/>
  <c r="P3207" i="17" a="1"/>
  <c r="P3207" i="17" s="1"/>
  <c r="P3208" i="17" a="1"/>
  <c r="P3208" i="17" s="1"/>
  <c r="P3209" i="17" a="1"/>
  <c r="P3209" i="17" s="1"/>
  <c r="P3210" i="17" a="1"/>
  <c r="P3210" i="17" s="1"/>
  <c r="P3211" i="17" a="1"/>
  <c r="P3211" i="17" s="1"/>
  <c r="P3212" i="17" a="1"/>
  <c r="P3212" i="17" s="1"/>
  <c r="P3213" i="17" a="1"/>
  <c r="P3213" i="17" s="1"/>
  <c r="P3214" i="17" a="1"/>
  <c r="P3214" i="17" s="1"/>
  <c r="P3215" i="17" a="1"/>
  <c r="P3215" i="17" s="1"/>
  <c r="P3216" i="17" a="1"/>
  <c r="P3216" i="17" s="1"/>
  <c r="P3217" i="17" a="1"/>
  <c r="P3217" i="17" s="1"/>
  <c r="P3218" i="17" a="1"/>
  <c r="P3218" i="17" s="1"/>
  <c r="P3219" i="17" a="1"/>
  <c r="P3219" i="17" s="1"/>
  <c r="P3220" i="17" a="1"/>
  <c r="P3220" i="17" s="1"/>
  <c r="P3221" i="17" a="1"/>
  <c r="P3221" i="17" s="1"/>
  <c r="P3222" i="17" a="1"/>
  <c r="P3222" i="17" s="1"/>
  <c r="P3223" i="17" a="1"/>
  <c r="P3223" i="17" s="1"/>
  <c r="P3224" i="17" a="1"/>
  <c r="P3224" i="17" s="1"/>
  <c r="P3225" i="17" a="1"/>
  <c r="P3225" i="17" s="1"/>
  <c r="P3226" i="17" a="1"/>
  <c r="P3226" i="17" s="1"/>
  <c r="P3227" i="17" a="1"/>
  <c r="P3227" i="17" s="1"/>
  <c r="P3228" i="17" a="1"/>
  <c r="P3228" i="17" s="1"/>
  <c r="P3229" i="17" a="1"/>
  <c r="P3229" i="17" s="1"/>
  <c r="P3230" i="17" a="1"/>
  <c r="P3230" i="17" s="1"/>
  <c r="P3231" i="17" a="1"/>
  <c r="P3231" i="17" s="1"/>
  <c r="P3232" i="17" a="1"/>
  <c r="P3232" i="17" s="1"/>
  <c r="P3233" i="17" a="1"/>
  <c r="P3233" i="17" s="1"/>
  <c r="P3234" i="17" a="1"/>
  <c r="P3234" i="17" s="1"/>
  <c r="P3235" i="17" a="1"/>
  <c r="P3235" i="17" s="1"/>
  <c r="P3236" i="17" a="1"/>
  <c r="P3236" i="17" s="1"/>
  <c r="P3237" i="17" a="1"/>
  <c r="P3237" i="17" s="1"/>
  <c r="P3238" i="17" a="1"/>
  <c r="P3238" i="17" s="1"/>
  <c r="P3239" i="17" a="1"/>
  <c r="P3239" i="17" s="1"/>
  <c r="P3240" i="17" a="1"/>
  <c r="P3240" i="17" s="1"/>
  <c r="P3241" i="17" a="1"/>
  <c r="P3241" i="17" s="1"/>
  <c r="P3242" i="17" a="1"/>
  <c r="P3242" i="17" s="1"/>
  <c r="P3243" i="17" a="1"/>
  <c r="P3243" i="17" s="1"/>
  <c r="P3244" i="17" a="1"/>
  <c r="P3244" i="17" s="1"/>
  <c r="P3245" i="17" a="1"/>
  <c r="P3245" i="17" s="1"/>
  <c r="P3246" i="17" a="1"/>
  <c r="P3246" i="17" s="1"/>
  <c r="P3247" i="17" a="1"/>
  <c r="P3247" i="17" s="1"/>
  <c r="P3248" i="17" a="1"/>
  <c r="P3248" i="17" s="1"/>
  <c r="P3249" i="17" a="1"/>
  <c r="P3249" i="17" s="1"/>
  <c r="P3250" i="17" a="1"/>
  <c r="P3250" i="17" s="1"/>
  <c r="P3251" i="17" a="1"/>
  <c r="P3251" i="17" s="1"/>
  <c r="P3252" i="17" a="1"/>
  <c r="P3252" i="17" s="1"/>
  <c r="P3253" i="17" a="1"/>
  <c r="P3253" i="17" s="1"/>
  <c r="P3254" i="17" a="1"/>
  <c r="P3254" i="17" s="1"/>
  <c r="P3255" i="17" a="1"/>
  <c r="P3255" i="17" s="1"/>
  <c r="P3256" i="17" a="1"/>
  <c r="P3256" i="17" s="1"/>
  <c r="P3257" i="17" a="1"/>
  <c r="P3257" i="17" s="1"/>
  <c r="P3258" i="17" a="1"/>
  <c r="P3258" i="17" s="1"/>
  <c r="P3259" i="17" a="1"/>
  <c r="P3259" i="17" s="1"/>
  <c r="P3260" i="17" a="1"/>
  <c r="P3260" i="17" s="1"/>
  <c r="P3261" i="17" a="1"/>
  <c r="P3261" i="17" s="1"/>
  <c r="P3262" i="17" a="1"/>
  <c r="P3262" i="17" s="1"/>
  <c r="P3263" i="17" a="1"/>
  <c r="P3263" i="17" s="1"/>
  <c r="P3264" i="17" a="1"/>
  <c r="P3264" i="17" s="1"/>
  <c r="P3265" i="17" a="1"/>
  <c r="P3265" i="17" s="1"/>
  <c r="P3266" i="17" a="1"/>
  <c r="P3266" i="17" s="1"/>
  <c r="P3267" i="17" a="1"/>
  <c r="P3267" i="17" s="1"/>
  <c r="P3268" i="17" a="1"/>
  <c r="P3268" i="17" s="1"/>
  <c r="P3269" i="17" a="1"/>
  <c r="P3269" i="17" s="1"/>
  <c r="P3270" i="17" a="1"/>
  <c r="P3270" i="17" s="1"/>
  <c r="P3271" i="17" a="1"/>
  <c r="P3271" i="17" s="1"/>
  <c r="P3272" i="17" a="1"/>
  <c r="P3272" i="17" s="1"/>
  <c r="P3273" i="17" a="1"/>
  <c r="P3273" i="17" s="1"/>
  <c r="P3274" i="17" a="1"/>
  <c r="P3274" i="17" s="1"/>
  <c r="P3275" i="17" a="1"/>
  <c r="P3275" i="17" s="1"/>
  <c r="P3276" i="17" a="1"/>
  <c r="P3276" i="17" s="1"/>
  <c r="P3277" i="17" a="1"/>
  <c r="P3277" i="17" s="1"/>
  <c r="P3278" i="17" a="1"/>
  <c r="P3278" i="17" s="1"/>
  <c r="P3279" i="17" a="1"/>
  <c r="P3279" i="17" s="1"/>
  <c r="P3280" i="17" a="1"/>
  <c r="P3280" i="17" s="1"/>
  <c r="P3281" i="17" a="1"/>
  <c r="P3281" i="17" s="1"/>
  <c r="P3282" i="17" a="1"/>
  <c r="P3282" i="17" s="1"/>
  <c r="P3283" i="17" a="1"/>
  <c r="P3283" i="17" s="1"/>
  <c r="P3284" i="17" a="1"/>
  <c r="P3284" i="17" s="1"/>
  <c r="P3285" i="17" a="1"/>
  <c r="P3285" i="17" s="1"/>
  <c r="P3286" i="17" a="1"/>
  <c r="P3286" i="17" s="1"/>
  <c r="P3287" i="17" a="1"/>
  <c r="P3287" i="17" s="1"/>
  <c r="P3288" i="17" a="1"/>
  <c r="P3288" i="17" s="1"/>
  <c r="P3289" i="17" a="1"/>
  <c r="P3289" i="17" s="1"/>
  <c r="P3290" i="17" a="1"/>
  <c r="P3290" i="17" s="1"/>
  <c r="P3291" i="17" a="1"/>
  <c r="P3291" i="17" s="1"/>
  <c r="P3292" i="17" a="1"/>
  <c r="P3292" i="17" s="1"/>
  <c r="P3293" i="17" a="1"/>
  <c r="P3293" i="17" s="1"/>
  <c r="P3294" i="17" a="1"/>
  <c r="P3294" i="17" s="1"/>
  <c r="P3295" i="17" a="1"/>
  <c r="P3295" i="17" s="1"/>
  <c r="P3296" i="17" a="1"/>
  <c r="P3296" i="17" s="1"/>
  <c r="P3297" i="17" a="1"/>
  <c r="P3297" i="17" s="1"/>
  <c r="P3298" i="17" a="1"/>
  <c r="P3298" i="17" s="1"/>
  <c r="P3299" i="17" a="1"/>
  <c r="P3299" i="17" s="1"/>
  <c r="P3300" i="17" a="1"/>
  <c r="P3300" i="17" s="1"/>
  <c r="P3301" i="17" a="1"/>
  <c r="P3301" i="17" s="1"/>
  <c r="P3302" i="17" a="1"/>
  <c r="P3302" i="17" s="1"/>
  <c r="P3303" i="17" a="1"/>
  <c r="P3303" i="17" s="1"/>
  <c r="P3304" i="17" a="1"/>
  <c r="P3304" i="17" s="1"/>
  <c r="P3305" i="17" a="1"/>
  <c r="P3305" i="17" s="1"/>
  <c r="P3306" i="17" a="1"/>
  <c r="P3306" i="17" s="1"/>
  <c r="P3307" i="17" a="1"/>
  <c r="P3307" i="17" s="1"/>
  <c r="P3308" i="17" a="1"/>
  <c r="P3308" i="17" s="1"/>
  <c r="P3309" i="17" a="1"/>
  <c r="P3309" i="17" s="1"/>
  <c r="P3310" i="17" a="1"/>
  <c r="P3310" i="17" s="1"/>
  <c r="P3311" i="17" a="1"/>
  <c r="P3311" i="17" s="1"/>
  <c r="P3312" i="17" a="1"/>
  <c r="P3312" i="17" s="1"/>
  <c r="P3313" i="17" a="1"/>
  <c r="P3313" i="17" s="1"/>
  <c r="P3314" i="17" a="1"/>
  <c r="P3314" i="17" s="1"/>
  <c r="P3315" i="17" a="1"/>
  <c r="P3315" i="17" s="1"/>
  <c r="P3316" i="17" a="1"/>
  <c r="P3316" i="17" s="1"/>
  <c r="P3317" i="17" a="1"/>
  <c r="P3317" i="17" s="1"/>
  <c r="P3318" i="17" a="1"/>
  <c r="P3318" i="17" s="1"/>
  <c r="P3319" i="17" a="1"/>
  <c r="P3319" i="17" s="1"/>
  <c r="P3320" i="17" a="1"/>
  <c r="P3320" i="17" s="1"/>
  <c r="P3321" i="17" a="1"/>
  <c r="P3321" i="17" s="1"/>
  <c r="P3322" i="17" a="1"/>
  <c r="P3322" i="17" s="1"/>
  <c r="P3323" i="17" a="1"/>
  <c r="P3323" i="17" s="1"/>
  <c r="P3324" i="17" a="1"/>
  <c r="P3324" i="17" s="1"/>
  <c r="P3325" i="17" a="1"/>
  <c r="P3325" i="17" s="1"/>
  <c r="P3326" i="17" a="1"/>
  <c r="P3326" i="17" s="1"/>
  <c r="P3327" i="17" a="1"/>
  <c r="P3327" i="17" s="1"/>
  <c r="P3328" i="17" a="1"/>
  <c r="P3328" i="17" s="1"/>
  <c r="P3329" i="17" a="1"/>
  <c r="P3329" i="17" s="1"/>
  <c r="P3330" i="17" a="1"/>
  <c r="P3330" i="17" s="1"/>
  <c r="P3331" i="17" a="1"/>
  <c r="P3331" i="17" s="1"/>
  <c r="P3332" i="17" a="1"/>
  <c r="P3332" i="17" s="1"/>
  <c r="P3333" i="17" a="1"/>
  <c r="P3333" i="17" s="1"/>
  <c r="P3334" i="17" a="1"/>
  <c r="P3334" i="17" s="1"/>
  <c r="P3335" i="17" a="1"/>
  <c r="P3335" i="17" s="1"/>
  <c r="P3336" i="17" a="1"/>
  <c r="P3336" i="17" s="1"/>
  <c r="P3337" i="17" a="1"/>
  <c r="P3337" i="17" s="1"/>
  <c r="P3338" i="17" a="1"/>
  <c r="P3338" i="17" s="1"/>
  <c r="P3339" i="17" a="1"/>
  <c r="P3339" i="17" s="1"/>
  <c r="P3340" i="17" a="1"/>
  <c r="P3340" i="17" s="1"/>
  <c r="P3341" i="17" a="1"/>
  <c r="P3341" i="17" s="1"/>
  <c r="P3342" i="17" a="1"/>
  <c r="P3342" i="17" s="1"/>
  <c r="P3343" i="17" a="1"/>
  <c r="P3343" i="17" s="1"/>
  <c r="P3344" i="17" a="1"/>
  <c r="P3344" i="17" s="1"/>
  <c r="P3345" i="17" a="1"/>
  <c r="P3345" i="17" s="1"/>
  <c r="P3346" i="17" a="1"/>
  <c r="P3346" i="17" s="1"/>
  <c r="P3347" i="17" a="1"/>
  <c r="P3347" i="17" s="1"/>
  <c r="P3348" i="17" a="1"/>
  <c r="P3348" i="17" s="1"/>
  <c r="P3349" i="17" a="1"/>
  <c r="P3349" i="17" s="1"/>
  <c r="P3350" i="17" a="1"/>
  <c r="P3350" i="17" s="1"/>
  <c r="P3351" i="17" a="1"/>
  <c r="P3351" i="17" s="1"/>
  <c r="P3352" i="17" a="1"/>
  <c r="P3352" i="17" s="1"/>
  <c r="P3353" i="17" a="1"/>
  <c r="P3353" i="17" s="1"/>
  <c r="P3354" i="17" a="1"/>
  <c r="P3354" i="17" s="1"/>
  <c r="P3355" i="17" a="1"/>
  <c r="P3355" i="17" s="1"/>
  <c r="P3356" i="17" a="1"/>
  <c r="P3356" i="17" s="1"/>
  <c r="P3357" i="17" a="1"/>
  <c r="P3357" i="17" s="1"/>
  <c r="P3358" i="17" a="1"/>
  <c r="P3358" i="17" s="1"/>
  <c r="P3359" i="17" a="1"/>
  <c r="P3359" i="17" s="1"/>
  <c r="P3360" i="17" a="1"/>
  <c r="P3360" i="17" s="1"/>
  <c r="P3361" i="17" a="1"/>
  <c r="P3361" i="17" s="1"/>
  <c r="P3362" i="17" a="1"/>
  <c r="P3362" i="17" s="1"/>
  <c r="P3363" i="17" a="1"/>
  <c r="P3363" i="17" s="1"/>
  <c r="P3364" i="17" a="1"/>
  <c r="P3364" i="17" s="1"/>
  <c r="P3365" i="17" a="1"/>
  <c r="P3365" i="17" s="1"/>
  <c r="P3366" i="17" a="1"/>
  <c r="P3366" i="17" s="1"/>
  <c r="P3367" i="17" a="1"/>
  <c r="P3367" i="17" s="1"/>
  <c r="P3368" i="17" a="1"/>
  <c r="P3368" i="17" s="1"/>
  <c r="P3369" i="17" a="1"/>
  <c r="P3369" i="17" s="1"/>
  <c r="P3370" i="17" a="1"/>
  <c r="P3370" i="17" s="1"/>
  <c r="P3371" i="17" a="1"/>
  <c r="P3371" i="17" s="1"/>
  <c r="P3372" i="17" a="1"/>
  <c r="P3372" i="17" s="1"/>
  <c r="P3373" i="17" a="1"/>
  <c r="P3373" i="17" s="1"/>
  <c r="P3374" i="17" a="1"/>
  <c r="P3374" i="17" s="1"/>
  <c r="P3375" i="17" a="1"/>
  <c r="P3375" i="17" s="1"/>
  <c r="P3376" i="17" a="1"/>
  <c r="P3376" i="17" s="1"/>
  <c r="P3377" i="17" a="1"/>
  <c r="P3377" i="17" s="1"/>
  <c r="P3378" i="17" a="1"/>
  <c r="P3378" i="17" s="1"/>
  <c r="P3379" i="17" a="1"/>
  <c r="P3379" i="17" s="1"/>
  <c r="P3380" i="17" a="1"/>
  <c r="P3380" i="17" s="1"/>
  <c r="P3381" i="17" a="1"/>
  <c r="P3381" i="17" s="1"/>
  <c r="P3382" i="17" a="1"/>
  <c r="P3382" i="17" s="1"/>
  <c r="P3383" i="17" a="1"/>
  <c r="P3383" i="17" s="1"/>
  <c r="P3384" i="17" a="1"/>
  <c r="P3384" i="17" s="1"/>
  <c r="P3385" i="17" a="1"/>
  <c r="P3385" i="17" s="1"/>
  <c r="P3386" i="17" a="1"/>
  <c r="P3386" i="17" s="1"/>
  <c r="P3387" i="17" a="1"/>
  <c r="P3387" i="17" s="1"/>
  <c r="P3388" i="17" a="1"/>
  <c r="P3388" i="17" s="1"/>
  <c r="P3389" i="17" a="1"/>
  <c r="P3389" i="17" s="1"/>
  <c r="P3390" i="17" a="1"/>
  <c r="P3390" i="17" s="1"/>
  <c r="P3391" i="17" a="1"/>
  <c r="P3391" i="17" s="1"/>
  <c r="P3392" i="17" a="1"/>
  <c r="P3392" i="17" s="1"/>
  <c r="P3393" i="17" a="1"/>
  <c r="P3393" i="17" s="1"/>
  <c r="P3394" i="17" a="1"/>
  <c r="P3394" i="17" s="1"/>
  <c r="P3395" i="17" a="1"/>
  <c r="P3395" i="17" s="1"/>
  <c r="P3396" i="17" a="1"/>
  <c r="P3396" i="17" s="1"/>
  <c r="P3397" i="17" a="1"/>
  <c r="P3397" i="17" s="1"/>
  <c r="P3398" i="17" a="1"/>
  <c r="P3398" i="17" s="1"/>
  <c r="P3399" i="17" a="1"/>
  <c r="P3399" i="17" s="1"/>
  <c r="P3400" i="17" a="1"/>
  <c r="P3400" i="17" s="1"/>
  <c r="P3401" i="17" a="1"/>
  <c r="P3401" i="17" s="1"/>
  <c r="P3402" i="17" a="1"/>
  <c r="P3402" i="17" s="1"/>
  <c r="P3403" i="17" a="1"/>
  <c r="P3403" i="17" s="1"/>
  <c r="P3404" i="17" a="1"/>
  <c r="P3404" i="17" s="1"/>
  <c r="P3405" i="17" a="1"/>
  <c r="P3405" i="17" s="1"/>
  <c r="P3406" i="17" a="1"/>
  <c r="P3406" i="17" s="1"/>
  <c r="P3407" i="17" a="1"/>
  <c r="P3407" i="17" s="1"/>
  <c r="P3408" i="17" a="1"/>
  <c r="P3408" i="17" s="1"/>
  <c r="P3409" i="17" a="1"/>
  <c r="P3409" i="17" s="1"/>
  <c r="P3410" i="17" a="1"/>
  <c r="P3410" i="17" s="1"/>
  <c r="P3411" i="17" a="1"/>
  <c r="P3411" i="17" s="1"/>
  <c r="P3412" i="17" a="1"/>
  <c r="P3412" i="17" s="1"/>
  <c r="P3413" i="17" a="1"/>
  <c r="P3413" i="17" s="1"/>
  <c r="P3414" i="17" a="1"/>
  <c r="P3414" i="17" s="1"/>
  <c r="P3415" i="17" a="1"/>
  <c r="P3415" i="17" s="1"/>
  <c r="P3416" i="17" a="1"/>
  <c r="P3416" i="17" s="1"/>
  <c r="P3417" i="17" a="1"/>
  <c r="P3417" i="17" s="1"/>
  <c r="P3418" i="17" a="1"/>
  <c r="P3418" i="17" s="1"/>
  <c r="P3419" i="17" a="1"/>
  <c r="P3419" i="17" s="1"/>
  <c r="P3420" i="17" a="1"/>
  <c r="P3420" i="17" s="1"/>
  <c r="P3421" i="17" a="1"/>
  <c r="P3421" i="17" s="1"/>
  <c r="P3422" i="17" a="1"/>
  <c r="P3422" i="17" s="1"/>
  <c r="P3423" i="17" a="1"/>
  <c r="P3423" i="17" s="1"/>
  <c r="P3424" i="17" a="1"/>
  <c r="P3424" i="17" s="1"/>
  <c r="P3425" i="17" a="1"/>
  <c r="P3425" i="17" s="1"/>
  <c r="P3426" i="17" a="1"/>
  <c r="P3426" i="17" s="1"/>
  <c r="P3427" i="17" a="1"/>
  <c r="P3427" i="17" s="1"/>
  <c r="P3428" i="17" a="1"/>
  <c r="P3428" i="17" s="1"/>
  <c r="P3429" i="17" a="1"/>
  <c r="P3429" i="17" s="1"/>
  <c r="P3430" i="17" a="1"/>
  <c r="P3430" i="17" s="1"/>
  <c r="P3431" i="17" a="1"/>
  <c r="P3431" i="17" s="1"/>
  <c r="P3432" i="17" a="1"/>
  <c r="P3432" i="17" s="1"/>
  <c r="P3433" i="17" a="1"/>
  <c r="P3433" i="17" s="1"/>
  <c r="P3434" i="17" a="1"/>
  <c r="P3434" i="17" s="1"/>
  <c r="P3435" i="17" a="1"/>
  <c r="P3435" i="17" s="1"/>
  <c r="P3436" i="17" a="1"/>
  <c r="P3436" i="17" s="1"/>
  <c r="P3437" i="17" a="1"/>
  <c r="P3437" i="17" s="1"/>
  <c r="P3438" i="17" a="1"/>
  <c r="P3438" i="17" s="1"/>
  <c r="P3439" i="17" a="1"/>
  <c r="P3439" i="17" s="1"/>
  <c r="P3440" i="17" a="1"/>
  <c r="P3440" i="17" s="1"/>
  <c r="P3441" i="17" a="1"/>
  <c r="P3441" i="17" s="1"/>
  <c r="P3442" i="17" a="1"/>
  <c r="P3442" i="17" s="1"/>
  <c r="P3443" i="17" a="1"/>
  <c r="P3443" i="17" s="1"/>
  <c r="P3444" i="17" a="1"/>
  <c r="P3444" i="17" s="1"/>
  <c r="P3445" i="17" a="1"/>
  <c r="P3445" i="17" s="1"/>
  <c r="P3446" i="17" a="1"/>
  <c r="P3446" i="17" s="1"/>
  <c r="P3447" i="17" a="1"/>
  <c r="P3447" i="17" s="1"/>
  <c r="P3448" i="17" a="1"/>
  <c r="P3448" i="17" s="1"/>
  <c r="P3449" i="17" a="1"/>
  <c r="P3449" i="17" s="1"/>
  <c r="P3450" i="17" a="1"/>
  <c r="P3450" i="17" s="1"/>
  <c r="P3451" i="17" a="1"/>
  <c r="P3451" i="17" s="1"/>
  <c r="P3452" i="17" a="1"/>
  <c r="P3452" i="17" s="1"/>
  <c r="P3453" i="17" a="1"/>
  <c r="P3453" i="17" s="1"/>
  <c r="P3454" i="17" a="1"/>
  <c r="P3454" i="17" s="1"/>
  <c r="P3455" i="17" a="1"/>
  <c r="P3455" i="17" s="1"/>
  <c r="P3456" i="17" a="1"/>
  <c r="P3456" i="17" s="1"/>
  <c r="P3457" i="17" a="1"/>
  <c r="P3457" i="17" s="1"/>
  <c r="P3458" i="17" a="1"/>
  <c r="P3458" i="17" s="1"/>
  <c r="P3459" i="17" a="1"/>
  <c r="P3459" i="17" s="1"/>
  <c r="P3460" i="17" a="1"/>
  <c r="P3460" i="17" s="1"/>
  <c r="P3461" i="17" a="1"/>
  <c r="P3461" i="17" s="1"/>
  <c r="P3462" i="17" a="1"/>
  <c r="P3462" i="17" s="1"/>
  <c r="P3463" i="17" a="1"/>
  <c r="P3463" i="17" s="1"/>
  <c r="P3464" i="17" a="1"/>
  <c r="P3464" i="17" s="1"/>
  <c r="P3465" i="17" a="1"/>
  <c r="P3465" i="17" s="1"/>
  <c r="P3466" i="17" a="1"/>
  <c r="P3466" i="17" s="1"/>
  <c r="P3467" i="17" a="1"/>
  <c r="P3467" i="17" s="1"/>
  <c r="P3468" i="17" a="1"/>
  <c r="P3468" i="17" s="1"/>
  <c r="P3469" i="17" a="1"/>
  <c r="P3469" i="17" s="1"/>
  <c r="P3470" i="17" a="1"/>
  <c r="P3470" i="17" s="1"/>
  <c r="P3471" i="17" a="1"/>
  <c r="P3471" i="17" s="1"/>
  <c r="P3472" i="17" a="1"/>
  <c r="P3472" i="17" s="1"/>
  <c r="P3473" i="17" a="1"/>
  <c r="P3473" i="17" s="1"/>
  <c r="P3474" i="17" a="1"/>
  <c r="P3474" i="17" s="1"/>
  <c r="P3475" i="17" a="1"/>
  <c r="P3475" i="17" s="1"/>
  <c r="P3476" i="17" a="1"/>
  <c r="P3476" i="17" s="1"/>
  <c r="P3477" i="17" a="1"/>
  <c r="P3477" i="17" s="1"/>
  <c r="P3478" i="17" a="1"/>
  <c r="P3478" i="17" s="1"/>
  <c r="P3479" i="17" a="1"/>
  <c r="P3479" i="17" s="1"/>
  <c r="P3480" i="17" a="1"/>
  <c r="P3480" i="17" s="1"/>
  <c r="P3481" i="17" a="1"/>
  <c r="P3481" i="17" s="1"/>
  <c r="P3482" i="17" a="1"/>
  <c r="P3482" i="17" s="1"/>
  <c r="P3483" i="17" a="1"/>
  <c r="P3483" i="17" s="1"/>
  <c r="P3484" i="17" a="1"/>
  <c r="P3484" i="17" s="1"/>
  <c r="P3485" i="17" a="1"/>
  <c r="P3485" i="17" s="1"/>
  <c r="P3486" i="17" a="1"/>
  <c r="P3486" i="17" s="1"/>
  <c r="P3487" i="17" a="1"/>
  <c r="P3487" i="17" s="1"/>
  <c r="P3488" i="17" a="1"/>
  <c r="P3488" i="17" s="1"/>
  <c r="P3489" i="17" a="1"/>
  <c r="P3489" i="17" s="1"/>
  <c r="P3490" i="17" a="1"/>
  <c r="P3490" i="17" s="1"/>
  <c r="P3491" i="17" a="1"/>
  <c r="P3491" i="17" s="1"/>
  <c r="P3492" i="17" a="1"/>
  <c r="P3492" i="17" s="1"/>
  <c r="P3493" i="17" a="1"/>
  <c r="P3493" i="17" s="1"/>
  <c r="P3494" i="17" a="1"/>
  <c r="P3494" i="17" s="1"/>
  <c r="P3495" i="17" a="1"/>
  <c r="P3495" i="17" s="1"/>
  <c r="P3496" i="17" a="1"/>
  <c r="P3496" i="17" s="1"/>
  <c r="P3497" i="17" a="1"/>
  <c r="P3497" i="17" s="1"/>
  <c r="P3498" i="17" a="1"/>
  <c r="P3498" i="17" s="1"/>
  <c r="P3499" i="17" a="1"/>
  <c r="P3499" i="17" s="1"/>
  <c r="P3500" i="17" a="1"/>
  <c r="P3500" i="17" s="1"/>
  <c r="P3501" i="17" a="1"/>
  <c r="P3501" i="17" s="1"/>
  <c r="P3502" i="17" a="1"/>
  <c r="P3502" i="17" s="1"/>
  <c r="P3503" i="17" a="1"/>
  <c r="P3503" i="17" s="1"/>
  <c r="P3504" i="17" a="1"/>
  <c r="P3504" i="17" s="1"/>
  <c r="P3505" i="17" a="1"/>
  <c r="P3505" i="17" s="1"/>
  <c r="P3506" i="17" a="1"/>
  <c r="P3506" i="17" s="1"/>
  <c r="P3507" i="17" a="1"/>
  <c r="P3507" i="17" s="1"/>
  <c r="P3508" i="17" a="1"/>
  <c r="P3508" i="17" s="1"/>
  <c r="P3509" i="17" a="1"/>
  <c r="P3509" i="17" s="1"/>
  <c r="P3510" i="17" a="1"/>
  <c r="P3510" i="17" s="1"/>
  <c r="P3511" i="17" a="1"/>
  <c r="P3511" i="17" s="1"/>
  <c r="P3512" i="17" a="1"/>
  <c r="P3512" i="17" s="1"/>
  <c r="P3513" i="17" a="1"/>
  <c r="P3513" i="17" s="1"/>
  <c r="P3514" i="17" a="1"/>
  <c r="P3514" i="17" s="1"/>
  <c r="P3515" i="17" a="1"/>
  <c r="P3515" i="17" s="1"/>
  <c r="P3516" i="17" a="1"/>
  <c r="P3516" i="17" s="1"/>
  <c r="P3517" i="17" a="1"/>
  <c r="P3517" i="17" s="1"/>
  <c r="P3518" i="17" a="1"/>
  <c r="P3518" i="17" s="1"/>
  <c r="P3519" i="17" a="1"/>
  <c r="P3519" i="17" s="1"/>
  <c r="P3520" i="17" a="1"/>
  <c r="P3520" i="17" s="1"/>
  <c r="P3521" i="17" a="1"/>
  <c r="P3521" i="17" s="1"/>
  <c r="P3522" i="17" a="1"/>
  <c r="P3522" i="17" s="1"/>
  <c r="P3523" i="17" a="1"/>
  <c r="P3523" i="17" s="1"/>
  <c r="P3524" i="17" a="1"/>
  <c r="P3524" i="17" s="1"/>
  <c r="P3525" i="17" a="1"/>
  <c r="P3525" i="17" s="1"/>
  <c r="P3526" i="17" a="1"/>
  <c r="P3526" i="17" s="1"/>
  <c r="P3527" i="17" a="1"/>
  <c r="P3527" i="17" s="1"/>
  <c r="P3528" i="17" a="1"/>
  <c r="P3528" i="17" s="1"/>
  <c r="P3529" i="17" a="1"/>
  <c r="P3529" i="17" s="1"/>
  <c r="P3530" i="17" a="1"/>
  <c r="P3530" i="17" s="1"/>
  <c r="P3531" i="17" a="1"/>
  <c r="P3531" i="17" s="1"/>
  <c r="P3532" i="17" a="1"/>
  <c r="P3532" i="17" s="1"/>
  <c r="P3533" i="17" a="1"/>
  <c r="P3533" i="17" s="1"/>
  <c r="P3534" i="17" a="1"/>
  <c r="P3534" i="17" s="1"/>
  <c r="P3535" i="17" a="1"/>
  <c r="P3535" i="17" s="1"/>
  <c r="P3536" i="17" a="1"/>
  <c r="P3536" i="17" s="1"/>
  <c r="P3537" i="17" a="1"/>
  <c r="P3537" i="17" s="1"/>
  <c r="P3538" i="17" a="1"/>
  <c r="P3538" i="17" s="1"/>
  <c r="P3539" i="17" a="1"/>
  <c r="P3539" i="17" s="1"/>
  <c r="P3540" i="17" a="1"/>
  <c r="P3540" i="17" s="1"/>
  <c r="P3541" i="17" a="1"/>
  <c r="P3541" i="17" s="1"/>
  <c r="P3542" i="17" a="1"/>
  <c r="P3542" i="17" s="1"/>
  <c r="P3543" i="17" a="1"/>
  <c r="P3543" i="17" s="1"/>
  <c r="P3544" i="17" a="1"/>
  <c r="P3544" i="17" s="1"/>
  <c r="P3545" i="17" a="1"/>
  <c r="P3545" i="17" s="1"/>
  <c r="P3546" i="17" a="1"/>
  <c r="P3546" i="17" s="1"/>
  <c r="P3547" i="17" a="1"/>
  <c r="P3547" i="17" s="1"/>
  <c r="P3548" i="17" a="1"/>
  <c r="P3548" i="17" s="1"/>
  <c r="P3549" i="17" a="1"/>
  <c r="P3549" i="17" s="1"/>
  <c r="P3550" i="17" a="1"/>
  <c r="P3550" i="17" s="1"/>
  <c r="P3551" i="17" a="1"/>
  <c r="P3551" i="17" s="1"/>
  <c r="P3552" i="17" a="1"/>
  <c r="P3552" i="17" s="1"/>
  <c r="P3553" i="17" a="1"/>
  <c r="P3553" i="17" s="1"/>
  <c r="P3554" i="17" a="1"/>
  <c r="P3554" i="17" s="1"/>
  <c r="P3555" i="17" a="1"/>
  <c r="P3555" i="17" s="1"/>
  <c r="P3556" i="17" a="1"/>
  <c r="P3556" i="17" s="1"/>
  <c r="P3557" i="17" a="1"/>
  <c r="P3557" i="17" s="1"/>
  <c r="P3558" i="17" a="1"/>
  <c r="P3558" i="17" s="1"/>
  <c r="P3559" i="17" a="1"/>
  <c r="P3559" i="17" s="1"/>
  <c r="P3560" i="17" a="1"/>
  <c r="P3560" i="17" s="1"/>
  <c r="P3561" i="17" a="1"/>
  <c r="P3561" i="17" s="1"/>
  <c r="P3562" i="17" a="1"/>
  <c r="P3562" i="17" s="1"/>
  <c r="P3563" i="17" a="1"/>
  <c r="P3563" i="17" s="1"/>
  <c r="P3564" i="17" a="1"/>
  <c r="P3564" i="17" s="1"/>
  <c r="P3565" i="17" a="1"/>
  <c r="P3565" i="17" s="1"/>
  <c r="P3566" i="17" a="1"/>
  <c r="P3566" i="17" s="1"/>
  <c r="P3567" i="17" a="1"/>
  <c r="P3567" i="17" s="1"/>
  <c r="P3568" i="17" a="1"/>
  <c r="P3568" i="17" s="1"/>
  <c r="P3569" i="17" a="1"/>
  <c r="P3569" i="17" s="1"/>
  <c r="P3570" i="17" a="1"/>
  <c r="P3570" i="17" s="1"/>
  <c r="P3571" i="17" a="1"/>
  <c r="P3571" i="17" s="1"/>
  <c r="P3572" i="17" a="1"/>
  <c r="P3572" i="17" s="1"/>
  <c r="P3573" i="17" a="1"/>
  <c r="P3573" i="17" s="1"/>
  <c r="P3574" i="17" a="1"/>
  <c r="P3574" i="17" s="1"/>
  <c r="P3575" i="17" a="1"/>
  <c r="P3575" i="17" s="1"/>
  <c r="P3576" i="17" a="1"/>
  <c r="P3576" i="17" s="1"/>
  <c r="P3577" i="17" a="1"/>
  <c r="P3577" i="17" s="1"/>
  <c r="P3578" i="17" a="1"/>
  <c r="P3578" i="17" s="1"/>
  <c r="P35" i="17" a="1"/>
  <c r="P35" i="17" s="1"/>
  <c r="P36" i="17" a="1"/>
  <c r="P36" i="17" s="1"/>
  <c r="P37" i="17" a="1"/>
  <c r="P37" i="17" s="1"/>
  <c r="P38" i="17" a="1"/>
  <c r="P38" i="17" s="1"/>
  <c r="P39" i="17" a="1"/>
  <c r="P39" i="17" s="1"/>
  <c r="P40" i="17" a="1"/>
  <c r="P40" i="17" s="1"/>
  <c r="P41" i="17" a="1"/>
  <c r="P41" i="17" s="1"/>
  <c r="P42" i="17" a="1"/>
  <c r="P42" i="17" s="1"/>
  <c r="P43" i="17" a="1"/>
  <c r="P43" i="17" s="1"/>
  <c r="P44" i="17" a="1"/>
  <c r="P44" i="17" s="1"/>
  <c r="P45" i="17" a="1"/>
  <c r="P45" i="17" s="1"/>
  <c r="P46" i="17" a="1"/>
  <c r="P46" i="17" s="1"/>
  <c r="P47" i="17" a="1"/>
  <c r="P47" i="17" s="1"/>
  <c r="P48" i="17" a="1"/>
  <c r="P48" i="17" s="1"/>
  <c r="P49" i="17" a="1"/>
  <c r="P49" i="17" s="1"/>
  <c r="P50" i="17" a="1"/>
  <c r="P50" i="17" s="1"/>
  <c r="P51" i="17" a="1"/>
  <c r="P51" i="17" s="1"/>
  <c r="P52" i="17" a="1"/>
  <c r="P52" i="17" s="1"/>
  <c r="P53" i="17" a="1"/>
  <c r="P53" i="17" s="1"/>
  <c r="P54" i="17" a="1"/>
  <c r="P54" i="17" s="1"/>
  <c r="P55" i="17" a="1"/>
  <c r="P55" i="17" s="1"/>
  <c r="P56" i="17" a="1"/>
  <c r="P56" i="17" s="1"/>
  <c r="P57" i="17" a="1"/>
  <c r="P57" i="17" s="1"/>
  <c r="P58" i="17" a="1"/>
  <c r="P58" i="17" s="1"/>
  <c r="P59" i="17" a="1"/>
  <c r="P59" i="17" s="1"/>
  <c r="P60" i="17" a="1"/>
  <c r="P60" i="17" s="1"/>
  <c r="P61" i="17" a="1"/>
  <c r="P61" i="17" s="1"/>
  <c r="P62" i="17" a="1"/>
  <c r="P62" i="17" s="1"/>
  <c r="P63" i="17" a="1"/>
  <c r="P63" i="17" s="1"/>
  <c r="P64" i="17" a="1"/>
  <c r="P64" i="17" s="1"/>
  <c r="P65" i="17" a="1"/>
  <c r="P65" i="17" s="1"/>
  <c r="P66" i="17" a="1"/>
  <c r="P66" i="17" s="1"/>
  <c r="P67" i="17" a="1"/>
  <c r="P67" i="17" s="1"/>
  <c r="P68" i="17" a="1"/>
  <c r="P68" i="17" s="1"/>
  <c r="P69" i="17" a="1"/>
  <c r="P69" i="17" s="1"/>
  <c r="P70" i="17" a="1"/>
  <c r="P70" i="17" s="1"/>
  <c r="P71" i="17" a="1"/>
  <c r="P71" i="17" s="1"/>
  <c r="P72" i="17" a="1"/>
  <c r="P72" i="17" s="1"/>
  <c r="P73" i="17" a="1"/>
  <c r="P73" i="17" s="1"/>
  <c r="P74" i="17" a="1"/>
  <c r="P74" i="17" s="1"/>
  <c r="P75" i="17" a="1"/>
  <c r="P75" i="17" s="1"/>
  <c r="P76" i="17" a="1"/>
  <c r="P76" i="17" s="1"/>
  <c r="P77" i="17" a="1"/>
  <c r="P77" i="17" s="1"/>
  <c r="P78" i="17" a="1"/>
  <c r="P78" i="17" s="1"/>
  <c r="P79" i="17" a="1"/>
  <c r="P79" i="17" s="1"/>
  <c r="P80" i="17" a="1"/>
  <c r="P80" i="17" s="1"/>
  <c r="P81" i="17" a="1"/>
  <c r="P81" i="17" s="1"/>
  <c r="P82" i="17" a="1"/>
  <c r="P82" i="17" s="1"/>
  <c r="P83" i="17" a="1"/>
  <c r="P83" i="17" s="1"/>
  <c r="P84" i="17" a="1"/>
  <c r="P84" i="17" s="1"/>
  <c r="P85" i="17" a="1"/>
  <c r="P85" i="17" s="1"/>
  <c r="P86" i="17" a="1"/>
  <c r="P86" i="17" s="1"/>
  <c r="P87" i="17" a="1"/>
  <c r="P87" i="17" s="1"/>
  <c r="P88" i="17" a="1"/>
  <c r="P88" i="17" s="1"/>
  <c r="P89" i="17" a="1"/>
  <c r="P89" i="17" s="1"/>
  <c r="P90" i="17" a="1"/>
  <c r="P90" i="17" s="1"/>
  <c r="P91" i="17" a="1"/>
  <c r="P91" i="17" s="1"/>
  <c r="P92" i="17" a="1"/>
  <c r="P92" i="17" s="1"/>
  <c r="P93" i="17" a="1"/>
  <c r="P93" i="17" s="1"/>
  <c r="P94" i="17" a="1"/>
  <c r="P94" i="17" s="1"/>
  <c r="P95" i="17" a="1"/>
  <c r="P95" i="17" s="1"/>
  <c r="P96" i="17" a="1"/>
  <c r="P96" i="17" s="1"/>
  <c r="P97" i="17" a="1"/>
  <c r="P97" i="17" s="1"/>
  <c r="P98" i="17" a="1"/>
  <c r="P98" i="17" s="1"/>
  <c r="P99" i="17" a="1"/>
  <c r="P99" i="17" s="1"/>
  <c r="P100" i="17" a="1"/>
  <c r="P100" i="17" s="1"/>
  <c r="P101" i="17" a="1"/>
  <c r="P101" i="17" s="1"/>
  <c r="P102" i="17" a="1"/>
  <c r="P102" i="17" s="1"/>
  <c r="P103" i="17" a="1"/>
  <c r="P103" i="17" s="1"/>
  <c r="P104" i="17" a="1"/>
  <c r="P104" i="17" s="1"/>
  <c r="P105" i="17" a="1"/>
  <c r="P105" i="17" s="1"/>
  <c r="P106" i="17" a="1"/>
  <c r="P106" i="17" s="1"/>
  <c r="P107" i="17" a="1"/>
  <c r="P107" i="17" s="1"/>
  <c r="P108" i="17" a="1"/>
  <c r="P108" i="17" s="1"/>
  <c r="P109" i="17" a="1"/>
  <c r="P109" i="17" s="1"/>
  <c r="P110" i="17" a="1"/>
  <c r="P110" i="17" s="1"/>
  <c r="P111" i="17" a="1"/>
  <c r="P111" i="17" s="1"/>
  <c r="P112" i="17" a="1"/>
  <c r="P112" i="17" s="1"/>
  <c r="P113" i="17" a="1"/>
  <c r="P113" i="17" s="1"/>
  <c r="P114" i="17" a="1"/>
  <c r="P114" i="17" s="1"/>
  <c r="P115" i="17" a="1"/>
  <c r="P115" i="17" s="1"/>
  <c r="P116" i="17" a="1"/>
  <c r="P116" i="17" s="1"/>
  <c r="P117" i="17" a="1"/>
  <c r="P117" i="17" s="1"/>
  <c r="P118" i="17" a="1"/>
  <c r="P118" i="17" s="1"/>
  <c r="P119" i="17" a="1"/>
  <c r="P119" i="17" s="1"/>
  <c r="P120" i="17" a="1"/>
  <c r="P120" i="17" s="1"/>
  <c r="P121" i="17" a="1"/>
  <c r="P121" i="17" s="1"/>
  <c r="P122" i="17" a="1"/>
  <c r="P122" i="17" s="1"/>
  <c r="P123" i="17" a="1"/>
  <c r="P123" i="17" s="1"/>
  <c r="P124" i="17" a="1"/>
  <c r="P124" i="17" s="1"/>
  <c r="P125" i="17" a="1"/>
  <c r="P125" i="17" s="1"/>
  <c r="P126" i="17" a="1"/>
  <c r="P126" i="17" s="1"/>
  <c r="P127" i="17" a="1"/>
  <c r="P127" i="17" s="1"/>
  <c r="P128" i="17" a="1"/>
  <c r="P128" i="17" s="1"/>
  <c r="P129" i="17" a="1"/>
  <c r="P129" i="17" s="1"/>
  <c r="P130" i="17" a="1"/>
  <c r="P130" i="17" s="1"/>
  <c r="P131" i="17" a="1"/>
  <c r="P131" i="17" s="1"/>
  <c r="P132" i="17" a="1"/>
  <c r="P132" i="17" s="1"/>
  <c r="P133" i="17" a="1"/>
  <c r="P133" i="17" s="1"/>
  <c r="P134" i="17" a="1"/>
  <c r="P134" i="17" s="1"/>
  <c r="P135" i="17" a="1"/>
  <c r="P135" i="17" s="1"/>
  <c r="P136" i="17" a="1"/>
  <c r="P136" i="17" s="1"/>
  <c r="P137" i="17" a="1"/>
  <c r="P137" i="17" s="1"/>
  <c r="P138" i="17" a="1"/>
  <c r="P138" i="17" s="1"/>
  <c r="P139" i="17" a="1"/>
  <c r="P139" i="17" s="1"/>
  <c r="P140" i="17" a="1"/>
  <c r="P140" i="17" s="1"/>
  <c r="P141" i="17" a="1"/>
  <c r="P141" i="17" s="1"/>
  <c r="P142" i="17" a="1"/>
  <c r="P142" i="17" s="1"/>
  <c r="P143" i="17" a="1"/>
  <c r="P143" i="17" s="1"/>
  <c r="P144" i="17" a="1"/>
  <c r="P144" i="17" s="1"/>
  <c r="P145" i="17" a="1"/>
  <c r="P145" i="17" s="1"/>
  <c r="P146" i="17" a="1"/>
  <c r="P146" i="17" s="1"/>
  <c r="P147" i="17" a="1"/>
  <c r="P147" i="17" s="1"/>
  <c r="P148" i="17" a="1"/>
  <c r="P148" i="17" s="1"/>
  <c r="P149" i="17" a="1"/>
  <c r="P149" i="17" s="1"/>
  <c r="P150" i="17" a="1"/>
  <c r="P150" i="17" s="1"/>
  <c r="P151" i="17" a="1"/>
  <c r="P151" i="17" s="1"/>
  <c r="P152" i="17" a="1"/>
  <c r="P152" i="17" s="1"/>
  <c r="P153" i="17" a="1"/>
  <c r="P153" i="17" s="1"/>
  <c r="P154" i="17" a="1"/>
  <c r="P154" i="17" s="1"/>
  <c r="P155" i="17" a="1"/>
  <c r="P155" i="17" s="1"/>
  <c r="P156" i="17" a="1"/>
  <c r="P156" i="17" s="1"/>
  <c r="P157" i="17" a="1"/>
  <c r="P157" i="17" s="1"/>
  <c r="P158" i="17" a="1"/>
  <c r="P158" i="17" s="1"/>
  <c r="P159" i="17" a="1"/>
  <c r="P159" i="17" s="1"/>
  <c r="P160" i="17" a="1"/>
  <c r="P160" i="17" s="1"/>
  <c r="P161" i="17" a="1"/>
  <c r="P161" i="17" s="1"/>
  <c r="P162" i="17" a="1"/>
  <c r="P162" i="17" s="1"/>
  <c r="P163" i="17" a="1"/>
  <c r="P163" i="17" s="1"/>
  <c r="P164" i="17" a="1"/>
  <c r="P164" i="17" s="1"/>
  <c r="P165" i="17" a="1"/>
  <c r="P165" i="17" s="1"/>
  <c r="P166" i="17" a="1"/>
  <c r="P166" i="17" s="1"/>
  <c r="P167" i="17" a="1"/>
  <c r="P167" i="17" s="1"/>
  <c r="P168" i="17" a="1"/>
  <c r="P168" i="17" s="1"/>
  <c r="P169" i="17" a="1"/>
  <c r="P169" i="17" s="1"/>
  <c r="P170" i="17" a="1"/>
  <c r="P170" i="17" s="1"/>
  <c r="P171" i="17" a="1"/>
  <c r="P171" i="17" s="1"/>
  <c r="P172" i="17" a="1"/>
  <c r="P172" i="17" s="1"/>
  <c r="P173" i="17" a="1"/>
  <c r="P173" i="17" s="1"/>
  <c r="P174" i="17" a="1"/>
  <c r="P174" i="17" s="1"/>
  <c r="P175" i="17" a="1"/>
  <c r="P175" i="17" s="1"/>
  <c r="P176" i="17" a="1"/>
  <c r="P176" i="17" s="1"/>
  <c r="P177" i="17" a="1"/>
  <c r="P177" i="17" s="1"/>
  <c r="P178" i="17" a="1"/>
  <c r="P178" i="17" s="1"/>
  <c r="P179" i="17" a="1"/>
  <c r="P179" i="17" s="1"/>
  <c r="P180" i="17" a="1"/>
  <c r="P180" i="17" s="1"/>
  <c r="P181" i="17" a="1"/>
  <c r="P181" i="17" s="1"/>
  <c r="P182" i="17" a="1"/>
  <c r="P182" i="17" s="1"/>
  <c r="P183" i="17" a="1"/>
  <c r="P183" i="17" s="1"/>
  <c r="P184" i="17" a="1"/>
  <c r="P184" i="17" s="1"/>
  <c r="P185" i="17" a="1"/>
  <c r="P185" i="17" s="1"/>
  <c r="P186" i="17" a="1"/>
  <c r="P186" i="17" s="1"/>
  <c r="P187" i="17" a="1"/>
  <c r="P187" i="17" s="1"/>
  <c r="P188" i="17" a="1"/>
  <c r="P188" i="17" s="1"/>
  <c r="P189" i="17" a="1"/>
  <c r="P189" i="17" s="1"/>
  <c r="P190" i="17" a="1"/>
  <c r="P190" i="17" s="1"/>
  <c r="P191" i="17" a="1"/>
  <c r="P191" i="17" s="1"/>
  <c r="P192" i="17" a="1"/>
  <c r="P192" i="17" s="1"/>
  <c r="P193" i="17" a="1"/>
  <c r="P193" i="17" s="1"/>
  <c r="P194" i="17" a="1"/>
  <c r="P194" i="17" s="1"/>
  <c r="P195" i="17" a="1"/>
  <c r="P195" i="17" s="1"/>
  <c r="P196" i="17" a="1"/>
  <c r="P196" i="17" s="1"/>
  <c r="P197" i="17" a="1"/>
  <c r="P197" i="17" s="1"/>
  <c r="P198" i="17" a="1"/>
  <c r="P198" i="17" s="1"/>
  <c r="P199" i="17" a="1"/>
  <c r="P199" i="17" s="1"/>
  <c r="P200" i="17" a="1"/>
  <c r="P200" i="17" s="1"/>
  <c r="P201" i="17" a="1"/>
  <c r="P201" i="17" s="1"/>
  <c r="P202" i="17" a="1"/>
  <c r="P202" i="17" s="1"/>
  <c r="P203" i="17" a="1"/>
  <c r="P203" i="17" s="1"/>
  <c r="P204" i="17" a="1"/>
  <c r="P204" i="17" s="1"/>
  <c r="P205" i="17" a="1"/>
  <c r="P205" i="17" s="1"/>
  <c r="P206" i="17" a="1"/>
  <c r="P206" i="17" s="1"/>
  <c r="P207" i="17" a="1"/>
  <c r="P207" i="17" s="1"/>
  <c r="P208" i="17" a="1"/>
  <c r="P208" i="17" s="1"/>
  <c r="P209" i="17" a="1"/>
  <c r="P209" i="17" s="1"/>
  <c r="P210" i="17" a="1"/>
  <c r="P210" i="17" s="1"/>
  <c r="P211" i="17" a="1"/>
  <c r="P211" i="17" s="1"/>
  <c r="P212" i="17" a="1"/>
  <c r="P212" i="17" s="1"/>
  <c r="P213" i="17" a="1"/>
  <c r="P213" i="17" s="1"/>
  <c r="P214" i="17" a="1"/>
  <c r="P214" i="17" s="1"/>
  <c r="P215" i="17" a="1"/>
  <c r="P215" i="17" s="1"/>
  <c r="P216" i="17" a="1"/>
  <c r="P216" i="17" s="1"/>
  <c r="P217" i="17" a="1"/>
  <c r="P217" i="17" s="1"/>
  <c r="P218" i="17" a="1"/>
  <c r="P218" i="17" s="1"/>
  <c r="P219" i="17" a="1"/>
  <c r="P219" i="17" s="1"/>
  <c r="P220" i="17" a="1"/>
  <c r="P220" i="17" s="1"/>
  <c r="P221" i="17" a="1"/>
  <c r="P221" i="17" s="1"/>
  <c r="P222" i="17" a="1"/>
  <c r="P222" i="17" s="1"/>
  <c r="P223" i="17" a="1"/>
  <c r="P223" i="17" s="1"/>
  <c r="P224" i="17" a="1"/>
  <c r="P224" i="17" s="1"/>
  <c r="P225" i="17" a="1"/>
  <c r="P225" i="17" s="1"/>
  <c r="P226" i="17" a="1"/>
  <c r="P226" i="17" s="1"/>
  <c r="P227" i="17" a="1"/>
  <c r="P227" i="17" s="1"/>
  <c r="P228" i="17" a="1"/>
  <c r="P228" i="17" s="1"/>
  <c r="P229" i="17" a="1"/>
  <c r="P229" i="17" s="1"/>
  <c r="P230" i="17" a="1"/>
  <c r="P230" i="17" s="1"/>
  <c r="P231" i="17" a="1"/>
  <c r="P231" i="17" s="1"/>
  <c r="P232" i="17" a="1"/>
  <c r="P232" i="17" s="1"/>
  <c r="P233" i="17" a="1"/>
  <c r="P233" i="17" s="1"/>
  <c r="P234" i="17" a="1"/>
  <c r="P234" i="17" s="1"/>
  <c r="P235" i="17" a="1"/>
  <c r="P235" i="17" s="1"/>
  <c r="P236" i="17" a="1"/>
  <c r="P236" i="17" s="1"/>
  <c r="P237" i="17" a="1"/>
  <c r="P237" i="17" s="1"/>
  <c r="P238" i="17" a="1"/>
  <c r="P238" i="17" s="1"/>
  <c r="P239" i="17" a="1"/>
  <c r="P239" i="17" s="1"/>
  <c r="P240" i="17" a="1"/>
  <c r="P240" i="17" s="1"/>
  <c r="P241" i="17" a="1"/>
  <c r="P241" i="17" s="1"/>
  <c r="P242" i="17" a="1"/>
  <c r="P242" i="17" s="1"/>
  <c r="P243" i="17" a="1"/>
  <c r="P243" i="17" s="1"/>
  <c r="P244" i="17" a="1"/>
  <c r="P244" i="17" s="1"/>
  <c r="P245" i="17" a="1"/>
  <c r="P245" i="17" s="1"/>
  <c r="P246" i="17" a="1"/>
  <c r="P246" i="17" s="1"/>
  <c r="P247" i="17" a="1"/>
  <c r="P247" i="17" s="1"/>
  <c r="P248" i="17" a="1"/>
  <c r="P248" i="17" s="1"/>
  <c r="P249" i="17" a="1"/>
  <c r="P249" i="17" s="1"/>
  <c r="P250" i="17" a="1"/>
  <c r="P250" i="17" s="1"/>
  <c r="P251" i="17" a="1"/>
  <c r="P251" i="17" s="1"/>
  <c r="P252" i="17" a="1"/>
  <c r="P252" i="17" s="1"/>
  <c r="P253" i="17" a="1"/>
  <c r="P253" i="17" s="1"/>
  <c r="P254" i="17" a="1"/>
  <c r="P254" i="17" s="1"/>
  <c r="P255" i="17" a="1"/>
  <c r="P255" i="17" s="1"/>
  <c r="P256" i="17" a="1"/>
  <c r="P256" i="17" s="1"/>
  <c r="P257" i="17" a="1"/>
  <c r="P257" i="17" s="1"/>
  <c r="P258" i="17" a="1"/>
  <c r="P258" i="17" s="1"/>
  <c r="P259" i="17" a="1"/>
  <c r="P259" i="17" s="1"/>
  <c r="P260" i="17" a="1"/>
  <c r="P260" i="17" s="1"/>
  <c r="P261" i="17" a="1"/>
  <c r="P261" i="17" s="1"/>
  <c r="P262" i="17" a="1"/>
  <c r="P262" i="17" s="1"/>
  <c r="P263" i="17" a="1"/>
  <c r="P263" i="17" s="1"/>
  <c r="P264" i="17" a="1"/>
  <c r="P264" i="17" s="1"/>
  <c r="P265" i="17" a="1"/>
  <c r="P265" i="17" s="1"/>
  <c r="P266" i="17" a="1"/>
  <c r="P266" i="17" s="1"/>
  <c r="P267" i="17" a="1"/>
  <c r="P267" i="17" s="1"/>
  <c r="P268" i="17" a="1"/>
  <c r="P268" i="17" s="1"/>
  <c r="P269" i="17" a="1"/>
  <c r="P269" i="17" s="1"/>
  <c r="P270" i="17" a="1"/>
  <c r="P270" i="17" s="1"/>
  <c r="P271" i="17" a="1"/>
  <c r="P271" i="17" s="1"/>
  <c r="P272" i="17" a="1"/>
  <c r="P272" i="17" s="1"/>
  <c r="P273" i="17" a="1"/>
  <c r="P273" i="17" s="1"/>
  <c r="P274" i="17" a="1"/>
  <c r="P274" i="17" s="1"/>
  <c r="P275" i="17" a="1"/>
  <c r="P275" i="17" s="1"/>
  <c r="P276" i="17" a="1"/>
  <c r="P276" i="17" s="1"/>
  <c r="P277" i="17" a="1"/>
  <c r="P277" i="17" s="1"/>
  <c r="P278" i="17" a="1"/>
  <c r="P278" i="17" s="1"/>
  <c r="P279" i="17" a="1"/>
  <c r="P279" i="17" s="1"/>
  <c r="P280" i="17" a="1"/>
  <c r="P280" i="17" s="1"/>
  <c r="P281" i="17" a="1"/>
  <c r="P281" i="17" s="1"/>
  <c r="P282" i="17" a="1"/>
  <c r="P282" i="17" s="1"/>
  <c r="P283" i="17" a="1"/>
  <c r="P283" i="17" s="1"/>
  <c r="P284" i="17" a="1"/>
  <c r="P284" i="17" s="1"/>
  <c r="P285" i="17" a="1"/>
  <c r="P285" i="17" s="1"/>
  <c r="P286" i="17" a="1"/>
  <c r="P286" i="17" s="1"/>
  <c r="P287" i="17" a="1"/>
  <c r="P287" i="17" s="1"/>
  <c r="P288" i="17" a="1"/>
  <c r="P288" i="17" s="1"/>
  <c r="P289" i="17" a="1"/>
  <c r="P289" i="17" s="1"/>
  <c r="P290" i="17" a="1"/>
  <c r="P290" i="17" s="1"/>
  <c r="P291" i="17" a="1"/>
  <c r="P291" i="17" s="1"/>
  <c r="P292" i="17" a="1"/>
  <c r="P292" i="17" s="1"/>
  <c r="P293" i="17" a="1"/>
  <c r="P293" i="17" s="1"/>
  <c r="P294" i="17" a="1"/>
  <c r="P294" i="17" s="1"/>
  <c r="P295" i="17" a="1"/>
  <c r="P295" i="17" s="1"/>
  <c r="P296" i="17" a="1"/>
  <c r="P296" i="17" s="1"/>
  <c r="P297" i="17" a="1"/>
  <c r="P297" i="17" s="1"/>
  <c r="P298" i="17" a="1"/>
  <c r="P298" i="17" s="1"/>
  <c r="P299" i="17" a="1"/>
  <c r="P299" i="17" s="1"/>
  <c r="P300" i="17" a="1"/>
  <c r="P300" i="17" s="1"/>
  <c r="P301" i="17" a="1"/>
  <c r="P301" i="17" s="1"/>
  <c r="P302" i="17" a="1"/>
  <c r="P302" i="17" s="1"/>
  <c r="P303" i="17" a="1"/>
  <c r="P303" i="17" s="1"/>
  <c r="P304" i="17" a="1"/>
  <c r="P304" i="17" s="1"/>
  <c r="P305" i="17" a="1"/>
  <c r="P305" i="17" s="1"/>
  <c r="P306" i="17" a="1"/>
  <c r="P306" i="17" s="1"/>
  <c r="P307" i="17" a="1"/>
  <c r="P307" i="17" s="1"/>
  <c r="P308" i="17" a="1"/>
  <c r="P308" i="17" s="1"/>
  <c r="P309" i="17" a="1"/>
  <c r="P309" i="17" s="1"/>
  <c r="P310" i="17" a="1"/>
  <c r="P310" i="17" s="1"/>
  <c r="P311" i="17" a="1"/>
  <c r="P311" i="17" s="1"/>
  <c r="P312" i="17" a="1"/>
  <c r="P312" i="17" s="1"/>
  <c r="P313" i="17" a="1"/>
  <c r="P313" i="17" s="1"/>
  <c r="P314" i="17" a="1"/>
  <c r="P314" i="17" s="1"/>
  <c r="P315" i="17" a="1"/>
  <c r="P315" i="17" s="1"/>
  <c r="P316" i="17" a="1"/>
  <c r="P316" i="17" s="1"/>
  <c r="P317" i="17" a="1"/>
  <c r="P317" i="17" s="1"/>
  <c r="P318" i="17" a="1"/>
  <c r="P318" i="17" s="1"/>
  <c r="P319" i="17" a="1"/>
  <c r="P319" i="17" s="1"/>
  <c r="P320" i="17" a="1"/>
  <c r="P320" i="17" s="1"/>
  <c r="P321" i="17" a="1"/>
  <c r="P321" i="17" s="1"/>
  <c r="P322" i="17" a="1"/>
  <c r="P322" i="17" s="1"/>
  <c r="P323" i="17" a="1"/>
  <c r="P323" i="17" s="1"/>
  <c r="P324" i="17" a="1"/>
  <c r="P324" i="17" s="1"/>
  <c r="P325" i="17" a="1"/>
  <c r="P325" i="17" s="1"/>
  <c r="P326" i="17" a="1"/>
  <c r="P326" i="17" s="1"/>
  <c r="P327" i="17" a="1"/>
  <c r="P327" i="17" s="1"/>
  <c r="P328" i="17" a="1"/>
  <c r="P328" i="17" s="1"/>
  <c r="P329" i="17" a="1"/>
  <c r="P329" i="17" s="1"/>
  <c r="P330" i="17" a="1"/>
  <c r="P330" i="17" s="1"/>
  <c r="P331" i="17" a="1"/>
  <c r="P331" i="17" s="1"/>
  <c r="P332" i="17" a="1"/>
  <c r="P332" i="17" s="1"/>
  <c r="P333" i="17" a="1"/>
  <c r="P333" i="17" s="1"/>
  <c r="P334" i="17" a="1"/>
  <c r="P334" i="17" s="1"/>
  <c r="P335" i="17" a="1"/>
  <c r="P335" i="17" s="1"/>
  <c r="P336" i="17" a="1"/>
  <c r="P336" i="17" s="1"/>
  <c r="P337" i="17" a="1"/>
  <c r="P337" i="17" s="1"/>
  <c r="P338" i="17" a="1"/>
  <c r="P338" i="17" s="1"/>
  <c r="P339" i="17" a="1"/>
  <c r="P339" i="17" s="1"/>
  <c r="P340" i="17" a="1"/>
  <c r="P340" i="17" s="1"/>
  <c r="P341" i="17" a="1"/>
  <c r="P341" i="17" s="1"/>
  <c r="P342" i="17" a="1"/>
  <c r="P342" i="17" s="1"/>
  <c r="P343" i="17" a="1"/>
  <c r="P343" i="17" s="1"/>
  <c r="P344" i="17" a="1"/>
  <c r="P344" i="17" s="1"/>
  <c r="P345" i="17" a="1"/>
  <c r="P345" i="17" s="1"/>
  <c r="P346" i="17" a="1"/>
  <c r="P346" i="17" s="1"/>
  <c r="P347" i="17" a="1"/>
  <c r="P347" i="17" s="1"/>
  <c r="P348" i="17" a="1"/>
  <c r="P348" i="17" s="1"/>
  <c r="P349" i="17" a="1"/>
  <c r="P349" i="17" s="1"/>
  <c r="P350" i="17" a="1"/>
  <c r="P350" i="17" s="1"/>
  <c r="P351" i="17" a="1"/>
  <c r="P351" i="17" s="1"/>
  <c r="P352" i="17" a="1"/>
  <c r="P352" i="17" s="1"/>
  <c r="P353" i="17" a="1"/>
  <c r="P353" i="17" s="1"/>
  <c r="P354" i="17" a="1"/>
  <c r="P354" i="17" s="1"/>
  <c r="P355" i="17" a="1"/>
  <c r="P355" i="17" s="1"/>
  <c r="P356" i="17" a="1"/>
  <c r="P356" i="17" s="1"/>
  <c r="P357" i="17" a="1"/>
  <c r="P357" i="17" s="1"/>
  <c r="P358" i="17" a="1"/>
  <c r="P358" i="17" s="1"/>
  <c r="P359" i="17" a="1"/>
  <c r="P359" i="17" s="1"/>
  <c r="P360" i="17" a="1"/>
  <c r="P360" i="17" s="1"/>
  <c r="P361" i="17" a="1"/>
  <c r="P361" i="17" s="1"/>
  <c r="P362" i="17" a="1"/>
  <c r="P362" i="17" s="1"/>
  <c r="P363" i="17" a="1"/>
  <c r="P363" i="17" s="1"/>
  <c r="P364" i="17" a="1"/>
  <c r="P364" i="17" s="1"/>
  <c r="P365" i="17" a="1"/>
  <c r="P365" i="17" s="1"/>
  <c r="P366" i="17" a="1"/>
  <c r="P366" i="17" s="1"/>
  <c r="P367" i="17" a="1"/>
  <c r="P367" i="17" s="1"/>
  <c r="P368" i="17" a="1"/>
  <c r="P368" i="17" s="1"/>
  <c r="P369" i="17" a="1"/>
  <c r="P369" i="17" s="1"/>
  <c r="P370" i="17" a="1"/>
  <c r="P370" i="17" s="1"/>
  <c r="P371" i="17" a="1"/>
  <c r="P371" i="17" s="1"/>
  <c r="P372" i="17" a="1"/>
  <c r="P372" i="17" s="1"/>
  <c r="P373" i="17" a="1"/>
  <c r="P373" i="17" s="1"/>
  <c r="P374" i="17" a="1"/>
  <c r="P374" i="17" s="1"/>
  <c r="P375" i="17" a="1"/>
  <c r="P375" i="17" s="1"/>
  <c r="P376" i="17" a="1"/>
  <c r="P376" i="17" s="1"/>
  <c r="P377" i="17" a="1"/>
  <c r="P377" i="17" s="1"/>
  <c r="P378" i="17" a="1"/>
  <c r="P378" i="17" s="1"/>
  <c r="P379" i="17" a="1"/>
  <c r="P379" i="17" s="1"/>
  <c r="P380" i="17" a="1"/>
  <c r="P380" i="17" s="1"/>
  <c r="P381" i="17" a="1"/>
  <c r="P381" i="17" s="1"/>
  <c r="P382" i="17" a="1"/>
  <c r="P382" i="17" s="1"/>
  <c r="P383" i="17" a="1"/>
  <c r="P383" i="17" s="1"/>
  <c r="P384" i="17" a="1"/>
  <c r="P384" i="17" s="1"/>
  <c r="P385" i="17" a="1"/>
  <c r="P385" i="17" s="1"/>
  <c r="P386" i="17" a="1"/>
  <c r="P386" i="17" s="1"/>
  <c r="P387" i="17" a="1"/>
  <c r="P387" i="17" s="1"/>
  <c r="P388" i="17" a="1"/>
  <c r="P388" i="17" s="1"/>
  <c r="P389" i="17" a="1"/>
  <c r="P389" i="17" s="1"/>
  <c r="P390" i="17" a="1"/>
  <c r="P390" i="17" s="1"/>
  <c r="P391" i="17" a="1"/>
  <c r="P391" i="17" s="1"/>
  <c r="P392" i="17" a="1"/>
  <c r="P392" i="17" s="1"/>
  <c r="P393" i="17" a="1"/>
  <c r="P393" i="17" s="1"/>
  <c r="P394" i="17" a="1"/>
  <c r="P394" i="17" s="1"/>
  <c r="P395" i="17" a="1"/>
  <c r="P395" i="17" s="1"/>
  <c r="P396" i="17" a="1"/>
  <c r="P396" i="17" s="1"/>
  <c r="P397" i="17" a="1"/>
  <c r="P397" i="17" s="1"/>
  <c r="P398" i="17" a="1"/>
  <c r="P398" i="17" s="1"/>
  <c r="P399" i="17" a="1"/>
  <c r="P399" i="17" s="1"/>
  <c r="P400" i="17" a="1"/>
  <c r="P400" i="17" s="1"/>
  <c r="P401" i="17" a="1"/>
  <c r="P401" i="17" s="1"/>
  <c r="P402" i="17" a="1"/>
  <c r="P402" i="17" s="1"/>
  <c r="P403" i="17" a="1"/>
  <c r="P403" i="17" s="1"/>
  <c r="P404" i="17" a="1"/>
  <c r="P404" i="17" s="1"/>
  <c r="P405" i="17" a="1"/>
  <c r="P405" i="17" s="1"/>
  <c r="P406" i="17" a="1"/>
  <c r="P406" i="17" s="1"/>
  <c r="P407" i="17" a="1"/>
  <c r="P407" i="17" s="1"/>
  <c r="P408" i="17" a="1"/>
  <c r="P408" i="17" s="1"/>
  <c r="P409" i="17" a="1"/>
  <c r="P409" i="17" s="1"/>
  <c r="P410" i="17" a="1"/>
  <c r="P410" i="17" s="1"/>
  <c r="P411" i="17" a="1"/>
  <c r="P411" i="17" s="1"/>
  <c r="P412" i="17" a="1"/>
  <c r="P412" i="17" s="1"/>
  <c r="P413" i="17" a="1"/>
  <c r="P413" i="17" s="1"/>
  <c r="P414" i="17" a="1"/>
  <c r="P414" i="17" s="1"/>
  <c r="P415" i="17" a="1"/>
  <c r="P415" i="17" s="1"/>
  <c r="P416" i="17" a="1"/>
  <c r="P416" i="17" s="1"/>
  <c r="P417" i="17" a="1"/>
  <c r="P417" i="17" s="1"/>
  <c r="P418" i="17" a="1"/>
  <c r="P418" i="17" s="1"/>
  <c r="P419" i="17" a="1"/>
  <c r="P419" i="17" s="1"/>
  <c r="P420" i="17" a="1"/>
  <c r="P420" i="17" s="1"/>
  <c r="P421" i="17" a="1"/>
  <c r="P421" i="17" s="1"/>
  <c r="P422" i="17" a="1"/>
  <c r="P422" i="17" s="1"/>
  <c r="P423" i="17" a="1"/>
  <c r="P423" i="17" s="1"/>
  <c r="P424" i="17" a="1"/>
  <c r="P424" i="17" s="1"/>
  <c r="P425" i="17" a="1"/>
  <c r="P425" i="17" s="1"/>
  <c r="P426" i="17" a="1"/>
  <c r="P426" i="17" s="1"/>
  <c r="P427" i="17" a="1"/>
  <c r="P427" i="17" s="1"/>
  <c r="P428" i="17" a="1"/>
  <c r="P428" i="17" s="1"/>
  <c r="P429" i="17" a="1"/>
  <c r="P429" i="17" s="1"/>
  <c r="P430" i="17" a="1"/>
  <c r="P430" i="17" s="1"/>
  <c r="P431" i="17" a="1"/>
  <c r="P431" i="17" s="1"/>
  <c r="P432" i="17" a="1"/>
  <c r="P432" i="17" s="1"/>
  <c r="P433" i="17" a="1"/>
  <c r="P433" i="17" s="1"/>
  <c r="P434" i="17" a="1"/>
  <c r="P434" i="17" s="1"/>
  <c r="P435" i="17" a="1"/>
  <c r="P435" i="17" s="1"/>
  <c r="P436" i="17" a="1"/>
  <c r="P436" i="17" s="1"/>
  <c r="P437" i="17" a="1"/>
  <c r="P437" i="17" s="1"/>
  <c r="P438" i="17" a="1"/>
  <c r="P438" i="17" s="1"/>
  <c r="P439" i="17" a="1"/>
  <c r="P439" i="17" s="1"/>
  <c r="P440" i="17" a="1"/>
  <c r="P440" i="17" s="1"/>
  <c r="P441" i="17" a="1"/>
  <c r="P441" i="17" s="1"/>
  <c r="P442" i="17" a="1"/>
  <c r="P442" i="17" s="1"/>
  <c r="P443" i="17" a="1"/>
  <c r="P443" i="17" s="1"/>
  <c r="P444" i="17" a="1"/>
  <c r="P444" i="17" s="1"/>
  <c r="P445" i="17" a="1"/>
  <c r="P445" i="17" s="1"/>
  <c r="P446" i="17" a="1"/>
  <c r="P446" i="17" s="1"/>
  <c r="P447" i="17" a="1"/>
  <c r="P447" i="17" s="1"/>
  <c r="P448" i="17" a="1"/>
  <c r="P448" i="17" s="1"/>
  <c r="P449" i="17" a="1"/>
  <c r="P449" i="17" s="1"/>
  <c r="P450" i="17" a="1"/>
  <c r="P450" i="17" s="1"/>
  <c r="P451" i="17" a="1"/>
  <c r="P451" i="17" s="1"/>
  <c r="P452" i="17" a="1"/>
  <c r="P452" i="17" s="1"/>
  <c r="P453" i="17" a="1"/>
  <c r="P453" i="17" s="1"/>
  <c r="P454" i="17" a="1"/>
  <c r="P454" i="17" s="1"/>
  <c r="P455" i="17" a="1"/>
  <c r="P455" i="17" s="1"/>
  <c r="P456" i="17" a="1"/>
  <c r="P456" i="17" s="1"/>
  <c r="P457" i="17" a="1"/>
  <c r="P457" i="17" s="1"/>
  <c r="P458" i="17" a="1"/>
  <c r="P458" i="17" s="1"/>
  <c r="P459" i="17" a="1"/>
  <c r="P459" i="17" s="1"/>
  <c r="P460" i="17" a="1"/>
  <c r="P460" i="17" s="1"/>
  <c r="P461" i="17" a="1"/>
  <c r="P461" i="17" s="1"/>
  <c r="P462" i="17" a="1"/>
  <c r="P462" i="17" s="1"/>
  <c r="P463" i="17" a="1"/>
  <c r="P463" i="17" s="1"/>
  <c r="P464" i="17" a="1"/>
  <c r="P464" i="17" s="1"/>
  <c r="P465" i="17" a="1"/>
  <c r="P465" i="17" s="1"/>
  <c r="P466" i="17" a="1"/>
  <c r="P466" i="17" s="1"/>
  <c r="P467" i="17" a="1"/>
  <c r="P467" i="17" s="1"/>
  <c r="P468" i="17" a="1"/>
  <c r="P468" i="17" s="1"/>
  <c r="P469" i="17" a="1"/>
  <c r="P469" i="17" s="1"/>
  <c r="P470" i="17" a="1"/>
  <c r="P470" i="17" s="1"/>
  <c r="P471" i="17" a="1"/>
  <c r="P471" i="17" s="1"/>
  <c r="P472" i="17" a="1"/>
  <c r="P472" i="17" s="1"/>
  <c r="P473" i="17" a="1"/>
  <c r="P473" i="17" s="1"/>
  <c r="P474" i="17" a="1"/>
  <c r="P474" i="17" s="1"/>
  <c r="P475" i="17" a="1"/>
  <c r="P475" i="17" s="1"/>
  <c r="P476" i="17" a="1"/>
  <c r="P476" i="17" s="1"/>
  <c r="P477" i="17" a="1"/>
  <c r="P477" i="17" s="1"/>
  <c r="P478" i="17" a="1"/>
  <c r="P478" i="17" s="1"/>
  <c r="P479" i="17" a="1"/>
  <c r="P479" i="17" s="1"/>
  <c r="P480" i="17" a="1"/>
  <c r="P480" i="17" s="1"/>
  <c r="P481" i="17" a="1"/>
  <c r="P481" i="17" s="1"/>
  <c r="P482" i="17" a="1"/>
  <c r="P482" i="17" s="1"/>
  <c r="P483" i="17" a="1"/>
  <c r="P483" i="17" s="1"/>
  <c r="P484" i="17" a="1"/>
  <c r="P484" i="17" s="1"/>
  <c r="P485" i="17" a="1"/>
  <c r="P485" i="17" s="1"/>
  <c r="P486" i="17" a="1"/>
  <c r="P486" i="17" s="1"/>
  <c r="P487" i="17" a="1"/>
  <c r="P487" i="17" s="1"/>
  <c r="P488" i="17" a="1"/>
  <c r="P488" i="17" s="1"/>
  <c r="P489" i="17" a="1"/>
  <c r="P489" i="17" s="1"/>
  <c r="P490" i="17" a="1"/>
  <c r="P490" i="17" s="1"/>
  <c r="P491" i="17" a="1"/>
  <c r="P491" i="17" s="1"/>
  <c r="P492" i="17" a="1"/>
  <c r="P492" i="17" s="1"/>
  <c r="P493" i="17" a="1"/>
  <c r="P493" i="17" s="1"/>
  <c r="P494" i="17" a="1"/>
  <c r="P494" i="17" s="1"/>
  <c r="P495" i="17" a="1"/>
  <c r="P495" i="17" s="1"/>
  <c r="P496" i="17" a="1"/>
  <c r="P496" i="17" s="1"/>
  <c r="P497" i="17" a="1"/>
  <c r="P497" i="17" s="1"/>
  <c r="P498" i="17" a="1"/>
  <c r="P498" i="17" s="1"/>
  <c r="P499" i="17" a="1"/>
  <c r="P499" i="17" s="1"/>
  <c r="P500" i="17" a="1"/>
  <c r="P500" i="17" s="1"/>
  <c r="P501" i="17" a="1"/>
  <c r="P501" i="17" s="1"/>
  <c r="P502" i="17" a="1"/>
  <c r="P502" i="17" s="1"/>
  <c r="P503" i="17" a="1"/>
  <c r="P503" i="17" s="1"/>
  <c r="P504" i="17" a="1"/>
  <c r="P504" i="17" s="1"/>
  <c r="P505" i="17" a="1"/>
  <c r="P505" i="17" s="1"/>
  <c r="P506" i="17" a="1"/>
  <c r="P506" i="17" s="1"/>
  <c r="P507" i="17" a="1"/>
  <c r="P507" i="17" s="1"/>
  <c r="P508" i="17" a="1"/>
  <c r="P508" i="17" s="1"/>
  <c r="P509" i="17" a="1"/>
  <c r="P509" i="17" s="1"/>
  <c r="P510" i="17" a="1"/>
  <c r="P510" i="17" s="1"/>
  <c r="P511" i="17" a="1"/>
  <c r="P511" i="17" s="1"/>
  <c r="P512" i="17" a="1"/>
  <c r="P512" i="17" s="1"/>
  <c r="P513" i="17" a="1"/>
  <c r="P513" i="17" s="1"/>
  <c r="P514" i="17" a="1"/>
  <c r="P514" i="17" s="1"/>
  <c r="P515" i="17" a="1"/>
  <c r="P515" i="17" s="1"/>
  <c r="P516" i="17" a="1"/>
  <c r="P516" i="17" s="1"/>
  <c r="P517" i="17" a="1"/>
  <c r="P517" i="17" s="1"/>
  <c r="P518" i="17" a="1"/>
  <c r="P518" i="17" s="1"/>
  <c r="P519" i="17" a="1"/>
  <c r="P519" i="17" s="1"/>
  <c r="P520" i="17" a="1"/>
  <c r="P520" i="17" s="1"/>
  <c r="P521" i="17" a="1"/>
  <c r="P521" i="17" s="1"/>
  <c r="P522" i="17" a="1"/>
  <c r="P522" i="17" s="1"/>
  <c r="P523" i="17" a="1"/>
  <c r="P523" i="17" s="1"/>
  <c r="P524" i="17" a="1"/>
  <c r="P524" i="17" s="1"/>
  <c r="P525" i="17" a="1"/>
  <c r="P525" i="17" s="1"/>
  <c r="P526" i="17" a="1"/>
  <c r="P526" i="17" s="1"/>
  <c r="P527" i="17" a="1"/>
  <c r="P527" i="17" s="1"/>
  <c r="P528" i="17" a="1"/>
  <c r="P528" i="17" s="1"/>
  <c r="P529" i="17" a="1"/>
  <c r="P529" i="17" s="1"/>
  <c r="P530" i="17" a="1"/>
  <c r="P530" i="17" s="1"/>
  <c r="P531" i="17" a="1"/>
  <c r="P531" i="17" s="1"/>
  <c r="P532" i="17" a="1"/>
  <c r="P532" i="17" s="1"/>
  <c r="P533" i="17" a="1"/>
  <c r="P533" i="17" s="1"/>
  <c r="P534" i="17" a="1"/>
  <c r="P534" i="17" s="1"/>
  <c r="P535" i="17" a="1"/>
  <c r="P535" i="17" s="1"/>
  <c r="P536" i="17" a="1"/>
  <c r="P536" i="17" s="1"/>
  <c r="P537" i="17" a="1"/>
  <c r="P537" i="17" s="1"/>
  <c r="P538" i="17" a="1"/>
  <c r="P538" i="17" s="1"/>
  <c r="P539" i="17" a="1"/>
  <c r="P539" i="17" s="1"/>
  <c r="P540" i="17" a="1"/>
  <c r="P540" i="17" s="1"/>
  <c r="P541" i="17" a="1"/>
  <c r="P541" i="17" s="1"/>
  <c r="P542" i="17" a="1"/>
  <c r="P542" i="17" s="1"/>
  <c r="P543" i="17" a="1"/>
  <c r="P543" i="17" s="1"/>
  <c r="P544" i="17" a="1"/>
  <c r="P544" i="17" s="1"/>
  <c r="P545" i="17" a="1"/>
  <c r="P545" i="17" s="1"/>
  <c r="P546" i="17" a="1"/>
  <c r="P546" i="17" s="1"/>
  <c r="P547" i="17" a="1"/>
  <c r="P547" i="17" s="1"/>
  <c r="P548" i="17" a="1"/>
  <c r="P548" i="17" s="1"/>
  <c r="P549" i="17" a="1"/>
  <c r="P549" i="17" s="1"/>
  <c r="P550" i="17" a="1"/>
  <c r="P550" i="17" s="1"/>
  <c r="P551" i="17" a="1"/>
  <c r="P551" i="17" s="1"/>
  <c r="P552" i="17" a="1"/>
  <c r="P552" i="17" s="1"/>
  <c r="P553" i="17" a="1"/>
  <c r="P553" i="17" s="1"/>
  <c r="P554" i="17" a="1"/>
  <c r="P554" i="17" s="1"/>
  <c r="P555" i="17" a="1"/>
  <c r="P555" i="17" s="1"/>
  <c r="P556" i="17" a="1"/>
  <c r="P556" i="17" s="1"/>
  <c r="P557" i="17" a="1"/>
  <c r="P557" i="17" s="1"/>
  <c r="P558" i="17" a="1"/>
  <c r="P558" i="17" s="1"/>
  <c r="P559" i="17" a="1"/>
  <c r="P559" i="17" s="1"/>
  <c r="P560" i="17" a="1"/>
  <c r="P560" i="17" s="1"/>
  <c r="P561" i="17" a="1"/>
  <c r="P561" i="17" s="1"/>
  <c r="P562" i="17" a="1"/>
  <c r="P562" i="17" s="1"/>
  <c r="P563" i="17" a="1"/>
  <c r="P563" i="17" s="1"/>
  <c r="P564" i="17" a="1"/>
  <c r="P564" i="17" s="1"/>
  <c r="P565" i="17" a="1"/>
  <c r="P565" i="17" s="1"/>
  <c r="P566" i="17" a="1"/>
  <c r="P566" i="17" s="1"/>
  <c r="P567" i="17" a="1"/>
  <c r="P567" i="17" s="1"/>
  <c r="P568" i="17" a="1"/>
  <c r="P568" i="17" s="1"/>
  <c r="P569" i="17" a="1"/>
  <c r="P569" i="17" s="1"/>
  <c r="P570" i="17" a="1"/>
  <c r="P570" i="17" s="1"/>
  <c r="P571" i="17" a="1"/>
  <c r="P571" i="17" s="1"/>
  <c r="P572" i="17" a="1"/>
  <c r="P572" i="17" s="1"/>
  <c r="P573" i="17" a="1"/>
  <c r="P573" i="17" s="1"/>
  <c r="P574" i="17" a="1"/>
  <c r="P574" i="17" s="1"/>
  <c r="P575" i="17" a="1"/>
  <c r="P575" i="17" s="1"/>
  <c r="P576" i="17" a="1"/>
  <c r="P576" i="17" s="1"/>
  <c r="P577" i="17" a="1"/>
  <c r="P577" i="17" s="1"/>
  <c r="P578" i="17" a="1"/>
  <c r="P578" i="17" s="1"/>
  <c r="P579" i="17" a="1"/>
  <c r="P579" i="17" s="1"/>
  <c r="P580" i="17" a="1"/>
  <c r="P580" i="17" s="1"/>
  <c r="P581" i="17" a="1"/>
  <c r="P581" i="17" s="1"/>
  <c r="P582" i="17" a="1"/>
  <c r="P582" i="17" s="1"/>
  <c r="P583" i="17" a="1"/>
  <c r="P583" i="17" s="1"/>
  <c r="P584" i="17" a="1"/>
  <c r="P584" i="17" s="1"/>
  <c r="P585" i="17" a="1"/>
  <c r="P585" i="17" s="1"/>
  <c r="P586" i="17" a="1"/>
  <c r="P586" i="17" s="1"/>
  <c r="P587" i="17" a="1"/>
  <c r="P587" i="17" s="1"/>
  <c r="P588" i="17" a="1"/>
  <c r="P588" i="17" s="1"/>
  <c r="P589" i="17" a="1"/>
  <c r="P589" i="17" s="1"/>
  <c r="P590" i="17" a="1"/>
  <c r="P590" i="17" s="1"/>
  <c r="P591" i="17" a="1"/>
  <c r="P591" i="17" s="1"/>
  <c r="P592" i="17" a="1"/>
  <c r="P592" i="17" s="1"/>
  <c r="P593" i="17" a="1"/>
  <c r="P593" i="17" s="1"/>
  <c r="P594" i="17" a="1"/>
  <c r="P594" i="17" s="1"/>
  <c r="P595" i="17" a="1"/>
  <c r="P595" i="17" s="1"/>
  <c r="P596" i="17" a="1"/>
  <c r="P596" i="17" s="1"/>
  <c r="P597" i="17" a="1"/>
  <c r="P597" i="17" s="1"/>
  <c r="P598" i="17" a="1"/>
  <c r="P598" i="17" s="1"/>
  <c r="P599" i="17" a="1"/>
  <c r="P599" i="17" s="1"/>
  <c r="P600" i="17" a="1"/>
  <c r="P600" i="17" s="1"/>
  <c r="P601" i="17" a="1"/>
  <c r="P601" i="17" s="1"/>
  <c r="P602" i="17" a="1"/>
  <c r="P602" i="17" s="1"/>
  <c r="P603" i="17" a="1"/>
  <c r="P603" i="17" s="1"/>
  <c r="P604" i="17" a="1"/>
  <c r="P604" i="17" s="1"/>
  <c r="P605" i="17" a="1"/>
  <c r="P605" i="17" s="1"/>
  <c r="P606" i="17" a="1"/>
  <c r="P606" i="17" s="1"/>
  <c r="P607" i="17" a="1"/>
  <c r="P607" i="17" s="1"/>
  <c r="P608" i="17" a="1"/>
  <c r="P608" i="17" s="1"/>
  <c r="P609" i="17" a="1"/>
  <c r="P609" i="17" s="1"/>
  <c r="P610" i="17" a="1"/>
  <c r="P610" i="17" s="1"/>
  <c r="P611" i="17" a="1"/>
  <c r="P611" i="17" s="1"/>
  <c r="P612" i="17" a="1"/>
  <c r="P612" i="17" s="1"/>
  <c r="P613" i="17" a="1"/>
  <c r="P613" i="17" s="1"/>
  <c r="P614" i="17" a="1"/>
  <c r="P614" i="17" s="1"/>
  <c r="P615" i="17" a="1"/>
  <c r="P615" i="17" s="1"/>
  <c r="P616" i="17" a="1"/>
  <c r="P616" i="17" s="1"/>
  <c r="P617" i="17" a="1"/>
  <c r="P617" i="17" s="1"/>
  <c r="P618" i="17" a="1"/>
  <c r="P618" i="17" s="1"/>
  <c r="P619" i="17" a="1"/>
  <c r="P619" i="17" s="1"/>
  <c r="P620" i="17" a="1"/>
  <c r="P620" i="17" s="1"/>
  <c r="P621" i="17" a="1"/>
  <c r="P621" i="17" s="1"/>
  <c r="P622" i="17" a="1"/>
  <c r="P622" i="17" s="1"/>
  <c r="P623" i="17" a="1"/>
  <c r="P623" i="17" s="1"/>
  <c r="P624" i="17" a="1"/>
  <c r="P624" i="17" s="1"/>
  <c r="P625" i="17" a="1"/>
  <c r="P625" i="17" s="1"/>
  <c r="P626" i="17" a="1"/>
  <c r="P626" i="17" s="1"/>
  <c r="P627" i="17" a="1"/>
  <c r="P627" i="17" s="1"/>
  <c r="P628" i="17" a="1"/>
  <c r="P628" i="17" s="1"/>
  <c r="P629" i="17" a="1"/>
  <c r="P629" i="17" s="1"/>
  <c r="P630" i="17" a="1"/>
  <c r="P630" i="17" s="1"/>
  <c r="P631" i="17" a="1"/>
  <c r="P631" i="17" s="1"/>
  <c r="P632" i="17" a="1"/>
  <c r="P632" i="17" s="1"/>
  <c r="P633" i="17" a="1"/>
  <c r="P633" i="17" s="1"/>
  <c r="P634" i="17" a="1"/>
  <c r="P634" i="17" s="1"/>
  <c r="P635" i="17" a="1"/>
  <c r="P635" i="17" s="1"/>
  <c r="P636" i="17" a="1"/>
  <c r="P636" i="17" s="1"/>
  <c r="P637" i="17" a="1"/>
  <c r="P637" i="17" s="1"/>
  <c r="P638" i="17" a="1"/>
  <c r="P638" i="17" s="1"/>
  <c r="P639" i="17" a="1"/>
  <c r="P639" i="17" s="1"/>
  <c r="P640" i="17" a="1"/>
  <c r="P640" i="17" s="1"/>
  <c r="P641" i="17" a="1"/>
  <c r="P641" i="17" s="1"/>
  <c r="P642" i="17" a="1"/>
  <c r="P642" i="17" s="1"/>
  <c r="P643" i="17" a="1"/>
  <c r="P643" i="17" s="1"/>
  <c r="P644" i="17" a="1"/>
  <c r="P644" i="17" s="1"/>
  <c r="P645" i="17" a="1"/>
  <c r="P645" i="17" s="1"/>
  <c r="P646" i="17" a="1"/>
  <c r="P646" i="17" s="1"/>
  <c r="P647" i="17" a="1"/>
  <c r="P647" i="17" s="1"/>
  <c r="P648" i="17" a="1"/>
  <c r="P648" i="17" s="1"/>
  <c r="P649" i="17" a="1"/>
  <c r="P649" i="17" s="1"/>
  <c r="P650" i="17" a="1"/>
  <c r="P650" i="17" s="1"/>
  <c r="P651" i="17" a="1"/>
  <c r="P651" i="17" s="1"/>
  <c r="P652" i="17" a="1"/>
  <c r="P652" i="17" s="1"/>
  <c r="P653" i="17" a="1"/>
  <c r="P653" i="17" s="1"/>
  <c r="P654" i="17" a="1"/>
  <c r="P654" i="17" s="1"/>
  <c r="P655" i="17" a="1"/>
  <c r="P655" i="17" s="1"/>
  <c r="P656" i="17" a="1"/>
  <c r="P656" i="17" s="1"/>
  <c r="P657" i="17" a="1"/>
  <c r="P657" i="17" s="1"/>
  <c r="P658" i="17" a="1"/>
  <c r="P658" i="17" s="1"/>
  <c r="P659" i="17" a="1"/>
  <c r="P659" i="17" s="1"/>
  <c r="P660" i="17" a="1"/>
  <c r="P660" i="17" s="1"/>
  <c r="P661" i="17" a="1"/>
  <c r="P661" i="17" s="1"/>
  <c r="P662" i="17" a="1"/>
  <c r="P662" i="17" s="1"/>
  <c r="P663" i="17" a="1"/>
  <c r="P663" i="17" s="1"/>
  <c r="P664" i="17" a="1"/>
  <c r="P664" i="17" s="1"/>
  <c r="P665" i="17" a="1"/>
  <c r="P665" i="17" s="1"/>
  <c r="P666" i="17" a="1"/>
  <c r="P666" i="17" s="1"/>
  <c r="P667" i="17" a="1"/>
  <c r="P667" i="17" s="1"/>
  <c r="P668" i="17" a="1"/>
  <c r="P668" i="17" s="1"/>
  <c r="P669" i="17" a="1"/>
  <c r="P669" i="17" s="1"/>
  <c r="P670" i="17" a="1"/>
  <c r="P670" i="17" s="1"/>
  <c r="P671" i="17" a="1"/>
  <c r="P671" i="17" s="1"/>
  <c r="P672" i="17" a="1"/>
  <c r="P672" i="17" s="1"/>
  <c r="P673" i="17" a="1"/>
  <c r="P673" i="17" s="1"/>
  <c r="P674" i="17" a="1"/>
  <c r="P674" i="17" s="1"/>
  <c r="P675" i="17" a="1"/>
  <c r="P675" i="17" s="1"/>
  <c r="P676" i="17" a="1"/>
  <c r="P676" i="17" s="1"/>
  <c r="P677" i="17" a="1"/>
  <c r="P677" i="17" s="1"/>
  <c r="P678" i="17" a="1"/>
  <c r="P678" i="17" s="1"/>
  <c r="P679" i="17" a="1"/>
  <c r="P679" i="17" s="1"/>
  <c r="P680" i="17" a="1"/>
  <c r="P680" i="17" s="1"/>
  <c r="P681" i="17" a="1"/>
  <c r="P681" i="17" s="1"/>
  <c r="P682" i="17" a="1"/>
  <c r="P682" i="17" s="1"/>
  <c r="P683" i="17" a="1"/>
  <c r="P683" i="17" s="1"/>
  <c r="P684" i="17" a="1"/>
  <c r="P684" i="17" s="1"/>
  <c r="P685" i="17" a="1"/>
  <c r="P685" i="17" s="1"/>
  <c r="P686" i="17" a="1"/>
  <c r="P686" i="17" s="1"/>
  <c r="P687" i="17" a="1"/>
  <c r="P687" i="17" s="1"/>
  <c r="P688" i="17" a="1"/>
  <c r="P688" i="17" s="1"/>
  <c r="P689" i="17" a="1"/>
  <c r="P689" i="17" s="1"/>
  <c r="P690" i="17" a="1"/>
  <c r="P690" i="17" s="1"/>
  <c r="P691" i="17" a="1"/>
  <c r="P691" i="17" s="1"/>
  <c r="P692" i="17" a="1"/>
  <c r="P692" i="17" s="1"/>
  <c r="P693" i="17" a="1"/>
  <c r="P693" i="17" s="1"/>
  <c r="P694" i="17" a="1"/>
  <c r="P694" i="17" s="1"/>
  <c r="P695" i="17" a="1"/>
  <c r="P695" i="17" s="1"/>
  <c r="P696" i="17" a="1"/>
  <c r="P696" i="17" s="1"/>
  <c r="P697" i="17" a="1"/>
  <c r="P697" i="17" s="1"/>
  <c r="P698" i="17" a="1"/>
  <c r="P698" i="17" s="1"/>
  <c r="P699" i="17" a="1"/>
  <c r="P699" i="17" s="1"/>
  <c r="P700" i="17" a="1"/>
  <c r="P700" i="17" s="1"/>
  <c r="P701" i="17" a="1"/>
  <c r="P701" i="17" s="1"/>
  <c r="P702" i="17" a="1"/>
  <c r="P702" i="17" s="1"/>
  <c r="P703" i="17" a="1"/>
  <c r="P703" i="17" s="1"/>
  <c r="P704" i="17" a="1"/>
  <c r="P704" i="17" s="1"/>
  <c r="P705" i="17" a="1"/>
  <c r="P705" i="17" s="1"/>
  <c r="P706" i="17" a="1"/>
  <c r="P706" i="17" s="1"/>
  <c r="P707" i="17" a="1"/>
  <c r="P707" i="17" s="1"/>
  <c r="P708" i="17" a="1"/>
  <c r="P708" i="17" s="1"/>
  <c r="P709" i="17" a="1"/>
  <c r="P709" i="17" s="1"/>
  <c r="P710" i="17" a="1"/>
  <c r="P710" i="17" s="1"/>
  <c r="P711" i="17" a="1"/>
  <c r="P711" i="17" s="1"/>
  <c r="P712" i="17" a="1"/>
  <c r="P712" i="17" s="1"/>
  <c r="P713" i="17" a="1"/>
  <c r="P713" i="17" s="1"/>
  <c r="P714" i="17" a="1"/>
  <c r="P714" i="17" s="1"/>
  <c r="P715" i="17" a="1"/>
  <c r="P715" i="17" s="1"/>
  <c r="P716" i="17" a="1"/>
  <c r="P716" i="17" s="1"/>
  <c r="P717" i="17" a="1"/>
  <c r="P717" i="17" s="1"/>
  <c r="P718" i="17" a="1"/>
  <c r="P718" i="17" s="1"/>
  <c r="P719" i="17" a="1"/>
  <c r="P719" i="17" s="1"/>
  <c r="P720" i="17" a="1"/>
  <c r="P720" i="17" s="1"/>
  <c r="P721" i="17" a="1"/>
  <c r="P721" i="17" s="1"/>
  <c r="P722" i="17" a="1"/>
  <c r="P722" i="17" s="1"/>
  <c r="P723" i="17" a="1"/>
  <c r="P723" i="17" s="1"/>
  <c r="P724" i="17" a="1"/>
  <c r="P724" i="17" s="1"/>
  <c r="P725" i="17" a="1"/>
  <c r="P725" i="17" s="1"/>
  <c r="P726" i="17" a="1"/>
  <c r="P726" i="17" s="1"/>
  <c r="P727" i="17" a="1"/>
  <c r="P727" i="17" s="1"/>
  <c r="P728" i="17" a="1"/>
  <c r="P728" i="17" s="1"/>
  <c r="P729" i="17" a="1"/>
  <c r="P729" i="17" s="1"/>
  <c r="P730" i="17" a="1"/>
  <c r="P730" i="17" s="1"/>
  <c r="P731" i="17" a="1"/>
  <c r="P731" i="17" s="1"/>
  <c r="P732" i="17" a="1"/>
  <c r="P732" i="17" s="1"/>
  <c r="P733" i="17" a="1"/>
  <c r="P733" i="17" s="1"/>
  <c r="P734" i="17" a="1"/>
  <c r="P734" i="17" s="1"/>
  <c r="P735" i="17" a="1"/>
  <c r="P735" i="17" s="1"/>
  <c r="P736" i="17" a="1"/>
  <c r="P736" i="17" s="1"/>
  <c r="P737" i="17" a="1"/>
  <c r="P737" i="17" s="1"/>
  <c r="P738" i="17" a="1"/>
  <c r="P738" i="17" s="1"/>
  <c r="P739" i="17" a="1"/>
  <c r="P739" i="17" s="1"/>
  <c r="P740" i="17" a="1"/>
  <c r="P740" i="17" s="1"/>
  <c r="P741" i="17" a="1"/>
  <c r="P741" i="17" s="1"/>
  <c r="P742" i="17" a="1"/>
  <c r="P742" i="17" s="1"/>
  <c r="P743" i="17" a="1"/>
  <c r="P743" i="17" s="1"/>
  <c r="P744" i="17" a="1"/>
  <c r="P744" i="17" s="1"/>
  <c r="P745" i="17" a="1"/>
  <c r="P745" i="17" s="1"/>
  <c r="P746" i="17" a="1"/>
  <c r="P746" i="17" s="1"/>
  <c r="P747" i="17" a="1"/>
  <c r="P747" i="17" s="1"/>
  <c r="P748" i="17" a="1"/>
  <c r="P748" i="17" s="1"/>
  <c r="P749" i="17" a="1"/>
  <c r="P749" i="17" s="1"/>
  <c r="P750" i="17" a="1"/>
  <c r="P750" i="17" s="1"/>
  <c r="P751" i="17" a="1"/>
  <c r="P751" i="17" s="1"/>
  <c r="P752" i="17" a="1"/>
  <c r="P752" i="17" s="1"/>
  <c r="P753" i="17" a="1"/>
  <c r="P753" i="17" s="1"/>
  <c r="P754" i="17" a="1"/>
  <c r="P754" i="17" s="1"/>
  <c r="P755" i="17" a="1"/>
  <c r="P755" i="17" s="1"/>
  <c r="P756" i="17" a="1"/>
  <c r="P756" i="17" s="1"/>
  <c r="P757" i="17" a="1"/>
  <c r="P757" i="17" s="1"/>
  <c r="P758" i="17" a="1"/>
  <c r="P758" i="17" s="1"/>
  <c r="P759" i="17" a="1"/>
  <c r="P759" i="17" s="1"/>
  <c r="P760" i="17" a="1"/>
  <c r="P760" i="17" s="1"/>
  <c r="P761" i="17" a="1"/>
  <c r="P761" i="17" s="1"/>
  <c r="P762" i="17" a="1"/>
  <c r="P762" i="17" s="1"/>
  <c r="P763" i="17" a="1"/>
  <c r="P763" i="17" s="1"/>
  <c r="P764" i="17" a="1"/>
  <c r="P764" i="17" s="1"/>
  <c r="P765" i="17" a="1"/>
  <c r="P765" i="17" s="1"/>
  <c r="P766" i="17" a="1"/>
  <c r="P766" i="17" s="1"/>
  <c r="P767" i="17" a="1"/>
  <c r="P767" i="17" s="1"/>
  <c r="P768" i="17" a="1"/>
  <c r="P768" i="17" s="1"/>
  <c r="P769" i="17" a="1"/>
  <c r="P769" i="17" s="1"/>
  <c r="P770" i="17" a="1"/>
  <c r="P770" i="17" s="1"/>
  <c r="P771" i="17" a="1"/>
  <c r="P771" i="17" s="1"/>
  <c r="P772" i="17" a="1"/>
  <c r="P772" i="17" s="1"/>
  <c r="P773" i="17" a="1"/>
  <c r="P773" i="17" s="1"/>
  <c r="P774" i="17" a="1"/>
  <c r="P774" i="17" s="1"/>
  <c r="P775" i="17" a="1"/>
  <c r="P775" i="17" s="1"/>
  <c r="P776" i="17" a="1"/>
  <c r="P776" i="17" s="1"/>
  <c r="P777" i="17" a="1"/>
  <c r="P777" i="17" s="1"/>
  <c r="P778" i="17" a="1"/>
  <c r="P778" i="17" s="1"/>
  <c r="P779" i="17" a="1"/>
  <c r="P779" i="17" s="1"/>
  <c r="P780" i="17" a="1"/>
  <c r="P780" i="17" s="1"/>
  <c r="P781" i="17" a="1"/>
  <c r="P781" i="17" s="1"/>
  <c r="P782" i="17" a="1"/>
  <c r="P782" i="17" s="1"/>
  <c r="P783" i="17" a="1"/>
  <c r="P783" i="17" s="1"/>
  <c r="P784" i="17" a="1"/>
  <c r="P784" i="17" s="1"/>
  <c r="P785" i="17" a="1"/>
  <c r="P785" i="17" s="1"/>
  <c r="P786" i="17" a="1"/>
  <c r="P786" i="17" s="1"/>
  <c r="P787" i="17" a="1"/>
  <c r="P787" i="17" s="1"/>
  <c r="P788" i="17" a="1"/>
  <c r="P788" i="17" s="1"/>
  <c r="P789" i="17" a="1"/>
  <c r="P789" i="17" s="1"/>
  <c r="P790" i="17" a="1"/>
  <c r="P790" i="17" s="1"/>
  <c r="P791" i="17" a="1"/>
  <c r="P791" i="17" s="1"/>
  <c r="P792" i="17" a="1"/>
  <c r="P792" i="17" s="1"/>
  <c r="P793" i="17" a="1"/>
  <c r="P793" i="17" s="1"/>
  <c r="P794" i="17" a="1"/>
  <c r="P794" i="17" s="1"/>
  <c r="P795" i="17" a="1"/>
  <c r="P795" i="17" s="1"/>
  <c r="P796" i="17" a="1"/>
  <c r="P796" i="17" s="1"/>
  <c r="P797" i="17" a="1"/>
  <c r="P797" i="17" s="1"/>
  <c r="P798" i="17" a="1"/>
  <c r="P798" i="17" s="1"/>
  <c r="P799" i="17" a="1"/>
  <c r="P799" i="17" s="1"/>
  <c r="P800" i="17" a="1"/>
  <c r="P800" i="17" s="1"/>
  <c r="P801" i="17" a="1"/>
  <c r="P801" i="17" s="1"/>
  <c r="P802" i="17" a="1"/>
  <c r="P802" i="17" s="1"/>
  <c r="P803" i="17" a="1"/>
  <c r="P803" i="17" s="1"/>
  <c r="P804" i="17" a="1"/>
  <c r="P804" i="17" s="1"/>
  <c r="P805" i="17" a="1"/>
  <c r="P805" i="17" s="1"/>
  <c r="P806" i="17" a="1"/>
  <c r="P806" i="17" s="1"/>
  <c r="P807" i="17" a="1"/>
  <c r="P807" i="17" s="1"/>
  <c r="P808" i="17" a="1"/>
  <c r="P808" i="17" s="1"/>
  <c r="P809" i="17" a="1"/>
  <c r="P809" i="17" s="1"/>
  <c r="P810" i="17" a="1"/>
  <c r="P810" i="17" s="1"/>
  <c r="P811" i="17" a="1"/>
  <c r="P811" i="17" s="1"/>
  <c r="P812" i="17" a="1"/>
  <c r="P812" i="17" s="1"/>
  <c r="P813" i="17" a="1"/>
  <c r="P813" i="17" s="1"/>
  <c r="P814" i="17" a="1"/>
  <c r="P814" i="17" s="1"/>
  <c r="P815" i="17" a="1"/>
  <c r="P815" i="17" s="1"/>
  <c r="P816" i="17" a="1"/>
  <c r="P816" i="17" s="1"/>
  <c r="P817" i="17" a="1"/>
  <c r="P817" i="17" s="1"/>
  <c r="P818" i="17" a="1"/>
  <c r="P818" i="17" s="1"/>
  <c r="P819" i="17" a="1"/>
  <c r="P819" i="17" s="1"/>
  <c r="P820" i="17" a="1"/>
  <c r="P820" i="17" s="1"/>
  <c r="P821" i="17" a="1"/>
  <c r="P821" i="17" s="1"/>
  <c r="P822" i="17" a="1"/>
  <c r="P822" i="17" s="1"/>
  <c r="P823" i="17" a="1"/>
  <c r="P823" i="17" s="1"/>
  <c r="P824" i="17" a="1"/>
  <c r="P824" i="17" s="1"/>
  <c r="P825" i="17" a="1"/>
  <c r="P825" i="17" s="1"/>
  <c r="P826" i="17" a="1"/>
  <c r="P826" i="17" s="1"/>
  <c r="P827" i="17" a="1"/>
  <c r="P827" i="17" s="1"/>
  <c r="P828" i="17" a="1"/>
  <c r="P828" i="17" s="1"/>
  <c r="P829" i="17" a="1"/>
  <c r="P829" i="17" s="1"/>
  <c r="P830" i="17" a="1"/>
  <c r="P830" i="17" s="1"/>
  <c r="P831" i="17" a="1"/>
  <c r="P831" i="17" s="1"/>
  <c r="P832" i="17" a="1"/>
  <c r="P832" i="17" s="1"/>
  <c r="P833" i="17" a="1"/>
  <c r="P833" i="17" s="1"/>
  <c r="P834" i="17" a="1"/>
  <c r="P834" i="17" s="1"/>
  <c r="P835" i="17" a="1"/>
  <c r="P835" i="17" s="1"/>
  <c r="P836" i="17" a="1"/>
  <c r="P836" i="17" s="1"/>
  <c r="P837" i="17" a="1"/>
  <c r="P837" i="17" s="1"/>
  <c r="P838" i="17" a="1"/>
  <c r="P838" i="17" s="1"/>
  <c r="P839" i="17" a="1"/>
  <c r="P839" i="17" s="1"/>
  <c r="P840" i="17" a="1"/>
  <c r="P840" i="17" s="1"/>
  <c r="P841" i="17" a="1"/>
  <c r="P841" i="17" s="1"/>
  <c r="P842" i="17" a="1"/>
  <c r="P842" i="17" s="1"/>
  <c r="P843" i="17" a="1"/>
  <c r="P843" i="17" s="1"/>
  <c r="P844" i="17" a="1"/>
  <c r="P844" i="17" s="1"/>
  <c r="P845" i="17" a="1"/>
  <c r="P845" i="17" s="1"/>
  <c r="P846" i="17" a="1"/>
  <c r="P846" i="17" s="1"/>
  <c r="P847" i="17" a="1"/>
  <c r="P847" i="17" s="1"/>
  <c r="P848" i="17" a="1"/>
  <c r="P848" i="17" s="1"/>
  <c r="P849" i="17" a="1"/>
  <c r="P849" i="17" s="1"/>
  <c r="P850" i="17" a="1"/>
  <c r="P850" i="17" s="1"/>
  <c r="P851" i="17" a="1"/>
  <c r="P851" i="17" s="1"/>
  <c r="P852" i="17" a="1"/>
  <c r="P852" i="17" s="1"/>
  <c r="P853" i="17" a="1"/>
  <c r="P853" i="17" s="1"/>
  <c r="P854" i="17" a="1"/>
  <c r="P854" i="17" s="1"/>
  <c r="P855" i="17" a="1"/>
  <c r="P855" i="17" s="1"/>
  <c r="P856" i="17" a="1"/>
  <c r="P856" i="17" s="1"/>
  <c r="P857" i="17" a="1"/>
  <c r="P857" i="17" s="1"/>
  <c r="P858" i="17" a="1"/>
  <c r="P858" i="17" s="1"/>
  <c r="P859" i="17" a="1"/>
  <c r="P859" i="17" s="1"/>
  <c r="P860" i="17" a="1"/>
  <c r="P860" i="17" s="1"/>
  <c r="P861" i="17" a="1"/>
  <c r="P861" i="17" s="1"/>
  <c r="P862" i="17" a="1"/>
  <c r="P862" i="17" s="1"/>
  <c r="P863" i="17" a="1"/>
  <c r="P863" i="17" s="1"/>
  <c r="P864" i="17" a="1"/>
  <c r="P864" i="17" s="1"/>
  <c r="P865" i="17" a="1"/>
  <c r="P865" i="17" s="1"/>
  <c r="P866" i="17" a="1"/>
  <c r="P866" i="17" s="1"/>
  <c r="P867" i="17" a="1"/>
  <c r="P867" i="17" s="1"/>
  <c r="P868" i="17" a="1"/>
  <c r="P868" i="17" s="1"/>
  <c r="P869" i="17" a="1"/>
  <c r="P869" i="17" s="1"/>
  <c r="P870" i="17" a="1"/>
  <c r="P870" i="17" s="1"/>
  <c r="P871" i="17" a="1"/>
  <c r="P871" i="17" s="1"/>
  <c r="P872" i="17" a="1"/>
  <c r="P872" i="17" s="1"/>
  <c r="P873" i="17" a="1"/>
  <c r="P873" i="17" s="1"/>
  <c r="P874" i="17" a="1"/>
  <c r="P874" i="17" s="1"/>
  <c r="P875" i="17" a="1"/>
  <c r="P875" i="17" s="1"/>
  <c r="P876" i="17" a="1"/>
  <c r="P876" i="17" s="1"/>
  <c r="P877" i="17" a="1"/>
  <c r="P877" i="17" s="1"/>
  <c r="P878" i="17" a="1"/>
  <c r="P878" i="17" s="1"/>
  <c r="P879" i="17" a="1"/>
  <c r="P879" i="17" s="1"/>
  <c r="P880" i="17" a="1"/>
  <c r="P880" i="17" s="1"/>
  <c r="P881" i="17" a="1"/>
  <c r="P881" i="17" s="1"/>
  <c r="P882" i="17" a="1"/>
  <c r="P882" i="17" s="1"/>
  <c r="P883" i="17" a="1"/>
  <c r="P883" i="17" s="1"/>
  <c r="P884" i="17" a="1"/>
  <c r="P884" i="17" s="1"/>
  <c r="P885" i="17" a="1"/>
  <c r="P885" i="17" s="1"/>
  <c r="P886" i="17" a="1"/>
  <c r="P886" i="17" s="1"/>
  <c r="P887" i="17" a="1"/>
  <c r="P887" i="17" s="1"/>
  <c r="P888" i="17" a="1"/>
  <c r="P888" i="17" s="1"/>
  <c r="P889" i="17" a="1"/>
  <c r="P889" i="17" s="1"/>
  <c r="P890" i="17" a="1"/>
  <c r="P890" i="17" s="1"/>
  <c r="P891" i="17" a="1"/>
  <c r="P891" i="17" s="1"/>
  <c r="P892" i="17" a="1"/>
  <c r="P892" i="17" s="1"/>
  <c r="P893" i="17" a="1"/>
  <c r="P893" i="17" s="1"/>
  <c r="P894" i="17" a="1"/>
  <c r="P894" i="17" s="1"/>
  <c r="P895" i="17" a="1"/>
  <c r="P895" i="17" s="1"/>
  <c r="P896" i="17" a="1"/>
  <c r="P896" i="17" s="1"/>
  <c r="P897" i="17" a="1"/>
  <c r="P897" i="17" s="1"/>
  <c r="P898" i="17" a="1"/>
  <c r="P898" i="17" s="1"/>
  <c r="P899" i="17" a="1"/>
  <c r="P899" i="17" s="1"/>
  <c r="P900" i="17" a="1"/>
  <c r="P900" i="17" s="1"/>
  <c r="P901" i="17" a="1"/>
  <c r="P901" i="17" s="1"/>
  <c r="P902" i="17" a="1"/>
  <c r="P902" i="17" s="1"/>
  <c r="P903" i="17" a="1"/>
  <c r="P903" i="17" s="1"/>
  <c r="P904" i="17" a="1"/>
  <c r="P904" i="17" s="1"/>
  <c r="P905" i="17" a="1"/>
  <c r="P905" i="17" s="1"/>
  <c r="P906" i="17" a="1"/>
  <c r="P906" i="17" s="1"/>
  <c r="P907" i="17" a="1"/>
  <c r="P907" i="17" s="1"/>
  <c r="P908" i="17" a="1"/>
  <c r="P908" i="17" s="1"/>
  <c r="P909" i="17" a="1"/>
  <c r="P909" i="17" s="1"/>
  <c r="P910" i="17" a="1"/>
  <c r="P910" i="17" s="1"/>
  <c r="P911" i="17" a="1"/>
  <c r="P911" i="17" s="1"/>
  <c r="P912" i="17" a="1"/>
  <c r="P912" i="17" s="1"/>
  <c r="P913" i="17" a="1"/>
  <c r="P913" i="17" s="1"/>
  <c r="P914" i="17" a="1"/>
  <c r="P914" i="17" s="1"/>
  <c r="P915" i="17" a="1"/>
  <c r="P915" i="17" s="1"/>
  <c r="P916" i="17" a="1"/>
  <c r="P916" i="17" s="1"/>
  <c r="P917" i="17" a="1"/>
  <c r="P917" i="17" s="1"/>
  <c r="P918" i="17" a="1"/>
  <c r="P918" i="17" s="1"/>
  <c r="P919" i="17" a="1"/>
  <c r="P919" i="17" s="1"/>
  <c r="P920" i="17" a="1"/>
  <c r="P920" i="17" s="1"/>
  <c r="P921" i="17" a="1"/>
  <c r="P921" i="17" s="1"/>
  <c r="P922" i="17" a="1"/>
  <c r="P922" i="17" s="1"/>
  <c r="P923" i="17" a="1"/>
  <c r="P923" i="17" s="1"/>
  <c r="P924" i="17" a="1"/>
  <c r="P924" i="17" s="1"/>
  <c r="P925" i="17" a="1"/>
  <c r="P925" i="17" s="1"/>
  <c r="P926" i="17" a="1"/>
  <c r="P926" i="17" s="1"/>
  <c r="P927" i="17" a="1"/>
  <c r="P927" i="17" s="1"/>
  <c r="P928" i="17" a="1"/>
  <c r="P928" i="17" s="1"/>
  <c r="P929" i="17" a="1"/>
  <c r="P929" i="17" s="1"/>
  <c r="P930" i="17" a="1"/>
  <c r="P930" i="17" s="1"/>
  <c r="P931" i="17" a="1"/>
  <c r="P931" i="17" s="1"/>
  <c r="P932" i="17" a="1"/>
  <c r="P932" i="17" s="1"/>
  <c r="P933" i="17" a="1"/>
  <c r="P933" i="17" s="1"/>
  <c r="P934" i="17" a="1"/>
  <c r="P934" i="17" s="1"/>
  <c r="P935" i="17" a="1"/>
  <c r="P935" i="17" s="1"/>
  <c r="P936" i="17" a="1"/>
  <c r="P936" i="17" s="1"/>
  <c r="P937" i="17" a="1"/>
  <c r="P937" i="17" s="1"/>
  <c r="P938" i="17" a="1"/>
  <c r="P938" i="17" s="1"/>
  <c r="P939" i="17" a="1"/>
  <c r="P939" i="17" s="1"/>
  <c r="P940" i="17" a="1"/>
  <c r="P940" i="17" s="1"/>
  <c r="P941" i="17" a="1"/>
  <c r="P941" i="17" s="1"/>
  <c r="P942" i="17" a="1"/>
  <c r="P942" i="17" s="1"/>
  <c r="P943" i="17" a="1"/>
  <c r="P943" i="17" s="1"/>
  <c r="P944" i="17" a="1"/>
  <c r="P944" i="17" s="1"/>
  <c r="P945" i="17" a="1"/>
  <c r="P945" i="17" s="1"/>
  <c r="P946" i="17" a="1"/>
  <c r="P946" i="17" s="1"/>
  <c r="P947" i="17" a="1"/>
  <c r="P947" i="17" s="1"/>
  <c r="P948" i="17" a="1"/>
  <c r="P948" i="17" s="1"/>
  <c r="P949" i="17" a="1"/>
  <c r="P949" i="17" s="1"/>
  <c r="P950" i="17" a="1"/>
  <c r="P950" i="17" s="1"/>
  <c r="P951" i="17" a="1"/>
  <c r="P951" i="17" s="1"/>
  <c r="P952" i="17" a="1"/>
  <c r="P952" i="17" s="1"/>
  <c r="P953" i="17" a="1"/>
  <c r="P953" i="17" s="1"/>
  <c r="P954" i="17" a="1"/>
  <c r="P954" i="17" s="1"/>
  <c r="P955" i="17" a="1"/>
  <c r="P955" i="17" s="1"/>
  <c r="P956" i="17" a="1"/>
  <c r="P956" i="17" s="1"/>
  <c r="P957" i="17" a="1"/>
  <c r="P957" i="17" s="1"/>
  <c r="P958" i="17" a="1"/>
  <c r="P958" i="17" s="1"/>
  <c r="P959" i="17" a="1"/>
  <c r="P959" i="17" s="1"/>
  <c r="P960" i="17" a="1"/>
  <c r="P960" i="17" s="1"/>
  <c r="P961" i="17" a="1"/>
  <c r="P961" i="17" s="1"/>
  <c r="P962" i="17" a="1"/>
  <c r="P962" i="17" s="1"/>
  <c r="P963" i="17" a="1"/>
  <c r="P963" i="17" s="1"/>
  <c r="P964" i="17" a="1"/>
  <c r="P964" i="17" s="1"/>
  <c r="P965" i="17" a="1"/>
  <c r="P965" i="17" s="1"/>
  <c r="P966" i="17" a="1"/>
  <c r="P966" i="17" s="1"/>
  <c r="P967" i="17" a="1"/>
  <c r="P967" i="17" s="1"/>
  <c r="P968" i="17" a="1"/>
  <c r="P968" i="17" s="1"/>
  <c r="P969" i="17" a="1"/>
  <c r="P969" i="17" s="1"/>
  <c r="P970" i="17" a="1"/>
  <c r="P970" i="17" s="1"/>
  <c r="P971" i="17" a="1"/>
  <c r="P971" i="17" s="1"/>
  <c r="P972" i="17" a="1"/>
  <c r="P972" i="17" s="1"/>
  <c r="P973" i="17" a="1"/>
  <c r="P973" i="17" s="1"/>
  <c r="P974" i="17" a="1"/>
  <c r="P974" i="17" s="1"/>
  <c r="P975" i="17" a="1"/>
  <c r="P975" i="17" s="1"/>
  <c r="P976" i="17" a="1"/>
  <c r="P976" i="17" s="1"/>
  <c r="P977" i="17" a="1"/>
  <c r="P977" i="17" s="1"/>
  <c r="P978" i="17" a="1"/>
  <c r="P978" i="17" s="1"/>
  <c r="P979" i="17" a="1"/>
  <c r="P979" i="17" s="1"/>
  <c r="P980" i="17" a="1"/>
  <c r="P980" i="17" s="1"/>
  <c r="P981" i="17" a="1"/>
  <c r="P981" i="17" s="1"/>
  <c r="P982" i="17" a="1"/>
  <c r="P982" i="17" s="1"/>
  <c r="P983" i="17" a="1"/>
  <c r="P983" i="17" s="1"/>
  <c r="P984" i="17" a="1"/>
  <c r="P984" i="17" s="1"/>
  <c r="P985" i="17" a="1"/>
  <c r="P985" i="17" s="1"/>
  <c r="P986" i="17" a="1"/>
  <c r="P986" i="17" s="1"/>
  <c r="P987" i="17" a="1"/>
  <c r="P987" i="17" s="1"/>
  <c r="P988" i="17" a="1"/>
  <c r="P988" i="17" s="1"/>
  <c r="P989" i="17" a="1"/>
  <c r="P989" i="17" s="1"/>
  <c r="P990" i="17" a="1"/>
  <c r="P990" i="17" s="1"/>
  <c r="P991" i="17" a="1"/>
  <c r="P991" i="17" s="1"/>
  <c r="P992" i="17" a="1"/>
  <c r="P992" i="17" s="1"/>
  <c r="P993" i="17" a="1"/>
  <c r="P993" i="17" s="1"/>
  <c r="P994" i="17" a="1"/>
  <c r="P994" i="17" s="1"/>
  <c r="P995" i="17" a="1"/>
  <c r="P995" i="17" s="1"/>
  <c r="P996" i="17" a="1"/>
  <c r="P996" i="17" s="1"/>
  <c r="P997" i="17" a="1"/>
  <c r="P997" i="17" s="1"/>
  <c r="P998" i="17" a="1"/>
  <c r="P998" i="17" s="1"/>
  <c r="P999" i="17" a="1"/>
  <c r="P999" i="17" s="1"/>
  <c r="P1000" i="17" a="1"/>
  <c r="P1000" i="17" s="1"/>
  <c r="P1001" i="17" a="1"/>
  <c r="P1001" i="17" s="1"/>
  <c r="P1002" i="17" a="1"/>
  <c r="P1002" i="17" s="1"/>
  <c r="P1003" i="17" a="1"/>
  <c r="P1003" i="17" s="1"/>
  <c r="P1004" i="17" a="1"/>
  <c r="P1004" i="17" s="1"/>
  <c r="P1005" i="17" a="1"/>
  <c r="P1005" i="17" s="1"/>
  <c r="P1006" i="17" a="1"/>
  <c r="P1006" i="17" s="1"/>
  <c r="P1007" i="17" a="1"/>
  <c r="P1007" i="17" s="1"/>
  <c r="P1008" i="17" a="1"/>
  <c r="P1008" i="17" s="1"/>
  <c r="P1009" i="17" a="1"/>
  <c r="P1009" i="17" s="1"/>
  <c r="P1010" i="17" a="1"/>
  <c r="P1010" i="17" s="1"/>
  <c r="P1011" i="17" a="1"/>
  <c r="P1011" i="17" s="1"/>
  <c r="P1012" i="17" a="1"/>
  <c r="P1012" i="17" s="1"/>
  <c r="P1013" i="17" a="1"/>
  <c r="P1013" i="17" s="1"/>
  <c r="P1014" i="17" a="1"/>
  <c r="P1014" i="17" s="1"/>
  <c r="P1015" i="17" a="1"/>
  <c r="P1015" i="17" s="1"/>
  <c r="P1016" i="17" a="1"/>
  <c r="P1016" i="17" s="1"/>
  <c r="P1017" i="17" a="1"/>
  <c r="P1017" i="17" s="1"/>
  <c r="P1018" i="17" a="1"/>
  <c r="P1018" i="17" s="1"/>
  <c r="P1019" i="17" a="1"/>
  <c r="P1019" i="17" s="1"/>
  <c r="P1020" i="17" a="1"/>
  <c r="P1020" i="17" s="1"/>
  <c r="P1021" i="17" a="1"/>
  <c r="P1021" i="17" s="1"/>
  <c r="P1022" i="17" a="1"/>
  <c r="P1022" i="17" s="1"/>
  <c r="P1023" i="17" a="1"/>
  <c r="P1023" i="17" s="1"/>
  <c r="P1024" i="17" a="1"/>
  <c r="P1024" i="17" s="1"/>
  <c r="P1025" i="17" a="1"/>
  <c r="P1025" i="17" s="1"/>
  <c r="P1026" i="17" a="1"/>
  <c r="P1026" i="17" s="1"/>
  <c r="P1027" i="17" a="1"/>
  <c r="P1027" i="17" s="1"/>
  <c r="P1028" i="17" a="1"/>
  <c r="P1028" i="17" s="1"/>
  <c r="P1029" i="17" a="1"/>
  <c r="P1029" i="17" s="1"/>
  <c r="P1030" i="17" a="1"/>
  <c r="P1030" i="17" s="1"/>
  <c r="P1031" i="17" a="1"/>
  <c r="P1031" i="17" s="1"/>
  <c r="P1032" i="17" a="1"/>
  <c r="P1032" i="17" s="1"/>
  <c r="P1033" i="17" a="1"/>
  <c r="P1033" i="17" s="1"/>
  <c r="P1034" i="17" a="1"/>
  <c r="P1034" i="17" s="1"/>
  <c r="P1035" i="17" a="1"/>
  <c r="P1035" i="17" s="1"/>
  <c r="P1036" i="17" a="1"/>
  <c r="P1036" i="17" s="1"/>
  <c r="P1037" i="17" a="1"/>
  <c r="P1037" i="17" s="1"/>
  <c r="P1038" i="17" a="1"/>
  <c r="P1038" i="17" s="1"/>
  <c r="P1039" i="17" a="1"/>
  <c r="P1039" i="17" s="1"/>
  <c r="P1040" i="17" a="1"/>
  <c r="P1040" i="17" s="1"/>
  <c r="P1041" i="17" a="1"/>
  <c r="P1041" i="17" s="1"/>
  <c r="P1042" i="17" a="1"/>
  <c r="P1042" i="17" s="1"/>
  <c r="P1043" i="17" a="1"/>
  <c r="P1043" i="17" s="1"/>
  <c r="P1044" i="17" a="1"/>
  <c r="P1044" i="17" s="1"/>
  <c r="P1045" i="17" a="1"/>
  <c r="P1045" i="17" s="1"/>
  <c r="P1046" i="17" a="1"/>
  <c r="P1046" i="17" s="1"/>
  <c r="P1047" i="17" a="1"/>
  <c r="P1047" i="17" s="1"/>
  <c r="P1048" i="17" a="1"/>
  <c r="P1048" i="17" s="1"/>
  <c r="P1049" i="17" a="1"/>
  <c r="P1049" i="17" s="1"/>
  <c r="P1050" i="17" a="1"/>
  <c r="P1050" i="17" s="1"/>
  <c r="P1051" i="17" a="1"/>
  <c r="P1051" i="17" s="1"/>
  <c r="P1052" i="17" a="1"/>
  <c r="P1052" i="17" s="1"/>
  <c r="P1053" i="17" a="1"/>
  <c r="P1053" i="17" s="1"/>
  <c r="P1054" i="17" a="1"/>
  <c r="P1054" i="17" s="1"/>
  <c r="P1055" i="17" a="1"/>
  <c r="P1055" i="17" s="1"/>
  <c r="P1056" i="17" a="1"/>
  <c r="P1056" i="17" s="1"/>
  <c r="P1057" i="17" a="1"/>
  <c r="P1057" i="17" s="1"/>
  <c r="P1058" i="17" a="1"/>
  <c r="P1058" i="17" s="1"/>
  <c r="P1059" i="17" a="1"/>
  <c r="P1059" i="17" s="1"/>
  <c r="P1060" i="17" a="1"/>
  <c r="P1060" i="17" s="1"/>
  <c r="P1061" i="17" a="1"/>
  <c r="P1061" i="17" s="1"/>
  <c r="P1062" i="17" a="1"/>
  <c r="P1062" i="17" s="1"/>
  <c r="P1063" i="17" a="1"/>
  <c r="P1063" i="17" s="1"/>
  <c r="P1064" i="17" a="1"/>
  <c r="P1064" i="17" s="1"/>
  <c r="P1065" i="17" a="1"/>
  <c r="P1065" i="17" s="1"/>
  <c r="P1066" i="17" a="1"/>
  <c r="P1066" i="17" s="1"/>
  <c r="P1067" i="17" a="1"/>
  <c r="P1067" i="17" s="1"/>
  <c r="P1068" i="17" a="1"/>
  <c r="P1068" i="17" s="1"/>
  <c r="P1069" i="17" a="1"/>
  <c r="P1069" i="17" s="1"/>
  <c r="P1070" i="17" a="1"/>
  <c r="P1070" i="17" s="1"/>
  <c r="P1071" i="17" a="1"/>
  <c r="P1071" i="17" s="1"/>
  <c r="P1072" i="17" a="1"/>
  <c r="P1072" i="17" s="1"/>
  <c r="P1073" i="17" a="1"/>
  <c r="P1073" i="17" s="1"/>
  <c r="P1074" i="17" a="1"/>
  <c r="P1074" i="17" s="1"/>
  <c r="P1075" i="17" a="1"/>
  <c r="P1075" i="17" s="1"/>
  <c r="P1076" i="17" a="1"/>
  <c r="P1076" i="17" s="1"/>
  <c r="P1077" i="17" a="1"/>
  <c r="P1077" i="17" s="1"/>
  <c r="P1078" i="17" a="1"/>
  <c r="P1078" i="17" s="1"/>
  <c r="P1079" i="17" a="1"/>
  <c r="P1079" i="17" s="1"/>
  <c r="P1080" i="17" a="1"/>
  <c r="P1080" i="17" s="1"/>
  <c r="P1081" i="17" a="1"/>
  <c r="P1081" i="17" s="1"/>
  <c r="P1082" i="17" a="1"/>
  <c r="P1082" i="17" s="1"/>
  <c r="P1083" i="17" a="1"/>
  <c r="P1083" i="17" s="1"/>
  <c r="P1084" i="17" a="1"/>
  <c r="P1084" i="17" s="1"/>
  <c r="P1085" i="17" a="1"/>
  <c r="P1085" i="17" s="1"/>
  <c r="P1086" i="17" a="1"/>
  <c r="P1086" i="17" s="1"/>
  <c r="P1087" i="17" a="1"/>
  <c r="P1087" i="17" s="1"/>
  <c r="P1088" i="17" a="1"/>
  <c r="P1088" i="17" s="1"/>
  <c r="P1089" i="17" a="1"/>
  <c r="P1089" i="17" s="1"/>
  <c r="P1090" i="17" a="1"/>
  <c r="P1090" i="17" s="1"/>
  <c r="P1091" i="17" a="1"/>
  <c r="P1091" i="17" s="1"/>
  <c r="P1092" i="17" a="1"/>
  <c r="P1092" i="17" s="1"/>
  <c r="P1093" i="17" a="1"/>
  <c r="P1093" i="17" s="1"/>
  <c r="P1094" i="17" a="1"/>
  <c r="P1094" i="17" s="1"/>
  <c r="P1095" i="17" a="1"/>
  <c r="P1095" i="17" s="1"/>
  <c r="P1096" i="17" a="1"/>
  <c r="P1096" i="17" s="1"/>
  <c r="P1097" i="17" a="1"/>
  <c r="P1097" i="17" s="1"/>
  <c r="P1098" i="17" a="1"/>
  <c r="P1098" i="17" s="1"/>
  <c r="P1099" i="17" a="1"/>
  <c r="P1099" i="17" s="1"/>
  <c r="P1100" i="17" a="1"/>
  <c r="P1100" i="17" s="1"/>
  <c r="P1101" i="17" a="1"/>
  <c r="P1101" i="17" s="1"/>
  <c r="P1102" i="17" a="1"/>
  <c r="P1102" i="17" s="1"/>
  <c r="P1103" i="17" a="1"/>
  <c r="P1103" i="17" s="1"/>
  <c r="P1104" i="17" a="1"/>
  <c r="P1104" i="17" s="1"/>
  <c r="P1105" i="17" a="1"/>
  <c r="P1105" i="17" s="1"/>
  <c r="P1106" i="17" a="1"/>
  <c r="P1106" i="17" s="1"/>
  <c r="P1107" i="17" a="1"/>
  <c r="P1107" i="17" s="1"/>
  <c r="P1108" i="17" a="1"/>
  <c r="P1108" i="17" s="1"/>
  <c r="P1109" i="17" a="1"/>
  <c r="P1109" i="17" s="1"/>
  <c r="P1110" i="17" a="1"/>
  <c r="P1110" i="17" s="1"/>
  <c r="P1111" i="17" a="1"/>
  <c r="P1111" i="17" s="1"/>
  <c r="P1112" i="17" a="1"/>
  <c r="P1112" i="17" s="1"/>
  <c r="P1113" i="17" a="1"/>
  <c r="P1113" i="17" s="1"/>
  <c r="P1114" i="17" a="1"/>
  <c r="P1114" i="17" s="1"/>
  <c r="P1115" i="17" a="1"/>
  <c r="P1115" i="17" s="1"/>
  <c r="P1116" i="17" a="1"/>
  <c r="P1116" i="17" s="1"/>
  <c r="P1117" i="17" a="1"/>
  <c r="P1117" i="17" s="1"/>
  <c r="P1118" i="17" a="1"/>
  <c r="P1118" i="17" s="1"/>
  <c r="P1119" i="17" a="1"/>
  <c r="P1119" i="17" s="1"/>
  <c r="P1120" i="17" a="1"/>
  <c r="P1120" i="17" s="1"/>
  <c r="P1121" i="17" a="1"/>
  <c r="P1121" i="17" s="1"/>
  <c r="P1122" i="17" a="1"/>
  <c r="P1122" i="17" s="1"/>
  <c r="P1123" i="17" a="1"/>
  <c r="P1123" i="17" s="1"/>
  <c r="P1124" i="17" a="1"/>
  <c r="P1124" i="17" s="1"/>
  <c r="P1125" i="17" a="1"/>
  <c r="P1125" i="17" s="1"/>
  <c r="P1126" i="17" a="1"/>
  <c r="P1126" i="17" s="1"/>
  <c r="P1127" i="17" a="1"/>
  <c r="P1127" i="17" s="1"/>
  <c r="P1128" i="17" a="1"/>
  <c r="P1128" i="17" s="1"/>
  <c r="P1129" i="17" a="1"/>
  <c r="P1129" i="17" s="1"/>
  <c r="P1130" i="17" a="1"/>
  <c r="P1130" i="17" s="1"/>
  <c r="P1131" i="17" a="1"/>
  <c r="P1131" i="17" s="1"/>
  <c r="P1132" i="17" a="1"/>
  <c r="P1132" i="17" s="1"/>
  <c r="P1133" i="17" a="1"/>
  <c r="P1133" i="17" s="1"/>
  <c r="P1134" i="17" a="1"/>
  <c r="P1134" i="17" s="1"/>
  <c r="P1135" i="17" a="1"/>
  <c r="P1135" i="17" s="1"/>
  <c r="P1136" i="17" a="1"/>
  <c r="P1136" i="17" s="1"/>
  <c r="P1137" i="17" a="1"/>
  <c r="P1137" i="17" s="1"/>
  <c r="P1138" i="17" a="1"/>
  <c r="P1138" i="17" s="1"/>
  <c r="P1139" i="17" a="1"/>
  <c r="P1139" i="17" s="1"/>
  <c r="P1140" i="17" a="1"/>
  <c r="P1140" i="17" s="1"/>
  <c r="P1141" i="17" a="1"/>
  <c r="P1141" i="17" s="1"/>
  <c r="P1142" i="17" a="1"/>
  <c r="P1142" i="17" s="1"/>
  <c r="P1143" i="17" a="1"/>
  <c r="P1143" i="17" s="1"/>
  <c r="P1144" i="17" a="1"/>
  <c r="P1144" i="17" s="1"/>
  <c r="P1145" i="17" a="1"/>
  <c r="P1145" i="17" s="1"/>
  <c r="P1146" i="17" a="1"/>
  <c r="P1146" i="17" s="1"/>
  <c r="P1147" i="17" a="1"/>
  <c r="P1147" i="17" s="1"/>
  <c r="P1148" i="17" a="1"/>
  <c r="P1148" i="17" s="1"/>
  <c r="P1149" i="17" a="1"/>
  <c r="P1149" i="17" s="1"/>
  <c r="P1150" i="17" a="1"/>
  <c r="P1150" i="17" s="1"/>
  <c r="P1151" i="17" a="1"/>
  <c r="P1151" i="17" s="1"/>
  <c r="P1152" i="17" a="1"/>
  <c r="P1152" i="17" s="1"/>
  <c r="P1153" i="17" a="1"/>
  <c r="P1153" i="17" s="1"/>
  <c r="P1154" i="17" a="1"/>
  <c r="P1154" i="17" s="1"/>
  <c r="P1155" i="17" a="1"/>
  <c r="P1155" i="17" s="1"/>
  <c r="P1156" i="17" a="1"/>
  <c r="P1156" i="17" s="1"/>
  <c r="P1157" i="17" a="1"/>
  <c r="P1157" i="17" s="1"/>
  <c r="P1158" i="17" a="1"/>
  <c r="P1158" i="17" s="1"/>
  <c r="P1159" i="17" a="1"/>
  <c r="P1159" i="17" s="1"/>
  <c r="P1160" i="17" a="1"/>
  <c r="P1160" i="17" s="1"/>
  <c r="P1161" i="17" a="1"/>
  <c r="P1161" i="17" s="1"/>
  <c r="P1162" i="17" a="1"/>
  <c r="P1162" i="17" s="1"/>
  <c r="P1163" i="17" a="1"/>
  <c r="P1163" i="17" s="1"/>
  <c r="P1164" i="17" a="1"/>
  <c r="P1164" i="17" s="1"/>
  <c r="P1165" i="17" a="1"/>
  <c r="P1165" i="17" s="1"/>
  <c r="P1166" i="17" a="1"/>
  <c r="P1166" i="17" s="1"/>
  <c r="P1167" i="17" a="1"/>
  <c r="P1167" i="17" s="1"/>
  <c r="P1168" i="17" a="1"/>
  <c r="P1168" i="17" s="1"/>
  <c r="P1169" i="17" a="1"/>
  <c r="P1169" i="17" s="1"/>
  <c r="P1170" i="17" a="1"/>
  <c r="P1170" i="17" s="1"/>
  <c r="P1171" i="17" a="1"/>
  <c r="P1171" i="17" s="1"/>
  <c r="P1172" i="17" a="1"/>
  <c r="P1172" i="17" s="1"/>
  <c r="P1173" i="17" a="1"/>
  <c r="P1173" i="17" s="1"/>
  <c r="P1174" i="17" a="1"/>
  <c r="P1174" i="17" s="1"/>
  <c r="P1175" i="17" a="1"/>
  <c r="P1175" i="17" s="1"/>
  <c r="P1176" i="17" a="1"/>
  <c r="P1176" i="17" s="1"/>
  <c r="P1177" i="17" a="1"/>
  <c r="P1177" i="17" s="1"/>
  <c r="P1178" i="17" a="1"/>
  <c r="P1178" i="17" s="1"/>
  <c r="P1179" i="17" a="1"/>
  <c r="P1179" i="17" s="1"/>
  <c r="P1180" i="17" a="1"/>
  <c r="P1180" i="17" s="1"/>
  <c r="P1181" i="17" a="1"/>
  <c r="P1181" i="17" s="1"/>
  <c r="P1182" i="17" a="1"/>
  <c r="P1182" i="17" s="1"/>
  <c r="P1183" i="17" a="1"/>
  <c r="P1183" i="17" s="1"/>
  <c r="P1184" i="17" a="1"/>
  <c r="P1184" i="17" s="1"/>
  <c r="P1185" i="17" a="1"/>
  <c r="P1185" i="17" s="1"/>
  <c r="P1186" i="17" a="1"/>
  <c r="P1186" i="17" s="1"/>
  <c r="P1187" i="17" a="1"/>
  <c r="P1187" i="17" s="1"/>
  <c r="P1188" i="17" a="1"/>
  <c r="P1188" i="17" s="1"/>
  <c r="P1189" i="17" a="1"/>
  <c r="P1189" i="17" s="1"/>
  <c r="P1190" i="17" a="1"/>
  <c r="P1190" i="17" s="1"/>
  <c r="P1191" i="17" a="1"/>
  <c r="P1191" i="17" s="1"/>
  <c r="P1192" i="17" a="1"/>
  <c r="P1192" i="17" s="1"/>
  <c r="P1193" i="17" a="1"/>
  <c r="P1193" i="17" s="1"/>
  <c r="P1194" i="17" a="1"/>
  <c r="P1194" i="17" s="1"/>
  <c r="P1195" i="17" a="1"/>
  <c r="P1195" i="17" s="1"/>
  <c r="P1196" i="17" a="1"/>
  <c r="P1196" i="17" s="1"/>
  <c r="P1197" i="17" a="1"/>
  <c r="P1197" i="17" s="1"/>
  <c r="P1198" i="17" a="1"/>
  <c r="P1198" i="17" s="1"/>
  <c r="P1199" i="17" a="1"/>
  <c r="P1199" i="17" s="1"/>
  <c r="P1200" i="17" a="1"/>
  <c r="P1200" i="17" s="1"/>
  <c r="P1201" i="17" a="1"/>
  <c r="P1201" i="17" s="1"/>
  <c r="P1202" i="17" a="1"/>
  <c r="P1202" i="17" s="1"/>
  <c r="P1203" i="17" a="1"/>
  <c r="P1203" i="17" s="1"/>
  <c r="P1204" i="17" a="1"/>
  <c r="P1204" i="17" s="1"/>
  <c r="P1205" i="17" a="1"/>
  <c r="P1205" i="17" s="1"/>
  <c r="P1206" i="17" a="1"/>
  <c r="P1206" i="17" s="1"/>
  <c r="P1207" i="17" a="1"/>
  <c r="P1207" i="17" s="1"/>
  <c r="P1208" i="17" a="1"/>
  <c r="P1208" i="17" s="1"/>
  <c r="P1209" i="17" a="1"/>
  <c r="P1209" i="17" s="1"/>
  <c r="P1210" i="17" a="1"/>
  <c r="P1210" i="17" s="1"/>
  <c r="P1211" i="17" a="1"/>
  <c r="P1211" i="17" s="1"/>
  <c r="P1212" i="17" a="1"/>
  <c r="P1212" i="17" s="1"/>
  <c r="P1213" i="17" a="1"/>
  <c r="P1213" i="17" s="1"/>
  <c r="P1214" i="17" a="1"/>
  <c r="P1214" i="17" s="1"/>
  <c r="P1215" i="17" a="1"/>
  <c r="P1215" i="17" s="1"/>
  <c r="P1216" i="17" a="1"/>
  <c r="P1216" i="17" s="1"/>
  <c r="P1217" i="17" a="1"/>
  <c r="P1217" i="17" s="1"/>
  <c r="P1218" i="17" a="1"/>
  <c r="P1218" i="17" s="1"/>
  <c r="P1219" i="17" a="1"/>
  <c r="P1219" i="17" s="1"/>
  <c r="P1220" i="17" a="1"/>
  <c r="P1220" i="17" s="1"/>
  <c r="P1221" i="17" a="1"/>
  <c r="P1221" i="17" s="1"/>
  <c r="P1222" i="17" a="1"/>
  <c r="P1222" i="17" s="1"/>
  <c r="P1223" i="17" a="1"/>
  <c r="P1223" i="17" s="1"/>
  <c r="P1224" i="17" a="1"/>
  <c r="P1224" i="17" s="1"/>
  <c r="P1225" i="17" a="1"/>
  <c r="P1225" i="17" s="1"/>
  <c r="P1226" i="17" a="1"/>
  <c r="P1226" i="17" s="1"/>
  <c r="P1227" i="17" a="1"/>
  <c r="P1227" i="17" s="1"/>
  <c r="P1228" i="17" a="1"/>
  <c r="P1228" i="17" s="1"/>
  <c r="P1229" i="17" a="1"/>
  <c r="P1229" i="17" s="1"/>
  <c r="P1230" i="17" a="1"/>
  <c r="P1230" i="17" s="1"/>
  <c r="P1231" i="17" a="1"/>
  <c r="P1231" i="17" s="1"/>
  <c r="P1232" i="17" a="1"/>
  <c r="P1232" i="17" s="1"/>
  <c r="P1233" i="17" a="1"/>
  <c r="P1233" i="17" s="1"/>
  <c r="P1234" i="17" a="1"/>
  <c r="P1234" i="17" s="1"/>
  <c r="P1235" i="17" a="1"/>
  <c r="P1235" i="17" s="1"/>
  <c r="P1236" i="17" a="1"/>
  <c r="P1236" i="17" s="1"/>
  <c r="P1237" i="17" a="1"/>
  <c r="P1237" i="17" s="1"/>
  <c r="P1238" i="17" a="1"/>
  <c r="P1238" i="17" s="1"/>
  <c r="P1239" i="17" a="1"/>
  <c r="P1239" i="17" s="1"/>
  <c r="P1240" i="17" a="1"/>
  <c r="P1240" i="17" s="1"/>
  <c r="P1241" i="17" a="1"/>
  <c r="P1241" i="17" s="1"/>
  <c r="P1242" i="17" a="1"/>
  <c r="P1242" i="17" s="1"/>
  <c r="P1243" i="17" a="1"/>
  <c r="P1243" i="17" s="1"/>
  <c r="P1244" i="17" a="1"/>
  <c r="P1244" i="17" s="1"/>
  <c r="P1245" i="17" a="1"/>
  <c r="P1245" i="17" s="1"/>
  <c r="P1246" i="17" a="1"/>
  <c r="P1246" i="17" s="1"/>
  <c r="P1247" i="17" a="1"/>
  <c r="P1247" i="17" s="1"/>
  <c r="P1248" i="17" a="1"/>
  <c r="P1248" i="17" s="1"/>
  <c r="P1249" i="17" a="1"/>
  <c r="P1249" i="17" s="1"/>
  <c r="P1250" i="17" a="1"/>
  <c r="P1250" i="17" s="1"/>
  <c r="P1251" i="17" a="1"/>
  <c r="P1251" i="17" s="1"/>
  <c r="P1252" i="17" a="1"/>
  <c r="P1252" i="17" s="1"/>
  <c r="P1253" i="17" a="1"/>
  <c r="P1253" i="17" s="1"/>
  <c r="P1254" i="17" a="1"/>
  <c r="P1254" i="17" s="1"/>
  <c r="P1255" i="17" a="1"/>
  <c r="P1255" i="17" s="1"/>
  <c r="P1256" i="17" a="1"/>
  <c r="P1256" i="17" s="1"/>
  <c r="P1257" i="17" a="1"/>
  <c r="P1257" i="17" s="1"/>
  <c r="P1258" i="17" a="1"/>
  <c r="P1258" i="17" s="1"/>
  <c r="P1259" i="17" a="1"/>
  <c r="P1259" i="17" s="1"/>
  <c r="P1260" i="17" a="1"/>
  <c r="P1260" i="17" s="1"/>
  <c r="P1261" i="17" a="1"/>
  <c r="P1261" i="17" s="1"/>
  <c r="P1262" i="17" a="1"/>
  <c r="P1262" i="17" s="1"/>
  <c r="P1263" i="17" a="1"/>
  <c r="P1263" i="17" s="1"/>
  <c r="P1264" i="17" a="1"/>
  <c r="P1264" i="17" s="1"/>
  <c r="P1265" i="17" a="1"/>
  <c r="P1265" i="17" s="1"/>
  <c r="P1266" i="17" a="1"/>
  <c r="P1266" i="17" s="1"/>
  <c r="P1267" i="17" a="1"/>
  <c r="P1267" i="17" s="1"/>
  <c r="P1268" i="17" a="1"/>
  <c r="P1268" i="17" s="1"/>
  <c r="P1269" i="17" a="1"/>
  <c r="P1269" i="17" s="1"/>
  <c r="P1270" i="17" a="1"/>
  <c r="P1270" i="17" s="1"/>
  <c r="P1271" i="17" a="1"/>
  <c r="P1271" i="17" s="1"/>
  <c r="P1272" i="17" a="1"/>
  <c r="P1272" i="17" s="1"/>
  <c r="P1273" i="17" a="1"/>
  <c r="P1273" i="17" s="1"/>
  <c r="P1274" i="17" a="1"/>
  <c r="P1274" i="17" s="1"/>
  <c r="P1275" i="17" a="1"/>
  <c r="P1275" i="17" s="1"/>
  <c r="P1276" i="17" a="1"/>
  <c r="P1276" i="17" s="1"/>
  <c r="P1277" i="17" a="1"/>
  <c r="P1277" i="17" s="1"/>
  <c r="P1278" i="17" a="1"/>
  <c r="P1278" i="17" s="1"/>
  <c r="P1279" i="17" a="1"/>
  <c r="P1279" i="17" s="1"/>
  <c r="P1280" i="17" a="1"/>
  <c r="P1280" i="17" s="1"/>
  <c r="P1281" i="17" a="1"/>
  <c r="P1281" i="17" s="1"/>
  <c r="P1282" i="17" a="1"/>
  <c r="P1282" i="17" s="1"/>
  <c r="P1283" i="17" a="1"/>
  <c r="P1283" i="17" s="1"/>
  <c r="P1284" i="17" a="1"/>
  <c r="P1284" i="17" s="1"/>
  <c r="P1285" i="17" a="1"/>
  <c r="P1285" i="17" s="1"/>
  <c r="P1286" i="17" a="1"/>
  <c r="P1286" i="17" s="1"/>
  <c r="P1287" i="17" a="1"/>
  <c r="P1287" i="17" s="1"/>
  <c r="P1288" i="17" a="1"/>
  <c r="P1288" i="17" s="1"/>
  <c r="P1289" i="17" a="1"/>
  <c r="P1289" i="17" s="1"/>
  <c r="P1290" i="17" a="1"/>
  <c r="P1290" i="17" s="1"/>
  <c r="P1291" i="17" a="1"/>
  <c r="P1291" i="17" s="1"/>
  <c r="P1292" i="17" a="1"/>
  <c r="P1292" i="17" s="1"/>
  <c r="P1293" i="17" a="1"/>
  <c r="P1293" i="17" s="1"/>
  <c r="P1294" i="17" a="1"/>
  <c r="P1294" i="17" s="1"/>
  <c r="P1295" i="17" a="1"/>
  <c r="P1295" i="17" s="1"/>
  <c r="P1296" i="17" a="1"/>
  <c r="P1296" i="17" s="1"/>
  <c r="P1297" i="17" a="1"/>
  <c r="P1297" i="17" s="1"/>
  <c r="P1298" i="17" a="1"/>
  <c r="P1298" i="17" s="1"/>
  <c r="P1299" i="17" a="1"/>
  <c r="P1299" i="17" s="1"/>
  <c r="P1300" i="17" a="1"/>
  <c r="P1300" i="17" s="1"/>
  <c r="P1301" i="17" a="1"/>
  <c r="P1301" i="17" s="1"/>
  <c r="P1302" i="17" a="1"/>
  <c r="P1302" i="17" s="1"/>
  <c r="P1303" i="17" a="1"/>
  <c r="P1303" i="17" s="1"/>
  <c r="P1304" i="17" a="1"/>
  <c r="P1304" i="17" s="1"/>
  <c r="P1305" i="17" a="1"/>
  <c r="P1305" i="17" s="1"/>
  <c r="P1306" i="17" a="1"/>
  <c r="P1306" i="17" s="1"/>
  <c r="P1307" i="17" a="1"/>
  <c r="P1307" i="17" s="1"/>
  <c r="P1308" i="17" a="1"/>
  <c r="P1308" i="17" s="1"/>
  <c r="P1309" i="17" a="1"/>
  <c r="P1309" i="17" s="1"/>
  <c r="P1310" i="17" a="1"/>
  <c r="P1310" i="17" s="1"/>
  <c r="P1311" i="17" a="1"/>
  <c r="P1311" i="17" s="1"/>
  <c r="P1312" i="17" a="1"/>
  <c r="P1312" i="17" s="1"/>
  <c r="P1313" i="17" a="1"/>
  <c r="P1313" i="17" s="1"/>
  <c r="P1314" i="17" a="1"/>
  <c r="P1314" i="17" s="1"/>
  <c r="P1315" i="17" a="1"/>
  <c r="P1315" i="17" s="1"/>
  <c r="P1316" i="17" a="1"/>
  <c r="P1316" i="17" s="1"/>
  <c r="P1317" i="17" a="1"/>
  <c r="P1317" i="17" s="1"/>
  <c r="P1318" i="17" a="1"/>
  <c r="P1318" i="17" s="1"/>
  <c r="P1319" i="17" a="1"/>
  <c r="P1319" i="17" s="1"/>
  <c r="P1320" i="17" a="1"/>
  <c r="P1320" i="17" s="1"/>
  <c r="P1321" i="17" a="1"/>
  <c r="P1321" i="17" s="1"/>
  <c r="P1322" i="17" a="1"/>
  <c r="P1322" i="17" s="1"/>
  <c r="P1323" i="17" a="1"/>
  <c r="P1323" i="17" s="1"/>
  <c r="P1324" i="17" a="1"/>
  <c r="P1324" i="17" s="1"/>
  <c r="P1325" i="17" a="1"/>
  <c r="P1325" i="17" s="1"/>
  <c r="P1326" i="17" a="1"/>
  <c r="P1326" i="17" s="1"/>
  <c r="P1327" i="17" a="1"/>
  <c r="P1327" i="17" s="1"/>
  <c r="P1328" i="17" a="1"/>
  <c r="P1328" i="17" s="1"/>
  <c r="P1329" i="17" a="1"/>
  <c r="P1329" i="17" s="1"/>
  <c r="P1330" i="17" a="1"/>
  <c r="P1330" i="17" s="1"/>
  <c r="P1331" i="17" a="1"/>
  <c r="P1331" i="17" s="1"/>
  <c r="P1332" i="17" a="1"/>
  <c r="P1332" i="17" s="1"/>
  <c r="P1333" i="17" a="1"/>
  <c r="P1333" i="17" s="1"/>
  <c r="P1334" i="17" a="1"/>
  <c r="P1334" i="17" s="1"/>
  <c r="P1335" i="17" a="1"/>
  <c r="P1335" i="17" s="1"/>
  <c r="P1336" i="17" a="1"/>
  <c r="P1336" i="17" s="1"/>
  <c r="P1337" i="17" a="1"/>
  <c r="P1337" i="17" s="1"/>
  <c r="P1338" i="17" a="1"/>
  <c r="P1338" i="17" s="1"/>
  <c r="P1339" i="17" a="1"/>
  <c r="P1339" i="17" s="1"/>
  <c r="P1340" i="17" a="1"/>
  <c r="P1340" i="17" s="1"/>
  <c r="P1341" i="17" a="1"/>
  <c r="P1341" i="17" s="1"/>
  <c r="P1342" i="17" a="1"/>
  <c r="P1342" i="17" s="1"/>
  <c r="P1343" i="17" a="1"/>
  <c r="P1343" i="17" s="1"/>
  <c r="P1344" i="17" a="1"/>
  <c r="P1344" i="17" s="1"/>
  <c r="P1345" i="17" a="1"/>
  <c r="P1345" i="17" s="1"/>
  <c r="P1346" i="17" a="1"/>
  <c r="P1346" i="17" s="1"/>
  <c r="P1347" i="17" a="1"/>
  <c r="P1347" i="17" s="1"/>
  <c r="P1348" i="17" a="1"/>
  <c r="P1348" i="17" s="1"/>
  <c r="P1349" i="17" a="1"/>
  <c r="P1349" i="17" s="1"/>
  <c r="P1350" i="17" a="1"/>
  <c r="P1350" i="17" s="1"/>
  <c r="P1351" i="17" a="1"/>
  <c r="P1351" i="17" s="1"/>
  <c r="P1352" i="17" a="1"/>
  <c r="P1352" i="17" s="1"/>
  <c r="P1353" i="17" a="1"/>
  <c r="P1353" i="17" s="1"/>
  <c r="P1354" i="17" a="1"/>
  <c r="P1354" i="17" s="1"/>
  <c r="P1355" i="17" a="1"/>
  <c r="P1355" i="17" s="1"/>
  <c r="P1356" i="17" a="1"/>
  <c r="P1356" i="17" s="1"/>
  <c r="P1357" i="17" a="1"/>
  <c r="P1357" i="17" s="1"/>
  <c r="P1358" i="17" a="1"/>
  <c r="P1358" i="17" s="1"/>
  <c r="P1359" i="17" a="1"/>
  <c r="P1359" i="17" s="1"/>
  <c r="P1360" i="17" a="1"/>
  <c r="P1360" i="17" s="1"/>
  <c r="P1361" i="17" a="1"/>
  <c r="P1361" i="17" s="1"/>
  <c r="P1362" i="17" a="1"/>
  <c r="P1362" i="17" s="1"/>
  <c r="P1363" i="17" a="1"/>
  <c r="P1363" i="17" s="1"/>
  <c r="P1364" i="17" a="1"/>
  <c r="P1364" i="17" s="1"/>
  <c r="P1365" i="17" a="1"/>
  <c r="P1365" i="17" s="1"/>
  <c r="P1366" i="17" a="1"/>
  <c r="P1366" i="17" s="1"/>
  <c r="P1367" i="17" a="1"/>
  <c r="P1367" i="17" s="1"/>
  <c r="P1368" i="17" a="1"/>
  <c r="P1368" i="17" s="1"/>
  <c r="P1369" i="17" a="1"/>
  <c r="P1369" i="17" s="1"/>
  <c r="P1370" i="17" a="1"/>
  <c r="P1370" i="17" s="1"/>
  <c r="P1371" i="17" a="1"/>
  <c r="P1371" i="17" s="1"/>
  <c r="P1372" i="17" a="1"/>
  <c r="P1372" i="17" s="1"/>
  <c r="P1373" i="17" a="1"/>
  <c r="P1373" i="17" s="1"/>
  <c r="P1374" i="17" a="1"/>
  <c r="P1374" i="17" s="1"/>
  <c r="P1375" i="17" a="1"/>
  <c r="P1375" i="17" s="1"/>
  <c r="P1376" i="17" a="1"/>
  <c r="P1376" i="17" s="1"/>
  <c r="P1377" i="17" a="1"/>
  <c r="P1377" i="17" s="1"/>
  <c r="P1378" i="17" a="1"/>
  <c r="P1378" i="17" s="1"/>
  <c r="P1379" i="17" a="1"/>
  <c r="P1379" i="17" s="1"/>
  <c r="P1380" i="17" a="1"/>
  <c r="P1380" i="17" s="1"/>
  <c r="P1381" i="17" a="1"/>
  <c r="P1381" i="17" s="1"/>
  <c r="P1382" i="17" a="1"/>
  <c r="P1382" i="17" s="1"/>
  <c r="P1383" i="17" a="1"/>
  <c r="P1383" i="17" s="1"/>
  <c r="P1384" i="17" a="1"/>
  <c r="P1384" i="17" s="1"/>
  <c r="P1385" i="17" a="1"/>
  <c r="P1385" i="17" s="1"/>
  <c r="P1386" i="17" a="1"/>
  <c r="P1386" i="17" s="1"/>
  <c r="P1387" i="17" a="1"/>
  <c r="P1387" i="17" s="1"/>
  <c r="P1388" i="17" a="1"/>
  <c r="P1388" i="17" s="1"/>
  <c r="P1389" i="17" a="1"/>
  <c r="P1389" i="17" s="1"/>
  <c r="P1390" i="17" a="1"/>
  <c r="P1390" i="17" s="1"/>
  <c r="P1391" i="17" a="1"/>
  <c r="P1391" i="17" s="1"/>
  <c r="P1392" i="17" a="1"/>
  <c r="P1392" i="17" s="1"/>
  <c r="P1393" i="17" a="1"/>
  <c r="P1393" i="17" s="1"/>
  <c r="P1394" i="17" a="1"/>
  <c r="P1394" i="17" s="1"/>
  <c r="P1395" i="17" a="1"/>
  <c r="P1395" i="17" s="1"/>
  <c r="P1396" i="17" a="1"/>
  <c r="P1396" i="17" s="1"/>
  <c r="P1397" i="17" a="1"/>
  <c r="P1397" i="17" s="1"/>
  <c r="P1398" i="17" a="1"/>
  <c r="P1398" i="17" s="1"/>
  <c r="P1399" i="17" a="1"/>
  <c r="P1399" i="17" s="1"/>
  <c r="P1400" i="17" a="1"/>
  <c r="P1400" i="17" s="1"/>
  <c r="P1401" i="17" a="1"/>
  <c r="P1401" i="17" s="1"/>
  <c r="P1402" i="17" a="1"/>
  <c r="P1402" i="17" s="1"/>
  <c r="P1403" i="17" a="1"/>
  <c r="P1403" i="17" s="1"/>
  <c r="P1404" i="17" a="1"/>
  <c r="P1404" i="17" s="1"/>
  <c r="P1405" i="17" a="1"/>
  <c r="P1405" i="17" s="1"/>
  <c r="P1406" i="17" a="1"/>
  <c r="P1406" i="17" s="1"/>
  <c r="P1407" i="17" a="1"/>
  <c r="P1407" i="17" s="1"/>
  <c r="P1408" i="17" a="1"/>
  <c r="P1408" i="17" s="1"/>
  <c r="P1409" i="17" a="1"/>
  <c r="P1409" i="17" s="1"/>
  <c r="P1410" i="17" a="1"/>
  <c r="P1410" i="17" s="1"/>
  <c r="P1411" i="17" a="1"/>
  <c r="P1411" i="17" s="1"/>
  <c r="P1412" i="17" a="1"/>
  <c r="P1412" i="17" s="1"/>
  <c r="P1413" i="17" a="1"/>
  <c r="P1413" i="17" s="1"/>
  <c r="P1414" i="17" a="1"/>
  <c r="P1414" i="17" s="1"/>
  <c r="P1415" i="17" a="1"/>
  <c r="P1415" i="17" s="1"/>
  <c r="P1416" i="17" a="1"/>
  <c r="P1416" i="17" s="1"/>
  <c r="P1417" i="17" a="1"/>
  <c r="P1417" i="17" s="1"/>
  <c r="P1418" i="17" a="1"/>
  <c r="P1418" i="17" s="1"/>
  <c r="P1419" i="17" a="1"/>
  <c r="P1419" i="17" s="1"/>
  <c r="P1420" i="17" a="1"/>
  <c r="P1420" i="17" s="1"/>
  <c r="P1421" i="17" a="1"/>
  <c r="P1421" i="17" s="1"/>
  <c r="P1422" i="17" a="1"/>
  <c r="P1422" i="17" s="1"/>
  <c r="P1423" i="17" a="1"/>
  <c r="P1423" i="17" s="1"/>
  <c r="P1424" i="17" a="1"/>
  <c r="P1424" i="17" s="1"/>
  <c r="P1425" i="17" a="1"/>
  <c r="P1425" i="17" s="1"/>
  <c r="P1426" i="17" a="1"/>
  <c r="P1426" i="17" s="1"/>
  <c r="P1427" i="17" a="1"/>
  <c r="P1427" i="17" s="1"/>
  <c r="P1428" i="17" a="1"/>
  <c r="P1428" i="17" s="1"/>
  <c r="P1429" i="17" a="1"/>
  <c r="P1429" i="17" s="1"/>
  <c r="P1430" i="17" a="1"/>
  <c r="P1430" i="17" s="1"/>
  <c r="P1431" i="17" a="1"/>
  <c r="P1431" i="17" s="1"/>
  <c r="P1432" i="17" a="1"/>
  <c r="P1432" i="17" s="1"/>
  <c r="P1433" i="17" a="1"/>
  <c r="P1433" i="17" s="1"/>
  <c r="P1434" i="17" a="1"/>
  <c r="P1434" i="17" s="1"/>
  <c r="P1435" i="17" a="1"/>
  <c r="P1435" i="17" s="1"/>
  <c r="P1436" i="17" a="1"/>
  <c r="P1436" i="17" s="1"/>
  <c r="P1437" i="17" a="1"/>
  <c r="P1437" i="17" s="1"/>
  <c r="P1438" i="17" a="1"/>
  <c r="P1438" i="17" s="1"/>
  <c r="P1439" i="17" a="1"/>
  <c r="P1439" i="17" s="1"/>
  <c r="P1440" i="17" a="1"/>
  <c r="P1440" i="17" s="1"/>
  <c r="P1441" i="17" a="1"/>
  <c r="P1441" i="17" s="1"/>
  <c r="P1442" i="17" a="1"/>
  <c r="P1442" i="17" s="1"/>
  <c r="P1443" i="17" a="1"/>
  <c r="P1443" i="17" s="1"/>
  <c r="P1444" i="17" a="1"/>
  <c r="P1444" i="17" s="1"/>
  <c r="P1445" i="17" a="1"/>
  <c r="P1445" i="17" s="1"/>
  <c r="P1446" i="17" a="1"/>
  <c r="P1446" i="17" s="1"/>
  <c r="P1447" i="17" a="1"/>
  <c r="P1447" i="17" s="1"/>
  <c r="P1448" i="17" a="1"/>
  <c r="P1448" i="17" s="1"/>
  <c r="P1449" i="17" a="1"/>
  <c r="P1449" i="17" s="1"/>
  <c r="P1450" i="17" a="1"/>
  <c r="P1450" i="17" s="1"/>
  <c r="P1451" i="17" a="1"/>
  <c r="P1451" i="17" s="1"/>
  <c r="P1452" i="17" a="1"/>
  <c r="P1452" i="17" s="1"/>
  <c r="P1453" i="17" a="1"/>
  <c r="P1453" i="17" s="1"/>
  <c r="P1454" i="17" a="1"/>
  <c r="P1454" i="17" s="1"/>
  <c r="P1455" i="17" a="1"/>
  <c r="P1455" i="17" s="1"/>
  <c r="P1456" i="17" a="1"/>
  <c r="P1456" i="17" s="1"/>
  <c r="P1457" i="17" a="1"/>
  <c r="P1457" i="17" s="1"/>
  <c r="P1458" i="17" a="1"/>
  <c r="P1458" i="17" s="1"/>
  <c r="P1459" i="17" a="1"/>
  <c r="P1459" i="17" s="1"/>
  <c r="P1460" i="17" a="1"/>
  <c r="P1460" i="17" s="1"/>
  <c r="P1461" i="17" a="1"/>
  <c r="P1461" i="17" s="1"/>
  <c r="P1462" i="17" a="1"/>
  <c r="P1462" i="17" s="1"/>
  <c r="P1463" i="17" a="1"/>
  <c r="P1463" i="17" s="1"/>
  <c r="P1464" i="17" a="1"/>
  <c r="P1464" i="17" s="1"/>
  <c r="P1465" i="17" a="1"/>
  <c r="P1465" i="17" s="1"/>
  <c r="P1466" i="17" a="1"/>
  <c r="P1466" i="17" s="1"/>
  <c r="P1467" i="17" a="1"/>
  <c r="P1467" i="17" s="1"/>
  <c r="P1468" i="17" a="1"/>
  <c r="P1468" i="17" s="1"/>
  <c r="P1469" i="17" a="1"/>
  <c r="P1469" i="17" s="1"/>
  <c r="P1470" i="17" a="1"/>
  <c r="P1470" i="17" s="1"/>
  <c r="P1471" i="17" a="1"/>
  <c r="P1471" i="17" s="1"/>
  <c r="P1472" i="17" a="1"/>
  <c r="P1472" i="17" s="1"/>
  <c r="P1473" i="17" a="1"/>
  <c r="P1473" i="17" s="1"/>
  <c r="P1474" i="17" a="1"/>
  <c r="P1474" i="17" s="1"/>
  <c r="P1475" i="17" a="1"/>
  <c r="P1475" i="17" s="1"/>
  <c r="P1476" i="17" a="1"/>
  <c r="P1476" i="17" s="1"/>
  <c r="P1477" i="17" a="1"/>
  <c r="P1477" i="17" s="1"/>
  <c r="P1478" i="17" a="1"/>
  <c r="P1478" i="17" s="1"/>
  <c r="P1479" i="17" a="1"/>
  <c r="P1479" i="17" s="1"/>
  <c r="P1480" i="17" a="1"/>
  <c r="P1480" i="17" s="1"/>
  <c r="P1481" i="17" a="1"/>
  <c r="P1481" i="17" s="1"/>
  <c r="P1482" i="17" a="1"/>
  <c r="P1482" i="17" s="1"/>
  <c r="P1483" i="17" a="1"/>
  <c r="P1483" i="17" s="1"/>
  <c r="P1484" i="17" a="1"/>
  <c r="P1484" i="17" s="1"/>
  <c r="P1485" i="17" a="1"/>
  <c r="P1485" i="17" s="1"/>
  <c r="P1486" i="17" a="1"/>
  <c r="P1486" i="17" s="1"/>
  <c r="P1487" i="17" a="1"/>
  <c r="P1487" i="17" s="1"/>
  <c r="P1488" i="17" a="1"/>
  <c r="P1488" i="17" s="1"/>
  <c r="P1489" i="17" a="1"/>
  <c r="P1489" i="17" s="1"/>
  <c r="P1490" i="17" a="1"/>
  <c r="P1490" i="17" s="1"/>
  <c r="P1491" i="17" a="1"/>
  <c r="P1491" i="17" s="1"/>
  <c r="P1492" i="17" a="1"/>
  <c r="P1492" i="17" s="1"/>
  <c r="P1493" i="17" a="1"/>
  <c r="P1493" i="17" s="1"/>
  <c r="P1494" i="17" a="1"/>
  <c r="P1494" i="17" s="1"/>
  <c r="P1495" i="17" a="1"/>
  <c r="P1495" i="17" s="1"/>
  <c r="P1496" i="17" a="1"/>
  <c r="P1496" i="17" s="1"/>
  <c r="P1497" i="17" a="1"/>
  <c r="P1497" i="17" s="1"/>
  <c r="P1498" i="17" a="1"/>
  <c r="P1498" i="17" s="1"/>
  <c r="P1499" i="17" a="1"/>
  <c r="P1499" i="17" s="1"/>
  <c r="P1500" i="17" a="1"/>
  <c r="P1500" i="17" s="1"/>
  <c r="P1501" i="17" a="1"/>
  <c r="P1501" i="17" s="1"/>
  <c r="P1502" i="17" a="1"/>
  <c r="P1502" i="17" s="1"/>
  <c r="P1503" i="17" a="1"/>
  <c r="P1503" i="17" s="1"/>
  <c r="P1504" i="17" a="1"/>
  <c r="P1504" i="17" s="1"/>
  <c r="P1505" i="17" a="1"/>
  <c r="P1505" i="17" s="1"/>
  <c r="P1506" i="17" a="1"/>
  <c r="P1506" i="17" s="1"/>
  <c r="P1507" i="17" a="1"/>
  <c r="P1507" i="17" s="1"/>
  <c r="P1508" i="17" a="1"/>
  <c r="P1508" i="17" s="1"/>
  <c r="P1509" i="17" a="1"/>
  <c r="P1509" i="17" s="1"/>
  <c r="P1510" i="17" a="1"/>
  <c r="P1510" i="17" s="1"/>
  <c r="P1511" i="17" a="1"/>
  <c r="P1511" i="17" s="1"/>
  <c r="P1512" i="17" a="1"/>
  <c r="P1512" i="17" s="1"/>
  <c r="P1513" i="17" a="1"/>
  <c r="P1513" i="17" s="1"/>
  <c r="P1514" i="17" a="1"/>
  <c r="P1514" i="17" s="1"/>
  <c r="P1515" i="17" a="1"/>
  <c r="P1515" i="17" s="1"/>
  <c r="P1516" i="17" a="1"/>
  <c r="P1516" i="17" s="1"/>
  <c r="P1517" i="17" a="1"/>
  <c r="P1517" i="17" s="1"/>
  <c r="P1518" i="17" a="1"/>
  <c r="P1518" i="17" s="1"/>
  <c r="P1519" i="17" a="1"/>
  <c r="P1519" i="17" s="1"/>
  <c r="P1520" i="17" a="1"/>
  <c r="P1520" i="17" s="1"/>
  <c r="P1521" i="17" a="1"/>
  <c r="P1521" i="17" s="1"/>
  <c r="P1522" i="17" a="1"/>
  <c r="P1522" i="17" s="1"/>
  <c r="P1523" i="17" a="1"/>
  <c r="P1523" i="17" s="1"/>
  <c r="P1524" i="17" a="1"/>
  <c r="P1524" i="17" s="1"/>
  <c r="P1525" i="17" a="1"/>
  <c r="P1525" i="17" s="1"/>
  <c r="P1526" i="17" a="1"/>
  <c r="P1526" i="17" s="1"/>
  <c r="P1527" i="17" a="1"/>
  <c r="P1527" i="17" s="1"/>
  <c r="P1528" i="17" a="1"/>
  <c r="P1528" i="17" s="1"/>
  <c r="P1529" i="17" a="1"/>
  <c r="P1529" i="17" s="1"/>
  <c r="P1530" i="17" a="1"/>
  <c r="P1530" i="17" s="1"/>
  <c r="P1531" i="17" a="1"/>
  <c r="P1531" i="17" s="1"/>
  <c r="P1532" i="17" a="1"/>
  <c r="P1532" i="17" s="1"/>
  <c r="P1533" i="17" a="1"/>
  <c r="P1533" i="17" s="1"/>
  <c r="P1534" i="17" a="1"/>
  <c r="P1534" i="17" s="1"/>
  <c r="P1535" i="17" a="1"/>
  <c r="P1535" i="17" s="1"/>
  <c r="P1536" i="17" a="1"/>
  <c r="P1536" i="17" s="1"/>
  <c r="P1537" i="17" a="1"/>
  <c r="P1537" i="17" s="1"/>
  <c r="P1538" i="17" a="1"/>
  <c r="P1538" i="17" s="1"/>
  <c r="P1539" i="17" a="1"/>
  <c r="P1539" i="17" s="1"/>
  <c r="P1540" i="17" a="1"/>
  <c r="P1540" i="17" s="1"/>
  <c r="P1541" i="17" a="1"/>
  <c r="P1541" i="17" s="1"/>
  <c r="P1542" i="17" a="1"/>
  <c r="P1542" i="17" s="1"/>
  <c r="P1543" i="17" a="1"/>
  <c r="P1543" i="17" s="1"/>
  <c r="P1544" i="17" a="1"/>
  <c r="P1544" i="17" s="1"/>
  <c r="P1545" i="17" a="1"/>
  <c r="P1545" i="17" s="1"/>
  <c r="P1546" i="17" a="1"/>
  <c r="P1546" i="17" s="1"/>
  <c r="P1547" i="17" a="1"/>
  <c r="P1547" i="17" s="1"/>
  <c r="P1548" i="17" a="1"/>
  <c r="P1548" i="17" s="1"/>
  <c r="P1549" i="17" a="1"/>
  <c r="P1549" i="17" s="1"/>
  <c r="P1550" i="17" a="1"/>
  <c r="P1550" i="17" s="1"/>
  <c r="P1551" i="17" a="1"/>
  <c r="P1551" i="17" s="1"/>
  <c r="P1552" i="17" a="1"/>
  <c r="P1552" i="17" s="1"/>
  <c r="P1553" i="17" a="1"/>
  <c r="P1553" i="17" s="1"/>
  <c r="P1554" i="17" a="1"/>
  <c r="P1554" i="17" s="1"/>
  <c r="P1555" i="17" a="1"/>
  <c r="P1555" i="17" s="1"/>
  <c r="P1556" i="17" a="1"/>
  <c r="P1556" i="17" s="1"/>
  <c r="P1557" i="17" a="1"/>
  <c r="P1557" i="17" s="1"/>
  <c r="P1558" i="17" a="1"/>
  <c r="P1558" i="17" s="1"/>
  <c r="P1559" i="17" a="1"/>
  <c r="P1559" i="17" s="1"/>
  <c r="P1560" i="17" a="1"/>
  <c r="P1560" i="17" s="1"/>
  <c r="P1561" i="17" a="1"/>
  <c r="P1561" i="17" s="1"/>
  <c r="P1562" i="17" a="1"/>
  <c r="P1562" i="17" s="1"/>
  <c r="P1563" i="17" a="1"/>
  <c r="P1563" i="17" s="1"/>
  <c r="P1564" i="17" a="1"/>
  <c r="P1564" i="17" s="1"/>
  <c r="P1565" i="17" a="1"/>
  <c r="P1565" i="17" s="1"/>
  <c r="P1566" i="17" a="1"/>
  <c r="P1566" i="17" s="1"/>
  <c r="P1567" i="17" a="1"/>
  <c r="P1567" i="17" s="1"/>
  <c r="P1568" i="17" a="1"/>
  <c r="P1568" i="17" s="1"/>
  <c r="P1569" i="17" a="1"/>
  <c r="P1569" i="17" s="1"/>
  <c r="P1570" i="17" a="1"/>
  <c r="P1570" i="17" s="1"/>
  <c r="P1571" i="17" a="1"/>
  <c r="P1571" i="17" s="1"/>
  <c r="P1572" i="17" a="1"/>
  <c r="P1572" i="17" s="1"/>
  <c r="P1573" i="17" a="1"/>
  <c r="P1573" i="17" s="1"/>
  <c r="P1574" i="17" a="1"/>
  <c r="P1574" i="17" s="1"/>
  <c r="P1575" i="17" a="1"/>
  <c r="P1575" i="17" s="1"/>
  <c r="P1576" i="17" a="1"/>
  <c r="P1576" i="17" s="1"/>
  <c r="P1577" i="17" a="1"/>
  <c r="P1577" i="17" s="1"/>
  <c r="P1578" i="17" a="1"/>
  <c r="P1578" i="17" s="1"/>
  <c r="P1579" i="17" a="1"/>
  <c r="P1579" i="17" s="1"/>
  <c r="P1580" i="17" a="1"/>
  <c r="P1580" i="17" s="1"/>
  <c r="P1581" i="17" a="1"/>
  <c r="P1581" i="17" s="1"/>
  <c r="P1582" i="17" a="1"/>
  <c r="P1582" i="17" s="1"/>
  <c r="P1583" i="17" a="1"/>
  <c r="P1583" i="17" s="1"/>
  <c r="P1584" i="17" a="1"/>
  <c r="P1584" i="17" s="1"/>
  <c r="P1585" i="17" a="1"/>
  <c r="P1585" i="17" s="1"/>
  <c r="P1586" i="17" a="1"/>
  <c r="P1586" i="17" s="1"/>
  <c r="P1587" i="17" a="1"/>
  <c r="P1587" i="17" s="1"/>
  <c r="P1588" i="17" a="1"/>
  <c r="P1588" i="17" s="1"/>
  <c r="P1589" i="17" a="1"/>
  <c r="P1589" i="17" s="1"/>
  <c r="P1590" i="17" a="1"/>
  <c r="P1590" i="17" s="1"/>
  <c r="P1591" i="17" a="1"/>
  <c r="P1591" i="17" s="1"/>
  <c r="P1592" i="17" a="1"/>
  <c r="P1592" i="17" s="1"/>
  <c r="P1593" i="17" a="1"/>
  <c r="P1593" i="17" s="1"/>
  <c r="P1594" i="17" a="1"/>
  <c r="P1594" i="17" s="1"/>
  <c r="P1595" i="17" a="1"/>
  <c r="P1595" i="17" s="1"/>
  <c r="P1596" i="17" a="1"/>
  <c r="P1596" i="17" s="1"/>
  <c r="P1597" i="17" a="1"/>
  <c r="P1597" i="17" s="1"/>
  <c r="P1598" i="17" a="1"/>
  <c r="P1598" i="17" s="1"/>
  <c r="P1599" i="17" a="1"/>
  <c r="P1599" i="17" s="1"/>
  <c r="P1600" i="17" a="1"/>
  <c r="P1600" i="17" s="1"/>
  <c r="P1601" i="17" a="1"/>
  <c r="P1601" i="17" s="1"/>
  <c r="P1602" i="17" a="1"/>
  <c r="P1602" i="17" s="1"/>
  <c r="P1603" i="17" a="1"/>
  <c r="P1603" i="17" s="1"/>
  <c r="P1604" i="17" a="1"/>
  <c r="P1604" i="17" s="1"/>
  <c r="P1605" i="17" a="1"/>
  <c r="P1605" i="17" s="1"/>
  <c r="P1606" i="17" a="1"/>
  <c r="P1606" i="17" s="1"/>
  <c r="P1607" i="17" a="1"/>
  <c r="P1607" i="17" s="1"/>
  <c r="P1608" i="17" a="1"/>
  <c r="P1608" i="17" s="1"/>
  <c r="P1609" i="17" a="1"/>
  <c r="P1609" i="17" s="1"/>
  <c r="P1610" i="17" a="1"/>
  <c r="P1610" i="17" s="1"/>
  <c r="P1611" i="17" a="1"/>
  <c r="P1611" i="17" s="1"/>
  <c r="P1612" i="17" a="1"/>
  <c r="P1612" i="17" s="1"/>
  <c r="P1613" i="17" a="1"/>
  <c r="P1613" i="17" s="1"/>
  <c r="P1614" i="17" a="1"/>
  <c r="P1614" i="17" s="1"/>
  <c r="P1615" i="17" a="1"/>
  <c r="P1615" i="17" s="1"/>
  <c r="P1616" i="17" a="1"/>
  <c r="P1616" i="17" s="1"/>
  <c r="P1617" i="17" a="1"/>
  <c r="P1617" i="17" s="1"/>
  <c r="P1618" i="17" a="1"/>
  <c r="P1618" i="17" s="1"/>
  <c r="P1619" i="17" a="1"/>
  <c r="P1619" i="17" s="1"/>
  <c r="P1620" i="17" a="1"/>
  <c r="P1620" i="17" s="1"/>
  <c r="P1621" i="17" a="1"/>
  <c r="P1621" i="17" s="1"/>
  <c r="P1622" i="17" a="1"/>
  <c r="P1622" i="17" s="1"/>
  <c r="P1623" i="17" a="1"/>
  <c r="P1623" i="17" s="1"/>
  <c r="P1624" i="17" a="1"/>
  <c r="P1624" i="17" s="1"/>
  <c r="P1625" i="17" a="1"/>
  <c r="P1625" i="17" s="1"/>
  <c r="P1626" i="17" a="1"/>
  <c r="P1626" i="17" s="1"/>
  <c r="P1627" i="17" a="1"/>
  <c r="P1627" i="17" s="1"/>
  <c r="P1628" i="17" a="1"/>
  <c r="P1628" i="17" s="1"/>
  <c r="P1629" i="17" a="1"/>
  <c r="P1629" i="17" s="1"/>
  <c r="P1630" i="17" a="1"/>
  <c r="P1630" i="17" s="1"/>
  <c r="P1631" i="17" a="1"/>
  <c r="P1631" i="17" s="1"/>
  <c r="P1632" i="17" a="1"/>
  <c r="P1632" i="17" s="1"/>
  <c r="P1633" i="17" a="1"/>
  <c r="P1633" i="17" s="1"/>
  <c r="P1634" i="17" a="1"/>
  <c r="P1634" i="17" s="1"/>
  <c r="P1635" i="17" a="1"/>
  <c r="P1635" i="17" s="1"/>
  <c r="P1636" i="17" a="1"/>
  <c r="P1636" i="17" s="1"/>
  <c r="P1637" i="17" a="1"/>
  <c r="P1637" i="17" s="1"/>
  <c r="P1638" i="17" a="1"/>
  <c r="P1638" i="17" s="1"/>
  <c r="P1639" i="17" a="1"/>
  <c r="P1639" i="17" s="1"/>
  <c r="P1640" i="17" a="1"/>
  <c r="P1640" i="17" s="1"/>
  <c r="P1641" i="17" a="1"/>
  <c r="P1641" i="17" s="1"/>
  <c r="P1642" i="17" a="1"/>
  <c r="P1642" i="17" s="1"/>
  <c r="P1643" i="17" a="1"/>
  <c r="P1643" i="17" s="1"/>
  <c r="P1644" i="17" a="1"/>
  <c r="P1644" i="17" s="1"/>
  <c r="P1645" i="17" a="1"/>
  <c r="P1645" i="17" s="1"/>
  <c r="P1646" i="17" a="1"/>
  <c r="P1646" i="17" s="1"/>
  <c r="P1647" i="17" a="1"/>
  <c r="P1647" i="17" s="1"/>
  <c r="P1648" i="17" a="1"/>
  <c r="P1648" i="17" s="1"/>
  <c r="P1649" i="17" a="1"/>
  <c r="P1649" i="17" s="1"/>
  <c r="P1650" i="17" a="1"/>
  <c r="P1650" i="17" s="1"/>
  <c r="P1651" i="17" a="1"/>
  <c r="P1651" i="17" s="1"/>
  <c r="P1652" i="17" a="1"/>
  <c r="P1652" i="17" s="1"/>
  <c r="P1653" i="17" a="1"/>
  <c r="P1653" i="17" s="1"/>
  <c r="P1654" i="17" a="1"/>
  <c r="P1654" i="17" s="1"/>
  <c r="P1655" i="17" a="1"/>
  <c r="P1655" i="17" s="1"/>
  <c r="P1656" i="17" a="1"/>
  <c r="P1656" i="17" s="1"/>
  <c r="P1657" i="17" a="1"/>
  <c r="P1657" i="17" s="1"/>
  <c r="P1658" i="17" a="1"/>
  <c r="P1658" i="17" s="1"/>
  <c r="P1659" i="17" a="1"/>
  <c r="P1659" i="17" s="1"/>
  <c r="P1660" i="17" a="1"/>
  <c r="P1660" i="17" s="1"/>
  <c r="P1661" i="17" a="1"/>
  <c r="P1661" i="17" s="1"/>
  <c r="P1662" i="17" a="1"/>
  <c r="P1662" i="17" s="1"/>
  <c r="P1663" i="17" a="1"/>
  <c r="P1663" i="17" s="1"/>
  <c r="P1664" i="17" a="1"/>
  <c r="P1664" i="17" s="1"/>
  <c r="P1665" i="17" a="1"/>
  <c r="P1665" i="17" s="1"/>
  <c r="P1666" i="17" a="1"/>
  <c r="P1666" i="17" s="1"/>
  <c r="P1667" i="17" a="1"/>
  <c r="P1667" i="17" s="1"/>
  <c r="P1668" i="17" a="1"/>
  <c r="P1668" i="17" s="1"/>
  <c r="P1669" i="17" a="1"/>
  <c r="P1669" i="17" s="1"/>
  <c r="P1670" i="17" a="1"/>
  <c r="P1670" i="17" s="1"/>
  <c r="P1671" i="17" a="1"/>
  <c r="P1671" i="17" s="1"/>
  <c r="P1672" i="17" a="1"/>
  <c r="P1672" i="17" s="1"/>
  <c r="P1673" i="17" a="1"/>
  <c r="P1673" i="17" s="1"/>
  <c r="P1674" i="17" a="1"/>
  <c r="P1674" i="17" s="1"/>
  <c r="P1675" i="17" a="1"/>
  <c r="P1675" i="17" s="1"/>
  <c r="P1676" i="17" a="1"/>
  <c r="P1676" i="17" s="1"/>
  <c r="P1677" i="17" a="1"/>
  <c r="P1677" i="17" s="1"/>
  <c r="P1678" i="17" a="1"/>
  <c r="P1678" i="17" s="1"/>
  <c r="P1679" i="17" a="1"/>
  <c r="P1679" i="17" s="1"/>
  <c r="P1680" i="17" a="1"/>
  <c r="P1680" i="17" s="1"/>
  <c r="P1681" i="17" a="1"/>
  <c r="P1681" i="17" s="1"/>
  <c r="P1682" i="17" a="1"/>
  <c r="P1682" i="17" s="1"/>
  <c r="P1683" i="17" a="1"/>
  <c r="P1683" i="17" s="1"/>
  <c r="P1684" i="17" a="1"/>
  <c r="P1684" i="17" s="1"/>
  <c r="P1685" i="17" a="1"/>
  <c r="P1685" i="17" s="1"/>
  <c r="P1686" i="17" a="1"/>
  <c r="P1686" i="17" s="1"/>
  <c r="P1687" i="17" a="1"/>
  <c r="P1687" i="17" s="1"/>
  <c r="P1688" i="17" a="1"/>
  <c r="P1688" i="17" s="1"/>
  <c r="P1689" i="17" a="1"/>
  <c r="P1689" i="17" s="1"/>
  <c r="P1690" i="17" a="1"/>
  <c r="P1690" i="17" s="1"/>
  <c r="P1691" i="17" a="1"/>
  <c r="P1691" i="17" s="1"/>
  <c r="P1692" i="17" a="1"/>
  <c r="P1692" i="17" s="1"/>
  <c r="P1693" i="17" a="1"/>
  <c r="P1693" i="17" s="1"/>
  <c r="P1694" i="17" a="1"/>
  <c r="P1694" i="17" s="1"/>
  <c r="P1695" i="17" a="1"/>
  <c r="P1695" i="17" s="1"/>
  <c r="P1696" i="17" a="1"/>
  <c r="P1696" i="17" s="1"/>
  <c r="P1697" i="17" a="1"/>
  <c r="P1697" i="17" s="1"/>
  <c r="P1698" i="17" a="1"/>
  <c r="P1698" i="17" s="1"/>
  <c r="P1699" i="17" a="1"/>
  <c r="P1699" i="17" s="1"/>
  <c r="P1700" i="17" a="1"/>
  <c r="P1700" i="17" s="1"/>
  <c r="P1701" i="17" a="1"/>
  <c r="P1701" i="17" s="1"/>
  <c r="P1702" i="17" a="1"/>
  <c r="P1702" i="17" s="1"/>
  <c r="P1703" i="17" a="1"/>
  <c r="P1703" i="17" s="1"/>
  <c r="P1704" i="17" a="1"/>
  <c r="P1704" i="17" s="1"/>
  <c r="P1705" i="17" a="1"/>
  <c r="P1705" i="17" s="1"/>
  <c r="P1706" i="17" a="1"/>
  <c r="P1706" i="17" s="1"/>
  <c r="P1707" i="17" a="1"/>
  <c r="P1707" i="17" s="1"/>
  <c r="P1708" i="17" a="1"/>
  <c r="P1708" i="17" s="1"/>
  <c r="P1709" i="17" a="1"/>
  <c r="P1709" i="17" s="1"/>
  <c r="P1710" i="17" a="1"/>
  <c r="P1710" i="17" s="1"/>
  <c r="P1711" i="17" a="1"/>
  <c r="P1711" i="17" s="1"/>
  <c r="P1712" i="17" a="1"/>
  <c r="P1712" i="17" s="1"/>
  <c r="P1713" i="17" a="1"/>
  <c r="P1713" i="17" s="1"/>
  <c r="P1714" i="17" a="1"/>
  <c r="P1714" i="17" s="1"/>
  <c r="P1715" i="17" a="1"/>
  <c r="P1715" i="17" s="1"/>
  <c r="P1716" i="17" a="1"/>
  <c r="P1716" i="17" s="1"/>
  <c r="P1717" i="17" a="1"/>
  <c r="P1717" i="17" s="1"/>
  <c r="P1718" i="17" a="1"/>
  <c r="P1718" i="17" s="1"/>
  <c r="P1719" i="17" a="1"/>
  <c r="P1719" i="17" s="1"/>
  <c r="P1720" i="17" a="1"/>
  <c r="P1720" i="17" s="1"/>
  <c r="P1721" i="17" a="1"/>
  <c r="P1721" i="17" s="1"/>
  <c r="P1722" i="17" a="1"/>
  <c r="P1722" i="17" s="1"/>
  <c r="P1723" i="17" a="1"/>
  <c r="P1723" i="17" s="1"/>
  <c r="P1724" i="17" a="1"/>
  <c r="P1724" i="17" s="1"/>
  <c r="P1725" i="17" a="1"/>
  <c r="P1725" i="17" s="1"/>
  <c r="P1726" i="17" a="1"/>
  <c r="P1726" i="17" s="1"/>
  <c r="P1727" i="17" a="1"/>
  <c r="P1727" i="17" s="1"/>
  <c r="P1728" i="17" a="1"/>
  <c r="P1728" i="17" s="1"/>
  <c r="P1729" i="17" a="1"/>
  <c r="P1729" i="17" s="1"/>
  <c r="P1730" i="17" a="1"/>
  <c r="P1730" i="17" s="1"/>
  <c r="P1731" i="17" a="1"/>
  <c r="P1731" i="17" s="1"/>
  <c r="P1732" i="17" a="1"/>
  <c r="P1732" i="17" s="1"/>
  <c r="P1733" i="17" a="1"/>
  <c r="P1733" i="17" s="1"/>
  <c r="P1734" i="17" a="1"/>
  <c r="P1734" i="17" s="1"/>
  <c r="P1735" i="17" a="1"/>
  <c r="P1735" i="17" s="1"/>
  <c r="P1736" i="17" a="1"/>
  <c r="P1736" i="17" s="1"/>
  <c r="P1737" i="17" a="1"/>
  <c r="P1737" i="17" s="1"/>
  <c r="P1738" i="17" a="1"/>
  <c r="P1738" i="17" s="1"/>
  <c r="P1739" i="17" a="1"/>
  <c r="P1739" i="17" s="1"/>
  <c r="P1740" i="17" a="1"/>
  <c r="P1740" i="17" s="1"/>
  <c r="P1741" i="17" a="1"/>
  <c r="P1741" i="17" s="1"/>
  <c r="P1742" i="17" a="1"/>
  <c r="P1742" i="17" s="1"/>
  <c r="P1743" i="17" a="1"/>
  <c r="P1743" i="17" s="1"/>
  <c r="P1744" i="17" a="1"/>
  <c r="P1744" i="17" s="1"/>
  <c r="P1745" i="17" a="1"/>
  <c r="P1745" i="17" s="1"/>
  <c r="P1746" i="17" a="1"/>
  <c r="P1746" i="17" s="1"/>
  <c r="P1747" i="17" a="1"/>
  <c r="P1747" i="17" s="1"/>
  <c r="P1748" i="17" a="1"/>
  <c r="P1748" i="17" s="1"/>
  <c r="P1749" i="17" a="1"/>
  <c r="P1749" i="17" s="1"/>
  <c r="P1750" i="17" a="1"/>
  <c r="P1750" i="17" s="1"/>
  <c r="P1751" i="17" a="1"/>
  <c r="P1751" i="17" s="1"/>
  <c r="P1752" i="17" a="1"/>
  <c r="P1752" i="17" s="1"/>
  <c r="P1753" i="17" a="1"/>
  <c r="P1753" i="17" s="1"/>
  <c r="P1754" i="17" a="1"/>
  <c r="P1754" i="17" s="1"/>
  <c r="P1755" i="17" a="1"/>
  <c r="P1755" i="17" s="1"/>
  <c r="P1756" i="17" a="1"/>
  <c r="P1756" i="17" s="1"/>
  <c r="P1757" i="17" a="1"/>
  <c r="P1757" i="17" s="1"/>
  <c r="P1758" i="17" a="1"/>
  <c r="P1758" i="17" s="1"/>
  <c r="P1759" i="17" a="1"/>
  <c r="P1759" i="17" s="1"/>
  <c r="P1760" i="17" a="1"/>
  <c r="P1760" i="17" s="1"/>
  <c r="P1761" i="17" a="1"/>
  <c r="P1761" i="17" s="1"/>
  <c r="P1762" i="17" a="1"/>
  <c r="P1762" i="17" s="1"/>
  <c r="P1763" i="17" a="1"/>
  <c r="P1763" i="17" s="1"/>
  <c r="P1764" i="17" a="1"/>
  <c r="P1764" i="17" s="1"/>
  <c r="P1765" i="17" a="1"/>
  <c r="P1765" i="17" s="1"/>
  <c r="P1766" i="17" a="1"/>
  <c r="P1766" i="17" s="1"/>
  <c r="P1767" i="17" a="1"/>
  <c r="P1767" i="17" s="1"/>
  <c r="P1768" i="17" a="1"/>
  <c r="P1768" i="17" s="1"/>
  <c r="P1769" i="17" a="1"/>
  <c r="P1769" i="17" s="1"/>
  <c r="P1770" i="17" a="1"/>
  <c r="P1770" i="17" s="1"/>
  <c r="P1771" i="17" a="1"/>
  <c r="P1771" i="17" s="1"/>
  <c r="P1772" i="17" a="1"/>
  <c r="P1772" i="17" s="1"/>
  <c r="P1773" i="17" a="1"/>
  <c r="P1773" i="17" s="1"/>
  <c r="P1774" i="17" a="1"/>
  <c r="P1774" i="17" s="1"/>
  <c r="P1775" i="17" a="1"/>
  <c r="P1775" i="17" s="1"/>
  <c r="P1776" i="17" a="1"/>
  <c r="P1776" i="17" s="1"/>
  <c r="P1777" i="17" a="1"/>
  <c r="P1777" i="17" s="1"/>
  <c r="P1778" i="17" a="1"/>
  <c r="P1778" i="17" s="1"/>
  <c r="P1779" i="17" a="1"/>
  <c r="P1779" i="17" s="1"/>
  <c r="P1780" i="17" a="1"/>
  <c r="P1780" i="17" s="1"/>
  <c r="P1781" i="17" a="1"/>
  <c r="P1781" i="17" s="1"/>
  <c r="P1782" i="17" a="1"/>
  <c r="P1782" i="17" s="1"/>
  <c r="P1783" i="17" a="1"/>
  <c r="P1783" i="17" s="1"/>
  <c r="P1784" i="17" a="1"/>
  <c r="P1784" i="17" s="1"/>
  <c r="P1785" i="17" a="1"/>
  <c r="P1785" i="17" s="1"/>
  <c r="P1786" i="17" a="1"/>
  <c r="P1786" i="17" s="1"/>
  <c r="P1787" i="17" a="1"/>
  <c r="P1787" i="17" s="1"/>
  <c r="P1788" i="17" a="1"/>
  <c r="P1788" i="17" s="1"/>
  <c r="P1789" i="17" a="1"/>
  <c r="P1789" i="17" s="1"/>
  <c r="P1790" i="17" a="1"/>
  <c r="P1790" i="17" s="1"/>
  <c r="P1791" i="17" a="1"/>
  <c r="P1791" i="17" s="1"/>
  <c r="P1792" i="17" a="1"/>
  <c r="P1792" i="17" s="1"/>
  <c r="P1793" i="17" a="1"/>
  <c r="P1793" i="17" s="1"/>
  <c r="P1794" i="17" a="1"/>
  <c r="P1794" i="17" s="1"/>
  <c r="P1795" i="17" a="1"/>
  <c r="P1795" i="17" s="1"/>
  <c r="P1796" i="17" a="1"/>
  <c r="P1796" i="17" s="1"/>
  <c r="P1797" i="17" a="1"/>
  <c r="P1797" i="17" s="1"/>
  <c r="P1798" i="17" a="1"/>
  <c r="P1798" i="17" s="1"/>
  <c r="P1799" i="17" a="1"/>
  <c r="P1799" i="17" s="1"/>
  <c r="P1800" i="17" a="1"/>
  <c r="P1800" i="17" s="1"/>
  <c r="P1801" i="17" a="1"/>
  <c r="P1801" i="17" s="1"/>
  <c r="P1802" i="17" a="1"/>
  <c r="P1802" i="17" s="1"/>
  <c r="P1803" i="17" a="1"/>
  <c r="P1803" i="17" s="1"/>
  <c r="P1804" i="17" a="1"/>
  <c r="P1804" i="17" s="1"/>
  <c r="P1805" i="17" a="1"/>
  <c r="P1805" i="17" s="1"/>
  <c r="P1806" i="17" a="1"/>
  <c r="P1806" i="17" s="1"/>
  <c r="P1807" i="17" a="1"/>
  <c r="P1807" i="17" s="1"/>
  <c r="P1808" i="17" a="1"/>
  <c r="P1808" i="17" s="1"/>
  <c r="P1809" i="17" a="1"/>
  <c r="P1809" i="17" s="1"/>
  <c r="P1810" i="17" a="1"/>
  <c r="P1810" i="17" s="1"/>
  <c r="P1811" i="17" a="1"/>
  <c r="P1811" i="17" s="1"/>
  <c r="P1812" i="17" a="1"/>
  <c r="P1812" i="17" s="1"/>
  <c r="P1813" i="17" a="1"/>
  <c r="P1813" i="17" s="1"/>
  <c r="P1814" i="17" a="1"/>
  <c r="P1814" i="17" s="1"/>
  <c r="P1815" i="17" a="1"/>
  <c r="P1815" i="17" s="1"/>
  <c r="P1816" i="17" a="1"/>
  <c r="P1816" i="17" s="1"/>
  <c r="P1817" i="17" a="1"/>
  <c r="P1817" i="17" s="1"/>
  <c r="P1818" i="17" a="1"/>
  <c r="P1818" i="17" s="1"/>
  <c r="P1819" i="17" a="1"/>
  <c r="P1819" i="17" s="1"/>
  <c r="P1820" i="17" a="1"/>
  <c r="P1820" i="17" s="1"/>
  <c r="P1821" i="17" a="1"/>
  <c r="P1821" i="17" s="1"/>
  <c r="P1822" i="17" a="1"/>
  <c r="P1822" i="17" s="1"/>
  <c r="P1823" i="17" a="1"/>
  <c r="P1823" i="17" s="1"/>
  <c r="P1824" i="17" a="1"/>
  <c r="P1824" i="17" s="1"/>
  <c r="P1825" i="17" a="1"/>
  <c r="P1825" i="17" s="1"/>
  <c r="P1826" i="17" a="1"/>
  <c r="P1826" i="17" s="1"/>
  <c r="P1827" i="17" a="1"/>
  <c r="P1827" i="17" s="1"/>
  <c r="P1828" i="17" a="1"/>
  <c r="P1828" i="17" s="1"/>
  <c r="P1829" i="17" a="1"/>
  <c r="P1829" i="17" s="1"/>
  <c r="P1830" i="17" a="1"/>
  <c r="P1830" i="17" s="1"/>
  <c r="P1831" i="17" a="1"/>
  <c r="P1831" i="17" s="1"/>
  <c r="P1832" i="17" a="1"/>
  <c r="P1832" i="17" s="1"/>
  <c r="P1833" i="17" a="1"/>
  <c r="P1833" i="17" s="1"/>
  <c r="P1834" i="17" a="1"/>
  <c r="P1834" i="17" s="1"/>
  <c r="P1835" i="17" a="1"/>
  <c r="P1835" i="17" s="1"/>
  <c r="P1836" i="17" a="1"/>
  <c r="P1836" i="17" s="1"/>
  <c r="P1837" i="17" a="1"/>
  <c r="P1837" i="17" s="1"/>
  <c r="P1838" i="17" a="1"/>
  <c r="P1838" i="17" s="1"/>
  <c r="P1839" i="17" a="1"/>
  <c r="P1839" i="17" s="1"/>
  <c r="P1840" i="17" a="1"/>
  <c r="P1840" i="17" s="1"/>
  <c r="P1841" i="17" a="1"/>
  <c r="P1841" i="17" s="1"/>
  <c r="P1842" i="17" a="1"/>
  <c r="P1842" i="17" s="1"/>
  <c r="P1843" i="17" a="1"/>
  <c r="P1843" i="17" s="1"/>
  <c r="P1844" i="17" a="1"/>
  <c r="P1844" i="17" s="1"/>
  <c r="P1845" i="17" a="1"/>
  <c r="P1845" i="17" s="1"/>
  <c r="P1846" i="17" a="1"/>
  <c r="P1846" i="17" s="1"/>
  <c r="P1847" i="17" a="1"/>
  <c r="P1847" i="17" s="1"/>
  <c r="P1848" i="17" a="1"/>
  <c r="P1848" i="17" s="1"/>
  <c r="P1849" i="17" a="1"/>
  <c r="P1849" i="17" s="1"/>
  <c r="P1850" i="17" a="1"/>
  <c r="P1850" i="17" s="1"/>
  <c r="P1851" i="17" a="1"/>
  <c r="P1851" i="17" s="1"/>
  <c r="P1852" i="17" a="1"/>
  <c r="P1852" i="17" s="1"/>
  <c r="P1853" i="17" a="1"/>
  <c r="P1853" i="17" s="1"/>
  <c r="P1854" i="17" a="1"/>
  <c r="P1854" i="17" s="1"/>
  <c r="P1855" i="17" a="1"/>
  <c r="P1855" i="17" s="1"/>
  <c r="P1856" i="17" a="1"/>
  <c r="P1856" i="17" s="1"/>
  <c r="P1857" i="17" a="1"/>
  <c r="P1857" i="17" s="1"/>
  <c r="P1858" i="17" a="1"/>
  <c r="P1858" i="17" s="1"/>
  <c r="P1859" i="17" a="1"/>
  <c r="P1859" i="17" s="1"/>
  <c r="P1860" i="17" a="1"/>
  <c r="P1860" i="17" s="1"/>
  <c r="P1861" i="17" a="1"/>
  <c r="P1861" i="17" s="1"/>
  <c r="P1862" i="17" a="1"/>
  <c r="P1862" i="17" s="1"/>
  <c r="P1863" i="17" a="1"/>
  <c r="P1863" i="17" s="1"/>
  <c r="P1864" i="17" a="1"/>
  <c r="P1864" i="17" s="1"/>
  <c r="P1865" i="17" a="1"/>
  <c r="P1865" i="17" s="1"/>
  <c r="P1866" i="17" a="1"/>
  <c r="P1866" i="17" s="1"/>
  <c r="P1867" i="17" a="1"/>
  <c r="P1867" i="17" s="1"/>
  <c r="P1868" i="17" a="1"/>
  <c r="P1868" i="17" s="1"/>
  <c r="P1869" i="17" a="1"/>
  <c r="P1869" i="17" s="1"/>
  <c r="P1870" i="17" a="1"/>
  <c r="P1870" i="17" s="1"/>
  <c r="P1871" i="17" a="1"/>
  <c r="P1871" i="17" s="1"/>
  <c r="P1872" i="17" a="1"/>
  <c r="P1872" i="17" s="1"/>
  <c r="P1873" i="17" a="1"/>
  <c r="P1873" i="17" s="1"/>
  <c r="P1874" i="17" a="1"/>
  <c r="P1874" i="17" s="1"/>
  <c r="P1875" i="17" a="1"/>
  <c r="P1875" i="17" s="1"/>
  <c r="P1876" i="17" a="1"/>
  <c r="P1876" i="17" s="1"/>
  <c r="P1877" i="17" a="1"/>
  <c r="P1877" i="17" s="1"/>
  <c r="P1878" i="17" a="1"/>
  <c r="P1878" i="17" s="1"/>
  <c r="P1879" i="17" a="1"/>
  <c r="P1879" i="17" s="1"/>
  <c r="P1880" i="17" a="1"/>
  <c r="P1880" i="17" s="1"/>
  <c r="P1881" i="17" a="1"/>
  <c r="P1881" i="17" s="1"/>
  <c r="P1882" i="17" a="1"/>
  <c r="P1882" i="17" s="1"/>
  <c r="P1883" i="17" a="1"/>
  <c r="P1883" i="17" s="1"/>
  <c r="P1884" i="17" a="1"/>
  <c r="P1884" i="17" s="1"/>
  <c r="P1885" i="17" a="1"/>
  <c r="P1885" i="17" s="1"/>
  <c r="P1886" i="17" a="1"/>
  <c r="P1886" i="17" s="1"/>
  <c r="P1887" i="17" a="1"/>
  <c r="P1887" i="17" s="1"/>
  <c r="P1888" i="17" a="1"/>
  <c r="P1888" i="17" s="1"/>
  <c r="P1889" i="17" a="1"/>
  <c r="P1889" i="17" s="1"/>
  <c r="P1890" i="17" a="1"/>
  <c r="P1890" i="17" s="1"/>
  <c r="P1891" i="17" a="1"/>
  <c r="P1891" i="17" s="1"/>
  <c r="P1892" i="17" a="1"/>
  <c r="P1892" i="17" s="1"/>
  <c r="P1893" i="17" a="1"/>
  <c r="P1893" i="17" s="1"/>
  <c r="P1894" i="17" a="1"/>
  <c r="P1894" i="17" s="1"/>
  <c r="P5" i="17" a="1"/>
  <c r="P5" i="17" s="1"/>
  <c r="P3" i="17" a="1"/>
  <c r="P3" i="17" s="1"/>
  <c r="P4" i="17" a="1"/>
  <c r="P4" i="17" s="1"/>
  <c r="P6" i="17" a="1"/>
  <c r="P6" i="17" s="1"/>
  <c r="P7" i="17" a="1"/>
  <c r="P7" i="17" s="1"/>
  <c r="P8" i="17" a="1"/>
  <c r="P8" i="17" s="1"/>
  <c r="P9" i="17" a="1"/>
  <c r="P9" i="17" s="1"/>
  <c r="P10" i="17" a="1"/>
  <c r="P10" i="17" s="1"/>
  <c r="P11" i="17" a="1"/>
  <c r="P11" i="17" s="1"/>
  <c r="P12" i="17" a="1"/>
  <c r="P12" i="17" s="1"/>
  <c r="P13" i="17" a="1"/>
  <c r="P13" i="17" s="1"/>
  <c r="P14" i="17" a="1"/>
  <c r="P14" i="17" s="1"/>
  <c r="P15" i="17" a="1"/>
  <c r="P15" i="17" s="1"/>
  <c r="P16" i="17" a="1"/>
  <c r="P16" i="17" s="1"/>
  <c r="P17" i="17" a="1"/>
  <c r="P17" i="17" s="1"/>
  <c r="P18" i="17" a="1"/>
  <c r="P18" i="17" s="1"/>
  <c r="P19" i="17" a="1"/>
  <c r="P19" i="17" s="1"/>
  <c r="P20" i="17" a="1"/>
  <c r="P20" i="17" s="1"/>
  <c r="P21" i="17" a="1"/>
  <c r="P21" i="17" s="1"/>
  <c r="P22" i="17" a="1"/>
  <c r="P22" i="17" s="1"/>
  <c r="P23" i="17" a="1"/>
  <c r="P23" i="17" s="1"/>
  <c r="P24" i="17" a="1"/>
  <c r="P24" i="17" s="1"/>
  <c r="P25" i="17" a="1"/>
  <c r="P25" i="17" s="1"/>
  <c r="P26" i="17" a="1"/>
  <c r="P26" i="17" s="1"/>
  <c r="P27" i="17" a="1"/>
  <c r="P27" i="17" s="1"/>
  <c r="P28" i="17" a="1"/>
  <c r="P28" i="17" s="1"/>
  <c r="P29" i="17" a="1"/>
  <c r="P29" i="17" s="1"/>
  <c r="P30" i="17" a="1"/>
  <c r="P30" i="17" s="1"/>
  <c r="P31" i="17" a="1"/>
  <c r="P31" i="17" s="1"/>
  <c r="P32" i="17" a="1"/>
  <c r="P32" i="17" s="1"/>
  <c r="P33" i="17" a="1"/>
  <c r="P33" i="17" s="1"/>
  <c r="P34" i="17" a="1"/>
  <c r="P34" i="17" s="1"/>
  <c r="P1" i="17" a="1"/>
  <c r="P1" i="17" s="1"/>
  <c r="L13" i="15" a="1"/>
  <c r="L13" i="15" s="1"/>
  <c r="L4" i="15" a="1"/>
  <c r="L4" i="15" s="1"/>
  <c r="L2967" i="15" a="1"/>
  <c r="L2967" i="15" s="1"/>
  <c r="L2968" i="15" a="1"/>
  <c r="L2968" i="15" s="1"/>
  <c r="L2969" i="15" a="1"/>
  <c r="L2969" i="15" s="1"/>
  <c r="L2970" i="15" a="1"/>
  <c r="L2970" i="15" s="1"/>
  <c r="L2971" i="15" a="1"/>
  <c r="L2971" i="15" s="1"/>
  <c r="L2972" i="15" a="1"/>
  <c r="L2972" i="15" s="1"/>
  <c r="L2973" i="15" a="1"/>
  <c r="L2973" i="15" s="1"/>
  <c r="L2974" i="15" a="1"/>
  <c r="L2974" i="15" s="1"/>
  <c r="L2975" i="15" a="1"/>
  <c r="L2975" i="15" s="1"/>
  <c r="L2976" i="15" a="1"/>
  <c r="L2976" i="15" s="1"/>
  <c r="L2977" i="15" a="1"/>
  <c r="L2977" i="15" s="1"/>
  <c r="L2978" i="15" a="1"/>
  <c r="L2978" i="15" s="1"/>
  <c r="L2979" i="15" a="1"/>
  <c r="L2979" i="15" s="1"/>
  <c r="L2980" i="15" a="1"/>
  <c r="L2980" i="15" s="1"/>
  <c r="L2981" i="15" a="1"/>
  <c r="L2981" i="15" s="1"/>
  <c r="L2982" i="15" a="1"/>
  <c r="L2982" i="15" s="1"/>
  <c r="L2983" i="15" a="1"/>
  <c r="L2983" i="15" s="1"/>
  <c r="L2984" i="15" a="1"/>
  <c r="L2984" i="15" s="1"/>
  <c r="L2985" i="15" a="1"/>
  <c r="L2985" i="15" s="1"/>
  <c r="L2986" i="15" a="1"/>
  <c r="L2986" i="15" s="1"/>
  <c r="L2987" i="15" a="1"/>
  <c r="L2987" i="15" s="1"/>
  <c r="L2988" i="15" a="1"/>
  <c r="L2988" i="15" s="1"/>
  <c r="L2989" i="15" a="1"/>
  <c r="L2989" i="15" s="1"/>
  <c r="L2990" i="15" a="1"/>
  <c r="L2990" i="15" s="1"/>
  <c r="L2991" i="15" a="1"/>
  <c r="L2991" i="15" s="1"/>
  <c r="L2992" i="15" a="1"/>
  <c r="L2992" i="15" s="1"/>
  <c r="L2993" i="15" a="1"/>
  <c r="L2993" i="15" s="1"/>
  <c r="L2994" i="15" a="1"/>
  <c r="L2994" i="15" s="1"/>
  <c r="L2995" i="15" a="1"/>
  <c r="L2995" i="15" s="1"/>
  <c r="L2996" i="15" a="1"/>
  <c r="L2996" i="15" s="1"/>
  <c r="L2997" i="15" a="1"/>
  <c r="L2997" i="15" s="1"/>
  <c r="L2998" i="15" a="1"/>
  <c r="L2998" i="15" s="1"/>
  <c r="L2999" i="15" a="1"/>
  <c r="L2999" i="15" s="1"/>
  <c r="L3000" i="15" a="1"/>
  <c r="L3000" i="15" s="1"/>
  <c r="L3001" i="15" a="1"/>
  <c r="L3001" i="15" s="1"/>
  <c r="L3002" i="15" a="1"/>
  <c r="L3002" i="15" s="1"/>
  <c r="L3003" i="15" a="1"/>
  <c r="L3003" i="15" s="1"/>
  <c r="L3004" i="15" a="1"/>
  <c r="L3004" i="15" s="1"/>
  <c r="L3005" i="15" a="1"/>
  <c r="L3005" i="15" s="1"/>
  <c r="L3006" i="15" a="1"/>
  <c r="L3006" i="15" s="1"/>
  <c r="L3007" i="15" a="1"/>
  <c r="L3007" i="15" s="1"/>
  <c r="L3008" i="15" a="1"/>
  <c r="L3008" i="15" s="1"/>
  <c r="L3009" i="15" a="1"/>
  <c r="L3009" i="15" s="1"/>
  <c r="L3010" i="15" a="1"/>
  <c r="L3010" i="15" s="1"/>
  <c r="L3011" i="15" a="1"/>
  <c r="L3011" i="15" s="1"/>
  <c r="L3012" i="15" a="1"/>
  <c r="L3012" i="15" s="1"/>
  <c r="L3013" i="15" a="1"/>
  <c r="L3013" i="15" s="1"/>
  <c r="L3014" i="15" a="1"/>
  <c r="L3014" i="15" s="1"/>
  <c r="L3015" i="15" a="1"/>
  <c r="L3015" i="15" s="1"/>
  <c r="L3016" i="15" a="1"/>
  <c r="L3016" i="15" s="1"/>
  <c r="L3017" i="15" a="1"/>
  <c r="L3017" i="15" s="1"/>
  <c r="L3018" i="15" a="1"/>
  <c r="L3018" i="15" s="1"/>
  <c r="L3019" i="15" a="1"/>
  <c r="L3019" i="15" s="1"/>
  <c r="L3020" i="15" a="1"/>
  <c r="L3020" i="15" s="1"/>
  <c r="L3021" i="15" a="1"/>
  <c r="L3021" i="15" s="1"/>
  <c r="L3022" i="15" a="1"/>
  <c r="L3022" i="15" s="1"/>
  <c r="L3023" i="15" a="1"/>
  <c r="L3023" i="15" s="1"/>
  <c r="L3024" i="15" a="1"/>
  <c r="L3024" i="15" s="1"/>
  <c r="L3025" i="15" a="1"/>
  <c r="L3025" i="15" s="1"/>
  <c r="L3026" i="15" a="1"/>
  <c r="L3026" i="15" s="1"/>
  <c r="L3027" i="15" a="1"/>
  <c r="L3027" i="15" s="1"/>
  <c r="L3028" i="15" a="1"/>
  <c r="L3028" i="15" s="1"/>
  <c r="L3029" i="15" a="1"/>
  <c r="L3029" i="15" s="1"/>
  <c r="L3030" i="15" a="1"/>
  <c r="L3030" i="15" s="1"/>
  <c r="L3031" i="15" a="1"/>
  <c r="L3031" i="15" s="1"/>
  <c r="L3032" i="15" a="1"/>
  <c r="L3032" i="15" s="1"/>
  <c r="L3033" i="15" a="1"/>
  <c r="L3033" i="15" s="1"/>
  <c r="L3034" i="15" a="1"/>
  <c r="L3034" i="15" s="1"/>
  <c r="L3035" i="15" a="1"/>
  <c r="L3035" i="15" s="1"/>
  <c r="L3036" i="15" a="1"/>
  <c r="L3036" i="15" s="1"/>
  <c r="L3037" i="15" a="1"/>
  <c r="L3037" i="15" s="1"/>
  <c r="L3038" i="15" a="1"/>
  <c r="L3038" i="15" s="1"/>
  <c r="L3039" i="15" a="1"/>
  <c r="L3039" i="15" s="1"/>
  <c r="L3040" i="15" a="1"/>
  <c r="L3040" i="15" s="1"/>
  <c r="L3041" i="15" a="1"/>
  <c r="L3041" i="15" s="1"/>
  <c r="L3042" i="15" a="1"/>
  <c r="L3042" i="15" s="1"/>
  <c r="L3043" i="15" a="1"/>
  <c r="L3043" i="15" s="1"/>
  <c r="L3044" i="15" a="1"/>
  <c r="L3044" i="15" s="1"/>
  <c r="L3045" i="15" a="1"/>
  <c r="L3045" i="15" s="1"/>
  <c r="L3046" i="15" a="1"/>
  <c r="L3046" i="15" s="1"/>
  <c r="L3047" i="15" a="1"/>
  <c r="L3047" i="15" s="1"/>
  <c r="L3048" i="15" a="1"/>
  <c r="L3048" i="15" s="1"/>
  <c r="L3049" i="15" a="1"/>
  <c r="L3049" i="15" s="1"/>
  <c r="L3050" i="15" a="1"/>
  <c r="L3050" i="15" s="1"/>
  <c r="L3051" i="15" a="1"/>
  <c r="L3051" i="15" s="1"/>
  <c r="L3052" i="15" a="1"/>
  <c r="L3052" i="15" s="1"/>
  <c r="L3053" i="15" a="1"/>
  <c r="L3053" i="15" s="1"/>
  <c r="L3054" i="15" a="1"/>
  <c r="L3054" i="15" s="1"/>
  <c r="L3055" i="15" a="1"/>
  <c r="L3055" i="15" s="1"/>
  <c r="L3056" i="15" a="1"/>
  <c r="L3056" i="15" s="1"/>
  <c r="L3057" i="15" a="1"/>
  <c r="L3057" i="15" s="1"/>
  <c r="L3058" i="15" a="1"/>
  <c r="L3058" i="15" s="1"/>
  <c r="L3059" i="15" a="1"/>
  <c r="L3059" i="15" s="1"/>
  <c r="L3060" i="15" a="1"/>
  <c r="L3060" i="15" s="1"/>
  <c r="L3061" i="15" a="1"/>
  <c r="L3061" i="15" s="1"/>
  <c r="L3062" i="15" a="1"/>
  <c r="L3062" i="15" s="1"/>
  <c r="L3063" i="15" a="1"/>
  <c r="L3063" i="15" s="1"/>
  <c r="L3064" i="15" a="1"/>
  <c r="L3064" i="15" s="1"/>
  <c r="L3065" i="15" a="1"/>
  <c r="L3065" i="15" s="1"/>
  <c r="L3066" i="15" a="1"/>
  <c r="L3066" i="15" s="1"/>
  <c r="L3067" i="15" a="1"/>
  <c r="L3067" i="15" s="1"/>
  <c r="L3068" i="15" a="1"/>
  <c r="L3068" i="15" s="1"/>
  <c r="L3069" i="15" a="1"/>
  <c r="L3069" i="15" s="1"/>
  <c r="L3070" i="15" a="1"/>
  <c r="L3070" i="15" s="1"/>
  <c r="L3071" i="15" a="1"/>
  <c r="L3071" i="15" s="1"/>
  <c r="L3072" i="15" a="1"/>
  <c r="L3072" i="15" s="1"/>
  <c r="L3073" i="15" a="1"/>
  <c r="L3073" i="15" s="1"/>
  <c r="L3074" i="15" a="1"/>
  <c r="L3074" i="15" s="1"/>
  <c r="L3075" i="15" a="1"/>
  <c r="L3075" i="15" s="1"/>
  <c r="L3076" i="15" a="1"/>
  <c r="L3076" i="15" s="1"/>
  <c r="L3077" i="15" a="1"/>
  <c r="L3077" i="15" s="1"/>
  <c r="L3078" i="15" a="1"/>
  <c r="L3078" i="15" s="1"/>
  <c r="L3079" i="15" a="1"/>
  <c r="L3079" i="15" s="1"/>
  <c r="L3080" i="15" a="1"/>
  <c r="L3080" i="15" s="1"/>
  <c r="L3081" i="15" a="1"/>
  <c r="L3081" i="15" s="1"/>
  <c r="L3082" i="15" a="1"/>
  <c r="L3082" i="15" s="1"/>
  <c r="L3083" i="15" a="1"/>
  <c r="L3083" i="15" s="1"/>
  <c r="L3084" i="15" a="1"/>
  <c r="L3084" i="15" s="1"/>
  <c r="L3085" i="15" a="1"/>
  <c r="L3085" i="15" s="1"/>
  <c r="L3086" i="15" a="1"/>
  <c r="L3086" i="15" s="1"/>
  <c r="L3087" i="15" a="1"/>
  <c r="L3087" i="15" s="1"/>
  <c r="L3088" i="15" a="1"/>
  <c r="L3088" i="15" s="1"/>
  <c r="L3089" i="15" a="1"/>
  <c r="L3089" i="15" s="1"/>
  <c r="L3090" i="15" a="1"/>
  <c r="L3090" i="15" s="1"/>
  <c r="L3091" i="15" a="1"/>
  <c r="L3091" i="15" s="1"/>
  <c r="L3092" i="15" a="1"/>
  <c r="L3092" i="15" s="1"/>
  <c r="L3093" i="15" a="1"/>
  <c r="L3093" i="15" s="1"/>
  <c r="L3094" i="15" a="1"/>
  <c r="L3094" i="15" s="1"/>
  <c r="L3095" i="15" a="1"/>
  <c r="L3095" i="15" s="1"/>
  <c r="L3096" i="15" a="1"/>
  <c r="L3096" i="15" s="1"/>
  <c r="L3097" i="15" a="1"/>
  <c r="L3097" i="15" s="1"/>
  <c r="L3098" i="15" a="1"/>
  <c r="L3098" i="15" s="1"/>
  <c r="L3099" i="15" a="1"/>
  <c r="L3099" i="15" s="1"/>
  <c r="L3100" i="15" a="1"/>
  <c r="L3100" i="15" s="1"/>
  <c r="L3101" i="15" a="1"/>
  <c r="L3101" i="15" s="1"/>
  <c r="L3102" i="15" a="1"/>
  <c r="L3102" i="15" s="1"/>
  <c r="L3103" i="15" a="1"/>
  <c r="L3103" i="15" s="1"/>
  <c r="L3104" i="15" a="1"/>
  <c r="L3104" i="15" s="1"/>
  <c r="L3105" i="15" a="1"/>
  <c r="L3105" i="15" s="1"/>
  <c r="L3106" i="15" a="1"/>
  <c r="L3106" i="15" s="1"/>
  <c r="L3107" i="15" a="1"/>
  <c r="L3107" i="15" s="1"/>
  <c r="L3108" i="15" a="1"/>
  <c r="L3108" i="15" s="1"/>
  <c r="L3109" i="15" a="1"/>
  <c r="L3109" i="15" s="1"/>
  <c r="L3110" i="15" a="1"/>
  <c r="L3110" i="15" s="1"/>
  <c r="L3111" i="15" a="1"/>
  <c r="L3111" i="15" s="1"/>
  <c r="L3112" i="15" a="1"/>
  <c r="L3112" i="15" s="1"/>
  <c r="L3113" i="15" a="1"/>
  <c r="L3113" i="15" s="1"/>
  <c r="L3114" i="15" a="1"/>
  <c r="L3114" i="15" s="1"/>
  <c r="L3115" i="15" a="1"/>
  <c r="L3115" i="15" s="1"/>
  <c r="L3116" i="15" a="1"/>
  <c r="L3116" i="15" s="1"/>
  <c r="L3117" i="15" a="1"/>
  <c r="L3117" i="15" s="1"/>
  <c r="L3118" i="15" a="1"/>
  <c r="L3118" i="15" s="1"/>
  <c r="L3119" i="15" a="1"/>
  <c r="L3119" i="15" s="1"/>
  <c r="L3120" i="15" a="1"/>
  <c r="L3120" i="15" s="1"/>
  <c r="L3121" i="15" a="1"/>
  <c r="L3121" i="15" s="1"/>
  <c r="L3122" i="15" a="1"/>
  <c r="L3122" i="15" s="1"/>
  <c r="L3123" i="15" a="1"/>
  <c r="L3123" i="15" s="1"/>
  <c r="L3124" i="15" a="1"/>
  <c r="L3124" i="15" s="1"/>
  <c r="L3125" i="15" a="1"/>
  <c r="L3125" i="15" s="1"/>
  <c r="L3126" i="15" a="1"/>
  <c r="L3126" i="15" s="1"/>
  <c r="L3127" i="15" a="1"/>
  <c r="L3127" i="15" s="1"/>
  <c r="L3128" i="15" a="1"/>
  <c r="L3128" i="15" s="1"/>
  <c r="L3129" i="15" a="1"/>
  <c r="L3129" i="15" s="1"/>
  <c r="L3130" i="15" a="1"/>
  <c r="L3130" i="15" s="1"/>
  <c r="L3131" i="15" a="1"/>
  <c r="L3131" i="15" s="1"/>
  <c r="L3132" i="15" a="1"/>
  <c r="L3132" i="15" s="1"/>
  <c r="L3133" i="15" a="1"/>
  <c r="L3133" i="15" s="1"/>
  <c r="L3134" i="15" a="1"/>
  <c r="L3134" i="15" s="1"/>
  <c r="L3135" i="15" a="1"/>
  <c r="L3135" i="15" s="1"/>
  <c r="L3136" i="15" a="1"/>
  <c r="L3136" i="15" s="1"/>
  <c r="L3137" i="15" a="1"/>
  <c r="L3137" i="15" s="1"/>
  <c r="L3138" i="15" a="1"/>
  <c r="L3138" i="15" s="1"/>
  <c r="L3139" i="15" a="1"/>
  <c r="L3139" i="15" s="1"/>
  <c r="L3140" i="15" a="1"/>
  <c r="L3140" i="15" s="1"/>
  <c r="L3141" i="15" a="1"/>
  <c r="L3141" i="15" s="1"/>
  <c r="L3142" i="15" a="1"/>
  <c r="L3142" i="15" s="1"/>
  <c r="L3143" i="15" a="1"/>
  <c r="L3143" i="15" s="1"/>
  <c r="L3144" i="15" a="1"/>
  <c r="L3144" i="15" s="1"/>
  <c r="L3145" i="15" a="1"/>
  <c r="L3145" i="15" s="1"/>
  <c r="L3146" i="15" a="1"/>
  <c r="L3146" i="15" s="1"/>
  <c r="L3147" i="15" a="1"/>
  <c r="L3147" i="15" s="1"/>
  <c r="L3148" i="15" a="1"/>
  <c r="L3148" i="15" s="1"/>
  <c r="L3149" i="15" a="1"/>
  <c r="L3149" i="15" s="1"/>
  <c r="L3150" i="15" a="1"/>
  <c r="L3150" i="15" s="1"/>
  <c r="L3151" i="15" a="1"/>
  <c r="L3151" i="15" s="1"/>
  <c r="L3152" i="15" a="1"/>
  <c r="L3152" i="15" s="1"/>
  <c r="L3153" i="15" a="1"/>
  <c r="L3153" i="15" s="1"/>
  <c r="L3154" i="15" a="1"/>
  <c r="L3154" i="15" s="1"/>
  <c r="L3155" i="15" a="1"/>
  <c r="L3155" i="15" s="1"/>
  <c r="L3156" i="15" a="1"/>
  <c r="L3156" i="15" s="1"/>
  <c r="L3157" i="15" a="1"/>
  <c r="L3157" i="15" s="1"/>
  <c r="L3158" i="15" a="1"/>
  <c r="L3158" i="15" s="1"/>
  <c r="L3159" i="15" a="1"/>
  <c r="L3159" i="15" s="1"/>
  <c r="L3160" i="15" a="1"/>
  <c r="L3160" i="15" s="1"/>
  <c r="L3161" i="15" a="1"/>
  <c r="L3161" i="15" s="1"/>
  <c r="L3162" i="15" a="1"/>
  <c r="L3162" i="15" s="1"/>
  <c r="L3163" i="15" a="1"/>
  <c r="L3163" i="15" s="1"/>
  <c r="L3164" i="15" a="1"/>
  <c r="L3164" i="15" s="1"/>
  <c r="L3165" i="15" a="1"/>
  <c r="L3165" i="15" s="1"/>
  <c r="L3166" i="15" a="1"/>
  <c r="L3166" i="15" s="1"/>
  <c r="L3167" i="15" a="1"/>
  <c r="L3167" i="15" s="1"/>
  <c r="L3168" i="15" a="1"/>
  <c r="L3168" i="15" s="1"/>
  <c r="L3169" i="15" a="1"/>
  <c r="L3169" i="15" s="1"/>
  <c r="L3170" i="15" a="1"/>
  <c r="L3170" i="15" s="1"/>
  <c r="L3171" i="15" a="1"/>
  <c r="L3171" i="15" s="1"/>
  <c r="L3172" i="15" a="1"/>
  <c r="L3172" i="15" s="1"/>
  <c r="L3173" i="15" a="1"/>
  <c r="L3173" i="15" s="1"/>
  <c r="L3174" i="15" a="1"/>
  <c r="L3174" i="15" s="1"/>
  <c r="L3175" i="15" a="1"/>
  <c r="L3175" i="15" s="1"/>
  <c r="L3176" i="15" a="1"/>
  <c r="L3176" i="15" s="1"/>
  <c r="L3177" i="15" a="1"/>
  <c r="L3177" i="15" s="1"/>
  <c r="L3178" i="15" a="1"/>
  <c r="L3178" i="15" s="1"/>
  <c r="L3179" i="15" a="1"/>
  <c r="L3179" i="15" s="1"/>
  <c r="L3180" i="15" a="1"/>
  <c r="L3180" i="15" s="1"/>
  <c r="L3181" i="15" a="1"/>
  <c r="L3181" i="15" s="1"/>
  <c r="L3182" i="15" a="1"/>
  <c r="L3182" i="15" s="1"/>
  <c r="L3183" i="15" a="1"/>
  <c r="L3183" i="15" s="1"/>
  <c r="L3184" i="15" a="1"/>
  <c r="L3184" i="15" s="1"/>
  <c r="L3185" i="15" a="1"/>
  <c r="L3185" i="15" s="1"/>
  <c r="L3186" i="15" a="1"/>
  <c r="L3186" i="15" s="1"/>
  <c r="L3187" i="15" a="1"/>
  <c r="L3187" i="15" s="1"/>
  <c r="L3188" i="15" a="1"/>
  <c r="L3188" i="15" s="1"/>
  <c r="L3189" i="15" a="1"/>
  <c r="L3189" i="15" s="1"/>
  <c r="L3190" i="15" a="1"/>
  <c r="L3190" i="15" s="1"/>
  <c r="L3191" i="15" a="1"/>
  <c r="L3191" i="15" s="1"/>
  <c r="L3192" i="15" a="1"/>
  <c r="L3192" i="15" s="1"/>
  <c r="L3193" i="15" a="1"/>
  <c r="L3193" i="15" s="1"/>
  <c r="L3194" i="15" a="1"/>
  <c r="L3194" i="15" s="1"/>
  <c r="L3195" i="15" a="1"/>
  <c r="L3195" i="15" s="1"/>
  <c r="L3196" i="15" a="1"/>
  <c r="L3196" i="15" s="1"/>
  <c r="L3197" i="15" a="1"/>
  <c r="L3197" i="15" s="1"/>
  <c r="L3198" i="15" a="1"/>
  <c r="L3198" i="15" s="1"/>
  <c r="L3199" i="15" a="1"/>
  <c r="L3199" i="15" s="1"/>
  <c r="L3200" i="15" a="1"/>
  <c r="L3200" i="15" s="1"/>
  <c r="L3201" i="15" a="1"/>
  <c r="L3201" i="15" s="1"/>
  <c r="L3202" i="15" a="1"/>
  <c r="L3202" i="15" s="1"/>
  <c r="L3203" i="15" a="1"/>
  <c r="L3203" i="15" s="1"/>
  <c r="L3204" i="15" a="1"/>
  <c r="L3204" i="15" s="1"/>
  <c r="L3205" i="15" a="1"/>
  <c r="L3205" i="15" s="1"/>
  <c r="L3206" i="15" a="1"/>
  <c r="L3206" i="15" s="1"/>
  <c r="L3207" i="15" a="1"/>
  <c r="L3207" i="15" s="1"/>
  <c r="L3208" i="15" a="1"/>
  <c r="L3208" i="15" s="1"/>
  <c r="L3209" i="15" a="1"/>
  <c r="L3209" i="15" s="1"/>
  <c r="L3210" i="15" a="1"/>
  <c r="L3210" i="15" s="1"/>
  <c r="L3211" i="15" a="1"/>
  <c r="L3211" i="15" s="1"/>
  <c r="L3212" i="15" a="1"/>
  <c r="L3212" i="15" s="1"/>
  <c r="L3213" i="15" a="1"/>
  <c r="L3213" i="15" s="1"/>
  <c r="L3214" i="15" a="1"/>
  <c r="L3214" i="15" s="1"/>
  <c r="L3215" i="15" a="1"/>
  <c r="L3215" i="15" s="1"/>
  <c r="L3216" i="15" a="1"/>
  <c r="L3216" i="15" s="1"/>
  <c r="L3217" i="15" a="1"/>
  <c r="L3217" i="15" s="1"/>
  <c r="L3218" i="15" a="1"/>
  <c r="L3218" i="15" s="1"/>
  <c r="L3219" i="15" a="1"/>
  <c r="L3219" i="15" s="1"/>
  <c r="L3220" i="15" a="1"/>
  <c r="L3220" i="15" s="1"/>
  <c r="L3221" i="15" a="1"/>
  <c r="L3221" i="15" s="1"/>
  <c r="L3222" i="15" a="1"/>
  <c r="L3222" i="15" s="1"/>
  <c r="L3223" i="15" a="1"/>
  <c r="L3223" i="15" s="1"/>
  <c r="L3224" i="15" a="1"/>
  <c r="L3224" i="15" s="1"/>
  <c r="L3225" i="15" a="1"/>
  <c r="L3225" i="15" s="1"/>
  <c r="L3226" i="15" a="1"/>
  <c r="L3226" i="15" s="1"/>
  <c r="L3227" i="15" a="1"/>
  <c r="L3227" i="15" s="1"/>
  <c r="L3228" i="15" a="1"/>
  <c r="L3228" i="15" s="1"/>
  <c r="L3229" i="15" a="1"/>
  <c r="L3229" i="15" s="1"/>
  <c r="L3230" i="15" a="1"/>
  <c r="L3230" i="15" s="1"/>
  <c r="L3231" i="15" a="1"/>
  <c r="L3231" i="15" s="1"/>
  <c r="L3232" i="15" a="1"/>
  <c r="L3232" i="15" s="1"/>
  <c r="L3233" i="15" a="1"/>
  <c r="L3233" i="15" s="1"/>
  <c r="L3234" i="15" a="1"/>
  <c r="L3234" i="15" s="1"/>
  <c r="L3235" i="15" a="1"/>
  <c r="L3235" i="15" s="1"/>
  <c r="L3236" i="15" a="1"/>
  <c r="L3236" i="15" s="1"/>
  <c r="L3237" i="15" a="1"/>
  <c r="L3237" i="15" s="1"/>
  <c r="L3238" i="15" a="1"/>
  <c r="L3238" i="15" s="1"/>
  <c r="L3239" i="15" a="1"/>
  <c r="L3239" i="15" s="1"/>
  <c r="L3240" i="15" a="1"/>
  <c r="L3240" i="15" s="1"/>
  <c r="L3241" i="15" a="1"/>
  <c r="L3241" i="15" s="1"/>
  <c r="L3242" i="15" a="1"/>
  <c r="L3242" i="15" s="1"/>
  <c r="L3243" i="15" a="1"/>
  <c r="L3243" i="15" s="1"/>
  <c r="L3244" i="15" a="1"/>
  <c r="L3244" i="15" s="1"/>
  <c r="L3245" i="15" a="1"/>
  <c r="L3245" i="15" s="1"/>
  <c r="L3246" i="15" a="1"/>
  <c r="L3246" i="15" s="1"/>
  <c r="L3247" i="15" a="1"/>
  <c r="L3247" i="15" s="1"/>
  <c r="L3248" i="15" a="1"/>
  <c r="L3248" i="15" s="1"/>
  <c r="L3249" i="15" a="1"/>
  <c r="L3249" i="15" s="1"/>
  <c r="L3250" i="15" a="1"/>
  <c r="L3250" i="15" s="1"/>
  <c r="L3251" i="15" a="1"/>
  <c r="L3251" i="15" s="1"/>
  <c r="L3252" i="15" a="1"/>
  <c r="L3252" i="15" s="1"/>
  <c r="L3253" i="15" a="1"/>
  <c r="L3253" i="15" s="1"/>
  <c r="L3254" i="15" a="1"/>
  <c r="L3254" i="15" s="1"/>
  <c r="L3255" i="15" a="1"/>
  <c r="L3255" i="15" s="1"/>
  <c r="L3256" i="15" a="1"/>
  <c r="L3256" i="15" s="1"/>
  <c r="L3257" i="15" a="1"/>
  <c r="L3257" i="15" s="1"/>
  <c r="L3258" i="15" a="1"/>
  <c r="L3258" i="15" s="1"/>
  <c r="L3259" i="15" a="1"/>
  <c r="L3259" i="15" s="1"/>
  <c r="L3260" i="15" a="1"/>
  <c r="L3260" i="15" s="1"/>
  <c r="L3261" i="15" a="1"/>
  <c r="L3261" i="15" s="1"/>
  <c r="L3262" i="15" a="1"/>
  <c r="L3262" i="15" s="1"/>
  <c r="L3263" i="15" a="1"/>
  <c r="L3263" i="15" s="1"/>
  <c r="L3264" i="15" a="1"/>
  <c r="L3264" i="15" s="1"/>
  <c r="L3265" i="15" a="1"/>
  <c r="L3265" i="15" s="1"/>
  <c r="L3266" i="15" a="1"/>
  <c r="L3266" i="15" s="1"/>
  <c r="L3267" i="15" a="1"/>
  <c r="L3267" i="15" s="1"/>
  <c r="L3268" i="15" a="1"/>
  <c r="L3268" i="15" s="1"/>
  <c r="L3269" i="15" a="1"/>
  <c r="L3269" i="15" s="1"/>
  <c r="L3270" i="15" a="1"/>
  <c r="L3270" i="15" s="1"/>
  <c r="L3271" i="15" a="1"/>
  <c r="L3271" i="15" s="1"/>
  <c r="L3272" i="15" a="1"/>
  <c r="L3272" i="15" s="1"/>
  <c r="L3273" i="15" a="1"/>
  <c r="L3273" i="15" s="1"/>
  <c r="L3274" i="15" a="1"/>
  <c r="L3274" i="15" s="1"/>
  <c r="L3275" i="15" a="1"/>
  <c r="L3275" i="15" s="1"/>
  <c r="L3276" i="15" a="1"/>
  <c r="L3276" i="15" s="1"/>
  <c r="L3277" i="15" a="1"/>
  <c r="L3277" i="15" s="1"/>
  <c r="L3278" i="15" a="1"/>
  <c r="L3278" i="15" s="1"/>
  <c r="L3279" i="15" a="1"/>
  <c r="L3279" i="15" s="1"/>
  <c r="L3280" i="15" a="1"/>
  <c r="L3280" i="15" s="1"/>
  <c r="L3281" i="15" a="1"/>
  <c r="L3281" i="15" s="1"/>
  <c r="L3282" i="15" a="1"/>
  <c r="L3282" i="15" s="1"/>
  <c r="L3283" i="15" a="1"/>
  <c r="L3283" i="15" s="1"/>
  <c r="L3284" i="15" a="1"/>
  <c r="L3284" i="15" s="1"/>
  <c r="L3285" i="15" a="1"/>
  <c r="L3285" i="15" s="1"/>
  <c r="L3286" i="15" a="1"/>
  <c r="L3286" i="15" s="1"/>
  <c r="L3287" i="15" a="1"/>
  <c r="L3287" i="15" s="1"/>
  <c r="L3288" i="15" a="1"/>
  <c r="L3288" i="15" s="1"/>
  <c r="L3289" i="15" a="1"/>
  <c r="L3289" i="15" s="1"/>
  <c r="L3290" i="15" a="1"/>
  <c r="L3290" i="15" s="1"/>
  <c r="L3291" i="15" a="1"/>
  <c r="L3291" i="15" s="1"/>
  <c r="L3292" i="15" a="1"/>
  <c r="L3292" i="15" s="1"/>
  <c r="L3293" i="15" a="1"/>
  <c r="L3293" i="15" s="1"/>
  <c r="L3294" i="15" a="1"/>
  <c r="L3294" i="15" s="1"/>
  <c r="L3295" i="15" a="1"/>
  <c r="L3295" i="15" s="1"/>
  <c r="L3296" i="15" a="1"/>
  <c r="L3296" i="15" s="1"/>
  <c r="L3297" i="15" a="1"/>
  <c r="L3297" i="15" s="1"/>
  <c r="L3298" i="15" a="1"/>
  <c r="L3298" i="15" s="1"/>
  <c r="L3299" i="15" a="1"/>
  <c r="L3299" i="15" s="1"/>
  <c r="L3300" i="15" a="1"/>
  <c r="L3300" i="15" s="1"/>
  <c r="L3301" i="15" a="1"/>
  <c r="L3301" i="15" s="1"/>
  <c r="L3302" i="15" a="1"/>
  <c r="L3302" i="15" s="1"/>
  <c r="L3303" i="15" a="1"/>
  <c r="L3303" i="15" s="1"/>
  <c r="L3304" i="15" a="1"/>
  <c r="L3304" i="15" s="1"/>
  <c r="L3305" i="15" a="1"/>
  <c r="L3305" i="15" s="1"/>
  <c r="L3306" i="15" a="1"/>
  <c r="L3306" i="15" s="1"/>
  <c r="L3307" i="15" a="1"/>
  <c r="L3307" i="15" s="1"/>
  <c r="L3308" i="15" a="1"/>
  <c r="L3308" i="15" s="1"/>
  <c r="L3309" i="15" a="1"/>
  <c r="L3309" i="15" s="1"/>
  <c r="L3310" i="15" a="1"/>
  <c r="L3310" i="15" s="1"/>
  <c r="L3311" i="15" a="1"/>
  <c r="L3311" i="15" s="1"/>
  <c r="L3312" i="15" a="1"/>
  <c r="L3312" i="15" s="1"/>
  <c r="L3313" i="15" a="1"/>
  <c r="L3313" i="15" s="1"/>
  <c r="L3314" i="15" a="1"/>
  <c r="L3314" i="15" s="1"/>
  <c r="L3315" i="15" a="1"/>
  <c r="L3315" i="15" s="1"/>
  <c r="L3316" i="15" a="1"/>
  <c r="L3316" i="15" s="1"/>
  <c r="L3317" i="15" a="1"/>
  <c r="L3317" i="15" s="1"/>
  <c r="L3318" i="15" a="1"/>
  <c r="L3318" i="15" s="1"/>
  <c r="L3319" i="15" a="1"/>
  <c r="L3319" i="15" s="1"/>
  <c r="L3320" i="15" a="1"/>
  <c r="L3320" i="15" s="1"/>
  <c r="L3321" i="15" a="1"/>
  <c r="L3321" i="15" s="1"/>
  <c r="L3322" i="15" a="1"/>
  <c r="L3322" i="15" s="1"/>
  <c r="L3323" i="15" a="1"/>
  <c r="L3323" i="15" s="1"/>
  <c r="L3324" i="15" a="1"/>
  <c r="L3324" i="15" s="1"/>
  <c r="L3325" i="15" a="1"/>
  <c r="L3325" i="15" s="1"/>
  <c r="L3326" i="15" a="1"/>
  <c r="L3326" i="15" s="1"/>
  <c r="L3327" i="15" a="1"/>
  <c r="L3327" i="15" s="1"/>
  <c r="L3328" i="15" a="1"/>
  <c r="L3328" i="15" s="1"/>
  <c r="L3329" i="15" a="1"/>
  <c r="L3329" i="15" s="1"/>
  <c r="L3330" i="15" a="1"/>
  <c r="L3330" i="15" s="1"/>
  <c r="L3331" i="15" a="1"/>
  <c r="L3331" i="15" s="1"/>
  <c r="L3332" i="15" a="1"/>
  <c r="L3332" i="15" s="1"/>
  <c r="L3333" i="15" a="1"/>
  <c r="L3333" i="15" s="1"/>
  <c r="L3334" i="15" a="1"/>
  <c r="L3334" i="15" s="1"/>
  <c r="L3335" i="15" a="1"/>
  <c r="L3335" i="15" s="1"/>
  <c r="L3336" i="15" a="1"/>
  <c r="L3336" i="15" s="1"/>
  <c r="L3337" i="15" a="1"/>
  <c r="L3337" i="15" s="1"/>
  <c r="L3338" i="15" a="1"/>
  <c r="L3338" i="15" s="1"/>
  <c r="L3339" i="15" a="1"/>
  <c r="L3339" i="15" s="1"/>
  <c r="L3340" i="15" a="1"/>
  <c r="L3340" i="15" s="1"/>
  <c r="L3341" i="15" a="1"/>
  <c r="L3341" i="15" s="1"/>
  <c r="L3342" i="15" a="1"/>
  <c r="L3342" i="15" s="1"/>
  <c r="L3343" i="15" a="1"/>
  <c r="L3343" i="15" s="1"/>
  <c r="L3344" i="15" a="1"/>
  <c r="L3344" i="15" s="1"/>
  <c r="L3345" i="15" a="1"/>
  <c r="L3345" i="15" s="1"/>
  <c r="L3346" i="15" a="1"/>
  <c r="L3346" i="15" s="1"/>
  <c r="L3347" i="15" a="1"/>
  <c r="L3347" i="15" s="1"/>
  <c r="L3348" i="15" a="1"/>
  <c r="L3348" i="15" s="1"/>
  <c r="L3349" i="15" a="1"/>
  <c r="L3349" i="15" s="1"/>
  <c r="L3350" i="15" a="1"/>
  <c r="L3350" i="15" s="1"/>
  <c r="L3351" i="15" a="1"/>
  <c r="L3351" i="15" s="1"/>
  <c r="L3352" i="15" a="1"/>
  <c r="L3352" i="15" s="1"/>
  <c r="L3353" i="15" a="1"/>
  <c r="L3353" i="15" s="1"/>
  <c r="L3354" i="15" a="1"/>
  <c r="L3354" i="15" s="1"/>
  <c r="L3355" i="15" a="1"/>
  <c r="L3355" i="15" s="1"/>
  <c r="L3356" i="15" a="1"/>
  <c r="L3356" i="15" s="1"/>
  <c r="L3357" i="15" a="1"/>
  <c r="L3357" i="15" s="1"/>
  <c r="L3358" i="15" a="1"/>
  <c r="L3358" i="15" s="1"/>
  <c r="L3359" i="15" a="1"/>
  <c r="L3359" i="15" s="1"/>
  <c r="L3360" i="15" a="1"/>
  <c r="L3360" i="15" s="1"/>
  <c r="L3361" i="15" a="1"/>
  <c r="L3361" i="15" s="1"/>
  <c r="L3362" i="15" a="1"/>
  <c r="L3362" i="15" s="1"/>
  <c r="L3363" i="15" a="1"/>
  <c r="L3363" i="15" s="1"/>
  <c r="L3364" i="15" a="1"/>
  <c r="L3364" i="15" s="1"/>
  <c r="L3365" i="15" a="1"/>
  <c r="L3365" i="15" s="1"/>
  <c r="L3366" i="15" a="1"/>
  <c r="L3366" i="15" s="1"/>
  <c r="L3367" i="15" a="1"/>
  <c r="L3367" i="15" s="1"/>
  <c r="L3368" i="15" a="1"/>
  <c r="L3368" i="15" s="1"/>
  <c r="L3369" i="15" a="1"/>
  <c r="L3369" i="15" s="1"/>
  <c r="L3370" i="15" a="1"/>
  <c r="L3370" i="15" s="1"/>
  <c r="L3371" i="15" a="1"/>
  <c r="L3371" i="15" s="1"/>
  <c r="L3372" i="15" a="1"/>
  <c r="L3372" i="15" s="1"/>
  <c r="L3373" i="15" a="1"/>
  <c r="L3373" i="15" s="1"/>
  <c r="L3374" i="15" a="1"/>
  <c r="L3374" i="15" s="1"/>
  <c r="L3375" i="15" a="1"/>
  <c r="L3375" i="15" s="1"/>
  <c r="L3376" i="15" a="1"/>
  <c r="L3376" i="15" s="1"/>
  <c r="L3377" i="15" a="1"/>
  <c r="L3377" i="15" s="1"/>
  <c r="L3378" i="15" a="1"/>
  <c r="L3378" i="15" s="1"/>
  <c r="L3379" i="15" a="1"/>
  <c r="L3379" i="15" s="1"/>
  <c r="L3380" i="15" a="1"/>
  <c r="L3380" i="15" s="1"/>
  <c r="L3381" i="15" a="1"/>
  <c r="L3381" i="15" s="1"/>
  <c r="L3382" i="15" a="1"/>
  <c r="L3382" i="15" s="1"/>
  <c r="L3383" i="15" a="1"/>
  <c r="L3383" i="15" s="1"/>
  <c r="L3384" i="15" a="1"/>
  <c r="L3384" i="15" s="1"/>
  <c r="L3385" i="15" a="1"/>
  <c r="L3385" i="15" s="1"/>
  <c r="L3386" i="15" a="1"/>
  <c r="L3386" i="15" s="1"/>
  <c r="L3387" i="15" a="1"/>
  <c r="L3387" i="15" s="1"/>
  <c r="L3388" i="15" a="1"/>
  <c r="L3388" i="15" s="1"/>
  <c r="L3389" i="15" a="1"/>
  <c r="L3389" i="15" s="1"/>
  <c r="L3390" i="15" a="1"/>
  <c r="L3390" i="15" s="1"/>
  <c r="L3391" i="15" a="1"/>
  <c r="L3391" i="15" s="1"/>
  <c r="L3392" i="15" a="1"/>
  <c r="L3392" i="15" s="1"/>
  <c r="L3393" i="15" a="1"/>
  <c r="L3393" i="15" s="1"/>
  <c r="L3394" i="15" a="1"/>
  <c r="L3394" i="15" s="1"/>
  <c r="L3395" i="15" a="1"/>
  <c r="L3395" i="15" s="1"/>
  <c r="L3396" i="15" a="1"/>
  <c r="L3396" i="15" s="1"/>
  <c r="L3397" i="15" a="1"/>
  <c r="L3397" i="15" s="1"/>
  <c r="L3398" i="15" a="1"/>
  <c r="L3398" i="15" s="1"/>
  <c r="L3399" i="15" a="1"/>
  <c r="L3399" i="15" s="1"/>
  <c r="L3400" i="15" a="1"/>
  <c r="L3400" i="15" s="1"/>
  <c r="L3401" i="15" a="1"/>
  <c r="L3401" i="15" s="1"/>
  <c r="L3402" i="15" a="1"/>
  <c r="L3402" i="15" s="1"/>
  <c r="L3403" i="15" a="1"/>
  <c r="L3403" i="15" s="1"/>
  <c r="L3404" i="15" a="1"/>
  <c r="L3404" i="15" s="1"/>
  <c r="L3405" i="15" a="1"/>
  <c r="L3405" i="15" s="1"/>
  <c r="L3406" i="15" a="1"/>
  <c r="L3406" i="15" s="1"/>
  <c r="L3407" i="15" a="1"/>
  <c r="L3407" i="15" s="1"/>
  <c r="L3408" i="15" a="1"/>
  <c r="L3408" i="15" s="1"/>
  <c r="L3409" i="15" a="1"/>
  <c r="L3409" i="15" s="1"/>
  <c r="L3410" i="15" a="1"/>
  <c r="L3410" i="15" s="1"/>
  <c r="L3411" i="15" a="1"/>
  <c r="L3411" i="15" s="1"/>
  <c r="L3412" i="15" a="1"/>
  <c r="L3412" i="15" s="1"/>
  <c r="L3413" i="15" a="1"/>
  <c r="L3413" i="15" s="1"/>
  <c r="L3414" i="15" a="1"/>
  <c r="L3414" i="15" s="1"/>
  <c r="L3415" i="15" a="1"/>
  <c r="L3415" i="15" s="1"/>
  <c r="L3416" i="15" a="1"/>
  <c r="L3416" i="15" s="1"/>
  <c r="L3417" i="15" a="1"/>
  <c r="L3417" i="15" s="1"/>
  <c r="L3418" i="15" a="1"/>
  <c r="L3418" i="15" s="1"/>
  <c r="L3419" i="15" a="1"/>
  <c r="L3419" i="15" s="1"/>
  <c r="L3420" i="15" a="1"/>
  <c r="L3420" i="15" s="1"/>
  <c r="L3421" i="15" a="1"/>
  <c r="L3421" i="15" s="1"/>
  <c r="L3422" i="15" a="1"/>
  <c r="L3422" i="15" s="1"/>
  <c r="L3423" i="15" a="1"/>
  <c r="L3423" i="15" s="1"/>
  <c r="L3424" i="15" a="1"/>
  <c r="L3424" i="15" s="1"/>
  <c r="L3425" i="15" a="1"/>
  <c r="L3425" i="15" s="1"/>
  <c r="L3426" i="15" a="1"/>
  <c r="L3426" i="15" s="1"/>
  <c r="L3427" i="15" a="1"/>
  <c r="L3427" i="15" s="1"/>
  <c r="L3428" i="15" a="1"/>
  <c r="L3428" i="15" s="1"/>
  <c r="L3429" i="15" a="1"/>
  <c r="L3429" i="15" s="1"/>
  <c r="L3430" i="15" a="1"/>
  <c r="L3430" i="15" s="1"/>
  <c r="L3431" i="15" a="1"/>
  <c r="L3431" i="15" s="1"/>
  <c r="L3432" i="15" a="1"/>
  <c r="L3432" i="15" s="1"/>
  <c r="L3433" i="15" a="1"/>
  <c r="L3433" i="15" s="1"/>
  <c r="L3434" i="15" a="1"/>
  <c r="L3434" i="15" s="1"/>
  <c r="L3435" i="15" a="1"/>
  <c r="L3435" i="15" s="1"/>
  <c r="L3436" i="15" a="1"/>
  <c r="L3436" i="15" s="1"/>
  <c r="L3437" i="15" a="1"/>
  <c r="L3437" i="15" s="1"/>
  <c r="L3438" i="15" a="1"/>
  <c r="L3438" i="15" s="1"/>
  <c r="L3439" i="15" a="1"/>
  <c r="L3439" i="15" s="1"/>
  <c r="L3440" i="15" a="1"/>
  <c r="L3440" i="15" s="1"/>
  <c r="L3441" i="15" a="1"/>
  <c r="L3441" i="15" s="1"/>
  <c r="L3442" i="15" a="1"/>
  <c r="L3442" i="15" s="1"/>
  <c r="L3443" i="15" a="1"/>
  <c r="L3443" i="15" s="1"/>
  <c r="L3444" i="15" a="1"/>
  <c r="L3444" i="15" s="1"/>
  <c r="L3445" i="15" a="1"/>
  <c r="L3445" i="15" s="1"/>
  <c r="L3446" i="15" a="1"/>
  <c r="L3446" i="15" s="1"/>
  <c r="L3447" i="15" a="1"/>
  <c r="L3447" i="15" s="1"/>
  <c r="L3448" i="15" a="1"/>
  <c r="L3448" i="15" s="1"/>
  <c r="L3449" i="15" a="1"/>
  <c r="L3449" i="15" s="1"/>
  <c r="L3450" i="15" a="1"/>
  <c r="L3450" i="15" s="1"/>
  <c r="L3451" i="15" a="1"/>
  <c r="L3451" i="15" s="1"/>
  <c r="L3452" i="15" a="1"/>
  <c r="L3452" i="15" s="1"/>
  <c r="L3453" i="15" a="1"/>
  <c r="L3453" i="15" s="1"/>
  <c r="L3454" i="15" a="1"/>
  <c r="L3454" i="15" s="1"/>
  <c r="L3455" i="15" a="1"/>
  <c r="L3455" i="15" s="1"/>
  <c r="L3456" i="15" a="1"/>
  <c r="L3456" i="15" s="1"/>
  <c r="L3457" i="15" a="1"/>
  <c r="L3457" i="15" s="1"/>
  <c r="L3458" i="15" a="1"/>
  <c r="L3458" i="15" s="1"/>
  <c r="L3459" i="15" a="1"/>
  <c r="L3459" i="15" s="1"/>
  <c r="L3460" i="15" a="1"/>
  <c r="L3460" i="15" s="1"/>
  <c r="L3461" i="15" a="1"/>
  <c r="L3461" i="15" s="1"/>
  <c r="L3462" i="15" a="1"/>
  <c r="L3462" i="15" s="1"/>
  <c r="L3463" i="15" a="1"/>
  <c r="L3463" i="15" s="1"/>
  <c r="L3464" i="15" a="1"/>
  <c r="L3464" i="15" s="1"/>
  <c r="L3465" i="15" a="1"/>
  <c r="L3465" i="15" s="1"/>
  <c r="L3466" i="15" a="1"/>
  <c r="L3466" i="15" s="1"/>
  <c r="L3467" i="15" a="1"/>
  <c r="L3467" i="15" s="1"/>
  <c r="L3468" i="15" a="1"/>
  <c r="L3468" i="15" s="1"/>
  <c r="L3469" i="15" a="1"/>
  <c r="L3469" i="15" s="1"/>
  <c r="L3470" i="15" a="1"/>
  <c r="L3470" i="15" s="1"/>
  <c r="L3471" i="15" a="1"/>
  <c r="L3471" i="15" s="1"/>
  <c r="L3472" i="15" a="1"/>
  <c r="L3472" i="15" s="1"/>
  <c r="L3473" i="15" a="1"/>
  <c r="L3473" i="15" s="1"/>
  <c r="L3474" i="15" a="1"/>
  <c r="L3474" i="15" s="1"/>
  <c r="L3475" i="15" a="1"/>
  <c r="L3475" i="15" s="1"/>
  <c r="L3476" i="15" a="1"/>
  <c r="L3476" i="15" s="1"/>
  <c r="L3477" i="15" a="1"/>
  <c r="L3477" i="15" s="1"/>
  <c r="L3478" i="15" a="1"/>
  <c r="L3478" i="15" s="1"/>
  <c r="L3479" i="15" a="1"/>
  <c r="L3479" i="15" s="1"/>
  <c r="L3480" i="15" a="1"/>
  <c r="L3480" i="15" s="1"/>
  <c r="L3481" i="15" a="1"/>
  <c r="L3481" i="15" s="1"/>
  <c r="L3482" i="15" a="1"/>
  <c r="L3482" i="15" s="1"/>
  <c r="L3483" i="15" a="1"/>
  <c r="L3483" i="15" s="1"/>
  <c r="L3484" i="15" a="1"/>
  <c r="L3484" i="15" s="1"/>
  <c r="L3485" i="15" a="1"/>
  <c r="L3485" i="15" s="1"/>
  <c r="L3486" i="15" a="1"/>
  <c r="L3486" i="15" s="1"/>
  <c r="L3487" i="15" a="1"/>
  <c r="L3487" i="15" s="1"/>
  <c r="L3488" i="15" a="1"/>
  <c r="L3488" i="15" s="1"/>
  <c r="L3489" i="15" a="1"/>
  <c r="L3489" i="15" s="1"/>
  <c r="L3490" i="15" a="1"/>
  <c r="L3490" i="15" s="1"/>
  <c r="L3491" i="15" a="1"/>
  <c r="L3491" i="15" s="1"/>
  <c r="L3492" i="15" a="1"/>
  <c r="L3492" i="15" s="1"/>
  <c r="L3493" i="15" a="1"/>
  <c r="L3493" i="15" s="1"/>
  <c r="L3494" i="15" a="1"/>
  <c r="L3494" i="15" s="1"/>
  <c r="L3495" i="15" a="1"/>
  <c r="L3495" i="15" s="1"/>
  <c r="L3496" i="15" a="1"/>
  <c r="L3496" i="15" s="1"/>
  <c r="L3497" i="15" a="1"/>
  <c r="L3497" i="15" s="1"/>
  <c r="L3498" i="15" a="1"/>
  <c r="L3498" i="15" s="1"/>
  <c r="L3499" i="15" a="1"/>
  <c r="L3499" i="15" s="1"/>
  <c r="L3500" i="15" a="1"/>
  <c r="L3500" i="15" s="1"/>
  <c r="L3501" i="15" a="1"/>
  <c r="L3501" i="15" s="1"/>
  <c r="L3502" i="15" a="1"/>
  <c r="L3502" i="15" s="1"/>
  <c r="L3503" i="15" a="1"/>
  <c r="L3503" i="15" s="1"/>
  <c r="L3504" i="15" a="1"/>
  <c r="L3504" i="15" s="1"/>
  <c r="L3505" i="15" a="1"/>
  <c r="L3505" i="15" s="1"/>
  <c r="L3506" i="15" a="1"/>
  <c r="L3506" i="15" s="1"/>
  <c r="L3507" i="15" a="1"/>
  <c r="L3507" i="15" s="1"/>
  <c r="L3508" i="15" a="1"/>
  <c r="L3508" i="15" s="1"/>
  <c r="L3509" i="15" a="1"/>
  <c r="L3509" i="15" s="1"/>
  <c r="L3510" i="15" a="1"/>
  <c r="L3510" i="15" s="1"/>
  <c r="L3511" i="15" a="1"/>
  <c r="L3511" i="15" s="1"/>
  <c r="L3512" i="15" a="1"/>
  <c r="L3512" i="15" s="1"/>
  <c r="L3513" i="15" a="1"/>
  <c r="L3513" i="15" s="1"/>
  <c r="L3514" i="15" a="1"/>
  <c r="L3514" i="15" s="1"/>
  <c r="L3515" i="15" a="1"/>
  <c r="L3515" i="15" s="1"/>
  <c r="L3516" i="15" a="1"/>
  <c r="L3516" i="15" s="1"/>
  <c r="L3517" i="15" a="1"/>
  <c r="L3517" i="15" s="1"/>
  <c r="L3518" i="15" a="1"/>
  <c r="L3518" i="15" s="1"/>
  <c r="L3519" i="15" a="1"/>
  <c r="L3519" i="15" s="1"/>
  <c r="L3520" i="15" a="1"/>
  <c r="L3520" i="15" s="1"/>
  <c r="L3521" i="15" a="1"/>
  <c r="L3521" i="15" s="1"/>
  <c r="L3522" i="15" a="1"/>
  <c r="L3522" i="15" s="1"/>
  <c r="L3523" i="15" a="1"/>
  <c r="L3523" i="15" s="1"/>
  <c r="L3524" i="15" a="1"/>
  <c r="L3524" i="15" s="1"/>
  <c r="L3525" i="15" a="1"/>
  <c r="L3525" i="15" s="1"/>
  <c r="L3526" i="15" a="1"/>
  <c r="L3526" i="15" s="1"/>
  <c r="L3527" i="15" a="1"/>
  <c r="L3527" i="15" s="1"/>
  <c r="L3528" i="15" a="1"/>
  <c r="L3528" i="15" s="1"/>
  <c r="L3529" i="15" a="1"/>
  <c r="L3529" i="15" s="1"/>
  <c r="L3530" i="15" a="1"/>
  <c r="L3530" i="15" s="1"/>
  <c r="L3531" i="15" a="1"/>
  <c r="L3531" i="15" s="1"/>
  <c r="L3532" i="15" a="1"/>
  <c r="L3532" i="15" s="1"/>
  <c r="L3533" i="15" a="1"/>
  <c r="L3533" i="15" s="1"/>
  <c r="L3534" i="15" a="1"/>
  <c r="L3534" i="15" s="1"/>
  <c r="L3535" i="15" a="1"/>
  <c r="L3535" i="15" s="1"/>
  <c r="L3536" i="15" a="1"/>
  <c r="L3536" i="15" s="1"/>
  <c r="L3537" i="15" a="1"/>
  <c r="L3537" i="15" s="1"/>
  <c r="L3538" i="15" a="1"/>
  <c r="L3538" i="15" s="1"/>
  <c r="L3539" i="15" a="1"/>
  <c r="L3539" i="15" s="1"/>
  <c r="L3540" i="15" a="1"/>
  <c r="L3540" i="15" s="1"/>
  <c r="L3541" i="15" a="1"/>
  <c r="L3541" i="15" s="1"/>
  <c r="L3542" i="15" a="1"/>
  <c r="L3542" i="15" s="1"/>
  <c r="L3543" i="15" a="1"/>
  <c r="L3543" i="15" s="1"/>
  <c r="L3544" i="15" a="1"/>
  <c r="L3544" i="15" s="1"/>
  <c r="L3545" i="15" a="1"/>
  <c r="L3545" i="15" s="1"/>
  <c r="L3546" i="15" a="1"/>
  <c r="L3546" i="15" s="1"/>
  <c r="L3547" i="15" a="1"/>
  <c r="L3547" i="15" s="1"/>
  <c r="L3548" i="15" a="1"/>
  <c r="L3548" i="15" s="1"/>
  <c r="L3549" i="15" a="1"/>
  <c r="L3549" i="15" s="1"/>
  <c r="L3550" i="15" a="1"/>
  <c r="L3550" i="15" s="1"/>
  <c r="L3551" i="15" a="1"/>
  <c r="L3551" i="15" s="1"/>
  <c r="L3552" i="15" a="1"/>
  <c r="L3552" i="15" s="1"/>
  <c r="L3553" i="15" a="1"/>
  <c r="L3553" i="15" s="1"/>
  <c r="L3554" i="15" a="1"/>
  <c r="L3554" i="15" s="1"/>
  <c r="L3555" i="15" a="1"/>
  <c r="L3555" i="15" s="1"/>
  <c r="L3556" i="15" a="1"/>
  <c r="L3556" i="15" s="1"/>
  <c r="L3557" i="15" a="1"/>
  <c r="L3557" i="15" s="1"/>
  <c r="L3558" i="15" a="1"/>
  <c r="L3558" i="15" s="1"/>
  <c r="L3559" i="15" a="1"/>
  <c r="L3559" i="15" s="1"/>
  <c r="L3560" i="15" a="1"/>
  <c r="L3560" i="15" s="1"/>
  <c r="L3561" i="15" a="1"/>
  <c r="L3561" i="15" s="1"/>
  <c r="L3562" i="15" a="1"/>
  <c r="L3562" i="15" s="1"/>
  <c r="L3563" i="15" a="1"/>
  <c r="L3563" i="15" s="1"/>
  <c r="L3564" i="15" a="1"/>
  <c r="L3564" i="15" s="1"/>
  <c r="L3565" i="15" a="1"/>
  <c r="L3565" i="15" s="1"/>
  <c r="L3566" i="15" a="1"/>
  <c r="L3566" i="15" s="1"/>
  <c r="L3567" i="15" a="1"/>
  <c r="L3567" i="15" s="1"/>
  <c r="L3568" i="15" a="1"/>
  <c r="L3568" i="15" s="1"/>
  <c r="L3569" i="15" a="1"/>
  <c r="L3569" i="15" s="1"/>
  <c r="L3570" i="15" a="1"/>
  <c r="L3570" i="15" s="1"/>
  <c r="L3571" i="15" a="1"/>
  <c r="L3571" i="15" s="1"/>
  <c r="L3572" i="15" a="1"/>
  <c r="L3572" i="15" s="1"/>
  <c r="L3573" i="15" a="1"/>
  <c r="L3573" i="15" s="1"/>
  <c r="L3574" i="15" a="1"/>
  <c r="L3574" i="15" s="1"/>
  <c r="L3575" i="15" a="1"/>
  <c r="L3575" i="15" s="1"/>
  <c r="L3576" i="15" a="1"/>
  <c r="L3576" i="15" s="1"/>
  <c r="L3577" i="15" a="1"/>
  <c r="L3577" i="15" s="1"/>
  <c r="L3578" i="15" a="1"/>
  <c r="L3578" i="15" s="1"/>
  <c r="L3579" i="15" a="1"/>
  <c r="L3579" i="15" s="1"/>
  <c r="L3580" i="15" a="1"/>
  <c r="L3580" i="15" s="1"/>
  <c r="L3581" i="15" a="1"/>
  <c r="L3581" i="15" s="1"/>
  <c r="L3582" i="15" a="1"/>
  <c r="L3582" i="15" s="1"/>
  <c r="L3583" i="15" a="1"/>
  <c r="L3583" i="15" s="1"/>
  <c r="L3584" i="15" a="1"/>
  <c r="L3584" i="15" s="1"/>
  <c r="L3585" i="15" a="1"/>
  <c r="L3585" i="15" s="1"/>
  <c r="L3586" i="15" a="1"/>
  <c r="L3586" i="15" s="1"/>
  <c r="L3587" i="15" a="1"/>
  <c r="L3587" i="15" s="1"/>
  <c r="L3588" i="15" a="1"/>
  <c r="L3588" i="15" s="1"/>
  <c r="L3589" i="15" a="1"/>
  <c r="L3589" i="15" s="1"/>
  <c r="L3590" i="15" a="1"/>
  <c r="L3590" i="15" s="1"/>
  <c r="L3591" i="15" a="1"/>
  <c r="L3591" i="15" s="1"/>
  <c r="L3592" i="15" a="1"/>
  <c r="L3592" i="15" s="1"/>
  <c r="L3593" i="15" a="1"/>
  <c r="L3593" i="15" s="1"/>
  <c r="L3594" i="15" a="1"/>
  <c r="L3594" i="15" s="1"/>
  <c r="L3595" i="15" a="1"/>
  <c r="L3595" i="15" s="1"/>
  <c r="L3596" i="15" a="1"/>
  <c r="L3596" i="15" s="1"/>
  <c r="L3597" i="15" a="1"/>
  <c r="L3597" i="15" s="1"/>
  <c r="L3598" i="15" a="1"/>
  <c r="L3598" i="15" s="1"/>
  <c r="L3599" i="15" a="1"/>
  <c r="L3599" i="15" s="1"/>
  <c r="L3600" i="15" a="1"/>
  <c r="L3600" i="15" s="1"/>
  <c r="L3601" i="15" a="1"/>
  <c r="L3601" i="15" s="1"/>
  <c r="L3602" i="15" a="1"/>
  <c r="L3602" i="15" s="1"/>
  <c r="L3603" i="15" a="1"/>
  <c r="L3603" i="15" s="1"/>
  <c r="L3604" i="15" a="1"/>
  <c r="L3604" i="15" s="1"/>
  <c r="L3605" i="15" a="1"/>
  <c r="L3605" i="15" s="1"/>
  <c r="L3606" i="15" a="1"/>
  <c r="L3606" i="15" s="1"/>
  <c r="L3607" i="15" a="1"/>
  <c r="L3607" i="15" s="1"/>
  <c r="L3608" i="15" a="1"/>
  <c r="L3608" i="15" s="1"/>
  <c r="L3609" i="15" a="1"/>
  <c r="L3609" i="15" s="1"/>
  <c r="L3610" i="15" a="1"/>
  <c r="L3610" i="15" s="1"/>
  <c r="L3611" i="15" a="1"/>
  <c r="L3611" i="15" s="1"/>
  <c r="L3612" i="15" a="1"/>
  <c r="L3612" i="15" s="1"/>
  <c r="L3613" i="15" a="1"/>
  <c r="L3613" i="15" s="1"/>
  <c r="L3614" i="15" a="1"/>
  <c r="L3614" i="15" s="1"/>
  <c r="L3615" i="15" a="1"/>
  <c r="L3615" i="15" s="1"/>
  <c r="L3616" i="15" a="1"/>
  <c r="L3616" i="15" s="1"/>
  <c r="L3617" i="15" a="1"/>
  <c r="L3617" i="15" s="1"/>
  <c r="L3618" i="15" a="1"/>
  <c r="L3618" i="15" s="1"/>
  <c r="L3619" i="15" a="1"/>
  <c r="L3619" i="15" s="1"/>
  <c r="L3620" i="15" a="1"/>
  <c r="L3620" i="15" s="1"/>
  <c r="L3621" i="15" a="1"/>
  <c r="L3621" i="15" s="1"/>
  <c r="L3622" i="15" a="1"/>
  <c r="L3622" i="15" s="1"/>
  <c r="L3623" i="15" a="1"/>
  <c r="L3623" i="15" s="1"/>
  <c r="L3624" i="15" a="1"/>
  <c r="L3624" i="15" s="1"/>
  <c r="L3625" i="15" a="1"/>
  <c r="L3625" i="15" s="1"/>
  <c r="L3626" i="15" a="1"/>
  <c r="L3626" i="15" s="1"/>
  <c r="L3627" i="15" a="1"/>
  <c r="L3627" i="15" s="1"/>
  <c r="L3628" i="15" a="1"/>
  <c r="L3628" i="15" s="1"/>
  <c r="L3629" i="15" a="1"/>
  <c r="L3629" i="15" s="1"/>
  <c r="L3630" i="15" a="1"/>
  <c r="L3630" i="15" s="1"/>
  <c r="L3631" i="15" a="1"/>
  <c r="L3631" i="15" s="1"/>
  <c r="L3632" i="15" a="1"/>
  <c r="L3632" i="15" s="1"/>
  <c r="L3633" i="15" a="1"/>
  <c r="L3633" i="15" s="1"/>
  <c r="L3634" i="15" a="1"/>
  <c r="L3634" i="15" s="1"/>
  <c r="L3635" i="15" a="1"/>
  <c r="L3635" i="15" s="1"/>
  <c r="L3636" i="15" a="1"/>
  <c r="L3636" i="15" s="1"/>
  <c r="L3637" i="15" a="1"/>
  <c r="L3637" i="15" s="1"/>
  <c r="L3638" i="15" a="1"/>
  <c r="L3638" i="15" s="1"/>
  <c r="L3639" i="15" a="1"/>
  <c r="L3639" i="15" s="1"/>
  <c r="L3640" i="15" a="1"/>
  <c r="L3640" i="15" s="1"/>
  <c r="L3641" i="15" a="1"/>
  <c r="L3641" i="15" s="1"/>
  <c r="L3642" i="15" a="1"/>
  <c r="L3642" i="15" s="1"/>
  <c r="L3643" i="15" a="1"/>
  <c r="L3643" i="15" s="1"/>
  <c r="L3644" i="15" a="1"/>
  <c r="L3644" i="15" s="1"/>
  <c r="L3645" i="15" a="1"/>
  <c r="L3645" i="15" s="1"/>
  <c r="L3646" i="15" a="1"/>
  <c r="L3646" i="15" s="1"/>
  <c r="L3647" i="15" a="1"/>
  <c r="L3647" i="15" s="1"/>
  <c r="L3648" i="15" a="1"/>
  <c r="L3648" i="15" s="1"/>
  <c r="L3649" i="15" a="1"/>
  <c r="L3649" i="15" s="1"/>
  <c r="L3650" i="15" a="1"/>
  <c r="L3650" i="15" s="1"/>
  <c r="L3651" i="15" a="1"/>
  <c r="L3651" i="15" s="1"/>
  <c r="L3652" i="15" a="1"/>
  <c r="L3652" i="15" s="1"/>
  <c r="L3653" i="15" a="1"/>
  <c r="L3653" i="15" s="1"/>
  <c r="L3654" i="15" a="1"/>
  <c r="L3654" i="15" s="1"/>
  <c r="L3655" i="15" a="1"/>
  <c r="L3655" i="15" s="1"/>
  <c r="L3656" i="15" a="1"/>
  <c r="L3656" i="15" s="1"/>
  <c r="L3657" i="15" a="1"/>
  <c r="L3657" i="15" s="1"/>
  <c r="L3658" i="15" a="1"/>
  <c r="L3658" i="15" s="1"/>
  <c r="L3659" i="15" a="1"/>
  <c r="L3659" i="15" s="1"/>
  <c r="L3660" i="15" a="1"/>
  <c r="L3660" i="15" s="1"/>
  <c r="L3661" i="15" a="1"/>
  <c r="L3661" i="15" s="1"/>
  <c r="L3662" i="15" a="1"/>
  <c r="L3662" i="15" s="1"/>
  <c r="L3663" i="15" a="1"/>
  <c r="L3663" i="15" s="1"/>
  <c r="L3664" i="15" a="1"/>
  <c r="L3664" i="15" s="1"/>
  <c r="L3665" i="15" a="1"/>
  <c r="L3665" i="15" s="1"/>
  <c r="L3666" i="15" a="1"/>
  <c r="L3666" i="15" s="1"/>
  <c r="L3667" i="15" a="1"/>
  <c r="L3667" i="15" s="1"/>
  <c r="L3668" i="15" a="1"/>
  <c r="L3668" i="15" s="1"/>
  <c r="L3669" i="15" a="1"/>
  <c r="L3669" i="15" s="1"/>
  <c r="L3670" i="15" a="1"/>
  <c r="L3670" i="15" s="1"/>
  <c r="L3671" i="15" a="1"/>
  <c r="L3671" i="15" s="1"/>
  <c r="L3672" i="15" a="1"/>
  <c r="L3672" i="15" s="1"/>
  <c r="L3673" i="15" a="1"/>
  <c r="L3673" i="15" s="1"/>
  <c r="L3674" i="15" a="1"/>
  <c r="L3674" i="15" s="1"/>
  <c r="L3675" i="15" a="1"/>
  <c r="L3675" i="15" s="1"/>
  <c r="L3676" i="15" a="1"/>
  <c r="L3676" i="15" s="1"/>
  <c r="L3677" i="15" a="1"/>
  <c r="L3677" i="15" s="1"/>
  <c r="L3678" i="15" a="1"/>
  <c r="L3678" i="15" s="1"/>
  <c r="L3679" i="15" a="1"/>
  <c r="L3679" i="15" s="1"/>
  <c r="L3680" i="15" a="1"/>
  <c r="L3680" i="15" s="1"/>
  <c r="L3681" i="15" a="1"/>
  <c r="L3681" i="15" s="1"/>
  <c r="L3682" i="15" a="1"/>
  <c r="L3682" i="15" s="1"/>
  <c r="L3683" i="15" a="1"/>
  <c r="L3683" i="15" s="1"/>
  <c r="L3684" i="15" a="1"/>
  <c r="L3684" i="15" s="1"/>
  <c r="L3685" i="15" a="1"/>
  <c r="L3685" i="15" s="1"/>
  <c r="L3686" i="15" a="1"/>
  <c r="L3686" i="15" s="1"/>
  <c r="L3687" i="15" a="1"/>
  <c r="L3687" i="15" s="1"/>
  <c r="L3688" i="15" a="1"/>
  <c r="L3688" i="15" s="1"/>
  <c r="L3689" i="15" a="1"/>
  <c r="L3689" i="15" s="1"/>
  <c r="L3690" i="15" a="1"/>
  <c r="L3690" i="15" s="1"/>
  <c r="L3691" i="15" a="1"/>
  <c r="L3691" i="15" s="1"/>
  <c r="L3692" i="15" a="1"/>
  <c r="L3692" i="15" s="1"/>
  <c r="L3693" i="15" a="1"/>
  <c r="L3693" i="15" s="1"/>
  <c r="L3694" i="15" a="1"/>
  <c r="L3694" i="15" s="1"/>
  <c r="L3695" i="15" a="1"/>
  <c r="L3695" i="15" s="1"/>
  <c r="L3696" i="15" a="1"/>
  <c r="L3696" i="15" s="1"/>
  <c r="L3697" i="15" a="1"/>
  <c r="L3697" i="15" s="1"/>
  <c r="L3698" i="15" a="1"/>
  <c r="L3698" i="15" s="1"/>
  <c r="L3699" i="15" a="1"/>
  <c r="L3699" i="15" s="1"/>
  <c r="L3700" i="15" a="1"/>
  <c r="L3700" i="15" s="1"/>
  <c r="L3701" i="15" a="1"/>
  <c r="L3701" i="15" s="1"/>
  <c r="L3702" i="15" a="1"/>
  <c r="L3702" i="15" s="1"/>
  <c r="L3703" i="15" a="1"/>
  <c r="L3703" i="15" s="1"/>
  <c r="L3704" i="15" a="1"/>
  <c r="L3704" i="15" s="1"/>
  <c r="L3705" i="15" a="1"/>
  <c r="L3705" i="15" s="1"/>
  <c r="L3706" i="15" a="1"/>
  <c r="L3706" i="15" s="1"/>
  <c r="L3707" i="15" a="1"/>
  <c r="L3707" i="15" s="1"/>
  <c r="L3708" i="15" a="1"/>
  <c r="L3708" i="15" s="1"/>
  <c r="L3709" i="15" a="1"/>
  <c r="L3709" i="15" s="1"/>
  <c r="L3710" i="15" a="1"/>
  <c r="L3710" i="15" s="1"/>
  <c r="L3711" i="15" a="1"/>
  <c r="L3711" i="15" s="1"/>
  <c r="L3712" i="15" a="1"/>
  <c r="L3712" i="15" s="1"/>
  <c r="L3713" i="15" a="1"/>
  <c r="L3713" i="15" s="1"/>
  <c r="L3714" i="15" a="1"/>
  <c r="L3714" i="15" s="1"/>
  <c r="L3715" i="15" a="1"/>
  <c r="L3715" i="15" s="1"/>
  <c r="L3716" i="15" a="1"/>
  <c r="L3716" i="15" s="1"/>
  <c r="L3717" i="15" a="1"/>
  <c r="L3717" i="15" s="1"/>
  <c r="L3718" i="15" a="1"/>
  <c r="L3718" i="15" s="1"/>
  <c r="L3719" i="15" a="1"/>
  <c r="L3719" i="15" s="1"/>
  <c r="L3720" i="15" a="1"/>
  <c r="L3720" i="15" s="1"/>
  <c r="L3721" i="15" a="1"/>
  <c r="L3721" i="15" s="1"/>
  <c r="L3722" i="15" a="1"/>
  <c r="L3722" i="15" s="1"/>
  <c r="L3723" i="15" a="1"/>
  <c r="L3723" i="15" s="1"/>
  <c r="L3724" i="15" a="1"/>
  <c r="L3724" i="15" s="1"/>
  <c r="L3725" i="15" a="1"/>
  <c r="L3725" i="15" s="1"/>
  <c r="L3726" i="15" a="1"/>
  <c r="L3726" i="15" s="1"/>
  <c r="L3727" i="15" a="1"/>
  <c r="L3727" i="15" s="1"/>
  <c r="L3728" i="15" a="1"/>
  <c r="L3728" i="15" s="1"/>
  <c r="L3729" i="15" a="1"/>
  <c r="L3729" i="15" s="1"/>
  <c r="L3730" i="15" a="1"/>
  <c r="L3730" i="15" s="1"/>
  <c r="L3731" i="15" a="1"/>
  <c r="L3731" i="15" s="1"/>
  <c r="L3732" i="15" a="1"/>
  <c r="L3732" i="15" s="1"/>
  <c r="L3733" i="15" a="1"/>
  <c r="L3733" i="15" s="1"/>
  <c r="L3734" i="15" a="1"/>
  <c r="L3734" i="15" s="1"/>
  <c r="L3735" i="15" a="1"/>
  <c r="L3735" i="15" s="1"/>
  <c r="L3736" i="15" a="1"/>
  <c r="L3736" i="15" s="1"/>
  <c r="L3737" i="15" a="1"/>
  <c r="L3737" i="15" s="1"/>
  <c r="L3738" i="15" a="1"/>
  <c r="L3738" i="15" s="1"/>
  <c r="L3739" i="15" a="1"/>
  <c r="L3739" i="15" s="1"/>
  <c r="L3740" i="15" a="1"/>
  <c r="L3740" i="15" s="1"/>
  <c r="L3741" i="15" a="1"/>
  <c r="L3741" i="15" s="1"/>
  <c r="L3742" i="15" a="1"/>
  <c r="L3742" i="15" s="1"/>
  <c r="L3743" i="15" a="1"/>
  <c r="L3743" i="15" s="1"/>
  <c r="L3744" i="15" a="1"/>
  <c r="L3744" i="15" s="1"/>
  <c r="L3745" i="15" a="1"/>
  <c r="L3745" i="15" s="1"/>
  <c r="L3746" i="15" a="1"/>
  <c r="L3746" i="15" s="1"/>
  <c r="L3747" i="15" a="1"/>
  <c r="L3747" i="15" s="1"/>
  <c r="L3748" i="15" a="1"/>
  <c r="L3748" i="15" s="1"/>
  <c r="L3749" i="15" a="1"/>
  <c r="L3749" i="15" s="1"/>
  <c r="L3750" i="15" a="1"/>
  <c r="L3750" i="15" s="1"/>
  <c r="L3751" i="15" a="1"/>
  <c r="L3751" i="15" s="1"/>
  <c r="L3752" i="15" a="1"/>
  <c r="L3752" i="15" s="1"/>
  <c r="L3753" i="15" a="1"/>
  <c r="L3753" i="15" s="1"/>
  <c r="L3754" i="15" a="1"/>
  <c r="L3754" i="15" s="1"/>
  <c r="L3755" i="15" a="1"/>
  <c r="L3755" i="15" s="1"/>
  <c r="L3756" i="15" a="1"/>
  <c r="L3756" i="15" s="1"/>
  <c r="L2501" i="15" a="1"/>
  <c r="L2501" i="15" s="1"/>
  <c r="L2502" i="15" a="1"/>
  <c r="L2502" i="15" s="1"/>
  <c r="L2503" i="15" a="1"/>
  <c r="L2503" i="15" s="1"/>
  <c r="L2504" i="15" a="1"/>
  <c r="L2504" i="15" s="1"/>
  <c r="L2505" i="15" a="1"/>
  <c r="L2505" i="15" s="1"/>
  <c r="L2506" i="15" a="1"/>
  <c r="L2506" i="15" s="1"/>
  <c r="L2507" i="15" a="1"/>
  <c r="L2507" i="15" s="1"/>
  <c r="L2508" i="15" a="1"/>
  <c r="L2508" i="15" s="1"/>
  <c r="L2509" i="15" a="1"/>
  <c r="L2509" i="15" s="1"/>
  <c r="L2510" i="15" a="1"/>
  <c r="L2510" i="15" s="1"/>
  <c r="L2511" i="15" a="1"/>
  <c r="L2511" i="15" s="1"/>
  <c r="L2512" i="15" a="1"/>
  <c r="L2512" i="15" s="1"/>
  <c r="L2513" i="15" a="1"/>
  <c r="L2513" i="15" s="1"/>
  <c r="L2514" i="15" a="1"/>
  <c r="L2514" i="15" s="1"/>
  <c r="L2515" i="15" a="1"/>
  <c r="L2515" i="15" s="1"/>
  <c r="L2516" i="15" a="1"/>
  <c r="L2516" i="15" s="1"/>
  <c r="L2517" i="15" a="1"/>
  <c r="L2517" i="15" s="1"/>
  <c r="L2518" i="15" a="1"/>
  <c r="L2518" i="15" s="1"/>
  <c r="L2519" i="15" a="1"/>
  <c r="L2519" i="15" s="1"/>
  <c r="L2520" i="15" a="1"/>
  <c r="L2520" i="15" s="1"/>
  <c r="L2521" i="15" a="1"/>
  <c r="L2521" i="15" s="1"/>
  <c r="L2522" i="15" a="1"/>
  <c r="L2522" i="15" s="1"/>
  <c r="L2523" i="15" a="1"/>
  <c r="L2523" i="15" s="1"/>
  <c r="L2524" i="15" a="1"/>
  <c r="L2524" i="15" s="1"/>
  <c r="L2525" i="15" a="1"/>
  <c r="L2525" i="15" s="1"/>
  <c r="L2526" i="15" a="1"/>
  <c r="L2526" i="15" s="1"/>
  <c r="L2527" i="15" a="1"/>
  <c r="L2527" i="15" s="1"/>
  <c r="L2528" i="15" a="1"/>
  <c r="L2528" i="15" s="1"/>
  <c r="L2529" i="15" a="1"/>
  <c r="L2529" i="15" s="1"/>
  <c r="L2530" i="15" a="1"/>
  <c r="L2530" i="15" s="1"/>
  <c r="L2531" i="15" a="1"/>
  <c r="L2531" i="15" s="1"/>
  <c r="L2532" i="15" a="1"/>
  <c r="L2532" i="15" s="1"/>
  <c r="L2533" i="15" a="1"/>
  <c r="L2533" i="15" s="1"/>
  <c r="L2534" i="15" a="1"/>
  <c r="L2534" i="15" s="1"/>
  <c r="L2535" i="15" a="1"/>
  <c r="L2535" i="15" s="1"/>
  <c r="L2536" i="15" a="1"/>
  <c r="L2536" i="15" s="1"/>
  <c r="L2537" i="15" a="1"/>
  <c r="L2537" i="15" s="1"/>
  <c r="L2538" i="15" a="1"/>
  <c r="L2538" i="15" s="1"/>
  <c r="L2539" i="15" a="1"/>
  <c r="L2539" i="15" s="1"/>
  <c r="L2540" i="15" a="1"/>
  <c r="L2540" i="15" s="1"/>
  <c r="L2541" i="15" a="1"/>
  <c r="L2541" i="15" s="1"/>
  <c r="L2542" i="15" a="1"/>
  <c r="L2542" i="15" s="1"/>
  <c r="L2543" i="15" a="1"/>
  <c r="L2543" i="15" s="1"/>
  <c r="L2544" i="15" a="1"/>
  <c r="L2544" i="15" s="1"/>
  <c r="L2545" i="15" a="1"/>
  <c r="L2545" i="15" s="1"/>
  <c r="L2546" i="15" a="1"/>
  <c r="L2546" i="15" s="1"/>
  <c r="L2547" i="15" a="1"/>
  <c r="L2547" i="15" s="1"/>
  <c r="L2548" i="15" a="1"/>
  <c r="L2548" i="15" s="1"/>
  <c r="L2549" i="15" a="1"/>
  <c r="L2549" i="15" s="1"/>
  <c r="L2550" i="15" a="1"/>
  <c r="L2550" i="15" s="1"/>
  <c r="L2551" i="15" a="1"/>
  <c r="L2551" i="15" s="1"/>
  <c r="L2552" i="15" a="1"/>
  <c r="L2552" i="15" s="1"/>
  <c r="L2553" i="15" a="1"/>
  <c r="L2553" i="15" s="1"/>
  <c r="L2554" i="15" a="1"/>
  <c r="L2554" i="15" s="1"/>
  <c r="L2555" i="15" a="1"/>
  <c r="L2555" i="15" s="1"/>
  <c r="L2556" i="15" a="1"/>
  <c r="L2556" i="15" s="1"/>
  <c r="L2557" i="15" a="1"/>
  <c r="L2557" i="15" s="1"/>
  <c r="L2558" i="15" a="1"/>
  <c r="L2558" i="15" s="1"/>
  <c r="L2559" i="15" a="1"/>
  <c r="L2559" i="15" s="1"/>
  <c r="L2560" i="15" a="1"/>
  <c r="L2560" i="15" s="1"/>
  <c r="L2561" i="15" a="1"/>
  <c r="L2561" i="15" s="1"/>
  <c r="L2562" i="15" a="1"/>
  <c r="L2562" i="15" s="1"/>
  <c r="L2563" i="15" a="1"/>
  <c r="L2563" i="15" s="1"/>
  <c r="L2564" i="15" a="1"/>
  <c r="L2564" i="15" s="1"/>
  <c r="L2565" i="15" a="1"/>
  <c r="L2565" i="15" s="1"/>
  <c r="L2566" i="15" a="1"/>
  <c r="L2566" i="15" s="1"/>
  <c r="L2567" i="15" a="1"/>
  <c r="L2567" i="15" s="1"/>
  <c r="L2568" i="15" a="1"/>
  <c r="L2568" i="15" s="1"/>
  <c r="L2569" i="15" a="1"/>
  <c r="L2569" i="15" s="1"/>
  <c r="L2570" i="15" a="1"/>
  <c r="L2570" i="15" s="1"/>
  <c r="L2571" i="15" a="1"/>
  <c r="L2571" i="15" s="1"/>
  <c r="L2572" i="15" a="1"/>
  <c r="L2572" i="15" s="1"/>
  <c r="L2573" i="15" a="1"/>
  <c r="L2573" i="15" s="1"/>
  <c r="L2574" i="15" a="1"/>
  <c r="L2574" i="15" s="1"/>
  <c r="L2575" i="15" a="1"/>
  <c r="L2575" i="15" s="1"/>
  <c r="L2576" i="15" a="1"/>
  <c r="L2576" i="15" s="1"/>
  <c r="L2577" i="15" a="1"/>
  <c r="L2577" i="15" s="1"/>
  <c r="L2578" i="15" a="1"/>
  <c r="L2578" i="15" s="1"/>
  <c r="L2579" i="15" a="1"/>
  <c r="L2579" i="15" s="1"/>
  <c r="L2580" i="15" a="1"/>
  <c r="L2580" i="15" s="1"/>
  <c r="L2581" i="15" a="1"/>
  <c r="L2581" i="15" s="1"/>
  <c r="L2582" i="15" a="1"/>
  <c r="L2582" i="15" s="1"/>
  <c r="L2583" i="15" a="1"/>
  <c r="L2583" i="15" s="1"/>
  <c r="L2584" i="15" a="1"/>
  <c r="L2584" i="15" s="1"/>
  <c r="L2585" i="15" a="1"/>
  <c r="L2585" i="15" s="1"/>
  <c r="L2586" i="15" a="1"/>
  <c r="L2586" i="15" s="1"/>
  <c r="L2587" i="15" a="1"/>
  <c r="L2587" i="15" s="1"/>
  <c r="L2588" i="15" a="1"/>
  <c r="L2588" i="15" s="1"/>
  <c r="L2589" i="15" a="1"/>
  <c r="L2589" i="15" s="1"/>
  <c r="L2590" i="15" a="1"/>
  <c r="L2590" i="15" s="1"/>
  <c r="L2591" i="15" a="1"/>
  <c r="L2591" i="15" s="1"/>
  <c r="L2592" i="15" a="1"/>
  <c r="L2592" i="15" s="1"/>
  <c r="L2593" i="15" a="1"/>
  <c r="L2593" i="15" s="1"/>
  <c r="L2594" i="15" a="1"/>
  <c r="L2594" i="15" s="1"/>
  <c r="L2595" i="15" a="1"/>
  <c r="L2595" i="15" s="1"/>
  <c r="L2596" i="15" a="1"/>
  <c r="L2596" i="15" s="1"/>
  <c r="L2597" i="15" a="1"/>
  <c r="L2597" i="15" s="1"/>
  <c r="L2598" i="15" a="1"/>
  <c r="L2598" i="15" s="1"/>
  <c r="L2599" i="15" a="1"/>
  <c r="L2599" i="15" s="1"/>
  <c r="L2600" i="15" a="1"/>
  <c r="L2600" i="15" s="1"/>
  <c r="L2601" i="15" a="1"/>
  <c r="L2601" i="15" s="1"/>
  <c r="L2602" i="15" a="1"/>
  <c r="L2602" i="15" s="1"/>
  <c r="L2603" i="15" a="1"/>
  <c r="L2603" i="15" s="1"/>
  <c r="L2604" i="15" a="1"/>
  <c r="L2604" i="15" s="1"/>
  <c r="L2605" i="15" a="1"/>
  <c r="L2605" i="15" s="1"/>
  <c r="L2606" i="15" a="1"/>
  <c r="L2606" i="15" s="1"/>
  <c r="L2607" i="15" a="1"/>
  <c r="L2607" i="15" s="1"/>
  <c r="L2608" i="15" a="1"/>
  <c r="L2608" i="15" s="1"/>
  <c r="L2609" i="15" a="1"/>
  <c r="L2609" i="15" s="1"/>
  <c r="L2610" i="15" a="1"/>
  <c r="L2610" i="15" s="1"/>
  <c r="L2611" i="15" a="1"/>
  <c r="L2611" i="15" s="1"/>
  <c r="L2612" i="15" a="1"/>
  <c r="L2612" i="15" s="1"/>
  <c r="L2613" i="15" a="1"/>
  <c r="L2613" i="15" s="1"/>
  <c r="L2614" i="15" a="1"/>
  <c r="L2614" i="15" s="1"/>
  <c r="L2615" i="15" a="1"/>
  <c r="L2615" i="15" s="1"/>
  <c r="L2616" i="15" a="1"/>
  <c r="L2616" i="15" s="1"/>
  <c r="L2617" i="15" a="1"/>
  <c r="L2617" i="15" s="1"/>
  <c r="L2618" i="15" a="1"/>
  <c r="L2618" i="15" s="1"/>
  <c r="L2619" i="15" a="1"/>
  <c r="L2619" i="15" s="1"/>
  <c r="L2620" i="15" a="1"/>
  <c r="L2620" i="15" s="1"/>
  <c r="L2621" i="15" a="1"/>
  <c r="L2621" i="15" s="1"/>
  <c r="L2622" i="15" a="1"/>
  <c r="L2622" i="15" s="1"/>
  <c r="L2623" i="15" a="1"/>
  <c r="L2623" i="15" s="1"/>
  <c r="L2624" i="15" a="1"/>
  <c r="L2624" i="15" s="1"/>
  <c r="L2625" i="15" a="1"/>
  <c r="L2625" i="15" s="1"/>
  <c r="L2626" i="15" a="1"/>
  <c r="L2626" i="15" s="1"/>
  <c r="L2627" i="15" a="1"/>
  <c r="L2627" i="15" s="1"/>
  <c r="L2628" i="15" a="1"/>
  <c r="L2628" i="15" s="1"/>
  <c r="L2629" i="15" a="1"/>
  <c r="L2629" i="15" s="1"/>
  <c r="L2630" i="15" a="1"/>
  <c r="L2630" i="15" s="1"/>
  <c r="L2631" i="15" a="1"/>
  <c r="L2631" i="15" s="1"/>
  <c r="L2632" i="15" a="1"/>
  <c r="L2632" i="15" s="1"/>
  <c r="L2633" i="15" a="1"/>
  <c r="L2633" i="15" s="1"/>
  <c r="L2634" i="15" a="1"/>
  <c r="L2634" i="15" s="1"/>
  <c r="L2635" i="15" a="1"/>
  <c r="L2635" i="15" s="1"/>
  <c r="L2636" i="15" a="1"/>
  <c r="L2636" i="15" s="1"/>
  <c r="L2637" i="15" a="1"/>
  <c r="L2637" i="15" s="1"/>
  <c r="L2638" i="15" a="1"/>
  <c r="L2638" i="15" s="1"/>
  <c r="L2639" i="15" a="1"/>
  <c r="L2639" i="15" s="1"/>
  <c r="L2640" i="15" a="1"/>
  <c r="L2640" i="15" s="1"/>
  <c r="L2641" i="15" a="1"/>
  <c r="L2641" i="15" s="1"/>
  <c r="L2642" i="15" a="1"/>
  <c r="L2642" i="15" s="1"/>
  <c r="L2643" i="15" a="1"/>
  <c r="L2643" i="15" s="1"/>
  <c r="L2644" i="15" a="1"/>
  <c r="L2644" i="15" s="1"/>
  <c r="L2645" i="15" a="1"/>
  <c r="L2645" i="15" s="1"/>
  <c r="L2646" i="15" a="1"/>
  <c r="L2646" i="15" s="1"/>
  <c r="L2647" i="15" a="1"/>
  <c r="L2647" i="15" s="1"/>
  <c r="L2648" i="15" a="1"/>
  <c r="L2648" i="15" s="1"/>
  <c r="L2649" i="15" a="1"/>
  <c r="L2649" i="15" s="1"/>
  <c r="L2650" i="15" a="1"/>
  <c r="L2650" i="15" s="1"/>
  <c r="L2651" i="15" a="1"/>
  <c r="L2651" i="15" s="1"/>
  <c r="L2652" i="15" a="1"/>
  <c r="L2652" i="15" s="1"/>
  <c r="L2653" i="15" a="1"/>
  <c r="L2653" i="15" s="1"/>
  <c r="L2654" i="15" a="1"/>
  <c r="L2654" i="15" s="1"/>
  <c r="L2655" i="15" a="1"/>
  <c r="L2655" i="15" s="1"/>
  <c r="L2656" i="15" a="1"/>
  <c r="L2656" i="15" s="1"/>
  <c r="L2657" i="15" a="1"/>
  <c r="L2657" i="15" s="1"/>
  <c r="L2658" i="15" a="1"/>
  <c r="L2658" i="15" s="1"/>
  <c r="L2659" i="15" a="1"/>
  <c r="L2659" i="15" s="1"/>
  <c r="L2660" i="15" a="1"/>
  <c r="L2660" i="15" s="1"/>
  <c r="L2661" i="15" a="1"/>
  <c r="L2661" i="15" s="1"/>
  <c r="L2662" i="15" a="1"/>
  <c r="L2662" i="15" s="1"/>
  <c r="L2663" i="15" a="1"/>
  <c r="L2663" i="15" s="1"/>
  <c r="L2664" i="15" a="1"/>
  <c r="L2664" i="15" s="1"/>
  <c r="L2665" i="15" a="1"/>
  <c r="L2665" i="15" s="1"/>
  <c r="L2666" i="15" a="1"/>
  <c r="L2666" i="15" s="1"/>
  <c r="L2667" i="15" a="1"/>
  <c r="L2667" i="15" s="1"/>
  <c r="L2668" i="15" a="1"/>
  <c r="L2668" i="15" s="1"/>
  <c r="L2669" i="15" a="1"/>
  <c r="L2669" i="15" s="1"/>
  <c r="L2670" i="15" a="1"/>
  <c r="L2670" i="15" s="1"/>
  <c r="L2671" i="15" a="1"/>
  <c r="L2671" i="15" s="1"/>
  <c r="L2672" i="15" a="1"/>
  <c r="L2672" i="15" s="1"/>
  <c r="L2673" i="15" a="1"/>
  <c r="L2673" i="15" s="1"/>
  <c r="L2674" i="15" a="1"/>
  <c r="L2674" i="15" s="1"/>
  <c r="L2675" i="15" a="1"/>
  <c r="L2675" i="15" s="1"/>
  <c r="L2676" i="15" a="1"/>
  <c r="L2676" i="15" s="1"/>
  <c r="L2677" i="15" a="1"/>
  <c r="L2677" i="15" s="1"/>
  <c r="L2678" i="15" a="1"/>
  <c r="L2678" i="15" s="1"/>
  <c r="L2679" i="15" a="1"/>
  <c r="L2679" i="15" s="1"/>
  <c r="L2680" i="15" a="1"/>
  <c r="L2680" i="15" s="1"/>
  <c r="L2681" i="15" a="1"/>
  <c r="L2681" i="15" s="1"/>
  <c r="L2682" i="15" a="1"/>
  <c r="L2682" i="15" s="1"/>
  <c r="L2683" i="15" a="1"/>
  <c r="L2683" i="15" s="1"/>
  <c r="L2684" i="15" a="1"/>
  <c r="L2684" i="15" s="1"/>
  <c r="L2685" i="15" a="1"/>
  <c r="L2685" i="15" s="1"/>
  <c r="L2686" i="15" a="1"/>
  <c r="L2686" i="15" s="1"/>
  <c r="L2687" i="15" a="1"/>
  <c r="L2687" i="15" s="1"/>
  <c r="L2688" i="15" a="1"/>
  <c r="L2688" i="15" s="1"/>
  <c r="L2689" i="15" a="1"/>
  <c r="L2689" i="15" s="1"/>
  <c r="L2690" i="15" a="1"/>
  <c r="L2690" i="15" s="1"/>
  <c r="L2691" i="15" a="1"/>
  <c r="L2691" i="15" s="1"/>
  <c r="L2692" i="15" a="1"/>
  <c r="L2692" i="15" s="1"/>
  <c r="L2693" i="15" a="1"/>
  <c r="L2693" i="15" s="1"/>
  <c r="L2694" i="15" a="1"/>
  <c r="L2694" i="15" s="1"/>
  <c r="L2695" i="15" a="1"/>
  <c r="L2695" i="15" s="1"/>
  <c r="L2696" i="15" a="1"/>
  <c r="L2696" i="15" s="1"/>
  <c r="L2697" i="15" a="1"/>
  <c r="L2697" i="15" s="1"/>
  <c r="L2698" i="15" a="1"/>
  <c r="L2698" i="15" s="1"/>
  <c r="L2699" i="15" a="1"/>
  <c r="L2699" i="15" s="1"/>
  <c r="L2700" i="15" a="1"/>
  <c r="L2700" i="15" s="1"/>
  <c r="L2701" i="15" a="1"/>
  <c r="L2701" i="15" s="1"/>
  <c r="L2702" i="15" a="1"/>
  <c r="L2702" i="15" s="1"/>
  <c r="L2703" i="15" a="1"/>
  <c r="L2703" i="15" s="1"/>
  <c r="L2704" i="15" a="1"/>
  <c r="L2704" i="15" s="1"/>
  <c r="L2705" i="15" a="1"/>
  <c r="L2705" i="15" s="1"/>
  <c r="L2706" i="15" a="1"/>
  <c r="L2706" i="15" s="1"/>
  <c r="L2707" i="15" a="1"/>
  <c r="L2707" i="15" s="1"/>
  <c r="L2708" i="15" a="1"/>
  <c r="L2708" i="15" s="1"/>
  <c r="L2709" i="15" a="1"/>
  <c r="L2709" i="15" s="1"/>
  <c r="L2710" i="15" a="1"/>
  <c r="L2710" i="15" s="1"/>
  <c r="L2711" i="15" a="1"/>
  <c r="L2711" i="15" s="1"/>
  <c r="L2712" i="15" a="1"/>
  <c r="L2712" i="15" s="1"/>
  <c r="L2713" i="15" a="1"/>
  <c r="L2713" i="15" s="1"/>
  <c r="L2714" i="15" a="1"/>
  <c r="L2714" i="15" s="1"/>
  <c r="L2715" i="15" a="1"/>
  <c r="L2715" i="15" s="1"/>
  <c r="L2716" i="15" a="1"/>
  <c r="L2716" i="15" s="1"/>
  <c r="L2717" i="15" a="1"/>
  <c r="L2717" i="15" s="1"/>
  <c r="L2718" i="15" a="1"/>
  <c r="L2718" i="15" s="1"/>
  <c r="L2719" i="15" a="1"/>
  <c r="L2719" i="15" s="1"/>
  <c r="L2720" i="15" a="1"/>
  <c r="L2720" i="15" s="1"/>
  <c r="L2721" i="15" a="1"/>
  <c r="L2721" i="15" s="1"/>
  <c r="L2722" i="15" a="1"/>
  <c r="L2722" i="15" s="1"/>
  <c r="L2723" i="15" a="1"/>
  <c r="L2723" i="15" s="1"/>
  <c r="L2724" i="15" a="1"/>
  <c r="L2724" i="15" s="1"/>
  <c r="L2725" i="15" a="1"/>
  <c r="L2725" i="15" s="1"/>
  <c r="L2726" i="15" a="1"/>
  <c r="L2726" i="15" s="1"/>
  <c r="L2727" i="15" a="1"/>
  <c r="L2727" i="15" s="1"/>
  <c r="L2728" i="15" a="1"/>
  <c r="L2728" i="15" s="1"/>
  <c r="L2729" i="15" a="1"/>
  <c r="L2729" i="15" s="1"/>
  <c r="L2730" i="15" a="1"/>
  <c r="L2730" i="15" s="1"/>
  <c r="L2731" i="15" a="1"/>
  <c r="L2731" i="15" s="1"/>
  <c r="L2732" i="15" a="1"/>
  <c r="L2732" i="15" s="1"/>
  <c r="L2733" i="15" a="1"/>
  <c r="L2733" i="15" s="1"/>
  <c r="L2734" i="15" a="1"/>
  <c r="L2734" i="15" s="1"/>
  <c r="L2735" i="15" a="1"/>
  <c r="L2735" i="15" s="1"/>
  <c r="L2736" i="15" a="1"/>
  <c r="L2736" i="15" s="1"/>
  <c r="L2737" i="15" a="1"/>
  <c r="L2737" i="15" s="1"/>
  <c r="L2738" i="15" a="1"/>
  <c r="L2738" i="15" s="1"/>
  <c r="L2739" i="15" a="1"/>
  <c r="L2739" i="15" s="1"/>
  <c r="L2740" i="15" a="1"/>
  <c r="L2740" i="15" s="1"/>
  <c r="L2741" i="15" a="1"/>
  <c r="L2741" i="15" s="1"/>
  <c r="L2742" i="15" a="1"/>
  <c r="L2742" i="15" s="1"/>
  <c r="L2743" i="15" a="1"/>
  <c r="L2743" i="15" s="1"/>
  <c r="L2744" i="15" a="1"/>
  <c r="L2744" i="15" s="1"/>
  <c r="L2745" i="15" a="1"/>
  <c r="L2745" i="15" s="1"/>
  <c r="L2746" i="15" a="1"/>
  <c r="L2746" i="15" s="1"/>
  <c r="L2747" i="15" a="1"/>
  <c r="L2747" i="15" s="1"/>
  <c r="L2748" i="15" a="1"/>
  <c r="L2748" i="15" s="1"/>
  <c r="L2749" i="15" a="1"/>
  <c r="L2749" i="15" s="1"/>
  <c r="L2750" i="15" a="1"/>
  <c r="L2750" i="15" s="1"/>
  <c r="L2751" i="15" a="1"/>
  <c r="L2751" i="15" s="1"/>
  <c r="L2752" i="15" a="1"/>
  <c r="L2752" i="15" s="1"/>
  <c r="L2753" i="15" a="1"/>
  <c r="L2753" i="15" s="1"/>
  <c r="L2754" i="15" a="1"/>
  <c r="L2754" i="15" s="1"/>
  <c r="L2755" i="15" a="1"/>
  <c r="L2755" i="15" s="1"/>
  <c r="L2756" i="15" a="1"/>
  <c r="L2756" i="15" s="1"/>
  <c r="L2757" i="15" a="1"/>
  <c r="L2757" i="15" s="1"/>
  <c r="L2758" i="15" a="1"/>
  <c r="L2758" i="15" s="1"/>
  <c r="L2759" i="15" a="1"/>
  <c r="L2759" i="15" s="1"/>
  <c r="L2760" i="15" a="1"/>
  <c r="L2760" i="15" s="1"/>
  <c r="L2761" i="15" a="1"/>
  <c r="L2761" i="15" s="1"/>
  <c r="L2762" i="15" a="1"/>
  <c r="L2762" i="15" s="1"/>
  <c r="L2763" i="15" a="1"/>
  <c r="L2763" i="15" s="1"/>
  <c r="L2764" i="15" a="1"/>
  <c r="L2764" i="15" s="1"/>
  <c r="L2765" i="15" a="1"/>
  <c r="L2765" i="15" s="1"/>
  <c r="L2766" i="15" a="1"/>
  <c r="L2766" i="15" s="1"/>
  <c r="L2767" i="15" a="1"/>
  <c r="L2767" i="15" s="1"/>
  <c r="L2768" i="15" a="1"/>
  <c r="L2768" i="15" s="1"/>
  <c r="L2769" i="15" a="1"/>
  <c r="L2769" i="15" s="1"/>
  <c r="L2770" i="15" a="1"/>
  <c r="L2770" i="15" s="1"/>
  <c r="L2771" i="15" a="1"/>
  <c r="L2771" i="15" s="1"/>
  <c r="L2772" i="15" a="1"/>
  <c r="L2772" i="15" s="1"/>
  <c r="L2773" i="15" a="1"/>
  <c r="L2773" i="15" s="1"/>
  <c r="L2774" i="15" a="1"/>
  <c r="L2774" i="15" s="1"/>
  <c r="L2775" i="15" a="1"/>
  <c r="L2775" i="15" s="1"/>
  <c r="L2776" i="15" a="1"/>
  <c r="L2776" i="15" s="1"/>
  <c r="L2777" i="15" a="1"/>
  <c r="L2777" i="15" s="1"/>
  <c r="L2778" i="15" a="1"/>
  <c r="L2778" i="15" s="1"/>
  <c r="L2779" i="15" a="1"/>
  <c r="L2779" i="15" s="1"/>
  <c r="L2780" i="15" a="1"/>
  <c r="L2780" i="15" s="1"/>
  <c r="L2781" i="15" a="1"/>
  <c r="L2781" i="15" s="1"/>
  <c r="L2782" i="15" a="1"/>
  <c r="L2782" i="15" s="1"/>
  <c r="L2783" i="15" a="1"/>
  <c r="L2783" i="15" s="1"/>
  <c r="L2784" i="15" a="1"/>
  <c r="L2784" i="15" s="1"/>
  <c r="L2785" i="15" a="1"/>
  <c r="L2785" i="15" s="1"/>
  <c r="L2786" i="15" a="1"/>
  <c r="L2786" i="15" s="1"/>
  <c r="L2787" i="15" a="1"/>
  <c r="L2787" i="15" s="1"/>
  <c r="L2788" i="15" a="1"/>
  <c r="L2788" i="15" s="1"/>
  <c r="L2789" i="15" a="1"/>
  <c r="L2789" i="15" s="1"/>
  <c r="L2790" i="15" a="1"/>
  <c r="L2790" i="15" s="1"/>
  <c r="L2791" i="15" a="1"/>
  <c r="L2791" i="15" s="1"/>
  <c r="L2792" i="15" a="1"/>
  <c r="L2792" i="15" s="1"/>
  <c r="L2793" i="15" a="1"/>
  <c r="L2793" i="15" s="1"/>
  <c r="L2794" i="15" a="1"/>
  <c r="L2794" i="15" s="1"/>
  <c r="L2795" i="15" a="1"/>
  <c r="L2795" i="15" s="1"/>
  <c r="L2796" i="15" a="1"/>
  <c r="L2796" i="15" s="1"/>
  <c r="L2797" i="15" a="1"/>
  <c r="L2797" i="15" s="1"/>
  <c r="L2798" i="15" a="1"/>
  <c r="L2798" i="15" s="1"/>
  <c r="L2799" i="15" a="1"/>
  <c r="L2799" i="15" s="1"/>
  <c r="L2800" i="15" a="1"/>
  <c r="L2800" i="15" s="1"/>
  <c r="L2801" i="15" a="1"/>
  <c r="L2801" i="15" s="1"/>
  <c r="L2802" i="15" a="1"/>
  <c r="L2802" i="15" s="1"/>
  <c r="L2803" i="15" a="1"/>
  <c r="L2803" i="15" s="1"/>
  <c r="L2804" i="15" a="1"/>
  <c r="L2804" i="15" s="1"/>
  <c r="L2805" i="15" a="1"/>
  <c r="L2805" i="15" s="1"/>
  <c r="L2806" i="15" a="1"/>
  <c r="L2806" i="15" s="1"/>
  <c r="L2807" i="15" a="1"/>
  <c r="L2807" i="15" s="1"/>
  <c r="L2808" i="15" a="1"/>
  <c r="L2808" i="15" s="1"/>
  <c r="L2809" i="15" a="1"/>
  <c r="L2809" i="15" s="1"/>
  <c r="L2810" i="15" a="1"/>
  <c r="L2810" i="15" s="1"/>
  <c r="L2811" i="15" a="1"/>
  <c r="L2811" i="15" s="1"/>
  <c r="L2812" i="15" a="1"/>
  <c r="L2812" i="15" s="1"/>
  <c r="L2813" i="15" a="1"/>
  <c r="L2813" i="15" s="1"/>
  <c r="L2814" i="15" a="1"/>
  <c r="L2814" i="15" s="1"/>
  <c r="L2815" i="15" a="1"/>
  <c r="L2815" i="15" s="1"/>
  <c r="L2816" i="15" a="1"/>
  <c r="L2816" i="15" s="1"/>
  <c r="L2817" i="15" a="1"/>
  <c r="L2817" i="15" s="1"/>
  <c r="L2818" i="15" a="1"/>
  <c r="L2818" i="15" s="1"/>
  <c r="L2819" i="15" a="1"/>
  <c r="L2819" i="15" s="1"/>
  <c r="L2820" i="15" a="1"/>
  <c r="L2820" i="15" s="1"/>
  <c r="L2821" i="15" a="1"/>
  <c r="L2821" i="15" s="1"/>
  <c r="L2822" i="15" a="1"/>
  <c r="L2822" i="15" s="1"/>
  <c r="L2823" i="15" a="1"/>
  <c r="L2823" i="15" s="1"/>
  <c r="L2824" i="15" a="1"/>
  <c r="L2824" i="15" s="1"/>
  <c r="L2825" i="15" a="1"/>
  <c r="L2825" i="15" s="1"/>
  <c r="L2826" i="15" a="1"/>
  <c r="L2826" i="15" s="1"/>
  <c r="L2827" i="15" a="1"/>
  <c r="L2827" i="15" s="1"/>
  <c r="L2828" i="15" a="1"/>
  <c r="L2828" i="15" s="1"/>
  <c r="L2829" i="15" a="1"/>
  <c r="L2829" i="15" s="1"/>
  <c r="L2830" i="15" a="1"/>
  <c r="L2830" i="15" s="1"/>
  <c r="L2831" i="15" a="1"/>
  <c r="L2831" i="15" s="1"/>
  <c r="L2832" i="15" a="1"/>
  <c r="L2832" i="15" s="1"/>
  <c r="L2833" i="15" a="1"/>
  <c r="L2833" i="15" s="1"/>
  <c r="L2834" i="15" a="1"/>
  <c r="L2834" i="15" s="1"/>
  <c r="L2835" i="15" a="1"/>
  <c r="L2835" i="15" s="1"/>
  <c r="L2836" i="15" a="1"/>
  <c r="L2836" i="15" s="1"/>
  <c r="L2837" i="15" a="1"/>
  <c r="L2837" i="15" s="1"/>
  <c r="L2838" i="15" a="1"/>
  <c r="L2838" i="15" s="1"/>
  <c r="L2839" i="15" a="1"/>
  <c r="L2839" i="15" s="1"/>
  <c r="L2840" i="15" a="1"/>
  <c r="L2840" i="15" s="1"/>
  <c r="L2841" i="15" a="1"/>
  <c r="L2841" i="15" s="1"/>
  <c r="L2842" i="15" a="1"/>
  <c r="L2842" i="15" s="1"/>
  <c r="L2843" i="15" a="1"/>
  <c r="L2843" i="15" s="1"/>
  <c r="L2844" i="15" a="1"/>
  <c r="L2844" i="15" s="1"/>
  <c r="L2845" i="15" a="1"/>
  <c r="L2845" i="15" s="1"/>
  <c r="L2846" i="15" a="1"/>
  <c r="L2846" i="15" s="1"/>
  <c r="L2847" i="15" a="1"/>
  <c r="L2847" i="15" s="1"/>
  <c r="L2848" i="15" a="1"/>
  <c r="L2848" i="15" s="1"/>
  <c r="L2849" i="15" a="1"/>
  <c r="L2849" i="15" s="1"/>
  <c r="L2850" i="15" a="1"/>
  <c r="L2850" i="15" s="1"/>
  <c r="L2851" i="15" a="1"/>
  <c r="L2851" i="15" s="1"/>
  <c r="L2852" i="15" a="1"/>
  <c r="L2852" i="15" s="1"/>
  <c r="L2853" i="15" a="1"/>
  <c r="L2853" i="15" s="1"/>
  <c r="L2854" i="15" a="1"/>
  <c r="L2854" i="15" s="1"/>
  <c r="L2855" i="15" a="1"/>
  <c r="L2855" i="15" s="1"/>
  <c r="L2856" i="15" a="1"/>
  <c r="L2856" i="15" s="1"/>
  <c r="L2857" i="15" a="1"/>
  <c r="L2857" i="15" s="1"/>
  <c r="L2858" i="15" a="1"/>
  <c r="L2858" i="15" s="1"/>
  <c r="L2859" i="15" a="1"/>
  <c r="L2859" i="15" s="1"/>
  <c r="L2860" i="15" a="1"/>
  <c r="L2860" i="15" s="1"/>
  <c r="L2861" i="15" a="1"/>
  <c r="L2861" i="15" s="1"/>
  <c r="L2862" i="15" a="1"/>
  <c r="L2862" i="15" s="1"/>
  <c r="L2863" i="15" a="1"/>
  <c r="L2863" i="15" s="1"/>
  <c r="L2864" i="15" a="1"/>
  <c r="L2864" i="15" s="1"/>
  <c r="L2865" i="15" a="1"/>
  <c r="L2865" i="15" s="1"/>
  <c r="L2866" i="15" a="1"/>
  <c r="L2866" i="15" s="1"/>
  <c r="L2867" i="15" a="1"/>
  <c r="L2867" i="15" s="1"/>
  <c r="L2868" i="15" a="1"/>
  <c r="L2868" i="15" s="1"/>
  <c r="L2869" i="15" a="1"/>
  <c r="L2869" i="15" s="1"/>
  <c r="L2870" i="15" a="1"/>
  <c r="L2870" i="15" s="1"/>
  <c r="L2871" i="15" a="1"/>
  <c r="L2871" i="15" s="1"/>
  <c r="L2872" i="15" a="1"/>
  <c r="L2872" i="15" s="1"/>
  <c r="L2873" i="15" a="1"/>
  <c r="L2873" i="15" s="1"/>
  <c r="L2874" i="15" a="1"/>
  <c r="L2874" i="15" s="1"/>
  <c r="L2875" i="15" a="1"/>
  <c r="L2875" i="15" s="1"/>
  <c r="L2876" i="15" a="1"/>
  <c r="L2876" i="15" s="1"/>
  <c r="L2877" i="15" a="1"/>
  <c r="L2877" i="15" s="1"/>
  <c r="L2878" i="15" a="1"/>
  <c r="L2878" i="15" s="1"/>
  <c r="L2879" i="15" a="1"/>
  <c r="L2879" i="15" s="1"/>
  <c r="L2880" i="15" a="1"/>
  <c r="L2880" i="15" s="1"/>
  <c r="L2881" i="15" a="1"/>
  <c r="L2881" i="15" s="1"/>
  <c r="L2882" i="15" a="1"/>
  <c r="L2882" i="15" s="1"/>
  <c r="L2883" i="15" a="1"/>
  <c r="L2883" i="15" s="1"/>
  <c r="L2884" i="15" a="1"/>
  <c r="L2884" i="15" s="1"/>
  <c r="L2885" i="15" a="1"/>
  <c r="L2885" i="15" s="1"/>
  <c r="L2886" i="15" a="1"/>
  <c r="L2886" i="15" s="1"/>
  <c r="L2887" i="15" a="1"/>
  <c r="L2887" i="15" s="1"/>
  <c r="L2888" i="15" a="1"/>
  <c r="L2888" i="15" s="1"/>
  <c r="L2889" i="15" a="1"/>
  <c r="L2889" i="15" s="1"/>
  <c r="L2890" i="15" a="1"/>
  <c r="L2890" i="15" s="1"/>
  <c r="L2891" i="15" a="1"/>
  <c r="L2891" i="15" s="1"/>
  <c r="L2892" i="15" a="1"/>
  <c r="L2892" i="15" s="1"/>
  <c r="L2893" i="15" a="1"/>
  <c r="L2893" i="15" s="1"/>
  <c r="L2894" i="15" a="1"/>
  <c r="L2894" i="15" s="1"/>
  <c r="L2895" i="15" a="1"/>
  <c r="L2895" i="15" s="1"/>
  <c r="L2896" i="15" a="1"/>
  <c r="L2896" i="15" s="1"/>
  <c r="L2897" i="15" a="1"/>
  <c r="L2897" i="15" s="1"/>
  <c r="L2898" i="15" a="1"/>
  <c r="L2898" i="15" s="1"/>
  <c r="L2899" i="15" a="1"/>
  <c r="L2899" i="15" s="1"/>
  <c r="L2900" i="15" a="1"/>
  <c r="L2900" i="15" s="1"/>
  <c r="L2901" i="15" a="1"/>
  <c r="L2901" i="15" s="1"/>
  <c r="L2902" i="15" a="1"/>
  <c r="L2902" i="15" s="1"/>
  <c r="L2903" i="15" a="1"/>
  <c r="L2903" i="15" s="1"/>
  <c r="L2904" i="15" a="1"/>
  <c r="L2904" i="15" s="1"/>
  <c r="L2905" i="15" a="1"/>
  <c r="L2905" i="15" s="1"/>
  <c r="L2906" i="15" a="1"/>
  <c r="L2906" i="15" s="1"/>
  <c r="L2907" i="15" a="1"/>
  <c r="L2907" i="15" s="1"/>
  <c r="L2908" i="15" a="1"/>
  <c r="L2908" i="15" s="1"/>
  <c r="L2909" i="15" a="1"/>
  <c r="L2909" i="15" s="1"/>
  <c r="L2910" i="15" a="1"/>
  <c r="L2910" i="15" s="1"/>
  <c r="L2911" i="15" a="1"/>
  <c r="L2911" i="15" s="1"/>
  <c r="L2912" i="15" a="1"/>
  <c r="L2912" i="15" s="1"/>
  <c r="L2913" i="15" a="1"/>
  <c r="L2913" i="15" s="1"/>
  <c r="L2914" i="15" a="1"/>
  <c r="L2914" i="15" s="1"/>
  <c r="L2915" i="15" a="1"/>
  <c r="L2915" i="15" s="1"/>
  <c r="L2916" i="15" a="1"/>
  <c r="L2916" i="15" s="1"/>
  <c r="L2917" i="15" a="1"/>
  <c r="L2917" i="15" s="1"/>
  <c r="L2918" i="15" a="1"/>
  <c r="L2918" i="15" s="1"/>
  <c r="L2919" i="15" a="1"/>
  <c r="L2919" i="15" s="1"/>
  <c r="L2920" i="15" a="1"/>
  <c r="L2920" i="15" s="1"/>
  <c r="L2921" i="15" a="1"/>
  <c r="L2921" i="15" s="1"/>
  <c r="L2922" i="15" a="1"/>
  <c r="L2922" i="15" s="1"/>
  <c r="L2923" i="15" a="1"/>
  <c r="L2923" i="15" s="1"/>
  <c r="L2924" i="15" a="1"/>
  <c r="L2924" i="15" s="1"/>
  <c r="L2925" i="15" a="1"/>
  <c r="L2925" i="15" s="1"/>
  <c r="L2926" i="15" a="1"/>
  <c r="L2926" i="15" s="1"/>
  <c r="L2927" i="15" a="1"/>
  <c r="L2927" i="15" s="1"/>
  <c r="L2928" i="15" a="1"/>
  <c r="L2928" i="15" s="1"/>
  <c r="L2929" i="15" a="1"/>
  <c r="L2929" i="15" s="1"/>
  <c r="L2930" i="15" a="1"/>
  <c r="L2930" i="15" s="1"/>
  <c r="L2931" i="15" a="1"/>
  <c r="L2931" i="15" s="1"/>
  <c r="L2932" i="15" a="1"/>
  <c r="L2932" i="15" s="1"/>
  <c r="L2933" i="15" a="1"/>
  <c r="L2933" i="15" s="1"/>
  <c r="L2934" i="15" a="1"/>
  <c r="L2934" i="15" s="1"/>
  <c r="L2935" i="15" a="1"/>
  <c r="L2935" i="15" s="1"/>
  <c r="L2936" i="15" a="1"/>
  <c r="L2936" i="15" s="1"/>
  <c r="L2937" i="15" a="1"/>
  <c r="L2937" i="15" s="1"/>
  <c r="L2938" i="15" a="1"/>
  <c r="L2938" i="15" s="1"/>
  <c r="L2939" i="15" a="1"/>
  <c r="L2939" i="15" s="1"/>
  <c r="L2940" i="15" a="1"/>
  <c r="L2940" i="15" s="1"/>
  <c r="L2941" i="15" a="1"/>
  <c r="L2941" i="15" s="1"/>
  <c r="L2942" i="15" a="1"/>
  <c r="L2942" i="15" s="1"/>
  <c r="L2943" i="15" a="1"/>
  <c r="L2943" i="15" s="1"/>
  <c r="L2944" i="15" a="1"/>
  <c r="L2944" i="15" s="1"/>
  <c r="L2945" i="15" a="1"/>
  <c r="L2945" i="15" s="1"/>
  <c r="L2946" i="15" a="1"/>
  <c r="L2946" i="15" s="1"/>
  <c r="L2947" i="15" a="1"/>
  <c r="L2947" i="15" s="1"/>
  <c r="L2948" i="15" a="1"/>
  <c r="L2948" i="15" s="1"/>
  <c r="L2949" i="15" a="1"/>
  <c r="L2949" i="15" s="1"/>
  <c r="L2950" i="15" a="1"/>
  <c r="L2950" i="15" s="1"/>
  <c r="L2951" i="15" a="1"/>
  <c r="L2951" i="15" s="1"/>
  <c r="L2952" i="15" a="1"/>
  <c r="L2952" i="15" s="1"/>
  <c r="L2953" i="15" a="1"/>
  <c r="L2953" i="15" s="1"/>
  <c r="L2954" i="15" a="1"/>
  <c r="L2954" i="15" s="1"/>
  <c r="L2955" i="15" a="1"/>
  <c r="L2955" i="15" s="1"/>
  <c r="L2956" i="15" a="1"/>
  <c r="L2956" i="15" s="1"/>
  <c r="L2957" i="15" a="1"/>
  <c r="L2957" i="15" s="1"/>
  <c r="L2958" i="15" a="1"/>
  <c r="L2958" i="15" s="1"/>
  <c r="L2959" i="15" a="1"/>
  <c r="L2959" i="15" s="1"/>
  <c r="L2960" i="15" a="1"/>
  <c r="L2960" i="15" s="1"/>
  <c r="L2961" i="15" a="1"/>
  <c r="L2961" i="15" s="1"/>
  <c r="L2962" i="15" a="1"/>
  <c r="L2962" i="15" s="1"/>
  <c r="L2963" i="15" a="1"/>
  <c r="L2963" i="15" s="1"/>
  <c r="L2964" i="15" a="1"/>
  <c r="L2964" i="15" s="1"/>
  <c r="L2965" i="15" a="1"/>
  <c r="L2965" i="15" s="1"/>
  <c r="L2966" i="15" a="1"/>
  <c r="L2966" i="15" s="1"/>
  <c r="L1771" i="15" a="1"/>
  <c r="L1771" i="15" s="1"/>
  <c r="L1772" i="15" a="1"/>
  <c r="L1772" i="15" s="1"/>
  <c r="L1773" i="15" a="1"/>
  <c r="L1773" i="15" s="1"/>
  <c r="L1774" i="15" a="1"/>
  <c r="L1774" i="15" s="1"/>
  <c r="L1775" i="15" a="1"/>
  <c r="L1775" i="15" s="1"/>
  <c r="L1776" i="15" a="1"/>
  <c r="L1776" i="15" s="1"/>
  <c r="L1777" i="15" a="1"/>
  <c r="L1777" i="15" s="1"/>
  <c r="L1778" i="15" a="1"/>
  <c r="L1778" i="15" s="1"/>
  <c r="L1779" i="15" a="1"/>
  <c r="L1779" i="15" s="1"/>
  <c r="L1780" i="15" a="1"/>
  <c r="L1780" i="15" s="1"/>
  <c r="L1781" i="15" a="1"/>
  <c r="L1781" i="15" s="1"/>
  <c r="L1782" i="15" a="1"/>
  <c r="L1782" i="15" s="1"/>
  <c r="L1783" i="15" a="1"/>
  <c r="L1783" i="15" s="1"/>
  <c r="L1784" i="15" a="1"/>
  <c r="L1784" i="15" s="1"/>
  <c r="L1785" i="15" a="1"/>
  <c r="L1785" i="15" s="1"/>
  <c r="L1786" i="15" a="1"/>
  <c r="L1786" i="15" s="1"/>
  <c r="L1787" i="15" a="1"/>
  <c r="L1787" i="15" s="1"/>
  <c r="L1788" i="15" a="1"/>
  <c r="L1788" i="15" s="1"/>
  <c r="L1789" i="15" a="1"/>
  <c r="L1789" i="15" s="1"/>
  <c r="L1790" i="15" a="1"/>
  <c r="L1790" i="15" s="1"/>
  <c r="L1791" i="15" a="1"/>
  <c r="L1791" i="15" s="1"/>
  <c r="L1792" i="15" a="1"/>
  <c r="L1792" i="15" s="1"/>
  <c r="L1793" i="15" a="1"/>
  <c r="L1793" i="15" s="1"/>
  <c r="L1794" i="15" a="1"/>
  <c r="L1794" i="15" s="1"/>
  <c r="L1795" i="15" a="1"/>
  <c r="L1795" i="15" s="1"/>
  <c r="L1796" i="15" a="1"/>
  <c r="L1796" i="15" s="1"/>
  <c r="L1797" i="15" a="1"/>
  <c r="L1797" i="15" s="1"/>
  <c r="L1798" i="15" a="1"/>
  <c r="L1798" i="15" s="1"/>
  <c r="L1799" i="15" a="1"/>
  <c r="L1799" i="15" s="1"/>
  <c r="L1800" i="15" a="1"/>
  <c r="L1800" i="15" s="1"/>
  <c r="L1801" i="15" a="1"/>
  <c r="L1801" i="15" s="1"/>
  <c r="L1802" i="15" a="1"/>
  <c r="L1802" i="15" s="1"/>
  <c r="L1803" i="15" a="1"/>
  <c r="L1803" i="15" s="1"/>
  <c r="L1804" i="15" a="1"/>
  <c r="L1804" i="15" s="1"/>
  <c r="L1805" i="15" a="1"/>
  <c r="L1805" i="15" s="1"/>
  <c r="L1806" i="15" a="1"/>
  <c r="L1806" i="15" s="1"/>
  <c r="L1807" i="15" a="1"/>
  <c r="L1807" i="15" s="1"/>
  <c r="L1808" i="15" a="1"/>
  <c r="L1808" i="15" s="1"/>
  <c r="L1809" i="15" a="1"/>
  <c r="L1809" i="15" s="1"/>
  <c r="L1810" i="15" a="1"/>
  <c r="L1810" i="15" s="1"/>
  <c r="L1811" i="15" a="1"/>
  <c r="L1811" i="15" s="1"/>
  <c r="L1812" i="15" a="1"/>
  <c r="L1812" i="15" s="1"/>
  <c r="L1813" i="15" a="1"/>
  <c r="L1813" i="15" s="1"/>
  <c r="L1814" i="15" a="1"/>
  <c r="L1814" i="15" s="1"/>
  <c r="L1815" i="15" a="1"/>
  <c r="L1815" i="15" s="1"/>
  <c r="L1816" i="15" a="1"/>
  <c r="L1816" i="15" s="1"/>
  <c r="L1817" i="15" a="1"/>
  <c r="L1817" i="15" s="1"/>
  <c r="L1818" i="15" a="1"/>
  <c r="L1818" i="15" s="1"/>
  <c r="L1819" i="15" a="1"/>
  <c r="L1819" i="15" s="1"/>
  <c r="L1820" i="15" a="1"/>
  <c r="L1820" i="15" s="1"/>
  <c r="L1821" i="15" a="1"/>
  <c r="L1821" i="15" s="1"/>
  <c r="L1822" i="15" a="1"/>
  <c r="L1822" i="15" s="1"/>
  <c r="L1823" i="15" a="1"/>
  <c r="L1823" i="15" s="1"/>
  <c r="L1824" i="15" a="1"/>
  <c r="L1824" i="15" s="1"/>
  <c r="L1825" i="15" a="1"/>
  <c r="L1825" i="15" s="1"/>
  <c r="L1826" i="15" a="1"/>
  <c r="L1826" i="15" s="1"/>
  <c r="L1827" i="15" a="1"/>
  <c r="L1827" i="15" s="1"/>
  <c r="L1828" i="15" a="1"/>
  <c r="L1828" i="15" s="1"/>
  <c r="L1829" i="15" a="1"/>
  <c r="L1829" i="15" s="1"/>
  <c r="L1830" i="15" a="1"/>
  <c r="L1830" i="15" s="1"/>
  <c r="L1831" i="15" a="1"/>
  <c r="L1831" i="15" s="1"/>
  <c r="L1832" i="15" a="1"/>
  <c r="L1832" i="15" s="1"/>
  <c r="L1833" i="15" a="1"/>
  <c r="L1833" i="15" s="1"/>
  <c r="L1834" i="15" a="1"/>
  <c r="L1834" i="15" s="1"/>
  <c r="L1835" i="15" a="1"/>
  <c r="L1835" i="15" s="1"/>
  <c r="L1836" i="15" a="1"/>
  <c r="L1836" i="15" s="1"/>
  <c r="L1837" i="15" a="1"/>
  <c r="L1837" i="15" s="1"/>
  <c r="L1838" i="15" a="1"/>
  <c r="L1838" i="15" s="1"/>
  <c r="L1839" i="15" a="1"/>
  <c r="L1839" i="15" s="1"/>
  <c r="L1840" i="15" a="1"/>
  <c r="L1840" i="15" s="1"/>
  <c r="L1841" i="15" a="1"/>
  <c r="L1841" i="15" s="1"/>
  <c r="L1842" i="15" a="1"/>
  <c r="L1842" i="15" s="1"/>
  <c r="L1843" i="15" a="1"/>
  <c r="L1843" i="15" s="1"/>
  <c r="L1844" i="15" a="1"/>
  <c r="L1844" i="15" s="1"/>
  <c r="L1845" i="15" a="1"/>
  <c r="L1845" i="15" s="1"/>
  <c r="L1846" i="15" a="1"/>
  <c r="L1846" i="15" s="1"/>
  <c r="L1847" i="15" a="1"/>
  <c r="L1847" i="15" s="1"/>
  <c r="L1848" i="15" a="1"/>
  <c r="L1848" i="15" s="1"/>
  <c r="L1849" i="15" a="1"/>
  <c r="L1849" i="15" s="1"/>
  <c r="L1850" i="15" a="1"/>
  <c r="L1850" i="15" s="1"/>
  <c r="L1851" i="15" a="1"/>
  <c r="L1851" i="15" s="1"/>
  <c r="L1852" i="15" a="1"/>
  <c r="L1852" i="15" s="1"/>
  <c r="L1853" i="15" a="1"/>
  <c r="L1853" i="15" s="1"/>
  <c r="L1854" i="15" a="1"/>
  <c r="L1854" i="15" s="1"/>
  <c r="L1855" i="15" a="1"/>
  <c r="L1855" i="15" s="1"/>
  <c r="L1856" i="15" a="1"/>
  <c r="L1856" i="15" s="1"/>
  <c r="L1857" i="15" a="1"/>
  <c r="L1857" i="15" s="1"/>
  <c r="L1858" i="15" a="1"/>
  <c r="L1858" i="15" s="1"/>
  <c r="L1859" i="15" a="1"/>
  <c r="L1859" i="15" s="1"/>
  <c r="L1860" i="15" a="1"/>
  <c r="L1860" i="15" s="1"/>
  <c r="L1861" i="15" a="1"/>
  <c r="L1861" i="15" s="1"/>
  <c r="L1862" i="15" a="1"/>
  <c r="L1862" i="15" s="1"/>
  <c r="L1863" i="15" a="1"/>
  <c r="L1863" i="15" s="1"/>
  <c r="L1864" i="15" a="1"/>
  <c r="L1864" i="15" s="1"/>
  <c r="L1865" i="15" a="1"/>
  <c r="L1865" i="15" s="1"/>
  <c r="L1866" i="15" a="1"/>
  <c r="L1866" i="15" s="1"/>
  <c r="L1867" i="15" a="1"/>
  <c r="L1867" i="15" s="1"/>
  <c r="L1868" i="15" a="1"/>
  <c r="L1868" i="15" s="1"/>
  <c r="L1869" i="15" a="1"/>
  <c r="L1869" i="15" s="1"/>
  <c r="L1870" i="15" a="1"/>
  <c r="L1870" i="15" s="1"/>
  <c r="L1871" i="15" a="1"/>
  <c r="L1871" i="15" s="1"/>
  <c r="L1872" i="15" a="1"/>
  <c r="L1872" i="15" s="1"/>
  <c r="L1873" i="15" a="1"/>
  <c r="L1873" i="15" s="1"/>
  <c r="L1874" i="15" a="1"/>
  <c r="L1874" i="15" s="1"/>
  <c r="L1875" i="15" a="1"/>
  <c r="L1875" i="15" s="1"/>
  <c r="L1876" i="15" a="1"/>
  <c r="L1876" i="15" s="1"/>
  <c r="L1877" i="15" a="1"/>
  <c r="L1877" i="15" s="1"/>
  <c r="L1878" i="15" a="1"/>
  <c r="L1878" i="15" s="1"/>
  <c r="L1879" i="15" a="1"/>
  <c r="L1879" i="15" s="1"/>
  <c r="L1880" i="15" a="1"/>
  <c r="L1880" i="15" s="1"/>
  <c r="L1881" i="15" a="1"/>
  <c r="L1881" i="15" s="1"/>
  <c r="L1882" i="15" a="1"/>
  <c r="L1882" i="15" s="1"/>
  <c r="L1883" i="15" a="1"/>
  <c r="L1883" i="15" s="1"/>
  <c r="L1884" i="15" a="1"/>
  <c r="L1884" i="15" s="1"/>
  <c r="L1885" i="15" a="1"/>
  <c r="L1885" i="15" s="1"/>
  <c r="L1886" i="15" a="1"/>
  <c r="L1886" i="15" s="1"/>
  <c r="L1887" i="15" a="1"/>
  <c r="L1887" i="15" s="1"/>
  <c r="L1888" i="15" a="1"/>
  <c r="L1888" i="15" s="1"/>
  <c r="L1889" i="15" a="1"/>
  <c r="L1889" i="15" s="1"/>
  <c r="L1890" i="15" a="1"/>
  <c r="L1890" i="15" s="1"/>
  <c r="L1891" i="15" a="1"/>
  <c r="L1891" i="15" s="1"/>
  <c r="L1892" i="15" a="1"/>
  <c r="L1892" i="15" s="1"/>
  <c r="L1893" i="15" a="1"/>
  <c r="L1893" i="15" s="1"/>
  <c r="L1894" i="15" a="1"/>
  <c r="L1894" i="15" s="1"/>
  <c r="L1895" i="15" a="1"/>
  <c r="L1895" i="15" s="1"/>
  <c r="L1896" i="15" a="1"/>
  <c r="L1896" i="15" s="1"/>
  <c r="L1897" i="15" a="1"/>
  <c r="L1897" i="15" s="1"/>
  <c r="L1898" i="15" a="1"/>
  <c r="L1898" i="15" s="1"/>
  <c r="L1899" i="15" a="1"/>
  <c r="L1899" i="15" s="1"/>
  <c r="L1900" i="15" a="1"/>
  <c r="L1900" i="15" s="1"/>
  <c r="L1901" i="15" a="1"/>
  <c r="L1901" i="15" s="1"/>
  <c r="L1902" i="15" a="1"/>
  <c r="L1902" i="15" s="1"/>
  <c r="L1903" i="15" a="1"/>
  <c r="L1903" i="15" s="1"/>
  <c r="L1904" i="15" a="1"/>
  <c r="L1904" i="15" s="1"/>
  <c r="L1905" i="15" a="1"/>
  <c r="L1905" i="15" s="1"/>
  <c r="L1906" i="15" a="1"/>
  <c r="L1906" i="15" s="1"/>
  <c r="L1907" i="15" a="1"/>
  <c r="L1907" i="15" s="1"/>
  <c r="L1908" i="15" a="1"/>
  <c r="L1908" i="15" s="1"/>
  <c r="L1909" i="15" a="1"/>
  <c r="L1909" i="15" s="1"/>
  <c r="L1910" i="15" a="1"/>
  <c r="L1910" i="15" s="1"/>
  <c r="L1911" i="15" a="1"/>
  <c r="L1911" i="15" s="1"/>
  <c r="L1912" i="15" a="1"/>
  <c r="L1912" i="15" s="1"/>
  <c r="L1913" i="15" a="1"/>
  <c r="L1913" i="15" s="1"/>
  <c r="L1914" i="15" a="1"/>
  <c r="L1914" i="15" s="1"/>
  <c r="L1915" i="15" a="1"/>
  <c r="L1915" i="15" s="1"/>
  <c r="L1916" i="15" a="1"/>
  <c r="L1916" i="15" s="1"/>
  <c r="L1917" i="15" a="1"/>
  <c r="L1917" i="15" s="1"/>
  <c r="L1918" i="15" a="1"/>
  <c r="L1918" i="15" s="1"/>
  <c r="L1919" i="15" a="1"/>
  <c r="L1919" i="15" s="1"/>
  <c r="L1920" i="15" a="1"/>
  <c r="L1920" i="15" s="1"/>
  <c r="L1921" i="15" a="1"/>
  <c r="L1921" i="15" s="1"/>
  <c r="L1922" i="15" a="1"/>
  <c r="L1922" i="15" s="1"/>
  <c r="L1923" i="15" a="1"/>
  <c r="L1923" i="15" s="1"/>
  <c r="L1924" i="15" a="1"/>
  <c r="L1924" i="15" s="1"/>
  <c r="L1925" i="15" a="1"/>
  <c r="L1925" i="15" s="1"/>
  <c r="L1926" i="15" a="1"/>
  <c r="L1926" i="15" s="1"/>
  <c r="L1927" i="15" a="1"/>
  <c r="L1927" i="15" s="1"/>
  <c r="L1928" i="15" a="1"/>
  <c r="L1928" i="15" s="1"/>
  <c r="L1929" i="15" a="1"/>
  <c r="L1929" i="15" s="1"/>
  <c r="L1930" i="15" a="1"/>
  <c r="L1930" i="15" s="1"/>
  <c r="L1931" i="15" a="1"/>
  <c r="L1931" i="15" s="1"/>
  <c r="L1932" i="15" a="1"/>
  <c r="L1932" i="15" s="1"/>
  <c r="L1933" i="15" a="1"/>
  <c r="L1933" i="15" s="1"/>
  <c r="L1934" i="15" a="1"/>
  <c r="L1934" i="15" s="1"/>
  <c r="L1935" i="15" a="1"/>
  <c r="L1935" i="15" s="1"/>
  <c r="L1936" i="15" a="1"/>
  <c r="L1936" i="15" s="1"/>
  <c r="L1937" i="15" a="1"/>
  <c r="L1937" i="15" s="1"/>
  <c r="L1938" i="15" a="1"/>
  <c r="L1938" i="15" s="1"/>
  <c r="L1939" i="15" a="1"/>
  <c r="L1939" i="15" s="1"/>
  <c r="L1940" i="15" a="1"/>
  <c r="L1940" i="15" s="1"/>
  <c r="L1941" i="15" a="1"/>
  <c r="L1941" i="15" s="1"/>
  <c r="L1942" i="15" a="1"/>
  <c r="L1942" i="15" s="1"/>
  <c r="L1943" i="15" a="1"/>
  <c r="L1943" i="15" s="1"/>
  <c r="L1944" i="15" a="1"/>
  <c r="L1944" i="15" s="1"/>
  <c r="L1945" i="15" a="1"/>
  <c r="L1945" i="15" s="1"/>
  <c r="L1946" i="15" a="1"/>
  <c r="L1946" i="15" s="1"/>
  <c r="L1947" i="15" a="1"/>
  <c r="L1947" i="15" s="1"/>
  <c r="L1948" i="15" a="1"/>
  <c r="L1948" i="15" s="1"/>
  <c r="L1949" i="15" a="1"/>
  <c r="L1949" i="15" s="1"/>
  <c r="L1950" i="15" a="1"/>
  <c r="L1950" i="15" s="1"/>
  <c r="L1951" i="15" a="1"/>
  <c r="L1951" i="15" s="1"/>
  <c r="L1952" i="15" a="1"/>
  <c r="L1952" i="15" s="1"/>
  <c r="L1953" i="15" a="1"/>
  <c r="L1953" i="15" s="1"/>
  <c r="L1954" i="15" a="1"/>
  <c r="L1954" i="15" s="1"/>
  <c r="L1955" i="15" a="1"/>
  <c r="L1955" i="15" s="1"/>
  <c r="L1956" i="15" a="1"/>
  <c r="L1956" i="15" s="1"/>
  <c r="L1957" i="15" a="1"/>
  <c r="L1957" i="15" s="1"/>
  <c r="L1958" i="15" a="1"/>
  <c r="L1958" i="15" s="1"/>
  <c r="L1959" i="15" a="1"/>
  <c r="L1959" i="15" s="1"/>
  <c r="L1960" i="15" a="1"/>
  <c r="L1960" i="15" s="1"/>
  <c r="L1961" i="15" a="1"/>
  <c r="L1961" i="15" s="1"/>
  <c r="L1962" i="15" a="1"/>
  <c r="L1962" i="15" s="1"/>
  <c r="L1963" i="15" a="1"/>
  <c r="L1963" i="15" s="1"/>
  <c r="L1964" i="15" a="1"/>
  <c r="L1964" i="15" s="1"/>
  <c r="L1965" i="15" a="1"/>
  <c r="L1965" i="15" s="1"/>
  <c r="L1966" i="15" a="1"/>
  <c r="L1966" i="15" s="1"/>
  <c r="L1967" i="15" a="1"/>
  <c r="L1967" i="15" s="1"/>
  <c r="L1968" i="15" a="1"/>
  <c r="L1968" i="15" s="1"/>
  <c r="L1969" i="15" a="1"/>
  <c r="L1969" i="15" s="1"/>
  <c r="L1970" i="15" a="1"/>
  <c r="L1970" i="15" s="1"/>
  <c r="L1971" i="15" a="1"/>
  <c r="L1971" i="15" s="1"/>
  <c r="L1972" i="15" a="1"/>
  <c r="L1972" i="15" s="1"/>
  <c r="L1973" i="15" a="1"/>
  <c r="L1973" i="15" s="1"/>
  <c r="L1974" i="15" a="1"/>
  <c r="L1974" i="15" s="1"/>
  <c r="L1975" i="15" a="1"/>
  <c r="L1975" i="15" s="1"/>
  <c r="L1976" i="15" a="1"/>
  <c r="L1976" i="15" s="1"/>
  <c r="L1977" i="15" a="1"/>
  <c r="L1977" i="15" s="1"/>
  <c r="L1978" i="15" a="1"/>
  <c r="L1978" i="15" s="1"/>
  <c r="L1979" i="15" a="1"/>
  <c r="L1979" i="15" s="1"/>
  <c r="L1980" i="15" a="1"/>
  <c r="L1980" i="15" s="1"/>
  <c r="L1981" i="15" a="1"/>
  <c r="L1981" i="15" s="1"/>
  <c r="L1982" i="15" a="1"/>
  <c r="L1982" i="15" s="1"/>
  <c r="L1983" i="15" a="1"/>
  <c r="L1983" i="15" s="1"/>
  <c r="L1984" i="15" a="1"/>
  <c r="L1984" i="15" s="1"/>
  <c r="L1985" i="15" a="1"/>
  <c r="L1985" i="15" s="1"/>
  <c r="L1986" i="15" a="1"/>
  <c r="L1986" i="15" s="1"/>
  <c r="L1987" i="15" a="1"/>
  <c r="L1987" i="15" s="1"/>
  <c r="L1988" i="15" a="1"/>
  <c r="L1988" i="15" s="1"/>
  <c r="L1989" i="15" a="1"/>
  <c r="L1989" i="15" s="1"/>
  <c r="L1990" i="15" a="1"/>
  <c r="L1990" i="15" s="1"/>
  <c r="L1991" i="15" a="1"/>
  <c r="L1991" i="15" s="1"/>
  <c r="L1992" i="15" a="1"/>
  <c r="L1992" i="15" s="1"/>
  <c r="L1993" i="15" a="1"/>
  <c r="L1993" i="15" s="1"/>
  <c r="L1994" i="15" a="1"/>
  <c r="L1994" i="15" s="1"/>
  <c r="L1995" i="15" a="1"/>
  <c r="L1995" i="15" s="1"/>
  <c r="L1996" i="15" a="1"/>
  <c r="L1996" i="15" s="1"/>
  <c r="L1997" i="15" a="1"/>
  <c r="L1997" i="15" s="1"/>
  <c r="L1998" i="15" a="1"/>
  <c r="L1998" i="15" s="1"/>
  <c r="L1999" i="15" a="1"/>
  <c r="L1999" i="15" s="1"/>
  <c r="L2000" i="15" a="1"/>
  <c r="L2000" i="15" s="1"/>
  <c r="L2001" i="15" a="1"/>
  <c r="L2001" i="15" s="1"/>
  <c r="L2002" i="15" a="1"/>
  <c r="L2002" i="15" s="1"/>
  <c r="L2003" i="15" a="1"/>
  <c r="L2003" i="15" s="1"/>
  <c r="L2004" i="15" a="1"/>
  <c r="L2004" i="15" s="1"/>
  <c r="L2005" i="15" a="1"/>
  <c r="L2005" i="15" s="1"/>
  <c r="L2006" i="15" a="1"/>
  <c r="L2006" i="15" s="1"/>
  <c r="L2007" i="15" a="1"/>
  <c r="L2007" i="15" s="1"/>
  <c r="L2008" i="15" a="1"/>
  <c r="L2008" i="15" s="1"/>
  <c r="L2009" i="15" a="1"/>
  <c r="L2009" i="15" s="1"/>
  <c r="L2010" i="15" a="1"/>
  <c r="L2010" i="15" s="1"/>
  <c r="L2011" i="15" a="1"/>
  <c r="L2011" i="15" s="1"/>
  <c r="L2012" i="15" a="1"/>
  <c r="L2012" i="15" s="1"/>
  <c r="L2013" i="15" a="1"/>
  <c r="L2013" i="15" s="1"/>
  <c r="L2014" i="15" a="1"/>
  <c r="L2014" i="15" s="1"/>
  <c r="L2015" i="15" a="1"/>
  <c r="L2015" i="15" s="1"/>
  <c r="L2016" i="15" a="1"/>
  <c r="L2016" i="15" s="1"/>
  <c r="L2017" i="15" a="1"/>
  <c r="L2017" i="15" s="1"/>
  <c r="L2018" i="15" a="1"/>
  <c r="L2018" i="15" s="1"/>
  <c r="L2019" i="15" a="1"/>
  <c r="L2019" i="15" s="1"/>
  <c r="L2020" i="15" a="1"/>
  <c r="L2020" i="15" s="1"/>
  <c r="L2021" i="15" a="1"/>
  <c r="L2021" i="15" s="1"/>
  <c r="L2022" i="15" a="1"/>
  <c r="L2022" i="15" s="1"/>
  <c r="L2023" i="15" a="1"/>
  <c r="L2023" i="15" s="1"/>
  <c r="L2024" i="15" a="1"/>
  <c r="L2024" i="15" s="1"/>
  <c r="L2025" i="15" a="1"/>
  <c r="L2025" i="15" s="1"/>
  <c r="L2026" i="15" a="1"/>
  <c r="L2026" i="15" s="1"/>
  <c r="L2027" i="15" a="1"/>
  <c r="L2027" i="15" s="1"/>
  <c r="L2028" i="15" a="1"/>
  <c r="L2028" i="15" s="1"/>
  <c r="L2029" i="15" a="1"/>
  <c r="L2029" i="15" s="1"/>
  <c r="L2030" i="15" a="1"/>
  <c r="L2030" i="15" s="1"/>
  <c r="L2031" i="15" a="1"/>
  <c r="L2031" i="15" s="1"/>
  <c r="L2032" i="15" a="1"/>
  <c r="L2032" i="15" s="1"/>
  <c r="L2033" i="15" a="1"/>
  <c r="L2033" i="15" s="1"/>
  <c r="L2034" i="15" a="1"/>
  <c r="L2034" i="15" s="1"/>
  <c r="L2035" i="15" a="1"/>
  <c r="L2035" i="15" s="1"/>
  <c r="L2036" i="15" a="1"/>
  <c r="L2036" i="15" s="1"/>
  <c r="L2037" i="15" a="1"/>
  <c r="L2037" i="15" s="1"/>
  <c r="L2038" i="15" a="1"/>
  <c r="L2038" i="15" s="1"/>
  <c r="L2039" i="15" a="1"/>
  <c r="L2039" i="15" s="1"/>
  <c r="L2040" i="15" a="1"/>
  <c r="L2040" i="15" s="1"/>
  <c r="L2041" i="15" a="1"/>
  <c r="L2041" i="15" s="1"/>
  <c r="L2042" i="15" a="1"/>
  <c r="L2042" i="15" s="1"/>
  <c r="L2043" i="15" a="1"/>
  <c r="L2043" i="15" s="1"/>
  <c r="L2044" i="15" a="1"/>
  <c r="L2044" i="15" s="1"/>
  <c r="L2045" i="15" a="1"/>
  <c r="L2045" i="15" s="1"/>
  <c r="L2046" i="15" a="1"/>
  <c r="L2046" i="15" s="1"/>
  <c r="L2047" i="15" a="1"/>
  <c r="L2047" i="15" s="1"/>
  <c r="L2048" i="15" a="1"/>
  <c r="L2048" i="15" s="1"/>
  <c r="L2049" i="15" a="1"/>
  <c r="L2049" i="15" s="1"/>
  <c r="L2050" i="15" a="1"/>
  <c r="L2050" i="15" s="1"/>
  <c r="L2051" i="15" a="1"/>
  <c r="L2051" i="15" s="1"/>
  <c r="L2052" i="15" a="1"/>
  <c r="L2052" i="15" s="1"/>
  <c r="L2053" i="15" a="1"/>
  <c r="L2053" i="15" s="1"/>
  <c r="L2054" i="15" a="1"/>
  <c r="L2054" i="15" s="1"/>
  <c r="L2055" i="15" a="1"/>
  <c r="L2055" i="15" s="1"/>
  <c r="L2056" i="15" a="1"/>
  <c r="L2056" i="15" s="1"/>
  <c r="L2057" i="15" a="1"/>
  <c r="L2057" i="15" s="1"/>
  <c r="L2058" i="15" a="1"/>
  <c r="L2058" i="15" s="1"/>
  <c r="L2059" i="15" a="1"/>
  <c r="L2059" i="15" s="1"/>
  <c r="L2060" i="15" a="1"/>
  <c r="L2060" i="15" s="1"/>
  <c r="L2061" i="15" a="1"/>
  <c r="L2061" i="15" s="1"/>
  <c r="L2062" i="15" a="1"/>
  <c r="L2062" i="15" s="1"/>
  <c r="L2063" i="15" a="1"/>
  <c r="L2063" i="15" s="1"/>
  <c r="L2064" i="15" a="1"/>
  <c r="L2064" i="15" s="1"/>
  <c r="L2065" i="15" a="1"/>
  <c r="L2065" i="15" s="1"/>
  <c r="L2066" i="15" a="1"/>
  <c r="L2066" i="15" s="1"/>
  <c r="L2067" i="15" a="1"/>
  <c r="L2067" i="15" s="1"/>
  <c r="L2068" i="15" a="1"/>
  <c r="L2068" i="15" s="1"/>
  <c r="L2069" i="15" a="1"/>
  <c r="L2069" i="15" s="1"/>
  <c r="L2070" i="15" a="1"/>
  <c r="L2070" i="15" s="1"/>
  <c r="L2071" i="15" a="1"/>
  <c r="L2071" i="15" s="1"/>
  <c r="L2072" i="15" a="1"/>
  <c r="L2072" i="15" s="1"/>
  <c r="L2073" i="15" a="1"/>
  <c r="L2073" i="15" s="1"/>
  <c r="L2074" i="15" a="1"/>
  <c r="L2074" i="15" s="1"/>
  <c r="L2075" i="15" a="1"/>
  <c r="L2075" i="15" s="1"/>
  <c r="L2076" i="15" a="1"/>
  <c r="L2076" i="15" s="1"/>
  <c r="L2077" i="15" a="1"/>
  <c r="L2077" i="15" s="1"/>
  <c r="L2078" i="15" a="1"/>
  <c r="L2078" i="15" s="1"/>
  <c r="L2079" i="15" a="1"/>
  <c r="L2079" i="15" s="1"/>
  <c r="L2080" i="15" a="1"/>
  <c r="L2080" i="15" s="1"/>
  <c r="L2081" i="15" a="1"/>
  <c r="L2081" i="15" s="1"/>
  <c r="L2082" i="15" a="1"/>
  <c r="L2082" i="15" s="1"/>
  <c r="L2083" i="15" a="1"/>
  <c r="L2083" i="15" s="1"/>
  <c r="L2084" i="15" a="1"/>
  <c r="L2084" i="15" s="1"/>
  <c r="L2085" i="15" a="1"/>
  <c r="L2085" i="15" s="1"/>
  <c r="L2086" i="15" a="1"/>
  <c r="L2086" i="15" s="1"/>
  <c r="L2087" i="15" a="1"/>
  <c r="L2087" i="15" s="1"/>
  <c r="L2088" i="15" a="1"/>
  <c r="L2088" i="15" s="1"/>
  <c r="L2089" i="15" a="1"/>
  <c r="L2089" i="15" s="1"/>
  <c r="L2090" i="15" a="1"/>
  <c r="L2090" i="15" s="1"/>
  <c r="L2091" i="15" a="1"/>
  <c r="L2091" i="15" s="1"/>
  <c r="L2092" i="15" a="1"/>
  <c r="L2092" i="15" s="1"/>
  <c r="L2093" i="15" a="1"/>
  <c r="L2093" i="15" s="1"/>
  <c r="L2094" i="15" a="1"/>
  <c r="L2094" i="15" s="1"/>
  <c r="L2095" i="15" a="1"/>
  <c r="L2095" i="15" s="1"/>
  <c r="L2096" i="15" a="1"/>
  <c r="L2096" i="15" s="1"/>
  <c r="L2097" i="15" a="1"/>
  <c r="L2097" i="15" s="1"/>
  <c r="L2098" i="15" a="1"/>
  <c r="L2098" i="15" s="1"/>
  <c r="L2099" i="15" a="1"/>
  <c r="L2099" i="15" s="1"/>
  <c r="L2100" i="15" a="1"/>
  <c r="L2100" i="15" s="1"/>
  <c r="L2101" i="15" a="1"/>
  <c r="L2101" i="15" s="1"/>
  <c r="L2102" i="15" a="1"/>
  <c r="L2102" i="15" s="1"/>
  <c r="L2103" i="15" a="1"/>
  <c r="L2103" i="15" s="1"/>
  <c r="L2104" i="15" a="1"/>
  <c r="L2104" i="15" s="1"/>
  <c r="L2105" i="15" a="1"/>
  <c r="L2105" i="15" s="1"/>
  <c r="L2106" i="15" a="1"/>
  <c r="L2106" i="15" s="1"/>
  <c r="L2107" i="15" a="1"/>
  <c r="L2107" i="15" s="1"/>
  <c r="L2108" i="15" a="1"/>
  <c r="L2108" i="15" s="1"/>
  <c r="L2109" i="15" a="1"/>
  <c r="L2109" i="15" s="1"/>
  <c r="L2110" i="15" a="1"/>
  <c r="L2110" i="15" s="1"/>
  <c r="L2111" i="15" a="1"/>
  <c r="L2111" i="15" s="1"/>
  <c r="L2112" i="15" a="1"/>
  <c r="L2112" i="15" s="1"/>
  <c r="L2113" i="15" a="1"/>
  <c r="L2113" i="15" s="1"/>
  <c r="L2114" i="15" a="1"/>
  <c r="L2114" i="15" s="1"/>
  <c r="L2115" i="15" a="1"/>
  <c r="L2115" i="15" s="1"/>
  <c r="L2116" i="15" a="1"/>
  <c r="L2116" i="15" s="1"/>
  <c r="L2117" i="15" a="1"/>
  <c r="L2117" i="15" s="1"/>
  <c r="L2118" i="15" a="1"/>
  <c r="L2118" i="15" s="1"/>
  <c r="L2119" i="15" a="1"/>
  <c r="L2119" i="15" s="1"/>
  <c r="L2120" i="15" a="1"/>
  <c r="L2120" i="15" s="1"/>
  <c r="L2121" i="15" a="1"/>
  <c r="L2121" i="15" s="1"/>
  <c r="L2122" i="15" a="1"/>
  <c r="L2122" i="15" s="1"/>
  <c r="L2123" i="15" a="1"/>
  <c r="L2123" i="15" s="1"/>
  <c r="L2124" i="15" a="1"/>
  <c r="L2124" i="15" s="1"/>
  <c r="L2125" i="15" a="1"/>
  <c r="L2125" i="15" s="1"/>
  <c r="L2126" i="15" a="1"/>
  <c r="L2126" i="15" s="1"/>
  <c r="L2127" i="15" a="1"/>
  <c r="L2127" i="15" s="1"/>
  <c r="L2128" i="15" a="1"/>
  <c r="L2128" i="15" s="1"/>
  <c r="L2129" i="15" a="1"/>
  <c r="L2129" i="15" s="1"/>
  <c r="L2130" i="15" a="1"/>
  <c r="L2130" i="15" s="1"/>
  <c r="L2131" i="15" a="1"/>
  <c r="L2131" i="15" s="1"/>
  <c r="L2132" i="15" a="1"/>
  <c r="L2132" i="15" s="1"/>
  <c r="L2133" i="15" a="1"/>
  <c r="L2133" i="15" s="1"/>
  <c r="L2134" i="15" a="1"/>
  <c r="L2134" i="15" s="1"/>
  <c r="L2135" i="15" a="1"/>
  <c r="L2135" i="15" s="1"/>
  <c r="L2136" i="15" a="1"/>
  <c r="L2136" i="15" s="1"/>
  <c r="L2137" i="15" a="1"/>
  <c r="L2137" i="15" s="1"/>
  <c r="L2138" i="15" a="1"/>
  <c r="L2138" i="15" s="1"/>
  <c r="L2139" i="15" a="1"/>
  <c r="L2139" i="15" s="1"/>
  <c r="L2140" i="15" a="1"/>
  <c r="L2140" i="15" s="1"/>
  <c r="L2141" i="15" a="1"/>
  <c r="L2141" i="15" s="1"/>
  <c r="L2142" i="15" a="1"/>
  <c r="L2142" i="15" s="1"/>
  <c r="L2143" i="15" a="1"/>
  <c r="L2143" i="15" s="1"/>
  <c r="L2144" i="15" a="1"/>
  <c r="L2144" i="15" s="1"/>
  <c r="L2145" i="15" a="1"/>
  <c r="L2145" i="15" s="1"/>
  <c r="L2146" i="15" a="1"/>
  <c r="L2146" i="15" s="1"/>
  <c r="L2147" i="15" a="1"/>
  <c r="L2147" i="15" s="1"/>
  <c r="L2148" i="15" a="1"/>
  <c r="L2148" i="15" s="1"/>
  <c r="L2149" i="15" a="1"/>
  <c r="L2149" i="15" s="1"/>
  <c r="L2150" i="15" a="1"/>
  <c r="L2150" i="15" s="1"/>
  <c r="L2151" i="15" a="1"/>
  <c r="L2151" i="15" s="1"/>
  <c r="L2152" i="15" a="1"/>
  <c r="L2152" i="15" s="1"/>
  <c r="L2153" i="15" a="1"/>
  <c r="L2153" i="15" s="1"/>
  <c r="L2154" i="15" a="1"/>
  <c r="L2154" i="15" s="1"/>
  <c r="L2155" i="15" a="1"/>
  <c r="L2155" i="15" s="1"/>
  <c r="L2156" i="15" a="1"/>
  <c r="L2156" i="15" s="1"/>
  <c r="L2157" i="15" a="1"/>
  <c r="L2157" i="15" s="1"/>
  <c r="L2158" i="15" a="1"/>
  <c r="L2158" i="15" s="1"/>
  <c r="L2159" i="15" a="1"/>
  <c r="L2159" i="15" s="1"/>
  <c r="L2160" i="15" a="1"/>
  <c r="L2160" i="15" s="1"/>
  <c r="L2161" i="15" a="1"/>
  <c r="L2161" i="15" s="1"/>
  <c r="L2162" i="15" a="1"/>
  <c r="L2162" i="15" s="1"/>
  <c r="L2163" i="15" a="1"/>
  <c r="L2163" i="15" s="1"/>
  <c r="L2164" i="15" a="1"/>
  <c r="L2164" i="15" s="1"/>
  <c r="L2165" i="15" a="1"/>
  <c r="L2165" i="15" s="1"/>
  <c r="L2166" i="15" a="1"/>
  <c r="L2166" i="15" s="1"/>
  <c r="L2167" i="15" a="1"/>
  <c r="L2167" i="15" s="1"/>
  <c r="L2168" i="15" a="1"/>
  <c r="L2168" i="15" s="1"/>
  <c r="L2169" i="15" a="1"/>
  <c r="L2169" i="15" s="1"/>
  <c r="L2170" i="15" a="1"/>
  <c r="L2170" i="15" s="1"/>
  <c r="L2171" i="15" a="1"/>
  <c r="L2171" i="15" s="1"/>
  <c r="L2172" i="15" a="1"/>
  <c r="L2172" i="15" s="1"/>
  <c r="L2173" i="15" a="1"/>
  <c r="L2173" i="15" s="1"/>
  <c r="L2174" i="15" a="1"/>
  <c r="L2174" i="15" s="1"/>
  <c r="L2175" i="15" a="1"/>
  <c r="L2175" i="15" s="1"/>
  <c r="L2176" i="15" a="1"/>
  <c r="L2176" i="15" s="1"/>
  <c r="L2177" i="15" a="1"/>
  <c r="L2177" i="15" s="1"/>
  <c r="L2178" i="15" a="1"/>
  <c r="L2178" i="15" s="1"/>
  <c r="L2179" i="15" a="1"/>
  <c r="L2179" i="15" s="1"/>
  <c r="L2180" i="15" a="1"/>
  <c r="L2180" i="15" s="1"/>
  <c r="L2181" i="15" a="1"/>
  <c r="L2181" i="15" s="1"/>
  <c r="L2182" i="15" a="1"/>
  <c r="L2182" i="15" s="1"/>
  <c r="L2183" i="15" a="1"/>
  <c r="L2183" i="15" s="1"/>
  <c r="L2184" i="15" a="1"/>
  <c r="L2184" i="15" s="1"/>
  <c r="L2185" i="15" a="1"/>
  <c r="L2185" i="15" s="1"/>
  <c r="L2186" i="15" a="1"/>
  <c r="L2186" i="15" s="1"/>
  <c r="L2187" i="15" a="1"/>
  <c r="L2187" i="15" s="1"/>
  <c r="L2188" i="15" a="1"/>
  <c r="L2188" i="15" s="1"/>
  <c r="L2189" i="15" a="1"/>
  <c r="L2189" i="15" s="1"/>
  <c r="L2190" i="15" a="1"/>
  <c r="L2190" i="15" s="1"/>
  <c r="L2191" i="15" a="1"/>
  <c r="L2191" i="15" s="1"/>
  <c r="L2192" i="15" a="1"/>
  <c r="L2192" i="15" s="1"/>
  <c r="L2193" i="15" a="1"/>
  <c r="L2193" i="15" s="1"/>
  <c r="L2194" i="15" a="1"/>
  <c r="L2194" i="15" s="1"/>
  <c r="L2195" i="15" a="1"/>
  <c r="L2195" i="15" s="1"/>
  <c r="L2196" i="15" a="1"/>
  <c r="L2196" i="15" s="1"/>
  <c r="L2197" i="15" a="1"/>
  <c r="L2197" i="15" s="1"/>
  <c r="L2198" i="15" a="1"/>
  <c r="L2198" i="15" s="1"/>
  <c r="L2199" i="15" a="1"/>
  <c r="L2199" i="15" s="1"/>
  <c r="L2200" i="15" a="1"/>
  <c r="L2200" i="15" s="1"/>
  <c r="L2201" i="15" a="1"/>
  <c r="L2201" i="15" s="1"/>
  <c r="L2202" i="15" a="1"/>
  <c r="L2202" i="15" s="1"/>
  <c r="L2203" i="15" a="1"/>
  <c r="L2203" i="15" s="1"/>
  <c r="L2204" i="15" a="1"/>
  <c r="L2204" i="15" s="1"/>
  <c r="L2205" i="15" a="1"/>
  <c r="L2205" i="15" s="1"/>
  <c r="L2206" i="15" a="1"/>
  <c r="L2206" i="15" s="1"/>
  <c r="L2207" i="15" a="1"/>
  <c r="L2207" i="15" s="1"/>
  <c r="L2208" i="15" a="1"/>
  <c r="L2208" i="15" s="1"/>
  <c r="L2209" i="15" a="1"/>
  <c r="L2209" i="15" s="1"/>
  <c r="L2210" i="15" a="1"/>
  <c r="L2210" i="15" s="1"/>
  <c r="L2211" i="15" a="1"/>
  <c r="L2211" i="15" s="1"/>
  <c r="L2212" i="15" a="1"/>
  <c r="L2212" i="15" s="1"/>
  <c r="L2213" i="15" a="1"/>
  <c r="L2213" i="15" s="1"/>
  <c r="L2214" i="15" a="1"/>
  <c r="L2214" i="15" s="1"/>
  <c r="L2215" i="15" a="1"/>
  <c r="L2215" i="15" s="1"/>
  <c r="L2216" i="15" a="1"/>
  <c r="L2216" i="15" s="1"/>
  <c r="L2217" i="15" a="1"/>
  <c r="L2217" i="15" s="1"/>
  <c r="L2218" i="15" a="1"/>
  <c r="L2218" i="15" s="1"/>
  <c r="L2219" i="15" a="1"/>
  <c r="L2219" i="15" s="1"/>
  <c r="L2220" i="15" a="1"/>
  <c r="L2220" i="15" s="1"/>
  <c r="L2221" i="15" a="1"/>
  <c r="L2221" i="15" s="1"/>
  <c r="L2222" i="15" a="1"/>
  <c r="L2222" i="15" s="1"/>
  <c r="L2223" i="15" a="1"/>
  <c r="L2223" i="15" s="1"/>
  <c r="L2224" i="15" a="1"/>
  <c r="L2224" i="15" s="1"/>
  <c r="L2225" i="15" a="1"/>
  <c r="L2225" i="15" s="1"/>
  <c r="L2226" i="15" a="1"/>
  <c r="L2226" i="15" s="1"/>
  <c r="L2227" i="15" a="1"/>
  <c r="L2227" i="15" s="1"/>
  <c r="L2228" i="15" a="1"/>
  <c r="L2228" i="15" s="1"/>
  <c r="L2229" i="15" a="1"/>
  <c r="L2229" i="15" s="1"/>
  <c r="L2230" i="15" a="1"/>
  <c r="L2230" i="15" s="1"/>
  <c r="L2231" i="15" a="1"/>
  <c r="L2231" i="15" s="1"/>
  <c r="L2232" i="15" a="1"/>
  <c r="L2232" i="15" s="1"/>
  <c r="L2233" i="15" a="1"/>
  <c r="L2233" i="15" s="1"/>
  <c r="L2234" i="15" a="1"/>
  <c r="L2234" i="15" s="1"/>
  <c r="L2235" i="15" a="1"/>
  <c r="L2235" i="15" s="1"/>
  <c r="L2236" i="15" a="1"/>
  <c r="L2236" i="15" s="1"/>
  <c r="L2237" i="15" a="1"/>
  <c r="L2237" i="15" s="1"/>
  <c r="L2238" i="15" a="1"/>
  <c r="L2238" i="15" s="1"/>
  <c r="L2239" i="15" a="1"/>
  <c r="L2239" i="15" s="1"/>
  <c r="L2240" i="15" a="1"/>
  <c r="L2240" i="15" s="1"/>
  <c r="L2241" i="15" a="1"/>
  <c r="L2241" i="15" s="1"/>
  <c r="L2242" i="15" a="1"/>
  <c r="L2242" i="15" s="1"/>
  <c r="L2243" i="15" a="1"/>
  <c r="L2243" i="15" s="1"/>
  <c r="L2244" i="15" a="1"/>
  <c r="L2244" i="15" s="1"/>
  <c r="L2245" i="15" a="1"/>
  <c r="L2245" i="15" s="1"/>
  <c r="L2246" i="15" a="1"/>
  <c r="L2246" i="15" s="1"/>
  <c r="L2247" i="15" a="1"/>
  <c r="L2247" i="15" s="1"/>
  <c r="L2248" i="15" a="1"/>
  <c r="L2248" i="15" s="1"/>
  <c r="L2249" i="15" a="1"/>
  <c r="L2249" i="15" s="1"/>
  <c r="L2250" i="15" a="1"/>
  <c r="L2250" i="15" s="1"/>
  <c r="L2251" i="15" a="1"/>
  <c r="L2251" i="15" s="1"/>
  <c r="L2252" i="15" a="1"/>
  <c r="L2252" i="15" s="1"/>
  <c r="L2253" i="15" a="1"/>
  <c r="L2253" i="15" s="1"/>
  <c r="L2254" i="15" a="1"/>
  <c r="L2254" i="15" s="1"/>
  <c r="L2255" i="15" a="1"/>
  <c r="L2255" i="15" s="1"/>
  <c r="L2256" i="15" a="1"/>
  <c r="L2256" i="15" s="1"/>
  <c r="L2257" i="15" a="1"/>
  <c r="L2257" i="15" s="1"/>
  <c r="L2258" i="15" a="1"/>
  <c r="L2258" i="15" s="1"/>
  <c r="L2259" i="15" a="1"/>
  <c r="L2259" i="15" s="1"/>
  <c r="L2260" i="15" a="1"/>
  <c r="L2260" i="15" s="1"/>
  <c r="L2261" i="15" a="1"/>
  <c r="L2261" i="15" s="1"/>
  <c r="L2262" i="15" a="1"/>
  <c r="L2262" i="15" s="1"/>
  <c r="L2263" i="15" a="1"/>
  <c r="L2263" i="15" s="1"/>
  <c r="L2264" i="15" a="1"/>
  <c r="L2264" i="15" s="1"/>
  <c r="L2265" i="15" a="1"/>
  <c r="L2265" i="15" s="1"/>
  <c r="L2266" i="15" a="1"/>
  <c r="L2266" i="15" s="1"/>
  <c r="L2267" i="15" a="1"/>
  <c r="L2267" i="15" s="1"/>
  <c r="L2268" i="15" a="1"/>
  <c r="L2268" i="15" s="1"/>
  <c r="L2269" i="15" a="1"/>
  <c r="L2269" i="15" s="1"/>
  <c r="L2270" i="15" a="1"/>
  <c r="L2270" i="15" s="1"/>
  <c r="L2271" i="15" a="1"/>
  <c r="L2271" i="15" s="1"/>
  <c r="L2272" i="15" a="1"/>
  <c r="L2272" i="15" s="1"/>
  <c r="L2273" i="15" a="1"/>
  <c r="L2273" i="15" s="1"/>
  <c r="L2274" i="15" a="1"/>
  <c r="L2274" i="15" s="1"/>
  <c r="L2275" i="15" a="1"/>
  <c r="L2275" i="15" s="1"/>
  <c r="L2276" i="15" a="1"/>
  <c r="L2276" i="15" s="1"/>
  <c r="L2277" i="15" a="1"/>
  <c r="L2277" i="15" s="1"/>
  <c r="L2278" i="15" a="1"/>
  <c r="L2278" i="15" s="1"/>
  <c r="L2279" i="15" a="1"/>
  <c r="L2279" i="15" s="1"/>
  <c r="L2280" i="15" a="1"/>
  <c r="L2280" i="15" s="1"/>
  <c r="L2281" i="15" a="1"/>
  <c r="L2281" i="15" s="1"/>
  <c r="L2282" i="15" a="1"/>
  <c r="L2282" i="15" s="1"/>
  <c r="L2283" i="15" a="1"/>
  <c r="L2283" i="15" s="1"/>
  <c r="L2284" i="15" a="1"/>
  <c r="L2284" i="15" s="1"/>
  <c r="L2285" i="15" a="1"/>
  <c r="L2285" i="15" s="1"/>
  <c r="L2286" i="15" a="1"/>
  <c r="L2286" i="15" s="1"/>
  <c r="L2287" i="15" a="1"/>
  <c r="L2287" i="15" s="1"/>
  <c r="L2288" i="15" a="1"/>
  <c r="L2288" i="15" s="1"/>
  <c r="L2289" i="15" a="1"/>
  <c r="L2289" i="15" s="1"/>
  <c r="L2290" i="15" a="1"/>
  <c r="L2290" i="15" s="1"/>
  <c r="L2291" i="15" a="1"/>
  <c r="L2291" i="15" s="1"/>
  <c r="L2292" i="15" a="1"/>
  <c r="L2292" i="15" s="1"/>
  <c r="L2293" i="15" a="1"/>
  <c r="L2293" i="15" s="1"/>
  <c r="L2294" i="15" a="1"/>
  <c r="L2294" i="15" s="1"/>
  <c r="L2295" i="15" a="1"/>
  <c r="L2295" i="15" s="1"/>
  <c r="L2296" i="15" a="1"/>
  <c r="L2296" i="15" s="1"/>
  <c r="L2297" i="15" a="1"/>
  <c r="L2297" i="15" s="1"/>
  <c r="L2298" i="15" a="1"/>
  <c r="L2298" i="15" s="1"/>
  <c r="L2299" i="15" a="1"/>
  <c r="L2299" i="15" s="1"/>
  <c r="L2300" i="15" a="1"/>
  <c r="L2300" i="15" s="1"/>
  <c r="L2301" i="15" a="1"/>
  <c r="L2301" i="15" s="1"/>
  <c r="L2302" i="15" a="1"/>
  <c r="L2302" i="15" s="1"/>
  <c r="L2303" i="15" a="1"/>
  <c r="L2303" i="15" s="1"/>
  <c r="L2304" i="15" a="1"/>
  <c r="L2304" i="15" s="1"/>
  <c r="L2305" i="15" a="1"/>
  <c r="L2305" i="15" s="1"/>
  <c r="L2306" i="15" a="1"/>
  <c r="L2306" i="15" s="1"/>
  <c r="L2307" i="15" a="1"/>
  <c r="L2307" i="15" s="1"/>
  <c r="L2308" i="15" a="1"/>
  <c r="L2308" i="15" s="1"/>
  <c r="L2309" i="15" a="1"/>
  <c r="L2309" i="15" s="1"/>
  <c r="L2310" i="15" a="1"/>
  <c r="L2310" i="15" s="1"/>
  <c r="L2311" i="15" a="1"/>
  <c r="L2311" i="15" s="1"/>
  <c r="L2312" i="15" a="1"/>
  <c r="L2312" i="15" s="1"/>
  <c r="L2313" i="15" a="1"/>
  <c r="L2313" i="15" s="1"/>
  <c r="L2314" i="15" a="1"/>
  <c r="L2314" i="15" s="1"/>
  <c r="L2315" i="15" a="1"/>
  <c r="L2315" i="15" s="1"/>
  <c r="L2316" i="15" a="1"/>
  <c r="L2316" i="15" s="1"/>
  <c r="L2317" i="15" a="1"/>
  <c r="L2317" i="15" s="1"/>
  <c r="L2318" i="15" a="1"/>
  <c r="L2318" i="15" s="1"/>
  <c r="L2319" i="15" a="1"/>
  <c r="L2319" i="15" s="1"/>
  <c r="L2320" i="15" a="1"/>
  <c r="L2320" i="15" s="1"/>
  <c r="L2321" i="15" a="1"/>
  <c r="L2321" i="15" s="1"/>
  <c r="L2322" i="15" a="1"/>
  <c r="L2322" i="15" s="1"/>
  <c r="L2323" i="15" a="1"/>
  <c r="L2323" i="15" s="1"/>
  <c r="L2324" i="15" a="1"/>
  <c r="L2324" i="15" s="1"/>
  <c r="L2325" i="15" a="1"/>
  <c r="L2325" i="15" s="1"/>
  <c r="L2326" i="15" a="1"/>
  <c r="L2326" i="15" s="1"/>
  <c r="L2327" i="15" a="1"/>
  <c r="L2327" i="15" s="1"/>
  <c r="L2328" i="15" a="1"/>
  <c r="L2328" i="15" s="1"/>
  <c r="L2329" i="15" a="1"/>
  <c r="L2329" i="15" s="1"/>
  <c r="L2330" i="15" a="1"/>
  <c r="L2330" i="15" s="1"/>
  <c r="L2331" i="15" a="1"/>
  <c r="L2331" i="15" s="1"/>
  <c r="L2332" i="15" a="1"/>
  <c r="L2332" i="15" s="1"/>
  <c r="L2333" i="15" a="1"/>
  <c r="L2333" i="15" s="1"/>
  <c r="L2334" i="15" a="1"/>
  <c r="L2334" i="15" s="1"/>
  <c r="L2335" i="15" a="1"/>
  <c r="L2335" i="15" s="1"/>
  <c r="L2336" i="15" a="1"/>
  <c r="L2336" i="15" s="1"/>
  <c r="L2337" i="15" a="1"/>
  <c r="L2337" i="15" s="1"/>
  <c r="L2338" i="15" a="1"/>
  <c r="L2338" i="15" s="1"/>
  <c r="L2339" i="15" a="1"/>
  <c r="L2339" i="15" s="1"/>
  <c r="L2340" i="15" a="1"/>
  <c r="L2340" i="15" s="1"/>
  <c r="L2341" i="15" a="1"/>
  <c r="L2341" i="15" s="1"/>
  <c r="L2342" i="15" a="1"/>
  <c r="L2342" i="15" s="1"/>
  <c r="L2343" i="15" a="1"/>
  <c r="L2343" i="15" s="1"/>
  <c r="L2344" i="15" a="1"/>
  <c r="L2344" i="15" s="1"/>
  <c r="L2345" i="15" a="1"/>
  <c r="L2345" i="15" s="1"/>
  <c r="L2346" i="15" a="1"/>
  <c r="L2346" i="15" s="1"/>
  <c r="L2347" i="15" a="1"/>
  <c r="L2347" i="15" s="1"/>
  <c r="L2348" i="15" a="1"/>
  <c r="L2348" i="15" s="1"/>
  <c r="L2349" i="15" a="1"/>
  <c r="L2349" i="15" s="1"/>
  <c r="L2350" i="15" a="1"/>
  <c r="L2350" i="15" s="1"/>
  <c r="L2351" i="15" a="1"/>
  <c r="L2351" i="15" s="1"/>
  <c r="L2352" i="15" a="1"/>
  <c r="L2352" i="15" s="1"/>
  <c r="L2353" i="15" a="1"/>
  <c r="L2353" i="15" s="1"/>
  <c r="L2354" i="15" a="1"/>
  <c r="L2354" i="15" s="1"/>
  <c r="L2355" i="15" a="1"/>
  <c r="L2355" i="15" s="1"/>
  <c r="L2356" i="15" a="1"/>
  <c r="L2356" i="15" s="1"/>
  <c r="L2357" i="15" a="1"/>
  <c r="L2357" i="15" s="1"/>
  <c r="L2358" i="15" a="1"/>
  <c r="L2358" i="15" s="1"/>
  <c r="L2359" i="15" a="1"/>
  <c r="L2359" i="15" s="1"/>
  <c r="L2360" i="15" a="1"/>
  <c r="L2360" i="15" s="1"/>
  <c r="L2361" i="15" a="1"/>
  <c r="L2361" i="15" s="1"/>
  <c r="L2362" i="15" a="1"/>
  <c r="L2362" i="15" s="1"/>
  <c r="L2363" i="15" a="1"/>
  <c r="L2363" i="15" s="1"/>
  <c r="L2364" i="15" a="1"/>
  <c r="L2364" i="15" s="1"/>
  <c r="L2365" i="15" a="1"/>
  <c r="L2365" i="15" s="1"/>
  <c r="L2366" i="15" a="1"/>
  <c r="L2366" i="15" s="1"/>
  <c r="L2367" i="15" a="1"/>
  <c r="L2367" i="15" s="1"/>
  <c r="L2368" i="15" a="1"/>
  <c r="L2368" i="15" s="1"/>
  <c r="L2369" i="15" a="1"/>
  <c r="L2369" i="15" s="1"/>
  <c r="L2370" i="15" a="1"/>
  <c r="L2370" i="15" s="1"/>
  <c r="L2371" i="15" a="1"/>
  <c r="L2371" i="15" s="1"/>
  <c r="L2372" i="15" a="1"/>
  <c r="L2372" i="15" s="1"/>
  <c r="L2373" i="15" a="1"/>
  <c r="L2373" i="15" s="1"/>
  <c r="L2374" i="15" a="1"/>
  <c r="L2374" i="15" s="1"/>
  <c r="L2375" i="15" a="1"/>
  <c r="L2375" i="15" s="1"/>
  <c r="L2376" i="15" a="1"/>
  <c r="L2376" i="15" s="1"/>
  <c r="L2377" i="15" a="1"/>
  <c r="L2377" i="15" s="1"/>
  <c r="L2378" i="15" a="1"/>
  <c r="L2378" i="15" s="1"/>
  <c r="L2379" i="15" a="1"/>
  <c r="L2379" i="15" s="1"/>
  <c r="L2380" i="15" a="1"/>
  <c r="L2380" i="15" s="1"/>
  <c r="L2381" i="15" a="1"/>
  <c r="L2381" i="15" s="1"/>
  <c r="L2382" i="15" a="1"/>
  <c r="L2382" i="15" s="1"/>
  <c r="L2383" i="15" a="1"/>
  <c r="L2383" i="15" s="1"/>
  <c r="L2384" i="15" a="1"/>
  <c r="L2384" i="15" s="1"/>
  <c r="L2385" i="15" a="1"/>
  <c r="L2385" i="15" s="1"/>
  <c r="L2386" i="15" a="1"/>
  <c r="L2386" i="15" s="1"/>
  <c r="L2387" i="15" a="1"/>
  <c r="L2387" i="15" s="1"/>
  <c r="L2388" i="15" a="1"/>
  <c r="L2388" i="15" s="1"/>
  <c r="L2389" i="15" a="1"/>
  <c r="L2389" i="15" s="1"/>
  <c r="L2390" i="15" a="1"/>
  <c r="L2390" i="15" s="1"/>
  <c r="L2391" i="15" a="1"/>
  <c r="L2391" i="15" s="1"/>
  <c r="L2392" i="15" a="1"/>
  <c r="L2392" i="15" s="1"/>
  <c r="L2393" i="15" a="1"/>
  <c r="L2393" i="15" s="1"/>
  <c r="L2394" i="15" a="1"/>
  <c r="L2394" i="15" s="1"/>
  <c r="L2395" i="15" a="1"/>
  <c r="L2395" i="15" s="1"/>
  <c r="L2396" i="15" a="1"/>
  <c r="L2396" i="15" s="1"/>
  <c r="L2397" i="15" a="1"/>
  <c r="L2397" i="15" s="1"/>
  <c r="L2398" i="15" a="1"/>
  <c r="L2398" i="15" s="1"/>
  <c r="L2399" i="15" a="1"/>
  <c r="L2399" i="15" s="1"/>
  <c r="L2400" i="15" a="1"/>
  <c r="L2400" i="15" s="1"/>
  <c r="L2401" i="15" a="1"/>
  <c r="L2401" i="15" s="1"/>
  <c r="L2402" i="15" a="1"/>
  <c r="L2402" i="15" s="1"/>
  <c r="L2403" i="15" a="1"/>
  <c r="L2403" i="15" s="1"/>
  <c r="L2404" i="15" a="1"/>
  <c r="L2404" i="15" s="1"/>
  <c r="L2405" i="15" a="1"/>
  <c r="L2405" i="15" s="1"/>
  <c r="L2406" i="15" a="1"/>
  <c r="L2406" i="15" s="1"/>
  <c r="L2407" i="15" a="1"/>
  <c r="L2407" i="15" s="1"/>
  <c r="L2408" i="15" a="1"/>
  <c r="L2408" i="15" s="1"/>
  <c r="L2409" i="15" a="1"/>
  <c r="L2409" i="15" s="1"/>
  <c r="L2410" i="15" a="1"/>
  <c r="L2410" i="15" s="1"/>
  <c r="L2411" i="15" a="1"/>
  <c r="L2411" i="15" s="1"/>
  <c r="L2412" i="15" a="1"/>
  <c r="L2412" i="15" s="1"/>
  <c r="L2413" i="15" a="1"/>
  <c r="L2413" i="15" s="1"/>
  <c r="L2414" i="15" a="1"/>
  <c r="L2414" i="15" s="1"/>
  <c r="L2415" i="15" a="1"/>
  <c r="L2415" i="15" s="1"/>
  <c r="L2416" i="15" a="1"/>
  <c r="L2416" i="15" s="1"/>
  <c r="L2417" i="15" a="1"/>
  <c r="L2417" i="15" s="1"/>
  <c r="L2418" i="15" a="1"/>
  <c r="L2418" i="15" s="1"/>
  <c r="L2419" i="15" a="1"/>
  <c r="L2419" i="15" s="1"/>
  <c r="L2420" i="15" a="1"/>
  <c r="L2420" i="15" s="1"/>
  <c r="L2421" i="15" a="1"/>
  <c r="L2421" i="15" s="1"/>
  <c r="L2422" i="15" a="1"/>
  <c r="L2422" i="15" s="1"/>
  <c r="L2423" i="15" a="1"/>
  <c r="L2423" i="15" s="1"/>
  <c r="L2424" i="15" a="1"/>
  <c r="L2424" i="15" s="1"/>
  <c r="L2425" i="15" a="1"/>
  <c r="L2425" i="15" s="1"/>
  <c r="L2426" i="15" a="1"/>
  <c r="L2426" i="15" s="1"/>
  <c r="L2427" i="15" a="1"/>
  <c r="L2427" i="15" s="1"/>
  <c r="L2428" i="15" a="1"/>
  <c r="L2428" i="15" s="1"/>
  <c r="L2429" i="15" a="1"/>
  <c r="L2429" i="15" s="1"/>
  <c r="L2430" i="15" a="1"/>
  <c r="L2430" i="15" s="1"/>
  <c r="L2431" i="15" a="1"/>
  <c r="L2431" i="15" s="1"/>
  <c r="L2432" i="15" a="1"/>
  <c r="L2432" i="15" s="1"/>
  <c r="L2433" i="15" a="1"/>
  <c r="L2433" i="15" s="1"/>
  <c r="L2434" i="15" a="1"/>
  <c r="L2434" i="15" s="1"/>
  <c r="L2435" i="15" a="1"/>
  <c r="L2435" i="15" s="1"/>
  <c r="L2436" i="15" a="1"/>
  <c r="L2436" i="15" s="1"/>
  <c r="L2437" i="15" a="1"/>
  <c r="L2437" i="15" s="1"/>
  <c r="L2438" i="15" a="1"/>
  <c r="L2438" i="15" s="1"/>
  <c r="L2439" i="15" a="1"/>
  <c r="L2439" i="15" s="1"/>
  <c r="L2440" i="15" a="1"/>
  <c r="L2440" i="15" s="1"/>
  <c r="L2441" i="15" a="1"/>
  <c r="L2441" i="15" s="1"/>
  <c r="L2442" i="15" a="1"/>
  <c r="L2442" i="15" s="1"/>
  <c r="L2443" i="15" a="1"/>
  <c r="L2443" i="15" s="1"/>
  <c r="L2444" i="15" a="1"/>
  <c r="L2444" i="15" s="1"/>
  <c r="L2445" i="15" a="1"/>
  <c r="L2445" i="15" s="1"/>
  <c r="L2446" i="15" a="1"/>
  <c r="L2446" i="15" s="1"/>
  <c r="L2447" i="15" a="1"/>
  <c r="L2447" i="15" s="1"/>
  <c r="L2448" i="15" a="1"/>
  <c r="L2448" i="15" s="1"/>
  <c r="L2449" i="15" a="1"/>
  <c r="L2449" i="15" s="1"/>
  <c r="L2450" i="15" a="1"/>
  <c r="L2450" i="15" s="1"/>
  <c r="L2451" i="15" a="1"/>
  <c r="L2451" i="15" s="1"/>
  <c r="L2452" i="15" a="1"/>
  <c r="L2452" i="15" s="1"/>
  <c r="L2453" i="15" a="1"/>
  <c r="L2453" i="15" s="1"/>
  <c r="L2454" i="15" a="1"/>
  <c r="L2454" i="15" s="1"/>
  <c r="L2455" i="15" a="1"/>
  <c r="L2455" i="15" s="1"/>
  <c r="L2456" i="15" a="1"/>
  <c r="L2456" i="15" s="1"/>
  <c r="L2457" i="15" a="1"/>
  <c r="L2457" i="15" s="1"/>
  <c r="L2458" i="15" a="1"/>
  <c r="L2458" i="15" s="1"/>
  <c r="L2459" i="15" a="1"/>
  <c r="L2459" i="15" s="1"/>
  <c r="L2460" i="15" a="1"/>
  <c r="L2460" i="15" s="1"/>
  <c r="L2461" i="15" a="1"/>
  <c r="L2461" i="15" s="1"/>
  <c r="L2462" i="15" a="1"/>
  <c r="L2462" i="15" s="1"/>
  <c r="L2463" i="15" a="1"/>
  <c r="L2463" i="15" s="1"/>
  <c r="L2464" i="15" a="1"/>
  <c r="L2464" i="15" s="1"/>
  <c r="L2465" i="15" a="1"/>
  <c r="L2465" i="15" s="1"/>
  <c r="L2466" i="15" a="1"/>
  <c r="L2466" i="15" s="1"/>
  <c r="L2467" i="15" a="1"/>
  <c r="L2467" i="15" s="1"/>
  <c r="L2468" i="15" a="1"/>
  <c r="L2468" i="15" s="1"/>
  <c r="L2469" i="15" a="1"/>
  <c r="L2469" i="15" s="1"/>
  <c r="L2470" i="15" a="1"/>
  <c r="L2470" i="15" s="1"/>
  <c r="L2471" i="15" a="1"/>
  <c r="L2471" i="15" s="1"/>
  <c r="L2472" i="15" a="1"/>
  <c r="L2472" i="15" s="1"/>
  <c r="L2473" i="15" a="1"/>
  <c r="L2473" i="15" s="1"/>
  <c r="L2474" i="15" a="1"/>
  <c r="L2474" i="15" s="1"/>
  <c r="L2475" i="15" a="1"/>
  <c r="L2475" i="15" s="1"/>
  <c r="L2476" i="15" a="1"/>
  <c r="L2476" i="15" s="1"/>
  <c r="L2477" i="15" a="1"/>
  <c r="L2477" i="15" s="1"/>
  <c r="L2478" i="15" a="1"/>
  <c r="L2478" i="15" s="1"/>
  <c r="L2479" i="15" a="1"/>
  <c r="L2479" i="15" s="1"/>
  <c r="L2480" i="15" a="1"/>
  <c r="L2480" i="15" s="1"/>
  <c r="L2481" i="15" a="1"/>
  <c r="L2481" i="15" s="1"/>
  <c r="L2482" i="15" a="1"/>
  <c r="L2482" i="15" s="1"/>
  <c r="L2483" i="15" a="1"/>
  <c r="L2483" i="15" s="1"/>
  <c r="L2484" i="15" a="1"/>
  <c r="L2484" i="15" s="1"/>
  <c r="L2485" i="15" a="1"/>
  <c r="L2485" i="15" s="1"/>
  <c r="L2486" i="15" a="1"/>
  <c r="L2486" i="15" s="1"/>
  <c r="L2487" i="15" a="1"/>
  <c r="L2487" i="15" s="1"/>
  <c r="L2488" i="15" a="1"/>
  <c r="L2488" i="15" s="1"/>
  <c r="L2489" i="15" a="1"/>
  <c r="L2489" i="15" s="1"/>
  <c r="L2490" i="15" a="1"/>
  <c r="L2490" i="15" s="1"/>
  <c r="L2491" i="15" a="1"/>
  <c r="L2491" i="15" s="1"/>
  <c r="L2492" i="15" a="1"/>
  <c r="L2492" i="15" s="1"/>
  <c r="L2493" i="15" a="1"/>
  <c r="L2493" i="15" s="1"/>
  <c r="L2494" i="15" a="1"/>
  <c r="L2494" i="15" s="1"/>
  <c r="L2495" i="15" a="1"/>
  <c r="L2495" i="15" s="1"/>
  <c r="L2496" i="15" a="1"/>
  <c r="L2496" i="15" s="1"/>
  <c r="L2497" i="15" a="1"/>
  <c r="L2497" i="15" s="1"/>
  <c r="L2498" i="15" a="1"/>
  <c r="L2498" i="15" s="1"/>
  <c r="L2499" i="15" a="1"/>
  <c r="L2499" i="15" s="1"/>
  <c r="L2500" i="15" a="1"/>
  <c r="L2500" i="15" s="1"/>
  <c r="L1151" i="15" a="1"/>
  <c r="L1151" i="15" s="1"/>
  <c r="L1152" i="15" a="1"/>
  <c r="L1152" i="15" s="1"/>
  <c r="L1153" i="15" a="1"/>
  <c r="L1153" i="15" s="1"/>
  <c r="L1154" i="15" a="1"/>
  <c r="L1154" i="15" s="1"/>
  <c r="L1155" i="15" a="1"/>
  <c r="L1155" i="15" s="1"/>
  <c r="L1156" i="15" a="1"/>
  <c r="L1156" i="15" s="1"/>
  <c r="L1157" i="15" a="1"/>
  <c r="L1157" i="15" s="1"/>
  <c r="L1158" i="15" a="1"/>
  <c r="L1158" i="15" s="1"/>
  <c r="L1159" i="15" a="1"/>
  <c r="L1159" i="15" s="1"/>
  <c r="L1160" i="15" a="1"/>
  <c r="L1160" i="15" s="1"/>
  <c r="L1161" i="15" a="1"/>
  <c r="L1161" i="15" s="1"/>
  <c r="L1162" i="15" a="1"/>
  <c r="L1162" i="15" s="1"/>
  <c r="L1163" i="15" a="1"/>
  <c r="L1163" i="15" s="1"/>
  <c r="L1164" i="15" a="1"/>
  <c r="L1164" i="15" s="1"/>
  <c r="L1165" i="15" a="1"/>
  <c r="L1165" i="15" s="1"/>
  <c r="L1166" i="15" a="1"/>
  <c r="L1166" i="15" s="1"/>
  <c r="L1167" i="15" a="1"/>
  <c r="L1167" i="15" s="1"/>
  <c r="L1168" i="15" a="1"/>
  <c r="L1168" i="15" s="1"/>
  <c r="L1169" i="15" a="1"/>
  <c r="L1169" i="15" s="1"/>
  <c r="L1170" i="15" a="1"/>
  <c r="L1170" i="15" s="1"/>
  <c r="L1171" i="15" a="1"/>
  <c r="L1171" i="15" s="1"/>
  <c r="L1172" i="15" a="1"/>
  <c r="L1172" i="15" s="1"/>
  <c r="L1173" i="15" a="1"/>
  <c r="L1173" i="15" s="1"/>
  <c r="L1174" i="15" a="1"/>
  <c r="L1174" i="15" s="1"/>
  <c r="L1175" i="15" a="1"/>
  <c r="L1175" i="15" s="1"/>
  <c r="L1176" i="15" a="1"/>
  <c r="L1176" i="15" s="1"/>
  <c r="L1177" i="15" a="1"/>
  <c r="L1177" i="15" s="1"/>
  <c r="L1178" i="15" a="1"/>
  <c r="L1178" i="15" s="1"/>
  <c r="L1179" i="15" a="1"/>
  <c r="L1179" i="15" s="1"/>
  <c r="L1180" i="15" a="1"/>
  <c r="L1180" i="15" s="1"/>
  <c r="L1181" i="15" a="1"/>
  <c r="L1181" i="15" s="1"/>
  <c r="L1182" i="15" a="1"/>
  <c r="L1182" i="15" s="1"/>
  <c r="L1183" i="15" a="1"/>
  <c r="L1183" i="15" s="1"/>
  <c r="L1184" i="15" a="1"/>
  <c r="L1184" i="15" s="1"/>
  <c r="L1185" i="15" a="1"/>
  <c r="L1185" i="15" s="1"/>
  <c r="L1186" i="15" a="1"/>
  <c r="L1186" i="15" s="1"/>
  <c r="L1187" i="15" a="1"/>
  <c r="L1187" i="15" s="1"/>
  <c r="L1188" i="15" a="1"/>
  <c r="L1188" i="15" s="1"/>
  <c r="L1189" i="15" a="1"/>
  <c r="L1189" i="15" s="1"/>
  <c r="L1190" i="15" a="1"/>
  <c r="L1190" i="15" s="1"/>
  <c r="L1191" i="15" a="1"/>
  <c r="L1191" i="15" s="1"/>
  <c r="L1192" i="15" a="1"/>
  <c r="L1192" i="15" s="1"/>
  <c r="L1193" i="15" a="1"/>
  <c r="L1193" i="15" s="1"/>
  <c r="L1194" i="15" a="1"/>
  <c r="L1194" i="15" s="1"/>
  <c r="L1195" i="15" a="1"/>
  <c r="L1195" i="15" s="1"/>
  <c r="L1196" i="15" a="1"/>
  <c r="L1196" i="15" s="1"/>
  <c r="L1197" i="15" a="1"/>
  <c r="L1197" i="15" s="1"/>
  <c r="L1198" i="15" a="1"/>
  <c r="L1198" i="15" s="1"/>
  <c r="L1199" i="15" a="1"/>
  <c r="L1199" i="15" s="1"/>
  <c r="L1200" i="15" a="1"/>
  <c r="L1200" i="15" s="1"/>
  <c r="L1201" i="15" a="1"/>
  <c r="L1201" i="15" s="1"/>
  <c r="L1202" i="15" a="1"/>
  <c r="L1202" i="15" s="1"/>
  <c r="L1203" i="15" a="1"/>
  <c r="L1203" i="15" s="1"/>
  <c r="L1204" i="15" a="1"/>
  <c r="L1204" i="15" s="1"/>
  <c r="L1205" i="15" a="1"/>
  <c r="L1205" i="15" s="1"/>
  <c r="L1206" i="15" a="1"/>
  <c r="L1206" i="15" s="1"/>
  <c r="L1207" i="15" a="1"/>
  <c r="L1207" i="15" s="1"/>
  <c r="L1208" i="15" a="1"/>
  <c r="L1208" i="15" s="1"/>
  <c r="L1209" i="15" a="1"/>
  <c r="L1209" i="15" s="1"/>
  <c r="L1210" i="15" a="1"/>
  <c r="L1210" i="15" s="1"/>
  <c r="L1211" i="15" a="1"/>
  <c r="L1211" i="15" s="1"/>
  <c r="L1212" i="15" a="1"/>
  <c r="L1212" i="15" s="1"/>
  <c r="L1213" i="15" a="1"/>
  <c r="L1213" i="15" s="1"/>
  <c r="L1214" i="15" a="1"/>
  <c r="L1214" i="15" s="1"/>
  <c r="L1215" i="15" a="1"/>
  <c r="L1215" i="15" s="1"/>
  <c r="L1216" i="15" a="1"/>
  <c r="L1216" i="15" s="1"/>
  <c r="L1217" i="15" a="1"/>
  <c r="L1217" i="15" s="1"/>
  <c r="L1218" i="15" a="1"/>
  <c r="L1218" i="15" s="1"/>
  <c r="L1219" i="15" a="1"/>
  <c r="L1219" i="15" s="1"/>
  <c r="L1220" i="15" a="1"/>
  <c r="L1220" i="15" s="1"/>
  <c r="L1221" i="15" a="1"/>
  <c r="L1221" i="15" s="1"/>
  <c r="L1222" i="15" a="1"/>
  <c r="L1222" i="15" s="1"/>
  <c r="L1223" i="15" a="1"/>
  <c r="L1223" i="15" s="1"/>
  <c r="L1224" i="15" a="1"/>
  <c r="L1224" i="15" s="1"/>
  <c r="L1225" i="15" a="1"/>
  <c r="L1225" i="15" s="1"/>
  <c r="L1226" i="15" a="1"/>
  <c r="L1226" i="15" s="1"/>
  <c r="L1227" i="15" a="1"/>
  <c r="L1227" i="15" s="1"/>
  <c r="L1228" i="15" a="1"/>
  <c r="L1228" i="15" s="1"/>
  <c r="L1229" i="15" a="1"/>
  <c r="L1229" i="15" s="1"/>
  <c r="L1230" i="15" a="1"/>
  <c r="L1230" i="15" s="1"/>
  <c r="L1231" i="15" a="1"/>
  <c r="L1231" i="15" s="1"/>
  <c r="L1232" i="15" a="1"/>
  <c r="L1232" i="15" s="1"/>
  <c r="L1233" i="15" a="1"/>
  <c r="L1233" i="15" s="1"/>
  <c r="L1234" i="15" a="1"/>
  <c r="L1234" i="15" s="1"/>
  <c r="L1235" i="15" a="1"/>
  <c r="L1235" i="15" s="1"/>
  <c r="L1236" i="15" a="1"/>
  <c r="L1236" i="15" s="1"/>
  <c r="L1237" i="15" a="1"/>
  <c r="L1237" i="15" s="1"/>
  <c r="L1238" i="15" a="1"/>
  <c r="L1238" i="15" s="1"/>
  <c r="L1239" i="15" a="1"/>
  <c r="L1239" i="15" s="1"/>
  <c r="L1240" i="15" a="1"/>
  <c r="L1240" i="15" s="1"/>
  <c r="L1241" i="15" a="1"/>
  <c r="L1241" i="15" s="1"/>
  <c r="L1242" i="15" a="1"/>
  <c r="L1242" i="15" s="1"/>
  <c r="L1243" i="15" a="1"/>
  <c r="L1243" i="15" s="1"/>
  <c r="L1244" i="15" a="1"/>
  <c r="L1244" i="15" s="1"/>
  <c r="L1245" i="15" a="1"/>
  <c r="L1245" i="15" s="1"/>
  <c r="L1246" i="15" a="1"/>
  <c r="L1246" i="15" s="1"/>
  <c r="L1247" i="15" a="1"/>
  <c r="L1247" i="15" s="1"/>
  <c r="L1248" i="15" a="1"/>
  <c r="L1248" i="15" s="1"/>
  <c r="L1249" i="15" a="1"/>
  <c r="L1249" i="15" s="1"/>
  <c r="L1250" i="15" a="1"/>
  <c r="L1250" i="15" s="1"/>
  <c r="L1251" i="15" a="1"/>
  <c r="L1251" i="15" s="1"/>
  <c r="L1252" i="15" a="1"/>
  <c r="L1252" i="15" s="1"/>
  <c r="L1253" i="15" a="1"/>
  <c r="L1253" i="15" s="1"/>
  <c r="L1254" i="15" a="1"/>
  <c r="L1254" i="15" s="1"/>
  <c r="L1255" i="15" a="1"/>
  <c r="L1255" i="15" s="1"/>
  <c r="L1256" i="15" a="1"/>
  <c r="L1256" i="15" s="1"/>
  <c r="L1257" i="15" a="1"/>
  <c r="L1257" i="15" s="1"/>
  <c r="L1258" i="15" a="1"/>
  <c r="L1258" i="15" s="1"/>
  <c r="L1259" i="15" a="1"/>
  <c r="L1259" i="15" s="1"/>
  <c r="L1260" i="15" a="1"/>
  <c r="L1260" i="15" s="1"/>
  <c r="L1261" i="15" a="1"/>
  <c r="L1261" i="15" s="1"/>
  <c r="L1262" i="15" a="1"/>
  <c r="L1262" i="15" s="1"/>
  <c r="L1263" i="15" a="1"/>
  <c r="L1263" i="15" s="1"/>
  <c r="L1264" i="15" a="1"/>
  <c r="L1264" i="15" s="1"/>
  <c r="L1265" i="15" a="1"/>
  <c r="L1265" i="15" s="1"/>
  <c r="L1266" i="15" a="1"/>
  <c r="L1266" i="15" s="1"/>
  <c r="L1267" i="15" a="1"/>
  <c r="L1267" i="15" s="1"/>
  <c r="L1268" i="15" a="1"/>
  <c r="L1268" i="15" s="1"/>
  <c r="L1269" i="15" a="1"/>
  <c r="L1269" i="15" s="1"/>
  <c r="L1270" i="15" a="1"/>
  <c r="L1270" i="15" s="1"/>
  <c r="L1271" i="15" a="1"/>
  <c r="L1271" i="15" s="1"/>
  <c r="L1272" i="15" a="1"/>
  <c r="L1272" i="15" s="1"/>
  <c r="L1273" i="15" a="1"/>
  <c r="L1273" i="15" s="1"/>
  <c r="L1274" i="15" a="1"/>
  <c r="L1274" i="15" s="1"/>
  <c r="L1275" i="15" a="1"/>
  <c r="L1275" i="15" s="1"/>
  <c r="L1276" i="15" a="1"/>
  <c r="L1276" i="15" s="1"/>
  <c r="L1277" i="15" a="1"/>
  <c r="L1277" i="15" s="1"/>
  <c r="L1278" i="15" a="1"/>
  <c r="L1278" i="15" s="1"/>
  <c r="L1279" i="15" a="1"/>
  <c r="L1279" i="15" s="1"/>
  <c r="L1280" i="15" a="1"/>
  <c r="L1280" i="15" s="1"/>
  <c r="L1281" i="15" a="1"/>
  <c r="L1281" i="15" s="1"/>
  <c r="L1282" i="15" a="1"/>
  <c r="L1282" i="15" s="1"/>
  <c r="L1283" i="15" a="1"/>
  <c r="L1283" i="15" s="1"/>
  <c r="L1284" i="15" a="1"/>
  <c r="L1284" i="15" s="1"/>
  <c r="L1285" i="15" a="1"/>
  <c r="L1285" i="15" s="1"/>
  <c r="L1286" i="15" a="1"/>
  <c r="L1286" i="15" s="1"/>
  <c r="L1287" i="15" a="1"/>
  <c r="L1287" i="15" s="1"/>
  <c r="L1288" i="15" a="1"/>
  <c r="L1288" i="15" s="1"/>
  <c r="L1289" i="15" a="1"/>
  <c r="L1289" i="15" s="1"/>
  <c r="L1290" i="15" a="1"/>
  <c r="L1290" i="15" s="1"/>
  <c r="L1291" i="15" a="1"/>
  <c r="L1291" i="15" s="1"/>
  <c r="L1292" i="15" a="1"/>
  <c r="L1292" i="15" s="1"/>
  <c r="L1293" i="15" a="1"/>
  <c r="L1293" i="15" s="1"/>
  <c r="L1294" i="15" a="1"/>
  <c r="L1294" i="15" s="1"/>
  <c r="L1295" i="15" a="1"/>
  <c r="L1295" i="15" s="1"/>
  <c r="L1296" i="15" a="1"/>
  <c r="L1296" i="15" s="1"/>
  <c r="L1297" i="15" a="1"/>
  <c r="L1297" i="15" s="1"/>
  <c r="L1298" i="15" a="1"/>
  <c r="L1298" i="15" s="1"/>
  <c r="L1299" i="15" a="1"/>
  <c r="L1299" i="15" s="1"/>
  <c r="L1300" i="15" a="1"/>
  <c r="L1300" i="15" s="1"/>
  <c r="L1301" i="15" a="1"/>
  <c r="L1301" i="15" s="1"/>
  <c r="L1302" i="15" a="1"/>
  <c r="L1302" i="15" s="1"/>
  <c r="L1303" i="15" a="1"/>
  <c r="L1303" i="15" s="1"/>
  <c r="L1304" i="15" a="1"/>
  <c r="L1304" i="15" s="1"/>
  <c r="L1305" i="15" a="1"/>
  <c r="L1305" i="15" s="1"/>
  <c r="L1306" i="15" a="1"/>
  <c r="L1306" i="15" s="1"/>
  <c r="L1307" i="15" a="1"/>
  <c r="L1307" i="15" s="1"/>
  <c r="L1308" i="15" a="1"/>
  <c r="L1308" i="15" s="1"/>
  <c r="L1309" i="15" a="1"/>
  <c r="L1309" i="15" s="1"/>
  <c r="L1310" i="15" a="1"/>
  <c r="L1310" i="15" s="1"/>
  <c r="L1311" i="15" a="1"/>
  <c r="L1311" i="15" s="1"/>
  <c r="L1312" i="15" a="1"/>
  <c r="L1312" i="15" s="1"/>
  <c r="L1313" i="15" a="1"/>
  <c r="L1313" i="15" s="1"/>
  <c r="L1314" i="15" a="1"/>
  <c r="L1314" i="15" s="1"/>
  <c r="L1315" i="15" a="1"/>
  <c r="L1315" i="15" s="1"/>
  <c r="L1316" i="15" a="1"/>
  <c r="L1316" i="15" s="1"/>
  <c r="L1317" i="15" a="1"/>
  <c r="L1317" i="15" s="1"/>
  <c r="L1318" i="15" a="1"/>
  <c r="L1318" i="15" s="1"/>
  <c r="L1319" i="15" a="1"/>
  <c r="L1319" i="15" s="1"/>
  <c r="L1320" i="15" a="1"/>
  <c r="L1320" i="15" s="1"/>
  <c r="L1321" i="15" a="1"/>
  <c r="L1321" i="15" s="1"/>
  <c r="L1322" i="15" a="1"/>
  <c r="L1322" i="15" s="1"/>
  <c r="L1323" i="15" a="1"/>
  <c r="L1323" i="15" s="1"/>
  <c r="L1324" i="15" a="1"/>
  <c r="L1324" i="15" s="1"/>
  <c r="L1325" i="15" a="1"/>
  <c r="L1325" i="15" s="1"/>
  <c r="L1326" i="15" a="1"/>
  <c r="L1326" i="15" s="1"/>
  <c r="L1327" i="15" a="1"/>
  <c r="L1327" i="15" s="1"/>
  <c r="L1328" i="15" a="1"/>
  <c r="L1328" i="15" s="1"/>
  <c r="L1329" i="15" a="1"/>
  <c r="L1329" i="15" s="1"/>
  <c r="L1330" i="15" a="1"/>
  <c r="L1330" i="15" s="1"/>
  <c r="L1331" i="15" a="1"/>
  <c r="L1331" i="15" s="1"/>
  <c r="L1332" i="15" a="1"/>
  <c r="L1332" i="15" s="1"/>
  <c r="L1333" i="15" a="1"/>
  <c r="L1333" i="15" s="1"/>
  <c r="L1334" i="15" a="1"/>
  <c r="L1334" i="15" s="1"/>
  <c r="L1335" i="15" a="1"/>
  <c r="L1335" i="15" s="1"/>
  <c r="L1336" i="15" a="1"/>
  <c r="L1336" i="15" s="1"/>
  <c r="L1337" i="15" a="1"/>
  <c r="L1337" i="15" s="1"/>
  <c r="L1338" i="15" a="1"/>
  <c r="L1338" i="15" s="1"/>
  <c r="L1339" i="15" a="1"/>
  <c r="L1339" i="15" s="1"/>
  <c r="L1340" i="15" a="1"/>
  <c r="L1340" i="15" s="1"/>
  <c r="L1341" i="15" a="1"/>
  <c r="L1341" i="15" s="1"/>
  <c r="L1342" i="15" a="1"/>
  <c r="L1342" i="15" s="1"/>
  <c r="L1343" i="15" a="1"/>
  <c r="L1343" i="15" s="1"/>
  <c r="L1344" i="15" a="1"/>
  <c r="L1344" i="15" s="1"/>
  <c r="L1345" i="15" a="1"/>
  <c r="L1345" i="15" s="1"/>
  <c r="L1346" i="15" a="1"/>
  <c r="L1346" i="15" s="1"/>
  <c r="L1347" i="15" a="1"/>
  <c r="L1347" i="15" s="1"/>
  <c r="L1348" i="15" a="1"/>
  <c r="L1348" i="15" s="1"/>
  <c r="L1349" i="15" a="1"/>
  <c r="L1349" i="15" s="1"/>
  <c r="L1350" i="15" a="1"/>
  <c r="L1350" i="15" s="1"/>
  <c r="L1351" i="15" a="1"/>
  <c r="L1351" i="15" s="1"/>
  <c r="L1352" i="15" a="1"/>
  <c r="L1352" i="15" s="1"/>
  <c r="L1353" i="15" a="1"/>
  <c r="L1353" i="15" s="1"/>
  <c r="L1354" i="15" a="1"/>
  <c r="L1354" i="15" s="1"/>
  <c r="L1355" i="15" a="1"/>
  <c r="L1355" i="15" s="1"/>
  <c r="L1356" i="15" a="1"/>
  <c r="L1356" i="15" s="1"/>
  <c r="L1357" i="15" a="1"/>
  <c r="L1357" i="15" s="1"/>
  <c r="L1358" i="15" a="1"/>
  <c r="L1358" i="15" s="1"/>
  <c r="L1359" i="15" a="1"/>
  <c r="L1359" i="15" s="1"/>
  <c r="L1360" i="15" a="1"/>
  <c r="L1360" i="15" s="1"/>
  <c r="L1361" i="15" a="1"/>
  <c r="L1361" i="15" s="1"/>
  <c r="L1362" i="15" a="1"/>
  <c r="L1362" i="15" s="1"/>
  <c r="L1363" i="15" a="1"/>
  <c r="L1363" i="15" s="1"/>
  <c r="L1364" i="15" a="1"/>
  <c r="L1364" i="15" s="1"/>
  <c r="L1365" i="15" a="1"/>
  <c r="L1365" i="15" s="1"/>
  <c r="L1366" i="15" a="1"/>
  <c r="L1366" i="15" s="1"/>
  <c r="L1367" i="15" a="1"/>
  <c r="L1367" i="15" s="1"/>
  <c r="L1368" i="15" a="1"/>
  <c r="L1368" i="15" s="1"/>
  <c r="L1369" i="15" a="1"/>
  <c r="L1369" i="15" s="1"/>
  <c r="L1370" i="15" a="1"/>
  <c r="L1370" i="15" s="1"/>
  <c r="L1371" i="15" a="1"/>
  <c r="L1371" i="15" s="1"/>
  <c r="L1372" i="15" a="1"/>
  <c r="L1372" i="15" s="1"/>
  <c r="L1373" i="15" a="1"/>
  <c r="L1373" i="15" s="1"/>
  <c r="L1374" i="15" a="1"/>
  <c r="L1374" i="15" s="1"/>
  <c r="L1375" i="15" a="1"/>
  <c r="L1375" i="15" s="1"/>
  <c r="L1376" i="15" a="1"/>
  <c r="L1376" i="15" s="1"/>
  <c r="L1377" i="15" a="1"/>
  <c r="L1377" i="15" s="1"/>
  <c r="L1378" i="15" a="1"/>
  <c r="L1378" i="15" s="1"/>
  <c r="L1379" i="15" a="1"/>
  <c r="L1379" i="15" s="1"/>
  <c r="L1380" i="15" a="1"/>
  <c r="L1380" i="15" s="1"/>
  <c r="L1381" i="15" a="1"/>
  <c r="L1381" i="15" s="1"/>
  <c r="L1382" i="15" a="1"/>
  <c r="L1382" i="15" s="1"/>
  <c r="L1383" i="15" a="1"/>
  <c r="L1383" i="15" s="1"/>
  <c r="L1384" i="15" a="1"/>
  <c r="L1384" i="15" s="1"/>
  <c r="L1385" i="15" a="1"/>
  <c r="L1385" i="15" s="1"/>
  <c r="L1386" i="15" a="1"/>
  <c r="L1386" i="15" s="1"/>
  <c r="L1387" i="15" a="1"/>
  <c r="L1387" i="15" s="1"/>
  <c r="L1388" i="15" a="1"/>
  <c r="L1388" i="15" s="1"/>
  <c r="L1389" i="15" a="1"/>
  <c r="L1389" i="15" s="1"/>
  <c r="L1390" i="15" a="1"/>
  <c r="L1390" i="15" s="1"/>
  <c r="L1391" i="15" a="1"/>
  <c r="L1391" i="15" s="1"/>
  <c r="L1392" i="15" a="1"/>
  <c r="L1392" i="15" s="1"/>
  <c r="L1393" i="15" a="1"/>
  <c r="L1393" i="15" s="1"/>
  <c r="L1394" i="15" a="1"/>
  <c r="L1394" i="15" s="1"/>
  <c r="L1395" i="15" a="1"/>
  <c r="L1395" i="15" s="1"/>
  <c r="L1396" i="15" a="1"/>
  <c r="L1396" i="15" s="1"/>
  <c r="L1397" i="15" a="1"/>
  <c r="L1397" i="15" s="1"/>
  <c r="L1398" i="15" a="1"/>
  <c r="L1398" i="15" s="1"/>
  <c r="L1399" i="15" a="1"/>
  <c r="L1399" i="15" s="1"/>
  <c r="L1400" i="15" a="1"/>
  <c r="L1400" i="15" s="1"/>
  <c r="L1401" i="15" a="1"/>
  <c r="L1401" i="15" s="1"/>
  <c r="L1402" i="15" a="1"/>
  <c r="L1402" i="15" s="1"/>
  <c r="L1403" i="15" a="1"/>
  <c r="L1403" i="15" s="1"/>
  <c r="L1404" i="15" a="1"/>
  <c r="L1404" i="15" s="1"/>
  <c r="L1405" i="15" a="1"/>
  <c r="L1405" i="15" s="1"/>
  <c r="L1406" i="15" a="1"/>
  <c r="L1406" i="15" s="1"/>
  <c r="L1407" i="15" a="1"/>
  <c r="L1407" i="15" s="1"/>
  <c r="L1408" i="15" a="1"/>
  <c r="L1408" i="15" s="1"/>
  <c r="L1409" i="15" a="1"/>
  <c r="L1409" i="15" s="1"/>
  <c r="L1410" i="15" a="1"/>
  <c r="L1410" i="15" s="1"/>
  <c r="L1411" i="15" a="1"/>
  <c r="L1411" i="15" s="1"/>
  <c r="L1412" i="15" a="1"/>
  <c r="L1412" i="15" s="1"/>
  <c r="L1413" i="15" a="1"/>
  <c r="L1413" i="15" s="1"/>
  <c r="L1414" i="15" a="1"/>
  <c r="L1414" i="15" s="1"/>
  <c r="L1415" i="15" a="1"/>
  <c r="L1415" i="15" s="1"/>
  <c r="L1416" i="15" a="1"/>
  <c r="L1416" i="15" s="1"/>
  <c r="L1417" i="15" a="1"/>
  <c r="L1417" i="15" s="1"/>
  <c r="L1418" i="15" a="1"/>
  <c r="L1418" i="15" s="1"/>
  <c r="L1419" i="15" a="1"/>
  <c r="L1419" i="15" s="1"/>
  <c r="L1420" i="15" a="1"/>
  <c r="L1420" i="15" s="1"/>
  <c r="L1421" i="15" a="1"/>
  <c r="L1421" i="15" s="1"/>
  <c r="L1422" i="15" a="1"/>
  <c r="L1422" i="15" s="1"/>
  <c r="L1423" i="15" a="1"/>
  <c r="L1423" i="15" s="1"/>
  <c r="L1424" i="15" a="1"/>
  <c r="L1424" i="15" s="1"/>
  <c r="L1425" i="15" a="1"/>
  <c r="L1425" i="15" s="1"/>
  <c r="L1426" i="15" a="1"/>
  <c r="L1426" i="15" s="1"/>
  <c r="L1427" i="15" a="1"/>
  <c r="L1427" i="15" s="1"/>
  <c r="L1428" i="15" a="1"/>
  <c r="L1428" i="15" s="1"/>
  <c r="L1429" i="15" a="1"/>
  <c r="L1429" i="15" s="1"/>
  <c r="L1430" i="15" a="1"/>
  <c r="L1430" i="15" s="1"/>
  <c r="L1431" i="15" a="1"/>
  <c r="L1431" i="15" s="1"/>
  <c r="L1432" i="15" a="1"/>
  <c r="L1432" i="15" s="1"/>
  <c r="L1433" i="15" a="1"/>
  <c r="L1433" i="15" s="1"/>
  <c r="L1434" i="15" a="1"/>
  <c r="L1434" i="15" s="1"/>
  <c r="L1435" i="15" a="1"/>
  <c r="L1435" i="15" s="1"/>
  <c r="L1436" i="15" a="1"/>
  <c r="L1436" i="15" s="1"/>
  <c r="L1437" i="15" a="1"/>
  <c r="L1437" i="15" s="1"/>
  <c r="L1438" i="15" a="1"/>
  <c r="L1438" i="15" s="1"/>
  <c r="L1439" i="15" a="1"/>
  <c r="L1439" i="15" s="1"/>
  <c r="L1440" i="15" a="1"/>
  <c r="L1440" i="15" s="1"/>
  <c r="L1441" i="15" a="1"/>
  <c r="L1441" i="15" s="1"/>
  <c r="L1442" i="15" a="1"/>
  <c r="L1442" i="15" s="1"/>
  <c r="L1443" i="15" a="1"/>
  <c r="L1443" i="15" s="1"/>
  <c r="L1444" i="15" a="1"/>
  <c r="L1444" i="15" s="1"/>
  <c r="L1445" i="15" a="1"/>
  <c r="L1445" i="15" s="1"/>
  <c r="L1446" i="15" a="1"/>
  <c r="L1446" i="15" s="1"/>
  <c r="L1447" i="15" a="1"/>
  <c r="L1447" i="15" s="1"/>
  <c r="L1448" i="15" a="1"/>
  <c r="L1448" i="15" s="1"/>
  <c r="L1449" i="15" a="1"/>
  <c r="L1449" i="15" s="1"/>
  <c r="L1450" i="15" a="1"/>
  <c r="L1450" i="15" s="1"/>
  <c r="L1451" i="15" a="1"/>
  <c r="L1451" i="15" s="1"/>
  <c r="L1452" i="15" a="1"/>
  <c r="L1452" i="15" s="1"/>
  <c r="L1453" i="15" a="1"/>
  <c r="L1453" i="15" s="1"/>
  <c r="L1454" i="15" a="1"/>
  <c r="L1454" i="15" s="1"/>
  <c r="L1455" i="15" a="1"/>
  <c r="L1455" i="15" s="1"/>
  <c r="L1456" i="15" a="1"/>
  <c r="L1456" i="15" s="1"/>
  <c r="L1457" i="15" a="1"/>
  <c r="L1457" i="15" s="1"/>
  <c r="L1458" i="15" a="1"/>
  <c r="L1458" i="15" s="1"/>
  <c r="L1459" i="15" a="1"/>
  <c r="L1459" i="15" s="1"/>
  <c r="L1460" i="15" a="1"/>
  <c r="L1460" i="15" s="1"/>
  <c r="L1461" i="15" a="1"/>
  <c r="L1461" i="15" s="1"/>
  <c r="L1462" i="15" a="1"/>
  <c r="L1462" i="15" s="1"/>
  <c r="L1463" i="15" a="1"/>
  <c r="L1463" i="15" s="1"/>
  <c r="L1464" i="15" a="1"/>
  <c r="L1464" i="15" s="1"/>
  <c r="L1465" i="15" a="1"/>
  <c r="L1465" i="15" s="1"/>
  <c r="L1466" i="15" a="1"/>
  <c r="L1466" i="15" s="1"/>
  <c r="L1467" i="15" a="1"/>
  <c r="L1467" i="15" s="1"/>
  <c r="L1468" i="15" a="1"/>
  <c r="L1468" i="15" s="1"/>
  <c r="L1469" i="15" a="1"/>
  <c r="L1469" i="15" s="1"/>
  <c r="L1470" i="15" a="1"/>
  <c r="L1470" i="15" s="1"/>
  <c r="L1471" i="15" a="1"/>
  <c r="L1471" i="15" s="1"/>
  <c r="L1472" i="15" a="1"/>
  <c r="L1472" i="15" s="1"/>
  <c r="L1473" i="15" a="1"/>
  <c r="L1473" i="15" s="1"/>
  <c r="L1474" i="15" a="1"/>
  <c r="L1474" i="15" s="1"/>
  <c r="L1475" i="15" a="1"/>
  <c r="L1475" i="15" s="1"/>
  <c r="L1476" i="15" a="1"/>
  <c r="L1476" i="15" s="1"/>
  <c r="L1477" i="15" a="1"/>
  <c r="L1477" i="15" s="1"/>
  <c r="L1478" i="15" a="1"/>
  <c r="L1478" i="15" s="1"/>
  <c r="L1479" i="15" a="1"/>
  <c r="L1479" i="15" s="1"/>
  <c r="L1480" i="15" a="1"/>
  <c r="L1480" i="15" s="1"/>
  <c r="L1481" i="15" a="1"/>
  <c r="L1481" i="15" s="1"/>
  <c r="L1482" i="15" a="1"/>
  <c r="L1482" i="15" s="1"/>
  <c r="L1483" i="15" a="1"/>
  <c r="L1483" i="15" s="1"/>
  <c r="L1484" i="15" a="1"/>
  <c r="L1484" i="15" s="1"/>
  <c r="L1485" i="15" a="1"/>
  <c r="L1485" i="15" s="1"/>
  <c r="L1486" i="15" a="1"/>
  <c r="L1486" i="15" s="1"/>
  <c r="L1487" i="15" a="1"/>
  <c r="L1487" i="15" s="1"/>
  <c r="L1488" i="15" a="1"/>
  <c r="L1488" i="15" s="1"/>
  <c r="L1489" i="15" a="1"/>
  <c r="L1489" i="15" s="1"/>
  <c r="L1490" i="15" a="1"/>
  <c r="L1490" i="15" s="1"/>
  <c r="L1491" i="15" a="1"/>
  <c r="L1491" i="15" s="1"/>
  <c r="L1492" i="15" a="1"/>
  <c r="L1492" i="15" s="1"/>
  <c r="L1493" i="15" a="1"/>
  <c r="L1493" i="15" s="1"/>
  <c r="L1494" i="15" a="1"/>
  <c r="L1494" i="15" s="1"/>
  <c r="L1495" i="15" a="1"/>
  <c r="L1495" i="15" s="1"/>
  <c r="L1496" i="15" a="1"/>
  <c r="L1496" i="15" s="1"/>
  <c r="L1497" i="15" a="1"/>
  <c r="L1497" i="15" s="1"/>
  <c r="L1498" i="15" a="1"/>
  <c r="L1498" i="15" s="1"/>
  <c r="L1499" i="15" a="1"/>
  <c r="L1499" i="15" s="1"/>
  <c r="L1500" i="15" a="1"/>
  <c r="L1500" i="15" s="1"/>
  <c r="L1501" i="15" a="1"/>
  <c r="L1501" i="15" s="1"/>
  <c r="L1502" i="15" a="1"/>
  <c r="L1502" i="15" s="1"/>
  <c r="L1503" i="15" a="1"/>
  <c r="L1503" i="15" s="1"/>
  <c r="L1504" i="15" a="1"/>
  <c r="L1504" i="15" s="1"/>
  <c r="L1505" i="15" a="1"/>
  <c r="L1505" i="15" s="1"/>
  <c r="L1506" i="15" a="1"/>
  <c r="L1506" i="15" s="1"/>
  <c r="L1507" i="15" a="1"/>
  <c r="L1507" i="15" s="1"/>
  <c r="L1508" i="15" a="1"/>
  <c r="L1508" i="15" s="1"/>
  <c r="L1509" i="15" a="1"/>
  <c r="L1509" i="15" s="1"/>
  <c r="L1510" i="15" a="1"/>
  <c r="L1510" i="15" s="1"/>
  <c r="L1511" i="15" a="1"/>
  <c r="L1511" i="15" s="1"/>
  <c r="L1512" i="15" a="1"/>
  <c r="L1512" i="15" s="1"/>
  <c r="L1513" i="15" a="1"/>
  <c r="L1513" i="15" s="1"/>
  <c r="L1514" i="15" a="1"/>
  <c r="L1514" i="15" s="1"/>
  <c r="L1515" i="15" a="1"/>
  <c r="L1515" i="15" s="1"/>
  <c r="L1516" i="15" a="1"/>
  <c r="L1516" i="15" s="1"/>
  <c r="L1517" i="15" a="1"/>
  <c r="L1517" i="15" s="1"/>
  <c r="L1518" i="15" a="1"/>
  <c r="L1518" i="15" s="1"/>
  <c r="L1519" i="15" a="1"/>
  <c r="L1519" i="15" s="1"/>
  <c r="L1520" i="15" a="1"/>
  <c r="L1520" i="15" s="1"/>
  <c r="L1521" i="15" a="1"/>
  <c r="L1521" i="15" s="1"/>
  <c r="L1522" i="15" a="1"/>
  <c r="L1522" i="15" s="1"/>
  <c r="L1523" i="15" a="1"/>
  <c r="L1523" i="15" s="1"/>
  <c r="L1524" i="15" a="1"/>
  <c r="L1524" i="15" s="1"/>
  <c r="L1525" i="15" a="1"/>
  <c r="L1525" i="15" s="1"/>
  <c r="L1526" i="15" a="1"/>
  <c r="L1526" i="15" s="1"/>
  <c r="L1527" i="15" a="1"/>
  <c r="L1527" i="15" s="1"/>
  <c r="L1528" i="15" a="1"/>
  <c r="L1528" i="15" s="1"/>
  <c r="L1529" i="15" a="1"/>
  <c r="L1529" i="15" s="1"/>
  <c r="L1530" i="15" a="1"/>
  <c r="L1530" i="15" s="1"/>
  <c r="L1531" i="15" a="1"/>
  <c r="L1531" i="15" s="1"/>
  <c r="L1532" i="15" a="1"/>
  <c r="L1532" i="15" s="1"/>
  <c r="L1533" i="15" a="1"/>
  <c r="L1533" i="15" s="1"/>
  <c r="L1534" i="15" a="1"/>
  <c r="L1534" i="15" s="1"/>
  <c r="L1535" i="15" a="1"/>
  <c r="L1535" i="15" s="1"/>
  <c r="L1536" i="15" a="1"/>
  <c r="L1536" i="15" s="1"/>
  <c r="L1537" i="15" a="1"/>
  <c r="L1537" i="15" s="1"/>
  <c r="L1538" i="15" a="1"/>
  <c r="L1538" i="15" s="1"/>
  <c r="L1539" i="15" a="1"/>
  <c r="L1539" i="15" s="1"/>
  <c r="L1540" i="15" a="1"/>
  <c r="L1540" i="15" s="1"/>
  <c r="L1541" i="15" a="1"/>
  <c r="L1541" i="15" s="1"/>
  <c r="L1542" i="15" a="1"/>
  <c r="L1542" i="15" s="1"/>
  <c r="L1543" i="15" a="1"/>
  <c r="L1543" i="15" s="1"/>
  <c r="L1544" i="15" a="1"/>
  <c r="L1544" i="15" s="1"/>
  <c r="L1545" i="15" a="1"/>
  <c r="L1545" i="15" s="1"/>
  <c r="L1546" i="15" a="1"/>
  <c r="L1546" i="15" s="1"/>
  <c r="L1547" i="15" a="1"/>
  <c r="L1547" i="15" s="1"/>
  <c r="L1548" i="15" a="1"/>
  <c r="L1548" i="15" s="1"/>
  <c r="L1549" i="15" a="1"/>
  <c r="L1549" i="15" s="1"/>
  <c r="L1550" i="15" a="1"/>
  <c r="L1550" i="15" s="1"/>
  <c r="L1551" i="15" a="1"/>
  <c r="L1551" i="15" s="1"/>
  <c r="L1552" i="15" a="1"/>
  <c r="L1552" i="15" s="1"/>
  <c r="L1553" i="15" a="1"/>
  <c r="L1553" i="15" s="1"/>
  <c r="L1554" i="15" a="1"/>
  <c r="L1554" i="15" s="1"/>
  <c r="L1555" i="15" a="1"/>
  <c r="L1555" i="15" s="1"/>
  <c r="L1556" i="15" a="1"/>
  <c r="L1556" i="15" s="1"/>
  <c r="L1557" i="15" a="1"/>
  <c r="L1557" i="15" s="1"/>
  <c r="L1558" i="15" a="1"/>
  <c r="L1558" i="15" s="1"/>
  <c r="L1559" i="15" a="1"/>
  <c r="L1559" i="15" s="1"/>
  <c r="L1560" i="15" a="1"/>
  <c r="L1560" i="15" s="1"/>
  <c r="L1561" i="15" a="1"/>
  <c r="L1561" i="15" s="1"/>
  <c r="L1562" i="15" a="1"/>
  <c r="L1562" i="15" s="1"/>
  <c r="L1563" i="15" a="1"/>
  <c r="L1563" i="15" s="1"/>
  <c r="L1564" i="15" a="1"/>
  <c r="L1564" i="15" s="1"/>
  <c r="L1565" i="15" a="1"/>
  <c r="L1565" i="15" s="1"/>
  <c r="L1566" i="15" a="1"/>
  <c r="L1566" i="15" s="1"/>
  <c r="L1567" i="15" a="1"/>
  <c r="L1567" i="15" s="1"/>
  <c r="L1568" i="15" a="1"/>
  <c r="L1568" i="15" s="1"/>
  <c r="L1569" i="15" a="1"/>
  <c r="L1569" i="15" s="1"/>
  <c r="L1570" i="15" a="1"/>
  <c r="L1570" i="15" s="1"/>
  <c r="L1571" i="15" a="1"/>
  <c r="L1571" i="15" s="1"/>
  <c r="L1572" i="15" a="1"/>
  <c r="L1572" i="15" s="1"/>
  <c r="L1573" i="15" a="1"/>
  <c r="L1573" i="15" s="1"/>
  <c r="L1574" i="15" a="1"/>
  <c r="L1574" i="15" s="1"/>
  <c r="L1575" i="15" a="1"/>
  <c r="L1575" i="15" s="1"/>
  <c r="L1576" i="15" a="1"/>
  <c r="L1576" i="15" s="1"/>
  <c r="L1577" i="15" a="1"/>
  <c r="L1577" i="15" s="1"/>
  <c r="L1578" i="15" a="1"/>
  <c r="L1578" i="15" s="1"/>
  <c r="L1579" i="15" a="1"/>
  <c r="L1579" i="15" s="1"/>
  <c r="L1580" i="15" a="1"/>
  <c r="L1580" i="15" s="1"/>
  <c r="L1581" i="15" a="1"/>
  <c r="L1581" i="15" s="1"/>
  <c r="L1582" i="15" a="1"/>
  <c r="L1582" i="15" s="1"/>
  <c r="L1583" i="15" a="1"/>
  <c r="L1583" i="15" s="1"/>
  <c r="L1584" i="15" a="1"/>
  <c r="L1584" i="15" s="1"/>
  <c r="L1585" i="15" a="1"/>
  <c r="L1585" i="15" s="1"/>
  <c r="L1586" i="15" a="1"/>
  <c r="L1586" i="15" s="1"/>
  <c r="L1587" i="15" a="1"/>
  <c r="L1587" i="15" s="1"/>
  <c r="L1588" i="15" a="1"/>
  <c r="L1588" i="15" s="1"/>
  <c r="L1589" i="15" a="1"/>
  <c r="L1589" i="15" s="1"/>
  <c r="L1590" i="15" a="1"/>
  <c r="L1590" i="15" s="1"/>
  <c r="L1591" i="15" a="1"/>
  <c r="L1591" i="15" s="1"/>
  <c r="L1592" i="15" a="1"/>
  <c r="L1592" i="15" s="1"/>
  <c r="L1593" i="15" a="1"/>
  <c r="L1593" i="15" s="1"/>
  <c r="L1594" i="15" a="1"/>
  <c r="L1594" i="15" s="1"/>
  <c r="L1595" i="15" a="1"/>
  <c r="L1595" i="15" s="1"/>
  <c r="L1596" i="15" a="1"/>
  <c r="L1596" i="15" s="1"/>
  <c r="L1597" i="15" a="1"/>
  <c r="L1597" i="15" s="1"/>
  <c r="L1598" i="15" a="1"/>
  <c r="L1598" i="15" s="1"/>
  <c r="L1599" i="15" a="1"/>
  <c r="L1599" i="15" s="1"/>
  <c r="L1600" i="15" a="1"/>
  <c r="L1600" i="15" s="1"/>
  <c r="L1601" i="15" a="1"/>
  <c r="L1601" i="15" s="1"/>
  <c r="L1602" i="15" a="1"/>
  <c r="L1602" i="15" s="1"/>
  <c r="L1603" i="15" a="1"/>
  <c r="L1603" i="15" s="1"/>
  <c r="L1604" i="15" a="1"/>
  <c r="L1604" i="15" s="1"/>
  <c r="L1605" i="15" a="1"/>
  <c r="L1605" i="15" s="1"/>
  <c r="L1606" i="15" a="1"/>
  <c r="L1606" i="15" s="1"/>
  <c r="L1607" i="15" a="1"/>
  <c r="L1607" i="15" s="1"/>
  <c r="L1608" i="15" a="1"/>
  <c r="L1608" i="15" s="1"/>
  <c r="L1609" i="15" a="1"/>
  <c r="L1609" i="15" s="1"/>
  <c r="L1610" i="15" a="1"/>
  <c r="L1610" i="15" s="1"/>
  <c r="L1611" i="15" a="1"/>
  <c r="L1611" i="15" s="1"/>
  <c r="L1612" i="15" a="1"/>
  <c r="L1612" i="15" s="1"/>
  <c r="L1613" i="15" a="1"/>
  <c r="L1613" i="15" s="1"/>
  <c r="L1614" i="15" a="1"/>
  <c r="L1614" i="15" s="1"/>
  <c r="L1615" i="15" a="1"/>
  <c r="L1615" i="15" s="1"/>
  <c r="L1616" i="15" a="1"/>
  <c r="L1616" i="15" s="1"/>
  <c r="L1617" i="15" a="1"/>
  <c r="L1617" i="15" s="1"/>
  <c r="L1618" i="15" a="1"/>
  <c r="L1618" i="15" s="1"/>
  <c r="L1619" i="15" a="1"/>
  <c r="L1619" i="15" s="1"/>
  <c r="L1620" i="15" a="1"/>
  <c r="L1620" i="15" s="1"/>
  <c r="L1621" i="15" a="1"/>
  <c r="L1621" i="15" s="1"/>
  <c r="L1622" i="15" a="1"/>
  <c r="L1622" i="15" s="1"/>
  <c r="L1623" i="15" a="1"/>
  <c r="L1623" i="15" s="1"/>
  <c r="L1624" i="15" a="1"/>
  <c r="L1624" i="15" s="1"/>
  <c r="L1625" i="15" a="1"/>
  <c r="L1625" i="15" s="1"/>
  <c r="L1626" i="15" a="1"/>
  <c r="L1626" i="15" s="1"/>
  <c r="L1627" i="15" a="1"/>
  <c r="L1627" i="15" s="1"/>
  <c r="L1628" i="15" a="1"/>
  <c r="L1628" i="15" s="1"/>
  <c r="L1629" i="15" a="1"/>
  <c r="L1629" i="15" s="1"/>
  <c r="L1630" i="15" a="1"/>
  <c r="L1630" i="15" s="1"/>
  <c r="L1631" i="15" a="1"/>
  <c r="L1631" i="15" s="1"/>
  <c r="L1632" i="15" a="1"/>
  <c r="L1632" i="15" s="1"/>
  <c r="L1633" i="15" a="1"/>
  <c r="L1633" i="15" s="1"/>
  <c r="L1634" i="15" a="1"/>
  <c r="L1634" i="15" s="1"/>
  <c r="L1635" i="15" a="1"/>
  <c r="L1635" i="15" s="1"/>
  <c r="L1636" i="15" a="1"/>
  <c r="L1636" i="15" s="1"/>
  <c r="L1637" i="15" a="1"/>
  <c r="L1637" i="15" s="1"/>
  <c r="L1638" i="15" a="1"/>
  <c r="L1638" i="15" s="1"/>
  <c r="L1639" i="15" a="1"/>
  <c r="L1639" i="15" s="1"/>
  <c r="L1640" i="15" a="1"/>
  <c r="L1640" i="15" s="1"/>
  <c r="L1641" i="15" a="1"/>
  <c r="L1641" i="15" s="1"/>
  <c r="L1642" i="15" a="1"/>
  <c r="L1642" i="15" s="1"/>
  <c r="L1643" i="15" a="1"/>
  <c r="L1643" i="15" s="1"/>
  <c r="L1644" i="15" a="1"/>
  <c r="L1644" i="15" s="1"/>
  <c r="L1645" i="15" a="1"/>
  <c r="L1645" i="15" s="1"/>
  <c r="L1646" i="15" a="1"/>
  <c r="L1646" i="15" s="1"/>
  <c r="L1647" i="15" a="1"/>
  <c r="L1647" i="15" s="1"/>
  <c r="L1648" i="15" a="1"/>
  <c r="L1648" i="15" s="1"/>
  <c r="L1649" i="15" a="1"/>
  <c r="L1649" i="15" s="1"/>
  <c r="L1650" i="15" a="1"/>
  <c r="L1650" i="15" s="1"/>
  <c r="L1651" i="15" a="1"/>
  <c r="L1651" i="15" s="1"/>
  <c r="L1652" i="15" a="1"/>
  <c r="L1652" i="15" s="1"/>
  <c r="L1653" i="15" a="1"/>
  <c r="L1653" i="15" s="1"/>
  <c r="L1654" i="15" a="1"/>
  <c r="L1654" i="15" s="1"/>
  <c r="L1655" i="15" a="1"/>
  <c r="L1655" i="15" s="1"/>
  <c r="L1656" i="15" a="1"/>
  <c r="L1656" i="15" s="1"/>
  <c r="L1657" i="15" a="1"/>
  <c r="L1657" i="15" s="1"/>
  <c r="L1658" i="15" a="1"/>
  <c r="L1658" i="15" s="1"/>
  <c r="L1659" i="15" a="1"/>
  <c r="L1659" i="15" s="1"/>
  <c r="L1660" i="15" a="1"/>
  <c r="L1660" i="15" s="1"/>
  <c r="L1661" i="15" a="1"/>
  <c r="L1661" i="15" s="1"/>
  <c r="L1662" i="15" a="1"/>
  <c r="L1662" i="15" s="1"/>
  <c r="L1663" i="15" a="1"/>
  <c r="L1663" i="15" s="1"/>
  <c r="L1664" i="15" a="1"/>
  <c r="L1664" i="15" s="1"/>
  <c r="L1665" i="15" a="1"/>
  <c r="L1665" i="15" s="1"/>
  <c r="L1666" i="15" a="1"/>
  <c r="L1666" i="15" s="1"/>
  <c r="L1667" i="15" a="1"/>
  <c r="L1667" i="15" s="1"/>
  <c r="L1668" i="15" a="1"/>
  <c r="L1668" i="15" s="1"/>
  <c r="L1669" i="15" a="1"/>
  <c r="L1669" i="15" s="1"/>
  <c r="L1670" i="15" a="1"/>
  <c r="L1670" i="15" s="1"/>
  <c r="L1671" i="15" a="1"/>
  <c r="L1671" i="15" s="1"/>
  <c r="L1672" i="15" a="1"/>
  <c r="L1672" i="15" s="1"/>
  <c r="L1673" i="15" a="1"/>
  <c r="L1673" i="15" s="1"/>
  <c r="L1674" i="15" a="1"/>
  <c r="L1674" i="15" s="1"/>
  <c r="L1675" i="15" a="1"/>
  <c r="L1675" i="15" s="1"/>
  <c r="L1676" i="15" a="1"/>
  <c r="L1676" i="15" s="1"/>
  <c r="L1677" i="15" a="1"/>
  <c r="L1677" i="15" s="1"/>
  <c r="L1678" i="15" a="1"/>
  <c r="L1678" i="15" s="1"/>
  <c r="L1679" i="15" a="1"/>
  <c r="L1679" i="15" s="1"/>
  <c r="L1680" i="15" a="1"/>
  <c r="L1680" i="15" s="1"/>
  <c r="L1681" i="15" a="1"/>
  <c r="L1681" i="15" s="1"/>
  <c r="L1682" i="15" a="1"/>
  <c r="L1682" i="15" s="1"/>
  <c r="L1683" i="15" a="1"/>
  <c r="L1683" i="15" s="1"/>
  <c r="L1684" i="15" a="1"/>
  <c r="L1684" i="15" s="1"/>
  <c r="L1685" i="15" a="1"/>
  <c r="L1685" i="15" s="1"/>
  <c r="L1686" i="15" a="1"/>
  <c r="L1686" i="15" s="1"/>
  <c r="L1687" i="15" a="1"/>
  <c r="L1687" i="15" s="1"/>
  <c r="L1688" i="15" a="1"/>
  <c r="L1688" i="15" s="1"/>
  <c r="L1689" i="15" a="1"/>
  <c r="L1689" i="15" s="1"/>
  <c r="L1690" i="15" a="1"/>
  <c r="L1690" i="15" s="1"/>
  <c r="L1691" i="15" a="1"/>
  <c r="L1691" i="15" s="1"/>
  <c r="L1692" i="15" a="1"/>
  <c r="L1692" i="15" s="1"/>
  <c r="L1693" i="15" a="1"/>
  <c r="L1693" i="15" s="1"/>
  <c r="L1694" i="15" a="1"/>
  <c r="L1694" i="15" s="1"/>
  <c r="L1695" i="15" a="1"/>
  <c r="L1695" i="15" s="1"/>
  <c r="L1696" i="15" a="1"/>
  <c r="L1696" i="15" s="1"/>
  <c r="L1697" i="15" a="1"/>
  <c r="L1697" i="15" s="1"/>
  <c r="L1698" i="15" a="1"/>
  <c r="L1698" i="15" s="1"/>
  <c r="L1699" i="15" a="1"/>
  <c r="L1699" i="15" s="1"/>
  <c r="L1700" i="15" a="1"/>
  <c r="L1700" i="15" s="1"/>
  <c r="L1701" i="15" a="1"/>
  <c r="L1701" i="15" s="1"/>
  <c r="L1702" i="15" a="1"/>
  <c r="L1702" i="15" s="1"/>
  <c r="L1703" i="15" a="1"/>
  <c r="L1703" i="15" s="1"/>
  <c r="L1704" i="15" a="1"/>
  <c r="L1704" i="15" s="1"/>
  <c r="L1705" i="15" a="1"/>
  <c r="L1705" i="15" s="1"/>
  <c r="L1706" i="15" a="1"/>
  <c r="L1706" i="15" s="1"/>
  <c r="L1707" i="15" a="1"/>
  <c r="L1707" i="15" s="1"/>
  <c r="L1708" i="15" a="1"/>
  <c r="L1708" i="15" s="1"/>
  <c r="L1709" i="15" a="1"/>
  <c r="L1709" i="15" s="1"/>
  <c r="L1710" i="15" a="1"/>
  <c r="L1710" i="15" s="1"/>
  <c r="L1711" i="15" a="1"/>
  <c r="L1711" i="15" s="1"/>
  <c r="L1712" i="15" a="1"/>
  <c r="L1712" i="15" s="1"/>
  <c r="L1713" i="15" a="1"/>
  <c r="L1713" i="15" s="1"/>
  <c r="L1714" i="15" a="1"/>
  <c r="L1714" i="15" s="1"/>
  <c r="L1715" i="15" a="1"/>
  <c r="L1715" i="15" s="1"/>
  <c r="L1716" i="15" a="1"/>
  <c r="L1716" i="15" s="1"/>
  <c r="L1717" i="15" a="1"/>
  <c r="L1717" i="15" s="1"/>
  <c r="L1718" i="15" a="1"/>
  <c r="L1718" i="15" s="1"/>
  <c r="L1719" i="15" a="1"/>
  <c r="L1719" i="15" s="1"/>
  <c r="L1720" i="15" a="1"/>
  <c r="L1720" i="15" s="1"/>
  <c r="L1721" i="15" a="1"/>
  <c r="L1721" i="15" s="1"/>
  <c r="L1722" i="15" a="1"/>
  <c r="L1722" i="15" s="1"/>
  <c r="L1723" i="15" a="1"/>
  <c r="L1723" i="15" s="1"/>
  <c r="L1724" i="15" a="1"/>
  <c r="L1724" i="15" s="1"/>
  <c r="L1725" i="15" a="1"/>
  <c r="L1725" i="15" s="1"/>
  <c r="L1726" i="15" a="1"/>
  <c r="L1726" i="15" s="1"/>
  <c r="L1727" i="15" a="1"/>
  <c r="L1727" i="15" s="1"/>
  <c r="L1728" i="15" a="1"/>
  <c r="L1728" i="15" s="1"/>
  <c r="L1729" i="15" a="1"/>
  <c r="L1729" i="15" s="1"/>
  <c r="L1730" i="15" a="1"/>
  <c r="L1730" i="15" s="1"/>
  <c r="L1731" i="15" a="1"/>
  <c r="L1731" i="15" s="1"/>
  <c r="L1732" i="15" a="1"/>
  <c r="L1732" i="15" s="1"/>
  <c r="L1733" i="15" a="1"/>
  <c r="L1733" i="15" s="1"/>
  <c r="L1734" i="15" a="1"/>
  <c r="L1734" i="15" s="1"/>
  <c r="L1735" i="15" a="1"/>
  <c r="L1735" i="15" s="1"/>
  <c r="L1736" i="15" a="1"/>
  <c r="L1736" i="15" s="1"/>
  <c r="L1737" i="15" a="1"/>
  <c r="L1737" i="15" s="1"/>
  <c r="L1738" i="15" a="1"/>
  <c r="L1738" i="15" s="1"/>
  <c r="L1739" i="15" a="1"/>
  <c r="L1739" i="15" s="1"/>
  <c r="L1740" i="15" a="1"/>
  <c r="L1740" i="15" s="1"/>
  <c r="L1741" i="15" a="1"/>
  <c r="L1741" i="15" s="1"/>
  <c r="L1742" i="15" a="1"/>
  <c r="L1742" i="15" s="1"/>
  <c r="L1743" i="15" a="1"/>
  <c r="L1743" i="15" s="1"/>
  <c r="L1744" i="15" a="1"/>
  <c r="L1744" i="15" s="1"/>
  <c r="L1745" i="15" a="1"/>
  <c r="L1745" i="15" s="1"/>
  <c r="L1746" i="15" a="1"/>
  <c r="L1746" i="15" s="1"/>
  <c r="L1747" i="15" a="1"/>
  <c r="L1747" i="15" s="1"/>
  <c r="L1748" i="15" a="1"/>
  <c r="L1748" i="15" s="1"/>
  <c r="L1749" i="15" a="1"/>
  <c r="L1749" i="15" s="1"/>
  <c r="L1750" i="15" a="1"/>
  <c r="L1750" i="15" s="1"/>
  <c r="L1751" i="15" a="1"/>
  <c r="L1751" i="15" s="1"/>
  <c r="L1752" i="15" a="1"/>
  <c r="L1752" i="15" s="1"/>
  <c r="L1753" i="15" a="1"/>
  <c r="L1753" i="15" s="1"/>
  <c r="L1754" i="15" a="1"/>
  <c r="L1754" i="15" s="1"/>
  <c r="L1755" i="15" a="1"/>
  <c r="L1755" i="15" s="1"/>
  <c r="L1756" i="15" a="1"/>
  <c r="L1756" i="15" s="1"/>
  <c r="L1757" i="15" a="1"/>
  <c r="L1757" i="15" s="1"/>
  <c r="L1758" i="15" a="1"/>
  <c r="L1758" i="15" s="1"/>
  <c r="L1759" i="15" a="1"/>
  <c r="L1759" i="15" s="1"/>
  <c r="L1760" i="15" a="1"/>
  <c r="L1760" i="15" s="1"/>
  <c r="L1761" i="15" a="1"/>
  <c r="L1761" i="15" s="1"/>
  <c r="L1762" i="15" a="1"/>
  <c r="L1762" i="15" s="1"/>
  <c r="L1763" i="15" a="1"/>
  <c r="L1763" i="15" s="1"/>
  <c r="L1764" i="15" a="1"/>
  <c r="L1764" i="15" s="1"/>
  <c r="L1765" i="15" a="1"/>
  <c r="L1765" i="15" s="1"/>
  <c r="L1766" i="15" a="1"/>
  <c r="L1766" i="15" s="1"/>
  <c r="L1767" i="15" a="1"/>
  <c r="L1767" i="15" s="1"/>
  <c r="L1768" i="15" a="1"/>
  <c r="L1768" i="15" s="1"/>
  <c r="L1769" i="15" a="1"/>
  <c r="L1769" i="15" s="1"/>
  <c r="L1770" i="15" a="1"/>
  <c r="L1770" i="15" s="1"/>
  <c r="L873" i="15" a="1"/>
  <c r="L873" i="15" s="1"/>
  <c r="L874" i="15" a="1"/>
  <c r="L874" i="15" s="1"/>
  <c r="L875" i="15" a="1"/>
  <c r="L875" i="15" s="1"/>
  <c r="L876" i="15" a="1"/>
  <c r="L876" i="15" s="1"/>
  <c r="L877" i="15" a="1"/>
  <c r="L877" i="15" s="1"/>
  <c r="L878" i="15" a="1"/>
  <c r="L878" i="15" s="1"/>
  <c r="L879" i="15" a="1"/>
  <c r="L879" i="15" s="1"/>
  <c r="L880" i="15" a="1"/>
  <c r="L880" i="15" s="1"/>
  <c r="L881" i="15" a="1"/>
  <c r="L881" i="15" s="1"/>
  <c r="L882" i="15" a="1"/>
  <c r="L882" i="15" s="1"/>
  <c r="L883" i="15" a="1"/>
  <c r="L883" i="15" s="1"/>
  <c r="L884" i="15" a="1"/>
  <c r="L884" i="15" s="1"/>
  <c r="L885" i="15" a="1"/>
  <c r="L885" i="15" s="1"/>
  <c r="L886" i="15" a="1"/>
  <c r="L886" i="15" s="1"/>
  <c r="L887" i="15" a="1"/>
  <c r="L887" i="15" s="1"/>
  <c r="L888" i="15" a="1"/>
  <c r="L888" i="15" s="1"/>
  <c r="L889" i="15" a="1"/>
  <c r="L889" i="15" s="1"/>
  <c r="L890" i="15" a="1"/>
  <c r="L890" i="15" s="1"/>
  <c r="L891" i="15" a="1"/>
  <c r="L891" i="15" s="1"/>
  <c r="L892" i="15" a="1"/>
  <c r="L892" i="15" s="1"/>
  <c r="L893" i="15" a="1"/>
  <c r="L893" i="15" s="1"/>
  <c r="L894" i="15" a="1"/>
  <c r="L894" i="15" s="1"/>
  <c r="L895" i="15" a="1"/>
  <c r="L895" i="15" s="1"/>
  <c r="L896" i="15" a="1"/>
  <c r="L896" i="15" s="1"/>
  <c r="L897" i="15" a="1"/>
  <c r="L897" i="15" s="1"/>
  <c r="L898" i="15" a="1"/>
  <c r="L898" i="15" s="1"/>
  <c r="L899" i="15" a="1"/>
  <c r="L899" i="15" s="1"/>
  <c r="L900" i="15" a="1"/>
  <c r="L900" i="15" s="1"/>
  <c r="L901" i="15" a="1"/>
  <c r="L901" i="15" s="1"/>
  <c r="L902" i="15" a="1"/>
  <c r="L902" i="15" s="1"/>
  <c r="L903" i="15" a="1"/>
  <c r="L903" i="15" s="1"/>
  <c r="L904" i="15" a="1"/>
  <c r="L904" i="15" s="1"/>
  <c r="L905" i="15" a="1"/>
  <c r="L905" i="15" s="1"/>
  <c r="L906" i="15" a="1"/>
  <c r="L906" i="15" s="1"/>
  <c r="L907" i="15" a="1"/>
  <c r="L907" i="15" s="1"/>
  <c r="L908" i="15" a="1"/>
  <c r="L908" i="15" s="1"/>
  <c r="L909" i="15" a="1"/>
  <c r="L909" i="15" s="1"/>
  <c r="L910" i="15" a="1"/>
  <c r="L910" i="15" s="1"/>
  <c r="L911" i="15" a="1"/>
  <c r="L911" i="15" s="1"/>
  <c r="L912" i="15" a="1"/>
  <c r="L912" i="15" s="1"/>
  <c r="L913" i="15" a="1"/>
  <c r="L913" i="15" s="1"/>
  <c r="L914" i="15" a="1"/>
  <c r="L914" i="15" s="1"/>
  <c r="L915" i="15" a="1"/>
  <c r="L915" i="15" s="1"/>
  <c r="L916" i="15" a="1"/>
  <c r="L916" i="15" s="1"/>
  <c r="L917" i="15" a="1"/>
  <c r="L917" i="15" s="1"/>
  <c r="L918" i="15" a="1"/>
  <c r="L918" i="15" s="1"/>
  <c r="L919" i="15" a="1"/>
  <c r="L919" i="15" s="1"/>
  <c r="L920" i="15" a="1"/>
  <c r="L920" i="15" s="1"/>
  <c r="L921" i="15" a="1"/>
  <c r="L921" i="15" s="1"/>
  <c r="L922" i="15" a="1"/>
  <c r="L922" i="15" s="1"/>
  <c r="L923" i="15" a="1"/>
  <c r="L923" i="15" s="1"/>
  <c r="L924" i="15" a="1"/>
  <c r="L924" i="15" s="1"/>
  <c r="L925" i="15" a="1"/>
  <c r="L925" i="15" s="1"/>
  <c r="L926" i="15" a="1"/>
  <c r="L926" i="15" s="1"/>
  <c r="L927" i="15" a="1"/>
  <c r="L927" i="15" s="1"/>
  <c r="L928" i="15" a="1"/>
  <c r="L928" i="15" s="1"/>
  <c r="L929" i="15" a="1"/>
  <c r="L929" i="15" s="1"/>
  <c r="L930" i="15" a="1"/>
  <c r="L930" i="15" s="1"/>
  <c r="L931" i="15" a="1"/>
  <c r="L931" i="15" s="1"/>
  <c r="L932" i="15" a="1"/>
  <c r="L932" i="15" s="1"/>
  <c r="L933" i="15" a="1"/>
  <c r="L933" i="15" s="1"/>
  <c r="L934" i="15" a="1"/>
  <c r="L934" i="15" s="1"/>
  <c r="L935" i="15" a="1"/>
  <c r="L935" i="15" s="1"/>
  <c r="L936" i="15" a="1"/>
  <c r="L936" i="15" s="1"/>
  <c r="L937" i="15" a="1"/>
  <c r="L937" i="15" s="1"/>
  <c r="L938" i="15" a="1"/>
  <c r="L938" i="15" s="1"/>
  <c r="L939" i="15" a="1"/>
  <c r="L939" i="15" s="1"/>
  <c r="L940" i="15" a="1"/>
  <c r="L940" i="15" s="1"/>
  <c r="L941" i="15" a="1"/>
  <c r="L941" i="15" s="1"/>
  <c r="L942" i="15" a="1"/>
  <c r="L942" i="15" s="1"/>
  <c r="L943" i="15" a="1"/>
  <c r="L943" i="15" s="1"/>
  <c r="L944" i="15" a="1"/>
  <c r="L944" i="15" s="1"/>
  <c r="L945" i="15" a="1"/>
  <c r="L945" i="15" s="1"/>
  <c r="L946" i="15" a="1"/>
  <c r="L946" i="15" s="1"/>
  <c r="L947" i="15" a="1"/>
  <c r="L947" i="15" s="1"/>
  <c r="L948" i="15" a="1"/>
  <c r="L948" i="15" s="1"/>
  <c r="L949" i="15" a="1"/>
  <c r="L949" i="15" s="1"/>
  <c r="L950" i="15" a="1"/>
  <c r="L950" i="15" s="1"/>
  <c r="L951" i="15" a="1"/>
  <c r="L951" i="15" s="1"/>
  <c r="L952" i="15" a="1"/>
  <c r="L952" i="15" s="1"/>
  <c r="L953" i="15" a="1"/>
  <c r="L953" i="15" s="1"/>
  <c r="L954" i="15" a="1"/>
  <c r="L954" i="15" s="1"/>
  <c r="L955" i="15" a="1"/>
  <c r="L955" i="15" s="1"/>
  <c r="L956" i="15" a="1"/>
  <c r="L956" i="15" s="1"/>
  <c r="L957" i="15" a="1"/>
  <c r="L957" i="15" s="1"/>
  <c r="L958" i="15" a="1"/>
  <c r="L958" i="15" s="1"/>
  <c r="L959" i="15" a="1"/>
  <c r="L959" i="15" s="1"/>
  <c r="L960" i="15" a="1"/>
  <c r="L960" i="15" s="1"/>
  <c r="L961" i="15" a="1"/>
  <c r="L961" i="15" s="1"/>
  <c r="L962" i="15" a="1"/>
  <c r="L962" i="15" s="1"/>
  <c r="L963" i="15" a="1"/>
  <c r="L963" i="15" s="1"/>
  <c r="L964" i="15" a="1"/>
  <c r="L964" i="15" s="1"/>
  <c r="L965" i="15" a="1"/>
  <c r="L965" i="15" s="1"/>
  <c r="L966" i="15" a="1"/>
  <c r="L966" i="15" s="1"/>
  <c r="L967" i="15" a="1"/>
  <c r="L967" i="15" s="1"/>
  <c r="L968" i="15" a="1"/>
  <c r="L968" i="15" s="1"/>
  <c r="L969" i="15" a="1"/>
  <c r="L969" i="15" s="1"/>
  <c r="L970" i="15" a="1"/>
  <c r="L970" i="15" s="1"/>
  <c r="L971" i="15" a="1"/>
  <c r="L971" i="15" s="1"/>
  <c r="L972" i="15" a="1"/>
  <c r="L972" i="15" s="1"/>
  <c r="L973" i="15" a="1"/>
  <c r="L973" i="15" s="1"/>
  <c r="L974" i="15" a="1"/>
  <c r="L974" i="15" s="1"/>
  <c r="L975" i="15" a="1"/>
  <c r="L975" i="15" s="1"/>
  <c r="L976" i="15" a="1"/>
  <c r="L976" i="15" s="1"/>
  <c r="L977" i="15" a="1"/>
  <c r="L977" i="15" s="1"/>
  <c r="L978" i="15" a="1"/>
  <c r="L978" i="15" s="1"/>
  <c r="L979" i="15" a="1"/>
  <c r="L979" i="15" s="1"/>
  <c r="L980" i="15" a="1"/>
  <c r="L980" i="15" s="1"/>
  <c r="L981" i="15" a="1"/>
  <c r="L981" i="15" s="1"/>
  <c r="L982" i="15" a="1"/>
  <c r="L982" i="15" s="1"/>
  <c r="L983" i="15" a="1"/>
  <c r="L983" i="15" s="1"/>
  <c r="L984" i="15" a="1"/>
  <c r="L984" i="15" s="1"/>
  <c r="L985" i="15" a="1"/>
  <c r="L985" i="15" s="1"/>
  <c r="L986" i="15" a="1"/>
  <c r="L986" i="15" s="1"/>
  <c r="L987" i="15" a="1"/>
  <c r="L987" i="15" s="1"/>
  <c r="L988" i="15" a="1"/>
  <c r="L988" i="15" s="1"/>
  <c r="L989" i="15" a="1"/>
  <c r="L989" i="15" s="1"/>
  <c r="L990" i="15" a="1"/>
  <c r="L990" i="15" s="1"/>
  <c r="L991" i="15" a="1"/>
  <c r="L991" i="15" s="1"/>
  <c r="L992" i="15" a="1"/>
  <c r="L992" i="15" s="1"/>
  <c r="L993" i="15" a="1"/>
  <c r="L993" i="15" s="1"/>
  <c r="L994" i="15" a="1"/>
  <c r="L994" i="15" s="1"/>
  <c r="L995" i="15" a="1"/>
  <c r="L995" i="15" s="1"/>
  <c r="L996" i="15" a="1"/>
  <c r="L996" i="15" s="1"/>
  <c r="L997" i="15" a="1"/>
  <c r="L997" i="15" s="1"/>
  <c r="L998" i="15" a="1"/>
  <c r="L998" i="15" s="1"/>
  <c r="L999" i="15" a="1"/>
  <c r="L999" i="15" s="1"/>
  <c r="L1000" i="15" a="1"/>
  <c r="L1000" i="15" s="1"/>
  <c r="L1001" i="15" a="1"/>
  <c r="L1001" i="15" s="1"/>
  <c r="L1002" i="15" a="1"/>
  <c r="L1002" i="15" s="1"/>
  <c r="L1003" i="15" a="1"/>
  <c r="L1003" i="15" s="1"/>
  <c r="L1004" i="15" a="1"/>
  <c r="L1004" i="15" s="1"/>
  <c r="L1005" i="15" a="1"/>
  <c r="L1005" i="15" s="1"/>
  <c r="L1006" i="15" a="1"/>
  <c r="L1006" i="15" s="1"/>
  <c r="L1007" i="15" a="1"/>
  <c r="L1007" i="15" s="1"/>
  <c r="L1008" i="15" a="1"/>
  <c r="L1008" i="15" s="1"/>
  <c r="L1009" i="15" a="1"/>
  <c r="L1009" i="15" s="1"/>
  <c r="L1010" i="15" a="1"/>
  <c r="L1010" i="15" s="1"/>
  <c r="L1011" i="15" a="1"/>
  <c r="L1011" i="15" s="1"/>
  <c r="L1012" i="15" a="1"/>
  <c r="L1012" i="15" s="1"/>
  <c r="L1013" i="15" a="1"/>
  <c r="L1013" i="15" s="1"/>
  <c r="L1014" i="15" a="1"/>
  <c r="L1014" i="15" s="1"/>
  <c r="L1015" i="15" a="1"/>
  <c r="L1015" i="15" s="1"/>
  <c r="L1016" i="15" a="1"/>
  <c r="L1016" i="15" s="1"/>
  <c r="L1017" i="15" a="1"/>
  <c r="L1017" i="15" s="1"/>
  <c r="L1018" i="15" a="1"/>
  <c r="L1018" i="15" s="1"/>
  <c r="L1019" i="15" a="1"/>
  <c r="L1019" i="15" s="1"/>
  <c r="L1020" i="15" a="1"/>
  <c r="L1020" i="15" s="1"/>
  <c r="L1021" i="15" a="1"/>
  <c r="L1021" i="15" s="1"/>
  <c r="L1022" i="15" a="1"/>
  <c r="L1022" i="15" s="1"/>
  <c r="L1023" i="15" a="1"/>
  <c r="L1023" i="15" s="1"/>
  <c r="L1024" i="15" a="1"/>
  <c r="L1024" i="15" s="1"/>
  <c r="L1025" i="15" a="1"/>
  <c r="L1025" i="15" s="1"/>
  <c r="L1026" i="15" a="1"/>
  <c r="L1026" i="15" s="1"/>
  <c r="L1027" i="15" a="1"/>
  <c r="L1027" i="15" s="1"/>
  <c r="L1028" i="15" a="1"/>
  <c r="L1028" i="15" s="1"/>
  <c r="L1029" i="15" a="1"/>
  <c r="L1029" i="15" s="1"/>
  <c r="L1030" i="15" a="1"/>
  <c r="L1030" i="15" s="1"/>
  <c r="L1031" i="15" a="1"/>
  <c r="L1031" i="15" s="1"/>
  <c r="L1032" i="15" a="1"/>
  <c r="L1032" i="15" s="1"/>
  <c r="L1033" i="15" a="1"/>
  <c r="L1033" i="15" s="1"/>
  <c r="L1034" i="15" a="1"/>
  <c r="L1034" i="15" s="1"/>
  <c r="L1035" i="15" a="1"/>
  <c r="L1035" i="15" s="1"/>
  <c r="L1036" i="15" a="1"/>
  <c r="L1036" i="15" s="1"/>
  <c r="L1037" i="15" a="1"/>
  <c r="L1037" i="15" s="1"/>
  <c r="L1038" i="15" a="1"/>
  <c r="L1038" i="15" s="1"/>
  <c r="L1039" i="15" a="1"/>
  <c r="L1039" i="15" s="1"/>
  <c r="L1040" i="15" a="1"/>
  <c r="L1040" i="15" s="1"/>
  <c r="L1041" i="15" a="1"/>
  <c r="L1041" i="15" s="1"/>
  <c r="L1042" i="15" a="1"/>
  <c r="L1042" i="15" s="1"/>
  <c r="L1043" i="15" a="1"/>
  <c r="L1043" i="15" s="1"/>
  <c r="L1044" i="15" a="1"/>
  <c r="L1044" i="15" s="1"/>
  <c r="L1045" i="15" a="1"/>
  <c r="L1045" i="15" s="1"/>
  <c r="L1046" i="15" a="1"/>
  <c r="L1046" i="15" s="1"/>
  <c r="L1047" i="15" a="1"/>
  <c r="L1047" i="15" s="1"/>
  <c r="L1048" i="15" a="1"/>
  <c r="L1048" i="15" s="1"/>
  <c r="L1049" i="15" a="1"/>
  <c r="L1049" i="15" s="1"/>
  <c r="L1050" i="15" a="1"/>
  <c r="L1050" i="15" s="1"/>
  <c r="L1051" i="15" a="1"/>
  <c r="L1051" i="15" s="1"/>
  <c r="L1052" i="15" a="1"/>
  <c r="L1052" i="15" s="1"/>
  <c r="L1053" i="15" a="1"/>
  <c r="L1053" i="15" s="1"/>
  <c r="L1054" i="15" a="1"/>
  <c r="L1054" i="15" s="1"/>
  <c r="L1055" i="15" a="1"/>
  <c r="L1055" i="15" s="1"/>
  <c r="L1056" i="15" a="1"/>
  <c r="L1056" i="15" s="1"/>
  <c r="L1057" i="15" a="1"/>
  <c r="L1057" i="15" s="1"/>
  <c r="L1058" i="15" a="1"/>
  <c r="L1058" i="15" s="1"/>
  <c r="L1059" i="15" a="1"/>
  <c r="L1059" i="15" s="1"/>
  <c r="L1060" i="15" a="1"/>
  <c r="L1060" i="15" s="1"/>
  <c r="L1061" i="15" a="1"/>
  <c r="L1061" i="15" s="1"/>
  <c r="L1062" i="15" a="1"/>
  <c r="L1062" i="15" s="1"/>
  <c r="L1063" i="15" a="1"/>
  <c r="L1063" i="15" s="1"/>
  <c r="L1064" i="15" a="1"/>
  <c r="L1064" i="15" s="1"/>
  <c r="L1065" i="15" a="1"/>
  <c r="L1065" i="15" s="1"/>
  <c r="L1066" i="15" a="1"/>
  <c r="L1066" i="15" s="1"/>
  <c r="L1067" i="15" a="1"/>
  <c r="L1067" i="15" s="1"/>
  <c r="L1068" i="15" a="1"/>
  <c r="L1068" i="15" s="1"/>
  <c r="L1069" i="15" a="1"/>
  <c r="L1069" i="15" s="1"/>
  <c r="L1070" i="15" a="1"/>
  <c r="L1070" i="15" s="1"/>
  <c r="L1071" i="15" a="1"/>
  <c r="L1071" i="15" s="1"/>
  <c r="L1072" i="15" a="1"/>
  <c r="L1072" i="15" s="1"/>
  <c r="L1073" i="15" a="1"/>
  <c r="L1073" i="15" s="1"/>
  <c r="L1074" i="15" a="1"/>
  <c r="L1074" i="15" s="1"/>
  <c r="L1075" i="15" a="1"/>
  <c r="L1075" i="15" s="1"/>
  <c r="L1076" i="15" a="1"/>
  <c r="L1076" i="15" s="1"/>
  <c r="L1077" i="15" a="1"/>
  <c r="L1077" i="15" s="1"/>
  <c r="L1078" i="15" a="1"/>
  <c r="L1078" i="15" s="1"/>
  <c r="L1079" i="15" a="1"/>
  <c r="L1079" i="15" s="1"/>
  <c r="L1080" i="15" a="1"/>
  <c r="L1080" i="15" s="1"/>
  <c r="L1081" i="15" a="1"/>
  <c r="L1081" i="15" s="1"/>
  <c r="L1082" i="15" a="1"/>
  <c r="L1082" i="15" s="1"/>
  <c r="L1083" i="15" a="1"/>
  <c r="L1083" i="15" s="1"/>
  <c r="L1084" i="15" a="1"/>
  <c r="L1084" i="15" s="1"/>
  <c r="L1085" i="15" a="1"/>
  <c r="L1085" i="15" s="1"/>
  <c r="L1086" i="15" a="1"/>
  <c r="L1086" i="15" s="1"/>
  <c r="L1087" i="15" a="1"/>
  <c r="L1087" i="15" s="1"/>
  <c r="L1088" i="15" a="1"/>
  <c r="L1088" i="15" s="1"/>
  <c r="L1089" i="15" a="1"/>
  <c r="L1089" i="15" s="1"/>
  <c r="L1090" i="15" a="1"/>
  <c r="L1090" i="15" s="1"/>
  <c r="L1091" i="15" a="1"/>
  <c r="L1091" i="15" s="1"/>
  <c r="L1092" i="15" a="1"/>
  <c r="L1092" i="15" s="1"/>
  <c r="L1093" i="15" a="1"/>
  <c r="L1093" i="15" s="1"/>
  <c r="L1094" i="15" a="1"/>
  <c r="L1094" i="15" s="1"/>
  <c r="L1095" i="15" a="1"/>
  <c r="L1095" i="15" s="1"/>
  <c r="L1096" i="15" a="1"/>
  <c r="L1096" i="15" s="1"/>
  <c r="L1097" i="15" a="1"/>
  <c r="L1097" i="15" s="1"/>
  <c r="L1098" i="15" a="1"/>
  <c r="L1098" i="15" s="1"/>
  <c r="L1099" i="15" a="1"/>
  <c r="L1099" i="15" s="1"/>
  <c r="L1100" i="15" a="1"/>
  <c r="L1100" i="15" s="1"/>
  <c r="L1101" i="15" a="1"/>
  <c r="L1101" i="15" s="1"/>
  <c r="L1102" i="15" a="1"/>
  <c r="L1102" i="15" s="1"/>
  <c r="L1103" i="15" a="1"/>
  <c r="L1103" i="15" s="1"/>
  <c r="L1104" i="15" a="1"/>
  <c r="L1104" i="15" s="1"/>
  <c r="L1105" i="15" a="1"/>
  <c r="L1105" i="15" s="1"/>
  <c r="L1106" i="15" a="1"/>
  <c r="L1106" i="15" s="1"/>
  <c r="L1107" i="15" a="1"/>
  <c r="L1107" i="15" s="1"/>
  <c r="L1108" i="15" a="1"/>
  <c r="L1108" i="15" s="1"/>
  <c r="L1109" i="15" a="1"/>
  <c r="L1109" i="15" s="1"/>
  <c r="L1110" i="15" a="1"/>
  <c r="L1110" i="15" s="1"/>
  <c r="L1111" i="15" a="1"/>
  <c r="L1111" i="15" s="1"/>
  <c r="L1112" i="15" a="1"/>
  <c r="L1112" i="15" s="1"/>
  <c r="L1113" i="15" a="1"/>
  <c r="L1113" i="15" s="1"/>
  <c r="L1114" i="15" a="1"/>
  <c r="L1114" i="15" s="1"/>
  <c r="L1115" i="15" a="1"/>
  <c r="L1115" i="15" s="1"/>
  <c r="L1116" i="15" a="1"/>
  <c r="L1116" i="15" s="1"/>
  <c r="L1117" i="15" a="1"/>
  <c r="L1117" i="15" s="1"/>
  <c r="L1118" i="15" a="1"/>
  <c r="L1118" i="15" s="1"/>
  <c r="L1119" i="15" a="1"/>
  <c r="L1119" i="15" s="1"/>
  <c r="L1120" i="15" a="1"/>
  <c r="L1120" i="15" s="1"/>
  <c r="L1121" i="15" a="1"/>
  <c r="L1121" i="15" s="1"/>
  <c r="L1122" i="15" a="1"/>
  <c r="L1122" i="15" s="1"/>
  <c r="L1123" i="15" a="1"/>
  <c r="L1123" i="15" s="1"/>
  <c r="L1124" i="15" a="1"/>
  <c r="L1124" i="15" s="1"/>
  <c r="L1125" i="15" a="1"/>
  <c r="L1125" i="15" s="1"/>
  <c r="L1126" i="15" a="1"/>
  <c r="L1126" i="15" s="1"/>
  <c r="L1127" i="15" a="1"/>
  <c r="L1127" i="15" s="1"/>
  <c r="L1128" i="15" a="1"/>
  <c r="L1128" i="15" s="1"/>
  <c r="L1129" i="15" a="1"/>
  <c r="L1129" i="15" s="1"/>
  <c r="L1130" i="15" a="1"/>
  <c r="L1130" i="15" s="1"/>
  <c r="L1131" i="15" a="1"/>
  <c r="L1131" i="15" s="1"/>
  <c r="L1132" i="15" a="1"/>
  <c r="L1132" i="15" s="1"/>
  <c r="L1133" i="15" a="1"/>
  <c r="L1133" i="15" s="1"/>
  <c r="L1134" i="15" a="1"/>
  <c r="L1134" i="15" s="1"/>
  <c r="L1135" i="15" a="1"/>
  <c r="L1135" i="15" s="1"/>
  <c r="L1136" i="15" a="1"/>
  <c r="L1136" i="15" s="1"/>
  <c r="L1137" i="15" a="1"/>
  <c r="L1137" i="15" s="1"/>
  <c r="L1138" i="15" a="1"/>
  <c r="L1138" i="15" s="1"/>
  <c r="L1139" i="15" a="1"/>
  <c r="L1139" i="15" s="1"/>
  <c r="L1140" i="15" a="1"/>
  <c r="L1140" i="15" s="1"/>
  <c r="L1141" i="15" a="1"/>
  <c r="L1141" i="15" s="1"/>
  <c r="L1142" i="15" a="1"/>
  <c r="L1142" i="15" s="1"/>
  <c r="L1143" i="15" a="1"/>
  <c r="L1143" i="15" s="1"/>
  <c r="L1144" i="15" a="1"/>
  <c r="L1144" i="15" s="1"/>
  <c r="L1145" i="15" a="1"/>
  <c r="L1145" i="15" s="1"/>
  <c r="L1146" i="15" a="1"/>
  <c r="L1146" i="15" s="1"/>
  <c r="L1147" i="15" a="1"/>
  <c r="L1147" i="15" s="1"/>
  <c r="L1148" i="15" a="1"/>
  <c r="L1148" i="15" s="1"/>
  <c r="L1149" i="15" a="1"/>
  <c r="L1149" i="15" s="1"/>
  <c r="L1150" i="15" a="1"/>
  <c r="L1150" i="15" s="1"/>
  <c r="L44" i="15" a="1"/>
  <c r="L44" i="15" s="1"/>
  <c r="L45" i="15" a="1"/>
  <c r="L45" i="15" s="1"/>
  <c r="L46" i="15" a="1"/>
  <c r="L46" i="15" s="1"/>
  <c r="L47" i="15" a="1"/>
  <c r="L47" i="15" s="1"/>
  <c r="L48" i="15" a="1"/>
  <c r="L48" i="15" s="1"/>
  <c r="L49" i="15" a="1"/>
  <c r="L49" i="15" s="1"/>
  <c r="L50" i="15" a="1"/>
  <c r="L50" i="15" s="1"/>
  <c r="L51" i="15" a="1"/>
  <c r="L51" i="15" s="1"/>
  <c r="L52" i="15" a="1"/>
  <c r="L52" i="15" s="1"/>
  <c r="L53" i="15" a="1"/>
  <c r="L53" i="15" s="1"/>
  <c r="L54" i="15" a="1"/>
  <c r="L54" i="15" s="1"/>
  <c r="L55" i="15" a="1"/>
  <c r="L55" i="15" s="1"/>
  <c r="L56" i="15" a="1"/>
  <c r="L56" i="15" s="1"/>
  <c r="L57" i="15" a="1"/>
  <c r="L57" i="15" s="1"/>
  <c r="L58" i="15" a="1"/>
  <c r="L58" i="15" s="1"/>
  <c r="L59" i="15" a="1"/>
  <c r="L59" i="15" s="1"/>
  <c r="L60" i="15" a="1"/>
  <c r="L60" i="15" s="1"/>
  <c r="L61" i="15" a="1"/>
  <c r="L61" i="15" s="1"/>
  <c r="L62" i="15" a="1"/>
  <c r="L62" i="15" s="1"/>
  <c r="L63" i="15" a="1"/>
  <c r="L63" i="15" s="1"/>
  <c r="L64" i="15" a="1"/>
  <c r="L64" i="15" s="1"/>
  <c r="L65" i="15" a="1"/>
  <c r="L65" i="15" s="1"/>
  <c r="L66" i="15" a="1"/>
  <c r="L66" i="15" s="1"/>
  <c r="L67" i="15" a="1"/>
  <c r="L67" i="15" s="1"/>
  <c r="L68" i="15" a="1"/>
  <c r="L68" i="15" s="1"/>
  <c r="L69" i="15" a="1"/>
  <c r="L69" i="15" s="1"/>
  <c r="L70" i="15" a="1"/>
  <c r="L70" i="15" s="1"/>
  <c r="L71" i="15" a="1"/>
  <c r="L71" i="15" s="1"/>
  <c r="L72" i="15" a="1"/>
  <c r="L72" i="15" s="1"/>
  <c r="L73" i="15" a="1"/>
  <c r="L73" i="15" s="1"/>
  <c r="L74" i="15" a="1"/>
  <c r="L74" i="15" s="1"/>
  <c r="L75" i="15" a="1"/>
  <c r="L75" i="15" s="1"/>
  <c r="L76" i="15" a="1"/>
  <c r="L76" i="15" s="1"/>
  <c r="L77" i="15" a="1"/>
  <c r="L77" i="15" s="1"/>
  <c r="L78" i="15" a="1"/>
  <c r="L78" i="15" s="1"/>
  <c r="L79" i="15" a="1"/>
  <c r="L79" i="15" s="1"/>
  <c r="L80" i="15" a="1"/>
  <c r="L80" i="15" s="1"/>
  <c r="L81" i="15" a="1"/>
  <c r="L81" i="15" s="1"/>
  <c r="L82" i="15" a="1"/>
  <c r="L82" i="15" s="1"/>
  <c r="L83" i="15" a="1"/>
  <c r="L83" i="15" s="1"/>
  <c r="L84" i="15" a="1"/>
  <c r="L84" i="15" s="1"/>
  <c r="L85" i="15" a="1"/>
  <c r="L85" i="15" s="1"/>
  <c r="L86" i="15" a="1"/>
  <c r="L86" i="15" s="1"/>
  <c r="L87" i="15" a="1"/>
  <c r="L87" i="15" s="1"/>
  <c r="L88" i="15" a="1"/>
  <c r="L88" i="15" s="1"/>
  <c r="L89" i="15" a="1"/>
  <c r="L89" i="15" s="1"/>
  <c r="L90" i="15" a="1"/>
  <c r="L90" i="15" s="1"/>
  <c r="L91" i="15" a="1"/>
  <c r="L91" i="15" s="1"/>
  <c r="L92" i="15" a="1"/>
  <c r="L92" i="15" s="1"/>
  <c r="L93" i="15" a="1"/>
  <c r="L93" i="15" s="1"/>
  <c r="L94" i="15" a="1"/>
  <c r="L94" i="15" s="1"/>
  <c r="L95" i="15" a="1"/>
  <c r="L95" i="15" s="1"/>
  <c r="L96" i="15" a="1"/>
  <c r="L96" i="15" s="1"/>
  <c r="L97" i="15" a="1"/>
  <c r="L97" i="15" s="1"/>
  <c r="L98" i="15" a="1"/>
  <c r="L98" i="15" s="1"/>
  <c r="L99" i="15" a="1"/>
  <c r="L99" i="15" s="1"/>
  <c r="L100" i="15" a="1"/>
  <c r="L100" i="15" s="1"/>
  <c r="L101" i="15" a="1"/>
  <c r="L101" i="15" s="1"/>
  <c r="L102" i="15" a="1"/>
  <c r="L102" i="15" s="1"/>
  <c r="L103" i="15" a="1"/>
  <c r="L103" i="15" s="1"/>
  <c r="L104" i="15" a="1"/>
  <c r="L104" i="15" s="1"/>
  <c r="L105" i="15" a="1"/>
  <c r="L105" i="15" s="1"/>
  <c r="L106" i="15" a="1"/>
  <c r="L106" i="15" s="1"/>
  <c r="L107" i="15" a="1"/>
  <c r="L107" i="15" s="1"/>
  <c r="L108" i="15" a="1"/>
  <c r="L108" i="15" s="1"/>
  <c r="L109" i="15" a="1"/>
  <c r="L109" i="15" s="1"/>
  <c r="L110" i="15" a="1"/>
  <c r="L110" i="15" s="1"/>
  <c r="L111" i="15" a="1"/>
  <c r="L111" i="15" s="1"/>
  <c r="L112" i="15" a="1"/>
  <c r="L112" i="15" s="1"/>
  <c r="L113" i="15" a="1"/>
  <c r="L113" i="15" s="1"/>
  <c r="L114" i="15" a="1"/>
  <c r="L114" i="15" s="1"/>
  <c r="L115" i="15" a="1"/>
  <c r="L115" i="15" s="1"/>
  <c r="L116" i="15" a="1"/>
  <c r="L116" i="15" s="1"/>
  <c r="L117" i="15" a="1"/>
  <c r="L117" i="15" s="1"/>
  <c r="L118" i="15" a="1"/>
  <c r="L118" i="15" s="1"/>
  <c r="L119" i="15" a="1"/>
  <c r="L119" i="15" s="1"/>
  <c r="L120" i="15" a="1"/>
  <c r="L120" i="15" s="1"/>
  <c r="L121" i="15" a="1"/>
  <c r="L121" i="15" s="1"/>
  <c r="L122" i="15" a="1"/>
  <c r="L122" i="15" s="1"/>
  <c r="L123" i="15" a="1"/>
  <c r="L123" i="15" s="1"/>
  <c r="L124" i="15" a="1"/>
  <c r="L124" i="15" s="1"/>
  <c r="L125" i="15" a="1"/>
  <c r="L125" i="15" s="1"/>
  <c r="L126" i="15" a="1"/>
  <c r="L126" i="15" s="1"/>
  <c r="L127" i="15" a="1"/>
  <c r="L127" i="15" s="1"/>
  <c r="L128" i="15" a="1"/>
  <c r="L128" i="15" s="1"/>
  <c r="L129" i="15" a="1"/>
  <c r="L129" i="15" s="1"/>
  <c r="L130" i="15" a="1"/>
  <c r="L130" i="15" s="1"/>
  <c r="L131" i="15" a="1"/>
  <c r="L131" i="15" s="1"/>
  <c r="L132" i="15" a="1"/>
  <c r="L132" i="15" s="1"/>
  <c r="L133" i="15" a="1"/>
  <c r="L133" i="15" s="1"/>
  <c r="L134" i="15" a="1"/>
  <c r="L134" i="15" s="1"/>
  <c r="L135" i="15" a="1"/>
  <c r="L135" i="15" s="1"/>
  <c r="L136" i="15" a="1"/>
  <c r="L136" i="15" s="1"/>
  <c r="L137" i="15" a="1"/>
  <c r="L137" i="15" s="1"/>
  <c r="L138" i="15" a="1"/>
  <c r="L138" i="15" s="1"/>
  <c r="L139" i="15" a="1"/>
  <c r="L139" i="15" s="1"/>
  <c r="L140" i="15" a="1"/>
  <c r="L140" i="15" s="1"/>
  <c r="L141" i="15" a="1"/>
  <c r="L141" i="15" s="1"/>
  <c r="L142" i="15" a="1"/>
  <c r="L142" i="15" s="1"/>
  <c r="L143" i="15" a="1"/>
  <c r="L143" i="15" s="1"/>
  <c r="L144" i="15" a="1"/>
  <c r="L144" i="15" s="1"/>
  <c r="L145" i="15" a="1"/>
  <c r="L145" i="15" s="1"/>
  <c r="L146" i="15" a="1"/>
  <c r="L146" i="15" s="1"/>
  <c r="L147" i="15" a="1"/>
  <c r="L147" i="15" s="1"/>
  <c r="L148" i="15" a="1"/>
  <c r="L148" i="15" s="1"/>
  <c r="L149" i="15" a="1"/>
  <c r="L149" i="15" s="1"/>
  <c r="L150" i="15" a="1"/>
  <c r="L150" i="15" s="1"/>
  <c r="L151" i="15" a="1"/>
  <c r="L151" i="15" s="1"/>
  <c r="L152" i="15" a="1"/>
  <c r="L152" i="15" s="1"/>
  <c r="L153" i="15" a="1"/>
  <c r="L153" i="15" s="1"/>
  <c r="L154" i="15" a="1"/>
  <c r="L154" i="15" s="1"/>
  <c r="L155" i="15" a="1"/>
  <c r="L155" i="15" s="1"/>
  <c r="L156" i="15" a="1"/>
  <c r="L156" i="15" s="1"/>
  <c r="L157" i="15" a="1"/>
  <c r="L157" i="15" s="1"/>
  <c r="L158" i="15" a="1"/>
  <c r="L158" i="15" s="1"/>
  <c r="L159" i="15" a="1"/>
  <c r="L159" i="15" s="1"/>
  <c r="L160" i="15" a="1"/>
  <c r="L160" i="15" s="1"/>
  <c r="L161" i="15" a="1"/>
  <c r="L161" i="15" s="1"/>
  <c r="L162" i="15" a="1"/>
  <c r="L162" i="15" s="1"/>
  <c r="L163" i="15" a="1"/>
  <c r="L163" i="15" s="1"/>
  <c r="L164" i="15" a="1"/>
  <c r="L164" i="15" s="1"/>
  <c r="L165" i="15" a="1"/>
  <c r="L165" i="15" s="1"/>
  <c r="L166" i="15" a="1"/>
  <c r="L166" i="15" s="1"/>
  <c r="L167" i="15" a="1"/>
  <c r="L167" i="15" s="1"/>
  <c r="L168" i="15" a="1"/>
  <c r="L168" i="15" s="1"/>
  <c r="L169" i="15" a="1"/>
  <c r="L169" i="15" s="1"/>
  <c r="L170" i="15" a="1"/>
  <c r="L170" i="15" s="1"/>
  <c r="L171" i="15" a="1"/>
  <c r="L171" i="15" s="1"/>
  <c r="L172" i="15" a="1"/>
  <c r="L172" i="15" s="1"/>
  <c r="L173" i="15" a="1"/>
  <c r="L173" i="15" s="1"/>
  <c r="L174" i="15" a="1"/>
  <c r="L174" i="15" s="1"/>
  <c r="L175" i="15" a="1"/>
  <c r="L175" i="15" s="1"/>
  <c r="L176" i="15" a="1"/>
  <c r="L176" i="15" s="1"/>
  <c r="L177" i="15" a="1"/>
  <c r="L177" i="15" s="1"/>
  <c r="L178" i="15" a="1"/>
  <c r="L178" i="15" s="1"/>
  <c r="L179" i="15" a="1"/>
  <c r="L179" i="15" s="1"/>
  <c r="L180" i="15" a="1"/>
  <c r="L180" i="15" s="1"/>
  <c r="L181" i="15" a="1"/>
  <c r="L181" i="15" s="1"/>
  <c r="L182" i="15" a="1"/>
  <c r="L182" i="15" s="1"/>
  <c r="L183" i="15" a="1"/>
  <c r="L183" i="15" s="1"/>
  <c r="L184" i="15" a="1"/>
  <c r="L184" i="15" s="1"/>
  <c r="L185" i="15" a="1"/>
  <c r="L185" i="15" s="1"/>
  <c r="L186" i="15" a="1"/>
  <c r="L186" i="15" s="1"/>
  <c r="L187" i="15" a="1"/>
  <c r="L187" i="15" s="1"/>
  <c r="L188" i="15" a="1"/>
  <c r="L188" i="15" s="1"/>
  <c r="L189" i="15" a="1"/>
  <c r="L189" i="15" s="1"/>
  <c r="L190" i="15" a="1"/>
  <c r="L190" i="15" s="1"/>
  <c r="L191" i="15" a="1"/>
  <c r="L191" i="15" s="1"/>
  <c r="L192" i="15" a="1"/>
  <c r="L192" i="15" s="1"/>
  <c r="L193" i="15" a="1"/>
  <c r="L193" i="15" s="1"/>
  <c r="L194" i="15" a="1"/>
  <c r="L194" i="15" s="1"/>
  <c r="L195" i="15" a="1"/>
  <c r="L195" i="15" s="1"/>
  <c r="L196" i="15" a="1"/>
  <c r="L196" i="15" s="1"/>
  <c r="L197" i="15" a="1"/>
  <c r="L197" i="15" s="1"/>
  <c r="L198" i="15" a="1"/>
  <c r="L198" i="15" s="1"/>
  <c r="L199" i="15" a="1"/>
  <c r="L199" i="15" s="1"/>
  <c r="L200" i="15" a="1"/>
  <c r="L200" i="15" s="1"/>
  <c r="L201" i="15" a="1"/>
  <c r="L201" i="15" s="1"/>
  <c r="L202" i="15" a="1"/>
  <c r="L202" i="15" s="1"/>
  <c r="L203" i="15" a="1"/>
  <c r="L203" i="15" s="1"/>
  <c r="L204" i="15" a="1"/>
  <c r="L204" i="15" s="1"/>
  <c r="L205" i="15" a="1"/>
  <c r="L205" i="15" s="1"/>
  <c r="L206" i="15" a="1"/>
  <c r="L206" i="15" s="1"/>
  <c r="L207" i="15" a="1"/>
  <c r="L207" i="15" s="1"/>
  <c r="L208" i="15" a="1"/>
  <c r="L208" i="15" s="1"/>
  <c r="L209" i="15" a="1"/>
  <c r="L209" i="15" s="1"/>
  <c r="L210" i="15" a="1"/>
  <c r="L210" i="15" s="1"/>
  <c r="L211" i="15" a="1"/>
  <c r="L211" i="15" s="1"/>
  <c r="L212" i="15" a="1"/>
  <c r="L212" i="15" s="1"/>
  <c r="L213" i="15" a="1"/>
  <c r="L213" i="15" s="1"/>
  <c r="L214" i="15" a="1"/>
  <c r="L214" i="15" s="1"/>
  <c r="L215" i="15" a="1"/>
  <c r="L215" i="15" s="1"/>
  <c r="L216" i="15" a="1"/>
  <c r="L216" i="15" s="1"/>
  <c r="L217" i="15" a="1"/>
  <c r="L217" i="15" s="1"/>
  <c r="L218" i="15" a="1"/>
  <c r="L218" i="15" s="1"/>
  <c r="L219" i="15" a="1"/>
  <c r="L219" i="15" s="1"/>
  <c r="L220" i="15" a="1"/>
  <c r="L220" i="15" s="1"/>
  <c r="L221" i="15" a="1"/>
  <c r="L221" i="15" s="1"/>
  <c r="L222" i="15" a="1"/>
  <c r="L222" i="15" s="1"/>
  <c r="L223" i="15" a="1"/>
  <c r="L223" i="15" s="1"/>
  <c r="L224" i="15" a="1"/>
  <c r="L224" i="15" s="1"/>
  <c r="L225" i="15" a="1"/>
  <c r="L225" i="15" s="1"/>
  <c r="L226" i="15" a="1"/>
  <c r="L226" i="15" s="1"/>
  <c r="L227" i="15" a="1"/>
  <c r="L227" i="15" s="1"/>
  <c r="L228" i="15" a="1"/>
  <c r="L228" i="15" s="1"/>
  <c r="L229" i="15" a="1"/>
  <c r="L229" i="15" s="1"/>
  <c r="L230" i="15" a="1"/>
  <c r="L230" i="15" s="1"/>
  <c r="L231" i="15" a="1"/>
  <c r="L231" i="15" s="1"/>
  <c r="L232" i="15" a="1"/>
  <c r="L232" i="15" s="1"/>
  <c r="L233" i="15" a="1"/>
  <c r="L233" i="15" s="1"/>
  <c r="L234" i="15" a="1"/>
  <c r="L234" i="15" s="1"/>
  <c r="L235" i="15" a="1"/>
  <c r="L235" i="15" s="1"/>
  <c r="L236" i="15" a="1"/>
  <c r="L236" i="15" s="1"/>
  <c r="L237" i="15" a="1"/>
  <c r="L237" i="15" s="1"/>
  <c r="L238" i="15" a="1"/>
  <c r="L238" i="15" s="1"/>
  <c r="L239" i="15" a="1"/>
  <c r="L239" i="15" s="1"/>
  <c r="L240" i="15" a="1"/>
  <c r="L240" i="15" s="1"/>
  <c r="L241" i="15" a="1"/>
  <c r="L241" i="15" s="1"/>
  <c r="L242" i="15" a="1"/>
  <c r="L242" i="15" s="1"/>
  <c r="L243" i="15" a="1"/>
  <c r="L243" i="15" s="1"/>
  <c r="L244" i="15" a="1"/>
  <c r="L244" i="15" s="1"/>
  <c r="L245" i="15" a="1"/>
  <c r="L245" i="15" s="1"/>
  <c r="L246" i="15" a="1"/>
  <c r="L246" i="15" s="1"/>
  <c r="L247" i="15" a="1"/>
  <c r="L247" i="15" s="1"/>
  <c r="L248" i="15" a="1"/>
  <c r="L248" i="15" s="1"/>
  <c r="L249" i="15" a="1"/>
  <c r="L249" i="15" s="1"/>
  <c r="L250" i="15" a="1"/>
  <c r="L250" i="15" s="1"/>
  <c r="L251" i="15" a="1"/>
  <c r="L251" i="15" s="1"/>
  <c r="L252" i="15" a="1"/>
  <c r="L252" i="15" s="1"/>
  <c r="L253" i="15" a="1"/>
  <c r="L253" i="15" s="1"/>
  <c r="L254" i="15" a="1"/>
  <c r="L254" i="15" s="1"/>
  <c r="L255" i="15" a="1"/>
  <c r="L255" i="15" s="1"/>
  <c r="L256" i="15" a="1"/>
  <c r="L256" i="15" s="1"/>
  <c r="L257" i="15" a="1"/>
  <c r="L257" i="15" s="1"/>
  <c r="L258" i="15" a="1"/>
  <c r="L258" i="15" s="1"/>
  <c r="L259" i="15" a="1"/>
  <c r="L259" i="15" s="1"/>
  <c r="L260" i="15" a="1"/>
  <c r="L260" i="15" s="1"/>
  <c r="L261" i="15" a="1"/>
  <c r="L261" i="15" s="1"/>
  <c r="L262" i="15" a="1"/>
  <c r="L262" i="15" s="1"/>
  <c r="L263" i="15" a="1"/>
  <c r="L263" i="15" s="1"/>
  <c r="L264" i="15" a="1"/>
  <c r="L264" i="15" s="1"/>
  <c r="L265" i="15" a="1"/>
  <c r="L265" i="15" s="1"/>
  <c r="L266" i="15" a="1"/>
  <c r="L266" i="15" s="1"/>
  <c r="L267" i="15" a="1"/>
  <c r="L267" i="15" s="1"/>
  <c r="L268" i="15" a="1"/>
  <c r="L268" i="15" s="1"/>
  <c r="L269" i="15" a="1"/>
  <c r="L269" i="15" s="1"/>
  <c r="L270" i="15" a="1"/>
  <c r="L270" i="15" s="1"/>
  <c r="L271" i="15" a="1"/>
  <c r="L271" i="15" s="1"/>
  <c r="L272" i="15" a="1"/>
  <c r="L272" i="15" s="1"/>
  <c r="L273" i="15" a="1"/>
  <c r="L273" i="15" s="1"/>
  <c r="L274" i="15" a="1"/>
  <c r="L274" i="15" s="1"/>
  <c r="L275" i="15" a="1"/>
  <c r="L275" i="15" s="1"/>
  <c r="L276" i="15" a="1"/>
  <c r="L276" i="15" s="1"/>
  <c r="L277" i="15" a="1"/>
  <c r="L277" i="15" s="1"/>
  <c r="L278" i="15" a="1"/>
  <c r="L278" i="15" s="1"/>
  <c r="L279" i="15" a="1"/>
  <c r="L279" i="15" s="1"/>
  <c r="L280" i="15" a="1"/>
  <c r="L280" i="15" s="1"/>
  <c r="L281" i="15" a="1"/>
  <c r="L281" i="15" s="1"/>
  <c r="L282" i="15" a="1"/>
  <c r="L282" i="15" s="1"/>
  <c r="L283" i="15" a="1"/>
  <c r="L283" i="15" s="1"/>
  <c r="L284" i="15" a="1"/>
  <c r="L284" i="15" s="1"/>
  <c r="L285" i="15" a="1"/>
  <c r="L285" i="15" s="1"/>
  <c r="L286" i="15" a="1"/>
  <c r="L286" i="15" s="1"/>
  <c r="L287" i="15" a="1"/>
  <c r="L287" i="15" s="1"/>
  <c r="L288" i="15" a="1"/>
  <c r="L288" i="15" s="1"/>
  <c r="L289" i="15" a="1"/>
  <c r="L289" i="15" s="1"/>
  <c r="L290" i="15" a="1"/>
  <c r="L290" i="15" s="1"/>
  <c r="L291" i="15" a="1"/>
  <c r="L291" i="15" s="1"/>
  <c r="L292" i="15" a="1"/>
  <c r="L292" i="15" s="1"/>
  <c r="L293" i="15" a="1"/>
  <c r="L293" i="15" s="1"/>
  <c r="L294" i="15" a="1"/>
  <c r="L294" i="15" s="1"/>
  <c r="L295" i="15" a="1"/>
  <c r="L295" i="15" s="1"/>
  <c r="L296" i="15" a="1"/>
  <c r="L296" i="15" s="1"/>
  <c r="L297" i="15" a="1"/>
  <c r="L297" i="15" s="1"/>
  <c r="L298" i="15" a="1"/>
  <c r="L298" i="15" s="1"/>
  <c r="L299" i="15" a="1"/>
  <c r="L299" i="15" s="1"/>
  <c r="L300" i="15" a="1"/>
  <c r="L300" i="15" s="1"/>
  <c r="L301" i="15" a="1"/>
  <c r="L301" i="15" s="1"/>
  <c r="L302" i="15" a="1"/>
  <c r="L302" i="15" s="1"/>
  <c r="L303" i="15" a="1"/>
  <c r="L303" i="15" s="1"/>
  <c r="L304" i="15" a="1"/>
  <c r="L304" i="15" s="1"/>
  <c r="L305" i="15" a="1"/>
  <c r="L305" i="15" s="1"/>
  <c r="L306" i="15" a="1"/>
  <c r="L306" i="15" s="1"/>
  <c r="L307" i="15" a="1"/>
  <c r="L307" i="15" s="1"/>
  <c r="L308" i="15" a="1"/>
  <c r="L308" i="15" s="1"/>
  <c r="L309" i="15" a="1"/>
  <c r="L309" i="15" s="1"/>
  <c r="L310" i="15" a="1"/>
  <c r="L310" i="15" s="1"/>
  <c r="L311" i="15" a="1"/>
  <c r="L311" i="15" s="1"/>
  <c r="L312" i="15" a="1"/>
  <c r="L312" i="15" s="1"/>
  <c r="L313" i="15" a="1"/>
  <c r="L313" i="15" s="1"/>
  <c r="L314" i="15" a="1"/>
  <c r="L314" i="15" s="1"/>
  <c r="L315" i="15" a="1"/>
  <c r="L315" i="15" s="1"/>
  <c r="L316" i="15" a="1"/>
  <c r="L316" i="15" s="1"/>
  <c r="L317" i="15" a="1"/>
  <c r="L317" i="15" s="1"/>
  <c r="L318" i="15" a="1"/>
  <c r="L318" i="15" s="1"/>
  <c r="L319" i="15" a="1"/>
  <c r="L319" i="15" s="1"/>
  <c r="L320" i="15" a="1"/>
  <c r="L320" i="15" s="1"/>
  <c r="L321" i="15" a="1"/>
  <c r="L321" i="15" s="1"/>
  <c r="L322" i="15" a="1"/>
  <c r="L322" i="15" s="1"/>
  <c r="L323" i="15" a="1"/>
  <c r="L323" i="15" s="1"/>
  <c r="L324" i="15" a="1"/>
  <c r="L324" i="15" s="1"/>
  <c r="L325" i="15" a="1"/>
  <c r="L325" i="15" s="1"/>
  <c r="L326" i="15" a="1"/>
  <c r="L326" i="15" s="1"/>
  <c r="L327" i="15" a="1"/>
  <c r="L327" i="15" s="1"/>
  <c r="L328" i="15" a="1"/>
  <c r="L328" i="15" s="1"/>
  <c r="L329" i="15" a="1"/>
  <c r="L329" i="15" s="1"/>
  <c r="L330" i="15" a="1"/>
  <c r="L330" i="15" s="1"/>
  <c r="L331" i="15" a="1"/>
  <c r="L331" i="15" s="1"/>
  <c r="L332" i="15" a="1"/>
  <c r="L332" i="15" s="1"/>
  <c r="L333" i="15" a="1"/>
  <c r="L333" i="15" s="1"/>
  <c r="L334" i="15" a="1"/>
  <c r="L334" i="15" s="1"/>
  <c r="L335" i="15" a="1"/>
  <c r="L335" i="15" s="1"/>
  <c r="L336" i="15" a="1"/>
  <c r="L336" i="15" s="1"/>
  <c r="L337" i="15" a="1"/>
  <c r="L337" i="15" s="1"/>
  <c r="L338" i="15" a="1"/>
  <c r="L338" i="15" s="1"/>
  <c r="L339" i="15" a="1"/>
  <c r="L339" i="15" s="1"/>
  <c r="L340" i="15" a="1"/>
  <c r="L340" i="15" s="1"/>
  <c r="L341" i="15" a="1"/>
  <c r="L341" i="15" s="1"/>
  <c r="L342" i="15" a="1"/>
  <c r="L342" i="15" s="1"/>
  <c r="L343" i="15" a="1"/>
  <c r="L343" i="15" s="1"/>
  <c r="L344" i="15" a="1"/>
  <c r="L344" i="15" s="1"/>
  <c r="L345" i="15" a="1"/>
  <c r="L345" i="15" s="1"/>
  <c r="L346" i="15" a="1"/>
  <c r="L346" i="15" s="1"/>
  <c r="L347" i="15" a="1"/>
  <c r="L347" i="15" s="1"/>
  <c r="L348" i="15" a="1"/>
  <c r="L348" i="15" s="1"/>
  <c r="L349" i="15" a="1"/>
  <c r="L349" i="15" s="1"/>
  <c r="L350" i="15" a="1"/>
  <c r="L350" i="15" s="1"/>
  <c r="L351" i="15" a="1"/>
  <c r="L351" i="15" s="1"/>
  <c r="L352" i="15" a="1"/>
  <c r="L352" i="15" s="1"/>
  <c r="L353" i="15" a="1"/>
  <c r="L353" i="15" s="1"/>
  <c r="L354" i="15" a="1"/>
  <c r="L354" i="15" s="1"/>
  <c r="L355" i="15" a="1"/>
  <c r="L355" i="15" s="1"/>
  <c r="L356" i="15" a="1"/>
  <c r="L356" i="15" s="1"/>
  <c r="L357" i="15" a="1"/>
  <c r="L357" i="15" s="1"/>
  <c r="L358" i="15" a="1"/>
  <c r="L358" i="15" s="1"/>
  <c r="L359" i="15" a="1"/>
  <c r="L359" i="15" s="1"/>
  <c r="L360" i="15" a="1"/>
  <c r="L360" i="15" s="1"/>
  <c r="L361" i="15" a="1"/>
  <c r="L361" i="15" s="1"/>
  <c r="L362" i="15" a="1"/>
  <c r="L362" i="15" s="1"/>
  <c r="L363" i="15" a="1"/>
  <c r="L363" i="15" s="1"/>
  <c r="L364" i="15" a="1"/>
  <c r="L364" i="15" s="1"/>
  <c r="L365" i="15" a="1"/>
  <c r="L365" i="15" s="1"/>
  <c r="L366" i="15" a="1"/>
  <c r="L366" i="15" s="1"/>
  <c r="L367" i="15" a="1"/>
  <c r="L367" i="15" s="1"/>
  <c r="L368" i="15" a="1"/>
  <c r="L368" i="15" s="1"/>
  <c r="L369" i="15" a="1"/>
  <c r="L369" i="15" s="1"/>
  <c r="L370" i="15" a="1"/>
  <c r="L370" i="15" s="1"/>
  <c r="L371" i="15" a="1"/>
  <c r="L371" i="15" s="1"/>
  <c r="L372" i="15" a="1"/>
  <c r="L372" i="15" s="1"/>
  <c r="L373" i="15" a="1"/>
  <c r="L373" i="15" s="1"/>
  <c r="L374" i="15" a="1"/>
  <c r="L374" i="15" s="1"/>
  <c r="L375" i="15" a="1"/>
  <c r="L375" i="15" s="1"/>
  <c r="L376" i="15" a="1"/>
  <c r="L376" i="15" s="1"/>
  <c r="L377" i="15" a="1"/>
  <c r="L377" i="15" s="1"/>
  <c r="L378" i="15" a="1"/>
  <c r="L378" i="15" s="1"/>
  <c r="L379" i="15" a="1"/>
  <c r="L379" i="15" s="1"/>
  <c r="L380" i="15" a="1"/>
  <c r="L380" i="15" s="1"/>
  <c r="L381" i="15" a="1"/>
  <c r="L381" i="15" s="1"/>
  <c r="L382" i="15" a="1"/>
  <c r="L382" i="15" s="1"/>
  <c r="L383" i="15" a="1"/>
  <c r="L383" i="15" s="1"/>
  <c r="L384" i="15" a="1"/>
  <c r="L384" i="15" s="1"/>
  <c r="L385" i="15" a="1"/>
  <c r="L385" i="15" s="1"/>
  <c r="L386" i="15" a="1"/>
  <c r="L386" i="15" s="1"/>
  <c r="L387" i="15" a="1"/>
  <c r="L387" i="15" s="1"/>
  <c r="L388" i="15" a="1"/>
  <c r="L388" i="15" s="1"/>
  <c r="L389" i="15" a="1"/>
  <c r="L389" i="15" s="1"/>
  <c r="L390" i="15" a="1"/>
  <c r="L390" i="15" s="1"/>
  <c r="L391" i="15" a="1"/>
  <c r="L391" i="15" s="1"/>
  <c r="L392" i="15" a="1"/>
  <c r="L392" i="15" s="1"/>
  <c r="L393" i="15" a="1"/>
  <c r="L393" i="15" s="1"/>
  <c r="L394" i="15" a="1"/>
  <c r="L394" i="15" s="1"/>
  <c r="L395" i="15" a="1"/>
  <c r="L395" i="15" s="1"/>
  <c r="L396" i="15" a="1"/>
  <c r="L396" i="15" s="1"/>
  <c r="L397" i="15" a="1"/>
  <c r="L397" i="15" s="1"/>
  <c r="L398" i="15" a="1"/>
  <c r="L398" i="15" s="1"/>
  <c r="L399" i="15" a="1"/>
  <c r="L399" i="15" s="1"/>
  <c r="L400" i="15" a="1"/>
  <c r="L400" i="15" s="1"/>
  <c r="L401" i="15" a="1"/>
  <c r="L401" i="15" s="1"/>
  <c r="L402" i="15" a="1"/>
  <c r="L402" i="15" s="1"/>
  <c r="L403" i="15" a="1"/>
  <c r="L403" i="15" s="1"/>
  <c r="L404" i="15" a="1"/>
  <c r="L404" i="15" s="1"/>
  <c r="L405" i="15" a="1"/>
  <c r="L405" i="15" s="1"/>
  <c r="L406" i="15" a="1"/>
  <c r="L406" i="15" s="1"/>
  <c r="L407" i="15" a="1"/>
  <c r="L407" i="15" s="1"/>
  <c r="L408" i="15" a="1"/>
  <c r="L408" i="15" s="1"/>
  <c r="L409" i="15" a="1"/>
  <c r="L409" i="15" s="1"/>
  <c r="L410" i="15" a="1"/>
  <c r="L410" i="15" s="1"/>
  <c r="L411" i="15" a="1"/>
  <c r="L411" i="15" s="1"/>
  <c r="L412" i="15" a="1"/>
  <c r="L412" i="15" s="1"/>
  <c r="L413" i="15" a="1"/>
  <c r="L413" i="15" s="1"/>
  <c r="L414" i="15" a="1"/>
  <c r="L414" i="15" s="1"/>
  <c r="L415" i="15" a="1"/>
  <c r="L415" i="15" s="1"/>
  <c r="L416" i="15" a="1"/>
  <c r="L416" i="15" s="1"/>
  <c r="L417" i="15" a="1"/>
  <c r="L417" i="15" s="1"/>
  <c r="L418" i="15" a="1"/>
  <c r="L418" i="15" s="1"/>
  <c r="L419" i="15" a="1"/>
  <c r="L419" i="15" s="1"/>
  <c r="L420" i="15" a="1"/>
  <c r="L420" i="15" s="1"/>
  <c r="L421" i="15" a="1"/>
  <c r="L421" i="15" s="1"/>
  <c r="L422" i="15" a="1"/>
  <c r="L422" i="15" s="1"/>
  <c r="L423" i="15" a="1"/>
  <c r="L423" i="15" s="1"/>
  <c r="L424" i="15" a="1"/>
  <c r="L424" i="15" s="1"/>
  <c r="L425" i="15" a="1"/>
  <c r="L425" i="15" s="1"/>
  <c r="L426" i="15" a="1"/>
  <c r="L426" i="15" s="1"/>
  <c r="L427" i="15" a="1"/>
  <c r="L427" i="15" s="1"/>
  <c r="L428" i="15" a="1"/>
  <c r="L428" i="15" s="1"/>
  <c r="L429" i="15" a="1"/>
  <c r="L429" i="15" s="1"/>
  <c r="L430" i="15" a="1"/>
  <c r="L430" i="15" s="1"/>
  <c r="L431" i="15" a="1"/>
  <c r="L431" i="15" s="1"/>
  <c r="L432" i="15" a="1"/>
  <c r="L432" i="15" s="1"/>
  <c r="L433" i="15" a="1"/>
  <c r="L433" i="15" s="1"/>
  <c r="L434" i="15" a="1"/>
  <c r="L434" i="15" s="1"/>
  <c r="L435" i="15" a="1"/>
  <c r="L435" i="15" s="1"/>
  <c r="L436" i="15" a="1"/>
  <c r="L436" i="15" s="1"/>
  <c r="L437" i="15" a="1"/>
  <c r="L437" i="15" s="1"/>
  <c r="L438" i="15" a="1"/>
  <c r="L438" i="15" s="1"/>
  <c r="L439" i="15" a="1"/>
  <c r="L439" i="15" s="1"/>
  <c r="L440" i="15" a="1"/>
  <c r="L440" i="15" s="1"/>
  <c r="L441" i="15" a="1"/>
  <c r="L441" i="15" s="1"/>
  <c r="L442" i="15" a="1"/>
  <c r="L442" i="15" s="1"/>
  <c r="L443" i="15" a="1"/>
  <c r="L443" i="15" s="1"/>
  <c r="L444" i="15" a="1"/>
  <c r="L444" i="15" s="1"/>
  <c r="L445" i="15" a="1"/>
  <c r="L445" i="15" s="1"/>
  <c r="L446" i="15" a="1"/>
  <c r="L446" i="15" s="1"/>
  <c r="L447" i="15" a="1"/>
  <c r="L447" i="15" s="1"/>
  <c r="L448" i="15" a="1"/>
  <c r="L448" i="15" s="1"/>
  <c r="L449" i="15" a="1"/>
  <c r="L449" i="15" s="1"/>
  <c r="L450" i="15" a="1"/>
  <c r="L450" i="15" s="1"/>
  <c r="L451" i="15" a="1"/>
  <c r="L451" i="15" s="1"/>
  <c r="L452" i="15" a="1"/>
  <c r="L452" i="15" s="1"/>
  <c r="L453" i="15" a="1"/>
  <c r="L453" i="15" s="1"/>
  <c r="L454" i="15" a="1"/>
  <c r="L454" i="15" s="1"/>
  <c r="L455" i="15" a="1"/>
  <c r="L455" i="15" s="1"/>
  <c r="L456" i="15" a="1"/>
  <c r="L456" i="15" s="1"/>
  <c r="L457" i="15" a="1"/>
  <c r="L457" i="15" s="1"/>
  <c r="L458" i="15" a="1"/>
  <c r="L458" i="15" s="1"/>
  <c r="L459" i="15" a="1"/>
  <c r="L459" i="15" s="1"/>
  <c r="L460" i="15" a="1"/>
  <c r="L460" i="15" s="1"/>
  <c r="L461" i="15" a="1"/>
  <c r="L461" i="15" s="1"/>
  <c r="L462" i="15" a="1"/>
  <c r="L462" i="15" s="1"/>
  <c r="L463" i="15" a="1"/>
  <c r="L463" i="15" s="1"/>
  <c r="L464" i="15" a="1"/>
  <c r="L464" i="15" s="1"/>
  <c r="L465" i="15" a="1"/>
  <c r="L465" i="15" s="1"/>
  <c r="L466" i="15" a="1"/>
  <c r="L466" i="15" s="1"/>
  <c r="L467" i="15" a="1"/>
  <c r="L467" i="15" s="1"/>
  <c r="L468" i="15" a="1"/>
  <c r="L468" i="15" s="1"/>
  <c r="L469" i="15" a="1"/>
  <c r="L469" i="15" s="1"/>
  <c r="L470" i="15" a="1"/>
  <c r="L470" i="15" s="1"/>
  <c r="L471" i="15" a="1"/>
  <c r="L471" i="15" s="1"/>
  <c r="L472" i="15" a="1"/>
  <c r="L472" i="15" s="1"/>
  <c r="L473" i="15" a="1"/>
  <c r="L473" i="15" s="1"/>
  <c r="L474" i="15" a="1"/>
  <c r="L474" i="15" s="1"/>
  <c r="L475" i="15" a="1"/>
  <c r="L475" i="15" s="1"/>
  <c r="L476" i="15" a="1"/>
  <c r="L476" i="15" s="1"/>
  <c r="L477" i="15" a="1"/>
  <c r="L477" i="15" s="1"/>
  <c r="L478" i="15" a="1"/>
  <c r="L478" i="15" s="1"/>
  <c r="L479" i="15" a="1"/>
  <c r="L479" i="15" s="1"/>
  <c r="L480" i="15" a="1"/>
  <c r="L480" i="15" s="1"/>
  <c r="L481" i="15" a="1"/>
  <c r="L481" i="15" s="1"/>
  <c r="L482" i="15" a="1"/>
  <c r="L482" i="15" s="1"/>
  <c r="L483" i="15" a="1"/>
  <c r="L483" i="15" s="1"/>
  <c r="L484" i="15" a="1"/>
  <c r="L484" i="15" s="1"/>
  <c r="L485" i="15" a="1"/>
  <c r="L485" i="15" s="1"/>
  <c r="L486" i="15" a="1"/>
  <c r="L486" i="15" s="1"/>
  <c r="L487" i="15" a="1"/>
  <c r="L487" i="15" s="1"/>
  <c r="L488" i="15" a="1"/>
  <c r="L488" i="15" s="1"/>
  <c r="L489" i="15" a="1"/>
  <c r="L489" i="15" s="1"/>
  <c r="L490" i="15" a="1"/>
  <c r="L490" i="15" s="1"/>
  <c r="L491" i="15" a="1"/>
  <c r="L491" i="15" s="1"/>
  <c r="L492" i="15" a="1"/>
  <c r="L492" i="15" s="1"/>
  <c r="L493" i="15" a="1"/>
  <c r="L493" i="15" s="1"/>
  <c r="L494" i="15" a="1"/>
  <c r="L494" i="15" s="1"/>
  <c r="L495" i="15" a="1"/>
  <c r="L495" i="15" s="1"/>
  <c r="L496" i="15" a="1"/>
  <c r="L496" i="15" s="1"/>
  <c r="L497" i="15" a="1"/>
  <c r="L497" i="15" s="1"/>
  <c r="L498" i="15" a="1"/>
  <c r="L498" i="15" s="1"/>
  <c r="L499" i="15" a="1"/>
  <c r="L499" i="15" s="1"/>
  <c r="L500" i="15" a="1"/>
  <c r="L500" i="15" s="1"/>
  <c r="L501" i="15" a="1"/>
  <c r="L501" i="15" s="1"/>
  <c r="L502" i="15" a="1"/>
  <c r="L502" i="15" s="1"/>
  <c r="L503" i="15" a="1"/>
  <c r="L503" i="15" s="1"/>
  <c r="L504" i="15" a="1"/>
  <c r="L504" i="15" s="1"/>
  <c r="L505" i="15" a="1"/>
  <c r="L505" i="15" s="1"/>
  <c r="L506" i="15" a="1"/>
  <c r="L506" i="15" s="1"/>
  <c r="L507" i="15" a="1"/>
  <c r="L507" i="15" s="1"/>
  <c r="L508" i="15" a="1"/>
  <c r="L508" i="15" s="1"/>
  <c r="L509" i="15" a="1"/>
  <c r="L509" i="15" s="1"/>
  <c r="L510" i="15" a="1"/>
  <c r="L510" i="15" s="1"/>
  <c r="L511" i="15" a="1"/>
  <c r="L511" i="15" s="1"/>
  <c r="L512" i="15" a="1"/>
  <c r="L512" i="15" s="1"/>
  <c r="L513" i="15" a="1"/>
  <c r="L513" i="15" s="1"/>
  <c r="L514" i="15" a="1"/>
  <c r="L514" i="15" s="1"/>
  <c r="L515" i="15" a="1"/>
  <c r="L515" i="15" s="1"/>
  <c r="L516" i="15" a="1"/>
  <c r="L516" i="15" s="1"/>
  <c r="L517" i="15" a="1"/>
  <c r="L517" i="15" s="1"/>
  <c r="L518" i="15" a="1"/>
  <c r="L518" i="15" s="1"/>
  <c r="L519" i="15" a="1"/>
  <c r="L519" i="15" s="1"/>
  <c r="L520" i="15" a="1"/>
  <c r="L520" i="15" s="1"/>
  <c r="L521" i="15" a="1"/>
  <c r="L521" i="15" s="1"/>
  <c r="L522" i="15" a="1"/>
  <c r="L522" i="15" s="1"/>
  <c r="L523" i="15" a="1"/>
  <c r="L523" i="15" s="1"/>
  <c r="L524" i="15" a="1"/>
  <c r="L524" i="15" s="1"/>
  <c r="L525" i="15" a="1"/>
  <c r="L525" i="15" s="1"/>
  <c r="L526" i="15" a="1"/>
  <c r="L526" i="15" s="1"/>
  <c r="L527" i="15" a="1"/>
  <c r="L527" i="15" s="1"/>
  <c r="L528" i="15" a="1"/>
  <c r="L528" i="15" s="1"/>
  <c r="L529" i="15" a="1"/>
  <c r="L529" i="15" s="1"/>
  <c r="L530" i="15" a="1"/>
  <c r="L530" i="15" s="1"/>
  <c r="L531" i="15" a="1"/>
  <c r="L531" i="15" s="1"/>
  <c r="L532" i="15" a="1"/>
  <c r="L532" i="15" s="1"/>
  <c r="L533" i="15" a="1"/>
  <c r="L533" i="15" s="1"/>
  <c r="L534" i="15" a="1"/>
  <c r="L534" i="15" s="1"/>
  <c r="L535" i="15" a="1"/>
  <c r="L535" i="15" s="1"/>
  <c r="L536" i="15" a="1"/>
  <c r="L536" i="15" s="1"/>
  <c r="L537" i="15" a="1"/>
  <c r="L537" i="15" s="1"/>
  <c r="L538" i="15" a="1"/>
  <c r="L538" i="15" s="1"/>
  <c r="L539" i="15" a="1"/>
  <c r="L539" i="15" s="1"/>
  <c r="L540" i="15" a="1"/>
  <c r="L540" i="15" s="1"/>
  <c r="L541" i="15" a="1"/>
  <c r="L541" i="15" s="1"/>
  <c r="L542" i="15" a="1"/>
  <c r="L542" i="15" s="1"/>
  <c r="L543" i="15" a="1"/>
  <c r="L543" i="15" s="1"/>
  <c r="L544" i="15" a="1"/>
  <c r="L544" i="15" s="1"/>
  <c r="L545" i="15" a="1"/>
  <c r="L545" i="15" s="1"/>
  <c r="L546" i="15" a="1"/>
  <c r="L546" i="15" s="1"/>
  <c r="L547" i="15" a="1"/>
  <c r="L547" i="15" s="1"/>
  <c r="L548" i="15" a="1"/>
  <c r="L548" i="15" s="1"/>
  <c r="L549" i="15" a="1"/>
  <c r="L549" i="15" s="1"/>
  <c r="L550" i="15" a="1"/>
  <c r="L550" i="15" s="1"/>
  <c r="L551" i="15" a="1"/>
  <c r="L551" i="15" s="1"/>
  <c r="L552" i="15" a="1"/>
  <c r="L552" i="15" s="1"/>
  <c r="L553" i="15" a="1"/>
  <c r="L553" i="15" s="1"/>
  <c r="L554" i="15" a="1"/>
  <c r="L554" i="15" s="1"/>
  <c r="L555" i="15" a="1"/>
  <c r="L555" i="15" s="1"/>
  <c r="L556" i="15" a="1"/>
  <c r="L556" i="15" s="1"/>
  <c r="L557" i="15" a="1"/>
  <c r="L557" i="15" s="1"/>
  <c r="L558" i="15" a="1"/>
  <c r="L558" i="15" s="1"/>
  <c r="L559" i="15" a="1"/>
  <c r="L559" i="15" s="1"/>
  <c r="L560" i="15" a="1"/>
  <c r="L560" i="15" s="1"/>
  <c r="L561" i="15" a="1"/>
  <c r="L561" i="15" s="1"/>
  <c r="L562" i="15" a="1"/>
  <c r="L562" i="15" s="1"/>
  <c r="L563" i="15" a="1"/>
  <c r="L563" i="15" s="1"/>
  <c r="L564" i="15" a="1"/>
  <c r="L564" i="15" s="1"/>
  <c r="L565" i="15" a="1"/>
  <c r="L565" i="15" s="1"/>
  <c r="L566" i="15" a="1"/>
  <c r="L566" i="15" s="1"/>
  <c r="L567" i="15" a="1"/>
  <c r="L567" i="15" s="1"/>
  <c r="L568" i="15" a="1"/>
  <c r="L568" i="15" s="1"/>
  <c r="L569" i="15" a="1"/>
  <c r="L569" i="15" s="1"/>
  <c r="L570" i="15" a="1"/>
  <c r="L570" i="15" s="1"/>
  <c r="L571" i="15" a="1"/>
  <c r="L571" i="15" s="1"/>
  <c r="L572" i="15" a="1"/>
  <c r="L572" i="15" s="1"/>
  <c r="L573" i="15" a="1"/>
  <c r="L573" i="15" s="1"/>
  <c r="L574" i="15" a="1"/>
  <c r="L574" i="15" s="1"/>
  <c r="L575" i="15" a="1"/>
  <c r="L575" i="15" s="1"/>
  <c r="L576" i="15" a="1"/>
  <c r="L576" i="15" s="1"/>
  <c r="L577" i="15" a="1"/>
  <c r="L577" i="15" s="1"/>
  <c r="L578" i="15" a="1"/>
  <c r="L578" i="15" s="1"/>
  <c r="L579" i="15" a="1"/>
  <c r="L579" i="15" s="1"/>
  <c r="L580" i="15" a="1"/>
  <c r="L580" i="15" s="1"/>
  <c r="L581" i="15" a="1"/>
  <c r="L581" i="15" s="1"/>
  <c r="L582" i="15" a="1"/>
  <c r="L582" i="15" s="1"/>
  <c r="L583" i="15" a="1"/>
  <c r="L583" i="15" s="1"/>
  <c r="L584" i="15" a="1"/>
  <c r="L584" i="15" s="1"/>
  <c r="L585" i="15" a="1"/>
  <c r="L585" i="15" s="1"/>
  <c r="L586" i="15" a="1"/>
  <c r="L586" i="15" s="1"/>
  <c r="L587" i="15" a="1"/>
  <c r="L587" i="15" s="1"/>
  <c r="L588" i="15" a="1"/>
  <c r="L588" i="15" s="1"/>
  <c r="L589" i="15" a="1"/>
  <c r="L589" i="15" s="1"/>
  <c r="L590" i="15" a="1"/>
  <c r="L590" i="15" s="1"/>
  <c r="L591" i="15" a="1"/>
  <c r="L591" i="15" s="1"/>
  <c r="L592" i="15" a="1"/>
  <c r="L592" i="15" s="1"/>
  <c r="L593" i="15" a="1"/>
  <c r="L593" i="15" s="1"/>
  <c r="L594" i="15" a="1"/>
  <c r="L594" i="15" s="1"/>
  <c r="L595" i="15" a="1"/>
  <c r="L595" i="15" s="1"/>
  <c r="L596" i="15" a="1"/>
  <c r="L596" i="15" s="1"/>
  <c r="L597" i="15" a="1"/>
  <c r="L597" i="15" s="1"/>
  <c r="L598" i="15" a="1"/>
  <c r="L598" i="15" s="1"/>
  <c r="L599" i="15" a="1"/>
  <c r="L599" i="15" s="1"/>
  <c r="L600" i="15" a="1"/>
  <c r="L600" i="15" s="1"/>
  <c r="L601" i="15" a="1"/>
  <c r="L601" i="15" s="1"/>
  <c r="L602" i="15" a="1"/>
  <c r="L602" i="15" s="1"/>
  <c r="L603" i="15" a="1"/>
  <c r="L603" i="15" s="1"/>
  <c r="L604" i="15" a="1"/>
  <c r="L604" i="15" s="1"/>
  <c r="L605" i="15" a="1"/>
  <c r="L605" i="15" s="1"/>
  <c r="L606" i="15" a="1"/>
  <c r="L606" i="15" s="1"/>
  <c r="L607" i="15" a="1"/>
  <c r="L607" i="15" s="1"/>
  <c r="L608" i="15" a="1"/>
  <c r="L608" i="15" s="1"/>
  <c r="L609" i="15" a="1"/>
  <c r="L609" i="15" s="1"/>
  <c r="L610" i="15" a="1"/>
  <c r="L610" i="15" s="1"/>
  <c r="L611" i="15" a="1"/>
  <c r="L611" i="15" s="1"/>
  <c r="L612" i="15" a="1"/>
  <c r="L612" i="15" s="1"/>
  <c r="L613" i="15" a="1"/>
  <c r="L613" i="15" s="1"/>
  <c r="L614" i="15" a="1"/>
  <c r="L614" i="15" s="1"/>
  <c r="L615" i="15" a="1"/>
  <c r="L615" i="15" s="1"/>
  <c r="L616" i="15" a="1"/>
  <c r="L616" i="15" s="1"/>
  <c r="L617" i="15" a="1"/>
  <c r="L617" i="15" s="1"/>
  <c r="L618" i="15" a="1"/>
  <c r="L618" i="15" s="1"/>
  <c r="L619" i="15" a="1"/>
  <c r="L619" i="15" s="1"/>
  <c r="L620" i="15" a="1"/>
  <c r="L620" i="15" s="1"/>
  <c r="L621" i="15" a="1"/>
  <c r="L621" i="15" s="1"/>
  <c r="L622" i="15" a="1"/>
  <c r="L622" i="15" s="1"/>
  <c r="L623" i="15" a="1"/>
  <c r="L623" i="15" s="1"/>
  <c r="L624" i="15" a="1"/>
  <c r="L624" i="15" s="1"/>
  <c r="L625" i="15" a="1"/>
  <c r="L625" i="15" s="1"/>
  <c r="L626" i="15" a="1"/>
  <c r="L626" i="15" s="1"/>
  <c r="L627" i="15" a="1"/>
  <c r="L627" i="15" s="1"/>
  <c r="L628" i="15" a="1"/>
  <c r="L628" i="15" s="1"/>
  <c r="L629" i="15" a="1"/>
  <c r="L629" i="15" s="1"/>
  <c r="L630" i="15" a="1"/>
  <c r="L630" i="15" s="1"/>
  <c r="L631" i="15" a="1"/>
  <c r="L631" i="15" s="1"/>
  <c r="L632" i="15" a="1"/>
  <c r="L632" i="15" s="1"/>
  <c r="L633" i="15" a="1"/>
  <c r="L633" i="15" s="1"/>
  <c r="L634" i="15" a="1"/>
  <c r="L634" i="15" s="1"/>
  <c r="L635" i="15" a="1"/>
  <c r="L635" i="15" s="1"/>
  <c r="L636" i="15" a="1"/>
  <c r="L636" i="15" s="1"/>
  <c r="L637" i="15" a="1"/>
  <c r="L637" i="15" s="1"/>
  <c r="L638" i="15" a="1"/>
  <c r="L638" i="15" s="1"/>
  <c r="L639" i="15" a="1"/>
  <c r="L639" i="15" s="1"/>
  <c r="L640" i="15" a="1"/>
  <c r="L640" i="15" s="1"/>
  <c r="L641" i="15" a="1"/>
  <c r="L641" i="15" s="1"/>
  <c r="L642" i="15" a="1"/>
  <c r="L642" i="15" s="1"/>
  <c r="L643" i="15" a="1"/>
  <c r="L643" i="15" s="1"/>
  <c r="L644" i="15" a="1"/>
  <c r="L644" i="15" s="1"/>
  <c r="L645" i="15" a="1"/>
  <c r="L645" i="15" s="1"/>
  <c r="L646" i="15" a="1"/>
  <c r="L646" i="15" s="1"/>
  <c r="L647" i="15" a="1"/>
  <c r="L647" i="15" s="1"/>
  <c r="L648" i="15" a="1"/>
  <c r="L648" i="15" s="1"/>
  <c r="L649" i="15" a="1"/>
  <c r="L649" i="15" s="1"/>
  <c r="L650" i="15" a="1"/>
  <c r="L650" i="15" s="1"/>
  <c r="L651" i="15" a="1"/>
  <c r="L651" i="15" s="1"/>
  <c r="L652" i="15" a="1"/>
  <c r="L652" i="15" s="1"/>
  <c r="L653" i="15" a="1"/>
  <c r="L653" i="15" s="1"/>
  <c r="L654" i="15" a="1"/>
  <c r="L654" i="15" s="1"/>
  <c r="L655" i="15" a="1"/>
  <c r="L655" i="15" s="1"/>
  <c r="L656" i="15" a="1"/>
  <c r="L656" i="15" s="1"/>
  <c r="L657" i="15" a="1"/>
  <c r="L657" i="15" s="1"/>
  <c r="L658" i="15" a="1"/>
  <c r="L658" i="15" s="1"/>
  <c r="L659" i="15" a="1"/>
  <c r="L659" i="15" s="1"/>
  <c r="L660" i="15" a="1"/>
  <c r="L660" i="15" s="1"/>
  <c r="L661" i="15" a="1"/>
  <c r="L661" i="15" s="1"/>
  <c r="L662" i="15" a="1"/>
  <c r="L662" i="15" s="1"/>
  <c r="L663" i="15" a="1"/>
  <c r="L663" i="15" s="1"/>
  <c r="L664" i="15" a="1"/>
  <c r="L664" i="15" s="1"/>
  <c r="L665" i="15" a="1"/>
  <c r="L665" i="15" s="1"/>
  <c r="L666" i="15" a="1"/>
  <c r="L666" i="15" s="1"/>
  <c r="L667" i="15" a="1"/>
  <c r="L667" i="15" s="1"/>
  <c r="L668" i="15" a="1"/>
  <c r="L668" i="15" s="1"/>
  <c r="L669" i="15" a="1"/>
  <c r="L669" i="15" s="1"/>
  <c r="L670" i="15" a="1"/>
  <c r="L670" i="15" s="1"/>
  <c r="L671" i="15" a="1"/>
  <c r="L671" i="15" s="1"/>
  <c r="L672" i="15" a="1"/>
  <c r="L672" i="15" s="1"/>
  <c r="L673" i="15" a="1"/>
  <c r="L673" i="15" s="1"/>
  <c r="L674" i="15" a="1"/>
  <c r="L674" i="15" s="1"/>
  <c r="L675" i="15" a="1"/>
  <c r="L675" i="15" s="1"/>
  <c r="L676" i="15" a="1"/>
  <c r="L676" i="15" s="1"/>
  <c r="L677" i="15" a="1"/>
  <c r="L677" i="15" s="1"/>
  <c r="L678" i="15" a="1"/>
  <c r="L678" i="15" s="1"/>
  <c r="L679" i="15" a="1"/>
  <c r="L679" i="15" s="1"/>
  <c r="L680" i="15" a="1"/>
  <c r="L680" i="15" s="1"/>
  <c r="L681" i="15" a="1"/>
  <c r="L681" i="15" s="1"/>
  <c r="L682" i="15" a="1"/>
  <c r="L682" i="15" s="1"/>
  <c r="L683" i="15" a="1"/>
  <c r="L683" i="15" s="1"/>
  <c r="L684" i="15" a="1"/>
  <c r="L684" i="15" s="1"/>
  <c r="L685" i="15" a="1"/>
  <c r="L685" i="15" s="1"/>
  <c r="L686" i="15" a="1"/>
  <c r="L686" i="15" s="1"/>
  <c r="L687" i="15" a="1"/>
  <c r="L687" i="15" s="1"/>
  <c r="L688" i="15" a="1"/>
  <c r="L688" i="15" s="1"/>
  <c r="L689" i="15" a="1"/>
  <c r="L689" i="15" s="1"/>
  <c r="L690" i="15" a="1"/>
  <c r="L690" i="15" s="1"/>
  <c r="L691" i="15" a="1"/>
  <c r="L691" i="15" s="1"/>
  <c r="L692" i="15" a="1"/>
  <c r="L692" i="15" s="1"/>
  <c r="L693" i="15" a="1"/>
  <c r="L693" i="15" s="1"/>
  <c r="L694" i="15" a="1"/>
  <c r="L694" i="15" s="1"/>
  <c r="L695" i="15" a="1"/>
  <c r="L695" i="15" s="1"/>
  <c r="L696" i="15" a="1"/>
  <c r="L696" i="15" s="1"/>
  <c r="L697" i="15" a="1"/>
  <c r="L697" i="15" s="1"/>
  <c r="L698" i="15" a="1"/>
  <c r="L698" i="15" s="1"/>
  <c r="L699" i="15" a="1"/>
  <c r="L699" i="15" s="1"/>
  <c r="L700" i="15" a="1"/>
  <c r="L700" i="15" s="1"/>
  <c r="L701" i="15" a="1"/>
  <c r="L701" i="15" s="1"/>
  <c r="L702" i="15" a="1"/>
  <c r="L702" i="15" s="1"/>
  <c r="L703" i="15" a="1"/>
  <c r="L703" i="15" s="1"/>
  <c r="L704" i="15" a="1"/>
  <c r="L704" i="15" s="1"/>
  <c r="L705" i="15" a="1"/>
  <c r="L705" i="15" s="1"/>
  <c r="L706" i="15" a="1"/>
  <c r="L706" i="15" s="1"/>
  <c r="L707" i="15" a="1"/>
  <c r="L707" i="15" s="1"/>
  <c r="L708" i="15" a="1"/>
  <c r="L708" i="15" s="1"/>
  <c r="L709" i="15" a="1"/>
  <c r="L709" i="15" s="1"/>
  <c r="L710" i="15" a="1"/>
  <c r="L710" i="15" s="1"/>
  <c r="L711" i="15" a="1"/>
  <c r="L711" i="15" s="1"/>
  <c r="L712" i="15" a="1"/>
  <c r="L712" i="15" s="1"/>
  <c r="L713" i="15" a="1"/>
  <c r="L713" i="15" s="1"/>
  <c r="L714" i="15" a="1"/>
  <c r="L714" i="15" s="1"/>
  <c r="L715" i="15" a="1"/>
  <c r="L715" i="15" s="1"/>
  <c r="L716" i="15" a="1"/>
  <c r="L716" i="15" s="1"/>
  <c r="L717" i="15" a="1"/>
  <c r="L717" i="15" s="1"/>
  <c r="L718" i="15" a="1"/>
  <c r="L718" i="15" s="1"/>
  <c r="L719" i="15" a="1"/>
  <c r="L719" i="15" s="1"/>
  <c r="L720" i="15" a="1"/>
  <c r="L720" i="15" s="1"/>
  <c r="L721" i="15" a="1"/>
  <c r="L721" i="15" s="1"/>
  <c r="L722" i="15" a="1"/>
  <c r="L722" i="15" s="1"/>
  <c r="L723" i="15" a="1"/>
  <c r="L723" i="15" s="1"/>
  <c r="L724" i="15" a="1"/>
  <c r="L724" i="15" s="1"/>
  <c r="L725" i="15" a="1"/>
  <c r="L725" i="15" s="1"/>
  <c r="L726" i="15" a="1"/>
  <c r="L726" i="15" s="1"/>
  <c r="L727" i="15" a="1"/>
  <c r="L727" i="15" s="1"/>
  <c r="L728" i="15" a="1"/>
  <c r="L728" i="15" s="1"/>
  <c r="L729" i="15" a="1"/>
  <c r="L729" i="15" s="1"/>
  <c r="L730" i="15" a="1"/>
  <c r="L730" i="15" s="1"/>
  <c r="L731" i="15" a="1"/>
  <c r="L731" i="15" s="1"/>
  <c r="L732" i="15" a="1"/>
  <c r="L732" i="15" s="1"/>
  <c r="L733" i="15" a="1"/>
  <c r="L733" i="15" s="1"/>
  <c r="L734" i="15" a="1"/>
  <c r="L734" i="15" s="1"/>
  <c r="L735" i="15" a="1"/>
  <c r="L735" i="15" s="1"/>
  <c r="L736" i="15" a="1"/>
  <c r="L736" i="15" s="1"/>
  <c r="L737" i="15" a="1"/>
  <c r="L737" i="15" s="1"/>
  <c r="L738" i="15" a="1"/>
  <c r="L738" i="15" s="1"/>
  <c r="L739" i="15" a="1"/>
  <c r="L739" i="15" s="1"/>
  <c r="L740" i="15" a="1"/>
  <c r="L740" i="15" s="1"/>
  <c r="L741" i="15" a="1"/>
  <c r="L741" i="15" s="1"/>
  <c r="L742" i="15" a="1"/>
  <c r="L742" i="15" s="1"/>
  <c r="L743" i="15" a="1"/>
  <c r="L743" i="15" s="1"/>
  <c r="L744" i="15" a="1"/>
  <c r="L744" i="15" s="1"/>
  <c r="L745" i="15" a="1"/>
  <c r="L745" i="15" s="1"/>
  <c r="L746" i="15" a="1"/>
  <c r="L746" i="15" s="1"/>
  <c r="L747" i="15" a="1"/>
  <c r="L747" i="15" s="1"/>
  <c r="L748" i="15" a="1"/>
  <c r="L748" i="15" s="1"/>
  <c r="L749" i="15" a="1"/>
  <c r="L749" i="15" s="1"/>
  <c r="L750" i="15" a="1"/>
  <c r="L750" i="15" s="1"/>
  <c r="L751" i="15" a="1"/>
  <c r="L751" i="15" s="1"/>
  <c r="L752" i="15" a="1"/>
  <c r="L752" i="15" s="1"/>
  <c r="L753" i="15" a="1"/>
  <c r="L753" i="15" s="1"/>
  <c r="L754" i="15" a="1"/>
  <c r="L754" i="15" s="1"/>
  <c r="L755" i="15" a="1"/>
  <c r="L755" i="15" s="1"/>
  <c r="L756" i="15" a="1"/>
  <c r="L756" i="15" s="1"/>
  <c r="L757" i="15" a="1"/>
  <c r="L757" i="15" s="1"/>
  <c r="L758" i="15" a="1"/>
  <c r="L758" i="15" s="1"/>
  <c r="L759" i="15" a="1"/>
  <c r="L759" i="15" s="1"/>
  <c r="L760" i="15" a="1"/>
  <c r="L760" i="15" s="1"/>
  <c r="L761" i="15" a="1"/>
  <c r="L761" i="15" s="1"/>
  <c r="L762" i="15" a="1"/>
  <c r="L762" i="15" s="1"/>
  <c r="L763" i="15" a="1"/>
  <c r="L763" i="15" s="1"/>
  <c r="L764" i="15" a="1"/>
  <c r="L764" i="15" s="1"/>
  <c r="L765" i="15" a="1"/>
  <c r="L765" i="15" s="1"/>
  <c r="L766" i="15" a="1"/>
  <c r="L766" i="15" s="1"/>
  <c r="L767" i="15" a="1"/>
  <c r="L767" i="15" s="1"/>
  <c r="L768" i="15" a="1"/>
  <c r="L768" i="15" s="1"/>
  <c r="L769" i="15" a="1"/>
  <c r="L769" i="15" s="1"/>
  <c r="L770" i="15" a="1"/>
  <c r="L770" i="15" s="1"/>
  <c r="L771" i="15" a="1"/>
  <c r="L771" i="15" s="1"/>
  <c r="L772" i="15" a="1"/>
  <c r="L772" i="15" s="1"/>
  <c r="L773" i="15" a="1"/>
  <c r="L773" i="15" s="1"/>
  <c r="L774" i="15" a="1"/>
  <c r="L774" i="15" s="1"/>
  <c r="L775" i="15" a="1"/>
  <c r="L775" i="15" s="1"/>
  <c r="L776" i="15" a="1"/>
  <c r="L776" i="15" s="1"/>
  <c r="L777" i="15" a="1"/>
  <c r="L777" i="15" s="1"/>
  <c r="L778" i="15" a="1"/>
  <c r="L778" i="15" s="1"/>
  <c r="L779" i="15" a="1"/>
  <c r="L779" i="15" s="1"/>
  <c r="L780" i="15" a="1"/>
  <c r="L780" i="15" s="1"/>
  <c r="L781" i="15" a="1"/>
  <c r="L781" i="15" s="1"/>
  <c r="L782" i="15" a="1"/>
  <c r="L782" i="15" s="1"/>
  <c r="L783" i="15" a="1"/>
  <c r="L783" i="15" s="1"/>
  <c r="L784" i="15" a="1"/>
  <c r="L784" i="15" s="1"/>
  <c r="L785" i="15" a="1"/>
  <c r="L785" i="15" s="1"/>
  <c r="L786" i="15" a="1"/>
  <c r="L786" i="15" s="1"/>
  <c r="L787" i="15" a="1"/>
  <c r="L787" i="15" s="1"/>
  <c r="L788" i="15" a="1"/>
  <c r="L788" i="15" s="1"/>
  <c r="L789" i="15" a="1"/>
  <c r="L789" i="15" s="1"/>
  <c r="L790" i="15" a="1"/>
  <c r="L790" i="15" s="1"/>
  <c r="L791" i="15" a="1"/>
  <c r="L791" i="15" s="1"/>
  <c r="L792" i="15" a="1"/>
  <c r="L792" i="15" s="1"/>
  <c r="L793" i="15" a="1"/>
  <c r="L793" i="15" s="1"/>
  <c r="L794" i="15" a="1"/>
  <c r="L794" i="15" s="1"/>
  <c r="L795" i="15" a="1"/>
  <c r="L795" i="15" s="1"/>
  <c r="L796" i="15" a="1"/>
  <c r="L796" i="15" s="1"/>
  <c r="L797" i="15" a="1"/>
  <c r="L797" i="15" s="1"/>
  <c r="L798" i="15" a="1"/>
  <c r="L798" i="15" s="1"/>
  <c r="L799" i="15" a="1"/>
  <c r="L799" i="15" s="1"/>
  <c r="L800" i="15" a="1"/>
  <c r="L800" i="15" s="1"/>
  <c r="L801" i="15" a="1"/>
  <c r="L801" i="15" s="1"/>
  <c r="L802" i="15" a="1"/>
  <c r="L802" i="15" s="1"/>
  <c r="L803" i="15" a="1"/>
  <c r="L803" i="15" s="1"/>
  <c r="L804" i="15" a="1"/>
  <c r="L804" i="15" s="1"/>
  <c r="L805" i="15" a="1"/>
  <c r="L805" i="15" s="1"/>
  <c r="L806" i="15" a="1"/>
  <c r="L806" i="15" s="1"/>
  <c r="L807" i="15" a="1"/>
  <c r="L807" i="15" s="1"/>
  <c r="L808" i="15" a="1"/>
  <c r="L808" i="15" s="1"/>
  <c r="L809" i="15" a="1"/>
  <c r="L809" i="15" s="1"/>
  <c r="L810" i="15" a="1"/>
  <c r="L810" i="15" s="1"/>
  <c r="L811" i="15" a="1"/>
  <c r="L811" i="15" s="1"/>
  <c r="L812" i="15" a="1"/>
  <c r="L812" i="15" s="1"/>
  <c r="L813" i="15" a="1"/>
  <c r="L813" i="15" s="1"/>
  <c r="L814" i="15" a="1"/>
  <c r="L814" i="15" s="1"/>
  <c r="L815" i="15" a="1"/>
  <c r="L815" i="15" s="1"/>
  <c r="L816" i="15" a="1"/>
  <c r="L816" i="15" s="1"/>
  <c r="L817" i="15" a="1"/>
  <c r="L817" i="15" s="1"/>
  <c r="L818" i="15" a="1"/>
  <c r="L818" i="15" s="1"/>
  <c r="L819" i="15" a="1"/>
  <c r="L819" i="15" s="1"/>
  <c r="L820" i="15" a="1"/>
  <c r="L820" i="15" s="1"/>
  <c r="L821" i="15" a="1"/>
  <c r="L821" i="15" s="1"/>
  <c r="L822" i="15" a="1"/>
  <c r="L822" i="15" s="1"/>
  <c r="L823" i="15" a="1"/>
  <c r="L823" i="15" s="1"/>
  <c r="L824" i="15" a="1"/>
  <c r="L824" i="15" s="1"/>
  <c r="L825" i="15" a="1"/>
  <c r="L825" i="15" s="1"/>
  <c r="L826" i="15" a="1"/>
  <c r="L826" i="15" s="1"/>
  <c r="L827" i="15" a="1"/>
  <c r="L827" i="15" s="1"/>
  <c r="L828" i="15" a="1"/>
  <c r="L828" i="15" s="1"/>
  <c r="L829" i="15" a="1"/>
  <c r="L829" i="15" s="1"/>
  <c r="L830" i="15" a="1"/>
  <c r="L830" i="15" s="1"/>
  <c r="L831" i="15" a="1"/>
  <c r="L831" i="15" s="1"/>
  <c r="L832" i="15" a="1"/>
  <c r="L832" i="15" s="1"/>
  <c r="L833" i="15" a="1"/>
  <c r="L833" i="15" s="1"/>
  <c r="L834" i="15" a="1"/>
  <c r="L834" i="15" s="1"/>
  <c r="L835" i="15" a="1"/>
  <c r="L835" i="15" s="1"/>
  <c r="L836" i="15" a="1"/>
  <c r="L836" i="15" s="1"/>
  <c r="L837" i="15" a="1"/>
  <c r="L837" i="15" s="1"/>
  <c r="L838" i="15" a="1"/>
  <c r="L838" i="15" s="1"/>
  <c r="L839" i="15" a="1"/>
  <c r="L839" i="15" s="1"/>
  <c r="L840" i="15" a="1"/>
  <c r="L840" i="15" s="1"/>
  <c r="L841" i="15" a="1"/>
  <c r="L841" i="15" s="1"/>
  <c r="L842" i="15" a="1"/>
  <c r="L842" i="15" s="1"/>
  <c r="L843" i="15" a="1"/>
  <c r="L843" i="15" s="1"/>
  <c r="L844" i="15" a="1"/>
  <c r="L844" i="15" s="1"/>
  <c r="L845" i="15" a="1"/>
  <c r="L845" i="15" s="1"/>
  <c r="L846" i="15" a="1"/>
  <c r="L846" i="15" s="1"/>
  <c r="L847" i="15" a="1"/>
  <c r="L847" i="15" s="1"/>
  <c r="L848" i="15" a="1"/>
  <c r="L848" i="15" s="1"/>
  <c r="L849" i="15" a="1"/>
  <c r="L849" i="15" s="1"/>
  <c r="L850" i="15" a="1"/>
  <c r="L850" i="15" s="1"/>
  <c r="L851" i="15" a="1"/>
  <c r="L851" i="15" s="1"/>
  <c r="L852" i="15" a="1"/>
  <c r="L852" i="15" s="1"/>
  <c r="L853" i="15" a="1"/>
  <c r="L853" i="15" s="1"/>
  <c r="L854" i="15" a="1"/>
  <c r="L854" i="15" s="1"/>
  <c r="L855" i="15" a="1"/>
  <c r="L855" i="15" s="1"/>
  <c r="L856" i="15" a="1"/>
  <c r="L856" i="15" s="1"/>
  <c r="L857" i="15" a="1"/>
  <c r="L857" i="15" s="1"/>
  <c r="L858" i="15" a="1"/>
  <c r="L858" i="15" s="1"/>
  <c r="L859" i="15" a="1"/>
  <c r="L859" i="15" s="1"/>
  <c r="L860" i="15" a="1"/>
  <c r="L860" i="15" s="1"/>
  <c r="L861" i="15" a="1"/>
  <c r="L861" i="15" s="1"/>
  <c r="L862" i="15" a="1"/>
  <c r="L862" i="15" s="1"/>
  <c r="L863" i="15" a="1"/>
  <c r="L863" i="15" s="1"/>
  <c r="L864" i="15" a="1"/>
  <c r="L864" i="15" s="1"/>
  <c r="L865" i="15" a="1"/>
  <c r="L865" i="15" s="1"/>
  <c r="L866" i="15" a="1"/>
  <c r="L866" i="15" s="1"/>
  <c r="L867" i="15" a="1"/>
  <c r="L867" i="15" s="1"/>
  <c r="L868" i="15" a="1"/>
  <c r="L868" i="15" s="1"/>
  <c r="L869" i="15" a="1"/>
  <c r="L869" i="15" s="1"/>
  <c r="L870" i="15" a="1"/>
  <c r="L870" i="15" s="1"/>
  <c r="L871" i="15" a="1"/>
  <c r="L871" i="15" s="1"/>
  <c r="L872" i="15" a="1"/>
  <c r="L872" i="15" s="1"/>
  <c r="L2" i="15" a="1"/>
  <c r="L2" i="15" s="1"/>
  <c r="L3" i="15" a="1"/>
  <c r="L3" i="15" s="1"/>
  <c r="L5" i="15" a="1"/>
  <c r="L5" i="15" s="1"/>
  <c r="L6" i="15" a="1"/>
  <c r="L6" i="15" s="1"/>
  <c r="L7" i="15" a="1"/>
  <c r="L7" i="15" s="1"/>
  <c r="L8" i="15" a="1"/>
  <c r="L8" i="15" s="1"/>
  <c r="L9" i="15" a="1"/>
  <c r="L9" i="15" s="1"/>
  <c r="L10" i="15" a="1"/>
  <c r="L10" i="15" s="1"/>
  <c r="L11" i="15" a="1"/>
  <c r="L11" i="15" s="1"/>
  <c r="L12" i="15" a="1"/>
  <c r="L12" i="15" s="1"/>
  <c r="L14" i="15" a="1"/>
  <c r="L14" i="15" s="1"/>
  <c r="L15" i="15" a="1"/>
  <c r="L15" i="15" s="1"/>
  <c r="L16" i="15" a="1"/>
  <c r="L16" i="15" s="1"/>
  <c r="L17" i="15" a="1"/>
  <c r="L17" i="15" s="1"/>
  <c r="L18" i="15" a="1"/>
  <c r="L18" i="15" s="1"/>
  <c r="L19" i="15" a="1"/>
  <c r="L19" i="15" s="1"/>
  <c r="L20" i="15" a="1"/>
  <c r="L20" i="15" s="1"/>
  <c r="L21" i="15" a="1"/>
  <c r="L21" i="15" s="1"/>
  <c r="L22" i="15" a="1"/>
  <c r="L22" i="15" s="1"/>
  <c r="L23" i="15" a="1"/>
  <c r="L23" i="15" s="1"/>
  <c r="L24" i="15" a="1"/>
  <c r="L24" i="15" s="1"/>
  <c r="L25" i="15" a="1"/>
  <c r="L25" i="15" s="1"/>
  <c r="L26" i="15" a="1"/>
  <c r="L26" i="15" s="1"/>
  <c r="L27" i="15" a="1"/>
  <c r="L27" i="15" s="1"/>
  <c r="L28" i="15" a="1"/>
  <c r="L28" i="15" s="1"/>
  <c r="L29" i="15" a="1"/>
  <c r="L29" i="15" s="1"/>
  <c r="L30" i="15" a="1"/>
  <c r="L30" i="15" s="1"/>
  <c r="L31" i="15" a="1"/>
  <c r="L31" i="15" s="1"/>
  <c r="L32" i="15" a="1"/>
  <c r="L32" i="15" s="1"/>
  <c r="L33" i="15" a="1"/>
  <c r="L33" i="15" s="1"/>
  <c r="L34" i="15" a="1"/>
  <c r="L34" i="15" s="1"/>
  <c r="L35" i="15" a="1"/>
  <c r="L35" i="15" s="1"/>
  <c r="L36" i="15" a="1"/>
  <c r="L36" i="15" s="1"/>
  <c r="L37" i="15" a="1"/>
  <c r="L37" i="15" s="1"/>
  <c r="L38" i="15" a="1"/>
  <c r="L38" i="15" s="1"/>
  <c r="L39" i="15" a="1"/>
  <c r="L39" i="15" s="1"/>
  <c r="L40" i="15" a="1"/>
  <c r="L40" i="15" s="1"/>
  <c r="L41" i="15" a="1"/>
  <c r="L41" i="15" s="1"/>
  <c r="L42" i="15" a="1"/>
  <c r="L42" i="15" s="1"/>
  <c r="L43" i="15" a="1"/>
  <c r="L43" i="15" s="1"/>
  <c r="L1" i="15" a="1"/>
  <c r="L1" i="15" s="1"/>
  <c r="D2" i="12"/>
  <c r="E2" i="12"/>
  <c r="E3" i="12"/>
  <c r="E4" i="12"/>
  <c r="E5" i="12"/>
  <c r="E190" i="12"/>
  <c r="E191" i="12"/>
  <c r="E192" i="12"/>
  <c r="E193" i="12"/>
  <c r="E6" i="12"/>
  <c r="E475" i="12"/>
  <c r="E194" i="12"/>
  <c r="E340" i="12"/>
  <c r="E195" i="12"/>
  <c r="E7" i="12"/>
  <c r="E8" i="12"/>
  <c r="E9" i="12"/>
  <c r="E10" i="12"/>
  <c r="E11" i="12"/>
  <c r="E12" i="12"/>
  <c r="E13" i="12"/>
  <c r="E14" i="12"/>
  <c r="E341" i="12"/>
  <c r="E15" i="12"/>
  <c r="E16" i="12"/>
  <c r="E196" i="12"/>
  <c r="E342" i="12"/>
  <c r="E402" i="12"/>
  <c r="E476" i="12"/>
  <c r="E477" i="12"/>
  <c r="E478" i="12"/>
  <c r="E197" i="12"/>
  <c r="E403" i="12"/>
  <c r="E198" i="12"/>
  <c r="E404" i="12"/>
  <c r="E17" i="12"/>
  <c r="E343" i="12"/>
  <c r="E18" i="12"/>
  <c r="E19" i="12"/>
  <c r="E20" i="12"/>
  <c r="E21" i="12"/>
  <c r="E22" i="12"/>
  <c r="E23" i="12"/>
  <c r="E24" i="12"/>
  <c r="E25" i="12"/>
  <c r="E26" i="12"/>
  <c r="E27" i="12"/>
  <c r="E28" i="12"/>
  <c r="E29" i="12"/>
  <c r="E30" i="12"/>
  <c r="E31" i="12"/>
  <c r="E32" i="12"/>
  <c r="E199" i="12"/>
  <c r="E33" i="12"/>
  <c r="E34" i="12"/>
  <c r="E35" i="12"/>
  <c r="E36" i="12"/>
  <c r="E344" i="12"/>
  <c r="E37" i="12"/>
  <c r="E405" i="12"/>
  <c r="E200" i="12"/>
  <c r="E479" i="12"/>
  <c r="E406" i="12"/>
  <c r="E480" i="12"/>
  <c r="E407" i="12"/>
  <c r="E201" i="12"/>
  <c r="E38" i="12"/>
  <c r="E345" i="12"/>
  <c r="E39" i="12"/>
  <c r="E40" i="12"/>
  <c r="E41" i="12"/>
  <c r="E42" i="12"/>
  <c r="E202" i="12"/>
  <c r="E43" i="12"/>
  <c r="E408" i="12"/>
  <c r="E553" i="12"/>
  <c r="E203" i="12"/>
  <c r="E346" i="12"/>
  <c r="E481" i="12"/>
  <c r="E44" i="12"/>
  <c r="E204" i="12"/>
  <c r="E45" i="12"/>
  <c r="E46" i="12"/>
  <c r="E205" i="12"/>
  <c r="E47" i="12"/>
  <c r="E616" i="12"/>
  <c r="E206" i="12"/>
  <c r="E48" i="12"/>
  <c r="E207" i="12"/>
  <c r="E49" i="12"/>
  <c r="E50" i="12"/>
  <c r="E51" i="12"/>
  <c r="E52" i="12"/>
  <c r="E53" i="12"/>
  <c r="E54" i="12"/>
  <c r="E554" i="12"/>
  <c r="E55" i="12"/>
  <c r="E56" i="12"/>
  <c r="E57" i="12"/>
  <c r="E58" i="12"/>
  <c r="E208" i="12"/>
  <c r="E209" i="12"/>
  <c r="E59" i="12"/>
  <c r="E617" i="12"/>
  <c r="E60" i="12"/>
  <c r="E61" i="12"/>
  <c r="E210" i="12"/>
  <c r="E62" i="12"/>
  <c r="E63" i="12"/>
  <c r="E64" i="12"/>
  <c r="E65" i="12"/>
  <c r="E66" i="12"/>
  <c r="E67" i="12"/>
  <c r="E68" i="12"/>
  <c r="E618" i="12"/>
  <c r="E69" i="12"/>
  <c r="E70" i="12"/>
  <c r="E71" i="12"/>
  <c r="E211" i="12"/>
  <c r="E72" i="12"/>
  <c r="E73" i="12"/>
  <c r="E74" i="12"/>
  <c r="E347" i="12"/>
  <c r="E75" i="12"/>
  <c r="E212" i="12"/>
  <c r="E76" i="12"/>
  <c r="E348" i="12"/>
  <c r="E77" i="12"/>
  <c r="E213" i="12"/>
  <c r="E214" i="12"/>
  <c r="E409" i="12"/>
  <c r="E555" i="12"/>
  <c r="E78" i="12"/>
  <c r="E79" i="12"/>
  <c r="E80" i="12"/>
  <c r="E482" i="12"/>
  <c r="E215" i="12"/>
  <c r="E483" i="12"/>
  <c r="E81" i="12"/>
  <c r="E556" i="12"/>
  <c r="E82" i="12"/>
  <c r="E216" i="12"/>
  <c r="E217" i="12"/>
  <c r="E83" i="12"/>
  <c r="E84" i="12"/>
  <c r="E218" i="12"/>
  <c r="E85" i="12"/>
  <c r="E86" i="12"/>
  <c r="E219" i="12"/>
  <c r="E87" i="12"/>
  <c r="E88" i="12"/>
  <c r="E89" i="12"/>
  <c r="E90" i="12"/>
  <c r="E91" i="12"/>
  <c r="E220" i="12"/>
  <c r="E92" i="12"/>
  <c r="E484" i="12"/>
  <c r="E93" i="12"/>
  <c r="E485" i="12"/>
  <c r="E557" i="12"/>
  <c r="E94" i="12"/>
  <c r="E95" i="12"/>
  <c r="E221" i="12"/>
  <c r="E222" i="12"/>
  <c r="E223" i="12"/>
  <c r="E224" i="12"/>
  <c r="E225" i="12"/>
  <c r="E226" i="12"/>
  <c r="E227" i="12"/>
  <c r="E96" i="12"/>
  <c r="E228" i="12"/>
  <c r="E619" i="12"/>
  <c r="E486" i="12"/>
  <c r="E487" i="12"/>
  <c r="E229" i="12"/>
  <c r="E97" i="12"/>
  <c r="E98" i="12"/>
  <c r="E99" i="12"/>
  <c r="E488" i="12"/>
  <c r="E349" i="12"/>
  <c r="E350" i="12"/>
  <c r="E230" i="12"/>
  <c r="E231" i="12"/>
  <c r="E558" i="12"/>
  <c r="E559" i="12"/>
  <c r="E232" i="12"/>
  <c r="E351" i="12"/>
  <c r="E233" i="12"/>
  <c r="E352" i="12"/>
  <c r="E100" i="12"/>
  <c r="E560" i="12"/>
  <c r="E561" i="12"/>
  <c r="E489" i="12"/>
  <c r="E410" i="12"/>
  <c r="E562" i="12"/>
  <c r="E490" i="12"/>
  <c r="E563" i="12"/>
  <c r="E101" i="12"/>
  <c r="E234" i="12"/>
  <c r="E564" i="12"/>
  <c r="E565" i="12"/>
  <c r="E566" i="12"/>
  <c r="E567" i="12"/>
  <c r="E235" i="12"/>
  <c r="E102" i="12"/>
  <c r="E411" i="12"/>
  <c r="E353" i="12"/>
  <c r="E103" i="12"/>
  <c r="E236" i="12"/>
  <c r="E237" i="12"/>
  <c r="E104" i="12"/>
  <c r="E238" i="12"/>
  <c r="E568" i="12"/>
  <c r="E239" i="12"/>
  <c r="E354" i="12"/>
  <c r="E105" i="12"/>
  <c r="E106" i="12"/>
  <c r="E107" i="12"/>
  <c r="E108" i="12"/>
  <c r="E240" i="12"/>
  <c r="E109" i="12"/>
  <c r="E569" i="12"/>
  <c r="E412" i="12"/>
  <c r="E355" i="12"/>
  <c r="E110" i="12"/>
  <c r="E111" i="12"/>
  <c r="E570" i="12"/>
  <c r="E413" i="12"/>
  <c r="E491" i="12"/>
  <c r="E414" i="12"/>
  <c r="E241" i="12"/>
  <c r="E492" i="12"/>
  <c r="E493" i="12"/>
  <c r="E494" i="12"/>
  <c r="E356" i="12"/>
  <c r="E415" i="12"/>
  <c r="E416" i="12"/>
  <c r="E242" i="12"/>
  <c r="E417" i="12"/>
  <c r="E357" i="12"/>
  <c r="E243" i="12"/>
  <c r="E112" i="12"/>
  <c r="E495" i="12"/>
  <c r="E418" i="12"/>
  <c r="E113" i="12"/>
  <c r="E244" i="12"/>
  <c r="E419" i="12"/>
  <c r="E571" i="12"/>
  <c r="E358" i="12"/>
  <c r="E245" i="12"/>
  <c r="E496" i="12"/>
  <c r="E420" i="12"/>
  <c r="E359" i="12"/>
  <c r="E497" i="12"/>
  <c r="E572" i="12"/>
  <c r="E498" i="12"/>
  <c r="E360" i="12"/>
  <c r="E499" i="12"/>
  <c r="E246" i="12"/>
  <c r="E247" i="12"/>
  <c r="E114" i="12"/>
  <c r="E115" i="12"/>
  <c r="E500" i="12"/>
  <c r="E573" i="12"/>
  <c r="E116" i="12"/>
  <c r="E574" i="12"/>
  <c r="E501" i="12"/>
  <c r="E575" i="12"/>
  <c r="E502" i="12"/>
  <c r="E361" i="12"/>
  <c r="E421" i="12"/>
  <c r="E503" i="12"/>
  <c r="E576" i="12"/>
  <c r="E577" i="12"/>
  <c r="E504" i="12"/>
  <c r="E248" i="12"/>
  <c r="E578" i="12"/>
  <c r="E117" i="12"/>
  <c r="E118" i="12"/>
  <c r="E119" i="12"/>
  <c r="E505" i="12"/>
  <c r="E249" i="12"/>
  <c r="E362" i="12"/>
  <c r="E120" i="12"/>
  <c r="E121" i="12"/>
  <c r="E250" i="12"/>
  <c r="E579" i="12"/>
  <c r="E580" i="12"/>
  <c r="E122" i="12"/>
  <c r="E123" i="12"/>
  <c r="E251" i="12"/>
  <c r="E124" i="12"/>
  <c r="E125" i="12"/>
  <c r="E422" i="12"/>
  <c r="E363" i="12"/>
  <c r="E252" i="12"/>
  <c r="E364" i="12"/>
  <c r="E253" i="12"/>
  <c r="E126" i="12"/>
  <c r="E365" i="12"/>
  <c r="E620" i="12"/>
  <c r="E581" i="12"/>
  <c r="E127" i="12"/>
  <c r="E254" i="12"/>
  <c r="E255" i="12"/>
  <c r="E256" i="12"/>
  <c r="E128" i="12"/>
  <c r="E257" i="12"/>
  <c r="E366" i="12"/>
  <c r="E258" i="12"/>
  <c r="E423" i="12"/>
  <c r="E259" i="12"/>
  <c r="E129" i="12"/>
  <c r="E506" i="12"/>
  <c r="E260" i="12"/>
  <c r="E130" i="12"/>
  <c r="E131" i="12"/>
  <c r="E507" i="12"/>
  <c r="E132" i="12"/>
  <c r="E582" i="12"/>
  <c r="E424" i="12"/>
  <c r="E583" i="12"/>
  <c r="E261" i="12"/>
  <c r="E425" i="12"/>
  <c r="E584" i="12"/>
  <c r="E426" i="12"/>
  <c r="E508" i="12"/>
  <c r="E585" i="12"/>
  <c r="E509" i="12"/>
  <c r="E586" i="12"/>
  <c r="E133" i="12"/>
  <c r="E262" i="12"/>
  <c r="E427" i="12"/>
  <c r="E621" i="12"/>
  <c r="E510" i="12"/>
  <c r="E587" i="12"/>
  <c r="E428" i="12"/>
  <c r="E588" i="12"/>
  <c r="E263" i="12"/>
  <c r="E511" i="12"/>
  <c r="E429" i="12"/>
  <c r="E134" i="12"/>
  <c r="E512" i="12"/>
  <c r="E135" i="12"/>
  <c r="E136" i="12"/>
  <c r="E137" i="12"/>
  <c r="E513" i="12"/>
  <c r="E589" i="12"/>
  <c r="E430" i="12"/>
  <c r="E590" i="12"/>
  <c r="E264" i="12"/>
  <c r="E591" i="12"/>
  <c r="E514" i="12"/>
  <c r="E592" i="12"/>
  <c r="E265" i="12"/>
  <c r="E431" i="12"/>
  <c r="E432" i="12"/>
  <c r="E138" i="12"/>
  <c r="E266" i="12"/>
  <c r="E515" i="12"/>
  <c r="E267" i="12"/>
  <c r="E433" i="12"/>
  <c r="E268" i="12"/>
  <c r="E434" i="12"/>
  <c r="E593" i="12"/>
  <c r="E139" i="12"/>
  <c r="E269" i="12"/>
  <c r="E622" i="12"/>
  <c r="E367" i="12"/>
  <c r="E516" i="12"/>
  <c r="E140" i="12"/>
  <c r="E594" i="12"/>
  <c r="E270" i="12"/>
  <c r="E517" i="12"/>
  <c r="E141" i="12"/>
  <c r="E142" i="12"/>
  <c r="E143" i="12"/>
  <c r="E595" i="12"/>
  <c r="E271" i="12"/>
  <c r="E144" i="12"/>
  <c r="E435" i="12"/>
  <c r="E145" i="12"/>
  <c r="E146" i="12"/>
  <c r="E147" i="12"/>
  <c r="E272" i="12"/>
  <c r="E273" i="12"/>
  <c r="E274" i="12"/>
  <c r="E275" i="12"/>
  <c r="E148" i="12"/>
  <c r="E436" i="12"/>
  <c r="E149" i="12"/>
  <c r="E276" i="12"/>
  <c r="E277" i="12"/>
  <c r="E278" i="12"/>
  <c r="E279" i="12"/>
  <c r="E368" i="12"/>
  <c r="E369" i="12"/>
  <c r="E370" i="12"/>
  <c r="E437" i="12"/>
  <c r="E150" i="12"/>
  <c r="E151" i="12"/>
  <c r="E371" i="12"/>
  <c r="E596" i="12"/>
  <c r="E518" i="12"/>
  <c r="E438" i="12"/>
  <c r="E439" i="12"/>
  <c r="E597" i="12"/>
  <c r="E440" i="12"/>
  <c r="E280" i="12"/>
  <c r="E152" i="12"/>
  <c r="E281" i="12"/>
  <c r="E519" i="12"/>
  <c r="E153" i="12"/>
  <c r="E282" i="12"/>
  <c r="E154" i="12"/>
  <c r="E598" i="12"/>
  <c r="E520" i="12"/>
  <c r="E623" i="12"/>
  <c r="E441" i="12"/>
  <c r="E442" i="12"/>
  <c r="E155" i="12"/>
  <c r="E521" i="12"/>
  <c r="E443" i="12"/>
  <c r="E522" i="12"/>
  <c r="E444" i="12"/>
  <c r="E156" i="12"/>
  <c r="E157" i="12"/>
  <c r="E372" i="12"/>
  <c r="E158" i="12"/>
  <c r="E283" i="12"/>
  <c r="E445" i="12"/>
  <c r="E159" i="12"/>
  <c r="E284" i="12"/>
  <c r="E285" i="12"/>
  <c r="E160" i="12"/>
  <c r="E373" i="12"/>
  <c r="E599" i="12"/>
  <c r="E286" i="12"/>
  <c r="E523" i="12"/>
  <c r="E161" i="12"/>
  <c r="E446" i="12"/>
  <c r="E374" i="12"/>
  <c r="E447" i="12"/>
  <c r="E375" i="12"/>
  <c r="E524" i="12"/>
  <c r="E376" i="12"/>
  <c r="E525" i="12"/>
  <c r="E377" i="12"/>
  <c r="E526" i="12"/>
  <c r="E287" i="12"/>
  <c r="E288" i="12"/>
  <c r="E289" i="12"/>
  <c r="E290" i="12"/>
  <c r="E291" i="12"/>
  <c r="E600" i="12"/>
  <c r="E378" i="12"/>
  <c r="E448" i="12"/>
  <c r="E449" i="12"/>
  <c r="E162" i="12"/>
  <c r="E163" i="12"/>
  <c r="E292" i="12"/>
  <c r="E293" i="12"/>
  <c r="E294" i="12"/>
  <c r="E295" i="12"/>
  <c r="E296" i="12"/>
  <c r="E164" i="12"/>
  <c r="E379" i="12"/>
  <c r="E297" i="12"/>
  <c r="E298" i="12"/>
  <c r="E527" i="12"/>
  <c r="E450" i="12"/>
  <c r="E299" i="12"/>
  <c r="E528" i="12"/>
  <c r="E601" i="12"/>
  <c r="E529" i="12"/>
  <c r="E602" i="12"/>
  <c r="E603" i="12"/>
  <c r="E604" i="12"/>
  <c r="E530" i="12"/>
  <c r="E165" i="12"/>
  <c r="E166" i="12"/>
  <c r="E531" i="12"/>
  <c r="E605" i="12"/>
  <c r="E167" i="12"/>
  <c r="E606" i="12"/>
  <c r="E532" i="12"/>
  <c r="E533" i="12"/>
  <c r="E451" i="12"/>
  <c r="E534" i="12"/>
  <c r="E168" i="12"/>
  <c r="E535" i="12"/>
  <c r="E607" i="12"/>
  <c r="E380" i="12"/>
  <c r="E452" i="12"/>
  <c r="E608" i="12"/>
  <c r="E169" i="12"/>
  <c r="E170" i="12"/>
  <c r="E300" i="12"/>
  <c r="E609" i="12"/>
  <c r="E536" i="12"/>
  <c r="E171" i="12"/>
  <c r="E301" i="12"/>
  <c r="E537" i="12"/>
  <c r="E302" i="12"/>
  <c r="E303" i="12"/>
  <c r="E172" i="12"/>
  <c r="E304" i="12"/>
  <c r="E305" i="12"/>
  <c r="E306" i="12"/>
  <c r="E538" i="12"/>
  <c r="E610" i="12"/>
  <c r="E539" i="12"/>
  <c r="E307" i="12"/>
  <c r="E540" i="12"/>
  <c r="E381" i="12"/>
  <c r="E611" i="12"/>
  <c r="E382" i="12"/>
  <c r="E383" i="12"/>
  <c r="E541" i="12"/>
  <c r="E542" i="12"/>
  <c r="E543" i="12"/>
  <c r="E612" i="12"/>
  <c r="E453" i="12"/>
  <c r="E454" i="12"/>
  <c r="E544" i="12"/>
  <c r="E613" i="12"/>
  <c r="E455" i="12"/>
  <c r="E456" i="12"/>
  <c r="E173" i="12"/>
  <c r="E174" i="12"/>
  <c r="E384" i="12"/>
  <c r="E545" i="12"/>
  <c r="E385" i="12"/>
  <c r="E457" i="12"/>
  <c r="E458" i="12"/>
  <c r="E459" i="12"/>
  <c r="E308" i="12"/>
  <c r="E309" i="12"/>
  <c r="E310" i="12"/>
  <c r="E386" i="12"/>
  <c r="E311" i="12"/>
  <c r="E312" i="12"/>
  <c r="E313" i="12"/>
  <c r="E387" i="12"/>
  <c r="E460" i="12"/>
  <c r="E314" i="12"/>
  <c r="E175" i="12"/>
  <c r="E176" i="12"/>
  <c r="E315" i="12"/>
  <c r="E316" i="12"/>
  <c r="E317" i="12"/>
  <c r="E318" i="12"/>
  <c r="E319" i="12"/>
  <c r="E614" i="12"/>
  <c r="E388" i="12"/>
  <c r="E320" i="12"/>
  <c r="E321" i="12"/>
  <c r="E461" i="12"/>
  <c r="E389" i="12"/>
  <c r="E546" i="12"/>
  <c r="E462" i="12"/>
  <c r="E177" i="12"/>
  <c r="E178" i="12"/>
  <c r="E322" i="12"/>
  <c r="E179" i="12"/>
  <c r="E390" i="12"/>
  <c r="E547" i="12"/>
  <c r="E463" i="12"/>
  <c r="E180" i="12"/>
  <c r="E181" i="12"/>
  <c r="E182" i="12"/>
  <c r="E391" i="12"/>
  <c r="E548" i="12"/>
  <c r="E183" i="12"/>
  <c r="E323" i="12"/>
  <c r="E464" i="12"/>
  <c r="E324" i="12"/>
  <c r="E184" i="12"/>
  <c r="E325" i="12"/>
  <c r="E326" i="12"/>
  <c r="E392" i="12"/>
  <c r="E393" i="12"/>
  <c r="E327" i="12"/>
  <c r="E185" i="12"/>
  <c r="E328" i="12"/>
  <c r="E329" i="12"/>
  <c r="E330" i="12"/>
  <c r="E394" i="12"/>
  <c r="E465" i="12"/>
  <c r="E331" i="12"/>
  <c r="E549" i="12"/>
  <c r="E615" i="12"/>
  <c r="E395" i="12"/>
  <c r="E332" i="12"/>
  <c r="E333" i="12"/>
  <c r="E466" i="12"/>
  <c r="E186" i="12"/>
  <c r="E550" i="12"/>
  <c r="E396" i="12"/>
  <c r="E397" i="12"/>
  <c r="E334" i="12"/>
  <c r="E398" i="12"/>
  <c r="E335" i="12"/>
  <c r="E467" i="12"/>
  <c r="E336" i="12"/>
  <c r="E551" i="12"/>
  <c r="E399" i="12"/>
  <c r="E468" i="12"/>
  <c r="E469" i="12"/>
  <c r="E187" i="12"/>
  <c r="E400" i="12"/>
  <c r="E188" i="12"/>
  <c r="E470" i="12"/>
  <c r="E471" i="12"/>
  <c r="E337" i="12"/>
  <c r="E472" i="12"/>
  <c r="E189" i="12"/>
  <c r="E552" i="12"/>
  <c r="E473" i="12"/>
  <c r="E474" i="12"/>
  <c r="E338" i="12"/>
  <c r="E401" i="12"/>
  <c r="E339" i="12"/>
  <c r="E624" i="12"/>
  <c r="E625" i="12"/>
  <c r="E626" i="12"/>
  <c r="D3" i="12"/>
  <c r="F3" i="12" s="1"/>
  <c r="I3" i="12" s="1"/>
  <c r="D4" i="12"/>
  <c r="F4" i="12" s="1"/>
  <c r="I4" i="12" s="1"/>
  <c r="D5" i="12"/>
  <c r="F5" i="12" s="1"/>
  <c r="I5" i="12" s="1"/>
  <c r="D190" i="12"/>
  <c r="F190" i="12" s="1"/>
  <c r="I190" i="12" s="1"/>
  <c r="D191" i="12"/>
  <c r="F191" i="12" s="1"/>
  <c r="I191" i="12" s="1"/>
  <c r="D192" i="12"/>
  <c r="F192" i="12" s="1"/>
  <c r="I192" i="12" s="1"/>
  <c r="D193" i="12"/>
  <c r="F193" i="12" s="1"/>
  <c r="I193" i="12" s="1"/>
  <c r="D6" i="12"/>
  <c r="F6" i="12" s="1"/>
  <c r="I6" i="12" s="1"/>
  <c r="D475" i="12"/>
  <c r="F475" i="12" s="1"/>
  <c r="I475" i="12" s="1"/>
  <c r="D194" i="12"/>
  <c r="F194" i="12" s="1"/>
  <c r="I194" i="12" s="1"/>
  <c r="D340" i="12"/>
  <c r="F340" i="12" s="1"/>
  <c r="I340" i="12" s="1"/>
  <c r="D195" i="12"/>
  <c r="F195" i="12" s="1"/>
  <c r="I195" i="12" s="1"/>
  <c r="D7" i="12"/>
  <c r="F7" i="12" s="1"/>
  <c r="I7" i="12" s="1"/>
  <c r="D8" i="12"/>
  <c r="F8" i="12" s="1"/>
  <c r="I8" i="12" s="1"/>
  <c r="D9" i="12"/>
  <c r="F9" i="12" s="1"/>
  <c r="I9" i="12" s="1"/>
  <c r="D10" i="12"/>
  <c r="F10" i="12" s="1"/>
  <c r="I10" i="12" s="1"/>
  <c r="D11" i="12"/>
  <c r="F11" i="12" s="1"/>
  <c r="I11" i="12" s="1"/>
  <c r="D12" i="12"/>
  <c r="F12" i="12" s="1"/>
  <c r="I12" i="12" s="1"/>
  <c r="D13" i="12"/>
  <c r="F13" i="12" s="1"/>
  <c r="I13" i="12" s="1"/>
  <c r="D14" i="12"/>
  <c r="F14" i="12" s="1"/>
  <c r="I14" i="12" s="1"/>
  <c r="D341" i="12"/>
  <c r="F341" i="12" s="1"/>
  <c r="I341" i="12" s="1"/>
  <c r="D15" i="12"/>
  <c r="F15" i="12" s="1"/>
  <c r="I15" i="12" s="1"/>
  <c r="D16" i="12"/>
  <c r="F16" i="12" s="1"/>
  <c r="I16" i="12" s="1"/>
  <c r="D196" i="12"/>
  <c r="F196" i="12" s="1"/>
  <c r="I196" i="12" s="1"/>
  <c r="D342" i="12"/>
  <c r="F342" i="12" s="1"/>
  <c r="I342" i="12" s="1"/>
  <c r="D402" i="12"/>
  <c r="F402" i="12" s="1"/>
  <c r="I402" i="12" s="1"/>
  <c r="D476" i="12"/>
  <c r="F476" i="12" s="1"/>
  <c r="I476" i="12" s="1"/>
  <c r="D477" i="12"/>
  <c r="F477" i="12" s="1"/>
  <c r="I477" i="12" s="1"/>
  <c r="D478" i="12"/>
  <c r="F478" i="12" s="1"/>
  <c r="D197" i="12"/>
  <c r="F197" i="12" s="1"/>
  <c r="I197" i="12" s="1"/>
  <c r="D403" i="12"/>
  <c r="F403" i="12" s="1"/>
  <c r="I403" i="12" s="1"/>
  <c r="D198" i="12"/>
  <c r="F198" i="12" s="1"/>
  <c r="I198" i="12" s="1"/>
  <c r="D404" i="12"/>
  <c r="F404" i="12" s="1"/>
  <c r="I404" i="12" s="1"/>
  <c r="D17" i="12"/>
  <c r="F17" i="12" s="1"/>
  <c r="I17" i="12" s="1"/>
  <c r="D343" i="12"/>
  <c r="F343" i="12" s="1"/>
  <c r="I343" i="12" s="1"/>
  <c r="D18" i="12"/>
  <c r="F18" i="12" s="1"/>
  <c r="I18" i="12" s="1"/>
  <c r="D19" i="12"/>
  <c r="F19" i="12" s="1"/>
  <c r="I19" i="12" s="1"/>
  <c r="D20" i="12"/>
  <c r="F20" i="12" s="1"/>
  <c r="I20" i="12" s="1"/>
  <c r="D21" i="12"/>
  <c r="F21" i="12" s="1"/>
  <c r="I21" i="12" s="1"/>
  <c r="D22" i="12"/>
  <c r="F22" i="12" s="1"/>
  <c r="I22" i="12" s="1"/>
  <c r="D23" i="12"/>
  <c r="F23" i="12" s="1"/>
  <c r="I23" i="12" s="1"/>
  <c r="D24" i="12"/>
  <c r="F24" i="12" s="1"/>
  <c r="I24" i="12" s="1"/>
  <c r="D25" i="12"/>
  <c r="F25" i="12" s="1"/>
  <c r="I25" i="12" s="1"/>
  <c r="D26" i="12"/>
  <c r="F26" i="12" s="1"/>
  <c r="I26" i="12" s="1"/>
  <c r="D27" i="12"/>
  <c r="F27" i="12" s="1"/>
  <c r="I27" i="12" s="1"/>
  <c r="D28" i="12"/>
  <c r="F28" i="12" s="1"/>
  <c r="I28" i="12" s="1"/>
  <c r="D29" i="12"/>
  <c r="F29" i="12" s="1"/>
  <c r="I29" i="12" s="1"/>
  <c r="D30" i="12"/>
  <c r="F30" i="12" s="1"/>
  <c r="I30" i="12" s="1"/>
  <c r="D31" i="12"/>
  <c r="F31" i="12" s="1"/>
  <c r="I31" i="12" s="1"/>
  <c r="D32" i="12"/>
  <c r="F32" i="12" s="1"/>
  <c r="I32" i="12" s="1"/>
  <c r="D199" i="12"/>
  <c r="F199" i="12" s="1"/>
  <c r="I199" i="12" s="1"/>
  <c r="D33" i="12"/>
  <c r="F33" i="12" s="1"/>
  <c r="I33" i="12" s="1"/>
  <c r="D34" i="12"/>
  <c r="F34" i="12" s="1"/>
  <c r="I34" i="12" s="1"/>
  <c r="D35" i="12"/>
  <c r="F35" i="12" s="1"/>
  <c r="I35" i="12" s="1"/>
  <c r="D36" i="12"/>
  <c r="F36" i="12" s="1"/>
  <c r="I36" i="12" s="1"/>
  <c r="D344" i="12"/>
  <c r="F344" i="12" s="1"/>
  <c r="I344" i="12" s="1"/>
  <c r="D37" i="12"/>
  <c r="F37" i="12" s="1"/>
  <c r="I37" i="12" s="1"/>
  <c r="D405" i="12"/>
  <c r="F405" i="12" s="1"/>
  <c r="I405" i="12" s="1"/>
  <c r="D200" i="12"/>
  <c r="F200" i="12" s="1"/>
  <c r="I200" i="12" s="1"/>
  <c r="D479" i="12"/>
  <c r="F479" i="12" s="1"/>
  <c r="I479" i="12" s="1"/>
  <c r="D406" i="12"/>
  <c r="F406" i="12" s="1"/>
  <c r="I406" i="12" s="1"/>
  <c r="D480" i="12"/>
  <c r="F480" i="12" s="1"/>
  <c r="I480" i="12" s="1"/>
  <c r="D407" i="12"/>
  <c r="F407" i="12" s="1"/>
  <c r="I407" i="12" s="1"/>
  <c r="D201" i="12"/>
  <c r="F201" i="12" s="1"/>
  <c r="I201" i="12" s="1"/>
  <c r="D38" i="12"/>
  <c r="F38" i="12" s="1"/>
  <c r="I38" i="12" s="1"/>
  <c r="D345" i="12"/>
  <c r="F345" i="12" s="1"/>
  <c r="I345" i="12" s="1"/>
  <c r="D39" i="12"/>
  <c r="F39" i="12" s="1"/>
  <c r="I39" i="12" s="1"/>
  <c r="D40" i="12"/>
  <c r="F40" i="12" s="1"/>
  <c r="I40" i="12" s="1"/>
  <c r="D41" i="12"/>
  <c r="F41" i="12" s="1"/>
  <c r="I41" i="12" s="1"/>
  <c r="D42" i="12"/>
  <c r="F42" i="12" s="1"/>
  <c r="I42" i="12" s="1"/>
  <c r="D202" i="12"/>
  <c r="F202" i="12" s="1"/>
  <c r="I202" i="12" s="1"/>
  <c r="D43" i="12"/>
  <c r="F43" i="12" s="1"/>
  <c r="I43" i="12" s="1"/>
  <c r="D408" i="12"/>
  <c r="F408" i="12" s="1"/>
  <c r="I408" i="12" s="1"/>
  <c r="D553" i="12"/>
  <c r="F553" i="12" s="1"/>
  <c r="I553" i="12" s="1"/>
  <c r="D203" i="12"/>
  <c r="F203" i="12" s="1"/>
  <c r="I203" i="12" s="1"/>
  <c r="D346" i="12"/>
  <c r="F346" i="12" s="1"/>
  <c r="I346" i="12" s="1"/>
  <c r="D481" i="12"/>
  <c r="F481" i="12" s="1"/>
  <c r="I481" i="12" s="1"/>
  <c r="D44" i="12"/>
  <c r="F44" i="12" s="1"/>
  <c r="I44" i="12" s="1"/>
  <c r="D204" i="12"/>
  <c r="F204" i="12" s="1"/>
  <c r="I204" i="12" s="1"/>
  <c r="D45" i="12"/>
  <c r="F45" i="12" s="1"/>
  <c r="I45" i="12" s="1"/>
  <c r="D46" i="12"/>
  <c r="F46" i="12" s="1"/>
  <c r="I46" i="12" s="1"/>
  <c r="D205" i="12"/>
  <c r="F205" i="12" s="1"/>
  <c r="I205" i="12" s="1"/>
  <c r="D47" i="12"/>
  <c r="F47" i="12" s="1"/>
  <c r="I47" i="12" s="1"/>
  <c r="D616" i="12"/>
  <c r="F616" i="12" s="1"/>
  <c r="I616" i="12" s="1"/>
  <c r="D206" i="12"/>
  <c r="F206" i="12" s="1"/>
  <c r="I206" i="12" s="1"/>
  <c r="D48" i="12"/>
  <c r="F48" i="12" s="1"/>
  <c r="I48" i="12" s="1"/>
  <c r="D207" i="12"/>
  <c r="F207" i="12" s="1"/>
  <c r="I207" i="12" s="1"/>
  <c r="D49" i="12"/>
  <c r="F49" i="12" s="1"/>
  <c r="I49" i="12" s="1"/>
  <c r="D50" i="12"/>
  <c r="F50" i="12" s="1"/>
  <c r="I50" i="12" s="1"/>
  <c r="D51" i="12"/>
  <c r="F51" i="12" s="1"/>
  <c r="I51" i="12" s="1"/>
  <c r="D52" i="12"/>
  <c r="F52" i="12" s="1"/>
  <c r="I52" i="12" s="1"/>
  <c r="D53" i="12"/>
  <c r="F53" i="12" s="1"/>
  <c r="I53" i="12" s="1"/>
  <c r="D54" i="12"/>
  <c r="F54" i="12" s="1"/>
  <c r="I54" i="12" s="1"/>
  <c r="D554" i="12"/>
  <c r="F554" i="12" s="1"/>
  <c r="I554" i="12" s="1"/>
  <c r="D55" i="12"/>
  <c r="F55" i="12" s="1"/>
  <c r="I55" i="12" s="1"/>
  <c r="D56" i="12"/>
  <c r="F56" i="12" s="1"/>
  <c r="I56" i="12" s="1"/>
  <c r="D57" i="12"/>
  <c r="F57" i="12" s="1"/>
  <c r="I57" i="12" s="1"/>
  <c r="D58" i="12"/>
  <c r="F58" i="12" s="1"/>
  <c r="I58" i="12" s="1"/>
  <c r="D208" i="12"/>
  <c r="F208" i="12" s="1"/>
  <c r="I208" i="12" s="1"/>
  <c r="D209" i="12"/>
  <c r="F209" i="12" s="1"/>
  <c r="I209" i="12" s="1"/>
  <c r="D59" i="12"/>
  <c r="F59" i="12" s="1"/>
  <c r="I59" i="12" s="1"/>
  <c r="D617" i="12"/>
  <c r="F617" i="12" s="1"/>
  <c r="I617" i="12" s="1"/>
  <c r="D60" i="12"/>
  <c r="F60" i="12" s="1"/>
  <c r="I60" i="12" s="1"/>
  <c r="D61" i="12"/>
  <c r="F61" i="12" s="1"/>
  <c r="I61" i="12" s="1"/>
  <c r="D210" i="12"/>
  <c r="F210" i="12" s="1"/>
  <c r="I210" i="12" s="1"/>
  <c r="D62" i="12"/>
  <c r="F62" i="12" s="1"/>
  <c r="I62" i="12" s="1"/>
  <c r="D63" i="12"/>
  <c r="F63" i="12" s="1"/>
  <c r="I63" i="12" s="1"/>
  <c r="D64" i="12"/>
  <c r="F64" i="12" s="1"/>
  <c r="I64" i="12" s="1"/>
  <c r="D65" i="12"/>
  <c r="F65" i="12" s="1"/>
  <c r="I65" i="12" s="1"/>
  <c r="D66" i="12"/>
  <c r="F66" i="12" s="1"/>
  <c r="I66" i="12" s="1"/>
  <c r="D67" i="12"/>
  <c r="F67" i="12" s="1"/>
  <c r="I67" i="12" s="1"/>
  <c r="D68" i="12"/>
  <c r="F68" i="12" s="1"/>
  <c r="I68" i="12" s="1"/>
  <c r="D618" i="12"/>
  <c r="F618" i="12" s="1"/>
  <c r="I618" i="12" s="1"/>
  <c r="D69" i="12"/>
  <c r="F69" i="12" s="1"/>
  <c r="I69" i="12" s="1"/>
  <c r="D70" i="12"/>
  <c r="F70" i="12" s="1"/>
  <c r="I70" i="12" s="1"/>
  <c r="D71" i="12"/>
  <c r="F71" i="12" s="1"/>
  <c r="I71" i="12" s="1"/>
  <c r="D211" i="12"/>
  <c r="F211" i="12" s="1"/>
  <c r="I211" i="12" s="1"/>
  <c r="D72" i="12"/>
  <c r="F72" i="12" s="1"/>
  <c r="I72" i="12" s="1"/>
  <c r="D73" i="12"/>
  <c r="F73" i="12" s="1"/>
  <c r="I73" i="12" s="1"/>
  <c r="D74" i="12"/>
  <c r="F74" i="12" s="1"/>
  <c r="I74" i="12" s="1"/>
  <c r="D347" i="12"/>
  <c r="F347" i="12" s="1"/>
  <c r="I347" i="12" s="1"/>
  <c r="D75" i="12"/>
  <c r="F75" i="12" s="1"/>
  <c r="I75" i="12" s="1"/>
  <c r="D212" i="12"/>
  <c r="F212" i="12" s="1"/>
  <c r="I212" i="12" s="1"/>
  <c r="D76" i="12"/>
  <c r="F76" i="12" s="1"/>
  <c r="I76" i="12" s="1"/>
  <c r="D348" i="12"/>
  <c r="F348" i="12" s="1"/>
  <c r="I348" i="12" s="1"/>
  <c r="D77" i="12"/>
  <c r="F77" i="12" s="1"/>
  <c r="I77" i="12" s="1"/>
  <c r="D213" i="12"/>
  <c r="F213" i="12" s="1"/>
  <c r="I213" i="12" s="1"/>
  <c r="D214" i="12"/>
  <c r="F214" i="12" s="1"/>
  <c r="I214" i="12" s="1"/>
  <c r="D409" i="12"/>
  <c r="F409" i="12" s="1"/>
  <c r="I409" i="12" s="1"/>
  <c r="D555" i="12"/>
  <c r="F555" i="12" s="1"/>
  <c r="I555" i="12" s="1"/>
  <c r="D78" i="12"/>
  <c r="F78" i="12" s="1"/>
  <c r="I78" i="12" s="1"/>
  <c r="D79" i="12"/>
  <c r="F79" i="12" s="1"/>
  <c r="I79" i="12" s="1"/>
  <c r="D80" i="12"/>
  <c r="F80" i="12" s="1"/>
  <c r="I80" i="12" s="1"/>
  <c r="D482" i="12"/>
  <c r="F482" i="12" s="1"/>
  <c r="I482" i="12" s="1"/>
  <c r="D215" i="12"/>
  <c r="F215" i="12" s="1"/>
  <c r="I215" i="12" s="1"/>
  <c r="D483" i="12"/>
  <c r="F483" i="12" s="1"/>
  <c r="I483" i="12" s="1"/>
  <c r="D81" i="12"/>
  <c r="F81" i="12" s="1"/>
  <c r="I81" i="12" s="1"/>
  <c r="D556" i="12"/>
  <c r="F556" i="12" s="1"/>
  <c r="I556" i="12" s="1"/>
  <c r="D82" i="12"/>
  <c r="F82" i="12" s="1"/>
  <c r="I82" i="12" s="1"/>
  <c r="D216" i="12"/>
  <c r="F216" i="12" s="1"/>
  <c r="I216" i="12" s="1"/>
  <c r="D217" i="12"/>
  <c r="F217" i="12" s="1"/>
  <c r="I217" i="12" s="1"/>
  <c r="D83" i="12"/>
  <c r="F83" i="12" s="1"/>
  <c r="I83" i="12" s="1"/>
  <c r="D84" i="12"/>
  <c r="F84" i="12" s="1"/>
  <c r="I84" i="12" s="1"/>
  <c r="D218" i="12"/>
  <c r="F218" i="12" s="1"/>
  <c r="I218" i="12" s="1"/>
  <c r="D85" i="12"/>
  <c r="F85" i="12" s="1"/>
  <c r="I85" i="12" s="1"/>
  <c r="D86" i="12"/>
  <c r="F86" i="12" s="1"/>
  <c r="I86" i="12" s="1"/>
  <c r="D219" i="12"/>
  <c r="F219" i="12" s="1"/>
  <c r="I219" i="12" s="1"/>
  <c r="D87" i="12"/>
  <c r="F87" i="12" s="1"/>
  <c r="I87" i="12" s="1"/>
  <c r="D88" i="12"/>
  <c r="F88" i="12" s="1"/>
  <c r="I88" i="12" s="1"/>
  <c r="D89" i="12"/>
  <c r="F89" i="12" s="1"/>
  <c r="I89" i="12" s="1"/>
  <c r="D90" i="12"/>
  <c r="F90" i="12" s="1"/>
  <c r="I90" i="12" s="1"/>
  <c r="D91" i="12"/>
  <c r="F91" i="12" s="1"/>
  <c r="I91" i="12" s="1"/>
  <c r="D220" i="12"/>
  <c r="F220" i="12" s="1"/>
  <c r="I220" i="12" s="1"/>
  <c r="D92" i="12"/>
  <c r="F92" i="12" s="1"/>
  <c r="I92" i="12" s="1"/>
  <c r="D484" i="12"/>
  <c r="F484" i="12" s="1"/>
  <c r="I484" i="12" s="1"/>
  <c r="D93" i="12"/>
  <c r="F93" i="12" s="1"/>
  <c r="I93" i="12" s="1"/>
  <c r="D485" i="12"/>
  <c r="F485" i="12" s="1"/>
  <c r="I485" i="12" s="1"/>
  <c r="D557" i="12"/>
  <c r="F557" i="12" s="1"/>
  <c r="I557" i="12" s="1"/>
  <c r="D94" i="12"/>
  <c r="F94" i="12" s="1"/>
  <c r="I94" i="12" s="1"/>
  <c r="D95" i="12"/>
  <c r="F95" i="12" s="1"/>
  <c r="I95" i="12" s="1"/>
  <c r="D221" i="12"/>
  <c r="F221" i="12" s="1"/>
  <c r="I221" i="12" s="1"/>
  <c r="D222" i="12"/>
  <c r="F222" i="12" s="1"/>
  <c r="I222" i="12" s="1"/>
  <c r="D223" i="12"/>
  <c r="F223" i="12" s="1"/>
  <c r="I223" i="12" s="1"/>
  <c r="D224" i="12"/>
  <c r="F224" i="12" s="1"/>
  <c r="I224" i="12" s="1"/>
  <c r="D225" i="12"/>
  <c r="F225" i="12" s="1"/>
  <c r="I225" i="12" s="1"/>
  <c r="D226" i="12"/>
  <c r="F226" i="12" s="1"/>
  <c r="I226" i="12" s="1"/>
  <c r="D227" i="12"/>
  <c r="F227" i="12" s="1"/>
  <c r="I227" i="12" s="1"/>
  <c r="D96" i="12"/>
  <c r="F96" i="12" s="1"/>
  <c r="I96" i="12" s="1"/>
  <c r="D228" i="12"/>
  <c r="F228" i="12" s="1"/>
  <c r="I228" i="12" s="1"/>
  <c r="D619" i="12"/>
  <c r="F619" i="12" s="1"/>
  <c r="I619" i="12" s="1"/>
  <c r="D486" i="12"/>
  <c r="F486" i="12" s="1"/>
  <c r="I486" i="12" s="1"/>
  <c r="D487" i="12"/>
  <c r="F487" i="12" s="1"/>
  <c r="I487" i="12" s="1"/>
  <c r="D229" i="12"/>
  <c r="F229" i="12" s="1"/>
  <c r="I229" i="12" s="1"/>
  <c r="D97" i="12"/>
  <c r="F97" i="12" s="1"/>
  <c r="I97" i="12" s="1"/>
  <c r="D98" i="12"/>
  <c r="F98" i="12" s="1"/>
  <c r="I98" i="12" s="1"/>
  <c r="D99" i="12"/>
  <c r="F99" i="12" s="1"/>
  <c r="I99" i="12" s="1"/>
  <c r="D488" i="12"/>
  <c r="F488" i="12" s="1"/>
  <c r="I488" i="12" s="1"/>
  <c r="D349" i="12"/>
  <c r="F349" i="12" s="1"/>
  <c r="I349" i="12" s="1"/>
  <c r="D350" i="12"/>
  <c r="F350" i="12" s="1"/>
  <c r="I350" i="12" s="1"/>
  <c r="D230" i="12"/>
  <c r="F230" i="12" s="1"/>
  <c r="I230" i="12" s="1"/>
  <c r="D231" i="12"/>
  <c r="F231" i="12" s="1"/>
  <c r="I231" i="12" s="1"/>
  <c r="D558" i="12"/>
  <c r="F558" i="12" s="1"/>
  <c r="I558" i="12" s="1"/>
  <c r="D559" i="12"/>
  <c r="F559" i="12" s="1"/>
  <c r="I559" i="12" s="1"/>
  <c r="D232" i="12"/>
  <c r="F232" i="12" s="1"/>
  <c r="I232" i="12" s="1"/>
  <c r="D351" i="12"/>
  <c r="F351" i="12" s="1"/>
  <c r="I351" i="12" s="1"/>
  <c r="D233" i="12"/>
  <c r="F233" i="12" s="1"/>
  <c r="I233" i="12" s="1"/>
  <c r="D352" i="12"/>
  <c r="F352" i="12" s="1"/>
  <c r="I352" i="12" s="1"/>
  <c r="D100" i="12"/>
  <c r="F100" i="12" s="1"/>
  <c r="I100" i="12" s="1"/>
  <c r="D560" i="12"/>
  <c r="F560" i="12" s="1"/>
  <c r="I560" i="12" s="1"/>
  <c r="D561" i="12"/>
  <c r="F561" i="12" s="1"/>
  <c r="I561" i="12" s="1"/>
  <c r="D489" i="12"/>
  <c r="F489" i="12" s="1"/>
  <c r="I489" i="12" s="1"/>
  <c r="D410" i="12"/>
  <c r="F410" i="12" s="1"/>
  <c r="I410" i="12" s="1"/>
  <c r="D562" i="12"/>
  <c r="F562" i="12" s="1"/>
  <c r="I562" i="12" s="1"/>
  <c r="D490" i="12"/>
  <c r="F490" i="12" s="1"/>
  <c r="I490" i="12" s="1"/>
  <c r="D563" i="12"/>
  <c r="F563" i="12" s="1"/>
  <c r="I563" i="12" s="1"/>
  <c r="D101" i="12"/>
  <c r="F101" i="12" s="1"/>
  <c r="I101" i="12" s="1"/>
  <c r="D234" i="12"/>
  <c r="F234" i="12" s="1"/>
  <c r="I234" i="12" s="1"/>
  <c r="D564" i="12"/>
  <c r="F564" i="12" s="1"/>
  <c r="I564" i="12" s="1"/>
  <c r="D565" i="12"/>
  <c r="F565" i="12" s="1"/>
  <c r="I565" i="12" s="1"/>
  <c r="D566" i="12"/>
  <c r="F566" i="12" s="1"/>
  <c r="I566" i="12" s="1"/>
  <c r="D567" i="12"/>
  <c r="F567" i="12" s="1"/>
  <c r="I567" i="12" s="1"/>
  <c r="D235" i="12"/>
  <c r="F235" i="12" s="1"/>
  <c r="I235" i="12" s="1"/>
  <c r="D102" i="12"/>
  <c r="F102" i="12" s="1"/>
  <c r="I102" i="12" s="1"/>
  <c r="D411" i="12"/>
  <c r="F411" i="12" s="1"/>
  <c r="I411" i="12" s="1"/>
  <c r="D353" i="12"/>
  <c r="F353" i="12" s="1"/>
  <c r="I353" i="12" s="1"/>
  <c r="D103" i="12"/>
  <c r="F103" i="12" s="1"/>
  <c r="I103" i="12" s="1"/>
  <c r="D236" i="12"/>
  <c r="F236" i="12" s="1"/>
  <c r="I236" i="12" s="1"/>
  <c r="D237" i="12"/>
  <c r="F237" i="12" s="1"/>
  <c r="I237" i="12" s="1"/>
  <c r="D104" i="12"/>
  <c r="F104" i="12" s="1"/>
  <c r="I104" i="12" s="1"/>
  <c r="D238" i="12"/>
  <c r="F238" i="12" s="1"/>
  <c r="I238" i="12" s="1"/>
  <c r="D568" i="12"/>
  <c r="F568" i="12" s="1"/>
  <c r="I568" i="12" s="1"/>
  <c r="D239" i="12"/>
  <c r="F239" i="12" s="1"/>
  <c r="I239" i="12" s="1"/>
  <c r="D354" i="12"/>
  <c r="F354" i="12" s="1"/>
  <c r="I354" i="12" s="1"/>
  <c r="D105" i="12"/>
  <c r="F105" i="12" s="1"/>
  <c r="I105" i="12" s="1"/>
  <c r="D106" i="12"/>
  <c r="F106" i="12" s="1"/>
  <c r="I106" i="12" s="1"/>
  <c r="D107" i="12"/>
  <c r="F107" i="12" s="1"/>
  <c r="I107" i="12" s="1"/>
  <c r="D108" i="12"/>
  <c r="F108" i="12" s="1"/>
  <c r="I108" i="12" s="1"/>
  <c r="D240" i="12"/>
  <c r="F240" i="12" s="1"/>
  <c r="I240" i="12" s="1"/>
  <c r="D109" i="12"/>
  <c r="F109" i="12" s="1"/>
  <c r="I109" i="12" s="1"/>
  <c r="D569" i="12"/>
  <c r="F569" i="12" s="1"/>
  <c r="I569" i="12" s="1"/>
  <c r="D412" i="12"/>
  <c r="F412" i="12" s="1"/>
  <c r="I412" i="12" s="1"/>
  <c r="D355" i="12"/>
  <c r="F355" i="12" s="1"/>
  <c r="I355" i="12" s="1"/>
  <c r="D110" i="12"/>
  <c r="F110" i="12" s="1"/>
  <c r="I110" i="12" s="1"/>
  <c r="D111" i="12"/>
  <c r="F111" i="12" s="1"/>
  <c r="I111" i="12" s="1"/>
  <c r="D570" i="12"/>
  <c r="F570" i="12" s="1"/>
  <c r="I570" i="12" s="1"/>
  <c r="D413" i="12"/>
  <c r="F413" i="12" s="1"/>
  <c r="I413" i="12" s="1"/>
  <c r="D491" i="12"/>
  <c r="F491" i="12" s="1"/>
  <c r="I491" i="12" s="1"/>
  <c r="D414" i="12"/>
  <c r="F414" i="12" s="1"/>
  <c r="I414" i="12" s="1"/>
  <c r="D241" i="12"/>
  <c r="F241" i="12" s="1"/>
  <c r="I241" i="12" s="1"/>
  <c r="D492" i="12"/>
  <c r="F492" i="12" s="1"/>
  <c r="I492" i="12" s="1"/>
  <c r="D493" i="12"/>
  <c r="F493" i="12" s="1"/>
  <c r="I493" i="12" s="1"/>
  <c r="D494" i="12"/>
  <c r="F494" i="12" s="1"/>
  <c r="I494" i="12" s="1"/>
  <c r="D356" i="12"/>
  <c r="F356" i="12" s="1"/>
  <c r="I356" i="12" s="1"/>
  <c r="D415" i="12"/>
  <c r="F415" i="12" s="1"/>
  <c r="I415" i="12" s="1"/>
  <c r="D416" i="12"/>
  <c r="F416" i="12" s="1"/>
  <c r="I416" i="12" s="1"/>
  <c r="D242" i="12"/>
  <c r="F242" i="12" s="1"/>
  <c r="I242" i="12" s="1"/>
  <c r="D417" i="12"/>
  <c r="F417" i="12" s="1"/>
  <c r="I417" i="12" s="1"/>
  <c r="D357" i="12"/>
  <c r="F357" i="12" s="1"/>
  <c r="I357" i="12" s="1"/>
  <c r="D243" i="12"/>
  <c r="F243" i="12" s="1"/>
  <c r="I243" i="12" s="1"/>
  <c r="D112" i="12"/>
  <c r="F112" i="12" s="1"/>
  <c r="I112" i="12" s="1"/>
  <c r="D495" i="12"/>
  <c r="F495" i="12" s="1"/>
  <c r="I495" i="12" s="1"/>
  <c r="D418" i="12"/>
  <c r="F418" i="12" s="1"/>
  <c r="I418" i="12" s="1"/>
  <c r="D113" i="12"/>
  <c r="F113" i="12" s="1"/>
  <c r="I113" i="12" s="1"/>
  <c r="D244" i="12"/>
  <c r="F244" i="12" s="1"/>
  <c r="I244" i="12" s="1"/>
  <c r="D419" i="12"/>
  <c r="F419" i="12" s="1"/>
  <c r="I419" i="12" s="1"/>
  <c r="D571" i="12"/>
  <c r="F571" i="12" s="1"/>
  <c r="I571" i="12" s="1"/>
  <c r="D358" i="12"/>
  <c r="F358" i="12" s="1"/>
  <c r="I358" i="12" s="1"/>
  <c r="D245" i="12"/>
  <c r="F245" i="12" s="1"/>
  <c r="I245" i="12" s="1"/>
  <c r="D496" i="12"/>
  <c r="F496" i="12" s="1"/>
  <c r="I496" i="12" s="1"/>
  <c r="D420" i="12"/>
  <c r="F420" i="12" s="1"/>
  <c r="I420" i="12" s="1"/>
  <c r="D359" i="12"/>
  <c r="F359" i="12" s="1"/>
  <c r="I359" i="12" s="1"/>
  <c r="D497" i="12"/>
  <c r="F497" i="12" s="1"/>
  <c r="I497" i="12" s="1"/>
  <c r="D572" i="12"/>
  <c r="F572" i="12" s="1"/>
  <c r="I572" i="12" s="1"/>
  <c r="D498" i="12"/>
  <c r="F498" i="12" s="1"/>
  <c r="I498" i="12" s="1"/>
  <c r="D360" i="12"/>
  <c r="F360" i="12" s="1"/>
  <c r="I360" i="12" s="1"/>
  <c r="D499" i="12"/>
  <c r="F499" i="12" s="1"/>
  <c r="I499" i="12" s="1"/>
  <c r="D246" i="12"/>
  <c r="F246" i="12" s="1"/>
  <c r="I246" i="12" s="1"/>
  <c r="D247" i="12"/>
  <c r="F247" i="12" s="1"/>
  <c r="I247" i="12" s="1"/>
  <c r="D114" i="12"/>
  <c r="F114" i="12" s="1"/>
  <c r="I114" i="12" s="1"/>
  <c r="D115" i="12"/>
  <c r="F115" i="12" s="1"/>
  <c r="I115" i="12" s="1"/>
  <c r="D500" i="12"/>
  <c r="F500" i="12" s="1"/>
  <c r="I500" i="12" s="1"/>
  <c r="D573" i="12"/>
  <c r="F573" i="12" s="1"/>
  <c r="I573" i="12" s="1"/>
  <c r="D116" i="12"/>
  <c r="F116" i="12" s="1"/>
  <c r="I116" i="12" s="1"/>
  <c r="D574" i="12"/>
  <c r="F574" i="12" s="1"/>
  <c r="I574" i="12" s="1"/>
  <c r="D501" i="12"/>
  <c r="F501" i="12" s="1"/>
  <c r="I501" i="12" s="1"/>
  <c r="D575" i="12"/>
  <c r="F575" i="12" s="1"/>
  <c r="I575" i="12" s="1"/>
  <c r="D502" i="12"/>
  <c r="F502" i="12" s="1"/>
  <c r="I502" i="12" s="1"/>
  <c r="D361" i="12"/>
  <c r="F361" i="12" s="1"/>
  <c r="I361" i="12" s="1"/>
  <c r="D421" i="12"/>
  <c r="F421" i="12" s="1"/>
  <c r="I421" i="12" s="1"/>
  <c r="D503" i="12"/>
  <c r="F503" i="12" s="1"/>
  <c r="I503" i="12" s="1"/>
  <c r="D576" i="12"/>
  <c r="F576" i="12" s="1"/>
  <c r="I576" i="12" s="1"/>
  <c r="D577" i="12"/>
  <c r="F577" i="12" s="1"/>
  <c r="I577" i="12" s="1"/>
  <c r="D504" i="12"/>
  <c r="F504" i="12" s="1"/>
  <c r="I504" i="12" s="1"/>
  <c r="D248" i="12"/>
  <c r="F248" i="12" s="1"/>
  <c r="I248" i="12" s="1"/>
  <c r="D578" i="12"/>
  <c r="F578" i="12" s="1"/>
  <c r="I578" i="12" s="1"/>
  <c r="D117" i="12"/>
  <c r="F117" i="12" s="1"/>
  <c r="I117" i="12" s="1"/>
  <c r="D118" i="12"/>
  <c r="F118" i="12" s="1"/>
  <c r="I118" i="12" s="1"/>
  <c r="D119" i="12"/>
  <c r="F119" i="12" s="1"/>
  <c r="I119" i="12" s="1"/>
  <c r="D505" i="12"/>
  <c r="F505" i="12" s="1"/>
  <c r="I505" i="12" s="1"/>
  <c r="D249" i="12"/>
  <c r="F249" i="12" s="1"/>
  <c r="I249" i="12" s="1"/>
  <c r="D362" i="12"/>
  <c r="F362" i="12" s="1"/>
  <c r="I362" i="12" s="1"/>
  <c r="D120" i="12"/>
  <c r="F120" i="12" s="1"/>
  <c r="I120" i="12" s="1"/>
  <c r="D121" i="12"/>
  <c r="F121" i="12" s="1"/>
  <c r="I121" i="12" s="1"/>
  <c r="D250" i="12"/>
  <c r="F250" i="12" s="1"/>
  <c r="I250" i="12" s="1"/>
  <c r="D579" i="12"/>
  <c r="F579" i="12" s="1"/>
  <c r="I579" i="12" s="1"/>
  <c r="D580" i="12"/>
  <c r="F580" i="12" s="1"/>
  <c r="I580" i="12" s="1"/>
  <c r="D122" i="12"/>
  <c r="F122" i="12" s="1"/>
  <c r="I122" i="12" s="1"/>
  <c r="D123" i="12"/>
  <c r="F123" i="12" s="1"/>
  <c r="I123" i="12" s="1"/>
  <c r="D251" i="12"/>
  <c r="F251" i="12" s="1"/>
  <c r="I251" i="12" s="1"/>
  <c r="D124" i="12"/>
  <c r="F124" i="12" s="1"/>
  <c r="I124" i="12" s="1"/>
  <c r="D125" i="12"/>
  <c r="F125" i="12" s="1"/>
  <c r="I125" i="12" s="1"/>
  <c r="D422" i="12"/>
  <c r="F422" i="12" s="1"/>
  <c r="I422" i="12" s="1"/>
  <c r="D363" i="12"/>
  <c r="F363" i="12" s="1"/>
  <c r="I363" i="12" s="1"/>
  <c r="D252" i="12"/>
  <c r="F252" i="12" s="1"/>
  <c r="I252" i="12" s="1"/>
  <c r="D364" i="12"/>
  <c r="F364" i="12" s="1"/>
  <c r="I364" i="12" s="1"/>
  <c r="D253" i="12"/>
  <c r="F253" i="12" s="1"/>
  <c r="I253" i="12" s="1"/>
  <c r="D126" i="12"/>
  <c r="F126" i="12" s="1"/>
  <c r="I126" i="12" s="1"/>
  <c r="D365" i="12"/>
  <c r="F365" i="12" s="1"/>
  <c r="I365" i="12" s="1"/>
  <c r="D620" i="12"/>
  <c r="F620" i="12" s="1"/>
  <c r="I620" i="12" s="1"/>
  <c r="D581" i="12"/>
  <c r="F581" i="12" s="1"/>
  <c r="I581" i="12" s="1"/>
  <c r="D127" i="12"/>
  <c r="F127" i="12" s="1"/>
  <c r="I127" i="12" s="1"/>
  <c r="D254" i="12"/>
  <c r="F254" i="12" s="1"/>
  <c r="I254" i="12" s="1"/>
  <c r="D255" i="12"/>
  <c r="F255" i="12" s="1"/>
  <c r="I255" i="12" s="1"/>
  <c r="D256" i="12"/>
  <c r="F256" i="12" s="1"/>
  <c r="I256" i="12" s="1"/>
  <c r="D128" i="12"/>
  <c r="F128" i="12" s="1"/>
  <c r="I128" i="12" s="1"/>
  <c r="D257" i="12"/>
  <c r="F257" i="12" s="1"/>
  <c r="I257" i="12" s="1"/>
  <c r="D366" i="12"/>
  <c r="F366" i="12" s="1"/>
  <c r="I366" i="12" s="1"/>
  <c r="D258" i="12"/>
  <c r="F258" i="12" s="1"/>
  <c r="I258" i="12" s="1"/>
  <c r="D423" i="12"/>
  <c r="F423" i="12" s="1"/>
  <c r="I423" i="12" s="1"/>
  <c r="D259" i="12"/>
  <c r="F259" i="12" s="1"/>
  <c r="I259" i="12" s="1"/>
  <c r="D129" i="12"/>
  <c r="F129" i="12" s="1"/>
  <c r="I129" i="12" s="1"/>
  <c r="D506" i="12"/>
  <c r="F506" i="12" s="1"/>
  <c r="I506" i="12" s="1"/>
  <c r="D260" i="12"/>
  <c r="F260" i="12" s="1"/>
  <c r="I260" i="12" s="1"/>
  <c r="D130" i="12"/>
  <c r="F130" i="12" s="1"/>
  <c r="I130" i="12" s="1"/>
  <c r="D131" i="12"/>
  <c r="F131" i="12" s="1"/>
  <c r="I131" i="12" s="1"/>
  <c r="D507" i="12"/>
  <c r="F507" i="12" s="1"/>
  <c r="I507" i="12" s="1"/>
  <c r="D132" i="12"/>
  <c r="F132" i="12" s="1"/>
  <c r="I132" i="12" s="1"/>
  <c r="D582" i="12"/>
  <c r="F582" i="12" s="1"/>
  <c r="I582" i="12" s="1"/>
  <c r="D424" i="12"/>
  <c r="F424" i="12" s="1"/>
  <c r="I424" i="12" s="1"/>
  <c r="D583" i="12"/>
  <c r="F583" i="12" s="1"/>
  <c r="I583" i="12" s="1"/>
  <c r="D261" i="12"/>
  <c r="F261" i="12" s="1"/>
  <c r="I261" i="12" s="1"/>
  <c r="D425" i="12"/>
  <c r="F425" i="12" s="1"/>
  <c r="I425" i="12" s="1"/>
  <c r="D584" i="12"/>
  <c r="F584" i="12" s="1"/>
  <c r="I584" i="12" s="1"/>
  <c r="D426" i="12"/>
  <c r="F426" i="12" s="1"/>
  <c r="I426" i="12" s="1"/>
  <c r="D508" i="12"/>
  <c r="F508" i="12" s="1"/>
  <c r="I508" i="12" s="1"/>
  <c r="D585" i="12"/>
  <c r="F585" i="12" s="1"/>
  <c r="I585" i="12" s="1"/>
  <c r="D509" i="12"/>
  <c r="F509" i="12" s="1"/>
  <c r="I509" i="12" s="1"/>
  <c r="D586" i="12"/>
  <c r="F586" i="12" s="1"/>
  <c r="I586" i="12" s="1"/>
  <c r="D133" i="12"/>
  <c r="F133" i="12" s="1"/>
  <c r="I133" i="12" s="1"/>
  <c r="D262" i="12"/>
  <c r="F262" i="12" s="1"/>
  <c r="I262" i="12" s="1"/>
  <c r="D427" i="12"/>
  <c r="F427" i="12" s="1"/>
  <c r="I427" i="12" s="1"/>
  <c r="D621" i="12"/>
  <c r="F621" i="12" s="1"/>
  <c r="I621" i="12" s="1"/>
  <c r="D510" i="12"/>
  <c r="F510" i="12" s="1"/>
  <c r="I510" i="12" s="1"/>
  <c r="D587" i="12"/>
  <c r="F587" i="12" s="1"/>
  <c r="I587" i="12" s="1"/>
  <c r="D428" i="12"/>
  <c r="F428" i="12" s="1"/>
  <c r="I428" i="12" s="1"/>
  <c r="D588" i="12"/>
  <c r="F588" i="12" s="1"/>
  <c r="I588" i="12" s="1"/>
  <c r="D263" i="12"/>
  <c r="F263" i="12" s="1"/>
  <c r="I263" i="12" s="1"/>
  <c r="D511" i="12"/>
  <c r="F511" i="12" s="1"/>
  <c r="I511" i="12" s="1"/>
  <c r="D429" i="12"/>
  <c r="F429" i="12" s="1"/>
  <c r="I429" i="12" s="1"/>
  <c r="D134" i="12"/>
  <c r="F134" i="12" s="1"/>
  <c r="I134" i="12" s="1"/>
  <c r="D512" i="12"/>
  <c r="F512" i="12" s="1"/>
  <c r="D135" i="12"/>
  <c r="F135" i="12" s="1"/>
  <c r="D136" i="12"/>
  <c r="F136" i="12" s="1"/>
  <c r="I136" i="12" s="1"/>
  <c r="D137" i="12"/>
  <c r="F137" i="12" s="1"/>
  <c r="I137" i="12" s="1"/>
  <c r="D513" i="12"/>
  <c r="F513" i="12" s="1"/>
  <c r="D589" i="12"/>
  <c r="F589" i="12" s="1"/>
  <c r="D430" i="12"/>
  <c r="F430" i="12" s="1"/>
  <c r="I430" i="12" s="1"/>
  <c r="D590" i="12"/>
  <c r="F590" i="12" s="1"/>
  <c r="I590" i="12" s="1"/>
  <c r="D264" i="12"/>
  <c r="F264" i="12" s="1"/>
  <c r="D591" i="12"/>
  <c r="F591" i="12" s="1"/>
  <c r="D514" i="12"/>
  <c r="F514" i="12" s="1"/>
  <c r="I514" i="12" s="1"/>
  <c r="D592" i="12"/>
  <c r="F592" i="12" s="1"/>
  <c r="I592" i="12" s="1"/>
  <c r="D265" i="12"/>
  <c r="F265" i="12" s="1"/>
  <c r="D431" i="12"/>
  <c r="F431" i="12" s="1"/>
  <c r="D432" i="12"/>
  <c r="F432" i="12" s="1"/>
  <c r="I432" i="12" s="1"/>
  <c r="D138" i="12"/>
  <c r="F138" i="12" s="1"/>
  <c r="I138" i="12" s="1"/>
  <c r="D266" i="12"/>
  <c r="F266" i="12" s="1"/>
  <c r="D515" i="12"/>
  <c r="F515" i="12" s="1"/>
  <c r="D267" i="12"/>
  <c r="F267" i="12" s="1"/>
  <c r="I267" i="12" s="1"/>
  <c r="D433" i="12"/>
  <c r="F433" i="12" s="1"/>
  <c r="I433" i="12" s="1"/>
  <c r="D268" i="12"/>
  <c r="F268" i="12" s="1"/>
  <c r="D434" i="12"/>
  <c r="F434" i="12" s="1"/>
  <c r="D593" i="12"/>
  <c r="F593" i="12" s="1"/>
  <c r="I593" i="12" s="1"/>
  <c r="D139" i="12"/>
  <c r="F139" i="12" s="1"/>
  <c r="I139" i="12" s="1"/>
  <c r="D269" i="12"/>
  <c r="F269" i="12" s="1"/>
  <c r="D622" i="12"/>
  <c r="F622" i="12" s="1"/>
  <c r="D367" i="12"/>
  <c r="F367" i="12" s="1"/>
  <c r="I367" i="12" s="1"/>
  <c r="D516" i="12"/>
  <c r="F516" i="12" s="1"/>
  <c r="I516" i="12" s="1"/>
  <c r="D140" i="12"/>
  <c r="F140" i="12" s="1"/>
  <c r="D594" i="12"/>
  <c r="F594" i="12" s="1"/>
  <c r="D270" i="12"/>
  <c r="F270" i="12" s="1"/>
  <c r="I270" i="12" s="1"/>
  <c r="D517" i="12"/>
  <c r="F517" i="12" s="1"/>
  <c r="I517" i="12" s="1"/>
  <c r="D141" i="12"/>
  <c r="F141" i="12" s="1"/>
  <c r="D142" i="12"/>
  <c r="F142" i="12" s="1"/>
  <c r="D143" i="12"/>
  <c r="F143" i="12" s="1"/>
  <c r="I143" i="12" s="1"/>
  <c r="D595" i="12"/>
  <c r="F595" i="12" s="1"/>
  <c r="I595" i="12" s="1"/>
  <c r="D271" i="12"/>
  <c r="F271" i="12" s="1"/>
  <c r="D144" i="12"/>
  <c r="F144" i="12" s="1"/>
  <c r="D435" i="12"/>
  <c r="F435" i="12" s="1"/>
  <c r="I435" i="12" s="1"/>
  <c r="D145" i="12"/>
  <c r="F145" i="12" s="1"/>
  <c r="I145" i="12" s="1"/>
  <c r="D146" i="12"/>
  <c r="F146" i="12" s="1"/>
  <c r="D147" i="12"/>
  <c r="F147" i="12" s="1"/>
  <c r="D272" i="12"/>
  <c r="F272" i="12" s="1"/>
  <c r="I272" i="12" s="1"/>
  <c r="D273" i="12"/>
  <c r="F273" i="12" s="1"/>
  <c r="I273" i="12" s="1"/>
  <c r="D274" i="12"/>
  <c r="F274" i="12" s="1"/>
  <c r="D275" i="12"/>
  <c r="F275" i="12" s="1"/>
  <c r="D148" i="12"/>
  <c r="F148" i="12" s="1"/>
  <c r="I148" i="12" s="1"/>
  <c r="D436" i="12"/>
  <c r="F436" i="12" s="1"/>
  <c r="I436" i="12" s="1"/>
  <c r="D149" i="12"/>
  <c r="F149" i="12" s="1"/>
  <c r="D276" i="12"/>
  <c r="F276" i="12" s="1"/>
  <c r="D277" i="12"/>
  <c r="F277" i="12" s="1"/>
  <c r="I277" i="12" s="1"/>
  <c r="D278" i="12"/>
  <c r="F278" i="12" s="1"/>
  <c r="I278" i="12" s="1"/>
  <c r="D279" i="12"/>
  <c r="F279" i="12" s="1"/>
  <c r="D368" i="12"/>
  <c r="F368" i="12" s="1"/>
  <c r="D369" i="12"/>
  <c r="F369" i="12" s="1"/>
  <c r="I369" i="12" s="1"/>
  <c r="D370" i="12"/>
  <c r="F370" i="12" s="1"/>
  <c r="I370" i="12" s="1"/>
  <c r="D437" i="12"/>
  <c r="F437" i="12" s="1"/>
  <c r="D150" i="12"/>
  <c r="F150" i="12" s="1"/>
  <c r="D151" i="12"/>
  <c r="F151" i="12" s="1"/>
  <c r="I151" i="12" s="1"/>
  <c r="D371" i="12"/>
  <c r="F371" i="12" s="1"/>
  <c r="I371" i="12" s="1"/>
  <c r="D596" i="12"/>
  <c r="F596" i="12" s="1"/>
  <c r="D518" i="12"/>
  <c r="F518" i="12" s="1"/>
  <c r="D438" i="12"/>
  <c r="F438" i="12" s="1"/>
  <c r="I438" i="12" s="1"/>
  <c r="D439" i="12"/>
  <c r="F439" i="12" s="1"/>
  <c r="I439" i="12" s="1"/>
  <c r="D597" i="12"/>
  <c r="F597" i="12" s="1"/>
  <c r="D440" i="12"/>
  <c r="F440" i="12" s="1"/>
  <c r="D280" i="12"/>
  <c r="F280" i="12" s="1"/>
  <c r="I280" i="12" s="1"/>
  <c r="D152" i="12"/>
  <c r="F152" i="12" s="1"/>
  <c r="I152" i="12" s="1"/>
  <c r="D281" i="12"/>
  <c r="F281" i="12" s="1"/>
  <c r="D519" i="12"/>
  <c r="F519" i="12" s="1"/>
  <c r="D153" i="12"/>
  <c r="F153" i="12" s="1"/>
  <c r="I153" i="12" s="1"/>
  <c r="D282" i="12"/>
  <c r="F282" i="12" s="1"/>
  <c r="I282" i="12" s="1"/>
  <c r="D154" i="12"/>
  <c r="F154" i="12" s="1"/>
  <c r="D598" i="12"/>
  <c r="F598" i="12" s="1"/>
  <c r="D520" i="12"/>
  <c r="F520" i="12" s="1"/>
  <c r="I520" i="12" s="1"/>
  <c r="D623" i="12"/>
  <c r="F623" i="12" s="1"/>
  <c r="I623" i="12" s="1"/>
  <c r="D441" i="12"/>
  <c r="F441" i="12" s="1"/>
  <c r="D442" i="12"/>
  <c r="F442" i="12" s="1"/>
  <c r="D155" i="12"/>
  <c r="F155" i="12" s="1"/>
  <c r="I155" i="12" s="1"/>
  <c r="D521" i="12"/>
  <c r="F521" i="12" s="1"/>
  <c r="I521" i="12" s="1"/>
  <c r="D443" i="12"/>
  <c r="F443" i="12" s="1"/>
  <c r="D522" i="12"/>
  <c r="F522" i="12" s="1"/>
  <c r="D444" i="12"/>
  <c r="F444" i="12" s="1"/>
  <c r="I444" i="12" s="1"/>
  <c r="D156" i="12"/>
  <c r="F156" i="12" s="1"/>
  <c r="I156" i="12" s="1"/>
  <c r="D157" i="12"/>
  <c r="F157" i="12" s="1"/>
  <c r="D372" i="12"/>
  <c r="F372" i="12" s="1"/>
  <c r="D158" i="12"/>
  <c r="F158" i="12" s="1"/>
  <c r="I158" i="12" s="1"/>
  <c r="D283" i="12"/>
  <c r="F283" i="12" s="1"/>
  <c r="I283" i="12" s="1"/>
  <c r="D445" i="12"/>
  <c r="F445" i="12" s="1"/>
  <c r="D159" i="12"/>
  <c r="F159" i="12" s="1"/>
  <c r="D284" i="12"/>
  <c r="F284" i="12" s="1"/>
  <c r="I284" i="12" s="1"/>
  <c r="D285" i="12"/>
  <c r="F285" i="12" s="1"/>
  <c r="I285" i="12" s="1"/>
  <c r="D160" i="12"/>
  <c r="F160" i="12" s="1"/>
  <c r="D373" i="12"/>
  <c r="F373" i="12" s="1"/>
  <c r="D599" i="12"/>
  <c r="F599" i="12" s="1"/>
  <c r="I599" i="12" s="1"/>
  <c r="D286" i="12"/>
  <c r="F286" i="12" s="1"/>
  <c r="I286" i="12" s="1"/>
  <c r="D523" i="12"/>
  <c r="F523" i="12" s="1"/>
  <c r="D161" i="12"/>
  <c r="F161" i="12" s="1"/>
  <c r="D446" i="12"/>
  <c r="F446" i="12" s="1"/>
  <c r="I446" i="12" s="1"/>
  <c r="D374" i="12"/>
  <c r="F374" i="12" s="1"/>
  <c r="I374" i="12" s="1"/>
  <c r="D447" i="12"/>
  <c r="F447" i="12" s="1"/>
  <c r="D375" i="12"/>
  <c r="F375" i="12" s="1"/>
  <c r="D524" i="12"/>
  <c r="F524" i="12" s="1"/>
  <c r="I524" i="12" s="1"/>
  <c r="D376" i="12"/>
  <c r="F376" i="12" s="1"/>
  <c r="I376" i="12" s="1"/>
  <c r="D525" i="12"/>
  <c r="F525" i="12" s="1"/>
  <c r="D377" i="12"/>
  <c r="F377" i="12" s="1"/>
  <c r="D526" i="12"/>
  <c r="F526" i="12" s="1"/>
  <c r="I526" i="12" s="1"/>
  <c r="D287" i="12"/>
  <c r="F287" i="12" s="1"/>
  <c r="I287" i="12" s="1"/>
  <c r="D288" i="12"/>
  <c r="F288" i="12" s="1"/>
  <c r="D289" i="12"/>
  <c r="F289" i="12" s="1"/>
  <c r="D290" i="12"/>
  <c r="F290" i="12" s="1"/>
  <c r="I290" i="12" s="1"/>
  <c r="D291" i="12"/>
  <c r="F291" i="12" s="1"/>
  <c r="I291" i="12" s="1"/>
  <c r="D600" i="12"/>
  <c r="F600" i="12" s="1"/>
  <c r="D378" i="12"/>
  <c r="F378" i="12" s="1"/>
  <c r="D448" i="12"/>
  <c r="F448" i="12" s="1"/>
  <c r="I448" i="12" s="1"/>
  <c r="D449" i="12"/>
  <c r="F449" i="12" s="1"/>
  <c r="I449" i="12" s="1"/>
  <c r="D162" i="12"/>
  <c r="F162" i="12" s="1"/>
  <c r="D163" i="12"/>
  <c r="F163" i="12" s="1"/>
  <c r="D292" i="12"/>
  <c r="F292" i="12" s="1"/>
  <c r="I292" i="12" s="1"/>
  <c r="D293" i="12"/>
  <c r="F293" i="12" s="1"/>
  <c r="I293" i="12" s="1"/>
  <c r="D294" i="12"/>
  <c r="F294" i="12" s="1"/>
  <c r="D295" i="12"/>
  <c r="F295" i="12" s="1"/>
  <c r="D296" i="12"/>
  <c r="F296" i="12" s="1"/>
  <c r="I296" i="12" s="1"/>
  <c r="D164" i="12"/>
  <c r="F164" i="12" s="1"/>
  <c r="I164" i="12" s="1"/>
  <c r="D379" i="12"/>
  <c r="F379" i="12" s="1"/>
  <c r="D297" i="12"/>
  <c r="F297" i="12" s="1"/>
  <c r="D298" i="12"/>
  <c r="F298" i="12" s="1"/>
  <c r="I298" i="12" s="1"/>
  <c r="D527" i="12"/>
  <c r="F527" i="12" s="1"/>
  <c r="I527" i="12" s="1"/>
  <c r="D450" i="12"/>
  <c r="F450" i="12" s="1"/>
  <c r="D299" i="12"/>
  <c r="F299" i="12" s="1"/>
  <c r="D528" i="12"/>
  <c r="F528" i="12" s="1"/>
  <c r="I528" i="12" s="1"/>
  <c r="D601" i="12"/>
  <c r="F601" i="12" s="1"/>
  <c r="I601" i="12" s="1"/>
  <c r="D529" i="12"/>
  <c r="F529" i="12" s="1"/>
  <c r="D602" i="12"/>
  <c r="F602" i="12" s="1"/>
  <c r="D603" i="12"/>
  <c r="F603" i="12" s="1"/>
  <c r="I603" i="12" s="1"/>
  <c r="D604" i="12"/>
  <c r="F604" i="12" s="1"/>
  <c r="I604" i="12" s="1"/>
  <c r="D530" i="12"/>
  <c r="F530" i="12" s="1"/>
  <c r="D165" i="12"/>
  <c r="F165" i="12" s="1"/>
  <c r="D166" i="12"/>
  <c r="F166" i="12" s="1"/>
  <c r="I166" i="12" s="1"/>
  <c r="D531" i="12"/>
  <c r="F531" i="12" s="1"/>
  <c r="I531" i="12" s="1"/>
  <c r="D605" i="12"/>
  <c r="F605" i="12" s="1"/>
  <c r="D167" i="12"/>
  <c r="F167" i="12" s="1"/>
  <c r="D606" i="12"/>
  <c r="F606" i="12" s="1"/>
  <c r="I606" i="12" s="1"/>
  <c r="D532" i="12"/>
  <c r="F532" i="12" s="1"/>
  <c r="I532" i="12" s="1"/>
  <c r="D533" i="12"/>
  <c r="F533" i="12" s="1"/>
  <c r="D451" i="12"/>
  <c r="F451" i="12" s="1"/>
  <c r="D534" i="12"/>
  <c r="F534" i="12" s="1"/>
  <c r="I534" i="12" s="1"/>
  <c r="D168" i="12"/>
  <c r="F168" i="12" s="1"/>
  <c r="I168" i="12" s="1"/>
  <c r="D535" i="12"/>
  <c r="F535" i="12" s="1"/>
  <c r="D607" i="12"/>
  <c r="F607" i="12" s="1"/>
  <c r="D380" i="12"/>
  <c r="F380" i="12" s="1"/>
  <c r="I380" i="12" s="1"/>
  <c r="D452" i="12"/>
  <c r="F452" i="12" s="1"/>
  <c r="I452" i="12" s="1"/>
  <c r="D608" i="12"/>
  <c r="F608" i="12" s="1"/>
  <c r="D169" i="12"/>
  <c r="F169" i="12" s="1"/>
  <c r="D170" i="12"/>
  <c r="F170" i="12" s="1"/>
  <c r="I170" i="12" s="1"/>
  <c r="D300" i="12"/>
  <c r="F300" i="12" s="1"/>
  <c r="I300" i="12" s="1"/>
  <c r="D609" i="12"/>
  <c r="F609" i="12" s="1"/>
  <c r="D536" i="12"/>
  <c r="F536" i="12" s="1"/>
  <c r="D171" i="12"/>
  <c r="F171" i="12" s="1"/>
  <c r="I171" i="12" s="1"/>
  <c r="D301" i="12"/>
  <c r="F301" i="12" s="1"/>
  <c r="I301" i="12" s="1"/>
  <c r="D537" i="12"/>
  <c r="F537" i="12" s="1"/>
  <c r="D302" i="12"/>
  <c r="F302" i="12" s="1"/>
  <c r="D303" i="12"/>
  <c r="F303" i="12" s="1"/>
  <c r="I303" i="12" s="1"/>
  <c r="D172" i="12"/>
  <c r="F172" i="12" s="1"/>
  <c r="I172" i="12" s="1"/>
  <c r="D304" i="12"/>
  <c r="F304" i="12" s="1"/>
  <c r="D305" i="12"/>
  <c r="F305" i="12" s="1"/>
  <c r="D306" i="12"/>
  <c r="F306" i="12" s="1"/>
  <c r="I306" i="12" s="1"/>
  <c r="D538" i="12"/>
  <c r="F538" i="12" s="1"/>
  <c r="I538" i="12" s="1"/>
  <c r="D610" i="12"/>
  <c r="F610" i="12" s="1"/>
  <c r="D539" i="12"/>
  <c r="F539" i="12" s="1"/>
  <c r="D307" i="12"/>
  <c r="F307" i="12" s="1"/>
  <c r="I307" i="12" s="1"/>
  <c r="D540" i="12"/>
  <c r="F540" i="12" s="1"/>
  <c r="I540" i="12" s="1"/>
  <c r="D381" i="12"/>
  <c r="F381" i="12" s="1"/>
  <c r="D611" i="12"/>
  <c r="F611" i="12" s="1"/>
  <c r="D382" i="12"/>
  <c r="F382" i="12" s="1"/>
  <c r="I382" i="12" s="1"/>
  <c r="D383" i="12"/>
  <c r="F383" i="12" s="1"/>
  <c r="I383" i="12" s="1"/>
  <c r="D541" i="12"/>
  <c r="F541" i="12" s="1"/>
  <c r="D542" i="12"/>
  <c r="F542" i="12" s="1"/>
  <c r="D543" i="12"/>
  <c r="F543" i="12" s="1"/>
  <c r="I543" i="12" s="1"/>
  <c r="D612" i="12"/>
  <c r="F612" i="12" s="1"/>
  <c r="I612" i="12" s="1"/>
  <c r="D453" i="12"/>
  <c r="F453" i="12" s="1"/>
  <c r="D454" i="12"/>
  <c r="F454" i="12" s="1"/>
  <c r="D544" i="12"/>
  <c r="F544" i="12" s="1"/>
  <c r="I544" i="12" s="1"/>
  <c r="D613" i="12"/>
  <c r="F613" i="12" s="1"/>
  <c r="I613" i="12" s="1"/>
  <c r="D455" i="12"/>
  <c r="F455" i="12" s="1"/>
  <c r="D456" i="12"/>
  <c r="F456" i="12" s="1"/>
  <c r="D173" i="12"/>
  <c r="F173" i="12" s="1"/>
  <c r="I173" i="12" s="1"/>
  <c r="D174" i="12"/>
  <c r="F174" i="12" s="1"/>
  <c r="I174" i="12" s="1"/>
  <c r="D384" i="12"/>
  <c r="F384" i="12" s="1"/>
  <c r="D545" i="12"/>
  <c r="F545" i="12" s="1"/>
  <c r="D385" i="12"/>
  <c r="F385" i="12" s="1"/>
  <c r="I385" i="12" s="1"/>
  <c r="D457" i="12"/>
  <c r="F457" i="12" s="1"/>
  <c r="I457" i="12" s="1"/>
  <c r="D458" i="12"/>
  <c r="F458" i="12" s="1"/>
  <c r="D459" i="12"/>
  <c r="F459" i="12" s="1"/>
  <c r="D308" i="12"/>
  <c r="F308" i="12" s="1"/>
  <c r="I308" i="12" s="1"/>
  <c r="D309" i="12"/>
  <c r="F309" i="12" s="1"/>
  <c r="I309" i="12" s="1"/>
  <c r="D310" i="12"/>
  <c r="F310" i="12" s="1"/>
  <c r="D386" i="12"/>
  <c r="F386" i="12" s="1"/>
  <c r="D311" i="12"/>
  <c r="F311" i="12" s="1"/>
  <c r="I311" i="12" s="1"/>
  <c r="D312" i="12"/>
  <c r="F312" i="12" s="1"/>
  <c r="I312" i="12" s="1"/>
  <c r="D313" i="12"/>
  <c r="F313" i="12" s="1"/>
  <c r="D387" i="12"/>
  <c r="F387" i="12" s="1"/>
  <c r="D460" i="12"/>
  <c r="F460" i="12" s="1"/>
  <c r="I460" i="12" s="1"/>
  <c r="D314" i="12"/>
  <c r="F314" i="12" s="1"/>
  <c r="I314" i="12" s="1"/>
  <c r="D175" i="12"/>
  <c r="F175" i="12" s="1"/>
  <c r="D176" i="12"/>
  <c r="F176" i="12" s="1"/>
  <c r="D315" i="12"/>
  <c r="F315" i="12" s="1"/>
  <c r="I315" i="12" s="1"/>
  <c r="D316" i="12"/>
  <c r="F316" i="12" s="1"/>
  <c r="I316" i="12" s="1"/>
  <c r="D317" i="12"/>
  <c r="F317" i="12" s="1"/>
  <c r="D318" i="12"/>
  <c r="F318" i="12" s="1"/>
  <c r="D319" i="12"/>
  <c r="F319" i="12" s="1"/>
  <c r="I319" i="12" s="1"/>
  <c r="D614" i="12"/>
  <c r="F614" i="12" s="1"/>
  <c r="I614" i="12" s="1"/>
  <c r="D388" i="12"/>
  <c r="F388" i="12" s="1"/>
  <c r="D320" i="12"/>
  <c r="F320" i="12" s="1"/>
  <c r="D321" i="12"/>
  <c r="F321" i="12" s="1"/>
  <c r="I321" i="12" s="1"/>
  <c r="D461" i="12"/>
  <c r="F461" i="12" s="1"/>
  <c r="I461" i="12" s="1"/>
  <c r="D389" i="12"/>
  <c r="F389" i="12" s="1"/>
  <c r="D546" i="12"/>
  <c r="F546" i="12" s="1"/>
  <c r="D462" i="12"/>
  <c r="F462" i="12" s="1"/>
  <c r="I462" i="12" s="1"/>
  <c r="D177" i="12"/>
  <c r="F177" i="12" s="1"/>
  <c r="I177" i="12" s="1"/>
  <c r="D178" i="12"/>
  <c r="F178" i="12" s="1"/>
  <c r="D322" i="12"/>
  <c r="F322" i="12" s="1"/>
  <c r="D179" i="12"/>
  <c r="F179" i="12" s="1"/>
  <c r="I179" i="12" s="1"/>
  <c r="D390" i="12"/>
  <c r="F390" i="12" s="1"/>
  <c r="I390" i="12" s="1"/>
  <c r="D547" i="12"/>
  <c r="F547" i="12" s="1"/>
  <c r="D463" i="12"/>
  <c r="F463" i="12" s="1"/>
  <c r="D180" i="12"/>
  <c r="F180" i="12" s="1"/>
  <c r="I180" i="12" s="1"/>
  <c r="D181" i="12"/>
  <c r="F181" i="12" s="1"/>
  <c r="I181" i="12" s="1"/>
  <c r="D182" i="12"/>
  <c r="F182" i="12" s="1"/>
  <c r="D391" i="12"/>
  <c r="F391" i="12" s="1"/>
  <c r="D548" i="12"/>
  <c r="F548" i="12" s="1"/>
  <c r="I548" i="12" s="1"/>
  <c r="D183" i="12"/>
  <c r="F183" i="12" s="1"/>
  <c r="I183" i="12" s="1"/>
  <c r="D323" i="12"/>
  <c r="F323" i="12" s="1"/>
  <c r="D464" i="12"/>
  <c r="F464" i="12" s="1"/>
  <c r="D324" i="12"/>
  <c r="F324" i="12" s="1"/>
  <c r="I324" i="12" s="1"/>
  <c r="D184" i="12"/>
  <c r="F184" i="12" s="1"/>
  <c r="I184" i="12" s="1"/>
  <c r="D325" i="12"/>
  <c r="F325" i="12" s="1"/>
  <c r="D326" i="12"/>
  <c r="F326" i="12" s="1"/>
  <c r="D392" i="12"/>
  <c r="F392" i="12" s="1"/>
  <c r="I392" i="12" s="1"/>
  <c r="D393" i="12"/>
  <c r="F393" i="12" s="1"/>
  <c r="I393" i="12" s="1"/>
  <c r="D327" i="12"/>
  <c r="F327" i="12" s="1"/>
  <c r="D185" i="12"/>
  <c r="F185" i="12" s="1"/>
  <c r="D328" i="12"/>
  <c r="F328" i="12" s="1"/>
  <c r="I328" i="12" s="1"/>
  <c r="D329" i="12"/>
  <c r="F329" i="12" s="1"/>
  <c r="I329" i="12" s="1"/>
  <c r="D330" i="12"/>
  <c r="F330" i="12" s="1"/>
  <c r="D394" i="12"/>
  <c r="F394" i="12" s="1"/>
  <c r="D465" i="12"/>
  <c r="F465" i="12" s="1"/>
  <c r="I465" i="12" s="1"/>
  <c r="D331" i="12"/>
  <c r="F331" i="12" s="1"/>
  <c r="I331" i="12" s="1"/>
  <c r="D549" i="12"/>
  <c r="F549" i="12" s="1"/>
  <c r="D615" i="12"/>
  <c r="F615" i="12" s="1"/>
  <c r="D395" i="12"/>
  <c r="F395" i="12" s="1"/>
  <c r="I395" i="12" s="1"/>
  <c r="D332" i="12"/>
  <c r="F332" i="12" s="1"/>
  <c r="I332" i="12" s="1"/>
  <c r="D333" i="12"/>
  <c r="F333" i="12" s="1"/>
  <c r="D466" i="12"/>
  <c r="F466" i="12" s="1"/>
  <c r="D186" i="12"/>
  <c r="F186" i="12" s="1"/>
  <c r="I186" i="12" s="1"/>
  <c r="D550" i="12"/>
  <c r="F550" i="12" s="1"/>
  <c r="I550" i="12" s="1"/>
  <c r="D396" i="12"/>
  <c r="F396" i="12" s="1"/>
  <c r="D397" i="12"/>
  <c r="F397" i="12" s="1"/>
  <c r="D334" i="12"/>
  <c r="F334" i="12" s="1"/>
  <c r="I334" i="12" s="1"/>
  <c r="D398" i="12"/>
  <c r="F398" i="12" s="1"/>
  <c r="I398" i="12" s="1"/>
  <c r="D335" i="12"/>
  <c r="F335" i="12" s="1"/>
  <c r="D467" i="12"/>
  <c r="F467" i="12" s="1"/>
  <c r="D336" i="12"/>
  <c r="F336" i="12" s="1"/>
  <c r="I336" i="12" s="1"/>
  <c r="D551" i="12"/>
  <c r="F551" i="12" s="1"/>
  <c r="I551" i="12" s="1"/>
  <c r="D399" i="12"/>
  <c r="F399" i="12" s="1"/>
  <c r="D468" i="12"/>
  <c r="F468" i="12" s="1"/>
  <c r="D469" i="12"/>
  <c r="F469" i="12" s="1"/>
  <c r="I469" i="12" s="1"/>
  <c r="D187" i="12"/>
  <c r="F187" i="12" s="1"/>
  <c r="I187" i="12" s="1"/>
  <c r="D400" i="12"/>
  <c r="F400" i="12" s="1"/>
  <c r="D188" i="12"/>
  <c r="F188" i="12" s="1"/>
  <c r="D470" i="12"/>
  <c r="F470" i="12" s="1"/>
  <c r="I470" i="12" s="1"/>
  <c r="D471" i="12"/>
  <c r="F471" i="12" s="1"/>
  <c r="I471" i="12" s="1"/>
  <c r="D337" i="12"/>
  <c r="F337" i="12" s="1"/>
  <c r="D472" i="12"/>
  <c r="F472" i="12" s="1"/>
  <c r="D189" i="12"/>
  <c r="F189" i="12" s="1"/>
  <c r="I189" i="12" s="1"/>
  <c r="D552" i="12"/>
  <c r="F552" i="12" s="1"/>
  <c r="I552" i="12" s="1"/>
  <c r="D473" i="12"/>
  <c r="F473" i="12" s="1"/>
  <c r="G473" i="12" s="1"/>
  <c r="D474" i="12"/>
  <c r="F474" i="12" s="1"/>
  <c r="G474" i="12" s="1"/>
  <c r="D338" i="12"/>
  <c r="F338" i="12" s="1"/>
  <c r="I338" i="12" s="1"/>
  <c r="D401" i="12"/>
  <c r="F401" i="12" s="1"/>
  <c r="I401" i="12" s="1"/>
  <c r="D339" i="12"/>
  <c r="F339" i="12" s="1"/>
  <c r="G339" i="12" s="1"/>
  <c r="D624" i="12"/>
  <c r="F624" i="12" s="1"/>
  <c r="G624" i="12" s="1"/>
  <c r="D625" i="12"/>
  <c r="F625" i="12" s="1"/>
  <c r="I625" i="12" s="1"/>
  <c r="D626" i="12"/>
  <c r="F626" i="12" s="1"/>
  <c r="I626" i="12" s="1"/>
  <c r="J612" i="5"/>
  <c r="J611" i="5"/>
  <c r="J610" i="5"/>
  <c r="J609" i="5"/>
  <c r="J608" i="5"/>
  <c r="J607" i="5"/>
  <c r="J606" i="5"/>
  <c r="J605" i="5"/>
  <c r="J604" i="5"/>
  <c r="J603" i="5"/>
  <c r="J602" i="5"/>
  <c r="J601" i="5"/>
  <c r="J600" i="5"/>
  <c r="J599" i="5"/>
  <c r="J598" i="5"/>
  <c r="J597" i="5"/>
  <c r="J596" i="5"/>
  <c r="J595" i="5"/>
  <c r="J594" i="5"/>
  <c r="J593" i="5"/>
  <c r="J592" i="5"/>
  <c r="J591" i="5"/>
  <c r="J590" i="5"/>
  <c r="J589" i="5"/>
  <c r="J588" i="5"/>
  <c r="J587" i="5"/>
  <c r="J586" i="5"/>
  <c r="J585" i="5"/>
  <c r="J584" i="5"/>
  <c r="J583" i="5"/>
  <c r="J582" i="5"/>
  <c r="J581" i="5"/>
  <c r="J580" i="5"/>
  <c r="J579" i="5"/>
  <c r="J578" i="5"/>
  <c r="J577" i="5"/>
  <c r="J576" i="5"/>
  <c r="J575" i="5"/>
  <c r="J574" i="5"/>
  <c r="J573" i="5"/>
  <c r="J572" i="5"/>
  <c r="J571" i="5"/>
  <c r="J570" i="5"/>
  <c r="J569" i="5"/>
  <c r="J568" i="5"/>
  <c r="J567" i="5"/>
  <c r="J566" i="5"/>
  <c r="J565" i="5"/>
  <c r="J564" i="5"/>
  <c r="J563" i="5"/>
  <c r="J562" i="5"/>
  <c r="J561" i="5"/>
  <c r="J560" i="5"/>
  <c r="J559" i="5"/>
  <c r="J558" i="5"/>
  <c r="J557" i="5"/>
  <c r="J556" i="5"/>
  <c r="J555" i="5"/>
  <c r="J554" i="5"/>
  <c r="J553" i="5"/>
  <c r="J552" i="5"/>
  <c r="J551" i="5"/>
  <c r="J550" i="5"/>
  <c r="J549" i="5"/>
  <c r="J548" i="5"/>
  <c r="J547" i="5"/>
  <c r="J546" i="5"/>
  <c r="J545" i="5"/>
  <c r="J544" i="5"/>
  <c r="J543" i="5"/>
  <c r="J542" i="5"/>
  <c r="J541" i="5"/>
  <c r="J540" i="5"/>
  <c r="J539" i="5"/>
  <c r="J538" i="5"/>
  <c r="J537" i="5"/>
  <c r="J536" i="5"/>
  <c r="J535" i="5"/>
  <c r="J534" i="5"/>
  <c r="J533" i="5"/>
  <c r="J532" i="5"/>
  <c r="J531" i="5"/>
  <c r="J530" i="5"/>
  <c r="J529" i="5"/>
  <c r="J528" i="5"/>
  <c r="J527" i="5"/>
  <c r="J526" i="5"/>
  <c r="J525" i="5"/>
  <c r="J524" i="5"/>
  <c r="J523" i="5"/>
  <c r="J522" i="5"/>
  <c r="J521" i="5"/>
  <c r="J520" i="5"/>
  <c r="J519" i="5"/>
  <c r="J518" i="5"/>
  <c r="J517" i="5"/>
  <c r="J516" i="5"/>
  <c r="J515" i="5"/>
  <c r="J514" i="5"/>
  <c r="J513" i="5"/>
  <c r="J512" i="5"/>
  <c r="J511" i="5"/>
  <c r="J510" i="5"/>
  <c r="J509" i="5"/>
  <c r="J508" i="5"/>
  <c r="J507" i="5"/>
  <c r="J506" i="5"/>
  <c r="J505" i="5"/>
  <c r="J504" i="5"/>
  <c r="J503" i="5"/>
  <c r="J502" i="5"/>
  <c r="J501" i="5"/>
  <c r="J500" i="5"/>
  <c r="J499" i="5"/>
  <c r="J498" i="5"/>
  <c r="J497" i="5"/>
  <c r="J496" i="5"/>
  <c r="J495" i="5"/>
  <c r="J494" i="5"/>
  <c r="J493" i="5"/>
  <c r="J492" i="5"/>
  <c r="J491" i="5"/>
  <c r="J490" i="5"/>
  <c r="J489" i="5"/>
  <c r="J488" i="5"/>
  <c r="J487" i="5"/>
  <c r="J486" i="5"/>
  <c r="J485" i="5"/>
  <c r="J484" i="5"/>
  <c r="J483" i="5"/>
  <c r="J482" i="5"/>
  <c r="J481" i="5"/>
  <c r="J480" i="5"/>
  <c r="J479" i="5"/>
  <c r="J478" i="5"/>
  <c r="J477" i="5"/>
  <c r="J476" i="5"/>
  <c r="J475" i="5"/>
  <c r="J474" i="5"/>
  <c r="J473" i="5"/>
  <c r="J472" i="5"/>
  <c r="J471" i="5"/>
  <c r="J470" i="5"/>
  <c r="J469" i="5"/>
  <c r="J468" i="5"/>
  <c r="J467" i="5"/>
  <c r="J466" i="5"/>
  <c r="J465" i="5"/>
  <c r="J464" i="5"/>
  <c r="J463" i="5"/>
  <c r="J462" i="5"/>
  <c r="J461" i="5"/>
  <c r="J460" i="5"/>
  <c r="J459" i="5"/>
  <c r="J458" i="5"/>
  <c r="J457" i="5"/>
  <c r="J456" i="5"/>
  <c r="J455" i="5"/>
  <c r="J454" i="5"/>
  <c r="J453" i="5"/>
  <c r="J452" i="5"/>
  <c r="J451" i="5"/>
  <c r="J450" i="5"/>
  <c r="J449" i="5"/>
  <c r="J448" i="5"/>
  <c r="J447" i="5"/>
  <c r="J446" i="5"/>
  <c r="J445" i="5"/>
  <c r="J444" i="5"/>
  <c r="J443" i="5"/>
  <c r="J442" i="5"/>
  <c r="J441" i="5"/>
  <c r="J440" i="5"/>
  <c r="J439" i="5"/>
  <c r="J438" i="5"/>
  <c r="J437" i="5"/>
  <c r="J436" i="5"/>
  <c r="J435" i="5"/>
  <c r="J434" i="5"/>
  <c r="J433" i="5"/>
  <c r="J432" i="5"/>
  <c r="J431" i="5"/>
  <c r="J430" i="5"/>
  <c r="J429" i="5"/>
  <c r="J428" i="5"/>
  <c r="J427" i="5"/>
  <c r="J426" i="5"/>
  <c r="J425" i="5"/>
  <c r="J424" i="5"/>
  <c r="J423" i="5"/>
  <c r="J422" i="5"/>
  <c r="J421" i="5"/>
  <c r="J420" i="5"/>
  <c r="J419" i="5"/>
  <c r="J418" i="5"/>
  <c r="J417" i="5"/>
  <c r="J416" i="5"/>
  <c r="J415" i="5"/>
  <c r="J414" i="5"/>
  <c r="J413" i="5"/>
  <c r="J412" i="5"/>
  <c r="J411" i="5"/>
  <c r="J410" i="5"/>
  <c r="J409" i="5"/>
  <c r="J408" i="5"/>
  <c r="J407" i="5"/>
  <c r="J406" i="5"/>
  <c r="J405" i="5"/>
  <c r="J404" i="5"/>
  <c r="J403" i="5"/>
  <c r="J402" i="5"/>
  <c r="J401" i="5"/>
  <c r="J400" i="5"/>
  <c r="J399" i="5"/>
  <c r="J398" i="5"/>
  <c r="J397" i="5"/>
  <c r="J396" i="5"/>
  <c r="J395" i="5"/>
  <c r="J394" i="5"/>
  <c r="J393" i="5"/>
  <c r="J392" i="5"/>
  <c r="J391" i="5"/>
  <c r="J390" i="5"/>
  <c r="J389" i="5"/>
  <c r="J388" i="5"/>
  <c r="J387" i="5"/>
  <c r="J386" i="5"/>
  <c r="J385" i="5"/>
  <c r="J384" i="5"/>
  <c r="J383" i="5"/>
  <c r="J382" i="5"/>
  <c r="J381" i="5"/>
  <c r="J380" i="5"/>
  <c r="J379" i="5"/>
  <c r="J378" i="5"/>
  <c r="J377" i="5"/>
  <c r="J376" i="5"/>
  <c r="J375" i="5"/>
  <c r="J374" i="5"/>
  <c r="J373" i="5"/>
  <c r="J372" i="5"/>
  <c r="J371" i="5"/>
  <c r="J370" i="5"/>
  <c r="J369" i="5"/>
  <c r="J368" i="5"/>
  <c r="J367" i="5"/>
  <c r="J366" i="5"/>
  <c r="J365" i="5"/>
  <c r="J364" i="5"/>
  <c r="J363" i="5"/>
  <c r="J362" i="5"/>
  <c r="J361" i="5"/>
  <c r="J360" i="5"/>
  <c r="J359" i="5"/>
  <c r="J358" i="5"/>
  <c r="J357" i="5"/>
  <c r="J356" i="5"/>
  <c r="J355" i="5"/>
  <c r="J354" i="5"/>
  <c r="J353" i="5"/>
  <c r="J352" i="5"/>
  <c r="J351" i="5"/>
  <c r="J350" i="5"/>
  <c r="J349" i="5"/>
  <c r="J348" i="5"/>
  <c r="J347" i="5"/>
  <c r="J346" i="5"/>
  <c r="J345" i="5"/>
  <c r="J344" i="5"/>
  <c r="J343" i="5"/>
  <c r="J342" i="5"/>
  <c r="J341" i="5"/>
  <c r="J340" i="5"/>
  <c r="J339" i="5"/>
  <c r="J338" i="5"/>
  <c r="J337" i="5"/>
  <c r="J336" i="5"/>
  <c r="J335" i="5"/>
  <c r="J334" i="5"/>
  <c r="J333" i="5"/>
  <c r="J332" i="5"/>
  <c r="J331" i="5"/>
  <c r="J330" i="5"/>
  <c r="J329" i="5"/>
  <c r="J328" i="5"/>
  <c r="J327" i="5"/>
  <c r="J326" i="5"/>
  <c r="J325" i="5"/>
  <c r="J324" i="5"/>
  <c r="J323" i="5"/>
  <c r="J322" i="5"/>
  <c r="J321" i="5"/>
  <c r="J320" i="5"/>
  <c r="J319" i="5"/>
  <c r="J318" i="5"/>
  <c r="J317" i="5"/>
  <c r="J316" i="5"/>
  <c r="J315" i="5"/>
  <c r="J314" i="5"/>
  <c r="J313" i="5"/>
  <c r="J312" i="5"/>
  <c r="J311" i="5"/>
  <c r="J310" i="5"/>
  <c r="J309" i="5"/>
  <c r="J308" i="5"/>
  <c r="J307" i="5"/>
  <c r="J306" i="5"/>
  <c r="J305" i="5"/>
  <c r="J304" i="5"/>
  <c r="J303" i="5"/>
  <c r="J302" i="5"/>
  <c r="J301" i="5"/>
  <c r="J300" i="5"/>
  <c r="J299" i="5"/>
  <c r="J298" i="5"/>
  <c r="J297" i="5"/>
  <c r="J296" i="5"/>
  <c r="J295" i="5"/>
  <c r="J294" i="5"/>
  <c r="J293" i="5"/>
  <c r="J292" i="5"/>
  <c r="J291" i="5"/>
  <c r="J290" i="5"/>
  <c r="J289" i="5"/>
  <c r="J288" i="5"/>
  <c r="J287" i="5"/>
  <c r="J286" i="5"/>
  <c r="J285" i="5"/>
  <c r="J284" i="5"/>
  <c r="J283" i="5"/>
  <c r="J282" i="5"/>
  <c r="J281" i="5"/>
  <c r="J280" i="5"/>
  <c r="J279" i="5"/>
  <c r="J278" i="5"/>
  <c r="J277" i="5"/>
  <c r="J276" i="5"/>
  <c r="J275" i="5"/>
  <c r="J274" i="5"/>
  <c r="J273" i="5"/>
  <c r="J272" i="5"/>
  <c r="J271" i="5"/>
  <c r="J270" i="5"/>
  <c r="J269" i="5"/>
  <c r="J268" i="5"/>
  <c r="J267" i="5"/>
  <c r="J266" i="5"/>
  <c r="J265" i="5"/>
  <c r="J264" i="5"/>
  <c r="J263" i="5"/>
  <c r="J262" i="5"/>
  <c r="J261" i="5"/>
  <c r="J260" i="5"/>
  <c r="J259" i="5"/>
  <c r="J258" i="5"/>
  <c r="J257" i="5"/>
  <c r="J256" i="5"/>
  <c r="J255" i="5"/>
  <c r="J254" i="5"/>
  <c r="J253" i="5"/>
  <c r="J252" i="5"/>
  <c r="J251" i="5"/>
  <c r="J250" i="5"/>
  <c r="J249" i="5"/>
  <c r="J248" i="5"/>
  <c r="J247" i="5"/>
  <c r="J246" i="5"/>
  <c r="J245" i="5"/>
  <c r="J244" i="5"/>
  <c r="J243" i="5"/>
  <c r="J242" i="5"/>
  <c r="J241" i="5"/>
  <c r="J240" i="5"/>
  <c r="J239" i="5"/>
  <c r="J238" i="5"/>
  <c r="J237" i="5"/>
  <c r="J236" i="5"/>
  <c r="J235" i="5"/>
  <c r="J234" i="5"/>
  <c r="J233" i="5"/>
  <c r="J232" i="5"/>
  <c r="J231" i="5"/>
  <c r="J230" i="5"/>
  <c r="J229" i="5"/>
  <c r="J228" i="5"/>
  <c r="J227" i="5"/>
  <c r="J226" i="5"/>
  <c r="J225" i="5"/>
  <c r="J224" i="5"/>
  <c r="J223" i="5"/>
  <c r="J222" i="5"/>
  <c r="J221" i="5"/>
  <c r="J220" i="5"/>
  <c r="J219" i="5"/>
  <c r="J218" i="5"/>
  <c r="J217" i="5"/>
  <c r="J216" i="5"/>
  <c r="J215" i="5"/>
  <c r="J214" i="5"/>
  <c r="J213" i="5"/>
  <c r="J212" i="5"/>
  <c r="J211" i="5"/>
  <c r="J210" i="5"/>
  <c r="J209" i="5"/>
  <c r="J208" i="5"/>
  <c r="J207" i="5"/>
  <c r="J206" i="5"/>
  <c r="J205" i="5"/>
  <c r="J204" i="5"/>
  <c r="J203" i="5"/>
  <c r="J202" i="5"/>
  <c r="J201" i="5"/>
  <c r="J200" i="5"/>
  <c r="J199" i="5"/>
  <c r="J198" i="5"/>
  <c r="J197" i="5"/>
  <c r="J196" i="5"/>
  <c r="J195" i="5"/>
  <c r="J194" i="5"/>
  <c r="J193" i="5"/>
  <c r="J192" i="5"/>
  <c r="J191" i="5"/>
  <c r="J190" i="5"/>
  <c r="J189" i="5"/>
  <c r="J188" i="5"/>
  <c r="J187" i="5"/>
  <c r="J186" i="5"/>
  <c r="J185" i="5"/>
  <c r="J184" i="5"/>
  <c r="J183" i="5"/>
  <c r="J182" i="5"/>
  <c r="J181" i="5"/>
  <c r="J180" i="5"/>
  <c r="J179" i="5"/>
  <c r="J178" i="5"/>
  <c r="J177" i="5"/>
  <c r="J176" i="5"/>
  <c r="J175" i="5"/>
  <c r="J174" i="5"/>
  <c r="J173" i="5"/>
  <c r="J172" i="5"/>
  <c r="J171" i="5"/>
  <c r="J170" i="5"/>
  <c r="J169" i="5"/>
  <c r="J168" i="5"/>
  <c r="J167" i="5"/>
  <c r="J166" i="5"/>
  <c r="J165" i="5"/>
  <c r="J164" i="5"/>
  <c r="J163" i="5"/>
  <c r="J162" i="5"/>
  <c r="J161" i="5"/>
  <c r="J160" i="5"/>
  <c r="J159" i="5"/>
  <c r="J158" i="5"/>
  <c r="J157" i="5"/>
  <c r="J156" i="5"/>
  <c r="J155" i="5"/>
  <c r="J154" i="5"/>
  <c r="J153" i="5"/>
  <c r="J152" i="5"/>
  <c r="J151" i="5"/>
  <c r="J150" i="5"/>
  <c r="J149" i="5"/>
  <c r="J148" i="5"/>
  <c r="J147" i="5"/>
  <c r="J146" i="5"/>
  <c r="J145" i="5"/>
  <c r="J144" i="5"/>
  <c r="J143" i="5"/>
  <c r="J142" i="5"/>
  <c r="J141" i="5"/>
  <c r="J140" i="5"/>
  <c r="J139" i="5"/>
  <c r="J138" i="5"/>
  <c r="J137" i="5"/>
  <c r="J136" i="5"/>
  <c r="J135" i="5"/>
  <c r="J134" i="5"/>
  <c r="J133" i="5"/>
  <c r="J132" i="5"/>
  <c r="J131" i="5"/>
  <c r="J130" i="5"/>
  <c r="J129" i="5"/>
  <c r="J128" i="5"/>
  <c r="J127" i="5"/>
  <c r="J126" i="5"/>
  <c r="J125" i="5"/>
  <c r="J124" i="5"/>
  <c r="J123" i="5"/>
  <c r="J122" i="5"/>
  <c r="J121" i="5"/>
  <c r="J120" i="5"/>
  <c r="J119" i="5"/>
  <c r="J118" i="5"/>
  <c r="J117" i="5"/>
  <c r="J116" i="5"/>
  <c r="J115" i="5"/>
  <c r="J114" i="5"/>
  <c r="J113" i="5"/>
  <c r="J112" i="5"/>
  <c r="J111" i="5"/>
  <c r="J110" i="5"/>
  <c r="J109" i="5"/>
  <c r="J108" i="5"/>
  <c r="J107" i="5"/>
  <c r="J106" i="5"/>
  <c r="J105" i="5"/>
  <c r="J104" i="5"/>
  <c r="J103" i="5"/>
  <c r="J102" i="5"/>
  <c r="J101" i="5"/>
  <c r="J100" i="5"/>
  <c r="J99" i="5"/>
  <c r="J98" i="5"/>
  <c r="J97" i="5"/>
  <c r="J96" i="5"/>
  <c r="J95" i="5"/>
  <c r="J94" i="5"/>
  <c r="J93" i="5"/>
  <c r="J92" i="5"/>
  <c r="J91" i="5"/>
  <c r="J90" i="5"/>
  <c r="J89" i="5"/>
  <c r="J88" i="5"/>
  <c r="J87" i="5"/>
  <c r="J86" i="5"/>
  <c r="J85" i="5"/>
  <c r="J84" i="5"/>
  <c r="J83" i="5"/>
  <c r="J82" i="5"/>
  <c r="J81" i="5"/>
  <c r="J80" i="5"/>
  <c r="J79" i="5"/>
  <c r="J78" i="5"/>
  <c r="J77" i="5"/>
  <c r="J76" i="5"/>
  <c r="J75" i="5"/>
  <c r="J74" i="5"/>
  <c r="J73" i="5"/>
  <c r="J72" i="5"/>
  <c r="J71" i="5"/>
  <c r="J70" i="5"/>
  <c r="J69" i="5"/>
  <c r="J68" i="5"/>
  <c r="J67" i="5"/>
  <c r="J66" i="5"/>
  <c r="J65" i="5"/>
  <c r="J64" i="5"/>
  <c r="J63" i="5"/>
  <c r="J62" i="5"/>
  <c r="J61" i="5"/>
  <c r="J60" i="5"/>
  <c r="J59" i="5"/>
  <c r="J58" i="5"/>
  <c r="J57" i="5"/>
  <c r="J56" i="5"/>
  <c r="J55" i="5"/>
  <c r="J54" i="5"/>
  <c r="J53"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J2" i="5"/>
  <c r="I612" i="5"/>
  <c r="H612" i="5"/>
  <c r="G612" i="5"/>
  <c r="F612" i="5"/>
  <c r="E612" i="5"/>
  <c r="D612" i="5"/>
  <c r="C612" i="5"/>
  <c r="I611" i="5"/>
  <c r="H611" i="5"/>
  <c r="G611" i="5"/>
  <c r="F611" i="5"/>
  <c r="E611" i="5"/>
  <c r="D611" i="5"/>
  <c r="C611" i="5"/>
  <c r="I610" i="5"/>
  <c r="H610" i="5"/>
  <c r="G610" i="5"/>
  <c r="F610" i="5"/>
  <c r="E610" i="5"/>
  <c r="D610" i="5"/>
  <c r="C610" i="5"/>
  <c r="I609" i="5"/>
  <c r="H609" i="5"/>
  <c r="G609" i="5"/>
  <c r="F609" i="5"/>
  <c r="E609" i="5"/>
  <c r="D609" i="5"/>
  <c r="C609" i="5"/>
  <c r="I608" i="5"/>
  <c r="H608" i="5"/>
  <c r="G608" i="5"/>
  <c r="F608" i="5"/>
  <c r="E608" i="5"/>
  <c r="D608" i="5"/>
  <c r="C608" i="5"/>
  <c r="I607" i="5"/>
  <c r="H607" i="5"/>
  <c r="G607" i="5"/>
  <c r="F607" i="5"/>
  <c r="E607" i="5"/>
  <c r="D607" i="5"/>
  <c r="C607" i="5"/>
  <c r="I606" i="5"/>
  <c r="H606" i="5"/>
  <c r="G606" i="5"/>
  <c r="F606" i="5"/>
  <c r="E606" i="5"/>
  <c r="D606" i="5"/>
  <c r="C606" i="5"/>
  <c r="I605" i="5"/>
  <c r="H605" i="5"/>
  <c r="G605" i="5"/>
  <c r="F605" i="5"/>
  <c r="E605" i="5"/>
  <c r="D605" i="5"/>
  <c r="C605" i="5"/>
  <c r="I604" i="5"/>
  <c r="H604" i="5"/>
  <c r="G604" i="5"/>
  <c r="F604" i="5"/>
  <c r="E604" i="5"/>
  <c r="D604" i="5"/>
  <c r="C604" i="5"/>
  <c r="I603" i="5"/>
  <c r="H603" i="5"/>
  <c r="G603" i="5"/>
  <c r="F603" i="5"/>
  <c r="E603" i="5"/>
  <c r="D603" i="5"/>
  <c r="C603" i="5"/>
  <c r="I602" i="5"/>
  <c r="H602" i="5"/>
  <c r="G602" i="5"/>
  <c r="F602" i="5"/>
  <c r="E602" i="5"/>
  <c r="D602" i="5"/>
  <c r="C602" i="5"/>
  <c r="I601" i="5"/>
  <c r="H601" i="5"/>
  <c r="G601" i="5"/>
  <c r="F601" i="5"/>
  <c r="E601" i="5"/>
  <c r="D601" i="5"/>
  <c r="C601" i="5"/>
  <c r="I600" i="5"/>
  <c r="H600" i="5"/>
  <c r="G600" i="5"/>
  <c r="F600" i="5"/>
  <c r="E600" i="5"/>
  <c r="D600" i="5"/>
  <c r="C600" i="5"/>
  <c r="I599" i="5"/>
  <c r="H599" i="5"/>
  <c r="G599" i="5"/>
  <c r="F599" i="5"/>
  <c r="E599" i="5"/>
  <c r="D599" i="5"/>
  <c r="C599" i="5"/>
  <c r="I598" i="5"/>
  <c r="H598" i="5"/>
  <c r="G598" i="5"/>
  <c r="F598" i="5"/>
  <c r="E598" i="5"/>
  <c r="D598" i="5"/>
  <c r="C598" i="5"/>
  <c r="I597" i="5"/>
  <c r="H597" i="5"/>
  <c r="G597" i="5"/>
  <c r="F597" i="5"/>
  <c r="E597" i="5"/>
  <c r="D597" i="5"/>
  <c r="C597" i="5"/>
  <c r="I596" i="5"/>
  <c r="H596" i="5"/>
  <c r="G596" i="5"/>
  <c r="F596" i="5"/>
  <c r="E596" i="5"/>
  <c r="D596" i="5"/>
  <c r="C596" i="5"/>
  <c r="I595" i="5"/>
  <c r="H595" i="5"/>
  <c r="G595" i="5"/>
  <c r="F595" i="5"/>
  <c r="E595" i="5"/>
  <c r="D595" i="5"/>
  <c r="C595" i="5"/>
  <c r="I594" i="5"/>
  <c r="H594" i="5"/>
  <c r="G594" i="5"/>
  <c r="F594" i="5"/>
  <c r="E594" i="5"/>
  <c r="D594" i="5"/>
  <c r="C594" i="5"/>
  <c r="I593" i="5"/>
  <c r="H593" i="5"/>
  <c r="G593" i="5"/>
  <c r="F593" i="5"/>
  <c r="E593" i="5"/>
  <c r="D593" i="5"/>
  <c r="C593" i="5"/>
  <c r="I592" i="5"/>
  <c r="H592" i="5"/>
  <c r="G592" i="5"/>
  <c r="F592" i="5"/>
  <c r="E592" i="5"/>
  <c r="D592" i="5"/>
  <c r="C592" i="5"/>
  <c r="I591" i="5"/>
  <c r="H591" i="5"/>
  <c r="G591" i="5"/>
  <c r="F591" i="5"/>
  <c r="E591" i="5"/>
  <c r="D591" i="5"/>
  <c r="C591" i="5"/>
  <c r="I590" i="5"/>
  <c r="H590" i="5"/>
  <c r="G590" i="5"/>
  <c r="F590" i="5"/>
  <c r="E590" i="5"/>
  <c r="D590" i="5"/>
  <c r="C590" i="5"/>
  <c r="I589" i="5"/>
  <c r="H589" i="5"/>
  <c r="G589" i="5"/>
  <c r="F589" i="5"/>
  <c r="E589" i="5"/>
  <c r="D589" i="5"/>
  <c r="C589" i="5"/>
  <c r="I588" i="5"/>
  <c r="H588" i="5"/>
  <c r="G588" i="5"/>
  <c r="F588" i="5"/>
  <c r="E588" i="5"/>
  <c r="D588" i="5"/>
  <c r="C588" i="5"/>
  <c r="I587" i="5"/>
  <c r="H587" i="5"/>
  <c r="G587" i="5"/>
  <c r="F587" i="5"/>
  <c r="E587" i="5"/>
  <c r="D587" i="5"/>
  <c r="C587" i="5"/>
  <c r="I586" i="5"/>
  <c r="H586" i="5"/>
  <c r="G586" i="5"/>
  <c r="F586" i="5"/>
  <c r="E586" i="5"/>
  <c r="D586" i="5"/>
  <c r="C586" i="5"/>
  <c r="I585" i="5"/>
  <c r="H585" i="5"/>
  <c r="G585" i="5"/>
  <c r="F585" i="5"/>
  <c r="E585" i="5"/>
  <c r="D585" i="5"/>
  <c r="C585" i="5"/>
  <c r="I584" i="5"/>
  <c r="H584" i="5"/>
  <c r="G584" i="5"/>
  <c r="F584" i="5"/>
  <c r="E584" i="5"/>
  <c r="D584" i="5"/>
  <c r="C584" i="5"/>
  <c r="I583" i="5"/>
  <c r="H583" i="5"/>
  <c r="G583" i="5"/>
  <c r="F583" i="5"/>
  <c r="E583" i="5"/>
  <c r="D583" i="5"/>
  <c r="C583" i="5"/>
  <c r="I582" i="5"/>
  <c r="H582" i="5"/>
  <c r="G582" i="5"/>
  <c r="F582" i="5"/>
  <c r="E582" i="5"/>
  <c r="D582" i="5"/>
  <c r="C582" i="5"/>
  <c r="I581" i="5"/>
  <c r="H581" i="5"/>
  <c r="G581" i="5"/>
  <c r="F581" i="5"/>
  <c r="E581" i="5"/>
  <c r="D581" i="5"/>
  <c r="C581" i="5"/>
  <c r="I580" i="5"/>
  <c r="H580" i="5"/>
  <c r="G580" i="5"/>
  <c r="F580" i="5"/>
  <c r="E580" i="5"/>
  <c r="D580" i="5"/>
  <c r="C580" i="5"/>
  <c r="I579" i="5"/>
  <c r="H579" i="5"/>
  <c r="G579" i="5"/>
  <c r="F579" i="5"/>
  <c r="E579" i="5"/>
  <c r="D579" i="5"/>
  <c r="C579" i="5"/>
  <c r="I578" i="5"/>
  <c r="H578" i="5"/>
  <c r="G578" i="5"/>
  <c r="F578" i="5"/>
  <c r="E578" i="5"/>
  <c r="D578" i="5"/>
  <c r="C578" i="5"/>
  <c r="I577" i="5"/>
  <c r="H577" i="5"/>
  <c r="G577" i="5"/>
  <c r="F577" i="5"/>
  <c r="E577" i="5"/>
  <c r="D577" i="5"/>
  <c r="C577" i="5"/>
  <c r="I576" i="5"/>
  <c r="H576" i="5"/>
  <c r="G576" i="5"/>
  <c r="F576" i="5"/>
  <c r="E576" i="5"/>
  <c r="D576" i="5"/>
  <c r="C576" i="5"/>
  <c r="I575" i="5"/>
  <c r="H575" i="5"/>
  <c r="G575" i="5"/>
  <c r="F575" i="5"/>
  <c r="E575" i="5"/>
  <c r="D575" i="5"/>
  <c r="C575" i="5"/>
  <c r="I574" i="5"/>
  <c r="H574" i="5"/>
  <c r="G574" i="5"/>
  <c r="F574" i="5"/>
  <c r="E574" i="5"/>
  <c r="D574" i="5"/>
  <c r="C574" i="5"/>
  <c r="I573" i="5"/>
  <c r="H573" i="5"/>
  <c r="G573" i="5"/>
  <c r="F573" i="5"/>
  <c r="E573" i="5"/>
  <c r="D573" i="5"/>
  <c r="C573" i="5"/>
  <c r="I572" i="5"/>
  <c r="H572" i="5"/>
  <c r="G572" i="5"/>
  <c r="F572" i="5"/>
  <c r="E572" i="5"/>
  <c r="D572" i="5"/>
  <c r="C572" i="5"/>
  <c r="I571" i="5"/>
  <c r="H571" i="5"/>
  <c r="G571" i="5"/>
  <c r="F571" i="5"/>
  <c r="E571" i="5"/>
  <c r="D571" i="5"/>
  <c r="C571" i="5"/>
  <c r="I570" i="5"/>
  <c r="H570" i="5"/>
  <c r="G570" i="5"/>
  <c r="F570" i="5"/>
  <c r="E570" i="5"/>
  <c r="D570" i="5"/>
  <c r="C570" i="5"/>
  <c r="I569" i="5"/>
  <c r="H569" i="5"/>
  <c r="G569" i="5"/>
  <c r="F569" i="5"/>
  <c r="E569" i="5"/>
  <c r="D569" i="5"/>
  <c r="C569" i="5"/>
  <c r="I568" i="5"/>
  <c r="H568" i="5"/>
  <c r="G568" i="5"/>
  <c r="F568" i="5"/>
  <c r="E568" i="5"/>
  <c r="D568" i="5"/>
  <c r="C568" i="5"/>
  <c r="I567" i="5"/>
  <c r="H567" i="5"/>
  <c r="G567" i="5"/>
  <c r="F567" i="5"/>
  <c r="E567" i="5"/>
  <c r="D567" i="5"/>
  <c r="C567" i="5"/>
  <c r="I566" i="5"/>
  <c r="H566" i="5"/>
  <c r="G566" i="5"/>
  <c r="F566" i="5"/>
  <c r="E566" i="5"/>
  <c r="D566" i="5"/>
  <c r="C566" i="5"/>
  <c r="I565" i="5"/>
  <c r="H565" i="5"/>
  <c r="G565" i="5"/>
  <c r="F565" i="5"/>
  <c r="E565" i="5"/>
  <c r="D565" i="5"/>
  <c r="C565" i="5"/>
  <c r="I564" i="5"/>
  <c r="H564" i="5"/>
  <c r="G564" i="5"/>
  <c r="F564" i="5"/>
  <c r="E564" i="5"/>
  <c r="D564" i="5"/>
  <c r="C564" i="5"/>
  <c r="I563" i="5"/>
  <c r="H563" i="5"/>
  <c r="G563" i="5"/>
  <c r="F563" i="5"/>
  <c r="E563" i="5"/>
  <c r="D563" i="5"/>
  <c r="C563" i="5"/>
  <c r="I562" i="5"/>
  <c r="H562" i="5"/>
  <c r="G562" i="5"/>
  <c r="F562" i="5"/>
  <c r="E562" i="5"/>
  <c r="D562" i="5"/>
  <c r="C562" i="5"/>
  <c r="I561" i="5"/>
  <c r="H561" i="5"/>
  <c r="G561" i="5"/>
  <c r="F561" i="5"/>
  <c r="E561" i="5"/>
  <c r="D561" i="5"/>
  <c r="C561" i="5"/>
  <c r="I560" i="5"/>
  <c r="H560" i="5"/>
  <c r="G560" i="5"/>
  <c r="F560" i="5"/>
  <c r="E560" i="5"/>
  <c r="D560" i="5"/>
  <c r="C560" i="5"/>
  <c r="I559" i="5"/>
  <c r="H559" i="5"/>
  <c r="G559" i="5"/>
  <c r="F559" i="5"/>
  <c r="E559" i="5"/>
  <c r="D559" i="5"/>
  <c r="C559" i="5"/>
  <c r="I558" i="5"/>
  <c r="H558" i="5"/>
  <c r="G558" i="5"/>
  <c r="F558" i="5"/>
  <c r="E558" i="5"/>
  <c r="D558" i="5"/>
  <c r="C558" i="5"/>
  <c r="I557" i="5"/>
  <c r="H557" i="5"/>
  <c r="G557" i="5"/>
  <c r="F557" i="5"/>
  <c r="E557" i="5"/>
  <c r="D557" i="5"/>
  <c r="C557" i="5"/>
  <c r="I556" i="5"/>
  <c r="H556" i="5"/>
  <c r="G556" i="5"/>
  <c r="F556" i="5"/>
  <c r="E556" i="5"/>
  <c r="D556" i="5"/>
  <c r="C556" i="5"/>
  <c r="I555" i="5"/>
  <c r="H555" i="5"/>
  <c r="G555" i="5"/>
  <c r="F555" i="5"/>
  <c r="E555" i="5"/>
  <c r="D555" i="5"/>
  <c r="C555" i="5"/>
  <c r="I554" i="5"/>
  <c r="H554" i="5"/>
  <c r="G554" i="5"/>
  <c r="F554" i="5"/>
  <c r="E554" i="5"/>
  <c r="D554" i="5"/>
  <c r="C554" i="5"/>
  <c r="I553" i="5"/>
  <c r="H553" i="5"/>
  <c r="G553" i="5"/>
  <c r="F553" i="5"/>
  <c r="E553" i="5"/>
  <c r="D553" i="5"/>
  <c r="C553" i="5"/>
  <c r="I552" i="5"/>
  <c r="H552" i="5"/>
  <c r="G552" i="5"/>
  <c r="F552" i="5"/>
  <c r="E552" i="5"/>
  <c r="D552" i="5"/>
  <c r="C552" i="5"/>
  <c r="I551" i="5"/>
  <c r="H551" i="5"/>
  <c r="G551" i="5"/>
  <c r="F551" i="5"/>
  <c r="E551" i="5"/>
  <c r="D551" i="5"/>
  <c r="C551" i="5"/>
  <c r="I550" i="5"/>
  <c r="H550" i="5"/>
  <c r="G550" i="5"/>
  <c r="F550" i="5"/>
  <c r="E550" i="5"/>
  <c r="D550" i="5"/>
  <c r="C550" i="5"/>
  <c r="I549" i="5"/>
  <c r="H549" i="5"/>
  <c r="G549" i="5"/>
  <c r="F549" i="5"/>
  <c r="E549" i="5"/>
  <c r="D549" i="5"/>
  <c r="C549" i="5"/>
  <c r="I548" i="5"/>
  <c r="H548" i="5"/>
  <c r="G548" i="5"/>
  <c r="F548" i="5"/>
  <c r="E548" i="5"/>
  <c r="D548" i="5"/>
  <c r="C548" i="5"/>
  <c r="I547" i="5"/>
  <c r="H547" i="5"/>
  <c r="G547" i="5"/>
  <c r="F547" i="5"/>
  <c r="E547" i="5"/>
  <c r="D547" i="5"/>
  <c r="C547" i="5"/>
  <c r="I546" i="5"/>
  <c r="H546" i="5"/>
  <c r="G546" i="5"/>
  <c r="F546" i="5"/>
  <c r="E546" i="5"/>
  <c r="D546" i="5"/>
  <c r="C546" i="5"/>
  <c r="I545" i="5"/>
  <c r="H545" i="5"/>
  <c r="G545" i="5"/>
  <c r="F545" i="5"/>
  <c r="E545" i="5"/>
  <c r="D545" i="5"/>
  <c r="C545" i="5"/>
  <c r="I544" i="5"/>
  <c r="H544" i="5"/>
  <c r="G544" i="5"/>
  <c r="F544" i="5"/>
  <c r="E544" i="5"/>
  <c r="D544" i="5"/>
  <c r="C544" i="5"/>
  <c r="I543" i="5"/>
  <c r="H543" i="5"/>
  <c r="G543" i="5"/>
  <c r="F543" i="5"/>
  <c r="E543" i="5"/>
  <c r="D543" i="5"/>
  <c r="C543" i="5"/>
  <c r="I542" i="5"/>
  <c r="H542" i="5"/>
  <c r="G542" i="5"/>
  <c r="F542" i="5"/>
  <c r="E542" i="5"/>
  <c r="D542" i="5"/>
  <c r="C542" i="5"/>
  <c r="I541" i="5"/>
  <c r="H541" i="5"/>
  <c r="G541" i="5"/>
  <c r="F541" i="5"/>
  <c r="E541" i="5"/>
  <c r="D541" i="5"/>
  <c r="C541" i="5"/>
  <c r="I540" i="5"/>
  <c r="H540" i="5"/>
  <c r="G540" i="5"/>
  <c r="F540" i="5"/>
  <c r="E540" i="5"/>
  <c r="D540" i="5"/>
  <c r="C540" i="5"/>
  <c r="I539" i="5"/>
  <c r="H539" i="5"/>
  <c r="G539" i="5"/>
  <c r="F539" i="5"/>
  <c r="E539" i="5"/>
  <c r="D539" i="5"/>
  <c r="C539" i="5"/>
  <c r="I538" i="5"/>
  <c r="H538" i="5"/>
  <c r="G538" i="5"/>
  <c r="F538" i="5"/>
  <c r="E538" i="5"/>
  <c r="D538" i="5"/>
  <c r="C538" i="5"/>
  <c r="I537" i="5"/>
  <c r="H537" i="5"/>
  <c r="G537" i="5"/>
  <c r="F537" i="5"/>
  <c r="E537" i="5"/>
  <c r="D537" i="5"/>
  <c r="C537" i="5"/>
  <c r="I536" i="5"/>
  <c r="H536" i="5"/>
  <c r="G536" i="5"/>
  <c r="F536" i="5"/>
  <c r="E536" i="5"/>
  <c r="D536" i="5"/>
  <c r="C536" i="5"/>
  <c r="I535" i="5"/>
  <c r="H535" i="5"/>
  <c r="G535" i="5"/>
  <c r="F535" i="5"/>
  <c r="E535" i="5"/>
  <c r="D535" i="5"/>
  <c r="C535" i="5"/>
  <c r="I534" i="5"/>
  <c r="H534" i="5"/>
  <c r="G534" i="5"/>
  <c r="F534" i="5"/>
  <c r="E534" i="5"/>
  <c r="D534" i="5"/>
  <c r="C534" i="5"/>
  <c r="I533" i="5"/>
  <c r="H533" i="5"/>
  <c r="G533" i="5"/>
  <c r="F533" i="5"/>
  <c r="E533" i="5"/>
  <c r="D533" i="5"/>
  <c r="C533" i="5"/>
  <c r="I532" i="5"/>
  <c r="H532" i="5"/>
  <c r="G532" i="5"/>
  <c r="F532" i="5"/>
  <c r="E532" i="5"/>
  <c r="D532" i="5"/>
  <c r="C532" i="5"/>
  <c r="I531" i="5"/>
  <c r="H531" i="5"/>
  <c r="G531" i="5"/>
  <c r="F531" i="5"/>
  <c r="E531" i="5"/>
  <c r="D531" i="5"/>
  <c r="C531" i="5"/>
  <c r="I530" i="5"/>
  <c r="H530" i="5"/>
  <c r="G530" i="5"/>
  <c r="F530" i="5"/>
  <c r="E530" i="5"/>
  <c r="D530" i="5"/>
  <c r="C530" i="5"/>
  <c r="I529" i="5"/>
  <c r="H529" i="5"/>
  <c r="G529" i="5"/>
  <c r="F529" i="5"/>
  <c r="E529" i="5"/>
  <c r="D529" i="5"/>
  <c r="C529" i="5"/>
  <c r="I528" i="5"/>
  <c r="H528" i="5"/>
  <c r="G528" i="5"/>
  <c r="F528" i="5"/>
  <c r="E528" i="5"/>
  <c r="D528" i="5"/>
  <c r="C528" i="5"/>
  <c r="I527" i="5"/>
  <c r="H527" i="5"/>
  <c r="G527" i="5"/>
  <c r="F527" i="5"/>
  <c r="E527" i="5"/>
  <c r="D527" i="5"/>
  <c r="C527" i="5"/>
  <c r="I526" i="5"/>
  <c r="H526" i="5"/>
  <c r="G526" i="5"/>
  <c r="F526" i="5"/>
  <c r="E526" i="5"/>
  <c r="D526" i="5"/>
  <c r="C526" i="5"/>
  <c r="I525" i="5"/>
  <c r="H525" i="5"/>
  <c r="G525" i="5"/>
  <c r="F525" i="5"/>
  <c r="E525" i="5"/>
  <c r="D525" i="5"/>
  <c r="C525" i="5"/>
  <c r="I524" i="5"/>
  <c r="H524" i="5"/>
  <c r="G524" i="5"/>
  <c r="F524" i="5"/>
  <c r="E524" i="5"/>
  <c r="D524" i="5"/>
  <c r="C524" i="5"/>
  <c r="I523" i="5"/>
  <c r="H523" i="5"/>
  <c r="G523" i="5"/>
  <c r="F523" i="5"/>
  <c r="E523" i="5"/>
  <c r="D523" i="5"/>
  <c r="C523" i="5"/>
  <c r="I522" i="5"/>
  <c r="H522" i="5"/>
  <c r="G522" i="5"/>
  <c r="F522" i="5"/>
  <c r="E522" i="5"/>
  <c r="D522" i="5"/>
  <c r="C522" i="5"/>
  <c r="I521" i="5"/>
  <c r="H521" i="5"/>
  <c r="G521" i="5"/>
  <c r="F521" i="5"/>
  <c r="E521" i="5"/>
  <c r="D521" i="5"/>
  <c r="C521" i="5"/>
  <c r="I520" i="5"/>
  <c r="H520" i="5"/>
  <c r="G520" i="5"/>
  <c r="F520" i="5"/>
  <c r="E520" i="5"/>
  <c r="D520" i="5"/>
  <c r="C520" i="5"/>
  <c r="I519" i="5"/>
  <c r="H519" i="5"/>
  <c r="G519" i="5"/>
  <c r="F519" i="5"/>
  <c r="E519" i="5"/>
  <c r="D519" i="5"/>
  <c r="C519" i="5"/>
  <c r="I518" i="5"/>
  <c r="H518" i="5"/>
  <c r="G518" i="5"/>
  <c r="F518" i="5"/>
  <c r="E518" i="5"/>
  <c r="D518" i="5"/>
  <c r="C518" i="5"/>
  <c r="I517" i="5"/>
  <c r="H517" i="5"/>
  <c r="G517" i="5"/>
  <c r="F517" i="5"/>
  <c r="E517" i="5"/>
  <c r="D517" i="5"/>
  <c r="C517" i="5"/>
  <c r="I516" i="5"/>
  <c r="H516" i="5"/>
  <c r="G516" i="5"/>
  <c r="F516" i="5"/>
  <c r="E516" i="5"/>
  <c r="D516" i="5"/>
  <c r="C516" i="5"/>
  <c r="I515" i="5"/>
  <c r="H515" i="5"/>
  <c r="G515" i="5"/>
  <c r="F515" i="5"/>
  <c r="E515" i="5"/>
  <c r="D515" i="5"/>
  <c r="C515" i="5"/>
  <c r="I514" i="5"/>
  <c r="H514" i="5"/>
  <c r="G514" i="5"/>
  <c r="F514" i="5"/>
  <c r="E514" i="5"/>
  <c r="D514" i="5"/>
  <c r="C514" i="5"/>
  <c r="I513" i="5"/>
  <c r="H513" i="5"/>
  <c r="G513" i="5"/>
  <c r="F513" i="5"/>
  <c r="E513" i="5"/>
  <c r="D513" i="5"/>
  <c r="C513" i="5"/>
  <c r="I512" i="5"/>
  <c r="H512" i="5"/>
  <c r="G512" i="5"/>
  <c r="F512" i="5"/>
  <c r="E512" i="5"/>
  <c r="D512" i="5"/>
  <c r="C512" i="5"/>
  <c r="I511" i="5"/>
  <c r="H511" i="5"/>
  <c r="G511" i="5"/>
  <c r="F511" i="5"/>
  <c r="E511" i="5"/>
  <c r="D511" i="5"/>
  <c r="C511" i="5"/>
  <c r="I510" i="5"/>
  <c r="H510" i="5"/>
  <c r="G510" i="5"/>
  <c r="F510" i="5"/>
  <c r="E510" i="5"/>
  <c r="D510" i="5"/>
  <c r="C510" i="5"/>
  <c r="I509" i="5"/>
  <c r="H509" i="5"/>
  <c r="G509" i="5"/>
  <c r="F509" i="5"/>
  <c r="E509" i="5"/>
  <c r="D509" i="5"/>
  <c r="C509" i="5"/>
  <c r="I508" i="5"/>
  <c r="H508" i="5"/>
  <c r="G508" i="5"/>
  <c r="F508" i="5"/>
  <c r="E508" i="5"/>
  <c r="D508" i="5"/>
  <c r="C508" i="5"/>
  <c r="I507" i="5"/>
  <c r="H507" i="5"/>
  <c r="G507" i="5"/>
  <c r="F507" i="5"/>
  <c r="E507" i="5"/>
  <c r="D507" i="5"/>
  <c r="C507" i="5"/>
  <c r="I506" i="5"/>
  <c r="H506" i="5"/>
  <c r="G506" i="5"/>
  <c r="F506" i="5"/>
  <c r="E506" i="5"/>
  <c r="D506" i="5"/>
  <c r="C506" i="5"/>
  <c r="I505" i="5"/>
  <c r="H505" i="5"/>
  <c r="G505" i="5"/>
  <c r="F505" i="5"/>
  <c r="E505" i="5"/>
  <c r="D505" i="5"/>
  <c r="C505" i="5"/>
  <c r="I504" i="5"/>
  <c r="H504" i="5"/>
  <c r="G504" i="5"/>
  <c r="F504" i="5"/>
  <c r="E504" i="5"/>
  <c r="D504" i="5"/>
  <c r="C504" i="5"/>
  <c r="I503" i="5"/>
  <c r="H503" i="5"/>
  <c r="G503" i="5"/>
  <c r="F503" i="5"/>
  <c r="E503" i="5"/>
  <c r="D503" i="5"/>
  <c r="C503" i="5"/>
  <c r="I502" i="5"/>
  <c r="H502" i="5"/>
  <c r="G502" i="5"/>
  <c r="F502" i="5"/>
  <c r="E502" i="5"/>
  <c r="D502" i="5"/>
  <c r="C502" i="5"/>
  <c r="I501" i="5"/>
  <c r="H501" i="5"/>
  <c r="G501" i="5"/>
  <c r="F501" i="5"/>
  <c r="E501" i="5"/>
  <c r="D501" i="5"/>
  <c r="C501" i="5"/>
  <c r="I500" i="5"/>
  <c r="H500" i="5"/>
  <c r="G500" i="5"/>
  <c r="F500" i="5"/>
  <c r="E500" i="5"/>
  <c r="D500" i="5"/>
  <c r="C500" i="5"/>
  <c r="I499" i="5"/>
  <c r="H499" i="5"/>
  <c r="G499" i="5"/>
  <c r="F499" i="5"/>
  <c r="E499" i="5"/>
  <c r="D499" i="5"/>
  <c r="C499" i="5"/>
  <c r="I498" i="5"/>
  <c r="H498" i="5"/>
  <c r="G498" i="5"/>
  <c r="F498" i="5"/>
  <c r="E498" i="5"/>
  <c r="D498" i="5"/>
  <c r="C498" i="5"/>
  <c r="I497" i="5"/>
  <c r="H497" i="5"/>
  <c r="G497" i="5"/>
  <c r="F497" i="5"/>
  <c r="E497" i="5"/>
  <c r="D497" i="5"/>
  <c r="C497" i="5"/>
  <c r="I496" i="5"/>
  <c r="H496" i="5"/>
  <c r="G496" i="5"/>
  <c r="F496" i="5"/>
  <c r="E496" i="5"/>
  <c r="D496" i="5"/>
  <c r="C496" i="5"/>
  <c r="I495" i="5"/>
  <c r="H495" i="5"/>
  <c r="G495" i="5"/>
  <c r="F495" i="5"/>
  <c r="E495" i="5"/>
  <c r="D495" i="5"/>
  <c r="C495" i="5"/>
  <c r="I494" i="5"/>
  <c r="H494" i="5"/>
  <c r="G494" i="5"/>
  <c r="F494" i="5"/>
  <c r="E494" i="5"/>
  <c r="D494" i="5"/>
  <c r="C494" i="5"/>
  <c r="I493" i="5"/>
  <c r="H493" i="5"/>
  <c r="G493" i="5"/>
  <c r="F493" i="5"/>
  <c r="E493" i="5"/>
  <c r="D493" i="5"/>
  <c r="C493" i="5"/>
  <c r="I492" i="5"/>
  <c r="H492" i="5"/>
  <c r="G492" i="5"/>
  <c r="F492" i="5"/>
  <c r="E492" i="5"/>
  <c r="D492" i="5"/>
  <c r="C492" i="5"/>
  <c r="I491" i="5"/>
  <c r="H491" i="5"/>
  <c r="G491" i="5"/>
  <c r="F491" i="5"/>
  <c r="E491" i="5"/>
  <c r="D491" i="5"/>
  <c r="C491" i="5"/>
  <c r="I490" i="5"/>
  <c r="H490" i="5"/>
  <c r="G490" i="5"/>
  <c r="F490" i="5"/>
  <c r="E490" i="5"/>
  <c r="D490" i="5"/>
  <c r="C490" i="5"/>
  <c r="I489" i="5"/>
  <c r="H489" i="5"/>
  <c r="G489" i="5"/>
  <c r="F489" i="5"/>
  <c r="E489" i="5"/>
  <c r="D489" i="5"/>
  <c r="C489" i="5"/>
  <c r="I488" i="5"/>
  <c r="H488" i="5"/>
  <c r="G488" i="5"/>
  <c r="F488" i="5"/>
  <c r="E488" i="5"/>
  <c r="D488" i="5"/>
  <c r="C488" i="5"/>
  <c r="I487" i="5"/>
  <c r="H487" i="5"/>
  <c r="G487" i="5"/>
  <c r="F487" i="5"/>
  <c r="E487" i="5"/>
  <c r="D487" i="5"/>
  <c r="C487" i="5"/>
  <c r="I486" i="5"/>
  <c r="H486" i="5"/>
  <c r="G486" i="5"/>
  <c r="F486" i="5"/>
  <c r="E486" i="5"/>
  <c r="D486" i="5"/>
  <c r="C486" i="5"/>
  <c r="I485" i="5"/>
  <c r="H485" i="5"/>
  <c r="G485" i="5"/>
  <c r="F485" i="5"/>
  <c r="E485" i="5"/>
  <c r="D485" i="5"/>
  <c r="C485" i="5"/>
  <c r="I484" i="5"/>
  <c r="H484" i="5"/>
  <c r="G484" i="5"/>
  <c r="F484" i="5"/>
  <c r="E484" i="5"/>
  <c r="D484" i="5"/>
  <c r="C484" i="5"/>
  <c r="I483" i="5"/>
  <c r="H483" i="5"/>
  <c r="G483" i="5"/>
  <c r="F483" i="5"/>
  <c r="E483" i="5"/>
  <c r="D483" i="5"/>
  <c r="C483" i="5"/>
  <c r="I482" i="5"/>
  <c r="H482" i="5"/>
  <c r="G482" i="5"/>
  <c r="F482" i="5"/>
  <c r="E482" i="5"/>
  <c r="D482" i="5"/>
  <c r="C482" i="5"/>
  <c r="I481" i="5"/>
  <c r="H481" i="5"/>
  <c r="G481" i="5"/>
  <c r="F481" i="5"/>
  <c r="E481" i="5"/>
  <c r="D481" i="5"/>
  <c r="C481" i="5"/>
  <c r="I480" i="5"/>
  <c r="H480" i="5"/>
  <c r="G480" i="5"/>
  <c r="F480" i="5"/>
  <c r="E480" i="5"/>
  <c r="D480" i="5"/>
  <c r="C480" i="5"/>
  <c r="I479" i="5"/>
  <c r="H479" i="5"/>
  <c r="G479" i="5"/>
  <c r="F479" i="5"/>
  <c r="E479" i="5"/>
  <c r="D479" i="5"/>
  <c r="C479" i="5"/>
  <c r="I478" i="5"/>
  <c r="H478" i="5"/>
  <c r="G478" i="5"/>
  <c r="F478" i="5"/>
  <c r="E478" i="5"/>
  <c r="D478" i="5"/>
  <c r="C478" i="5"/>
  <c r="I477" i="5"/>
  <c r="H477" i="5"/>
  <c r="G477" i="5"/>
  <c r="F477" i="5"/>
  <c r="E477" i="5"/>
  <c r="D477" i="5"/>
  <c r="C477" i="5"/>
  <c r="I476" i="5"/>
  <c r="H476" i="5"/>
  <c r="G476" i="5"/>
  <c r="F476" i="5"/>
  <c r="E476" i="5"/>
  <c r="D476" i="5"/>
  <c r="C476" i="5"/>
  <c r="I475" i="5"/>
  <c r="H475" i="5"/>
  <c r="G475" i="5"/>
  <c r="F475" i="5"/>
  <c r="E475" i="5"/>
  <c r="D475" i="5"/>
  <c r="C475" i="5"/>
  <c r="I474" i="5"/>
  <c r="H474" i="5"/>
  <c r="G474" i="5"/>
  <c r="F474" i="5"/>
  <c r="E474" i="5"/>
  <c r="D474" i="5"/>
  <c r="C474" i="5"/>
  <c r="I473" i="5"/>
  <c r="H473" i="5"/>
  <c r="G473" i="5"/>
  <c r="F473" i="5"/>
  <c r="E473" i="5"/>
  <c r="D473" i="5"/>
  <c r="C473" i="5"/>
  <c r="I472" i="5"/>
  <c r="H472" i="5"/>
  <c r="G472" i="5"/>
  <c r="F472" i="5"/>
  <c r="E472" i="5"/>
  <c r="D472" i="5"/>
  <c r="C472" i="5"/>
  <c r="I471" i="5"/>
  <c r="H471" i="5"/>
  <c r="G471" i="5"/>
  <c r="F471" i="5"/>
  <c r="E471" i="5"/>
  <c r="D471" i="5"/>
  <c r="C471" i="5"/>
  <c r="I470" i="5"/>
  <c r="H470" i="5"/>
  <c r="G470" i="5"/>
  <c r="F470" i="5"/>
  <c r="E470" i="5"/>
  <c r="D470" i="5"/>
  <c r="C470" i="5"/>
  <c r="I469" i="5"/>
  <c r="H469" i="5"/>
  <c r="G469" i="5"/>
  <c r="F469" i="5"/>
  <c r="E469" i="5"/>
  <c r="D469" i="5"/>
  <c r="C469" i="5"/>
  <c r="I468" i="5"/>
  <c r="H468" i="5"/>
  <c r="G468" i="5"/>
  <c r="F468" i="5"/>
  <c r="E468" i="5"/>
  <c r="D468" i="5"/>
  <c r="C468" i="5"/>
  <c r="I467" i="5"/>
  <c r="H467" i="5"/>
  <c r="G467" i="5"/>
  <c r="F467" i="5"/>
  <c r="E467" i="5"/>
  <c r="D467" i="5"/>
  <c r="C467" i="5"/>
  <c r="I466" i="5"/>
  <c r="H466" i="5"/>
  <c r="G466" i="5"/>
  <c r="F466" i="5"/>
  <c r="E466" i="5"/>
  <c r="D466" i="5"/>
  <c r="C466" i="5"/>
  <c r="I465" i="5"/>
  <c r="H465" i="5"/>
  <c r="G465" i="5"/>
  <c r="F465" i="5"/>
  <c r="E465" i="5"/>
  <c r="D465" i="5"/>
  <c r="C465" i="5"/>
  <c r="I464" i="5"/>
  <c r="H464" i="5"/>
  <c r="G464" i="5"/>
  <c r="F464" i="5"/>
  <c r="E464" i="5"/>
  <c r="D464" i="5"/>
  <c r="C464" i="5"/>
  <c r="I463" i="5"/>
  <c r="H463" i="5"/>
  <c r="G463" i="5"/>
  <c r="F463" i="5"/>
  <c r="E463" i="5"/>
  <c r="D463" i="5"/>
  <c r="C463" i="5"/>
  <c r="I462" i="5"/>
  <c r="H462" i="5"/>
  <c r="G462" i="5"/>
  <c r="F462" i="5"/>
  <c r="E462" i="5"/>
  <c r="D462" i="5"/>
  <c r="C462" i="5"/>
  <c r="I461" i="5"/>
  <c r="H461" i="5"/>
  <c r="G461" i="5"/>
  <c r="F461" i="5"/>
  <c r="E461" i="5"/>
  <c r="D461" i="5"/>
  <c r="C461" i="5"/>
  <c r="I460" i="5"/>
  <c r="H460" i="5"/>
  <c r="G460" i="5"/>
  <c r="F460" i="5"/>
  <c r="E460" i="5"/>
  <c r="D460" i="5"/>
  <c r="C460" i="5"/>
  <c r="I459" i="5"/>
  <c r="H459" i="5"/>
  <c r="G459" i="5"/>
  <c r="F459" i="5"/>
  <c r="E459" i="5"/>
  <c r="D459" i="5"/>
  <c r="C459" i="5"/>
  <c r="I458" i="5"/>
  <c r="H458" i="5"/>
  <c r="G458" i="5"/>
  <c r="F458" i="5"/>
  <c r="E458" i="5"/>
  <c r="D458" i="5"/>
  <c r="C458" i="5"/>
  <c r="I457" i="5"/>
  <c r="H457" i="5"/>
  <c r="G457" i="5"/>
  <c r="F457" i="5"/>
  <c r="E457" i="5"/>
  <c r="D457" i="5"/>
  <c r="C457" i="5"/>
  <c r="I456" i="5"/>
  <c r="H456" i="5"/>
  <c r="G456" i="5"/>
  <c r="F456" i="5"/>
  <c r="E456" i="5"/>
  <c r="D456" i="5"/>
  <c r="C456" i="5"/>
  <c r="I455" i="5"/>
  <c r="H455" i="5"/>
  <c r="G455" i="5"/>
  <c r="F455" i="5"/>
  <c r="E455" i="5"/>
  <c r="D455" i="5"/>
  <c r="C455" i="5"/>
  <c r="I454" i="5"/>
  <c r="H454" i="5"/>
  <c r="G454" i="5"/>
  <c r="F454" i="5"/>
  <c r="E454" i="5"/>
  <c r="D454" i="5"/>
  <c r="C454" i="5"/>
  <c r="I453" i="5"/>
  <c r="H453" i="5"/>
  <c r="G453" i="5"/>
  <c r="F453" i="5"/>
  <c r="E453" i="5"/>
  <c r="D453" i="5"/>
  <c r="C453" i="5"/>
  <c r="I452" i="5"/>
  <c r="H452" i="5"/>
  <c r="G452" i="5"/>
  <c r="F452" i="5"/>
  <c r="E452" i="5"/>
  <c r="D452" i="5"/>
  <c r="C452" i="5"/>
  <c r="I451" i="5"/>
  <c r="H451" i="5"/>
  <c r="G451" i="5"/>
  <c r="F451" i="5"/>
  <c r="E451" i="5"/>
  <c r="D451" i="5"/>
  <c r="C451" i="5"/>
  <c r="I450" i="5"/>
  <c r="H450" i="5"/>
  <c r="G450" i="5"/>
  <c r="F450" i="5"/>
  <c r="E450" i="5"/>
  <c r="D450" i="5"/>
  <c r="C450" i="5"/>
  <c r="I449" i="5"/>
  <c r="H449" i="5"/>
  <c r="G449" i="5"/>
  <c r="F449" i="5"/>
  <c r="E449" i="5"/>
  <c r="D449" i="5"/>
  <c r="C449" i="5"/>
  <c r="I448" i="5"/>
  <c r="H448" i="5"/>
  <c r="G448" i="5"/>
  <c r="F448" i="5"/>
  <c r="E448" i="5"/>
  <c r="D448" i="5"/>
  <c r="C448" i="5"/>
  <c r="I447" i="5"/>
  <c r="H447" i="5"/>
  <c r="G447" i="5"/>
  <c r="F447" i="5"/>
  <c r="E447" i="5"/>
  <c r="D447" i="5"/>
  <c r="C447" i="5"/>
  <c r="I446" i="5"/>
  <c r="H446" i="5"/>
  <c r="G446" i="5"/>
  <c r="F446" i="5"/>
  <c r="E446" i="5"/>
  <c r="D446" i="5"/>
  <c r="C446" i="5"/>
  <c r="I445" i="5"/>
  <c r="H445" i="5"/>
  <c r="G445" i="5"/>
  <c r="F445" i="5"/>
  <c r="E445" i="5"/>
  <c r="D445" i="5"/>
  <c r="C445" i="5"/>
  <c r="I444" i="5"/>
  <c r="H444" i="5"/>
  <c r="G444" i="5"/>
  <c r="F444" i="5"/>
  <c r="E444" i="5"/>
  <c r="D444" i="5"/>
  <c r="C444" i="5"/>
  <c r="I443" i="5"/>
  <c r="H443" i="5"/>
  <c r="G443" i="5"/>
  <c r="F443" i="5"/>
  <c r="E443" i="5"/>
  <c r="D443" i="5"/>
  <c r="C443" i="5"/>
  <c r="I442" i="5"/>
  <c r="H442" i="5"/>
  <c r="G442" i="5"/>
  <c r="F442" i="5"/>
  <c r="E442" i="5"/>
  <c r="D442" i="5"/>
  <c r="C442" i="5"/>
  <c r="I441" i="5"/>
  <c r="H441" i="5"/>
  <c r="G441" i="5"/>
  <c r="F441" i="5"/>
  <c r="E441" i="5"/>
  <c r="D441" i="5"/>
  <c r="C441" i="5"/>
  <c r="I440" i="5"/>
  <c r="H440" i="5"/>
  <c r="G440" i="5"/>
  <c r="F440" i="5"/>
  <c r="E440" i="5"/>
  <c r="D440" i="5"/>
  <c r="C440" i="5"/>
  <c r="I439" i="5"/>
  <c r="H439" i="5"/>
  <c r="G439" i="5"/>
  <c r="F439" i="5"/>
  <c r="E439" i="5"/>
  <c r="D439" i="5"/>
  <c r="C439" i="5"/>
  <c r="I438" i="5"/>
  <c r="H438" i="5"/>
  <c r="G438" i="5"/>
  <c r="F438" i="5"/>
  <c r="E438" i="5"/>
  <c r="D438" i="5"/>
  <c r="C438" i="5"/>
  <c r="I437" i="5"/>
  <c r="H437" i="5"/>
  <c r="G437" i="5"/>
  <c r="F437" i="5"/>
  <c r="E437" i="5"/>
  <c r="D437" i="5"/>
  <c r="C437" i="5"/>
  <c r="I436" i="5"/>
  <c r="H436" i="5"/>
  <c r="G436" i="5"/>
  <c r="F436" i="5"/>
  <c r="E436" i="5"/>
  <c r="D436" i="5"/>
  <c r="C436" i="5"/>
  <c r="I435" i="5"/>
  <c r="H435" i="5"/>
  <c r="G435" i="5"/>
  <c r="F435" i="5"/>
  <c r="E435" i="5"/>
  <c r="D435" i="5"/>
  <c r="C435" i="5"/>
  <c r="I434" i="5"/>
  <c r="H434" i="5"/>
  <c r="G434" i="5"/>
  <c r="F434" i="5"/>
  <c r="E434" i="5"/>
  <c r="D434" i="5"/>
  <c r="C434" i="5"/>
  <c r="I433" i="5"/>
  <c r="H433" i="5"/>
  <c r="G433" i="5"/>
  <c r="F433" i="5"/>
  <c r="E433" i="5"/>
  <c r="D433" i="5"/>
  <c r="C433" i="5"/>
  <c r="I432" i="5"/>
  <c r="H432" i="5"/>
  <c r="G432" i="5"/>
  <c r="F432" i="5"/>
  <c r="E432" i="5"/>
  <c r="D432" i="5"/>
  <c r="C432" i="5"/>
  <c r="I431" i="5"/>
  <c r="H431" i="5"/>
  <c r="G431" i="5"/>
  <c r="F431" i="5"/>
  <c r="E431" i="5"/>
  <c r="D431" i="5"/>
  <c r="C431" i="5"/>
  <c r="I430" i="5"/>
  <c r="H430" i="5"/>
  <c r="G430" i="5"/>
  <c r="F430" i="5"/>
  <c r="E430" i="5"/>
  <c r="D430" i="5"/>
  <c r="C430" i="5"/>
  <c r="I429" i="5"/>
  <c r="H429" i="5"/>
  <c r="G429" i="5"/>
  <c r="F429" i="5"/>
  <c r="E429" i="5"/>
  <c r="D429" i="5"/>
  <c r="C429" i="5"/>
  <c r="I428" i="5"/>
  <c r="H428" i="5"/>
  <c r="G428" i="5"/>
  <c r="F428" i="5"/>
  <c r="E428" i="5"/>
  <c r="D428" i="5"/>
  <c r="C428" i="5"/>
  <c r="I427" i="5"/>
  <c r="H427" i="5"/>
  <c r="G427" i="5"/>
  <c r="F427" i="5"/>
  <c r="E427" i="5"/>
  <c r="D427" i="5"/>
  <c r="C427" i="5"/>
  <c r="I426" i="5"/>
  <c r="H426" i="5"/>
  <c r="G426" i="5"/>
  <c r="F426" i="5"/>
  <c r="E426" i="5"/>
  <c r="D426" i="5"/>
  <c r="C426" i="5"/>
  <c r="I425" i="5"/>
  <c r="H425" i="5"/>
  <c r="G425" i="5"/>
  <c r="F425" i="5"/>
  <c r="E425" i="5"/>
  <c r="D425" i="5"/>
  <c r="C425" i="5"/>
  <c r="I424" i="5"/>
  <c r="H424" i="5"/>
  <c r="G424" i="5"/>
  <c r="F424" i="5"/>
  <c r="E424" i="5"/>
  <c r="D424" i="5"/>
  <c r="C424" i="5"/>
  <c r="I423" i="5"/>
  <c r="H423" i="5"/>
  <c r="G423" i="5"/>
  <c r="F423" i="5"/>
  <c r="E423" i="5"/>
  <c r="D423" i="5"/>
  <c r="C423" i="5"/>
  <c r="I422" i="5"/>
  <c r="H422" i="5"/>
  <c r="G422" i="5"/>
  <c r="F422" i="5"/>
  <c r="E422" i="5"/>
  <c r="D422" i="5"/>
  <c r="C422" i="5"/>
  <c r="I421" i="5"/>
  <c r="H421" i="5"/>
  <c r="G421" i="5"/>
  <c r="F421" i="5"/>
  <c r="E421" i="5"/>
  <c r="D421" i="5"/>
  <c r="C421" i="5"/>
  <c r="I420" i="5"/>
  <c r="H420" i="5"/>
  <c r="G420" i="5"/>
  <c r="F420" i="5"/>
  <c r="E420" i="5"/>
  <c r="D420" i="5"/>
  <c r="C420" i="5"/>
  <c r="I419" i="5"/>
  <c r="H419" i="5"/>
  <c r="G419" i="5"/>
  <c r="F419" i="5"/>
  <c r="E419" i="5"/>
  <c r="D419" i="5"/>
  <c r="C419" i="5"/>
  <c r="I418" i="5"/>
  <c r="H418" i="5"/>
  <c r="G418" i="5"/>
  <c r="F418" i="5"/>
  <c r="E418" i="5"/>
  <c r="D418" i="5"/>
  <c r="C418" i="5"/>
  <c r="I417" i="5"/>
  <c r="H417" i="5"/>
  <c r="G417" i="5"/>
  <c r="F417" i="5"/>
  <c r="E417" i="5"/>
  <c r="D417" i="5"/>
  <c r="C417" i="5"/>
  <c r="I416" i="5"/>
  <c r="H416" i="5"/>
  <c r="G416" i="5"/>
  <c r="F416" i="5"/>
  <c r="E416" i="5"/>
  <c r="D416" i="5"/>
  <c r="C416" i="5"/>
  <c r="I415" i="5"/>
  <c r="H415" i="5"/>
  <c r="G415" i="5"/>
  <c r="F415" i="5"/>
  <c r="E415" i="5"/>
  <c r="D415" i="5"/>
  <c r="C415" i="5"/>
  <c r="I414" i="5"/>
  <c r="H414" i="5"/>
  <c r="G414" i="5"/>
  <c r="F414" i="5"/>
  <c r="E414" i="5"/>
  <c r="D414" i="5"/>
  <c r="C414" i="5"/>
  <c r="I413" i="5"/>
  <c r="H413" i="5"/>
  <c r="G413" i="5"/>
  <c r="F413" i="5"/>
  <c r="E413" i="5"/>
  <c r="D413" i="5"/>
  <c r="C413" i="5"/>
  <c r="I412" i="5"/>
  <c r="H412" i="5"/>
  <c r="G412" i="5"/>
  <c r="F412" i="5"/>
  <c r="E412" i="5"/>
  <c r="D412" i="5"/>
  <c r="C412" i="5"/>
  <c r="I411" i="5"/>
  <c r="H411" i="5"/>
  <c r="G411" i="5"/>
  <c r="F411" i="5"/>
  <c r="E411" i="5"/>
  <c r="D411" i="5"/>
  <c r="C411" i="5"/>
  <c r="I410" i="5"/>
  <c r="H410" i="5"/>
  <c r="G410" i="5"/>
  <c r="F410" i="5"/>
  <c r="E410" i="5"/>
  <c r="D410" i="5"/>
  <c r="C410" i="5"/>
  <c r="I409" i="5"/>
  <c r="H409" i="5"/>
  <c r="G409" i="5"/>
  <c r="F409" i="5"/>
  <c r="E409" i="5"/>
  <c r="D409" i="5"/>
  <c r="C409" i="5"/>
  <c r="I408" i="5"/>
  <c r="H408" i="5"/>
  <c r="G408" i="5"/>
  <c r="F408" i="5"/>
  <c r="E408" i="5"/>
  <c r="D408" i="5"/>
  <c r="C408" i="5"/>
  <c r="I407" i="5"/>
  <c r="H407" i="5"/>
  <c r="G407" i="5"/>
  <c r="F407" i="5"/>
  <c r="E407" i="5"/>
  <c r="D407" i="5"/>
  <c r="C407" i="5"/>
  <c r="I406" i="5"/>
  <c r="H406" i="5"/>
  <c r="G406" i="5"/>
  <c r="F406" i="5"/>
  <c r="E406" i="5"/>
  <c r="D406" i="5"/>
  <c r="C406" i="5"/>
  <c r="I405" i="5"/>
  <c r="H405" i="5"/>
  <c r="G405" i="5"/>
  <c r="F405" i="5"/>
  <c r="E405" i="5"/>
  <c r="D405" i="5"/>
  <c r="C405" i="5"/>
  <c r="I404" i="5"/>
  <c r="H404" i="5"/>
  <c r="G404" i="5"/>
  <c r="F404" i="5"/>
  <c r="E404" i="5"/>
  <c r="D404" i="5"/>
  <c r="C404" i="5"/>
  <c r="I403" i="5"/>
  <c r="H403" i="5"/>
  <c r="G403" i="5"/>
  <c r="F403" i="5"/>
  <c r="E403" i="5"/>
  <c r="D403" i="5"/>
  <c r="C403" i="5"/>
  <c r="I402" i="5"/>
  <c r="H402" i="5"/>
  <c r="G402" i="5"/>
  <c r="F402" i="5"/>
  <c r="E402" i="5"/>
  <c r="D402" i="5"/>
  <c r="C402" i="5"/>
  <c r="I401" i="5"/>
  <c r="H401" i="5"/>
  <c r="G401" i="5"/>
  <c r="F401" i="5"/>
  <c r="E401" i="5"/>
  <c r="D401" i="5"/>
  <c r="C401" i="5"/>
  <c r="I400" i="5"/>
  <c r="H400" i="5"/>
  <c r="G400" i="5"/>
  <c r="F400" i="5"/>
  <c r="E400" i="5"/>
  <c r="D400" i="5"/>
  <c r="C400" i="5"/>
  <c r="I399" i="5"/>
  <c r="H399" i="5"/>
  <c r="G399" i="5"/>
  <c r="F399" i="5"/>
  <c r="E399" i="5"/>
  <c r="D399" i="5"/>
  <c r="C399" i="5"/>
  <c r="I398" i="5"/>
  <c r="H398" i="5"/>
  <c r="G398" i="5"/>
  <c r="F398" i="5"/>
  <c r="E398" i="5"/>
  <c r="D398" i="5"/>
  <c r="C398" i="5"/>
  <c r="I397" i="5"/>
  <c r="H397" i="5"/>
  <c r="G397" i="5"/>
  <c r="F397" i="5"/>
  <c r="E397" i="5"/>
  <c r="D397" i="5"/>
  <c r="C397" i="5"/>
  <c r="I396" i="5"/>
  <c r="H396" i="5"/>
  <c r="G396" i="5"/>
  <c r="F396" i="5"/>
  <c r="E396" i="5"/>
  <c r="D396" i="5"/>
  <c r="C396" i="5"/>
  <c r="I395" i="5"/>
  <c r="H395" i="5"/>
  <c r="G395" i="5"/>
  <c r="F395" i="5"/>
  <c r="E395" i="5"/>
  <c r="D395" i="5"/>
  <c r="C395" i="5"/>
  <c r="I394" i="5"/>
  <c r="H394" i="5"/>
  <c r="G394" i="5"/>
  <c r="F394" i="5"/>
  <c r="E394" i="5"/>
  <c r="D394" i="5"/>
  <c r="C394" i="5"/>
  <c r="I393" i="5"/>
  <c r="H393" i="5"/>
  <c r="G393" i="5"/>
  <c r="F393" i="5"/>
  <c r="E393" i="5"/>
  <c r="D393" i="5"/>
  <c r="C393" i="5"/>
  <c r="I392" i="5"/>
  <c r="H392" i="5"/>
  <c r="G392" i="5"/>
  <c r="F392" i="5"/>
  <c r="E392" i="5"/>
  <c r="D392" i="5"/>
  <c r="C392" i="5"/>
  <c r="I391" i="5"/>
  <c r="H391" i="5"/>
  <c r="G391" i="5"/>
  <c r="F391" i="5"/>
  <c r="E391" i="5"/>
  <c r="D391" i="5"/>
  <c r="C391" i="5"/>
  <c r="I390" i="5"/>
  <c r="H390" i="5"/>
  <c r="G390" i="5"/>
  <c r="F390" i="5"/>
  <c r="E390" i="5"/>
  <c r="D390" i="5"/>
  <c r="C390" i="5"/>
  <c r="I389" i="5"/>
  <c r="H389" i="5"/>
  <c r="G389" i="5"/>
  <c r="F389" i="5"/>
  <c r="E389" i="5"/>
  <c r="D389" i="5"/>
  <c r="C389" i="5"/>
  <c r="I388" i="5"/>
  <c r="H388" i="5"/>
  <c r="G388" i="5"/>
  <c r="F388" i="5"/>
  <c r="E388" i="5"/>
  <c r="D388" i="5"/>
  <c r="C388" i="5"/>
  <c r="I387" i="5"/>
  <c r="H387" i="5"/>
  <c r="G387" i="5"/>
  <c r="F387" i="5"/>
  <c r="E387" i="5"/>
  <c r="D387" i="5"/>
  <c r="C387" i="5"/>
  <c r="I386" i="5"/>
  <c r="H386" i="5"/>
  <c r="G386" i="5"/>
  <c r="F386" i="5"/>
  <c r="E386" i="5"/>
  <c r="D386" i="5"/>
  <c r="C386" i="5"/>
  <c r="I385" i="5"/>
  <c r="H385" i="5"/>
  <c r="G385" i="5"/>
  <c r="F385" i="5"/>
  <c r="E385" i="5"/>
  <c r="D385" i="5"/>
  <c r="C385" i="5"/>
  <c r="I384" i="5"/>
  <c r="H384" i="5"/>
  <c r="G384" i="5"/>
  <c r="F384" i="5"/>
  <c r="E384" i="5"/>
  <c r="D384" i="5"/>
  <c r="C384" i="5"/>
  <c r="I383" i="5"/>
  <c r="H383" i="5"/>
  <c r="G383" i="5"/>
  <c r="F383" i="5"/>
  <c r="E383" i="5"/>
  <c r="D383" i="5"/>
  <c r="C383" i="5"/>
  <c r="I382" i="5"/>
  <c r="H382" i="5"/>
  <c r="G382" i="5"/>
  <c r="F382" i="5"/>
  <c r="E382" i="5"/>
  <c r="D382" i="5"/>
  <c r="C382" i="5"/>
  <c r="I381" i="5"/>
  <c r="H381" i="5"/>
  <c r="G381" i="5"/>
  <c r="F381" i="5"/>
  <c r="E381" i="5"/>
  <c r="D381" i="5"/>
  <c r="C381" i="5"/>
  <c r="I380" i="5"/>
  <c r="H380" i="5"/>
  <c r="G380" i="5"/>
  <c r="F380" i="5"/>
  <c r="E380" i="5"/>
  <c r="D380" i="5"/>
  <c r="C380" i="5"/>
  <c r="I379" i="5"/>
  <c r="H379" i="5"/>
  <c r="G379" i="5"/>
  <c r="F379" i="5"/>
  <c r="E379" i="5"/>
  <c r="D379" i="5"/>
  <c r="C379" i="5"/>
  <c r="I378" i="5"/>
  <c r="H378" i="5"/>
  <c r="G378" i="5"/>
  <c r="F378" i="5"/>
  <c r="E378" i="5"/>
  <c r="D378" i="5"/>
  <c r="C378" i="5"/>
  <c r="I377" i="5"/>
  <c r="H377" i="5"/>
  <c r="G377" i="5"/>
  <c r="F377" i="5"/>
  <c r="E377" i="5"/>
  <c r="D377" i="5"/>
  <c r="C377" i="5"/>
  <c r="I376" i="5"/>
  <c r="H376" i="5"/>
  <c r="G376" i="5"/>
  <c r="F376" i="5"/>
  <c r="E376" i="5"/>
  <c r="D376" i="5"/>
  <c r="C376" i="5"/>
  <c r="I375" i="5"/>
  <c r="H375" i="5"/>
  <c r="G375" i="5"/>
  <c r="F375" i="5"/>
  <c r="E375" i="5"/>
  <c r="D375" i="5"/>
  <c r="C375" i="5"/>
  <c r="I374" i="5"/>
  <c r="H374" i="5"/>
  <c r="G374" i="5"/>
  <c r="F374" i="5"/>
  <c r="E374" i="5"/>
  <c r="D374" i="5"/>
  <c r="C374" i="5"/>
  <c r="I373" i="5"/>
  <c r="H373" i="5"/>
  <c r="G373" i="5"/>
  <c r="F373" i="5"/>
  <c r="E373" i="5"/>
  <c r="D373" i="5"/>
  <c r="C373" i="5"/>
  <c r="I372" i="5"/>
  <c r="H372" i="5"/>
  <c r="G372" i="5"/>
  <c r="F372" i="5"/>
  <c r="E372" i="5"/>
  <c r="D372" i="5"/>
  <c r="C372" i="5"/>
  <c r="I371" i="5"/>
  <c r="H371" i="5"/>
  <c r="G371" i="5"/>
  <c r="F371" i="5"/>
  <c r="E371" i="5"/>
  <c r="D371" i="5"/>
  <c r="C371" i="5"/>
  <c r="I370" i="5"/>
  <c r="H370" i="5"/>
  <c r="G370" i="5"/>
  <c r="F370" i="5"/>
  <c r="E370" i="5"/>
  <c r="D370" i="5"/>
  <c r="C370" i="5"/>
  <c r="I369" i="5"/>
  <c r="H369" i="5"/>
  <c r="G369" i="5"/>
  <c r="F369" i="5"/>
  <c r="E369" i="5"/>
  <c r="D369" i="5"/>
  <c r="C369" i="5"/>
  <c r="I368" i="5"/>
  <c r="H368" i="5"/>
  <c r="G368" i="5"/>
  <c r="F368" i="5"/>
  <c r="E368" i="5"/>
  <c r="D368" i="5"/>
  <c r="C368" i="5"/>
  <c r="I367" i="5"/>
  <c r="H367" i="5"/>
  <c r="G367" i="5"/>
  <c r="F367" i="5"/>
  <c r="E367" i="5"/>
  <c r="D367" i="5"/>
  <c r="C367" i="5"/>
  <c r="I366" i="5"/>
  <c r="H366" i="5"/>
  <c r="G366" i="5"/>
  <c r="F366" i="5"/>
  <c r="E366" i="5"/>
  <c r="D366" i="5"/>
  <c r="C366" i="5"/>
  <c r="I365" i="5"/>
  <c r="H365" i="5"/>
  <c r="G365" i="5"/>
  <c r="F365" i="5"/>
  <c r="E365" i="5"/>
  <c r="D365" i="5"/>
  <c r="C365" i="5"/>
  <c r="I364" i="5"/>
  <c r="H364" i="5"/>
  <c r="G364" i="5"/>
  <c r="F364" i="5"/>
  <c r="E364" i="5"/>
  <c r="D364" i="5"/>
  <c r="C364" i="5"/>
  <c r="I363" i="5"/>
  <c r="H363" i="5"/>
  <c r="G363" i="5"/>
  <c r="F363" i="5"/>
  <c r="E363" i="5"/>
  <c r="D363" i="5"/>
  <c r="C363" i="5"/>
  <c r="I362" i="5"/>
  <c r="H362" i="5"/>
  <c r="G362" i="5"/>
  <c r="F362" i="5"/>
  <c r="E362" i="5"/>
  <c r="D362" i="5"/>
  <c r="C362" i="5"/>
  <c r="I361" i="5"/>
  <c r="H361" i="5"/>
  <c r="G361" i="5"/>
  <c r="F361" i="5"/>
  <c r="E361" i="5"/>
  <c r="D361" i="5"/>
  <c r="C361" i="5"/>
  <c r="I360" i="5"/>
  <c r="H360" i="5"/>
  <c r="G360" i="5"/>
  <c r="F360" i="5"/>
  <c r="E360" i="5"/>
  <c r="D360" i="5"/>
  <c r="C360" i="5"/>
  <c r="I359" i="5"/>
  <c r="H359" i="5"/>
  <c r="G359" i="5"/>
  <c r="F359" i="5"/>
  <c r="E359" i="5"/>
  <c r="D359" i="5"/>
  <c r="C359" i="5"/>
  <c r="I358" i="5"/>
  <c r="H358" i="5"/>
  <c r="G358" i="5"/>
  <c r="F358" i="5"/>
  <c r="E358" i="5"/>
  <c r="D358" i="5"/>
  <c r="C358" i="5"/>
  <c r="I357" i="5"/>
  <c r="H357" i="5"/>
  <c r="G357" i="5"/>
  <c r="F357" i="5"/>
  <c r="E357" i="5"/>
  <c r="D357" i="5"/>
  <c r="C357" i="5"/>
  <c r="I356" i="5"/>
  <c r="H356" i="5"/>
  <c r="G356" i="5"/>
  <c r="F356" i="5"/>
  <c r="E356" i="5"/>
  <c r="D356" i="5"/>
  <c r="C356" i="5"/>
  <c r="I355" i="5"/>
  <c r="H355" i="5"/>
  <c r="G355" i="5"/>
  <c r="F355" i="5"/>
  <c r="E355" i="5"/>
  <c r="D355" i="5"/>
  <c r="C355" i="5"/>
  <c r="I354" i="5"/>
  <c r="H354" i="5"/>
  <c r="G354" i="5"/>
  <c r="F354" i="5"/>
  <c r="E354" i="5"/>
  <c r="D354" i="5"/>
  <c r="C354" i="5"/>
  <c r="I353" i="5"/>
  <c r="H353" i="5"/>
  <c r="G353" i="5"/>
  <c r="F353" i="5"/>
  <c r="E353" i="5"/>
  <c r="D353" i="5"/>
  <c r="C353" i="5"/>
  <c r="I352" i="5"/>
  <c r="H352" i="5"/>
  <c r="G352" i="5"/>
  <c r="F352" i="5"/>
  <c r="E352" i="5"/>
  <c r="D352" i="5"/>
  <c r="C352" i="5"/>
  <c r="I351" i="5"/>
  <c r="H351" i="5"/>
  <c r="G351" i="5"/>
  <c r="F351" i="5"/>
  <c r="E351" i="5"/>
  <c r="D351" i="5"/>
  <c r="C351" i="5"/>
  <c r="I350" i="5"/>
  <c r="H350" i="5"/>
  <c r="G350" i="5"/>
  <c r="F350" i="5"/>
  <c r="E350" i="5"/>
  <c r="D350" i="5"/>
  <c r="C350" i="5"/>
  <c r="I349" i="5"/>
  <c r="H349" i="5"/>
  <c r="G349" i="5"/>
  <c r="F349" i="5"/>
  <c r="E349" i="5"/>
  <c r="D349" i="5"/>
  <c r="C349" i="5"/>
  <c r="I348" i="5"/>
  <c r="H348" i="5"/>
  <c r="G348" i="5"/>
  <c r="F348" i="5"/>
  <c r="E348" i="5"/>
  <c r="D348" i="5"/>
  <c r="C348" i="5"/>
  <c r="I347" i="5"/>
  <c r="H347" i="5"/>
  <c r="G347" i="5"/>
  <c r="F347" i="5"/>
  <c r="E347" i="5"/>
  <c r="D347" i="5"/>
  <c r="C347" i="5"/>
  <c r="I346" i="5"/>
  <c r="H346" i="5"/>
  <c r="G346" i="5"/>
  <c r="F346" i="5"/>
  <c r="E346" i="5"/>
  <c r="D346" i="5"/>
  <c r="C346" i="5"/>
  <c r="I345" i="5"/>
  <c r="H345" i="5"/>
  <c r="G345" i="5"/>
  <c r="F345" i="5"/>
  <c r="E345" i="5"/>
  <c r="D345" i="5"/>
  <c r="C345" i="5"/>
  <c r="I344" i="5"/>
  <c r="H344" i="5"/>
  <c r="G344" i="5"/>
  <c r="F344" i="5"/>
  <c r="E344" i="5"/>
  <c r="D344" i="5"/>
  <c r="C344" i="5"/>
  <c r="I343" i="5"/>
  <c r="H343" i="5"/>
  <c r="G343" i="5"/>
  <c r="F343" i="5"/>
  <c r="E343" i="5"/>
  <c r="D343" i="5"/>
  <c r="C343" i="5"/>
  <c r="I342" i="5"/>
  <c r="H342" i="5"/>
  <c r="G342" i="5"/>
  <c r="F342" i="5"/>
  <c r="E342" i="5"/>
  <c r="D342" i="5"/>
  <c r="C342" i="5"/>
  <c r="I341" i="5"/>
  <c r="H341" i="5"/>
  <c r="G341" i="5"/>
  <c r="F341" i="5"/>
  <c r="E341" i="5"/>
  <c r="D341" i="5"/>
  <c r="C341" i="5"/>
  <c r="I340" i="5"/>
  <c r="H340" i="5"/>
  <c r="G340" i="5"/>
  <c r="F340" i="5"/>
  <c r="E340" i="5"/>
  <c r="D340" i="5"/>
  <c r="C340" i="5"/>
  <c r="I339" i="5"/>
  <c r="H339" i="5"/>
  <c r="G339" i="5"/>
  <c r="F339" i="5"/>
  <c r="E339" i="5"/>
  <c r="D339" i="5"/>
  <c r="C339" i="5"/>
  <c r="I338" i="5"/>
  <c r="H338" i="5"/>
  <c r="G338" i="5"/>
  <c r="F338" i="5"/>
  <c r="E338" i="5"/>
  <c r="D338" i="5"/>
  <c r="C338" i="5"/>
  <c r="I337" i="5"/>
  <c r="H337" i="5"/>
  <c r="G337" i="5"/>
  <c r="F337" i="5"/>
  <c r="E337" i="5"/>
  <c r="D337" i="5"/>
  <c r="C337" i="5"/>
  <c r="I336" i="5"/>
  <c r="H336" i="5"/>
  <c r="G336" i="5"/>
  <c r="F336" i="5"/>
  <c r="E336" i="5"/>
  <c r="D336" i="5"/>
  <c r="C336" i="5"/>
  <c r="I335" i="5"/>
  <c r="H335" i="5"/>
  <c r="G335" i="5"/>
  <c r="F335" i="5"/>
  <c r="E335" i="5"/>
  <c r="D335" i="5"/>
  <c r="C335" i="5"/>
  <c r="I334" i="5"/>
  <c r="H334" i="5"/>
  <c r="G334" i="5"/>
  <c r="F334" i="5"/>
  <c r="E334" i="5"/>
  <c r="D334" i="5"/>
  <c r="C334" i="5"/>
  <c r="I333" i="5"/>
  <c r="H333" i="5"/>
  <c r="G333" i="5"/>
  <c r="F333" i="5"/>
  <c r="E333" i="5"/>
  <c r="D333" i="5"/>
  <c r="C333" i="5"/>
  <c r="I332" i="5"/>
  <c r="H332" i="5"/>
  <c r="G332" i="5"/>
  <c r="F332" i="5"/>
  <c r="E332" i="5"/>
  <c r="D332" i="5"/>
  <c r="C332" i="5"/>
  <c r="I331" i="5"/>
  <c r="H331" i="5"/>
  <c r="G331" i="5"/>
  <c r="F331" i="5"/>
  <c r="E331" i="5"/>
  <c r="D331" i="5"/>
  <c r="C331" i="5"/>
  <c r="I330" i="5"/>
  <c r="H330" i="5"/>
  <c r="G330" i="5"/>
  <c r="F330" i="5"/>
  <c r="E330" i="5"/>
  <c r="D330" i="5"/>
  <c r="C330" i="5"/>
  <c r="I329" i="5"/>
  <c r="H329" i="5"/>
  <c r="G329" i="5"/>
  <c r="F329" i="5"/>
  <c r="E329" i="5"/>
  <c r="D329" i="5"/>
  <c r="C329" i="5"/>
  <c r="I328" i="5"/>
  <c r="H328" i="5"/>
  <c r="G328" i="5"/>
  <c r="F328" i="5"/>
  <c r="E328" i="5"/>
  <c r="D328" i="5"/>
  <c r="C328" i="5"/>
  <c r="I327" i="5"/>
  <c r="H327" i="5"/>
  <c r="G327" i="5"/>
  <c r="F327" i="5"/>
  <c r="E327" i="5"/>
  <c r="D327" i="5"/>
  <c r="C327" i="5"/>
  <c r="I326" i="5"/>
  <c r="H326" i="5"/>
  <c r="G326" i="5"/>
  <c r="F326" i="5"/>
  <c r="E326" i="5"/>
  <c r="D326" i="5"/>
  <c r="C326" i="5"/>
  <c r="I325" i="5"/>
  <c r="H325" i="5"/>
  <c r="G325" i="5"/>
  <c r="F325" i="5"/>
  <c r="E325" i="5"/>
  <c r="D325" i="5"/>
  <c r="C325" i="5"/>
  <c r="I324" i="5"/>
  <c r="H324" i="5"/>
  <c r="G324" i="5"/>
  <c r="F324" i="5"/>
  <c r="E324" i="5"/>
  <c r="D324" i="5"/>
  <c r="C324" i="5"/>
  <c r="I323" i="5"/>
  <c r="H323" i="5"/>
  <c r="G323" i="5"/>
  <c r="F323" i="5"/>
  <c r="E323" i="5"/>
  <c r="D323" i="5"/>
  <c r="C323" i="5"/>
  <c r="I322" i="5"/>
  <c r="H322" i="5"/>
  <c r="G322" i="5"/>
  <c r="F322" i="5"/>
  <c r="E322" i="5"/>
  <c r="D322" i="5"/>
  <c r="C322" i="5"/>
  <c r="I321" i="5"/>
  <c r="H321" i="5"/>
  <c r="G321" i="5"/>
  <c r="F321" i="5"/>
  <c r="E321" i="5"/>
  <c r="D321" i="5"/>
  <c r="C321" i="5"/>
  <c r="I320" i="5"/>
  <c r="H320" i="5"/>
  <c r="G320" i="5"/>
  <c r="F320" i="5"/>
  <c r="E320" i="5"/>
  <c r="D320" i="5"/>
  <c r="C320" i="5"/>
  <c r="I319" i="5"/>
  <c r="H319" i="5"/>
  <c r="G319" i="5"/>
  <c r="F319" i="5"/>
  <c r="E319" i="5"/>
  <c r="D319" i="5"/>
  <c r="C319" i="5"/>
  <c r="I318" i="5"/>
  <c r="H318" i="5"/>
  <c r="G318" i="5"/>
  <c r="F318" i="5"/>
  <c r="E318" i="5"/>
  <c r="D318" i="5"/>
  <c r="C318" i="5"/>
  <c r="I317" i="5"/>
  <c r="H317" i="5"/>
  <c r="G317" i="5"/>
  <c r="F317" i="5"/>
  <c r="E317" i="5"/>
  <c r="D317" i="5"/>
  <c r="C317" i="5"/>
  <c r="I316" i="5"/>
  <c r="H316" i="5"/>
  <c r="G316" i="5"/>
  <c r="F316" i="5"/>
  <c r="E316" i="5"/>
  <c r="D316" i="5"/>
  <c r="C316" i="5"/>
  <c r="I315" i="5"/>
  <c r="H315" i="5"/>
  <c r="G315" i="5"/>
  <c r="F315" i="5"/>
  <c r="E315" i="5"/>
  <c r="D315" i="5"/>
  <c r="C315" i="5"/>
  <c r="I314" i="5"/>
  <c r="H314" i="5"/>
  <c r="G314" i="5"/>
  <c r="F314" i="5"/>
  <c r="E314" i="5"/>
  <c r="D314" i="5"/>
  <c r="C314" i="5"/>
  <c r="I313" i="5"/>
  <c r="H313" i="5"/>
  <c r="G313" i="5"/>
  <c r="F313" i="5"/>
  <c r="E313" i="5"/>
  <c r="D313" i="5"/>
  <c r="C313" i="5"/>
  <c r="I312" i="5"/>
  <c r="H312" i="5"/>
  <c r="G312" i="5"/>
  <c r="F312" i="5"/>
  <c r="E312" i="5"/>
  <c r="D312" i="5"/>
  <c r="C312" i="5"/>
  <c r="I311" i="5"/>
  <c r="H311" i="5"/>
  <c r="G311" i="5"/>
  <c r="F311" i="5"/>
  <c r="E311" i="5"/>
  <c r="D311" i="5"/>
  <c r="C311" i="5"/>
  <c r="I310" i="5"/>
  <c r="H310" i="5"/>
  <c r="G310" i="5"/>
  <c r="F310" i="5"/>
  <c r="E310" i="5"/>
  <c r="D310" i="5"/>
  <c r="C310" i="5"/>
  <c r="I309" i="5"/>
  <c r="H309" i="5"/>
  <c r="G309" i="5"/>
  <c r="F309" i="5"/>
  <c r="E309" i="5"/>
  <c r="D309" i="5"/>
  <c r="C309" i="5"/>
  <c r="I308" i="5"/>
  <c r="H308" i="5"/>
  <c r="G308" i="5"/>
  <c r="F308" i="5"/>
  <c r="E308" i="5"/>
  <c r="D308" i="5"/>
  <c r="C308" i="5"/>
  <c r="I307" i="5"/>
  <c r="H307" i="5"/>
  <c r="G307" i="5"/>
  <c r="F307" i="5"/>
  <c r="E307" i="5"/>
  <c r="D307" i="5"/>
  <c r="C307" i="5"/>
  <c r="I306" i="5"/>
  <c r="H306" i="5"/>
  <c r="G306" i="5"/>
  <c r="F306" i="5"/>
  <c r="E306" i="5"/>
  <c r="D306" i="5"/>
  <c r="C306" i="5"/>
  <c r="I305" i="5"/>
  <c r="H305" i="5"/>
  <c r="G305" i="5"/>
  <c r="F305" i="5"/>
  <c r="E305" i="5"/>
  <c r="D305" i="5"/>
  <c r="C305" i="5"/>
  <c r="I304" i="5"/>
  <c r="H304" i="5"/>
  <c r="G304" i="5"/>
  <c r="F304" i="5"/>
  <c r="E304" i="5"/>
  <c r="D304" i="5"/>
  <c r="C304" i="5"/>
  <c r="I303" i="5"/>
  <c r="H303" i="5"/>
  <c r="G303" i="5"/>
  <c r="F303" i="5"/>
  <c r="E303" i="5"/>
  <c r="D303" i="5"/>
  <c r="C303" i="5"/>
  <c r="I302" i="5"/>
  <c r="H302" i="5"/>
  <c r="G302" i="5"/>
  <c r="F302" i="5"/>
  <c r="E302" i="5"/>
  <c r="D302" i="5"/>
  <c r="C302" i="5"/>
  <c r="I301" i="5"/>
  <c r="H301" i="5"/>
  <c r="G301" i="5"/>
  <c r="F301" i="5"/>
  <c r="E301" i="5"/>
  <c r="D301" i="5"/>
  <c r="C301" i="5"/>
  <c r="I300" i="5"/>
  <c r="H300" i="5"/>
  <c r="G300" i="5"/>
  <c r="F300" i="5"/>
  <c r="E300" i="5"/>
  <c r="D300" i="5"/>
  <c r="C300" i="5"/>
  <c r="I299" i="5"/>
  <c r="H299" i="5"/>
  <c r="G299" i="5"/>
  <c r="F299" i="5"/>
  <c r="E299" i="5"/>
  <c r="D299" i="5"/>
  <c r="C299" i="5"/>
  <c r="I298" i="5"/>
  <c r="H298" i="5"/>
  <c r="G298" i="5"/>
  <c r="F298" i="5"/>
  <c r="E298" i="5"/>
  <c r="D298" i="5"/>
  <c r="C298" i="5"/>
  <c r="I297" i="5"/>
  <c r="H297" i="5"/>
  <c r="G297" i="5"/>
  <c r="F297" i="5"/>
  <c r="E297" i="5"/>
  <c r="D297" i="5"/>
  <c r="C297" i="5"/>
  <c r="I296" i="5"/>
  <c r="H296" i="5"/>
  <c r="G296" i="5"/>
  <c r="F296" i="5"/>
  <c r="E296" i="5"/>
  <c r="D296" i="5"/>
  <c r="C296" i="5"/>
  <c r="I295" i="5"/>
  <c r="H295" i="5"/>
  <c r="G295" i="5"/>
  <c r="F295" i="5"/>
  <c r="E295" i="5"/>
  <c r="D295" i="5"/>
  <c r="C295" i="5"/>
  <c r="I294" i="5"/>
  <c r="H294" i="5"/>
  <c r="G294" i="5"/>
  <c r="F294" i="5"/>
  <c r="E294" i="5"/>
  <c r="D294" i="5"/>
  <c r="C294" i="5"/>
  <c r="I293" i="5"/>
  <c r="H293" i="5"/>
  <c r="G293" i="5"/>
  <c r="F293" i="5"/>
  <c r="E293" i="5"/>
  <c r="D293" i="5"/>
  <c r="C293" i="5"/>
  <c r="I292" i="5"/>
  <c r="H292" i="5"/>
  <c r="G292" i="5"/>
  <c r="F292" i="5"/>
  <c r="E292" i="5"/>
  <c r="D292" i="5"/>
  <c r="C292" i="5"/>
  <c r="I291" i="5"/>
  <c r="H291" i="5"/>
  <c r="G291" i="5"/>
  <c r="F291" i="5"/>
  <c r="E291" i="5"/>
  <c r="D291" i="5"/>
  <c r="C291" i="5"/>
  <c r="I290" i="5"/>
  <c r="H290" i="5"/>
  <c r="G290" i="5"/>
  <c r="F290" i="5"/>
  <c r="E290" i="5"/>
  <c r="D290" i="5"/>
  <c r="C290" i="5"/>
  <c r="I289" i="5"/>
  <c r="H289" i="5"/>
  <c r="G289" i="5"/>
  <c r="F289" i="5"/>
  <c r="E289" i="5"/>
  <c r="D289" i="5"/>
  <c r="C289" i="5"/>
  <c r="I288" i="5"/>
  <c r="H288" i="5"/>
  <c r="G288" i="5"/>
  <c r="F288" i="5"/>
  <c r="E288" i="5"/>
  <c r="D288" i="5"/>
  <c r="C288" i="5"/>
  <c r="I287" i="5"/>
  <c r="H287" i="5"/>
  <c r="G287" i="5"/>
  <c r="F287" i="5"/>
  <c r="E287" i="5"/>
  <c r="D287" i="5"/>
  <c r="C287" i="5"/>
  <c r="I286" i="5"/>
  <c r="H286" i="5"/>
  <c r="G286" i="5"/>
  <c r="F286" i="5"/>
  <c r="E286" i="5"/>
  <c r="D286" i="5"/>
  <c r="C286" i="5"/>
  <c r="I285" i="5"/>
  <c r="H285" i="5"/>
  <c r="G285" i="5"/>
  <c r="F285" i="5"/>
  <c r="E285" i="5"/>
  <c r="D285" i="5"/>
  <c r="C285" i="5"/>
  <c r="I284" i="5"/>
  <c r="H284" i="5"/>
  <c r="G284" i="5"/>
  <c r="F284" i="5"/>
  <c r="E284" i="5"/>
  <c r="D284" i="5"/>
  <c r="C284" i="5"/>
  <c r="I283" i="5"/>
  <c r="H283" i="5"/>
  <c r="G283" i="5"/>
  <c r="F283" i="5"/>
  <c r="E283" i="5"/>
  <c r="D283" i="5"/>
  <c r="C283" i="5"/>
  <c r="I282" i="5"/>
  <c r="H282" i="5"/>
  <c r="G282" i="5"/>
  <c r="F282" i="5"/>
  <c r="E282" i="5"/>
  <c r="D282" i="5"/>
  <c r="C282" i="5"/>
  <c r="I281" i="5"/>
  <c r="H281" i="5"/>
  <c r="G281" i="5"/>
  <c r="F281" i="5"/>
  <c r="E281" i="5"/>
  <c r="D281" i="5"/>
  <c r="C281" i="5"/>
  <c r="I280" i="5"/>
  <c r="H280" i="5"/>
  <c r="G280" i="5"/>
  <c r="F280" i="5"/>
  <c r="E280" i="5"/>
  <c r="D280" i="5"/>
  <c r="C280" i="5"/>
  <c r="I279" i="5"/>
  <c r="H279" i="5"/>
  <c r="G279" i="5"/>
  <c r="F279" i="5"/>
  <c r="E279" i="5"/>
  <c r="D279" i="5"/>
  <c r="C279" i="5"/>
  <c r="I278" i="5"/>
  <c r="H278" i="5"/>
  <c r="G278" i="5"/>
  <c r="F278" i="5"/>
  <c r="E278" i="5"/>
  <c r="D278" i="5"/>
  <c r="C278" i="5"/>
  <c r="I277" i="5"/>
  <c r="H277" i="5"/>
  <c r="G277" i="5"/>
  <c r="F277" i="5"/>
  <c r="E277" i="5"/>
  <c r="D277" i="5"/>
  <c r="C277" i="5"/>
  <c r="I276" i="5"/>
  <c r="H276" i="5"/>
  <c r="G276" i="5"/>
  <c r="F276" i="5"/>
  <c r="E276" i="5"/>
  <c r="D276" i="5"/>
  <c r="C276" i="5"/>
  <c r="I275" i="5"/>
  <c r="H275" i="5"/>
  <c r="G275" i="5"/>
  <c r="F275" i="5"/>
  <c r="E275" i="5"/>
  <c r="D275" i="5"/>
  <c r="C275" i="5"/>
  <c r="I274" i="5"/>
  <c r="H274" i="5"/>
  <c r="G274" i="5"/>
  <c r="F274" i="5"/>
  <c r="E274" i="5"/>
  <c r="D274" i="5"/>
  <c r="C274" i="5"/>
  <c r="I273" i="5"/>
  <c r="H273" i="5"/>
  <c r="G273" i="5"/>
  <c r="F273" i="5"/>
  <c r="E273" i="5"/>
  <c r="D273" i="5"/>
  <c r="C273" i="5"/>
  <c r="I272" i="5"/>
  <c r="H272" i="5"/>
  <c r="G272" i="5"/>
  <c r="F272" i="5"/>
  <c r="E272" i="5"/>
  <c r="D272" i="5"/>
  <c r="C272" i="5"/>
  <c r="I271" i="5"/>
  <c r="H271" i="5"/>
  <c r="G271" i="5"/>
  <c r="F271" i="5"/>
  <c r="E271" i="5"/>
  <c r="D271" i="5"/>
  <c r="C271" i="5"/>
  <c r="I270" i="5"/>
  <c r="H270" i="5"/>
  <c r="G270" i="5"/>
  <c r="F270" i="5"/>
  <c r="E270" i="5"/>
  <c r="D270" i="5"/>
  <c r="C270" i="5"/>
  <c r="I269" i="5"/>
  <c r="H269" i="5"/>
  <c r="G269" i="5"/>
  <c r="F269" i="5"/>
  <c r="E269" i="5"/>
  <c r="D269" i="5"/>
  <c r="C269" i="5"/>
  <c r="I268" i="5"/>
  <c r="H268" i="5"/>
  <c r="G268" i="5"/>
  <c r="F268" i="5"/>
  <c r="E268" i="5"/>
  <c r="D268" i="5"/>
  <c r="C268" i="5"/>
  <c r="I267" i="5"/>
  <c r="H267" i="5"/>
  <c r="G267" i="5"/>
  <c r="F267" i="5"/>
  <c r="E267" i="5"/>
  <c r="D267" i="5"/>
  <c r="C267" i="5"/>
  <c r="I266" i="5"/>
  <c r="H266" i="5"/>
  <c r="G266" i="5"/>
  <c r="F266" i="5"/>
  <c r="E266" i="5"/>
  <c r="D266" i="5"/>
  <c r="C266" i="5"/>
  <c r="I265" i="5"/>
  <c r="H265" i="5"/>
  <c r="G265" i="5"/>
  <c r="F265" i="5"/>
  <c r="E265" i="5"/>
  <c r="D265" i="5"/>
  <c r="C265" i="5"/>
  <c r="I264" i="5"/>
  <c r="H264" i="5"/>
  <c r="G264" i="5"/>
  <c r="F264" i="5"/>
  <c r="E264" i="5"/>
  <c r="D264" i="5"/>
  <c r="C264" i="5"/>
  <c r="I263" i="5"/>
  <c r="H263" i="5"/>
  <c r="G263" i="5"/>
  <c r="F263" i="5"/>
  <c r="E263" i="5"/>
  <c r="D263" i="5"/>
  <c r="C263" i="5"/>
  <c r="I262" i="5"/>
  <c r="H262" i="5"/>
  <c r="G262" i="5"/>
  <c r="F262" i="5"/>
  <c r="E262" i="5"/>
  <c r="D262" i="5"/>
  <c r="C262" i="5"/>
  <c r="I261" i="5"/>
  <c r="H261" i="5"/>
  <c r="G261" i="5"/>
  <c r="F261" i="5"/>
  <c r="E261" i="5"/>
  <c r="D261" i="5"/>
  <c r="C261" i="5"/>
  <c r="I260" i="5"/>
  <c r="H260" i="5"/>
  <c r="G260" i="5"/>
  <c r="F260" i="5"/>
  <c r="E260" i="5"/>
  <c r="D260" i="5"/>
  <c r="C260" i="5"/>
  <c r="I259" i="5"/>
  <c r="H259" i="5"/>
  <c r="G259" i="5"/>
  <c r="F259" i="5"/>
  <c r="E259" i="5"/>
  <c r="D259" i="5"/>
  <c r="C259" i="5"/>
  <c r="I258" i="5"/>
  <c r="H258" i="5"/>
  <c r="G258" i="5"/>
  <c r="F258" i="5"/>
  <c r="E258" i="5"/>
  <c r="D258" i="5"/>
  <c r="C258" i="5"/>
  <c r="I257" i="5"/>
  <c r="H257" i="5"/>
  <c r="G257" i="5"/>
  <c r="F257" i="5"/>
  <c r="E257" i="5"/>
  <c r="D257" i="5"/>
  <c r="C257" i="5"/>
  <c r="I256" i="5"/>
  <c r="H256" i="5"/>
  <c r="G256" i="5"/>
  <c r="F256" i="5"/>
  <c r="E256" i="5"/>
  <c r="D256" i="5"/>
  <c r="C256" i="5"/>
  <c r="I255" i="5"/>
  <c r="H255" i="5"/>
  <c r="G255" i="5"/>
  <c r="F255" i="5"/>
  <c r="E255" i="5"/>
  <c r="D255" i="5"/>
  <c r="C255" i="5"/>
  <c r="I254" i="5"/>
  <c r="H254" i="5"/>
  <c r="G254" i="5"/>
  <c r="F254" i="5"/>
  <c r="E254" i="5"/>
  <c r="D254" i="5"/>
  <c r="C254" i="5"/>
  <c r="I253" i="5"/>
  <c r="H253" i="5"/>
  <c r="G253" i="5"/>
  <c r="F253" i="5"/>
  <c r="E253" i="5"/>
  <c r="D253" i="5"/>
  <c r="C253" i="5"/>
  <c r="I252" i="5"/>
  <c r="H252" i="5"/>
  <c r="G252" i="5"/>
  <c r="F252" i="5"/>
  <c r="E252" i="5"/>
  <c r="D252" i="5"/>
  <c r="C252" i="5"/>
  <c r="I251" i="5"/>
  <c r="H251" i="5"/>
  <c r="G251" i="5"/>
  <c r="F251" i="5"/>
  <c r="E251" i="5"/>
  <c r="D251" i="5"/>
  <c r="C251" i="5"/>
  <c r="I250" i="5"/>
  <c r="H250" i="5"/>
  <c r="G250" i="5"/>
  <c r="F250" i="5"/>
  <c r="E250" i="5"/>
  <c r="D250" i="5"/>
  <c r="C250" i="5"/>
  <c r="I249" i="5"/>
  <c r="H249" i="5"/>
  <c r="G249" i="5"/>
  <c r="F249" i="5"/>
  <c r="E249" i="5"/>
  <c r="D249" i="5"/>
  <c r="C249" i="5"/>
  <c r="I248" i="5"/>
  <c r="H248" i="5"/>
  <c r="G248" i="5"/>
  <c r="F248" i="5"/>
  <c r="E248" i="5"/>
  <c r="D248" i="5"/>
  <c r="C248" i="5"/>
  <c r="I247" i="5"/>
  <c r="H247" i="5"/>
  <c r="G247" i="5"/>
  <c r="F247" i="5"/>
  <c r="E247" i="5"/>
  <c r="D247" i="5"/>
  <c r="C247" i="5"/>
  <c r="I246" i="5"/>
  <c r="H246" i="5"/>
  <c r="G246" i="5"/>
  <c r="F246" i="5"/>
  <c r="E246" i="5"/>
  <c r="D246" i="5"/>
  <c r="C246" i="5"/>
  <c r="I245" i="5"/>
  <c r="H245" i="5"/>
  <c r="G245" i="5"/>
  <c r="F245" i="5"/>
  <c r="E245" i="5"/>
  <c r="D245" i="5"/>
  <c r="C245" i="5"/>
  <c r="I244" i="5"/>
  <c r="H244" i="5"/>
  <c r="G244" i="5"/>
  <c r="F244" i="5"/>
  <c r="E244" i="5"/>
  <c r="D244" i="5"/>
  <c r="C244" i="5"/>
  <c r="I243" i="5"/>
  <c r="H243" i="5"/>
  <c r="G243" i="5"/>
  <c r="F243" i="5"/>
  <c r="E243" i="5"/>
  <c r="D243" i="5"/>
  <c r="C243" i="5"/>
  <c r="I242" i="5"/>
  <c r="H242" i="5"/>
  <c r="G242" i="5"/>
  <c r="F242" i="5"/>
  <c r="E242" i="5"/>
  <c r="D242" i="5"/>
  <c r="C242" i="5"/>
  <c r="I241" i="5"/>
  <c r="H241" i="5"/>
  <c r="G241" i="5"/>
  <c r="F241" i="5"/>
  <c r="E241" i="5"/>
  <c r="D241" i="5"/>
  <c r="C241" i="5"/>
  <c r="I240" i="5"/>
  <c r="H240" i="5"/>
  <c r="G240" i="5"/>
  <c r="F240" i="5"/>
  <c r="E240" i="5"/>
  <c r="D240" i="5"/>
  <c r="C240" i="5"/>
  <c r="I239" i="5"/>
  <c r="H239" i="5"/>
  <c r="G239" i="5"/>
  <c r="F239" i="5"/>
  <c r="E239" i="5"/>
  <c r="D239" i="5"/>
  <c r="C239" i="5"/>
  <c r="I238" i="5"/>
  <c r="H238" i="5"/>
  <c r="G238" i="5"/>
  <c r="F238" i="5"/>
  <c r="E238" i="5"/>
  <c r="D238" i="5"/>
  <c r="C238" i="5"/>
  <c r="I237" i="5"/>
  <c r="H237" i="5"/>
  <c r="G237" i="5"/>
  <c r="F237" i="5"/>
  <c r="E237" i="5"/>
  <c r="D237" i="5"/>
  <c r="C237" i="5"/>
  <c r="I236" i="5"/>
  <c r="H236" i="5"/>
  <c r="G236" i="5"/>
  <c r="F236" i="5"/>
  <c r="E236" i="5"/>
  <c r="D236" i="5"/>
  <c r="C236" i="5"/>
  <c r="I235" i="5"/>
  <c r="H235" i="5"/>
  <c r="G235" i="5"/>
  <c r="F235" i="5"/>
  <c r="E235" i="5"/>
  <c r="D235" i="5"/>
  <c r="C235" i="5"/>
  <c r="I234" i="5"/>
  <c r="H234" i="5"/>
  <c r="G234" i="5"/>
  <c r="F234" i="5"/>
  <c r="E234" i="5"/>
  <c r="D234" i="5"/>
  <c r="C234" i="5"/>
  <c r="I233" i="5"/>
  <c r="H233" i="5"/>
  <c r="G233" i="5"/>
  <c r="F233" i="5"/>
  <c r="E233" i="5"/>
  <c r="D233" i="5"/>
  <c r="C233" i="5"/>
  <c r="I232" i="5"/>
  <c r="H232" i="5"/>
  <c r="G232" i="5"/>
  <c r="F232" i="5"/>
  <c r="E232" i="5"/>
  <c r="D232" i="5"/>
  <c r="C232" i="5"/>
  <c r="I231" i="5"/>
  <c r="H231" i="5"/>
  <c r="G231" i="5"/>
  <c r="F231" i="5"/>
  <c r="E231" i="5"/>
  <c r="D231" i="5"/>
  <c r="C231" i="5"/>
  <c r="I230" i="5"/>
  <c r="H230" i="5"/>
  <c r="G230" i="5"/>
  <c r="F230" i="5"/>
  <c r="E230" i="5"/>
  <c r="D230" i="5"/>
  <c r="C230" i="5"/>
  <c r="I229" i="5"/>
  <c r="H229" i="5"/>
  <c r="G229" i="5"/>
  <c r="F229" i="5"/>
  <c r="E229" i="5"/>
  <c r="D229" i="5"/>
  <c r="C229" i="5"/>
  <c r="I228" i="5"/>
  <c r="H228" i="5"/>
  <c r="G228" i="5"/>
  <c r="F228" i="5"/>
  <c r="E228" i="5"/>
  <c r="D228" i="5"/>
  <c r="C228" i="5"/>
  <c r="I227" i="5"/>
  <c r="H227" i="5"/>
  <c r="G227" i="5"/>
  <c r="F227" i="5"/>
  <c r="E227" i="5"/>
  <c r="D227" i="5"/>
  <c r="C227" i="5"/>
  <c r="I226" i="5"/>
  <c r="H226" i="5"/>
  <c r="G226" i="5"/>
  <c r="F226" i="5"/>
  <c r="E226" i="5"/>
  <c r="D226" i="5"/>
  <c r="C226" i="5"/>
  <c r="I225" i="5"/>
  <c r="H225" i="5"/>
  <c r="G225" i="5"/>
  <c r="F225" i="5"/>
  <c r="E225" i="5"/>
  <c r="D225" i="5"/>
  <c r="C225" i="5"/>
  <c r="I224" i="5"/>
  <c r="H224" i="5"/>
  <c r="G224" i="5"/>
  <c r="F224" i="5"/>
  <c r="E224" i="5"/>
  <c r="D224" i="5"/>
  <c r="C224" i="5"/>
  <c r="I223" i="5"/>
  <c r="H223" i="5"/>
  <c r="G223" i="5"/>
  <c r="F223" i="5"/>
  <c r="E223" i="5"/>
  <c r="D223" i="5"/>
  <c r="C223" i="5"/>
  <c r="I222" i="5"/>
  <c r="H222" i="5"/>
  <c r="G222" i="5"/>
  <c r="F222" i="5"/>
  <c r="E222" i="5"/>
  <c r="D222" i="5"/>
  <c r="C222" i="5"/>
  <c r="I221" i="5"/>
  <c r="H221" i="5"/>
  <c r="G221" i="5"/>
  <c r="F221" i="5"/>
  <c r="E221" i="5"/>
  <c r="D221" i="5"/>
  <c r="C221" i="5"/>
  <c r="I220" i="5"/>
  <c r="H220" i="5"/>
  <c r="G220" i="5"/>
  <c r="F220" i="5"/>
  <c r="E220" i="5"/>
  <c r="D220" i="5"/>
  <c r="C220" i="5"/>
  <c r="I219" i="5"/>
  <c r="H219" i="5"/>
  <c r="G219" i="5"/>
  <c r="F219" i="5"/>
  <c r="E219" i="5"/>
  <c r="D219" i="5"/>
  <c r="C219" i="5"/>
  <c r="I218" i="5"/>
  <c r="H218" i="5"/>
  <c r="G218" i="5"/>
  <c r="F218" i="5"/>
  <c r="E218" i="5"/>
  <c r="D218" i="5"/>
  <c r="C218" i="5"/>
  <c r="I217" i="5"/>
  <c r="H217" i="5"/>
  <c r="G217" i="5"/>
  <c r="F217" i="5"/>
  <c r="E217" i="5"/>
  <c r="D217" i="5"/>
  <c r="C217" i="5"/>
  <c r="I216" i="5"/>
  <c r="H216" i="5"/>
  <c r="G216" i="5"/>
  <c r="F216" i="5"/>
  <c r="E216" i="5"/>
  <c r="D216" i="5"/>
  <c r="C216" i="5"/>
  <c r="I215" i="5"/>
  <c r="H215" i="5"/>
  <c r="G215" i="5"/>
  <c r="F215" i="5"/>
  <c r="E215" i="5"/>
  <c r="D215" i="5"/>
  <c r="C215" i="5"/>
  <c r="I214" i="5"/>
  <c r="H214" i="5"/>
  <c r="G214" i="5"/>
  <c r="F214" i="5"/>
  <c r="E214" i="5"/>
  <c r="D214" i="5"/>
  <c r="C214" i="5"/>
  <c r="I213" i="5"/>
  <c r="H213" i="5"/>
  <c r="G213" i="5"/>
  <c r="F213" i="5"/>
  <c r="E213" i="5"/>
  <c r="D213" i="5"/>
  <c r="C213" i="5"/>
  <c r="I212" i="5"/>
  <c r="H212" i="5"/>
  <c r="G212" i="5"/>
  <c r="F212" i="5"/>
  <c r="E212" i="5"/>
  <c r="D212" i="5"/>
  <c r="C212" i="5"/>
  <c r="I211" i="5"/>
  <c r="H211" i="5"/>
  <c r="G211" i="5"/>
  <c r="F211" i="5"/>
  <c r="E211" i="5"/>
  <c r="D211" i="5"/>
  <c r="C211" i="5"/>
  <c r="I210" i="5"/>
  <c r="H210" i="5"/>
  <c r="G210" i="5"/>
  <c r="F210" i="5"/>
  <c r="E210" i="5"/>
  <c r="D210" i="5"/>
  <c r="C210" i="5"/>
  <c r="I209" i="5"/>
  <c r="H209" i="5"/>
  <c r="G209" i="5"/>
  <c r="F209" i="5"/>
  <c r="E209" i="5"/>
  <c r="D209" i="5"/>
  <c r="C209" i="5"/>
  <c r="I208" i="5"/>
  <c r="H208" i="5"/>
  <c r="G208" i="5"/>
  <c r="F208" i="5"/>
  <c r="E208" i="5"/>
  <c r="D208" i="5"/>
  <c r="C208" i="5"/>
  <c r="I207" i="5"/>
  <c r="H207" i="5"/>
  <c r="G207" i="5"/>
  <c r="F207" i="5"/>
  <c r="E207" i="5"/>
  <c r="D207" i="5"/>
  <c r="C207" i="5"/>
  <c r="I206" i="5"/>
  <c r="H206" i="5"/>
  <c r="G206" i="5"/>
  <c r="F206" i="5"/>
  <c r="E206" i="5"/>
  <c r="D206" i="5"/>
  <c r="C206" i="5"/>
  <c r="I205" i="5"/>
  <c r="H205" i="5"/>
  <c r="G205" i="5"/>
  <c r="F205" i="5"/>
  <c r="E205" i="5"/>
  <c r="D205" i="5"/>
  <c r="C205" i="5"/>
  <c r="I204" i="5"/>
  <c r="H204" i="5"/>
  <c r="G204" i="5"/>
  <c r="F204" i="5"/>
  <c r="E204" i="5"/>
  <c r="D204" i="5"/>
  <c r="C204" i="5"/>
  <c r="I203" i="5"/>
  <c r="H203" i="5"/>
  <c r="G203" i="5"/>
  <c r="F203" i="5"/>
  <c r="E203" i="5"/>
  <c r="D203" i="5"/>
  <c r="C203" i="5"/>
  <c r="I202" i="5"/>
  <c r="H202" i="5"/>
  <c r="G202" i="5"/>
  <c r="F202" i="5"/>
  <c r="E202" i="5"/>
  <c r="D202" i="5"/>
  <c r="C202" i="5"/>
  <c r="I201" i="5"/>
  <c r="H201" i="5"/>
  <c r="G201" i="5"/>
  <c r="F201" i="5"/>
  <c r="E201" i="5"/>
  <c r="D201" i="5"/>
  <c r="C201" i="5"/>
  <c r="I200" i="5"/>
  <c r="H200" i="5"/>
  <c r="G200" i="5"/>
  <c r="F200" i="5"/>
  <c r="E200" i="5"/>
  <c r="D200" i="5"/>
  <c r="C200" i="5"/>
  <c r="I199" i="5"/>
  <c r="H199" i="5"/>
  <c r="G199" i="5"/>
  <c r="F199" i="5"/>
  <c r="E199" i="5"/>
  <c r="D199" i="5"/>
  <c r="C199" i="5"/>
  <c r="I198" i="5"/>
  <c r="H198" i="5"/>
  <c r="G198" i="5"/>
  <c r="F198" i="5"/>
  <c r="E198" i="5"/>
  <c r="D198" i="5"/>
  <c r="C198" i="5"/>
  <c r="I197" i="5"/>
  <c r="H197" i="5"/>
  <c r="G197" i="5"/>
  <c r="F197" i="5"/>
  <c r="E197" i="5"/>
  <c r="D197" i="5"/>
  <c r="C197" i="5"/>
  <c r="I196" i="5"/>
  <c r="H196" i="5"/>
  <c r="G196" i="5"/>
  <c r="F196" i="5"/>
  <c r="E196" i="5"/>
  <c r="D196" i="5"/>
  <c r="C196" i="5"/>
  <c r="I195" i="5"/>
  <c r="H195" i="5"/>
  <c r="G195" i="5"/>
  <c r="F195" i="5"/>
  <c r="E195" i="5"/>
  <c r="D195" i="5"/>
  <c r="C195" i="5"/>
  <c r="I194" i="5"/>
  <c r="H194" i="5"/>
  <c r="G194" i="5"/>
  <c r="F194" i="5"/>
  <c r="E194" i="5"/>
  <c r="D194" i="5"/>
  <c r="C194" i="5"/>
  <c r="I193" i="5"/>
  <c r="H193" i="5"/>
  <c r="G193" i="5"/>
  <c r="F193" i="5"/>
  <c r="E193" i="5"/>
  <c r="D193" i="5"/>
  <c r="C193" i="5"/>
  <c r="I192" i="5"/>
  <c r="H192" i="5"/>
  <c r="G192" i="5"/>
  <c r="F192" i="5"/>
  <c r="E192" i="5"/>
  <c r="D192" i="5"/>
  <c r="C192" i="5"/>
  <c r="I191" i="5"/>
  <c r="H191" i="5"/>
  <c r="G191" i="5"/>
  <c r="F191" i="5"/>
  <c r="E191" i="5"/>
  <c r="D191" i="5"/>
  <c r="C191" i="5"/>
  <c r="I190" i="5"/>
  <c r="H190" i="5"/>
  <c r="G190" i="5"/>
  <c r="F190" i="5"/>
  <c r="E190" i="5"/>
  <c r="D190" i="5"/>
  <c r="C190" i="5"/>
  <c r="I189" i="5"/>
  <c r="H189" i="5"/>
  <c r="G189" i="5"/>
  <c r="F189" i="5"/>
  <c r="E189" i="5"/>
  <c r="D189" i="5"/>
  <c r="C189" i="5"/>
  <c r="I188" i="5"/>
  <c r="H188" i="5"/>
  <c r="G188" i="5"/>
  <c r="F188" i="5"/>
  <c r="E188" i="5"/>
  <c r="D188" i="5"/>
  <c r="C188" i="5"/>
  <c r="I187" i="5"/>
  <c r="H187" i="5"/>
  <c r="G187" i="5"/>
  <c r="F187" i="5"/>
  <c r="E187" i="5"/>
  <c r="D187" i="5"/>
  <c r="C187" i="5"/>
  <c r="I186" i="5"/>
  <c r="H186" i="5"/>
  <c r="G186" i="5"/>
  <c r="F186" i="5"/>
  <c r="E186" i="5"/>
  <c r="D186" i="5"/>
  <c r="C186" i="5"/>
  <c r="I185" i="5"/>
  <c r="H185" i="5"/>
  <c r="G185" i="5"/>
  <c r="F185" i="5"/>
  <c r="E185" i="5"/>
  <c r="D185" i="5"/>
  <c r="C185" i="5"/>
  <c r="I184" i="5"/>
  <c r="H184" i="5"/>
  <c r="G184" i="5"/>
  <c r="F184" i="5"/>
  <c r="E184" i="5"/>
  <c r="D184" i="5"/>
  <c r="C184" i="5"/>
  <c r="I183" i="5"/>
  <c r="H183" i="5"/>
  <c r="G183" i="5"/>
  <c r="F183" i="5"/>
  <c r="E183" i="5"/>
  <c r="D183" i="5"/>
  <c r="C183" i="5"/>
  <c r="I182" i="5"/>
  <c r="H182" i="5"/>
  <c r="G182" i="5"/>
  <c r="F182" i="5"/>
  <c r="E182" i="5"/>
  <c r="D182" i="5"/>
  <c r="C182" i="5"/>
  <c r="I181" i="5"/>
  <c r="H181" i="5"/>
  <c r="G181" i="5"/>
  <c r="F181" i="5"/>
  <c r="E181" i="5"/>
  <c r="D181" i="5"/>
  <c r="C181" i="5"/>
  <c r="I180" i="5"/>
  <c r="H180" i="5"/>
  <c r="G180" i="5"/>
  <c r="F180" i="5"/>
  <c r="E180" i="5"/>
  <c r="D180" i="5"/>
  <c r="C180" i="5"/>
  <c r="I179" i="5"/>
  <c r="H179" i="5"/>
  <c r="G179" i="5"/>
  <c r="F179" i="5"/>
  <c r="E179" i="5"/>
  <c r="D179" i="5"/>
  <c r="C179" i="5"/>
  <c r="I178" i="5"/>
  <c r="H178" i="5"/>
  <c r="G178" i="5"/>
  <c r="F178" i="5"/>
  <c r="E178" i="5"/>
  <c r="D178" i="5"/>
  <c r="C178" i="5"/>
  <c r="I177" i="5"/>
  <c r="H177" i="5"/>
  <c r="G177" i="5"/>
  <c r="F177" i="5"/>
  <c r="E177" i="5"/>
  <c r="D177" i="5"/>
  <c r="C177" i="5"/>
  <c r="I176" i="5"/>
  <c r="H176" i="5"/>
  <c r="G176" i="5"/>
  <c r="F176" i="5"/>
  <c r="E176" i="5"/>
  <c r="D176" i="5"/>
  <c r="C176" i="5"/>
  <c r="I175" i="5"/>
  <c r="H175" i="5"/>
  <c r="G175" i="5"/>
  <c r="F175" i="5"/>
  <c r="E175" i="5"/>
  <c r="D175" i="5"/>
  <c r="C175" i="5"/>
  <c r="I174" i="5"/>
  <c r="H174" i="5"/>
  <c r="G174" i="5"/>
  <c r="F174" i="5"/>
  <c r="E174" i="5"/>
  <c r="D174" i="5"/>
  <c r="C174" i="5"/>
  <c r="I173" i="5"/>
  <c r="H173" i="5"/>
  <c r="G173" i="5"/>
  <c r="F173" i="5"/>
  <c r="E173" i="5"/>
  <c r="D173" i="5"/>
  <c r="C173" i="5"/>
  <c r="I172" i="5"/>
  <c r="H172" i="5"/>
  <c r="G172" i="5"/>
  <c r="F172" i="5"/>
  <c r="E172" i="5"/>
  <c r="D172" i="5"/>
  <c r="C172" i="5"/>
  <c r="I171" i="5"/>
  <c r="H171" i="5"/>
  <c r="G171" i="5"/>
  <c r="F171" i="5"/>
  <c r="E171" i="5"/>
  <c r="D171" i="5"/>
  <c r="C171" i="5"/>
  <c r="I170" i="5"/>
  <c r="H170" i="5"/>
  <c r="G170" i="5"/>
  <c r="F170" i="5"/>
  <c r="E170" i="5"/>
  <c r="D170" i="5"/>
  <c r="C170" i="5"/>
  <c r="I169" i="5"/>
  <c r="H169" i="5"/>
  <c r="G169" i="5"/>
  <c r="F169" i="5"/>
  <c r="E169" i="5"/>
  <c r="D169" i="5"/>
  <c r="C169" i="5"/>
  <c r="I168" i="5"/>
  <c r="H168" i="5"/>
  <c r="G168" i="5"/>
  <c r="F168" i="5"/>
  <c r="E168" i="5"/>
  <c r="D168" i="5"/>
  <c r="C168" i="5"/>
  <c r="I167" i="5"/>
  <c r="H167" i="5"/>
  <c r="G167" i="5"/>
  <c r="F167" i="5"/>
  <c r="E167" i="5"/>
  <c r="D167" i="5"/>
  <c r="C167" i="5"/>
  <c r="I166" i="5"/>
  <c r="H166" i="5"/>
  <c r="G166" i="5"/>
  <c r="F166" i="5"/>
  <c r="E166" i="5"/>
  <c r="D166" i="5"/>
  <c r="C166" i="5"/>
  <c r="I165" i="5"/>
  <c r="H165" i="5"/>
  <c r="G165" i="5"/>
  <c r="F165" i="5"/>
  <c r="E165" i="5"/>
  <c r="D165" i="5"/>
  <c r="C165" i="5"/>
  <c r="I164" i="5"/>
  <c r="H164" i="5"/>
  <c r="G164" i="5"/>
  <c r="F164" i="5"/>
  <c r="E164" i="5"/>
  <c r="D164" i="5"/>
  <c r="C164" i="5"/>
  <c r="I163" i="5"/>
  <c r="H163" i="5"/>
  <c r="G163" i="5"/>
  <c r="F163" i="5"/>
  <c r="E163" i="5"/>
  <c r="D163" i="5"/>
  <c r="C163" i="5"/>
  <c r="I162" i="5"/>
  <c r="H162" i="5"/>
  <c r="G162" i="5"/>
  <c r="F162" i="5"/>
  <c r="E162" i="5"/>
  <c r="D162" i="5"/>
  <c r="C162" i="5"/>
  <c r="I161" i="5"/>
  <c r="H161" i="5"/>
  <c r="G161" i="5"/>
  <c r="F161" i="5"/>
  <c r="E161" i="5"/>
  <c r="D161" i="5"/>
  <c r="C161" i="5"/>
  <c r="I160" i="5"/>
  <c r="H160" i="5"/>
  <c r="G160" i="5"/>
  <c r="F160" i="5"/>
  <c r="E160" i="5"/>
  <c r="D160" i="5"/>
  <c r="C160" i="5"/>
  <c r="I159" i="5"/>
  <c r="H159" i="5"/>
  <c r="G159" i="5"/>
  <c r="F159" i="5"/>
  <c r="E159" i="5"/>
  <c r="D159" i="5"/>
  <c r="C159" i="5"/>
  <c r="I158" i="5"/>
  <c r="H158" i="5"/>
  <c r="G158" i="5"/>
  <c r="F158" i="5"/>
  <c r="E158" i="5"/>
  <c r="D158" i="5"/>
  <c r="C158" i="5"/>
  <c r="I157" i="5"/>
  <c r="H157" i="5"/>
  <c r="G157" i="5"/>
  <c r="F157" i="5"/>
  <c r="E157" i="5"/>
  <c r="D157" i="5"/>
  <c r="C157" i="5"/>
  <c r="I156" i="5"/>
  <c r="H156" i="5"/>
  <c r="G156" i="5"/>
  <c r="F156" i="5"/>
  <c r="E156" i="5"/>
  <c r="D156" i="5"/>
  <c r="C156" i="5"/>
  <c r="I155" i="5"/>
  <c r="H155" i="5"/>
  <c r="G155" i="5"/>
  <c r="F155" i="5"/>
  <c r="E155" i="5"/>
  <c r="D155" i="5"/>
  <c r="C155" i="5"/>
  <c r="I154" i="5"/>
  <c r="H154" i="5"/>
  <c r="G154" i="5"/>
  <c r="F154" i="5"/>
  <c r="E154" i="5"/>
  <c r="D154" i="5"/>
  <c r="C154" i="5"/>
  <c r="I153" i="5"/>
  <c r="H153" i="5"/>
  <c r="G153" i="5"/>
  <c r="F153" i="5"/>
  <c r="E153" i="5"/>
  <c r="D153" i="5"/>
  <c r="C153" i="5"/>
  <c r="I152" i="5"/>
  <c r="H152" i="5"/>
  <c r="G152" i="5"/>
  <c r="F152" i="5"/>
  <c r="E152" i="5"/>
  <c r="D152" i="5"/>
  <c r="C152" i="5"/>
  <c r="I151" i="5"/>
  <c r="H151" i="5"/>
  <c r="G151" i="5"/>
  <c r="F151" i="5"/>
  <c r="E151" i="5"/>
  <c r="D151" i="5"/>
  <c r="C151" i="5"/>
  <c r="I150" i="5"/>
  <c r="H150" i="5"/>
  <c r="G150" i="5"/>
  <c r="F150" i="5"/>
  <c r="E150" i="5"/>
  <c r="D150" i="5"/>
  <c r="C150" i="5"/>
  <c r="I149" i="5"/>
  <c r="H149" i="5"/>
  <c r="G149" i="5"/>
  <c r="F149" i="5"/>
  <c r="E149" i="5"/>
  <c r="D149" i="5"/>
  <c r="C149" i="5"/>
  <c r="I148" i="5"/>
  <c r="H148" i="5"/>
  <c r="G148" i="5"/>
  <c r="F148" i="5"/>
  <c r="E148" i="5"/>
  <c r="D148" i="5"/>
  <c r="C148" i="5"/>
  <c r="I147" i="5"/>
  <c r="H147" i="5"/>
  <c r="G147" i="5"/>
  <c r="F147" i="5"/>
  <c r="E147" i="5"/>
  <c r="D147" i="5"/>
  <c r="C147" i="5"/>
  <c r="I146" i="5"/>
  <c r="H146" i="5"/>
  <c r="G146" i="5"/>
  <c r="F146" i="5"/>
  <c r="E146" i="5"/>
  <c r="D146" i="5"/>
  <c r="C146" i="5"/>
  <c r="I145" i="5"/>
  <c r="H145" i="5"/>
  <c r="G145" i="5"/>
  <c r="F145" i="5"/>
  <c r="E145" i="5"/>
  <c r="D145" i="5"/>
  <c r="C145" i="5"/>
  <c r="I144" i="5"/>
  <c r="H144" i="5"/>
  <c r="G144" i="5"/>
  <c r="F144" i="5"/>
  <c r="E144" i="5"/>
  <c r="D144" i="5"/>
  <c r="C144" i="5"/>
  <c r="I143" i="5"/>
  <c r="H143" i="5"/>
  <c r="G143" i="5"/>
  <c r="F143" i="5"/>
  <c r="E143" i="5"/>
  <c r="D143" i="5"/>
  <c r="C143" i="5"/>
  <c r="I142" i="5"/>
  <c r="H142" i="5"/>
  <c r="G142" i="5"/>
  <c r="F142" i="5"/>
  <c r="E142" i="5"/>
  <c r="D142" i="5"/>
  <c r="C142" i="5"/>
  <c r="I141" i="5"/>
  <c r="H141" i="5"/>
  <c r="G141" i="5"/>
  <c r="F141" i="5"/>
  <c r="E141" i="5"/>
  <c r="D141" i="5"/>
  <c r="C141" i="5"/>
  <c r="I140" i="5"/>
  <c r="H140" i="5"/>
  <c r="G140" i="5"/>
  <c r="F140" i="5"/>
  <c r="E140" i="5"/>
  <c r="D140" i="5"/>
  <c r="C140" i="5"/>
  <c r="I139" i="5"/>
  <c r="H139" i="5"/>
  <c r="G139" i="5"/>
  <c r="F139" i="5"/>
  <c r="E139" i="5"/>
  <c r="D139" i="5"/>
  <c r="C139" i="5"/>
  <c r="I138" i="5"/>
  <c r="H138" i="5"/>
  <c r="G138" i="5"/>
  <c r="F138" i="5"/>
  <c r="E138" i="5"/>
  <c r="D138" i="5"/>
  <c r="C138" i="5"/>
  <c r="I137" i="5"/>
  <c r="H137" i="5"/>
  <c r="G137" i="5"/>
  <c r="F137" i="5"/>
  <c r="E137" i="5"/>
  <c r="D137" i="5"/>
  <c r="C137" i="5"/>
  <c r="I136" i="5"/>
  <c r="H136" i="5"/>
  <c r="G136" i="5"/>
  <c r="F136" i="5"/>
  <c r="E136" i="5"/>
  <c r="D136" i="5"/>
  <c r="C136" i="5"/>
  <c r="I135" i="5"/>
  <c r="H135" i="5"/>
  <c r="G135" i="5"/>
  <c r="F135" i="5"/>
  <c r="E135" i="5"/>
  <c r="D135" i="5"/>
  <c r="C135" i="5"/>
  <c r="I134" i="5"/>
  <c r="H134" i="5"/>
  <c r="G134" i="5"/>
  <c r="F134" i="5"/>
  <c r="E134" i="5"/>
  <c r="D134" i="5"/>
  <c r="C134" i="5"/>
  <c r="I133" i="5"/>
  <c r="H133" i="5"/>
  <c r="G133" i="5"/>
  <c r="F133" i="5"/>
  <c r="E133" i="5"/>
  <c r="D133" i="5"/>
  <c r="C133" i="5"/>
  <c r="I132" i="5"/>
  <c r="H132" i="5"/>
  <c r="G132" i="5"/>
  <c r="F132" i="5"/>
  <c r="E132" i="5"/>
  <c r="D132" i="5"/>
  <c r="C132" i="5"/>
  <c r="I131" i="5"/>
  <c r="H131" i="5"/>
  <c r="G131" i="5"/>
  <c r="F131" i="5"/>
  <c r="E131" i="5"/>
  <c r="D131" i="5"/>
  <c r="C131" i="5"/>
  <c r="I130" i="5"/>
  <c r="H130" i="5"/>
  <c r="G130" i="5"/>
  <c r="F130" i="5"/>
  <c r="E130" i="5"/>
  <c r="D130" i="5"/>
  <c r="C130" i="5"/>
  <c r="I129" i="5"/>
  <c r="H129" i="5"/>
  <c r="G129" i="5"/>
  <c r="F129" i="5"/>
  <c r="E129" i="5"/>
  <c r="D129" i="5"/>
  <c r="C129" i="5"/>
  <c r="I128" i="5"/>
  <c r="H128" i="5"/>
  <c r="G128" i="5"/>
  <c r="F128" i="5"/>
  <c r="E128" i="5"/>
  <c r="D128" i="5"/>
  <c r="C128" i="5"/>
  <c r="I127" i="5"/>
  <c r="H127" i="5"/>
  <c r="G127" i="5"/>
  <c r="F127" i="5"/>
  <c r="E127" i="5"/>
  <c r="D127" i="5"/>
  <c r="C127" i="5"/>
  <c r="I126" i="5"/>
  <c r="H126" i="5"/>
  <c r="G126" i="5"/>
  <c r="F126" i="5"/>
  <c r="E126" i="5"/>
  <c r="D126" i="5"/>
  <c r="C126" i="5"/>
  <c r="I125" i="5"/>
  <c r="H125" i="5"/>
  <c r="G125" i="5"/>
  <c r="F125" i="5"/>
  <c r="E125" i="5"/>
  <c r="D125" i="5"/>
  <c r="C125" i="5"/>
  <c r="I124" i="5"/>
  <c r="H124" i="5"/>
  <c r="G124" i="5"/>
  <c r="F124" i="5"/>
  <c r="E124" i="5"/>
  <c r="D124" i="5"/>
  <c r="C124" i="5"/>
  <c r="I123" i="5"/>
  <c r="H123" i="5"/>
  <c r="G123" i="5"/>
  <c r="F123" i="5"/>
  <c r="E123" i="5"/>
  <c r="D123" i="5"/>
  <c r="C123" i="5"/>
  <c r="I122" i="5"/>
  <c r="H122" i="5"/>
  <c r="G122" i="5"/>
  <c r="F122" i="5"/>
  <c r="E122" i="5"/>
  <c r="D122" i="5"/>
  <c r="C122" i="5"/>
  <c r="I121" i="5"/>
  <c r="H121" i="5"/>
  <c r="G121" i="5"/>
  <c r="F121" i="5"/>
  <c r="E121" i="5"/>
  <c r="D121" i="5"/>
  <c r="C121" i="5"/>
  <c r="I120" i="5"/>
  <c r="H120" i="5"/>
  <c r="G120" i="5"/>
  <c r="F120" i="5"/>
  <c r="E120" i="5"/>
  <c r="D120" i="5"/>
  <c r="C120" i="5"/>
  <c r="I119" i="5"/>
  <c r="H119" i="5"/>
  <c r="G119" i="5"/>
  <c r="F119" i="5"/>
  <c r="E119" i="5"/>
  <c r="D119" i="5"/>
  <c r="C119" i="5"/>
  <c r="I118" i="5"/>
  <c r="H118" i="5"/>
  <c r="G118" i="5"/>
  <c r="F118" i="5"/>
  <c r="E118" i="5"/>
  <c r="D118" i="5"/>
  <c r="C118" i="5"/>
  <c r="I117" i="5"/>
  <c r="H117" i="5"/>
  <c r="G117" i="5"/>
  <c r="F117" i="5"/>
  <c r="E117" i="5"/>
  <c r="D117" i="5"/>
  <c r="C117" i="5"/>
  <c r="I116" i="5"/>
  <c r="H116" i="5"/>
  <c r="G116" i="5"/>
  <c r="F116" i="5"/>
  <c r="E116" i="5"/>
  <c r="D116" i="5"/>
  <c r="C116" i="5"/>
  <c r="I115" i="5"/>
  <c r="H115" i="5"/>
  <c r="G115" i="5"/>
  <c r="F115" i="5"/>
  <c r="E115" i="5"/>
  <c r="D115" i="5"/>
  <c r="C115" i="5"/>
  <c r="I114" i="5"/>
  <c r="H114" i="5"/>
  <c r="G114" i="5"/>
  <c r="F114" i="5"/>
  <c r="E114" i="5"/>
  <c r="D114" i="5"/>
  <c r="C114" i="5"/>
  <c r="I113" i="5"/>
  <c r="H113" i="5"/>
  <c r="G113" i="5"/>
  <c r="F113" i="5"/>
  <c r="E113" i="5"/>
  <c r="D113" i="5"/>
  <c r="C113" i="5"/>
  <c r="I112" i="5"/>
  <c r="H112" i="5"/>
  <c r="G112" i="5"/>
  <c r="F112" i="5"/>
  <c r="E112" i="5"/>
  <c r="D112" i="5"/>
  <c r="C112" i="5"/>
  <c r="I111" i="5"/>
  <c r="H111" i="5"/>
  <c r="G111" i="5"/>
  <c r="F111" i="5"/>
  <c r="E111" i="5"/>
  <c r="D111" i="5"/>
  <c r="C111" i="5"/>
  <c r="I110" i="5"/>
  <c r="H110" i="5"/>
  <c r="G110" i="5"/>
  <c r="F110" i="5"/>
  <c r="E110" i="5"/>
  <c r="D110" i="5"/>
  <c r="C110" i="5"/>
  <c r="I109" i="5"/>
  <c r="H109" i="5"/>
  <c r="G109" i="5"/>
  <c r="F109" i="5"/>
  <c r="E109" i="5"/>
  <c r="D109" i="5"/>
  <c r="C109" i="5"/>
  <c r="I108" i="5"/>
  <c r="H108" i="5"/>
  <c r="G108" i="5"/>
  <c r="F108" i="5"/>
  <c r="E108" i="5"/>
  <c r="D108" i="5"/>
  <c r="C108" i="5"/>
  <c r="I107" i="5"/>
  <c r="H107" i="5"/>
  <c r="G107" i="5"/>
  <c r="F107" i="5"/>
  <c r="E107" i="5"/>
  <c r="D107" i="5"/>
  <c r="C107" i="5"/>
  <c r="I106" i="5"/>
  <c r="H106" i="5"/>
  <c r="G106" i="5"/>
  <c r="F106" i="5"/>
  <c r="E106" i="5"/>
  <c r="D106" i="5"/>
  <c r="C106" i="5"/>
  <c r="I105" i="5"/>
  <c r="H105" i="5"/>
  <c r="G105" i="5"/>
  <c r="F105" i="5"/>
  <c r="E105" i="5"/>
  <c r="D105" i="5"/>
  <c r="C105" i="5"/>
  <c r="I104" i="5"/>
  <c r="H104" i="5"/>
  <c r="G104" i="5"/>
  <c r="F104" i="5"/>
  <c r="E104" i="5"/>
  <c r="D104" i="5"/>
  <c r="C104" i="5"/>
  <c r="I103" i="5"/>
  <c r="H103" i="5"/>
  <c r="G103" i="5"/>
  <c r="F103" i="5"/>
  <c r="E103" i="5"/>
  <c r="D103" i="5"/>
  <c r="C103" i="5"/>
  <c r="I102" i="5"/>
  <c r="H102" i="5"/>
  <c r="G102" i="5"/>
  <c r="F102" i="5"/>
  <c r="E102" i="5"/>
  <c r="D102" i="5"/>
  <c r="C102" i="5"/>
  <c r="I101" i="5"/>
  <c r="H101" i="5"/>
  <c r="G101" i="5"/>
  <c r="F101" i="5"/>
  <c r="E101" i="5"/>
  <c r="D101" i="5"/>
  <c r="C101" i="5"/>
  <c r="I100" i="5"/>
  <c r="H100" i="5"/>
  <c r="G100" i="5"/>
  <c r="F100" i="5"/>
  <c r="E100" i="5"/>
  <c r="D100" i="5"/>
  <c r="C100" i="5"/>
  <c r="I99" i="5"/>
  <c r="H99" i="5"/>
  <c r="G99" i="5"/>
  <c r="F99" i="5"/>
  <c r="E99" i="5"/>
  <c r="D99" i="5"/>
  <c r="C99" i="5"/>
  <c r="I98" i="5"/>
  <c r="H98" i="5"/>
  <c r="G98" i="5"/>
  <c r="F98" i="5"/>
  <c r="E98" i="5"/>
  <c r="D98" i="5"/>
  <c r="C98" i="5"/>
  <c r="I97" i="5"/>
  <c r="H97" i="5"/>
  <c r="G97" i="5"/>
  <c r="F97" i="5"/>
  <c r="E97" i="5"/>
  <c r="D97" i="5"/>
  <c r="C97" i="5"/>
  <c r="I96" i="5"/>
  <c r="H96" i="5"/>
  <c r="G96" i="5"/>
  <c r="F96" i="5"/>
  <c r="E96" i="5"/>
  <c r="D96" i="5"/>
  <c r="C96" i="5"/>
  <c r="I95" i="5"/>
  <c r="H95" i="5"/>
  <c r="G95" i="5"/>
  <c r="F95" i="5"/>
  <c r="E95" i="5"/>
  <c r="D95" i="5"/>
  <c r="C95" i="5"/>
  <c r="I94" i="5"/>
  <c r="H94" i="5"/>
  <c r="G94" i="5"/>
  <c r="F94" i="5"/>
  <c r="E94" i="5"/>
  <c r="D94" i="5"/>
  <c r="C94" i="5"/>
  <c r="I93" i="5"/>
  <c r="H93" i="5"/>
  <c r="G93" i="5"/>
  <c r="F93" i="5"/>
  <c r="E93" i="5"/>
  <c r="D93" i="5"/>
  <c r="C93" i="5"/>
  <c r="I92" i="5"/>
  <c r="H92" i="5"/>
  <c r="G92" i="5"/>
  <c r="F92" i="5"/>
  <c r="E92" i="5"/>
  <c r="D92" i="5"/>
  <c r="C92" i="5"/>
  <c r="I91" i="5"/>
  <c r="H91" i="5"/>
  <c r="G91" i="5"/>
  <c r="F91" i="5"/>
  <c r="E91" i="5"/>
  <c r="D91" i="5"/>
  <c r="C91" i="5"/>
  <c r="I90" i="5"/>
  <c r="H90" i="5"/>
  <c r="G90" i="5"/>
  <c r="F90" i="5"/>
  <c r="E90" i="5"/>
  <c r="D90" i="5"/>
  <c r="C90" i="5"/>
  <c r="I89" i="5"/>
  <c r="H89" i="5"/>
  <c r="G89" i="5"/>
  <c r="F89" i="5"/>
  <c r="E89" i="5"/>
  <c r="D89" i="5"/>
  <c r="C89" i="5"/>
  <c r="I88" i="5"/>
  <c r="H88" i="5"/>
  <c r="G88" i="5"/>
  <c r="F88" i="5"/>
  <c r="E88" i="5"/>
  <c r="D88" i="5"/>
  <c r="C88" i="5"/>
  <c r="I87" i="5"/>
  <c r="H87" i="5"/>
  <c r="G87" i="5"/>
  <c r="F87" i="5"/>
  <c r="E87" i="5"/>
  <c r="D87" i="5"/>
  <c r="C87" i="5"/>
  <c r="I86" i="5"/>
  <c r="H86" i="5"/>
  <c r="G86" i="5"/>
  <c r="F86" i="5"/>
  <c r="E86" i="5"/>
  <c r="D86" i="5"/>
  <c r="C86" i="5"/>
  <c r="I85" i="5"/>
  <c r="H85" i="5"/>
  <c r="G85" i="5"/>
  <c r="F85" i="5"/>
  <c r="E85" i="5"/>
  <c r="D85" i="5"/>
  <c r="C85" i="5"/>
  <c r="I84" i="5"/>
  <c r="H84" i="5"/>
  <c r="G84" i="5"/>
  <c r="F84" i="5"/>
  <c r="E84" i="5"/>
  <c r="D84" i="5"/>
  <c r="C84" i="5"/>
  <c r="I83" i="5"/>
  <c r="H83" i="5"/>
  <c r="G83" i="5"/>
  <c r="F83" i="5"/>
  <c r="E83" i="5"/>
  <c r="D83" i="5"/>
  <c r="C83" i="5"/>
  <c r="I82" i="5"/>
  <c r="H82" i="5"/>
  <c r="G82" i="5"/>
  <c r="F82" i="5"/>
  <c r="E82" i="5"/>
  <c r="D82" i="5"/>
  <c r="C82" i="5"/>
  <c r="I81" i="5"/>
  <c r="H81" i="5"/>
  <c r="G81" i="5"/>
  <c r="F81" i="5"/>
  <c r="E81" i="5"/>
  <c r="D81" i="5"/>
  <c r="C81" i="5"/>
  <c r="I80" i="5"/>
  <c r="H80" i="5"/>
  <c r="G80" i="5"/>
  <c r="F80" i="5"/>
  <c r="E80" i="5"/>
  <c r="D80" i="5"/>
  <c r="C80" i="5"/>
  <c r="I79" i="5"/>
  <c r="H79" i="5"/>
  <c r="G79" i="5"/>
  <c r="F79" i="5"/>
  <c r="E79" i="5"/>
  <c r="D79" i="5"/>
  <c r="C79" i="5"/>
  <c r="I78" i="5"/>
  <c r="H78" i="5"/>
  <c r="G78" i="5"/>
  <c r="F78" i="5"/>
  <c r="E78" i="5"/>
  <c r="D78" i="5"/>
  <c r="C78" i="5"/>
  <c r="I77" i="5"/>
  <c r="H77" i="5"/>
  <c r="G77" i="5"/>
  <c r="F77" i="5"/>
  <c r="E77" i="5"/>
  <c r="D77" i="5"/>
  <c r="C77" i="5"/>
  <c r="I76" i="5"/>
  <c r="H76" i="5"/>
  <c r="G76" i="5"/>
  <c r="F76" i="5"/>
  <c r="E76" i="5"/>
  <c r="D76" i="5"/>
  <c r="C76" i="5"/>
  <c r="I75" i="5"/>
  <c r="H75" i="5"/>
  <c r="G75" i="5"/>
  <c r="F75" i="5"/>
  <c r="E75" i="5"/>
  <c r="D75" i="5"/>
  <c r="C75" i="5"/>
  <c r="I74" i="5"/>
  <c r="H74" i="5"/>
  <c r="G74" i="5"/>
  <c r="F74" i="5"/>
  <c r="E74" i="5"/>
  <c r="D74" i="5"/>
  <c r="C74" i="5"/>
  <c r="I73" i="5"/>
  <c r="H73" i="5"/>
  <c r="G73" i="5"/>
  <c r="F73" i="5"/>
  <c r="E73" i="5"/>
  <c r="D73" i="5"/>
  <c r="C73" i="5"/>
  <c r="I72" i="5"/>
  <c r="H72" i="5"/>
  <c r="G72" i="5"/>
  <c r="F72" i="5"/>
  <c r="E72" i="5"/>
  <c r="D72" i="5"/>
  <c r="C72" i="5"/>
  <c r="I71" i="5"/>
  <c r="H71" i="5"/>
  <c r="G71" i="5"/>
  <c r="F71" i="5"/>
  <c r="E71" i="5"/>
  <c r="D71" i="5"/>
  <c r="C71" i="5"/>
  <c r="I70" i="5"/>
  <c r="H70" i="5"/>
  <c r="G70" i="5"/>
  <c r="F70" i="5"/>
  <c r="E70" i="5"/>
  <c r="D70" i="5"/>
  <c r="C70" i="5"/>
  <c r="I69" i="5"/>
  <c r="H69" i="5"/>
  <c r="G69" i="5"/>
  <c r="F69" i="5"/>
  <c r="E69" i="5"/>
  <c r="D69" i="5"/>
  <c r="C69" i="5"/>
  <c r="I68" i="5"/>
  <c r="H68" i="5"/>
  <c r="G68" i="5"/>
  <c r="F68" i="5"/>
  <c r="E68" i="5"/>
  <c r="D68" i="5"/>
  <c r="C68" i="5"/>
  <c r="I67" i="5"/>
  <c r="H67" i="5"/>
  <c r="G67" i="5"/>
  <c r="F67" i="5"/>
  <c r="E67" i="5"/>
  <c r="D67" i="5"/>
  <c r="C67" i="5"/>
  <c r="I66" i="5"/>
  <c r="H66" i="5"/>
  <c r="G66" i="5"/>
  <c r="F66" i="5"/>
  <c r="E66" i="5"/>
  <c r="D66" i="5"/>
  <c r="C66" i="5"/>
  <c r="I65" i="5"/>
  <c r="H65" i="5"/>
  <c r="G65" i="5"/>
  <c r="F65" i="5"/>
  <c r="E65" i="5"/>
  <c r="D65" i="5"/>
  <c r="C65" i="5"/>
  <c r="I64" i="5"/>
  <c r="H64" i="5"/>
  <c r="G64" i="5"/>
  <c r="F64" i="5"/>
  <c r="E64" i="5"/>
  <c r="D64" i="5"/>
  <c r="C64" i="5"/>
  <c r="I63" i="5"/>
  <c r="H63" i="5"/>
  <c r="G63" i="5"/>
  <c r="F63" i="5"/>
  <c r="E63" i="5"/>
  <c r="D63" i="5"/>
  <c r="C63" i="5"/>
  <c r="I62" i="5"/>
  <c r="H62" i="5"/>
  <c r="G62" i="5"/>
  <c r="F62" i="5"/>
  <c r="E62" i="5"/>
  <c r="D62" i="5"/>
  <c r="C62" i="5"/>
  <c r="I61" i="5"/>
  <c r="H61" i="5"/>
  <c r="G61" i="5"/>
  <c r="F61" i="5"/>
  <c r="E61" i="5"/>
  <c r="D61" i="5"/>
  <c r="C61" i="5"/>
  <c r="I60" i="5"/>
  <c r="H60" i="5"/>
  <c r="G60" i="5"/>
  <c r="F60" i="5"/>
  <c r="E60" i="5"/>
  <c r="D60" i="5"/>
  <c r="C60" i="5"/>
  <c r="I59" i="5"/>
  <c r="H59" i="5"/>
  <c r="G59" i="5"/>
  <c r="F59" i="5"/>
  <c r="E59" i="5"/>
  <c r="D59" i="5"/>
  <c r="C59" i="5"/>
  <c r="I58" i="5"/>
  <c r="H58" i="5"/>
  <c r="G58" i="5"/>
  <c r="F58" i="5"/>
  <c r="E58" i="5"/>
  <c r="D58" i="5"/>
  <c r="C58" i="5"/>
  <c r="I57" i="5"/>
  <c r="H57" i="5"/>
  <c r="G57" i="5"/>
  <c r="F57" i="5"/>
  <c r="E57" i="5"/>
  <c r="D57" i="5"/>
  <c r="C57" i="5"/>
  <c r="I56" i="5"/>
  <c r="H56" i="5"/>
  <c r="G56" i="5"/>
  <c r="F56" i="5"/>
  <c r="E56" i="5"/>
  <c r="D56" i="5"/>
  <c r="C56" i="5"/>
  <c r="I55" i="5"/>
  <c r="H55" i="5"/>
  <c r="G55" i="5"/>
  <c r="F55" i="5"/>
  <c r="E55" i="5"/>
  <c r="D55" i="5"/>
  <c r="C55" i="5"/>
  <c r="I54" i="5"/>
  <c r="H54" i="5"/>
  <c r="G54" i="5"/>
  <c r="F54" i="5"/>
  <c r="E54" i="5"/>
  <c r="D54" i="5"/>
  <c r="C54" i="5"/>
  <c r="I53" i="5"/>
  <c r="H53" i="5"/>
  <c r="G53" i="5"/>
  <c r="F53" i="5"/>
  <c r="E53" i="5"/>
  <c r="D53" i="5"/>
  <c r="C53" i="5"/>
  <c r="I52" i="5"/>
  <c r="H52" i="5"/>
  <c r="G52" i="5"/>
  <c r="F52" i="5"/>
  <c r="E52" i="5"/>
  <c r="D52" i="5"/>
  <c r="C52" i="5"/>
  <c r="I51" i="5"/>
  <c r="H51" i="5"/>
  <c r="G51" i="5"/>
  <c r="F51" i="5"/>
  <c r="E51" i="5"/>
  <c r="D51" i="5"/>
  <c r="C51" i="5"/>
  <c r="I50" i="5"/>
  <c r="H50" i="5"/>
  <c r="G50" i="5"/>
  <c r="F50" i="5"/>
  <c r="E50" i="5"/>
  <c r="D50" i="5"/>
  <c r="C50" i="5"/>
  <c r="I49" i="5"/>
  <c r="H49" i="5"/>
  <c r="G49" i="5"/>
  <c r="F49" i="5"/>
  <c r="E49" i="5"/>
  <c r="D49" i="5"/>
  <c r="C49" i="5"/>
  <c r="I48" i="5"/>
  <c r="H48" i="5"/>
  <c r="G48" i="5"/>
  <c r="F48" i="5"/>
  <c r="E48" i="5"/>
  <c r="D48" i="5"/>
  <c r="C48" i="5"/>
  <c r="I47" i="5"/>
  <c r="H47" i="5"/>
  <c r="G47" i="5"/>
  <c r="F47" i="5"/>
  <c r="E47" i="5"/>
  <c r="D47" i="5"/>
  <c r="C47" i="5"/>
  <c r="I46" i="5"/>
  <c r="H46" i="5"/>
  <c r="G46" i="5"/>
  <c r="F46" i="5"/>
  <c r="E46" i="5"/>
  <c r="D46" i="5"/>
  <c r="C46" i="5"/>
  <c r="I45" i="5"/>
  <c r="H45" i="5"/>
  <c r="G45" i="5"/>
  <c r="F45" i="5"/>
  <c r="E45" i="5"/>
  <c r="D45" i="5"/>
  <c r="C45" i="5"/>
  <c r="I44" i="5"/>
  <c r="H44" i="5"/>
  <c r="G44" i="5"/>
  <c r="F44" i="5"/>
  <c r="E44" i="5"/>
  <c r="D44" i="5"/>
  <c r="C44" i="5"/>
  <c r="I43" i="5"/>
  <c r="H43" i="5"/>
  <c r="G43" i="5"/>
  <c r="F43" i="5"/>
  <c r="E43" i="5"/>
  <c r="D43" i="5"/>
  <c r="C43" i="5"/>
  <c r="I42" i="5"/>
  <c r="H42" i="5"/>
  <c r="G42" i="5"/>
  <c r="F42" i="5"/>
  <c r="E42" i="5"/>
  <c r="D42" i="5"/>
  <c r="C42" i="5"/>
  <c r="I41" i="5"/>
  <c r="H41" i="5"/>
  <c r="G41" i="5"/>
  <c r="F41" i="5"/>
  <c r="E41" i="5"/>
  <c r="D41" i="5"/>
  <c r="C41" i="5"/>
  <c r="I40" i="5"/>
  <c r="H40" i="5"/>
  <c r="G40" i="5"/>
  <c r="F40" i="5"/>
  <c r="E40" i="5"/>
  <c r="D40" i="5"/>
  <c r="C40" i="5"/>
  <c r="I39" i="5"/>
  <c r="H39" i="5"/>
  <c r="G39" i="5"/>
  <c r="F39" i="5"/>
  <c r="E39" i="5"/>
  <c r="D39" i="5"/>
  <c r="C39" i="5"/>
  <c r="I38" i="5"/>
  <c r="H38" i="5"/>
  <c r="G38" i="5"/>
  <c r="F38" i="5"/>
  <c r="E38" i="5"/>
  <c r="D38" i="5"/>
  <c r="C38" i="5"/>
  <c r="I37" i="5"/>
  <c r="H37" i="5"/>
  <c r="G37" i="5"/>
  <c r="F37" i="5"/>
  <c r="E37" i="5"/>
  <c r="D37" i="5"/>
  <c r="C37" i="5"/>
  <c r="I36" i="5"/>
  <c r="H36" i="5"/>
  <c r="G36" i="5"/>
  <c r="F36" i="5"/>
  <c r="E36" i="5"/>
  <c r="D36" i="5"/>
  <c r="C36" i="5"/>
  <c r="I35" i="5"/>
  <c r="H35" i="5"/>
  <c r="G35" i="5"/>
  <c r="F35" i="5"/>
  <c r="E35" i="5"/>
  <c r="D35" i="5"/>
  <c r="C35" i="5"/>
  <c r="I34" i="5"/>
  <c r="H34" i="5"/>
  <c r="G34" i="5"/>
  <c r="F34" i="5"/>
  <c r="E34" i="5"/>
  <c r="D34" i="5"/>
  <c r="C34" i="5"/>
  <c r="I33" i="5"/>
  <c r="H33" i="5"/>
  <c r="G33" i="5"/>
  <c r="F33" i="5"/>
  <c r="E33" i="5"/>
  <c r="D33" i="5"/>
  <c r="C33" i="5"/>
  <c r="I32" i="5"/>
  <c r="H32" i="5"/>
  <c r="G32" i="5"/>
  <c r="F32" i="5"/>
  <c r="E32" i="5"/>
  <c r="D32" i="5"/>
  <c r="C32" i="5"/>
  <c r="I31" i="5"/>
  <c r="H31" i="5"/>
  <c r="G31" i="5"/>
  <c r="F31" i="5"/>
  <c r="E31" i="5"/>
  <c r="D31" i="5"/>
  <c r="C31" i="5"/>
  <c r="I30" i="5"/>
  <c r="H30" i="5"/>
  <c r="G30" i="5"/>
  <c r="F30" i="5"/>
  <c r="E30" i="5"/>
  <c r="D30" i="5"/>
  <c r="C30" i="5"/>
  <c r="I29" i="5"/>
  <c r="H29" i="5"/>
  <c r="G29" i="5"/>
  <c r="F29" i="5"/>
  <c r="E29" i="5"/>
  <c r="D29" i="5"/>
  <c r="C29" i="5"/>
  <c r="I28" i="5"/>
  <c r="H28" i="5"/>
  <c r="G28" i="5"/>
  <c r="F28" i="5"/>
  <c r="E28" i="5"/>
  <c r="D28" i="5"/>
  <c r="C28" i="5"/>
  <c r="I27" i="5"/>
  <c r="H27" i="5"/>
  <c r="G27" i="5"/>
  <c r="F27" i="5"/>
  <c r="E27" i="5"/>
  <c r="D27" i="5"/>
  <c r="C27" i="5"/>
  <c r="I26" i="5"/>
  <c r="H26" i="5"/>
  <c r="G26" i="5"/>
  <c r="F26" i="5"/>
  <c r="E26" i="5"/>
  <c r="D26" i="5"/>
  <c r="C26" i="5"/>
  <c r="I25" i="5"/>
  <c r="H25" i="5"/>
  <c r="G25" i="5"/>
  <c r="F25" i="5"/>
  <c r="E25" i="5"/>
  <c r="D25" i="5"/>
  <c r="C25" i="5"/>
  <c r="I24" i="5"/>
  <c r="H24" i="5"/>
  <c r="G24" i="5"/>
  <c r="F24" i="5"/>
  <c r="E24" i="5"/>
  <c r="D24" i="5"/>
  <c r="C24" i="5"/>
  <c r="I23" i="5"/>
  <c r="H23" i="5"/>
  <c r="G23" i="5"/>
  <c r="F23" i="5"/>
  <c r="E23" i="5"/>
  <c r="D23" i="5"/>
  <c r="C23" i="5"/>
  <c r="I22" i="5"/>
  <c r="H22" i="5"/>
  <c r="G22" i="5"/>
  <c r="F22" i="5"/>
  <c r="E22" i="5"/>
  <c r="D22" i="5"/>
  <c r="C22" i="5"/>
  <c r="I21" i="5"/>
  <c r="H21" i="5"/>
  <c r="G21" i="5"/>
  <c r="F21" i="5"/>
  <c r="E21" i="5"/>
  <c r="D21" i="5"/>
  <c r="C21" i="5"/>
  <c r="C14" i="5"/>
  <c r="D14" i="5"/>
  <c r="E14" i="5"/>
  <c r="F14" i="5"/>
  <c r="G14" i="5"/>
  <c r="H14" i="5"/>
  <c r="I14" i="5"/>
  <c r="C15" i="5"/>
  <c r="D15" i="5"/>
  <c r="E15" i="5"/>
  <c r="F15" i="5"/>
  <c r="G15" i="5"/>
  <c r="H15" i="5"/>
  <c r="I15" i="5"/>
  <c r="C16" i="5"/>
  <c r="D16" i="5"/>
  <c r="E16" i="5"/>
  <c r="F16" i="5"/>
  <c r="G16" i="5"/>
  <c r="H16" i="5"/>
  <c r="I16" i="5"/>
  <c r="C17" i="5"/>
  <c r="D17" i="5"/>
  <c r="E17" i="5"/>
  <c r="F17" i="5"/>
  <c r="G17" i="5"/>
  <c r="H17" i="5"/>
  <c r="I17" i="5"/>
  <c r="C18" i="5"/>
  <c r="D18" i="5"/>
  <c r="E18" i="5"/>
  <c r="F18" i="5"/>
  <c r="G18" i="5"/>
  <c r="H18" i="5"/>
  <c r="I18" i="5"/>
  <c r="C19" i="5"/>
  <c r="D19" i="5"/>
  <c r="E19" i="5"/>
  <c r="F19" i="5"/>
  <c r="G19" i="5"/>
  <c r="H19" i="5"/>
  <c r="I19" i="5"/>
  <c r="C20" i="5"/>
  <c r="D20" i="5"/>
  <c r="E20" i="5"/>
  <c r="F20" i="5"/>
  <c r="G20" i="5"/>
  <c r="H20" i="5"/>
  <c r="I20" i="5"/>
  <c r="D2" i="5"/>
  <c r="E2" i="5"/>
  <c r="F2" i="5"/>
  <c r="G2" i="5"/>
  <c r="H2" i="5"/>
  <c r="I2" i="5"/>
  <c r="D3" i="5"/>
  <c r="E3" i="5"/>
  <c r="F3" i="5"/>
  <c r="G3" i="5"/>
  <c r="H3" i="5"/>
  <c r="I3" i="5"/>
  <c r="D4" i="5"/>
  <c r="E4" i="5"/>
  <c r="F4" i="5"/>
  <c r="G4" i="5"/>
  <c r="H4" i="5"/>
  <c r="I4" i="5"/>
  <c r="D5" i="5"/>
  <c r="E5" i="5"/>
  <c r="F5" i="5"/>
  <c r="G5" i="5"/>
  <c r="H5" i="5"/>
  <c r="I5" i="5"/>
  <c r="D6" i="5"/>
  <c r="E6" i="5"/>
  <c r="F6" i="5"/>
  <c r="G6" i="5"/>
  <c r="H6" i="5"/>
  <c r="I6" i="5"/>
  <c r="D7" i="5"/>
  <c r="E7" i="5"/>
  <c r="F7" i="5"/>
  <c r="G7" i="5"/>
  <c r="H7" i="5"/>
  <c r="I7" i="5"/>
  <c r="D8" i="5"/>
  <c r="E8" i="5"/>
  <c r="F8" i="5"/>
  <c r="G8" i="5"/>
  <c r="H8" i="5"/>
  <c r="I8" i="5"/>
  <c r="D9" i="5"/>
  <c r="E9" i="5"/>
  <c r="F9" i="5"/>
  <c r="G9" i="5"/>
  <c r="H9" i="5"/>
  <c r="I9" i="5"/>
  <c r="D10" i="5"/>
  <c r="E10" i="5"/>
  <c r="F10" i="5"/>
  <c r="G10" i="5"/>
  <c r="H10" i="5"/>
  <c r="I10" i="5"/>
  <c r="D11" i="5"/>
  <c r="E11" i="5"/>
  <c r="F11" i="5"/>
  <c r="G11" i="5"/>
  <c r="H11" i="5"/>
  <c r="I11" i="5"/>
  <c r="D12" i="5"/>
  <c r="E12" i="5"/>
  <c r="F12" i="5"/>
  <c r="G12" i="5"/>
  <c r="H12" i="5"/>
  <c r="I12" i="5"/>
  <c r="D13" i="5"/>
  <c r="E13" i="5"/>
  <c r="F13" i="5"/>
  <c r="G13" i="5"/>
  <c r="H13" i="5"/>
  <c r="I13" i="5"/>
  <c r="C3" i="5"/>
  <c r="C4" i="5"/>
  <c r="C5" i="5"/>
  <c r="C6" i="5"/>
  <c r="C7" i="5"/>
  <c r="C8" i="5"/>
  <c r="C9" i="5"/>
  <c r="C10" i="5"/>
  <c r="C11" i="5"/>
  <c r="C12" i="5"/>
  <c r="C13" i="5"/>
  <c r="I612" i="3"/>
  <c r="H612" i="3"/>
  <c r="G612" i="3"/>
  <c r="F612" i="3"/>
  <c r="E612" i="3"/>
  <c r="D612" i="3"/>
  <c r="I611" i="3"/>
  <c r="H611" i="3"/>
  <c r="G611" i="3"/>
  <c r="F611" i="3"/>
  <c r="E611" i="3"/>
  <c r="D611" i="3"/>
  <c r="I610" i="3"/>
  <c r="H610" i="3"/>
  <c r="G610" i="3"/>
  <c r="F610" i="3"/>
  <c r="E610" i="3"/>
  <c r="D610" i="3"/>
  <c r="I609" i="3"/>
  <c r="H609" i="3"/>
  <c r="G609" i="3"/>
  <c r="F609" i="3"/>
  <c r="E609" i="3"/>
  <c r="D609" i="3"/>
  <c r="I608" i="3"/>
  <c r="H608" i="3"/>
  <c r="G608" i="3"/>
  <c r="F608" i="3"/>
  <c r="E608" i="3"/>
  <c r="D608" i="3"/>
  <c r="I607" i="3"/>
  <c r="H607" i="3"/>
  <c r="G607" i="3"/>
  <c r="F607" i="3"/>
  <c r="E607" i="3"/>
  <c r="D607" i="3"/>
  <c r="I606" i="3"/>
  <c r="H606" i="3"/>
  <c r="G606" i="3"/>
  <c r="F606" i="3"/>
  <c r="E606" i="3"/>
  <c r="D606" i="3"/>
  <c r="I605" i="3"/>
  <c r="H605" i="3"/>
  <c r="G605" i="3"/>
  <c r="F605" i="3"/>
  <c r="E605" i="3"/>
  <c r="D605" i="3"/>
  <c r="I604" i="3"/>
  <c r="H604" i="3"/>
  <c r="G604" i="3"/>
  <c r="F604" i="3"/>
  <c r="E604" i="3"/>
  <c r="D604" i="3"/>
  <c r="I603" i="3"/>
  <c r="H603" i="3"/>
  <c r="G603" i="3"/>
  <c r="F603" i="3"/>
  <c r="E603" i="3"/>
  <c r="D603" i="3"/>
  <c r="I602" i="3"/>
  <c r="H602" i="3"/>
  <c r="G602" i="3"/>
  <c r="F602" i="3"/>
  <c r="E602" i="3"/>
  <c r="D602" i="3"/>
  <c r="I601" i="3"/>
  <c r="H601" i="3"/>
  <c r="G601" i="3"/>
  <c r="F601" i="3"/>
  <c r="E601" i="3"/>
  <c r="D601" i="3"/>
  <c r="I600" i="3"/>
  <c r="H600" i="3"/>
  <c r="G600" i="3"/>
  <c r="F600" i="3"/>
  <c r="E600" i="3"/>
  <c r="D600" i="3"/>
  <c r="I599" i="3"/>
  <c r="H599" i="3"/>
  <c r="G599" i="3"/>
  <c r="F599" i="3"/>
  <c r="E599" i="3"/>
  <c r="D599" i="3"/>
  <c r="I598" i="3"/>
  <c r="H598" i="3"/>
  <c r="G598" i="3"/>
  <c r="F598" i="3"/>
  <c r="E598" i="3"/>
  <c r="D598" i="3"/>
  <c r="I597" i="3"/>
  <c r="H597" i="3"/>
  <c r="G597" i="3"/>
  <c r="F597" i="3"/>
  <c r="E597" i="3"/>
  <c r="D597" i="3"/>
  <c r="I596" i="3"/>
  <c r="H596" i="3"/>
  <c r="G596" i="3"/>
  <c r="F596" i="3"/>
  <c r="E596" i="3"/>
  <c r="D596" i="3"/>
  <c r="I595" i="3"/>
  <c r="H595" i="3"/>
  <c r="G595" i="3"/>
  <c r="F595" i="3"/>
  <c r="E595" i="3"/>
  <c r="D595" i="3"/>
  <c r="I594" i="3"/>
  <c r="H594" i="3"/>
  <c r="G594" i="3"/>
  <c r="F594" i="3"/>
  <c r="E594" i="3"/>
  <c r="D594" i="3"/>
  <c r="I593" i="3"/>
  <c r="H593" i="3"/>
  <c r="G593" i="3"/>
  <c r="F593" i="3"/>
  <c r="E593" i="3"/>
  <c r="D593" i="3"/>
  <c r="I592" i="3"/>
  <c r="H592" i="3"/>
  <c r="G592" i="3"/>
  <c r="F592" i="3"/>
  <c r="E592" i="3"/>
  <c r="D592" i="3"/>
  <c r="I591" i="3"/>
  <c r="H591" i="3"/>
  <c r="G591" i="3"/>
  <c r="F591" i="3"/>
  <c r="E591" i="3"/>
  <c r="D591" i="3"/>
  <c r="I590" i="3"/>
  <c r="H590" i="3"/>
  <c r="G590" i="3"/>
  <c r="F590" i="3"/>
  <c r="E590" i="3"/>
  <c r="D590" i="3"/>
  <c r="I589" i="3"/>
  <c r="H589" i="3"/>
  <c r="G589" i="3"/>
  <c r="F589" i="3"/>
  <c r="E589" i="3"/>
  <c r="D589" i="3"/>
  <c r="I588" i="3"/>
  <c r="H588" i="3"/>
  <c r="G588" i="3"/>
  <c r="F588" i="3"/>
  <c r="E588" i="3"/>
  <c r="D588" i="3"/>
  <c r="I587" i="3"/>
  <c r="H587" i="3"/>
  <c r="G587" i="3"/>
  <c r="F587" i="3"/>
  <c r="E587" i="3"/>
  <c r="D587" i="3"/>
  <c r="I586" i="3"/>
  <c r="H586" i="3"/>
  <c r="G586" i="3"/>
  <c r="F586" i="3"/>
  <c r="E586" i="3"/>
  <c r="D586" i="3"/>
  <c r="I585" i="3"/>
  <c r="H585" i="3"/>
  <c r="G585" i="3"/>
  <c r="F585" i="3"/>
  <c r="E585" i="3"/>
  <c r="D585" i="3"/>
  <c r="I584" i="3"/>
  <c r="H584" i="3"/>
  <c r="G584" i="3"/>
  <c r="F584" i="3"/>
  <c r="E584" i="3"/>
  <c r="D584" i="3"/>
  <c r="I583" i="3"/>
  <c r="H583" i="3"/>
  <c r="G583" i="3"/>
  <c r="F583" i="3"/>
  <c r="E583" i="3"/>
  <c r="D583" i="3"/>
  <c r="I582" i="3"/>
  <c r="H582" i="3"/>
  <c r="G582" i="3"/>
  <c r="F582" i="3"/>
  <c r="E582" i="3"/>
  <c r="D582" i="3"/>
  <c r="I581" i="3"/>
  <c r="H581" i="3"/>
  <c r="G581" i="3"/>
  <c r="F581" i="3"/>
  <c r="E581" i="3"/>
  <c r="D581" i="3"/>
  <c r="I580" i="3"/>
  <c r="H580" i="3"/>
  <c r="G580" i="3"/>
  <c r="F580" i="3"/>
  <c r="E580" i="3"/>
  <c r="D580" i="3"/>
  <c r="I579" i="3"/>
  <c r="H579" i="3"/>
  <c r="G579" i="3"/>
  <c r="F579" i="3"/>
  <c r="E579" i="3"/>
  <c r="D579" i="3"/>
  <c r="I578" i="3"/>
  <c r="H578" i="3"/>
  <c r="G578" i="3"/>
  <c r="F578" i="3"/>
  <c r="E578" i="3"/>
  <c r="D578" i="3"/>
  <c r="I577" i="3"/>
  <c r="H577" i="3"/>
  <c r="G577" i="3"/>
  <c r="F577" i="3"/>
  <c r="E577" i="3"/>
  <c r="D577" i="3"/>
  <c r="I576" i="3"/>
  <c r="H576" i="3"/>
  <c r="G576" i="3"/>
  <c r="F576" i="3"/>
  <c r="E576" i="3"/>
  <c r="D576" i="3"/>
  <c r="I575" i="3"/>
  <c r="H575" i="3"/>
  <c r="G575" i="3"/>
  <c r="F575" i="3"/>
  <c r="E575" i="3"/>
  <c r="D575" i="3"/>
  <c r="I574" i="3"/>
  <c r="H574" i="3"/>
  <c r="G574" i="3"/>
  <c r="F574" i="3"/>
  <c r="E574" i="3"/>
  <c r="D574" i="3"/>
  <c r="I573" i="3"/>
  <c r="H573" i="3"/>
  <c r="G573" i="3"/>
  <c r="F573" i="3"/>
  <c r="E573" i="3"/>
  <c r="D573" i="3"/>
  <c r="I572" i="3"/>
  <c r="H572" i="3"/>
  <c r="G572" i="3"/>
  <c r="F572" i="3"/>
  <c r="E572" i="3"/>
  <c r="D572" i="3"/>
  <c r="I571" i="3"/>
  <c r="H571" i="3"/>
  <c r="G571" i="3"/>
  <c r="F571" i="3"/>
  <c r="E571" i="3"/>
  <c r="D571" i="3"/>
  <c r="I570" i="3"/>
  <c r="H570" i="3"/>
  <c r="G570" i="3"/>
  <c r="F570" i="3"/>
  <c r="E570" i="3"/>
  <c r="D570" i="3"/>
  <c r="I569" i="3"/>
  <c r="H569" i="3"/>
  <c r="G569" i="3"/>
  <c r="F569" i="3"/>
  <c r="E569" i="3"/>
  <c r="D569" i="3"/>
  <c r="I568" i="3"/>
  <c r="H568" i="3"/>
  <c r="G568" i="3"/>
  <c r="F568" i="3"/>
  <c r="E568" i="3"/>
  <c r="D568" i="3"/>
  <c r="I567" i="3"/>
  <c r="H567" i="3"/>
  <c r="G567" i="3"/>
  <c r="F567" i="3"/>
  <c r="E567" i="3"/>
  <c r="D567" i="3"/>
  <c r="I566" i="3"/>
  <c r="H566" i="3"/>
  <c r="G566" i="3"/>
  <c r="F566" i="3"/>
  <c r="E566" i="3"/>
  <c r="D566" i="3"/>
  <c r="I565" i="3"/>
  <c r="H565" i="3"/>
  <c r="G565" i="3"/>
  <c r="F565" i="3"/>
  <c r="E565" i="3"/>
  <c r="D565" i="3"/>
  <c r="I564" i="3"/>
  <c r="H564" i="3"/>
  <c r="G564" i="3"/>
  <c r="F564" i="3"/>
  <c r="E564" i="3"/>
  <c r="D564" i="3"/>
  <c r="I563" i="3"/>
  <c r="H563" i="3"/>
  <c r="G563" i="3"/>
  <c r="F563" i="3"/>
  <c r="E563" i="3"/>
  <c r="D563" i="3"/>
  <c r="I562" i="3"/>
  <c r="H562" i="3"/>
  <c r="G562" i="3"/>
  <c r="F562" i="3"/>
  <c r="E562" i="3"/>
  <c r="D562" i="3"/>
  <c r="I561" i="3"/>
  <c r="H561" i="3"/>
  <c r="G561" i="3"/>
  <c r="F561" i="3"/>
  <c r="E561" i="3"/>
  <c r="D561" i="3"/>
  <c r="I560" i="3"/>
  <c r="H560" i="3"/>
  <c r="G560" i="3"/>
  <c r="F560" i="3"/>
  <c r="E560" i="3"/>
  <c r="D560" i="3"/>
  <c r="I559" i="3"/>
  <c r="H559" i="3"/>
  <c r="G559" i="3"/>
  <c r="F559" i="3"/>
  <c r="E559" i="3"/>
  <c r="D559" i="3"/>
  <c r="I558" i="3"/>
  <c r="H558" i="3"/>
  <c r="G558" i="3"/>
  <c r="F558" i="3"/>
  <c r="E558" i="3"/>
  <c r="D558" i="3"/>
  <c r="I557" i="3"/>
  <c r="H557" i="3"/>
  <c r="G557" i="3"/>
  <c r="F557" i="3"/>
  <c r="E557" i="3"/>
  <c r="D557" i="3"/>
  <c r="I556" i="3"/>
  <c r="H556" i="3"/>
  <c r="G556" i="3"/>
  <c r="F556" i="3"/>
  <c r="E556" i="3"/>
  <c r="D556" i="3"/>
  <c r="I555" i="3"/>
  <c r="H555" i="3"/>
  <c r="G555" i="3"/>
  <c r="F555" i="3"/>
  <c r="E555" i="3"/>
  <c r="D555" i="3"/>
  <c r="I554" i="3"/>
  <c r="H554" i="3"/>
  <c r="G554" i="3"/>
  <c r="F554" i="3"/>
  <c r="E554" i="3"/>
  <c r="D554" i="3"/>
  <c r="I553" i="3"/>
  <c r="H553" i="3"/>
  <c r="G553" i="3"/>
  <c r="F553" i="3"/>
  <c r="E553" i="3"/>
  <c r="D553" i="3"/>
  <c r="I552" i="3"/>
  <c r="H552" i="3"/>
  <c r="G552" i="3"/>
  <c r="F552" i="3"/>
  <c r="E552" i="3"/>
  <c r="D552" i="3"/>
  <c r="I551" i="3"/>
  <c r="H551" i="3"/>
  <c r="G551" i="3"/>
  <c r="F551" i="3"/>
  <c r="E551" i="3"/>
  <c r="D551" i="3"/>
  <c r="I550" i="3"/>
  <c r="H550" i="3"/>
  <c r="G550" i="3"/>
  <c r="F550" i="3"/>
  <c r="E550" i="3"/>
  <c r="D550" i="3"/>
  <c r="I549" i="3"/>
  <c r="H549" i="3"/>
  <c r="G549" i="3"/>
  <c r="F549" i="3"/>
  <c r="E549" i="3"/>
  <c r="D549" i="3"/>
  <c r="I548" i="3"/>
  <c r="H548" i="3"/>
  <c r="G548" i="3"/>
  <c r="F548" i="3"/>
  <c r="E548" i="3"/>
  <c r="D548" i="3"/>
  <c r="I547" i="3"/>
  <c r="H547" i="3"/>
  <c r="G547" i="3"/>
  <c r="F547" i="3"/>
  <c r="E547" i="3"/>
  <c r="D547" i="3"/>
  <c r="I546" i="3"/>
  <c r="H546" i="3"/>
  <c r="G546" i="3"/>
  <c r="F546" i="3"/>
  <c r="E546" i="3"/>
  <c r="D546" i="3"/>
  <c r="I545" i="3"/>
  <c r="H545" i="3"/>
  <c r="G545" i="3"/>
  <c r="F545" i="3"/>
  <c r="E545" i="3"/>
  <c r="D545" i="3"/>
  <c r="I544" i="3"/>
  <c r="H544" i="3"/>
  <c r="G544" i="3"/>
  <c r="F544" i="3"/>
  <c r="E544" i="3"/>
  <c r="D544" i="3"/>
  <c r="I543" i="3"/>
  <c r="H543" i="3"/>
  <c r="G543" i="3"/>
  <c r="F543" i="3"/>
  <c r="E543" i="3"/>
  <c r="D543" i="3"/>
  <c r="I542" i="3"/>
  <c r="H542" i="3"/>
  <c r="G542" i="3"/>
  <c r="F542" i="3"/>
  <c r="E542" i="3"/>
  <c r="D542" i="3"/>
  <c r="I541" i="3"/>
  <c r="H541" i="3"/>
  <c r="G541" i="3"/>
  <c r="F541" i="3"/>
  <c r="E541" i="3"/>
  <c r="D541" i="3"/>
  <c r="I540" i="3"/>
  <c r="H540" i="3"/>
  <c r="G540" i="3"/>
  <c r="F540" i="3"/>
  <c r="E540" i="3"/>
  <c r="D540" i="3"/>
  <c r="I539" i="3"/>
  <c r="H539" i="3"/>
  <c r="G539" i="3"/>
  <c r="F539" i="3"/>
  <c r="E539" i="3"/>
  <c r="D539" i="3"/>
  <c r="I538" i="3"/>
  <c r="H538" i="3"/>
  <c r="G538" i="3"/>
  <c r="F538" i="3"/>
  <c r="E538" i="3"/>
  <c r="D538" i="3"/>
  <c r="I537" i="3"/>
  <c r="H537" i="3"/>
  <c r="G537" i="3"/>
  <c r="F537" i="3"/>
  <c r="E537" i="3"/>
  <c r="D537" i="3"/>
  <c r="I536" i="3"/>
  <c r="H536" i="3"/>
  <c r="G536" i="3"/>
  <c r="F536" i="3"/>
  <c r="E536" i="3"/>
  <c r="D536" i="3"/>
  <c r="I535" i="3"/>
  <c r="H535" i="3"/>
  <c r="G535" i="3"/>
  <c r="F535" i="3"/>
  <c r="E535" i="3"/>
  <c r="D535" i="3"/>
  <c r="I534" i="3"/>
  <c r="H534" i="3"/>
  <c r="G534" i="3"/>
  <c r="F534" i="3"/>
  <c r="E534" i="3"/>
  <c r="D534" i="3"/>
  <c r="I533" i="3"/>
  <c r="H533" i="3"/>
  <c r="G533" i="3"/>
  <c r="F533" i="3"/>
  <c r="E533" i="3"/>
  <c r="D533" i="3"/>
  <c r="I532" i="3"/>
  <c r="H532" i="3"/>
  <c r="G532" i="3"/>
  <c r="F532" i="3"/>
  <c r="E532" i="3"/>
  <c r="D532" i="3"/>
  <c r="I531" i="3"/>
  <c r="H531" i="3"/>
  <c r="G531" i="3"/>
  <c r="F531" i="3"/>
  <c r="E531" i="3"/>
  <c r="D531" i="3"/>
  <c r="I530" i="3"/>
  <c r="H530" i="3"/>
  <c r="G530" i="3"/>
  <c r="F530" i="3"/>
  <c r="E530" i="3"/>
  <c r="D530" i="3"/>
  <c r="I529" i="3"/>
  <c r="H529" i="3"/>
  <c r="G529" i="3"/>
  <c r="F529" i="3"/>
  <c r="E529" i="3"/>
  <c r="D529" i="3"/>
  <c r="I528" i="3"/>
  <c r="H528" i="3"/>
  <c r="G528" i="3"/>
  <c r="F528" i="3"/>
  <c r="E528" i="3"/>
  <c r="D528" i="3"/>
  <c r="I527" i="3"/>
  <c r="H527" i="3"/>
  <c r="G527" i="3"/>
  <c r="F527" i="3"/>
  <c r="E527" i="3"/>
  <c r="D527" i="3"/>
  <c r="I526" i="3"/>
  <c r="H526" i="3"/>
  <c r="G526" i="3"/>
  <c r="F526" i="3"/>
  <c r="E526" i="3"/>
  <c r="D526" i="3"/>
  <c r="I525" i="3"/>
  <c r="H525" i="3"/>
  <c r="G525" i="3"/>
  <c r="F525" i="3"/>
  <c r="E525" i="3"/>
  <c r="D525" i="3"/>
  <c r="I524" i="3"/>
  <c r="H524" i="3"/>
  <c r="G524" i="3"/>
  <c r="F524" i="3"/>
  <c r="E524" i="3"/>
  <c r="D524" i="3"/>
  <c r="I523" i="3"/>
  <c r="H523" i="3"/>
  <c r="G523" i="3"/>
  <c r="F523" i="3"/>
  <c r="E523" i="3"/>
  <c r="D523" i="3"/>
  <c r="I522" i="3"/>
  <c r="H522" i="3"/>
  <c r="G522" i="3"/>
  <c r="F522" i="3"/>
  <c r="E522" i="3"/>
  <c r="D522" i="3"/>
  <c r="I521" i="3"/>
  <c r="H521" i="3"/>
  <c r="G521" i="3"/>
  <c r="F521" i="3"/>
  <c r="E521" i="3"/>
  <c r="D521" i="3"/>
  <c r="I520" i="3"/>
  <c r="H520" i="3"/>
  <c r="G520" i="3"/>
  <c r="F520" i="3"/>
  <c r="E520" i="3"/>
  <c r="D520" i="3"/>
  <c r="I519" i="3"/>
  <c r="H519" i="3"/>
  <c r="G519" i="3"/>
  <c r="F519" i="3"/>
  <c r="E519" i="3"/>
  <c r="D519" i="3"/>
  <c r="I518" i="3"/>
  <c r="H518" i="3"/>
  <c r="G518" i="3"/>
  <c r="F518" i="3"/>
  <c r="E518" i="3"/>
  <c r="D518" i="3"/>
  <c r="I517" i="3"/>
  <c r="H517" i="3"/>
  <c r="G517" i="3"/>
  <c r="F517" i="3"/>
  <c r="E517" i="3"/>
  <c r="D517" i="3"/>
  <c r="I516" i="3"/>
  <c r="H516" i="3"/>
  <c r="G516" i="3"/>
  <c r="F516" i="3"/>
  <c r="E516" i="3"/>
  <c r="D516" i="3"/>
  <c r="I515" i="3"/>
  <c r="H515" i="3"/>
  <c r="G515" i="3"/>
  <c r="F515" i="3"/>
  <c r="E515" i="3"/>
  <c r="D515" i="3"/>
  <c r="I514" i="3"/>
  <c r="H514" i="3"/>
  <c r="G514" i="3"/>
  <c r="F514" i="3"/>
  <c r="E514" i="3"/>
  <c r="D514" i="3"/>
  <c r="I513" i="3"/>
  <c r="H513" i="3"/>
  <c r="G513" i="3"/>
  <c r="F513" i="3"/>
  <c r="E513" i="3"/>
  <c r="D513" i="3"/>
  <c r="I512" i="3"/>
  <c r="H512" i="3"/>
  <c r="G512" i="3"/>
  <c r="F512" i="3"/>
  <c r="E512" i="3"/>
  <c r="D512" i="3"/>
  <c r="I511" i="3"/>
  <c r="H511" i="3"/>
  <c r="G511" i="3"/>
  <c r="F511" i="3"/>
  <c r="E511" i="3"/>
  <c r="D511" i="3"/>
  <c r="I510" i="3"/>
  <c r="H510" i="3"/>
  <c r="G510" i="3"/>
  <c r="F510" i="3"/>
  <c r="E510" i="3"/>
  <c r="D510" i="3"/>
  <c r="I509" i="3"/>
  <c r="H509" i="3"/>
  <c r="G509" i="3"/>
  <c r="F509" i="3"/>
  <c r="E509" i="3"/>
  <c r="D509" i="3"/>
  <c r="I508" i="3"/>
  <c r="H508" i="3"/>
  <c r="G508" i="3"/>
  <c r="F508" i="3"/>
  <c r="E508" i="3"/>
  <c r="D508" i="3"/>
  <c r="I507" i="3"/>
  <c r="H507" i="3"/>
  <c r="G507" i="3"/>
  <c r="F507" i="3"/>
  <c r="E507" i="3"/>
  <c r="D507" i="3"/>
  <c r="I506" i="3"/>
  <c r="H506" i="3"/>
  <c r="G506" i="3"/>
  <c r="F506" i="3"/>
  <c r="E506" i="3"/>
  <c r="D506" i="3"/>
  <c r="I505" i="3"/>
  <c r="H505" i="3"/>
  <c r="G505" i="3"/>
  <c r="F505" i="3"/>
  <c r="E505" i="3"/>
  <c r="D505" i="3"/>
  <c r="I504" i="3"/>
  <c r="H504" i="3"/>
  <c r="G504" i="3"/>
  <c r="F504" i="3"/>
  <c r="E504" i="3"/>
  <c r="D504" i="3"/>
  <c r="I503" i="3"/>
  <c r="H503" i="3"/>
  <c r="G503" i="3"/>
  <c r="F503" i="3"/>
  <c r="E503" i="3"/>
  <c r="D503" i="3"/>
  <c r="I502" i="3"/>
  <c r="H502" i="3"/>
  <c r="G502" i="3"/>
  <c r="F502" i="3"/>
  <c r="E502" i="3"/>
  <c r="D502" i="3"/>
  <c r="I501" i="3"/>
  <c r="H501" i="3"/>
  <c r="G501" i="3"/>
  <c r="F501" i="3"/>
  <c r="E501" i="3"/>
  <c r="D501" i="3"/>
  <c r="I500" i="3"/>
  <c r="H500" i="3"/>
  <c r="G500" i="3"/>
  <c r="F500" i="3"/>
  <c r="E500" i="3"/>
  <c r="D500" i="3"/>
  <c r="I499" i="3"/>
  <c r="H499" i="3"/>
  <c r="G499" i="3"/>
  <c r="F499" i="3"/>
  <c r="E499" i="3"/>
  <c r="D499" i="3"/>
  <c r="I498" i="3"/>
  <c r="H498" i="3"/>
  <c r="G498" i="3"/>
  <c r="F498" i="3"/>
  <c r="E498" i="3"/>
  <c r="D498" i="3"/>
  <c r="I497" i="3"/>
  <c r="H497" i="3"/>
  <c r="G497" i="3"/>
  <c r="F497" i="3"/>
  <c r="E497" i="3"/>
  <c r="D497" i="3"/>
  <c r="I496" i="3"/>
  <c r="H496" i="3"/>
  <c r="G496" i="3"/>
  <c r="F496" i="3"/>
  <c r="E496" i="3"/>
  <c r="D496" i="3"/>
  <c r="I495" i="3"/>
  <c r="H495" i="3"/>
  <c r="G495" i="3"/>
  <c r="F495" i="3"/>
  <c r="E495" i="3"/>
  <c r="D495" i="3"/>
  <c r="I494" i="3"/>
  <c r="H494" i="3"/>
  <c r="G494" i="3"/>
  <c r="F494" i="3"/>
  <c r="E494" i="3"/>
  <c r="D494" i="3"/>
  <c r="I493" i="3"/>
  <c r="H493" i="3"/>
  <c r="G493" i="3"/>
  <c r="F493" i="3"/>
  <c r="E493" i="3"/>
  <c r="D493" i="3"/>
  <c r="I492" i="3"/>
  <c r="H492" i="3"/>
  <c r="G492" i="3"/>
  <c r="F492" i="3"/>
  <c r="E492" i="3"/>
  <c r="D492" i="3"/>
  <c r="I491" i="3"/>
  <c r="H491" i="3"/>
  <c r="G491" i="3"/>
  <c r="F491" i="3"/>
  <c r="E491" i="3"/>
  <c r="D491" i="3"/>
  <c r="I490" i="3"/>
  <c r="H490" i="3"/>
  <c r="G490" i="3"/>
  <c r="F490" i="3"/>
  <c r="E490" i="3"/>
  <c r="D490" i="3"/>
  <c r="I489" i="3"/>
  <c r="H489" i="3"/>
  <c r="G489" i="3"/>
  <c r="F489" i="3"/>
  <c r="E489" i="3"/>
  <c r="D489" i="3"/>
  <c r="I488" i="3"/>
  <c r="H488" i="3"/>
  <c r="G488" i="3"/>
  <c r="F488" i="3"/>
  <c r="E488" i="3"/>
  <c r="D488" i="3"/>
  <c r="I487" i="3"/>
  <c r="H487" i="3"/>
  <c r="G487" i="3"/>
  <c r="F487" i="3"/>
  <c r="E487" i="3"/>
  <c r="D487" i="3"/>
  <c r="I486" i="3"/>
  <c r="H486" i="3"/>
  <c r="G486" i="3"/>
  <c r="F486" i="3"/>
  <c r="E486" i="3"/>
  <c r="D486" i="3"/>
  <c r="I485" i="3"/>
  <c r="H485" i="3"/>
  <c r="G485" i="3"/>
  <c r="F485" i="3"/>
  <c r="E485" i="3"/>
  <c r="D485" i="3"/>
  <c r="I484" i="3"/>
  <c r="H484" i="3"/>
  <c r="G484" i="3"/>
  <c r="F484" i="3"/>
  <c r="E484" i="3"/>
  <c r="D484" i="3"/>
  <c r="I483" i="3"/>
  <c r="H483" i="3"/>
  <c r="G483" i="3"/>
  <c r="F483" i="3"/>
  <c r="E483" i="3"/>
  <c r="D483" i="3"/>
  <c r="I482" i="3"/>
  <c r="H482" i="3"/>
  <c r="G482" i="3"/>
  <c r="F482" i="3"/>
  <c r="E482" i="3"/>
  <c r="D482" i="3"/>
  <c r="I481" i="3"/>
  <c r="H481" i="3"/>
  <c r="G481" i="3"/>
  <c r="F481" i="3"/>
  <c r="E481" i="3"/>
  <c r="D481" i="3"/>
  <c r="I480" i="3"/>
  <c r="H480" i="3"/>
  <c r="G480" i="3"/>
  <c r="F480" i="3"/>
  <c r="E480" i="3"/>
  <c r="D480" i="3"/>
  <c r="I479" i="3"/>
  <c r="H479" i="3"/>
  <c r="G479" i="3"/>
  <c r="F479" i="3"/>
  <c r="E479" i="3"/>
  <c r="D479" i="3"/>
  <c r="I478" i="3"/>
  <c r="H478" i="3"/>
  <c r="G478" i="3"/>
  <c r="F478" i="3"/>
  <c r="E478" i="3"/>
  <c r="D478" i="3"/>
  <c r="I477" i="3"/>
  <c r="H477" i="3"/>
  <c r="G477" i="3"/>
  <c r="F477" i="3"/>
  <c r="E477" i="3"/>
  <c r="D477" i="3"/>
  <c r="I476" i="3"/>
  <c r="H476" i="3"/>
  <c r="G476" i="3"/>
  <c r="F476" i="3"/>
  <c r="E476" i="3"/>
  <c r="D476" i="3"/>
  <c r="I475" i="3"/>
  <c r="H475" i="3"/>
  <c r="G475" i="3"/>
  <c r="F475" i="3"/>
  <c r="E475" i="3"/>
  <c r="D475" i="3"/>
  <c r="I474" i="3"/>
  <c r="H474" i="3"/>
  <c r="G474" i="3"/>
  <c r="F474" i="3"/>
  <c r="E474" i="3"/>
  <c r="D474" i="3"/>
  <c r="I473" i="3"/>
  <c r="H473" i="3"/>
  <c r="G473" i="3"/>
  <c r="F473" i="3"/>
  <c r="E473" i="3"/>
  <c r="D473" i="3"/>
  <c r="I472" i="3"/>
  <c r="H472" i="3"/>
  <c r="G472" i="3"/>
  <c r="F472" i="3"/>
  <c r="E472" i="3"/>
  <c r="D472" i="3"/>
  <c r="I471" i="3"/>
  <c r="H471" i="3"/>
  <c r="G471" i="3"/>
  <c r="F471" i="3"/>
  <c r="E471" i="3"/>
  <c r="D471" i="3"/>
  <c r="I470" i="3"/>
  <c r="H470" i="3"/>
  <c r="G470" i="3"/>
  <c r="F470" i="3"/>
  <c r="E470" i="3"/>
  <c r="D470" i="3"/>
  <c r="I469" i="3"/>
  <c r="H469" i="3"/>
  <c r="G469" i="3"/>
  <c r="F469" i="3"/>
  <c r="E469" i="3"/>
  <c r="D469" i="3"/>
  <c r="I468" i="3"/>
  <c r="H468" i="3"/>
  <c r="G468" i="3"/>
  <c r="F468" i="3"/>
  <c r="E468" i="3"/>
  <c r="D468" i="3"/>
  <c r="I467" i="3"/>
  <c r="H467" i="3"/>
  <c r="G467" i="3"/>
  <c r="F467" i="3"/>
  <c r="E467" i="3"/>
  <c r="D467" i="3"/>
  <c r="I466" i="3"/>
  <c r="H466" i="3"/>
  <c r="G466" i="3"/>
  <c r="F466" i="3"/>
  <c r="E466" i="3"/>
  <c r="D466" i="3"/>
  <c r="I465" i="3"/>
  <c r="H465" i="3"/>
  <c r="G465" i="3"/>
  <c r="F465" i="3"/>
  <c r="E465" i="3"/>
  <c r="D465" i="3"/>
  <c r="I464" i="3"/>
  <c r="H464" i="3"/>
  <c r="G464" i="3"/>
  <c r="F464" i="3"/>
  <c r="E464" i="3"/>
  <c r="D464" i="3"/>
  <c r="I463" i="3"/>
  <c r="H463" i="3"/>
  <c r="G463" i="3"/>
  <c r="F463" i="3"/>
  <c r="E463" i="3"/>
  <c r="D463" i="3"/>
  <c r="I462" i="3"/>
  <c r="H462" i="3"/>
  <c r="G462" i="3"/>
  <c r="F462" i="3"/>
  <c r="E462" i="3"/>
  <c r="D462" i="3"/>
  <c r="I461" i="3"/>
  <c r="H461" i="3"/>
  <c r="G461" i="3"/>
  <c r="F461" i="3"/>
  <c r="E461" i="3"/>
  <c r="D461" i="3"/>
  <c r="I460" i="3"/>
  <c r="H460" i="3"/>
  <c r="G460" i="3"/>
  <c r="F460" i="3"/>
  <c r="E460" i="3"/>
  <c r="D460" i="3"/>
  <c r="I459" i="3"/>
  <c r="H459" i="3"/>
  <c r="G459" i="3"/>
  <c r="F459" i="3"/>
  <c r="E459" i="3"/>
  <c r="D459" i="3"/>
  <c r="I458" i="3"/>
  <c r="H458" i="3"/>
  <c r="G458" i="3"/>
  <c r="F458" i="3"/>
  <c r="E458" i="3"/>
  <c r="D458" i="3"/>
  <c r="I457" i="3"/>
  <c r="H457" i="3"/>
  <c r="G457" i="3"/>
  <c r="F457" i="3"/>
  <c r="E457" i="3"/>
  <c r="D457" i="3"/>
  <c r="I456" i="3"/>
  <c r="H456" i="3"/>
  <c r="G456" i="3"/>
  <c r="F456" i="3"/>
  <c r="E456" i="3"/>
  <c r="D456" i="3"/>
  <c r="I455" i="3"/>
  <c r="H455" i="3"/>
  <c r="G455" i="3"/>
  <c r="F455" i="3"/>
  <c r="E455" i="3"/>
  <c r="D455" i="3"/>
  <c r="I454" i="3"/>
  <c r="H454" i="3"/>
  <c r="G454" i="3"/>
  <c r="F454" i="3"/>
  <c r="E454" i="3"/>
  <c r="D454" i="3"/>
  <c r="I453" i="3"/>
  <c r="H453" i="3"/>
  <c r="G453" i="3"/>
  <c r="F453" i="3"/>
  <c r="E453" i="3"/>
  <c r="D453" i="3"/>
  <c r="I452" i="3"/>
  <c r="H452" i="3"/>
  <c r="G452" i="3"/>
  <c r="F452" i="3"/>
  <c r="E452" i="3"/>
  <c r="D452" i="3"/>
  <c r="I451" i="3"/>
  <c r="H451" i="3"/>
  <c r="G451" i="3"/>
  <c r="F451" i="3"/>
  <c r="E451" i="3"/>
  <c r="D451" i="3"/>
  <c r="I450" i="3"/>
  <c r="H450" i="3"/>
  <c r="G450" i="3"/>
  <c r="F450" i="3"/>
  <c r="E450" i="3"/>
  <c r="D450" i="3"/>
  <c r="I449" i="3"/>
  <c r="H449" i="3"/>
  <c r="G449" i="3"/>
  <c r="F449" i="3"/>
  <c r="E449" i="3"/>
  <c r="D449" i="3"/>
  <c r="I448" i="3"/>
  <c r="H448" i="3"/>
  <c r="G448" i="3"/>
  <c r="F448" i="3"/>
  <c r="E448" i="3"/>
  <c r="D448" i="3"/>
  <c r="I447" i="3"/>
  <c r="H447" i="3"/>
  <c r="G447" i="3"/>
  <c r="F447" i="3"/>
  <c r="E447" i="3"/>
  <c r="D447" i="3"/>
  <c r="I446" i="3"/>
  <c r="H446" i="3"/>
  <c r="G446" i="3"/>
  <c r="F446" i="3"/>
  <c r="E446" i="3"/>
  <c r="D446" i="3"/>
  <c r="I445" i="3"/>
  <c r="H445" i="3"/>
  <c r="G445" i="3"/>
  <c r="F445" i="3"/>
  <c r="E445" i="3"/>
  <c r="D445" i="3"/>
  <c r="I444" i="3"/>
  <c r="H444" i="3"/>
  <c r="G444" i="3"/>
  <c r="F444" i="3"/>
  <c r="E444" i="3"/>
  <c r="D444" i="3"/>
  <c r="I443" i="3"/>
  <c r="H443" i="3"/>
  <c r="G443" i="3"/>
  <c r="F443" i="3"/>
  <c r="E443" i="3"/>
  <c r="D443" i="3"/>
  <c r="I442" i="3"/>
  <c r="H442" i="3"/>
  <c r="G442" i="3"/>
  <c r="F442" i="3"/>
  <c r="E442" i="3"/>
  <c r="D442" i="3"/>
  <c r="I441" i="3"/>
  <c r="H441" i="3"/>
  <c r="G441" i="3"/>
  <c r="F441" i="3"/>
  <c r="E441" i="3"/>
  <c r="D441" i="3"/>
  <c r="I440" i="3"/>
  <c r="H440" i="3"/>
  <c r="G440" i="3"/>
  <c r="F440" i="3"/>
  <c r="E440" i="3"/>
  <c r="D440" i="3"/>
  <c r="I439" i="3"/>
  <c r="H439" i="3"/>
  <c r="G439" i="3"/>
  <c r="F439" i="3"/>
  <c r="E439" i="3"/>
  <c r="D439" i="3"/>
  <c r="I438" i="3"/>
  <c r="H438" i="3"/>
  <c r="G438" i="3"/>
  <c r="F438" i="3"/>
  <c r="E438" i="3"/>
  <c r="D438" i="3"/>
  <c r="I437" i="3"/>
  <c r="H437" i="3"/>
  <c r="G437" i="3"/>
  <c r="F437" i="3"/>
  <c r="E437" i="3"/>
  <c r="D437" i="3"/>
  <c r="I436" i="3"/>
  <c r="H436" i="3"/>
  <c r="G436" i="3"/>
  <c r="F436" i="3"/>
  <c r="E436" i="3"/>
  <c r="D436" i="3"/>
  <c r="I435" i="3"/>
  <c r="H435" i="3"/>
  <c r="G435" i="3"/>
  <c r="F435" i="3"/>
  <c r="E435" i="3"/>
  <c r="D435" i="3"/>
  <c r="I434" i="3"/>
  <c r="H434" i="3"/>
  <c r="G434" i="3"/>
  <c r="F434" i="3"/>
  <c r="E434" i="3"/>
  <c r="D434" i="3"/>
  <c r="I433" i="3"/>
  <c r="H433" i="3"/>
  <c r="G433" i="3"/>
  <c r="F433" i="3"/>
  <c r="E433" i="3"/>
  <c r="D433" i="3"/>
  <c r="I432" i="3"/>
  <c r="H432" i="3"/>
  <c r="G432" i="3"/>
  <c r="F432" i="3"/>
  <c r="E432" i="3"/>
  <c r="D432" i="3"/>
  <c r="I431" i="3"/>
  <c r="H431" i="3"/>
  <c r="G431" i="3"/>
  <c r="F431" i="3"/>
  <c r="E431" i="3"/>
  <c r="D431" i="3"/>
  <c r="I430" i="3"/>
  <c r="H430" i="3"/>
  <c r="G430" i="3"/>
  <c r="F430" i="3"/>
  <c r="E430" i="3"/>
  <c r="D430" i="3"/>
  <c r="I429" i="3"/>
  <c r="H429" i="3"/>
  <c r="G429" i="3"/>
  <c r="F429" i="3"/>
  <c r="E429" i="3"/>
  <c r="D429" i="3"/>
  <c r="I428" i="3"/>
  <c r="H428" i="3"/>
  <c r="G428" i="3"/>
  <c r="F428" i="3"/>
  <c r="E428" i="3"/>
  <c r="D428" i="3"/>
  <c r="I427" i="3"/>
  <c r="H427" i="3"/>
  <c r="G427" i="3"/>
  <c r="F427" i="3"/>
  <c r="E427" i="3"/>
  <c r="D427" i="3"/>
  <c r="I426" i="3"/>
  <c r="H426" i="3"/>
  <c r="G426" i="3"/>
  <c r="F426" i="3"/>
  <c r="E426" i="3"/>
  <c r="D426" i="3"/>
  <c r="I425" i="3"/>
  <c r="H425" i="3"/>
  <c r="G425" i="3"/>
  <c r="F425" i="3"/>
  <c r="E425" i="3"/>
  <c r="D425" i="3"/>
  <c r="I424" i="3"/>
  <c r="H424" i="3"/>
  <c r="G424" i="3"/>
  <c r="F424" i="3"/>
  <c r="E424" i="3"/>
  <c r="D424" i="3"/>
  <c r="I423" i="3"/>
  <c r="H423" i="3"/>
  <c r="G423" i="3"/>
  <c r="F423" i="3"/>
  <c r="E423" i="3"/>
  <c r="D423" i="3"/>
  <c r="I422" i="3"/>
  <c r="H422" i="3"/>
  <c r="G422" i="3"/>
  <c r="F422" i="3"/>
  <c r="E422" i="3"/>
  <c r="D422" i="3"/>
  <c r="I421" i="3"/>
  <c r="H421" i="3"/>
  <c r="G421" i="3"/>
  <c r="F421" i="3"/>
  <c r="E421" i="3"/>
  <c r="D421" i="3"/>
  <c r="I420" i="3"/>
  <c r="H420" i="3"/>
  <c r="G420" i="3"/>
  <c r="F420" i="3"/>
  <c r="E420" i="3"/>
  <c r="D420" i="3"/>
  <c r="I419" i="3"/>
  <c r="H419" i="3"/>
  <c r="G419" i="3"/>
  <c r="F419" i="3"/>
  <c r="E419" i="3"/>
  <c r="D419" i="3"/>
  <c r="I418" i="3"/>
  <c r="H418" i="3"/>
  <c r="G418" i="3"/>
  <c r="F418" i="3"/>
  <c r="E418" i="3"/>
  <c r="D418" i="3"/>
  <c r="I417" i="3"/>
  <c r="H417" i="3"/>
  <c r="G417" i="3"/>
  <c r="F417" i="3"/>
  <c r="E417" i="3"/>
  <c r="D417" i="3"/>
  <c r="I416" i="3"/>
  <c r="H416" i="3"/>
  <c r="G416" i="3"/>
  <c r="F416" i="3"/>
  <c r="E416" i="3"/>
  <c r="D416" i="3"/>
  <c r="I415" i="3"/>
  <c r="H415" i="3"/>
  <c r="G415" i="3"/>
  <c r="F415" i="3"/>
  <c r="E415" i="3"/>
  <c r="D415" i="3"/>
  <c r="I414" i="3"/>
  <c r="H414" i="3"/>
  <c r="G414" i="3"/>
  <c r="F414" i="3"/>
  <c r="E414" i="3"/>
  <c r="D414" i="3"/>
  <c r="I413" i="3"/>
  <c r="H413" i="3"/>
  <c r="G413" i="3"/>
  <c r="F413" i="3"/>
  <c r="E413" i="3"/>
  <c r="D413" i="3"/>
  <c r="I412" i="3"/>
  <c r="H412" i="3"/>
  <c r="G412" i="3"/>
  <c r="F412" i="3"/>
  <c r="E412" i="3"/>
  <c r="D412" i="3"/>
  <c r="I411" i="3"/>
  <c r="H411" i="3"/>
  <c r="G411" i="3"/>
  <c r="F411" i="3"/>
  <c r="E411" i="3"/>
  <c r="D411" i="3"/>
  <c r="I410" i="3"/>
  <c r="H410" i="3"/>
  <c r="G410" i="3"/>
  <c r="F410" i="3"/>
  <c r="E410" i="3"/>
  <c r="D410" i="3"/>
  <c r="I409" i="3"/>
  <c r="H409" i="3"/>
  <c r="G409" i="3"/>
  <c r="F409" i="3"/>
  <c r="E409" i="3"/>
  <c r="D409" i="3"/>
  <c r="I408" i="3"/>
  <c r="H408" i="3"/>
  <c r="G408" i="3"/>
  <c r="F408" i="3"/>
  <c r="E408" i="3"/>
  <c r="D408" i="3"/>
  <c r="I407" i="3"/>
  <c r="H407" i="3"/>
  <c r="G407" i="3"/>
  <c r="F407" i="3"/>
  <c r="E407" i="3"/>
  <c r="D407" i="3"/>
  <c r="I406" i="3"/>
  <c r="H406" i="3"/>
  <c r="G406" i="3"/>
  <c r="F406" i="3"/>
  <c r="E406" i="3"/>
  <c r="D406" i="3"/>
  <c r="I405" i="3"/>
  <c r="H405" i="3"/>
  <c r="G405" i="3"/>
  <c r="F405" i="3"/>
  <c r="E405" i="3"/>
  <c r="D405" i="3"/>
  <c r="I404" i="3"/>
  <c r="H404" i="3"/>
  <c r="G404" i="3"/>
  <c r="F404" i="3"/>
  <c r="E404" i="3"/>
  <c r="D404" i="3"/>
  <c r="I403" i="3"/>
  <c r="H403" i="3"/>
  <c r="G403" i="3"/>
  <c r="F403" i="3"/>
  <c r="E403" i="3"/>
  <c r="D403" i="3"/>
  <c r="I402" i="3"/>
  <c r="H402" i="3"/>
  <c r="G402" i="3"/>
  <c r="F402" i="3"/>
  <c r="E402" i="3"/>
  <c r="D402" i="3"/>
  <c r="I401" i="3"/>
  <c r="H401" i="3"/>
  <c r="G401" i="3"/>
  <c r="F401" i="3"/>
  <c r="E401" i="3"/>
  <c r="D401" i="3"/>
  <c r="I400" i="3"/>
  <c r="H400" i="3"/>
  <c r="G400" i="3"/>
  <c r="F400" i="3"/>
  <c r="E400" i="3"/>
  <c r="D400" i="3"/>
  <c r="I399" i="3"/>
  <c r="H399" i="3"/>
  <c r="G399" i="3"/>
  <c r="F399" i="3"/>
  <c r="E399" i="3"/>
  <c r="D399" i="3"/>
  <c r="I398" i="3"/>
  <c r="H398" i="3"/>
  <c r="G398" i="3"/>
  <c r="F398" i="3"/>
  <c r="E398" i="3"/>
  <c r="D398" i="3"/>
  <c r="I397" i="3"/>
  <c r="H397" i="3"/>
  <c r="G397" i="3"/>
  <c r="F397" i="3"/>
  <c r="E397" i="3"/>
  <c r="D397" i="3"/>
  <c r="I396" i="3"/>
  <c r="H396" i="3"/>
  <c r="G396" i="3"/>
  <c r="F396" i="3"/>
  <c r="E396" i="3"/>
  <c r="D396" i="3"/>
  <c r="I395" i="3"/>
  <c r="H395" i="3"/>
  <c r="G395" i="3"/>
  <c r="F395" i="3"/>
  <c r="E395" i="3"/>
  <c r="D395" i="3"/>
  <c r="I394" i="3"/>
  <c r="H394" i="3"/>
  <c r="G394" i="3"/>
  <c r="F394" i="3"/>
  <c r="E394" i="3"/>
  <c r="D394" i="3"/>
  <c r="I393" i="3"/>
  <c r="H393" i="3"/>
  <c r="G393" i="3"/>
  <c r="F393" i="3"/>
  <c r="E393" i="3"/>
  <c r="D393" i="3"/>
  <c r="I392" i="3"/>
  <c r="H392" i="3"/>
  <c r="G392" i="3"/>
  <c r="F392" i="3"/>
  <c r="E392" i="3"/>
  <c r="D392" i="3"/>
  <c r="I391" i="3"/>
  <c r="H391" i="3"/>
  <c r="G391" i="3"/>
  <c r="F391" i="3"/>
  <c r="E391" i="3"/>
  <c r="D391" i="3"/>
  <c r="I390" i="3"/>
  <c r="H390" i="3"/>
  <c r="G390" i="3"/>
  <c r="F390" i="3"/>
  <c r="E390" i="3"/>
  <c r="D390" i="3"/>
  <c r="I389" i="3"/>
  <c r="H389" i="3"/>
  <c r="G389" i="3"/>
  <c r="F389" i="3"/>
  <c r="E389" i="3"/>
  <c r="D389" i="3"/>
  <c r="I388" i="3"/>
  <c r="H388" i="3"/>
  <c r="G388" i="3"/>
  <c r="F388" i="3"/>
  <c r="E388" i="3"/>
  <c r="D388" i="3"/>
  <c r="I387" i="3"/>
  <c r="H387" i="3"/>
  <c r="G387" i="3"/>
  <c r="F387" i="3"/>
  <c r="E387" i="3"/>
  <c r="D387" i="3"/>
  <c r="I386" i="3"/>
  <c r="H386" i="3"/>
  <c r="G386" i="3"/>
  <c r="F386" i="3"/>
  <c r="E386" i="3"/>
  <c r="D386" i="3"/>
  <c r="I385" i="3"/>
  <c r="H385" i="3"/>
  <c r="G385" i="3"/>
  <c r="F385" i="3"/>
  <c r="E385" i="3"/>
  <c r="D385" i="3"/>
  <c r="I384" i="3"/>
  <c r="H384" i="3"/>
  <c r="G384" i="3"/>
  <c r="F384" i="3"/>
  <c r="E384" i="3"/>
  <c r="D384" i="3"/>
  <c r="I383" i="3"/>
  <c r="H383" i="3"/>
  <c r="G383" i="3"/>
  <c r="F383" i="3"/>
  <c r="E383" i="3"/>
  <c r="D383" i="3"/>
  <c r="I382" i="3"/>
  <c r="H382" i="3"/>
  <c r="G382" i="3"/>
  <c r="F382" i="3"/>
  <c r="E382" i="3"/>
  <c r="D382" i="3"/>
  <c r="I381" i="3"/>
  <c r="H381" i="3"/>
  <c r="G381" i="3"/>
  <c r="F381" i="3"/>
  <c r="E381" i="3"/>
  <c r="D381" i="3"/>
  <c r="I380" i="3"/>
  <c r="H380" i="3"/>
  <c r="G380" i="3"/>
  <c r="F380" i="3"/>
  <c r="E380" i="3"/>
  <c r="D380" i="3"/>
  <c r="I379" i="3"/>
  <c r="H379" i="3"/>
  <c r="G379" i="3"/>
  <c r="F379" i="3"/>
  <c r="E379" i="3"/>
  <c r="D379" i="3"/>
  <c r="I378" i="3"/>
  <c r="H378" i="3"/>
  <c r="G378" i="3"/>
  <c r="F378" i="3"/>
  <c r="E378" i="3"/>
  <c r="D378" i="3"/>
  <c r="I377" i="3"/>
  <c r="H377" i="3"/>
  <c r="G377" i="3"/>
  <c r="F377" i="3"/>
  <c r="E377" i="3"/>
  <c r="D377" i="3"/>
  <c r="I376" i="3"/>
  <c r="H376" i="3"/>
  <c r="G376" i="3"/>
  <c r="F376" i="3"/>
  <c r="E376" i="3"/>
  <c r="D376" i="3"/>
  <c r="I375" i="3"/>
  <c r="H375" i="3"/>
  <c r="G375" i="3"/>
  <c r="F375" i="3"/>
  <c r="E375" i="3"/>
  <c r="D375" i="3"/>
  <c r="I374" i="3"/>
  <c r="H374" i="3"/>
  <c r="G374" i="3"/>
  <c r="F374" i="3"/>
  <c r="E374" i="3"/>
  <c r="D374" i="3"/>
  <c r="I373" i="3"/>
  <c r="H373" i="3"/>
  <c r="G373" i="3"/>
  <c r="F373" i="3"/>
  <c r="E373" i="3"/>
  <c r="D373" i="3"/>
  <c r="I372" i="3"/>
  <c r="H372" i="3"/>
  <c r="G372" i="3"/>
  <c r="F372" i="3"/>
  <c r="E372" i="3"/>
  <c r="D372" i="3"/>
  <c r="I371" i="3"/>
  <c r="H371" i="3"/>
  <c r="G371" i="3"/>
  <c r="F371" i="3"/>
  <c r="E371" i="3"/>
  <c r="D371" i="3"/>
  <c r="I370" i="3"/>
  <c r="H370" i="3"/>
  <c r="G370" i="3"/>
  <c r="F370" i="3"/>
  <c r="E370" i="3"/>
  <c r="D370" i="3"/>
  <c r="I369" i="3"/>
  <c r="H369" i="3"/>
  <c r="G369" i="3"/>
  <c r="F369" i="3"/>
  <c r="E369" i="3"/>
  <c r="D369" i="3"/>
  <c r="I368" i="3"/>
  <c r="H368" i="3"/>
  <c r="G368" i="3"/>
  <c r="F368" i="3"/>
  <c r="E368" i="3"/>
  <c r="D368" i="3"/>
  <c r="I367" i="3"/>
  <c r="H367" i="3"/>
  <c r="G367" i="3"/>
  <c r="F367" i="3"/>
  <c r="E367" i="3"/>
  <c r="D367" i="3"/>
  <c r="I366" i="3"/>
  <c r="H366" i="3"/>
  <c r="G366" i="3"/>
  <c r="F366" i="3"/>
  <c r="E366" i="3"/>
  <c r="D366" i="3"/>
  <c r="I365" i="3"/>
  <c r="H365" i="3"/>
  <c r="G365" i="3"/>
  <c r="F365" i="3"/>
  <c r="E365" i="3"/>
  <c r="D365" i="3"/>
  <c r="I364" i="3"/>
  <c r="H364" i="3"/>
  <c r="G364" i="3"/>
  <c r="F364" i="3"/>
  <c r="E364" i="3"/>
  <c r="D364" i="3"/>
  <c r="I363" i="3"/>
  <c r="H363" i="3"/>
  <c r="G363" i="3"/>
  <c r="F363" i="3"/>
  <c r="E363" i="3"/>
  <c r="D363" i="3"/>
  <c r="I362" i="3"/>
  <c r="H362" i="3"/>
  <c r="G362" i="3"/>
  <c r="F362" i="3"/>
  <c r="E362" i="3"/>
  <c r="D362" i="3"/>
  <c r="I361" i="3"/>
  <c r="H361" i="3"/>
  <c r="G361" i="3"/>
  <c r="F361" i="3"/>
  <c r="E361" i="3"/>
  <c r="D361" i="3"/>
  <c r="I360" i="3"/>
  <c r="H360" i="3"/>
  <c r="G360" i="3"/>
  <c r="F360" i="3"/>
  <c r="E360" i="3"/>
  <c r="D360" i="3"/>
  <c r="I359" i="3"/>
  <c r="H359" i="3"/>
  <c r="G359" i="3"/>
  <c r="F359" i="3"/>
  <c r="E359" i="3"/>
  <c r="D359" i="3"/>
  <c r="I358" i="3"/>
  <c r="H358" i="3"/>
  <c r="G358" i="3"/>
  <c r="F358" i="3"/>
  <c r="E358" i="3"/>
  <c r="D358" i="3"/>
  <c r="I357" i="3"/>
  <c r="H357" i="3"/>
  <c r="G357" i="3"/>
  <c r="F357" i="3"/>
  <c r="E357" i="3"/>
  <c r="D357" i="3"/>
  <c r="I356" i="3"/>
  <c r="H356" i="3"/>
  <c r="G356" i="3"/>
  <c r="F356" i="3"/>
  <c r="E356" i="3"/>
  <c r="D356" i="3"/>
  <c r="I355" i="3"/>
  <c r="H355" i="3"/>
  <c r="G355" i="3"/>
  <c r="F355" i="3"/>
  <c r="E355" i="3"/>
  <c r="D355" i="3"/>
  <c r="I354" i="3"/>
  <c r="H354" i="3"/>
  <c r="G354" i="3"/>
  <c r="F354" i="3"/>
  <c r="E354" i="3"/>
  <c r="D354" i="3"/>
  <c r="I353" i="3"/>
  <c r="H353" i="3"/>
  <c r="G353" i="3"/>
  <c r="F353" i="3"/>
  <c r="E353" i="3"/>
  <c r="D353" i="3"/>
  <c r="I352" i="3"/>
  <c r="H352" i="3"/>
  <c r="G352" i="3"/>
  <c r="F352" i="3"/>
  <c r="E352" i="3"/>
  <c r="D352" i="3"/>
  <c r="I351" i="3"/>
  <c r="H351" i="3"/>
  <c r="G351" i="3"/>
  <c r="F351" i="3"/>
  <c r="E351" i="3"/>
  <c r="D351" i="3"/>
  <c r="I350" i="3"/>
  <c r="H350" i="3"/>
  <c r="G350" i="3"/>
  <c r="F350" i="3"/>
  <c r="E350" i="3"/>
  <c r="D350" i="3"/>
  <c r="I349" i="3"/>
  <c r="H349" i="3"/>
  <c r="G349" i="3"/>
  <c r="F349" i="3"/>
  <c r="E349" i="3"/>
  <c r="D349" i="3"/>
  <c r="I348" i="3"/>
  <c r="H348" i="3"/>
  <c r="G348" i="3"/>
  <c r="F348" i="3"/>
  <c r="E348" i="3"/>
  <c r="D348" i="3"/>
  <c r="I347" i="3"/>
  <c r="H347" i="3"/>
  <c r="G347" i="3"/>
  <c r="F347" i="3"/>
  <c r="E347" i="3"/>
  <c r="D347" i="3"/>
  <c r="I346" i="3"/>
  <c r="H346" i="3"/>
  <c r="G346" i="3"/>
  <c r="F346" i="3"/>
  <c r="E346" i="3"/>
  <c r="D346" i="3"/>
  <c r="I345" i="3"/>
  <c r="H345" i="3"/>
  <c r="G345" i="3"/>
  <c r="F345" i="3"/>
  <c r="E345" i="3"/>
  <c r="D345" i="3"/>
  <c r="I344" i="3"/>
  <c r="H344" i="3"/>
  <c r="G344" i="3"/>
  <c r="F344" i="3"/>
  <c r="E344" i="3"/>
  <c r="D344" i="3"/>
  <c r="I343" i="3"/>
  <c r="H343" i="3"/>
  <c r="G343" i="3"/>
  <c r="F343" i="3"/>
  <c r="E343" i="3"/>
  <c r="D343" i="3"/>
  <c r="I342" i="3"/>
  <c r="H342" i="3"/>
  <c r="G342" i="3"/>
  <c r="F342" i="3"/>
  <c r="E342" i="3"/>
  <c r="D342" i="3"/>
  <c r="I341" i="3"/>
  <c r="H341" i="3"/>
  <c r="G341" i="3"/>
  <c r="F341" i="3"/>
  <c r="E341" i="3"/>
  <c r="D341" i="3"/>
  <c r="I340" i="3"/>
  <c r="H340" i="3"/>
  <c r="G340" i="3"/>
  <c r="F340" i="3"/>
  <c r="E340" i="3"/>
  <c r="D340" i="3"/>
  <c r="I339" i="3"/>
  <c r="H339" i="3"/>
  <c r="G339" i="3"/>
  <c r="F339" i="3"/>
  <c r="E339" i="3"/>
  <c r="D339" i="3"/>
  <c r="I338" i="3"/>
  <c r="H338" i="3"/>
  <c r="G338" i="3"/>
  <c r="F338" i="3"/>
  <c r="E338" i="3"/>
  <c r="D338" i="3"/>
  <c r="I337" i="3"/>
  <c r="H337" i="3"/>
  <c r="G337" i="3"/>
  <c r="F337" i="3"/>
  <c r="E337" i="3"/>
  <c r="D337" i="3"/>
  <c r="I336" i="3"/>
  <c r="H336" i="3"/>
  <c r="G336" i="3"/>
  <c r="F336" i="3"/>
  <c r="E336" i="3"/>
  <c r="D336" i="3"/>
  <c r="I335" i="3"/>
  <c r="H335" i="3"/>
  <c r="G335" i="3"/>
  <c r="F335" i="3"/>
  <c r="E335" i="3"/>
  <c r="D335" i="3"/>
  <c r="I334" i="3"/>
  <c r="H334" i="3"/>
  <c r="G334" i="3"/>
  <c r="F334" i="3"/>
  <c r="E334" i="3"/>
  <c r="D334" i="3"/>
  <c r="I333" i="3"/>
  <c r="H333" i="3"/>
  <c r="G333" i="3"/>
  <c r="F333" i="3"/>
  <c r="E333" i="3"/>
  <c r="D333" i="3"/>
  <c r="I332" i="3"/>
  <c r="H332" i="3"/>
  <c r="G332" i="3"/>
  <c r="F332" i="3"/>
  <c r="E332" i="3"/>
  <c r="D332" i="3"/>
  <c r="I331" i="3"/>
  <c r="H331" i="3"/>
  <c r="G331" i="3"/>
  <c r="F331" i="3"/>
  <c r="E331" i="3"/>
  <c r="D331" i="3"/>
  <c r="I330" i="3"/>
  <c r="H330" i="3"/>
  <c r="G330" i="3"/>
  <c r="F330" i="3"/>
  <c r="E330" i="3"/>
  <c r="D330" i="3"/>
  <c r="I329" i="3"/>
  <c r="H329" i="3"/>
  <c r="G329" i="3"/>
  <c r="F329" i="3"/>
  <c r="E329" i="3"/>
  <c r="D329" i="3"/>
  <c r="I328" i="3"/>
  <c r="H328" i="3"/>
  <c r="G328" i="3"/>
  <c r="F328" i="3"/>
  <c r="E328" i="3"/>
  <c r="D328" i="3"/>
  <c r="I327" i="3"/>
  <c r="H327" i="3"/>
  <c r="G327" i="3"/>
  <c r="F327" i="3"/>
  <c r="E327" i="3"/>
  <c r="D327" i="3"/>
  <c r="I326" i="3"/>
  <c r="H326" i="3"/>
  <c r="G326" i="3"/>
  <c r="F326" i="3"/>
  <c r="E326" i="3"/>
  <c r="D326" i="3"/>
  <c r="I325" i="3"/>
  <c r="H325" i="3"/>
  <c r="G325" i="3"/>
  <c r="F325" i="3"/>
  <c r="E325" i="3"/>
  <c r="D325" i="3"/>
  <c r="I324" i="3"/>
  <c r="H324" i="3"/>
  <c r="G324" i="3"/>
  <c r="F324" i="3"/>
  <c r="E324" i="3"/>
  <c r="D324" i="3"/>
  <c r="I323" i="3"/>
  <c r="H323" i="3"/>
  <c r="G323" i="3"/>
  <c r="F323" i="3"/>
  <c r="E323" i="3"/>
  <c r="D323" i="3"/>
  <c r="I322" i="3"/>
  <c r="H322" i="3"/>
  <c r="G322" i="3"/>
  <c r="F322" i="3"/>
  <c r="E322" i="3"/>
  <c r="D322" i="3"/>
  <c r="I321" i="3"/>
  <c r="H321" i="3"/>
  <c r="G321" i="3"/>
  <c r="F321" i="3"/>
  <c r="E321" i="3"/>
  <c r="D321" i="3"/>
  <c r="I320" i="3"/>
  <c r="H320" i="3"/>
  <c r="G320" i="3"/>
  <c r="F320" i="3"/>
  <c r="E320" i="3"/>
  <c r="D320" i="3"/>
  <c r="I319" i="3"/>
  <c r="H319" i="3"/>
  <c r="G319" i="3"/>
  <c r="F319" i="3"/>
  <c r="E319" i="3"/>
  <c r="D319" i="3"/>
  <c r="I318" i="3"/>
  <c r="H318" i="3"/>
  <c r="G318" i="3"/>
  <c r="F318" i="3"/>
  <c r="E318" i="3"/>
  <c r="D318" i="3"/>
  <c r="I317" i="3"/>
  <c r="H317" i="3"/>
  <c r="G317" i="3"/>
  <c r="F317" i="3"/>
  <c r="E317" i="3"/>
  <c r="D317" i="3"/>
  <c r="I316" i="3"/>
  <c r="H316" i="3"/>
  <c r="G316" i="3"/>
  <c r="F316" i="3"/>
  <c r="E316" i="3"/>
  <c r="D316" i="3"/>
  <c r="I315" i="3"/>
  <c r="H315" i="3"/>
  <c r="G315" i="3"/>
  <c r="F315" i="3"/>
  <c r="E315" i="3"/>
  <c r="D315" i="3"/>
  <c r="I314" i="3"/>
  <c r="H314" i="3"/>
  <c r="G314" i="3"/>
  <c r="F314" i="3"/>
  <c r="E314" i="3"/>
  <c r="D314" i="3"/>
  <c r="I313" i="3"/>
  <c r="H313" i="3"/>
  <c r="G313" i="3"/>
  <c r="F313" i="3"/>
  <c r="E313" i="3"/>
  <c r="D313" i="3"/>
  <c r="I312" i="3"/>
  <c r="H312" i="3"/>
  <c r="G312" i="3"/>
  <c r="F312" i="3"/>
  <c r="E312" i="3"/>
  <c r="D312" i="3"/>
  <c r="I311" i="3"/>
  <c r="H311" i="3"/>
  <c r="G311" i="3"/>
  <c r="F311" i="3"/>
  <c r="E311" i="3"/>
  <c r="D311" i="3"/>
  <c r="I310" i="3"/>
  <c r="H310" i="3"/>
  <c r="G310" i="3"/>
  <c r="F310" i="3"/>
  <c r="E310" i="3"/>
  <c r="D310" i="3"/>
  <c r="I309" i="3"/>
  <c r="H309" i="3"/>
  <c r="G309" i="3"/>
  <c r="F309" i="3"/>
  <c r="E309" i="3"/>
  <c r="D309" i="3"/>
  <c r="I308" i="3"/>
  <c r="H308" i="3"/>
  <c r="G308" i="3"/>
  <c r="F308" i="3"/>
  <c r="E308" i="3"/>
  <c r="D308" i="3"/>
  <c r="I307" i="3"/>
  <c r="H307" i="3"/>
  <c r="G307" i="3"/>
  <c r="F307" i="3"/>
  <c r="E307" i="3"/>
  <c r="D307" i="3"/>
  <c r="I306" i="3"/>
  <c r="H306" i="3"/>
  <c r="G306" i="3"/>
  <c r="F306" i="3"/>
  <c r="E306" i="3"/>
  <c r="D306" i="3"/>
  <c r="I305" i="3"/>
  <c r="H305" i="3"/>
  <c r="G305" i="3"/>
  <c r="F305" i="3"/>
  <c r="E305" i="3"/>
  <c r="D305" i="3"/>
  <c r="I304" i="3"/>
  <c r="H304" i="3"/>
  <c r="G304" i="3"/>
  <c r="F304" i="3"/>
  <c r="E304" i="3"/>
  <c r="D304" i="3"/>
  <c r="I303" i="3"/>
  <c r="H303" i="3"/>
  <c r="G303" i="3"/>
  <c r="F303" i="3"/>
  <c r="E303" i="3"/>
  <c r="D303" i="3"/>
  <c r="I302" i="3"/>
  <c r="H302" i="3"/>
  <c r="G302" i="3"/>
  <c r="F302" i="3"/>
  <c r="E302" i="3"/>
  <c r="D302" i="3"/>
  <c r="I301" i="3"/>
  <c r="H301" i="3"/>
  <c r="G301" i="3"/>
  <c r="F301" i="3"/>
  <c r="E301" i="3"/>
  <c r="D301" i="3"/>
  <c r="I300" i="3"/>
  <c r="H300" i="3"/>
  <c r="G300" i="3"/>
  <c r="F300" i="3"/>
  <c r="E300" i="3"/>
  <c r="D300" i="3"/>
  <c r="I299" i="3"/>
  <c r="H299" i="3"/>
  <c r="G299" i="3"/>
  <c r="F299" i="3"/>
  <c r="E299" i="3"/>
  <c r="D299" i="3"/>
  <c r="I298" i="3"/>
  <c r="H298" i="3"/>
  <c r="G298" i="3"/>
  <c r="F298" i="3"/>
  <c r="E298" i="3"/>
  <c r="D298" i="3"/>
  <c r="I297" i="3"/>
  <c r="H297" i="3"/>
  <c r="G297" i="3"/>
  <c r="F297" i="3"/>
  <c r="E297" i="3"/>
  <c r="D297" i="3"/>
  <c r="I296" i="3"/>
  <c r="H296" i="3"/>
  <c r="G296" i="3"/>
  <c r="F296" i="3"/>
  <c r="E296" i="3"/>
  <c r="D296" i="3"/>
  <c r="I295" i="3"/>
  <c r="H295" i="3"/>
  <c r="G295" i="3"/>
  <c r="F295" i="3"/>
  <c r="E295" i="3"/>
  <c r="D295" i="3"/>
  <c r="I294" i="3"/>
  <c r="H294" i="3"/>
  <c r="G294" i="3"/>
  <c r="F294" i="3"/>
  <c r="E294" i="3"/>
  <c r="D294" i="3"/>
  <c r="I293" i="3"/>
  <c r="H293" i="3"/>
  <c r="G293" i="3"/>
  <c r="F293" i="3"/>
  <c r="E293" i="3"/>
  <c r="D293" i="3"/>
  <c r="I292" i="3"/>
  <c r="H292" i="3"/>
  <c r="G292" i="3"/>
  <c r="F292" i="3"/>
  <c r="E292" i="3"/>
  <c r="D292" i="3"/>
  <c r="I291" i="3"/>
  <c r="H291" i="3"/>
  <c r="G291" i="3"/>
  <c r="F291" i="3"/>
  <c r="E291" i="3"/>
  <c r="D291" i="3"/>
  <c r="I290" i="3"/>
  <c r="H290" i="3"/>
  <c r="G290" i="3"/>
  <c r="F290" i="3"/>
  <c r="E290" i="3"/>
  <c r="D290" i="3"/>
  <c r="I289" i="3"/>
  <c r="H289" i="3"/>
  <c r="G289" i="3"/>
  <c r="F289" i="3"/>
  <c r="E289" i="3"/>
  <c r="D289" i="3"/>
  <c r="I288" i="3"/>
  <c r="H288" i="3"/>
  <c r="G288" i="3"/>
  <c r="F288" i="3"/>
  <c r="E288" i="3"/>
  <c r="D288" i="3"/>
  <c r="I287" i="3"/>
  <c r="H287" i="3"/>
  <c r="G287" i="3"/>
  <c r="F287" i="3"/>
  <c r="E287" i="3"/>
  <c r="D287" i="3"/>
  <c r="I286" i="3"/>
  <c r="H286" i="3"/>
  <c r="G286" i="3"/>
  <c r="F286" i="3"/>
  <c r="E286" i="3"/>
  <c r="D286" i="3"/>
  <c r="I285" i="3"/>
  <c r="H285" i="3"/>
  <c r="G285" i="3"/>
  <c r="F285" i="3"/>
  <c r="E285" i="3"/>
  <c r="D285" i="3"/>
  <c r="I284" i="3"/>
  <c r="H284" i="3"/>
  <c r="G284" i="3"/>
  <c r="F284" i="3"/>
  <c r="E284" i="3"/>
  <c r="D284" i="3"/>
  <c r="I283" i="3"/>
  <c r="H283" i="3"/>
  <c r="G283" i="3"/>
  <c r="F283" i="3"/>
  <c r="E283" i="3"/>
  <c r="D283" i="3"/>
  <c r="I282" i="3"/>
  <c r="H282" i="3"/>
  <c r="G282" i="3"/>
  <c r="F282" i="3"/>
  <c r="E282" i="3"/>
  <c r="D282" i="3"/>
  <c r="I281" i="3"/>
  <c r="H281" i="3"/>
  <c r="G281" i="3"/>
  <c r="F281" i="3"/>
  <c r="E281" i="3"/>
  <c r="D281" i="3"/>
  <c r="I280" i="3"/>
  <c r="H280" i="3"/>
  <c r="G280" i="3"/>
  <c r="F280" i="3"/>
  <c r="E280" i="3"/>
  <c r="D280" i="3"/>
  <c r="I279" i="3"/>
  <c r="H279" i="3"/>
  <c r="G279" i="3"/>
  <c r="F279" i="3"/>
  <c r="E279" i="3"/>
  <c r="D279" i="3"/>
  <c r="I278" i="3"/>
  <c r="H278" i="3"/>
  <c r="G278" i="3"/>
  <c r="F278" i="3"/>
  <c r="E278" i="3"/>
  <c r="D278" i="3"/>
  <c r="I277" i="3"/>
  <c r="H277" i="3"/>
  <c r="G277" i="3"/>
  <c r="F277" i="3"/>
  <c r="E277" i="3"/>
  <c r="D277" i="3"/>
  <c r="I276" i="3"/>
  <c r="H276" i="3"/>
  <c r="G276" i="3"/>
  <c r="F276" i="3"/>
  <c r="E276" i="3"/>
  <c r="D276" i="3"/>
  <c r="I275" i="3"/>
  <c r="H275" i="3"/>
  <c r="G275" i="3"/>
  <c r="F275" i="3"/>
  <c r="E275" i="3"/>
  <c r="D275" i="3"/>
  <c r="I274" i="3"/>
  <c r="H274" i="3"/>
  <c r="G274" i="3"/>
  <c r="F274" i="3"/>
  <c r="E274" i="3"/>
  <c r="D274" i="3"/>
  <c r="I273" i="3"/>
  <c r="H273" i="3"/>
  <c r="G273" i="3"/>
  <c r="F273" i="3"/>
  <c r="E273" i="3"/>
  <c r="D273" i="3"/>
  <c r="I272" i="3"/>
  <c r="H272" i="3"/>
  <c r="G272" i="3"/>
  <c r="F272" i="3"/>
  <c r="E272" i="3"/>
  <c r="D272" i="3"/>
  <c r="I271" i="3"/>
  <c r="H271" i="3"/>
  <c r="G271" i="3"/>
  <c r="F271" i="3"/>
  <c r="E271" i="3"/>
  <c r="D271" i="3"/>
  <c r="I270" i="3"/>
  <c r="H270" i="3"/>
  <c r="G270" i="3"/>
  <c r="F270" i="3"/>
  <c r="E270" i="3"/>
  <c r="D270" i="3"/>
  <c r="I269" i="3"/>
  <c r="H269" i="3"/>
  <c r="G269" i="3"/>
  <c r="F269" i="3"/>
  <c r="E269" i="3"/>
  <c r="D269" i="3"/>
  <c r="I268" i="3"/>
  <c r="H268" i="3"/>
  <c r="G268" i="3"/>
  <c r="F268" i="3"/>
  <c r="E268" i="3"/>
  <c r="D268" i="3"/>
  <c r="I267" i="3"/>
  <c r="H267" i="3"/>
  <c r="G267" i="3"/>
  <c r="F267" i="3"/>
  <c r="E267" i="3"/>
  <c r="D267" i="3"/>
  <c r="I266" i="3"/>
  <c r="H266" i="3"/>
  <c r="G266" i="3"/>
  <c r="F266" i="3"/>
  <c r="E266" i="3"/>
  <c r="D266" i="3"/>
  <c r="I265" i="3"/>
  <c r="H265" i="3"/>
  <c r="G265" i="3"/>
  <c r="F265" i="3"/>
  <c r="E265" i="3"/>
  <c r="D265" i="3"/>
  <c r="I264" i="3"/>
  <c r="H264" i="3"/>
  <c r="G264" i="3"/>
  <c r="F264" i="3"/>
  <c r="E264" i="3"/>
  <c r="D264" i="3"/>
  <c r="I263" i="3"/>
  <c r="H263" i="3"/>
  <c r="G263" i="3"/>
  <c r="F263" i="3"/>
  <c r="E263" i="3"/>
  <c r="D263" i="3"/>
  <c r="I262" i="3"/>
  <c r="H262" i="3"/>
  <c r="G262" i="3"/>
  <c r="F262" i="3"/>
  <c r="E262" i="3"/>
  <c r="D262" i="3"/>
  <c r="I261" i="3"/>
  <c r="H261" i="3"/>
  <c r="G261" i="3"/>
  <c r="F261" i="3"/>
  <c r="E261" i="3"/>
  <c r="D261" i="3"/>
  <c r="I260" i="3"/>
  <c r="H260" i="3"/>
  <c r="G260" i="3"/>
  <c r="F260" i="3"/>
  <c r="E260" i="3"/>
  <c r="D260" i="3"/>
  <c r="I259" i="3"/>
  <c r="H259" i="3"/>
  <c r="G259" i="3"/>
  <c r="F259" i="3"/>
  <c r="E259" i="3"/>
  <c r="D259" i="3"/>
  <c r="I258" i="3"/>
  <c r="H258" i="3"/>
  <c r="G258" i="3"/>
  <c r="F258" i="3"/>
  <c r="E258" i="3"/>
  <c r="D258" i="3"/>
  <c r="I257" i="3"/>
  <c r="H257" i="3"/>
  <c r="G257" i="3"/>
  <c r="F257" i="3"/>
  <c r="E257" i="3"/>
  <c r="D257" i="3"/>
  <c r="I256" i="3"/>
  <c r="H256" i="3"/>
  <c r="G256" i="3"/>
  <c r="F256" i="3"/>
  <c r="E256" i="3"/>
  <c r="D256" i="3"/>
  <c r="I255" i="3"/>
  <c r="H255" i="3"/>
  <c r="G255" i="3"/>
  <c r="F255" i="3"/>
  <c r="E255" i="3"/>
  <c r="D255" i="3"/>
  <c r="I254" i="3"/>
  <c r="H254" i="3"/>
  <c r="G254" i="3"/>
  <c r="F254" i="3"/>
  <c r="E254" i="3"/>
  <c r="D254" i="3"/>
  <c r="I253" i="3"/>
  <c r="H253" i="3"/>
  <c r="G253" i="3"/>
  <c r="F253" i="3"/>
  <c r="E253" i="3"/>
  <c r="D253" i="3"/>
  <c r="I252" i="3"/>
  <c r="H252" i="3"/>
  <c r="G252" i="3"/>
  <c r="F252" i="3"/>
  <c r="E252" i="3"/>
  <c r="D252" i="3"/>
  <c r="I251" i="3"/>
  <c r="H251" i="3"/>
  <c r="G251" i="3"/>
  <c r="F251" i="3"/>
  <c r="E251" i="3"/>
  <c r="D251" i="3"/>
  <c r="I250" i="3"/>
  <c r="H250" i="3"/>
  <c r="G250" i="3"/>
  <c r="F250" i="3"/>
  <c r="E250" i="3"/>
  <c r="D250" i="3"/>
  <c r="I249" i="3"/>
  <c r="H249" i="3"/>
  <c r="G249" i="3"/>
  <c r="F249" i="3"/>
  <c r="E249" i="3"/>
  <c r="D249" i="3"/>
  <c r="I248" i="3"/>
  <c r="H248" i="3"/>
  <c r="G248" i="3"/>
  <c r="F248" i="3"/>
  <c r="E248" i="3"/>
  <c r="D248" i="3"/>
  <c r="I247" i="3"/>
  <c r="H247" i="3"/>
  <c r="G247" i="3"/>
  <c r="F247" i="3"/>
  <c r="E247" i="3"/>
  <c r="D247" i="3"/>
  <c r="I246" i="3"/>
  <c r="H246" i="3"/>
  <c r="G246" i="3"/>
  <c r="F246" i="3"/>
  <c r="E246" i="3"/>
  <c r="D246" i="3"/>
  <c r="I245" i="3"/>
  <c r="H245" i="3"/>
  <c r="G245" i="3"/>
  <c r="F245" i="3"/>
  <c r="E245" i="3"/>
  <c r="D245" i="3"/>
  <c r="I244" i="3"/>
  <c r="H244" i="3"/>
  <c r="G244" i="3"/>
  <c r="F244" i="3"/>
  <c r="E244" i="3"/>
  <c r="D244" i="3"/>
  <c r="I243" i="3"/>
  <c r="H243" i="3"/>
  <c r="G243" i="3"/>
  <c r="F243" i="3"/>
  <c r="E243" i="3"/>
  <c r="D243" i="3"/>
  <c r="I242" i="3"/>
  <c r="H242" i="3"/>
  <c r="G242" i="3"/>
  <c r="F242" i="3"/>
  <c r="E242" i="3"/>
  <c r="D242" i="3"/>
  <c r="I241" i="3"/>
  <c r="H241" i="3"/>
  <c r="G241" i="3"/>
  <c r="F241" i="3"/>
  <c r="E241" i="3"/>
  <c r="D241" i="3"/>
  <c r="I240" i="3"/>
  <c r="H240" i="3"/>
  <c r="G240" i="3"/>
  <c r="F240" i="3"/>
  <c r="E240" i="3"/>
  <c r="D240" i="3"/>
  <c r="I239" i="3"/>
  <c r="H239" i="3"/>
  <c r="G239" i="3"/>
  <c r="F239" i="3"/>
  <c r="E239" i="3"/>
  <c r="D239" i="3"/>
  <c r="I238" i="3"/>
  <c r="H238" i="3"/>
  <c r="G238" i="3"/>
  <c r="F238" i="3"/>
  <c r="E238" i="3"/>
  <c r="D238" i="3"/>
  <c r="I237" i="3"/>
  <c r="H237" i="3"/>
  <c r="G237" i="3"/>
  <c r="F237" i="3"/>
  <c r="E237" i="3"/>
  <c r="D237" i="3"/>
  <c r="I236" i="3"/>
  <c r="H236" i="3"/>
  <c r="G236" i="3"/>
  <c r="F236" i="3"/>
  <c r="E236" i="3"/>
  <c r="D236" i="3"/>
  <c r="I235" i="3"/>
  <c r="H235" i="3"/>
  <c r="G235" i="3"/>
  <c r="F235" i="3"/>
  <c r="E235" i="3"/>
  <c r="D235" i="3"/>
  <c r="I234" i="3"/>
  <c r="H234" i="3"/>
  <c r="G234" i="3"/>
  <c r="F234" i="3"/>
  <c r="E234" i="3"/>
  <c r="D234" i="3"/>
  <c r="I233" i="3"/>
  <c r="H233" i="3"/>
  <c r="G233" i="3"/>
  <c r="F233" i="3"/>
  <c r="E233" i="3"/>
  <c r="D233" i="3"/>
  <c r="I232" i="3"/>
  <c r="H232" i="3"/>
  <c r="G232" i="3"/>
  <c r="F232" i="3"/>
  <c r="E232" i="3"/>
  <c r="D232" i="3"/>
  <c r="I231" i="3"/>
  <c r="H231" i="3"/>
  <c r="G231" i="3"/>
  <c r="F231" i="3"/>
  <c r="E231" i="3"/>
  <c r="D231" i="3"/>
  <c r="I230" i="3"/>
  <c r="H230" i="3"/>
  <c r="G230" i="3"/>
  <c r="F230" i="3"/>
  <c r="E230" i="3"/>
  <c r="D230" i="3"/>
  <c r="I229" i="3"/>
  <c r="H229" i="3"/>
  <c r="G229" i="3"/>
  <c r="F229" i="3"/>
  <c r="E229" i="3"/>
  <c r="D229" i="3"/>
  <c r="I228" i="3"/>
  <c r="H228" i="3"/>
  <c r="G228" i="3"/>
  <c r="F228" i="3"/>
  <c r="E228" i="3"/>
  <c r="D228" i="3"/>
  <c r="I227" i="3"/>
  <c r="H227" i="3"/>
  <c r="G227" i="3"/>
  <c r="F227" i="3"/>
  <c r="E227" i="3"/>
  <c r="D227" i="3"/>
  <c r="I226" i="3"/>
  <c r="H226" i="3"/>
  <c r="G226" i="3"/>
  <c r="F226" i="3"/>
  <c r="E226" i="3"/>
  <c r="D226" i="3"/>
  <c r="I225" i="3"/>
  <c r="H225" i="3"/>
  <c r="G225" i="3"/>
  <c r="F225" i="3"/>
  <c r="E225" i="3"/>
  <c r="D225" i="3"/>
  <c r="I224" i="3"/>
  <c r="H224" i="3"/>
  <c r="G224" i="3"/>
  <c r="F224" i="3"/>
  <c r="E224" i="3"/>
  <c r="D224" i="3"/>
  <c r="I223" i="3"/>
  <c r="H223" i="3"/>
  <c r="G223" i="3"/>
  <c r="F223" i="3"/>
  <c r="E223" i="3"/>
  <c r="D223" i="3"/>
  <c r="I222" i="3"/>
  <c r="H222" i="3"/>
  <c r="G222" i="3"/>
  <c r="F222" i="3"/>
  <c r="E222" i="3"/>
  <c r="D222" i="3"/>
  <c r="I221" i="3"/>
  <c r="H221" i="3"/>
  <c r="G221" i="3"/>
  <c r="F221" i="3"/>
  <c r="E221" i="3"/>
  <c r="D221" i="3"/>
  <c r="I220" i="3"/>
  <c r="H220" i="3"/>
  <c r="G220" i="3"/>
  <c r="F220" i="3"/>
  <c r="E220" i="3"/>
  <c r="D220" i="3"/>
  <c r="I219" i="3"/>
  <c r="H219" i="3"/>
  <c r="G219" i="3"/>
  <c r="F219" i="3"/>
  <c r="E219" i="3"/>
  <c r="D219" i="3"/>
  <c r="I218" i="3"/>
  <c r="H218" i="3"/>
  <c r="G218" i="3"/>
  <c r="F218" i="3"/>
  <c r="E218" i="3"/>
  <c r="D218" i="3"/>
  <c r="I217" i="3"/>
  <c r="H217" i="3"/>
  <c r="G217" i="3"/>
  <c r="F217" i="3"/>
  <c r="E217" i="3"/>
  <c r="D217" i="3"/>
  <c r="I216" i="3"/>
  <c r="H216" i="3"/>
  <c r="G216" i="3"/>
  <c r="F216" i="3"/>
  <c r="E216" i="3"/>
  <c r="D216" i="3"/>
  <c r="I215" i="3"/>
  <c r="H215" i="3"/>
  <c r="G215" i="3"/>
  <c r="F215" i="3"/>
  <c r="E215" i="3"/>
  <c r="D215" i="3"/>
  <c r="I214" i="3"/>
  <c r="H214" i="3"/>
  <c r="G214" i="3"/>
  <c r="F214" i="3"/>
  <c r="E214" i="3"/>
  <c r="D214" i="3"/>
  <c r="I213" i="3"/>
  <c r="H213" i="3"/>
  <c r="G213" i="3"/>
  <c r="F213" i="3"/>
  <c r="E213" i="3"/>
  <c r="D213" i="3"/>
  <c r="I212" i="3"/>
  <c r="H212" i="3"/>
  <c r="G212" i="3"/>
  <c r="F212" i="3"/>
  <c r="E212" i="3"/>
  <c r="D212" i="3"/>
  <c r="I211" i="3"/>
  <c r="H211" i="3"/>
  <c r="G211" i="3"/>
  <c r="F211" i="3"/>
  <c r="E211" i="3"/>
  <c r="D211" i="3"/>
  <c r="I210" i="3"/>
  <c r="H210" i="3"/>
  <c r="G210" i="3"/>
  <c r="F210" i="3"/>
  <c r="E210" i="3"/>
  <c r="D210" i="3"/>
  <c r="I209" i="3"/>
  <c r="H209" i="3"/>
  <c r="G209" i="3"/>
  <c r="F209" i="3"/>
  <c r="E209" i="3"/>
  <c r="D209" i="3"/>
  <c r="I208" i="3"/>
  <c r="H208" i="3"/>
  <c r="G208" i="3"/>
  <c r="F208" i="3"/>
  <c r="E208" i="3"/>
  <c r="D208" i="3"/>
  <c r="I207" i="3"/>
  <c r="H207" i="3"/>
  <c r="G207" i="3"/>
  <c r="F207" i="3"/>
  <c r="E207" i="3"/>
  <c r="D207" i="3"/>
  <c r="I206" i="3"/>
  <c r="H206" i="3"/>
  <c r="G206" i="3"/>
  <c r="F206" i="3"/>
  <c r="E206" i="3"/>
  <c r="D206" i="3"/>
  <c r="I205" i="3"/>
  <c r="H205" i="3"/>
  <c r="G205" i="3"/>
  <c r="F205" i="3"/>
  <c r="E205" i="3"/>
  <c r="D205" i="3"/>
  <c r="I204" i="3"/>
  <c r="H204" i="3"/>
  <c r="G204" i="3"/>
  <c r="F204" i="3"/>
  <c r="E204" i="3"/>
  <c r="D204" i="3"/>
  <c r="I203" i="3"/>
  <c r="H203" i="3"/>
  <c r="G203" i="3"/>
  <c r="F203" i="3"/>
  <c r="E203" i="3"/>
  <c r="D203" i="3"/>
  <c r="I202" i="3"/>
  <c r="H202" i="3"/>
  <c r="G202" i="3"/>
  <c r="F202" i="3"/>
  <c r="E202" i="3"/>
  <c r="D202" i="3"/>
  <c r="I201" i="3"/>
  <c r="H201" i="3"/>
  <c r="G201" i="3"/>
  <c r="F201" i="3"/>
  <c r="E201" i="3"/>
  <c r="D201" i="3"/>
  <c r="I200" i="3"/>
  <c r="H200" i="3"/>
  <c r="G200" i="3"/>
  <c r="F200" i="3"/>
  <c r="E200" i="3"/>
  <c r="D200" i="3"/>
  <c r="I199" i="3"/>
  <c r="H199" i="3"/>
  <c r="G199" i="3"/>
  <c r="F199" i="3"/>
  <c r="E199" i="3"/>
  <c r="D199" i="3"/>
  <c r="I198" i="3"/>
  <c r="H198" i="3"/>
  <c r="G198" i="3"/>
  <c r="F198" i="3"/>
  <c r="E198" i="3"/>
  <c r="D198" i="3"/>
  <c r="I197" i="3"/>
  <c r="H197" i="3"/>
  <c r="G197" i="3"/>
  <c r="F197" i="3"/>
  <c r="E197" i="3"/>
  <c r="D197" i="3"/>
  <c r="I196" i="3"/>
  <c r="H196" i="3"/>
  <c r="G196" i="3"/>
  <c r="F196" i="3"/>
  <c r="E196" i="3"/>
  <c r="D196" i="3"/>
  <c r="I195" i="3"/>
  <c r="H195" i="3"/>
  <c r="G195" i="3"/>
  <c r="F195" i="3"/>
  <c r="E195" i="3"/>
  <c r="D195" i="3"/>
  <c r="I194" i="3"/>
  <c r="H194" i="3"/>
  <c r="G194" i="3"/>
  <c r="F194" i="3"/>
  <c r="E194" i="3"/>
  <c r="D194" i="3"/>
  <c r="I193" i="3"/>
  <c r="H193" i="3"/>
  <c r="G193" i="3"/>
  <c r="F193" i="3"/>
  <c r="E193" i="3"/>
  <c r="D193" i="3"/>
  <c r="I192" i="3"/>
  <c r="H192" i="3"/>
  <c r="G192" i="3"/>
  <c r="F192" i="3"/>
  <c r="E192" i="3"/>
  <c r="D192" i="3"/>
  <c r="I191" i="3"/>
  <c r="H191" i="3"/>
  <c r="G191" i="3"/>
  <c r="F191" i="3"/>
  <c r="E191" i="3"/>
  <c r="D191" i="3"/>
  <c r="I190" i="3"/>
  <c r="H190" i="3"/>
  <c r="G190" i="3"/>
  <c r="F190" i="3"/>
  <c r="E190" i="3"/>
  <c r="D190" i="3"/>
  <c r="I189" i="3"/>
  <c r="H189" i="3"/>
  <c r="G189" i="3"/>
  <c r="F189" i="3"/>
  <c r="E189" i="3"/>
  <c r="D189" i="3"/>
  <c r="I188" i="3"/>
  <c r="H188" i="3"/>
  <c r="G188" i="3"/>
  <c r="F188" i="3"/>
  <c r="E188" i="3"/>
  <c r="D188" i="3"/>
  <c r="I187" i="3"/>
  <c r="H187" i="3"/>
  <c r="G187" i="3"/>
  <c r="F187" i="3"/>
  <c r="E187" i="3"/>
  <c r="D187" i="3"/>
  <c r="I186" i="3"/>
  <c r="H186" i="3"/>
  <c r="G186" i="3"/>
  <c r="F186" i="3"/>
  <c r="E186" i="3"/>
  <c r="D186" i="3"/>
  <c r="I185" i="3"/>
  <c r="H185" i="3"/>
  <c r="G185" i="3"/>
  <c r="F185" i="3"/>
  <c r="E185" i="3"/>
  <c r="D185" i="3"/>
  <c r="I184" i="3"/>
  <c r="H184" i="3"/>
  <c r="G184" i="3"/>
  <c r="F184" i="3"/>
  <c r="E184" i="3"/>
  <c r="D184" i="3"/>
  <c r="I183" i="3"/>
  <c r="H183" i="3"/>
  <c r="G183" i="3"/>
  <c r="F183" i="3"/>
  <c r="E183" i="3"/>
  <c r="D183" i="3"/>
  <c r="I182" i="3"/>
  <c r="H182" i="3"/>
  <c r="G182" i="3"/>
  <c r="F182" i="3"/>
  <c r="E182" i="3"/>
  <c r="D182" i="3"/>
  <c r="I181" i="3"/>
  <c r="H181" i="3"/>
  <c r="G181" i="3"/>
  <c r="F181" i="3"/>
  <c r="E181" i="3"/>
  <c r="D181" i="3"/>
  <c r="I180" i="3"/>
  <c r="H180" i="3"/>
  <c r="G180" i="3"/>
  <c r="F180" i="3"/>
  <c r="E180" i="3"/>
  <c r="D180" i="3"/>
  <c r="I179" i="3"/>
  <c r="H179" i="3"/>
  <c r="G179" i="3"/>
  <c r="F179" i="3"/>
  <c r="E179" i="3"/>
  <c r="D179" i="3"/>
  <c r="I178" i="3"/>
  <c r="H178" i="3"/>
  <c r="G178" i="3"/>
  <c r="F178" i="3"/>
  <c r="E178" i="3"/>
  <c r="D178" i="3"/>
  <c r="I177" i="3"/>
  <c r="H177" i="3"/>
  <c r="G177" i="3"/>
  <c r="F177" i="3"/>
  <c r="E177" i="3"/>
  <c r="D177" i="3"/>
  <c r="I176" i="3"/>
  <c r="H176" i="3"/>
  <c r="G176" i="3"/>
  <c r="F176" i="3"/>
  <c r="E176" i="3"/>
  <c r="D176" i="3"/>
  <c r="I175" i="3"/>
  <c r="H175" i="3"/>
  <c r="G175" i="3"/>
  <c r="F175" i="3"/>
  <c r="E175" i="3"/>
  <c r="D175" i="3"/>
  <c r="I174" i="3"/>
  <c r="H174" i="3"/>
  <c r="G174" i="3"/>
  <c r="F174" i="3"/>
  <c r="E174" i="3"/>
  <c r="D174" i="3"/>
  <c r="I173" i="3"/>
  <c r="H173" i="3"/>
  <c r="G173" i="3"/>
  <c r="F173" i="3"/>
  <c r="E173" i="3"/>
  <c r="D173" i="3"/>
  <c r="I172" i="3"/>
  <c r="H172" i="3"/>
  <c r="G172" i="3"/>
  <c r="F172" i="3"/>
  <c r="E172" i="3"/>
  <c r="D172" i="3"/>
  <c r="I171" i="3"/>
  <c r="H171" i="3"/>
  <c r="G171" i="3"/>
  <c r="F171" i="3"/>
  <c r="E171" i="3"/>
  <c r="D171" i="3"/>
  <c r="I170" i="3"/>
  <c r="H170" i="3"/>
  <c r="G170" i="3"/>
  <c r="F170" i="3"/>
  <c r="E170" i="3"/>
  <c r="D170" i="3"/>
  <c r="I169" i="3"/>
  <c r="H169" i="3"/>
  <c r="G169" i="3"/>
  <c r="F169" i="3"/>
  <c r="E169" i="3"/>
  <c r="D169" i="3"/>
  <c r="I168" i="3"/>
  <c r="H168" i="3"/>
  <c r="G168" i="3"/>
  <c r="F168" i="3"/>
  <c r="E168" i="3"/>
  <c r="D168" i="3"/>
  <c r="I167" i="3"/>
  <c r="H167" i="3"/>
  <c r="G167" i="3"/>
  <c r="F167" i="3"/>
  <c r="E167" i="3"/>
  <c r="D167" i="3"/>
  <c r="I166" i="3"/>
  <c r="H166" i="3"/>
  <c r="G166" i="3"/>
  <c r="F166" i="3"/>
  <c r="E166" i="3"/>
  <c r="D166" i="3"/>
  <c r="I165" i="3"/>
  <c r="H165" i="3"/>
  <c r="G165" i="3"/>
  <c r="F165" i="3"/>
  <c r="E165" i="3"/>
  <c r="D165" i="3"/>
  <c r="I164" i="3"/>
  <c r="H164" i="3"/>
  <c r="G164" i="3"/>
  <c r="F164" i="3"/>
  <c r="E164" i="3"/>
  <c r="D164" i="3"/>
  <c r="I163" i="3"/>
  <c r="H163" i="3"/>
  <c r="G163" i="3"/>
  <c r="F163" i="3"/>
  <c r="E163" i="3"/>
  <c r="D163" i="3"/>
  <c r="I162" i="3"/>
  <c r="H162" i="3"/>
  <c r="G162" i="3"/>
  <c r="F162" i="3"/>
  <c r="E162" i="3"/>
  <c r="D162" i="3"/>
  <c r="I161" i="3"/>
  <c r="H161" i="3"/>
  <c r="G161" i="3"/>
  <c r="F161" i="3"/>
  <c r="E161" i="3"/>
  <c r="D161" i="3"/>
  <c r="I160" i="3"/>
  <c r="H160" i="3"/>
  <c r="G160" i="3"/>
  <c r="F160" i="3"/>
  <c r="E160" i="3"/>
  <c r="D160" i="3"/>
  <c r="I159" i="3"/>
  <c r="H159" i="3"/>
  <c r="G159" i="3"/>
  <c r="F159" i="3"/>
  <c r="E159" i="3"/>
  <c r="D159" i="3"/>
  <c r="I158" i="3"/>
  <c r="H158" i="3"/>
  <c r="G158" i="3"/>
  <c r="F158" i="3"/>
  <c r="E158" i="3"/>
  <c r="D158" i="3"/>
  <c r="I157" i="3"/>
  <c r="H157" i="3"/>
  <c r="G157" i="3"/>
  <c r="F157" i="3"/>
  <c r="E157" i="3"/>
  <c r="D157" i="3"/>
  <c r="I156" i="3"/>
  <c r="H156" i="3"/>
  <c r="G156" i="3"/>
  <c r="F156" i="3"/>
  <c r="E156" i="3"/>
  <c r="D156" i="3"/>
  <c r="I155" i="3"/>
  <c r="H155" i="3"/>
  <c r="G155" i="3"/>
  <c r="F155" i="3"/>
  <c r="E155" i="3"/>
  <c r="D155" i="3"/>
  <c r="I154" i="3"/>
  <c r="H154" i="3"/>
  <c r="G154" i="3"/>
  <c r="F154" i="3"/>
  <c r="E154" i="3"/>
  <c r="D154" i="3"/>
  <c r="I153" i="3"/>
  <c r="H153" i="3"/>
  <c r="G153" i="3"/>
  <c r="F153" i="3"/>
  <c r="E153" i="3"/>
  <c r="D153" i="3"/>
  <c r="I152" i="3"/>
  <c r="H152" i="3"/>
  <c r="G152" i="3"/>
  <c r="F152" i="3"/>
  <c r="E152" i="3"/>
  <c r="D152" i="3"/>
  <c r="I151" i="3"/>
  <c r="H151" i="3"/>
  <c r="G151" i="3"/>
  <c r="F151" i="3"/>
  <c r="E151" i="3"/>
  <c r="D151" i="3"/>
  <c r="I150" i="3"/>
  <c r="H150" i="3"/>
  <c r="G150" i="3"/>
  <c r="F150" i="3"/>
  <c r="E150" i="3"/>
  <c r="D150" i="3"/>
  <c r="I149" i="3"/>
  <c r="H149" i="3"/>
  <c r="G149" i="3"/>
  <c r="F149" i="3"/>
  <c r="E149" i="3"/>
  <c r="D149" i="3"/>
  <c r="I148" i="3"/>
  <c r="H148" i="3"/>
  <c r="G148" i="3"/>
  <c r="F148" i="3"/>
  <c r="E148" i="3"/>
  <c r="D148" i="3"/>
  <c r="I147" i="3"/>
  <c r="H147" i="3"/>
  <c r="G147" i="3"/>
  <c r="F147" i="3"/>
  <c r="E147" i="3"/>
  <c r="D147" i="3"/>
  <c r="I146" i="3"/>
  <c r="H146" i="3"/>
  <c r="G146" i="3"/>
  <c r="F146" i="3"/>
  <c r="E146" i="3"/>
  <c r="D146" i="3"/>
  <c r="I145" i="3"/>
  <c r="H145" i="3"/>
  <c r="G145" i="3"/>
  <c r="F145" i="3"/>
  <c r="E145" i="3"/>
  <c r="D145" i="3"/>
  <c r="I144" i="3"/>
  <c r="H144" i="3"/>
  <c r="G144" i="3"/>
  <c r="F144" i="3"/>
  <c r="E144" i="3"/>
  <c r="D144" i="3"/>
  <c r="I143" i="3"/>
  <c r="H143" i="3"/>
  <c r="G143" i="3"/>
  <c r="F143" i="3"/>
  <c r="E143" i="3"/>
  <c r="D143" i="3"/>
  <c r="I142" i="3"/>
  <c r="H142" i="3"/>
  <c r="G142" i="3"/>
  <c r="F142" i="3"/>
  <c r="E142" i="3"/>
  <c r="D142" i="3"/>
  <c r="I141" i="3"/>
  <c r="H141" i="3"/>
  <c r="G141" i="3"/>
  <c r="F141" i="3"/>
  <c r="E141" i="3"/>
  <c r="D141" i="3"/>
  <c r="I140" i="3"/>
  <c r="H140" i="3"/>
  <c r="G140" i="3"/>
  <c r="F140" i="3"/>
  <c r="E140" i="3"/>
  <c r="D140" i="3"/>
  <c r="I139" i="3"/>
  <c r="H139" i="3"/>
  <c r="G139" i="3"/>
  <c r="F139" i="3"/>
  <c r="E139" i="3"/>
  <c r="D139" i="3"/>
  <c r="I138" i="3"/>
  <c r="H138" i="3"/>
  <c r="G138" i="3"/>
  <c r="F138" i="3"/>
  <c r="E138" i="3"/>
  <c r="D138" i="3"/>
  <c r="I137" i="3"/>
  <c r="H137" i="3"/>
  <c r="G137" i="3"/>
  <c r="F137" i="3"/>
  <c r="E137" i="3"/>
  <c r="D137" i="3"/>
  <c r="I136" i="3"/>
  <c r="H136" i="3"/>
  <c r="G136" i="3"/>
  <c r="F136" i="3"/>
  <c r="E136" i="3"/>
  <c r="D136" i="3"/>
  <c r="I135" i="3"/>
  <c r="H135" i="3"/>
  <c r="G135" i="3"/>
  <c r="F135" i="3"/>
  <c r="E135" i="3"/>
  <c r="D135" i="3"/>
  <c r="I134" i="3"/>
  <c r="H134" i="3"/>
  <c r="G134" i="3"/>
  <c r="F134" i="3"/>
  <c r="E134" i="3"/>
  <c r="D134" i="3"/>
  <c r="I133" i="3"/>
  <c r="H133" i="3"/>
  <c r="G133" i="3"/>
  <c r="F133" i="3"/>
  <c r="E133" i="3"/>
  <c r="D133" i="3"/>
  <c r="I132" i="3"/>
  <c r="H132" i="3"/>
  <c r="G132" i="3"/>
  <c r="F132" i="3"/>
  <c r="E132" i="3"/>
  <c r="D132" i="3"/>
  <c r="I131" i="3"/>
  <c r="H131" i="3"/>
  <c r="G131" i="3"/>
  <c r="F131" i="3"/>
  <c r="E131" i="3"/>
  <c r="D131" i="3"/>
  <c r="I130" i="3"/>
  <c r="H130" i="3"/>
  <c r="G130" i="3"/>
  <c r="F130" i="3"/>
  <c r="E130" i="3"/>
  <c r="D130" i="3"/>
  <c r="I129" i="3"/>
  <c r="H129" i="3"/>
  <c r="G129" i="3"/>
  <c r="F129" i="3"/>
  <c r="E129" i="3"/>
  <c r="D129" i="3"/>
  <c r="I128" i="3"/>
  <c r="H128" i="3"/>
  <c r="G128" i="3"/>
  <c r="F128" i="3"/>
  <c r="E128" i="3"/>
  <c r="D128" i="3"/>
  <c r="I127" i="3"/>
  <c r="H127" i="3"/>
  <c r="G127" i="3"/>
  <c r="F127" i="3"/>
  <c r="E127" i="3"/>
  <c r="D127" i="3"/>
  <c r="I126" i="3"/>
  <c r="H126" i="3"/>
  <c r="G126" i="3"/>
  <c r="F126" i="3"/>
  <c r="E126" i="3"/>
  <c r="D126" i="3"/>
  <c r="I125" i="3"/>
  <c r="H125" i="3"/>
  <c r="G125" i="3"/>
  <c r="F125" i="3"/>
  <c r="E125" i="3"/>
  <c r="D125" i="3"/>
  <c r="I124" i="3"/>
  <c r="H124" i="3"/>
  <c r="G124" i="3"/>
  <c r="F124" i="3"/>
  <c r="E124" i="3"/>
  <c r="D124" i="3"/>
  <c r="I123" i="3"/>
  <c r="H123" i="3"/>
  <c r="G123" i="3"/>
  <c r="F123" i="3"/>
  <c r="E123" i="3"/>
  <c r="D123" i="3"/>
  <c r="I122" i="3"/>
  <c r="H122" i="3"/>
  <c r="G122" i="3"/>
  <c r="F122" i="3"/>
  <c r="E122" i="3"/>
  <c r="D122" i="3"/>
  <c r="I121" i="3"/>
  <c r="H121" i="3"/>
  <c r="G121" i="3"/>
  <c r="F121" i="3"/>
  <c r="E121" i="3"/>
  <c r="D121" i="3"/>
  <c r="I120" i="3"/>
  <c r="H120" i="3"/>
  <c r="G120" i="3"/>
  <c r="F120" i="3"/>
  <c r="E120" i="3"/>
  <c r="D120" i="3"/>
  <c r="I119" i="3"/>
  <c r="H119" i="3"/>
  <c r="G119" i="3"/>
  <c r="F119" i="3"/>
  <c r="E119" i="3"/>
  <c r="D119" i="3"/>
  <c r="I118" i="3"/>
  <c r="H118" i="3"/>
  <c r="G118" i="3"/>
  <c r="F118" i="3"/>
  <c r="E118" i="3"/>
  <c r="D118" i="3"/>
  <c r="I117" i="3"/>
  <c r="H117" i="3"/>
  <c r="G117" i="3"/>
  <c r="F117" i="3"/>
  <c r="E117" i="3"/>
  <c r="D117" i="3"/>
  <c r="I116" i="3"/>
  <c r="H116" i="3"/>
  <c r="G116" i="3"/>
  <c r="F116" i="3"/>
  <c r="E116" i="3"/>
  <c r="D116" i="3"/>
  <c r="I115" i="3"/>
  <c r="H115" i="3"/>
  <c r="G115" i="3"/>
  <c r="F115" i="3"/>
  <c r="E115" i="3"/>
  <c r="D115" i="3"/>
  <c r="I114" i="3"/>
  <c r="H114" i="3"/>
  <c r="G114" i="3"/>
  <c r="F114" i="3"/>
  <c r="E114" i="3"/>
  <c r="D114" i="3"/>
  <c r="I113" i="3"/>
  <c r="H113" i="3"/>
  <c r="G113" i="3"/>
  <c r="F113" i="3"/>
  <c r="E113" i="3"/>
  <c r="D113" i="3"/>
  <c r="I112" i="3"/>
  <c r="H112" i="3"/>
  <c r="G112" i="3"/>
  <c r="F112" i="3"/>
  <c r="E112" i="3"/>
  <c r="D112" i="3"/>
  <c r="I111" i="3"/>
  <c r="H111" i="3"/>
  <c r="G111" i="3"/>
  <c r="F111" i="3"/>
  <c r="E111" i="3"/>
  <c r="D111" i="3"/>
  <c r="I110" i="3"/>
  <c r="H110" i="3"/>
  <c r="G110" i="3"/>
  <c r="F110" i="3"/>
  <c r="E110" i="3"/>
  <c r="D110" i="3"/>
  <c r="I109" i="3"/>
  <c r="H109" i="3"/>
  <c r="G109" i="3"/>
  <c r="F109" i="3"/>
  <c r="E109" i="3"/>
  <c r="D109" i="3"/>
  <c r="I108" i="3"/>
  <c r="H108" i="3"/>
  <c r="G108" i="3"/>
  <c r="F108" i="3"/>
  <c r="E108" i="3"/>
  <c r="D108" i="3"/>
  <c r="I107" i="3"/>
  <c r="H107" i="3"/>
  <c r="G107" i="3"/>
  <c r="F107" i="3"/>
  <c r="E107" i="3"/>
  <c r="D107" i="3"/>
  <c r="I106" i="3"/>
  <c r="H106" i="3"/>
  <c r="G106" i="3"/>
  <c r="F106" i="3"/>
  <c r="E106" i="3"/>
  <c r="D106" i="3"/>
  <c r="I105" i="3"/>
  <c r="H105" i="3"/>
  <c r="G105" i="3"/>
  <c r="F105" i="3"/>
  <c r="E105" i="3"/>
  <c r="D105" i="3"/>
  <c r="I104" i="3"/>
  <c r="H104" i="3"/>
  <c r="G104" i="3"/>
  <c r="F104" i="3"/>
  <c r="E104" i="3"/>
  <c r="D104" i="3"/>
  <c r="I103" i="3"/>
  <c r="H103" i="3"/>
  <c r="G103" i="3"/>
  <c r="F103" i="3"/>
  <c r="E103" i="3"/>
  <c r="D103" i="3"/>
  <c r="I102" i="3"/>
  <c r="H102" i="3"/>
  <c r="G102" i="3"/>
  <c r="F102" i="3"/>
  <c r="E102" i="3"/>
  <c r="D102" i="3"/>
  <c r="I101" i="3"/>
  <c r="H101" i="3"/>
  <c r="G101" i="3"/>
  <c r="F101" i="3"/>
  <c r="E101" i="3"/>
  <c r="D101" i="3"/>
  <c r="I100" i="3"/>
  <c r="H100" i="3"/>
  <c r="G100" i="3"/>
  <c r="F100" i="3"/>
  <c r="E100" i="3"/>
  <c r="D100" i="3"/>
  <c r="I99" i="3"/>
  <c r="H99" i="3"/>
  <c r="G99" i="3"/>
  <c r="F99" i="3"/>
  <c r="E99" i="3"/>
  <c r="D99" i="3"/>
  <c r="I98" i="3"/>
  <c r="H98" i="3"/>
  <c r="G98" i="3"/>
  <c r="F98" i="3"/>
  <c r="E98" i="3"/>
  <c r="D98" i="3"/>
  <c r="I97" i="3"/>
  <c r="H97" i="3"/>
  <c r="G97" i="3"/>
  <c r="F97" i="3"/>
  <c r="E97" i="3"/>
  <c r="D97" i="3"/>
  <c r="I96" i="3"/>
  <c r="H96" i="3"/>
  <c r="G96" i="3"/>
  <c r="F96" i="3"/>
  <c r="E96" i="3"/>
  <c r="D96" i="3"/>
  <c r="I95" i="3"/>
  <c r="H95" i="3"/>
  <c r="G95" i="3"/>
  <c r="F95" i="3"/>
  <c r="E95" i="3"/>
  <c r="D95" i="3"/>
  <c r="I94" i="3"/>
  <c r="H94" i="3"/>
  <c r="G94" i="3"/>
  <c r="F94" i="3"/>
  <c r="E94" i="3"/>
  <c r="D94" i="3"/>
  <c r="I93" i="3"/>
  <c r="H93" i="3"/>
  <c r="G93" i="3"/>
  <c r="F93" i="3"/>
  <c r="E93" i="3"/>
  <c r="D93" i="3"/>
  <c r="I92" i="3"/>
  <c r="H92" i="3"/>
  <c r="G92" i="3"/>
  <c r="F92" i="3"/>
  <c r="E92" i="3"/>
  <c r="D92" i="3"/>
  <c r="I91" i="3"/>
  <c r="H91" i="3"/>
  <c r="G91" i="3"/>
  <c r="F91" i="3"/>
  <c r="E91" i="3"/>
  <c r="D91" i="3"/>
  <c r="I90" i="3"/>
  <c r="H90" i="3"/>
  <c r="G90" i="3"/>
  <c r="F90" i="3"/>
  <c r="E90" i="3"/>
  <c r="D90" i="3"/>
  <c r="I89" i="3"/>
  <c r="H89" i="3"/>
  <c r="G89" i="3"/>
  <c r="F89" i="3"/>
  <c r="E89" i="3"/>
  <c r="D89" i="3"/>
  <c r="I88" i="3"/>
  <c r="H88" i="3"/>
  <c r="G88" i="3"/>
  <c r="F88" i="3"/>
  <c r="E88" i="3"/>
  <c r="D88" i="3"/>
  <c r="I87" i="3"/>
  <c r="H87" i="3"/>
  <c r="G87" i="3"/>
  <c r="F87" i="3"/>
  <c r="E87" i="3"/>
  <c r="D87" i="3"/>
  <c r="I86" i="3"/>
  <c r="H86" i="3"/>
  <c r="G86" i="3"/>
  <c r="F86" i="3"/>
  <c r="E86" i="3"/>
  <c r="D86" i="3"/>
  <c r="I85" i="3"/>
  <c r="H85" i="3"/>
  <c r="G85" i="3"/>
  <c r="F85" i="3"/>
  <c r="E85" i="3"/>
  <c r="D85" i="3"/>
  <c r="I84" i="3"/>
  <c r="H84" i="3"/>
  <c r="G84" i="3"/>
  <c r="F84" i="3"/>
  <c r="E84" i="3"/>
  <c r="D84" i="3"/>
  <c r="I83" i="3"/>
  <c r="H83" i="3"/>
  <c r="G83" i="3"/>
  <c r="F83" i="3"/>
  <c r="E83" i="3"/>
  <c r="D83" i="3"/>
  <c r="I82" i="3"/>
  <c r="H82" i="3"/>
  <c r="G82" i="3"/>
  <c r="F82" i="3"/>
  <c r="E82" i="3"/>
  <c r="D82" i="3"/>
  <c r="I81" i="3"/>
  <c r="H81" i="3"/>
  <c r="G81" i="3"/>
  <c r="F81" i="3"/>
  <c r="E81" i="3"/>
  <c r="D81" i="3"/>
  <c r="I80" i="3"/>
  <c r="H80" i="3"/>
  <c r="G80" i="3"/>
  <c r="F80" i="3"/>
  <c r="E80" i="3"/>
  <c r="D80" i="3"/>
  <c r="I79" i="3"/>
  <c r="H79" i="3"/>
  <c r="G79" i="3"/>
  <c r="F79" i="3"/>
  <c r="E79" i="3"/>
  <c r="D79" i="3"/>
  <c r="I78" i="3"/>
  <c r="H78" i="3"/>
  <c r="G78" i="3"/>
  <c r="F78" i="3"/>
  <c r="E78" i="3"/>
  <c r="D78" i="3"/>
  <c r="I77" i="3"/>
  <c r="H77" i="3"/>
  <c r="G77" i="3"/>
  <c r="F77" i="3"/>
  <c r="E77" i="3"/>
  <c r="D77" i="3"/>
  <c r="I76" i="3"/>
  <c r="H76" i="3"/>
  <c r="G76" i="3"/>
  <c r="F76" i="3"/>
  <c r="E76" i="3"/>
  <c r="D76" i="3"/>
  <c r="I75" i="3"/>
  <c r="H75" i="3"/>
  <c r="G75" i="3"/>
  <c r="F75" i="3"/>
  <c r="E75" i="3"/>
  <c r="D75" i="3"/>
  <c r="I74" i="3"/>
  <c r="H74" i="3"/>
  <c r="G74" i="3"/>
  <c r="F74" i="3"/>
  <c r="E74" i="3"/>
  <c r="D74" i="3"/>
  <c r="I73" i="3"/>
  <c r="H73" i="3"/>
  <c r="G73" i="3"/>
  <c r="F73" i="3"/>
  <c r="E73" i="3"/>
  <c r="D73" i="3"/>
  <c r="I72" i="3"/>
  <c r="H72" i="3"/>
  <c r="G72" i="3"/>
  <c r="F72" i="3"/>
  <c r="E72" i="3"/>
  <c r="D72" i="3"/>
  <c r="I71" i="3"/>
  <c r="H71" i="3"/>
  <c r="G71" i="3"/>
  <c r="F71" i="3"/>
  <c r="E71" i="3"/>
  <c r="D71" i="3"/>
  <c r="I70" i="3"/>
  <c r="H70" i="3"/>
  <c r="G70" i="3"/>
  <c r="F70" i="3"/>
  <c r="E70" i="3"/>
  <c r="D70" i="3"/>
  <c r="I69" i="3"/>
  <c r="H69" i="3"/>
  <c r="G69" i="3"/>
  <c r="F69" i="3"/>
  <c r="E69" i="3"/>
  <c r="D69" i="3"/>
  <c r="I68" i="3"/>
  <c r="H68" i="3"/>
  <c r="G68" i="3"/>
  <c r="F68" i="3"/>
  <c r="E68" i="3"/>
  <c r="D68" i="3"/>
  <c r="I67" i="3"/>
  <c r="H67" i="3"/>
  <c r="G67" i="3"/>
  <c r="F67" i="3"/>
  <c r="E67" i="3"/>
  <c r="D67" i="3"/>
  <c r="I66" i="3"/>
  <c r="H66" i="3"/>
  <c r="G66" i="3"/>
  <c r="F66" i="3"/>
  <c r="E66" i="3"/>
  <c r="D66" i="3"/>
  <c r="I65" i="3"/>
  <c r="H65" i="3"/>
  <c r="G65" i="3"/>
  <c r="F65" i="3"/>
  <c r="E65" i="3"/>
  <c r="D65" i="3"/>
  <c r="I64" i="3"/>
  <c r="H64" i="3"/>
  <c r="G64" i="3"/>
  <c r="F64" i="3"/>
  <c r="E64" i="3"/>
  <c r="D64" i="3"/>
  <c r="I63" i="3"/>
  <c r="H63" i="3"/>
  <c r="G63" i="3"/>
  <c r="F63" i="3"/>
  <c r="E63" i="3"/>
  <c r="D63" i="3"/>
  <c r="I62" i="3"/>
  <c r="H62" i="3"/>
  <c r="G62" i="3"/>
  <c r="F62" i="3"/>
  <c r="E62" i="3"/>
  <c r="D62" i="3"/>
  <c r="I61" i="3"/>
  <c r="H61" i="3"/>
  <c r="G61" i="3"/>
  <c r="F61" i="3"/>
  <c r="E61" i="3"/>
  <c r="D61" i="3"/>
  <c r="I60" i="3"/>
  <c r="H60" i="3"/>
  <c r="G60" i="3"/>
  <c r="F60" i="3"/>
  <c r="E60" i="3"/>
  <c r="D60" i="3"/>
  <c r="I59" i="3"/>
  <c r="H59" i="3"/>
  <c r="G59" i="3"/>
  <c r="F59" i="3"/>
  <c r="E59" i="3"/>
  <c r="D59" i="3"/>
  <c r="I58" i="3"/>
  <c r="H58" i="3"/>
  <c r="G58" i="3"/>
  <c r="F58" i="3"/>
  <c r="E58" i="3"/>
  <c r="D58" i="3"/>
  <c r="I57" i="3"/>
  <c r="H57" i="3"/>
  <c r="G57" i="3"/>
  <c r="F57" i="3"/>
  <c r="E57" i="3"/>
  <c r="D57" i="3"/>
  <c r="I56" i="3"/>
  <c r="H56" i="3"/>
  <c r="G56" i="3"/>
  <c r="F56" i="3"/>
  <c r="E56" i="3"/>
  <c r="D56" i="3"/>
  <c r="I55" i="3"/>
  <c r="H55" i="3"/>
  <c r="G55" i="3"/>
  <c r="F55" i="3"/>
  <c r="E55" i="3"/>
  <c r="D55" i="3"/>
  <c r="I54" i="3"/>
  <c r="H54" i="3"/>
  <c r="G54" i="3"/>
  <c r="F54" i="3"/>
  <c r="E54" i="3"/>
  <c r="D54" i="3"/>
  <c r="I53" i="3"/>
  <c r="H53" i="3"/>
  <c r="G53" i="3"/>
  <c r="F53" i="3"/>
  <c r="E53" i="3"/>
  <c r="D53" i="3"/>
  <c r="I52" i="3"/>
  <c r="H52" i="3"/>
  <c r="G52" i="3"/>
  <c r="F52" i="3"/>
  <c r="E52" i="3"/>
  <c r="D52" i="3"/>
  <c r="I51" i="3"/>
  <c r="H51" i="3"/>
  <c r="G51" i="3"/>
  <c r="F51" i="3"/>
  <c r="E51" i="3"/>
  <c r="D51" i="3"/>
  <c r="I50" i="3"/>
  <c r="H50" i="3"/>
  <c r="G50" i="3"/>
  <c r="F50" i="3"/>
  <c r="E50" i="3"/>
  <c r="D50" i="3"/>
  <c r="I49" i="3"/>
  <c r="I613" i="3" s="1"/>
  <c r="H49" i="3"/>
  <c r="G49" i="3"/>
  <c r="F49" i="3"/>
  <c r="E49" i="3"/>
  <c r="D49" i="3"/>
  <c r="I48" i="3"/>
  <c r="H48" i="3"/>
  <c r="G48" i="3"/>
  <c r="F48" i="3"/>
  <c r="E48" i="3"/>
  <c r="D48" i="3"/>
  <c r="I47" i="3"/>
  <c r="H47" i="3"/>
  <c r="G47" i="3"/>
  <c r="F47" i="3"/>
  <c r="E47" i="3"/>
  <c r="D47" i="3"/>
  <c r="I46" i="3"/>
  <c r="H46" i="3"/>
  <c r="G46" i="3"/>
  <c r="F46" i="3"/>
  <c r="E46" i="3"/>
  <c r="D46" i="3"/>
  <c r="I45" i="3"/>
  <c r="H45" i="3"/>
  <c r="G45" i="3"/>
  <c r="F45" i="3"/>
  <c r="E45" i="3"/>
  <c r="D45" i="3"/>
  <c r="I44" i="3"/>
  <c r="H44" i="3"/>
  <c r="G44" i="3"/>
  <c r="F44" i="3"/>
  <c r="E44" i="3"/>
  <c r="D44" i="3"/>
  <c r="I43" i="3"/>
  <c r="H43" i="3"/>
  <c r="G43" i="3"/>
  <c r="F43" i="3"/>
  <c r="E43" i="3"/>
  <c r="D43" i="3"/>
  <c r="I42" i="3"/>
  <c r="H42" i="3"/>
  <c r="G42" i="3"/>
  <c r="F42" i="3"/>
  <c r="E42" i="3"/>
  <c r="D42" i="3"/>
  <c r="I41" i="3"/>
  <c r="H41" i="3"/>
  <c r="G41" i="3"/>
  <c r="F41" i="3"/>
  <c r="E41" i="3"/>
  <c r="D41" i="3"/>
  <c r="I40" i="3"/>
  <c r="H40" i="3"/>
  <c r="G40" i="3"/>
  <c r="F40" i="3"/>
  <c r="E40" i="3"/>
  <c r="D40" i="3"/>
  <c r="I39" i="3"/>
  <c r="H39" i="3"/>
  <c r="G39" i="3"/>
  <c r="F39" i="3"/>
  <c r="E39" i="3"/>
  <c r="D39" i="3"/>
  <c r="I38" i="3"/>
  <c r="H38" i="3"/>
  <c r="G38" i="3"/>
  <c r="F38" i="3"/>
  <c r="E38" i="3"/>
  <c r="D38" i="3"/>
  <c r="I37" i="3"/>
  <c r="H37" i="3"/>
  <c r="G37" i="3"/>
  <c r="F37" i="3"/>
  <c r="E37" i="3"/>
  <c r="D37" i="3"/>
  <c r="I36" i="3"/>
  <c r="H36" i="3"/>
  <c r="G36" i="3"/>
  <c r="F36" i="3"/>
  <c r="E36" i="3"/>
  <c r="D36" i="3"/>
  <c r="I35" i="3"/>
  <c r="H35" i="3"/>
  <c r="G35" i="3"/>
  <c r="F35" i="3"/>
  <c r="E35" i="3"/>
  <c r="D35" i="3"/>
  <c r="I34" i="3"/>
  <c r="H34" i="3"/>
  <c r="G34" i="3"/>
  <c r="F34" i="3"/>
  <c r="E34" i="3"/>
  <c r="D34" i="3"/>
  <c r="I33" i="3"/>
  <c r="H33" i="3"/>
  <c r="G33" i="3"/>
  <c r="F33" i="3"/>
  <c r="E33" i="3"/>
  <c r="D33" i="3"/>
  <c r="I32" i="3"/>
  <c r="H32" i="3"/>
  <c r="G32" i="3"/>
  <c r="F32" i="3"/>
  <c r="E32" i="3"/>
  <c r="D32" i="3"/>
  <c r="I31" i="3"/>
  <c r="H31" i="3"/>
  <c r="G31" i="3"/>
  <c r="F31" i="3"/>
  <c r="E31" i="3"/>
  <c r="D31" i="3"/>
  <c r="I30" i="3"/>
  <c r="H30" i="3"/>
  <c r="G30" i="3"/>
  <c r="F30" i="3"/>
  <c r="E30" i="3"/>
  <c r="D30" i="3"/>
  <c r="I29" i="3"/>
  <c r="H29" i="3"/>
  <c r="G29" i="3"/>
  <c r="F29" i="3"/>
  <c r="E29" i="3"/>
  <c r="D29" i="3"/>
  <c r="I28" i="3"/>
  <c r="H28" i="3"/>
  <c r="G28" i="3"/>
  <c r="F28" i="3"/>
  <c r="E28" i="3"/>
  <c r="D28" i="3"/>
  <c r="I27" i="3"/>
  <c r="H27" i="3"/>
  <c r="G27" i="3"/>
  <c r="F27" i="3"/>
  <c r="E27" i="3"/>
  <c r="D27" i="3"/>
  <c r="I26" i="3"/>
  <c r="H26" i="3"/>
  <c r="G26" i="3"/>
  <c r="F26" i="3"/>
  <c r="E26" i="3"/>
  <c r="D26" i="3"/>
  <c r="I25" i="3"/>
  <c r="H25" i="3"/>
  <c r="G25" i="3"/>
  <c r="F25" i="3"/>
  <c r="E25" i="3"/>
  <c r="D25" i="3"/>
  <c r="I24" i="3"/>
  <c r="H24" i="3"/>
  <c r="G24" i="3"/>
  <c r="F24" i="3"/>
  <c r="E24" i="3"/>
  <c r="D24" i="3"/>
  <c r="I23" i="3"/>
  <c r="H23" i="3"/>
  <c r="G23" i="3"/>
  <c r="F23" i="3"/>
  <c r="E23" i="3"/>
  <c r="D23" i="3"/>
  <c r="I22" i="3"/>
  <c r="H22" i="3"/>
  <c r="G22" i="3"/>
  <c r="F22" i="3"/>
  <c r="E22" i="3"/>
  <c r="D22" i="3"/>
  <c r="I21" i="3"/>
  <c r="H21" i="3"/>
  <c r="G21" i="3"/>
  <c r="F21" i="3"/>
  <c r="E21" i="3"/>
  <c r="D21" i="3"/>
  <c r="I20" i="3"/>
  <c r="H20" i="3"/>
  <c r="G20" i="3"/>
  <c r="F20" i="3"/>
  <c r="E20" i="3"/>
  <c r="D20" i="3"/>
  <c r="I19" i="3"/>
  <c r="H19" i="3"/>
  <c r="G19" i="3"/>
  <c r="F19" i="3"/>
  <c r="E19" i="3"/>
  <c r="D19" i="3"/>
  <c r="I18" i="3"/>
  <c r="H18" i="3"/>
  <c r="G18" i="3"/>
  <c r="F18" i="3"/>
  <c r="E18" i="3"/>
  <c r="D18" i="3"/>
  <c r="I17" i="3"/>
  <c r="H17" i="3"/>
  <c r="G17" i="3"/>
  <c r="F17" i="3"/>
  <c r="E17" i="3"/>
  <c r="D17" i="3"/>
  <c r="I16" i="3"/>
  <c r="H16" i="3"/>
  <c r="G16" i="3"/>
  <c r="F16" i="3"/>
  <c r="E16" i="3"/>
  <c r="D16" i="3"/>
  <c r="I15" i="3"/>
  <c r="H15" i="3"/>
  <c r="G15" i="3"/>
  <c r="F15" i="3"/>
  <c r="E15" i="3"/>
  <c r="D15" i="3"/>
  <c r="I14" i="3"/>
  <c r="H14" i="3"/>
  <c r="G14" i="3"/>
  <c r="F14" i="3"/>
  <c r="E14" i="3"/>
  <c r="D14" i="3"/>
  <c r="I13" i="3"/>
  <c r="H13" i="3"/>
  <c r="G13" i="3"/>
  <c r="F13" i="3"/>
  <c r="E13" i="3"/>
  <c r="D13" i="3"/>
  <c r="I12" i="3"/>
  <c r="H12" i="3"/>
  <c r="G12" i="3"/>
  <c r="F12" i="3"/>
  <c r="E12" i="3"/>
  <c r="D12" i="3"/>
  <c r="I11" i="3"/>
  <c r="H11" i="3"/>
  <c r="G11" i="3"/>
  <c r="F11" i="3"/>
  <c r="E11" i="3"/>
  <c r="D11" i="3"/>
  <c r="I10" i="3"/>
  <c r="H10" i="3"/>
  <c r="G10" i="3"/>
  <c r="F10" i="3"/>
  <c r="E10" i="3"/>
  <c r="D10" i="3"/>
  <c r="I9" i="3"/>
  <c r="H9" i="3"/>
  <c r="G9" i="3"/>
  <c r="F9" i="3"/>
  <c r="E9" i="3"/>
  <c r="D9" i="3"/>
  <c r="I8" i="3"/>
  <c r="H8" i="3"/>
  <c r="G8" i="3"/>
  <c r="F8" i="3"/>
  <c r="E8" i="3"/>
  <c r="D8" i="3"/>
  <c r="I7" i="3"/>
  <c r="H7" i="3"/>
  <c r="G7" i="3"/>
  <c r="F7" i="3"/>
  <c r="E7" i="3"/>
  <c r="D7" i="3"/>
  <c r="I6" i="3"/>
  <c r="H6" i="3"/>
  <c r="G6" i="3"/>
  <c r="F6" i="3"/>
  <c r="E6" i="3"/>
  <c r="D6" i="3"/>
  <c r="I5" i="3"/>
  <c r="H5" i="3"/>
  <c r="G5" i="3"/>
  <c r="F5" i="3"/>
  <c r="E5" i="3"/>
  <c r="D5" i="3"/>
  <c r="I4" i="3"/>
  <c r="H4" i="3"/>
  <c r="G4" i="3"/>
  <c r="F4" i="3"/>
  <c r="E4" i="3"/>
  <c r="D4" i="3"/>
  <c r="I3" i="3"/>
  <c r="H3" i="3"/>
  <c r="G3" i="3"/>
  <c r="F3" i="3"/>
  <c r="E3" i="3"/>
  <c r="D3" i="3"/>
  <c r="I2" i="3"/>
  <c r="H2" i="3"/>
  <c r="G2" i="3"/>
  <c r="F2" i="3"/>
  <c r="E2" i="3"/>
  <c r="D2"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3" i="3"/>
  <c r="C4" i="3"/>
  <c r="C5" i="3"/>
  <c r="C6" i="3"/>
  <c r="C7" i="3"/>
  <c r="C8" i="3"/>
  <c r="C9" i="3"/>
  <c r="C2" i="3"/>
  <c r="G4" i="25" l="1"/>
  <c r="H4" i="25"/>
  <c r="G6" i="25"/>
  <c r="G337" i="12"/>
  <c r="I337" i="12"/>
  <c r="G400" i="12"/>
  <c r="I400" i="12"/>
  <c r="G399" i="12"/>
  <c r="I399" i="12"/>
  <c r="G335" i="12"/>
  <c r="I335" i="12"/>
  <c r="G396" i="12"/>
  <c r="I396" i="12"/>
  <c r="G333" i="12"/>
  <c r="I333" i="12"/>
  <c r="G549" i="12"/>
  <c r="I549" i="12"/>
  <c r="G330" i="12"/>
  <c r="I330" i="12"/>
  <c r="G327" i="12"/>
  <c r="I327" i="12"/>
  <c r="G325" i="12"/>
  <c r="I325" i="12"/>
  <c r="G323" i="12"/>
  <c r="I323" i="12"/>
  <c r="G182" i="12"/>
  <c r="I182" i="12"/>
  <c r="G547" i="12"/>
  <c r="I547" i="12"/>
  <c r="G178" i="12"/>
  <c r="I178" i="12"/>
  <c r="G389" i="12"/>
  <c r="I389" i="12"/>
  <c r="G388" i="12"/>
  <c r="I388" i="12"/>
  <c r="G317" i="12"/>
  <c r="I317" i="12"/>
  <c r="G175" i="12"/>
  <c r="I175" i="12"/>
  <c r="G313" i="12"/>
  <c r="I313" i="12"/>
  <c r="G310" i="12"/>
  <c r="I310" i="12"/>
  <c r="G458" i="12"/>
  <c r="I458" i="12"/>
  <c r="G384" i="12"/>
  <c r="I384" i="12"/>
  <c r="G455" i="12"/>
  <c r="I455" i="12"/>
  <c r="G453" i="12"/>
  <c r="I453" i="12"/>
  <c r="G541" i="12"/>
  <c r="I541" i="12"/>
  <c r="G381" i="12"/>
  <c r="I381" i="12"/>
  <c r="G610" i="12"/>
  <c r="I610" i="12"/>
  <c r="G304" i="12"/>
  <c r="I304" i="12"/>
  <c r="G537" i="12"/>
  <c r="I537" i="12"/>
  <c r="G609" i="12"/>
  <c r="I609" i="12"/>
  <c r="G608" i="12"/>
  <c r="I608" i="12"/>
  <c r="G535" i="12"/>
  <c r="I535" i="12"/>
  <c r="G533" i="12"/>
  <c r="I533" i="12"/>
  <c r="G605" i="12"/>
  <c r="I605" i="12"/>
  <c r="G530" i="12"/>
  <c r="I530" i="12"/>
  <c r="G529" i="12"/>
  <c r="I529" i="12"/>
  <c r="G450" i="12"/>
  <c r="I450" i="12"/>
  <c r="G379" i="12"/>
  <c r="I379" i="12"/>
  <c r="G294" i="12"/>
  <c r="I294" i="12"/>
  <c r="G162" i="12"/>
  <c r="I162" i="12"/>
  <c r="G600" i="12"/>
  <c r="I600" i="12"/>
  <c r="G288" i="12"/>
  <c r="I288" i="12"/>
  <c r="G525" i="12"/>
  <c r="I525" i="12"/>
  <c r="G447" i="12"/>
  <c r="I447" i="12"/>
  <c r="G523" i="12"/>
  <c r="I523" i="12"/>
  <c r="G160" i="12"/>
  <c r="I160" i="12"/>
  <c r="G445" i="12"/>
  <c r="I445" i="12"/>
  <c r="G157" i="12"/>
  <c r="I157" i="12"/>
  <c r="G443" i="12"/>
  <c r="I443" i="12"/>
  <c r="G441" i="12"/>
  <c r="I441" i="12"/>
  <c r="G154" i="12"/>
  <c r="I154" i="12"/>
  <c r="G281" i="12"/>
  <c r="I281" i="12"/>
  <c r="G597" i="12"/>
  <c r="I597" i="12"/>
  <c r="G596" i="12"/>
  <c r="I596" i="12"/>
  <c r="G437" i="12"/>
  <c r="I437" i="12"/>
  <c r="G279" i="12"/>
  <c r="I279" i="12"/>
  <c r="G149" i="12"/>
  <c r="I149" i="12"/>
  <c r="G274" i="12"/>
  <c r="I274" i="12"/>
  <c r="G146" i="12"/>
  <c r="I146" i="12"/>
  <c r="G271" i="12"/>
  <c r="I271" i="12"/>
  <c r="G141" i="12"/>
  <c r="I141" i="12"/>
  <c r="G140" i="12"/>
  <c r="I140" i="12"/>
  <c r="G269" i="12"/>
  <c r="I269" i="12"/>
  <c r="G268" i="12"/>
  <c r="I268" i="12"/>
  <c r="G266" i="12"/>
  <c r="I266" i="12"/>
  <c r="G265" i="12"/>
  <c r="I265" i="12"/>
  <c r="G264" i="12"/>
  <c r="I264" i="12"/>
  <c r="G513" i="12"/>
  <c r="I513" i="12"/>
  <c r="G512" i="12"/>
  <c r="I512" i="12"/>
  <c r="H478" i="12"/>
  <c r="I478" i="12"/>
  <c r="I624" i="12"/>
  <c r="I474" i="12"/>
  <c r="I339" i="12"/>
  <c r="I473" i="12"/>
  <c r="G472" i="12"/>
  <c r="I472" i="12"/>
  <c r="G188" i="12"/>
  <c r="I188" i="12"/>
  <c r="G468" i="12"/>
  <c r="I468" i="12"/>
  <c r="G467" i="12"/>
  <c r="I467" i="12"/>
  <c r="G397" i="12"/>
  <c r="I397" i="12"/>
  <c r="G466" i="12"/>
  <c r="I466" i="12"/>
  <c r="G615" i="12"/>
  <c r="I615" i="12"/>
  <c r="G394" i="12"/>
  <c r="I394" i="12"/>
  <c r="G185" i="12"/>
  <c r="I185" i="12"/>
  <c r="G326" i="12"/>
  <c r="I326" i="12"/>
  <c r="G464" i="12"/>
  <c r="I464" i="12"/>
  <c r="G391" i="12"/>
  <c r="I391" i="12"/>
  <c r="G463" i="12"/>
  <c r="I463" i="12"/>
  <c r="G322" i="12"/>
  <c r="I322" i="12"/>
  <c r="G546" i="12"/>
  <c r="I546" i="12"/>
  <c r="G320" i="12"/>
  <c r="I320" i="12"/>
  <c r="G318" i="12"/>
  <c r="I318" i="12"/>
  <c r="G176" i="12"/>
  <c r="I176" i="12"/>
  <c r="G387" i="12"/>
  <c r="I387" i="12"/>
  <c r="G386" i="12"/>
  <c r="I386" i="12"/>
  <c r="G459" i="12"/>
  <c r="I459" i="12"/>
  <c r="G545" i="12"/>
  <c r="I545" i="12"/>
  <c r="G456" i="12"/>
  <c r="I456" i="12"/>
  <c r="G454" i="12"/>
  <c r="I454" i="12"/>
  <c r="G542" i="12"/>
  <c r="I542" i="12"/>
  <c r="G611" i="12"/>
  <c r="I611" i="12"/>
  <c r="G539" i="12"/>
  <c r="I539" i="12"/>
  <c r="G305" i="12"/>
  <c r="I305" i="12"/>
  <c r="G302" i="12"/>
  <c r="I302" i="12"/>
  <c r="G536" i="12"/>
  <c r="I536" i="12"/>
  <c r="G169" i="12"/>
  <c r="I169" i="12"/>
  <c r="G607" i="12"/>
  <c r="I607" i="12"/>
  <c r="G451" i="12"/>
  <c r="I451" i="12"/>
  <c r="G167" i="12"/>
  <c r="I167" i="12"/>
  <c r="G165" i="12"/>
  <c r="I165" i="12"/>
  <c r="G602" i="12"/>
  <c r="I602" i="12"/>
  <c r="G299" i="12"/>
  <c r="I299" i="12"/>
  <c r="G297" i="12"/>
  <c r="I297" i="12"/>
  <c r="G295" i="12"/>
  <c r="I295" i="12"/>
  <c r="G163" i="12"/>
  <c r="I163" i="12"/>
  <c r="G378" i="12"/>
  <c r="I378" i="12"/>
  <c r="G289" i="12"/>
  <c r="I289" i="12"/>
  <c r="G377" i="12"/>
  <c r="I377" i="12"/>
  <c r="G375" i="12"/>
  <c r="I375" i="12"/>
  <c r="G161" i="12"/>
  <c r="I161" i="12"/>
  <c r="G373" i="12"/>
  <c r="I373" i="12"/>
  <c r="G159" i="12"/>
  <c r="I159" i="12"/>
  <c r="G372" i="12"/>
  <c r="I372" i="12"/>
  <c r="G522" i="12"/>
  <c r="I522" i="12"/>
  <c r="G442" i="12"/>
  <c r="I442" i="12"/>
  <c r="G598" i="12"/>
  <c r="I598" i="12"/>
  <c r="G519" i="12"/>
  <c r="I519" i="12"/>
  <c r="G440" i="12"/>
  <c r="I440" i="12"/>
  <c r="G518" i="12"/>
  <c r="I518" i="12"/>
  <c r="G150" i="12"/>
  <c r="I150" i="12"/>
  <c r="G368" i="12"/>
  <c r="I368" i="12"/>
  <c r="G276" i="12"/>
  <c r="I276" i="12"/>
  <c r="G275" i="12"/>
  <c r="I275" i="12"/>
  <c r="G147" i="12"/>
  <c r="I147" i="12"/>
  <c r="G144" i="12"/>
  <c r="I144" i="12"/>
  <c r="G142" i="12"/>
  <c r="I142" i="12"/>
  <c r="G594" i="12"/>
  <c r="I594" i="12"/>
  <c r="G622" i="12"/>
  <c r="I622" i="12"/>
  <c r="G434" i="12"/>
  <c r="I434" i="12"/>
  <c r="G515" i="12"/>
  <c r="I515" i="12"/>
  <c r="G431" i="12"/>
  <c r="I431" i="12"/>
  <c r="G591" i="12"/>
  <c r="I591" i="12"/>
  <c r="G589" i="12"/>
  <c r="I589" i="12"/>
  <c r="G135" i="12"/>
  <c r="I135" i="12"/>
  <c r="H594" i="12"/>
  <c r="H373" i="12"/>
  <c r="H322" i="12"/>
  <c r="H536" i="12"/>
  <c r="H188" i="12"/>
  <c r="H176" i="12"/>
  <c r="H167" i="12"/>
  <c r="H442" i="12"/>
  <c r="H431" i="12"/>
  <c r="H466" i="12"/>
  <c r="H545" i="12"/>
  <c r="H297" i="12"/>
  <c r="H518" i="12"/>
  <c r="H326" i="12"/>
  <c r="H611" i="12"/>
  <c r="H289" i="12"/>
  <c r="H275" i="12"/>
  <c r="H400" i="12"/>
  <c r="H333" i="12"/>
  <c r="H325" i="12"/>
  <c r="H178" i="12"/>
  <c r="H175" i="12"/>
  <c r="H384" i="12"/>
  <c r="H381" i="12"/>
  <c r="H609" i="12"/>
  <c r="H605" i="12"/>
  <c r="H379" i="12"/>
  <c r="H288" i="12"/>
  <c r="H160" i="12"/>
  <c r="H441" i="12"/>
  <c r="H596" i="12"/>
  <c r="H274" i="12"/>
  <c r="H140" i="12"/>
  <c r="H265" i="12"/>
  <c r="H474" i="12"/>
  <c r="H467" i="12"/>
  <c r="H394" i="12"/>
  <c r="H391" i="12"/>
  <c r="H320" i="12"/>
  <c r="H386" i="12"/>
  <c r="H454" i="12"/>
  <c r="H305" i="12"/>
  <c r="H607" i="12"/>
  <c r="H602" i="12"/>
  <c r="H163" i="12"/>
  <c r="H375" i="12"/>
  <c r="H372" i="12"/>
  <c r="H519" i="12"/>
  <c r="H368" i="12"/>
  <c r="H144" i="12"/>
  <c r="H434" i="12"/>
  <c r="H589" i="12"/>
  <c r="H473" i="12"/>
  <c r="H335" i="12"/>
  <c r="H330" i="12"/>
  <c r="H182" i="12"/>
  <c r="H388" i="12"/>
  <c r="H310" i="12"/>
  <c r="H453" i="12"/>
  <c r="H304" i="12"/>
  <c r="H535" i="12"/>
  <c r="H529" i="12"/>
  <c r="H162" i="12"/>
  <c r="H447" i="12"/>
  <c r="H157" i="12"/>
  <c r="H281" i="12"/>
  <c r="H279" i="12"/>
  <c r="H271" i="12"/>
  <c r="H268" i="12"/>
  <c r="H513" i="12"/>
  <c r="G626" i="12"/>
  <c r="H626" i="12"/>
  <c r="G401" i="12"/>
  <c r="H401" i="12"/>
  <c r="G552" i="12"/>
  <c r="H552" i="12"/>
  <c r="G471" i="12"/>
  <c r="H471" i="12"/>
  <c r="G187" i="12"/>
  <c r="H187" i="12"/>
  <c r="G551" i="12"/>
  <c r="H551" i="12"/>
  <c r="G398" i="12"/>
  <c r="H398" i="12"/>
  <c r="G550" i="12"/>
  <c r="H550" i="12"/>
  <c r="G332" i="12"/>
  <c r="H332" i="12"/>
  <c r="G331" i="12"/>
  <c r="H331" i="12"/>
  <c r="G329" i="12"/>
  <c r="H329" i="12"/>
  <c r="G393" i="12"/>
  <c r="H393" i="12"/>
  <c r="G184" i="12"/>
  <c r="H184" i="12"/>
  <c r="G183" i="12"/>
  <c r="H183" i="12"/>
  <c r="G181" i="12"/>
  <c r="H181" i="12"/>
  <c r="G390" i="12"/>
  <c r="H390" i="12"/>
  <c r="G177" i="12"/>
  <c r="H177" i="12"/>
  <c r="G461" i="12"/>
  <c r="H461" i="12"/>
  <c r="G614" i="12"/>
  <c r="H614" i="12"/>
  <c r="G316" i="12"/>
  <c r="H316" i="12"/>
  <c r="G314" i="12"/>
  <c r="H314" i="12"/>
  <c r="G312" i="12"/>
  <c r="H312" i="12"/>
  <c r="G309" i="12"/>
  <c r="H309" i="12"/>
  <c r="G457" i="12"/>
  <c r="H457" i="12"/>
  <c r="G174" i="12"/>
  <c r="H174" i="12"/>
  <c r="G613" i="12"/>
  <c r="H613" i="12"/>
  <c r="G612" i="12"/>
  <c r="H612" i="12"/>
  <c r="G383" i="12"/>
  <c r="H383" i="12"/>
  <c r="G540" i="12"/>
  <c r="H540" i="12"/>
  <c r="G538" i="12"/>
  <c r="H538" i="12"/>
  <c r="G172" i="12"/>
  <c r="H172" i="12"/>
  <c r="G301" i="12"/>
  <c r="H301" i="12"/>
  <c r="G300" i="12"/>
  <c r="H300" i="12"/>
  <c r="G452" i="12"/>
  <c r="H452" i="12"/>
  <c r="G168" i="12"/>
  <c r="H168" i="12"/>
  <c r="G532" i="12"/>
  <c r="H532" i="12"/>
  <c r="G531" i="12"/>
  <c r="H531" i="12"/>
  <c r="G604" i="12"/>
  <c r="H604" i="12"/>
  <c r="G601" i="12"/>
  <c r="H601" i="12"/>
  <c r="G527" i="12"/>
  <c r="H527" i="12"/>
  <c r="G164" i="12"/>
  <c r="H164" i="12"/>
  <c r="G293" i="12"/>
  <c r="H293" i="12"/>
  <c r="G449" i="12"/>
  <c r="H449" i="12"/>
  <c r="G291" i="12"/>
  <c r="H291" i="12"/>
  <c r="G287" i="12"/>
  <c r="H287" i="12"/>
  <c r="G376" i="12"/>
  <c r="H376" i="12"/>
  <c r="G374" i="12"/>
  <c r="H374" i="12"/>
  <c r="G286" i="12"/>
  <c r="H286" i="12"/>
  <c r="G285" i="12"/>
  <c r="H285" i="12"/>
  <c r="G283" i="12"/>
  <c r="H283" i="12"/>
  <c r="G156" i="12"/>
  <c r="H156" i="12"/>
  <c r="G521" i="12"/>
  <c r="H521" i="12"/>
  <c r="G623" i="12"/>
  <c r="H623" i="12"/>
  <c r="G282" i="12"/>
  <c r="H282" i="12"/>
  <c r="G152" i="12"/>
  <c r="H152" i="12"/>
  <c r="G439" i="12"/>
  <c r="H439" i="12"/>
  <c r="G371" i="12"/>
  <c r="H371" i="12"/>
  <c r="G370" i="12"/>
  <c r="H370" i="12"/>
  <c r="G278" i="12"/>
  <c r="H278" i="12"/>
  <c r="G436" i="12"/>
  <c r="H436" i="12"/>
  <c r="G273" i="12"/>
  <c r="H273" i="12"/>
  <c r="G145" i="12"/>
  <c r="H145" i="12"/>
  <c r="G595" i="12"/>
  <c r="H595" i="12"/>
  <c r="G517" i="12"/>
  <c r="H517" i="12"/>
  <c r="G516" i="12"/>
  <c r="H516" i="12"/>
  <c r="G139" i="12"/>
  <c r="H139" i="12"/>
  <c r="G433" i="12"/>
  <c r="H433" i="12"/>
  <c r="G138" i="12"/>
  <c r="H138" i="12"/>
  <c r="G592" i="12"/>
  <c r="H592" i="12"/>
  <c r="G590" i="12"/>
  <c r="H590" i="12"/>
  <c r="G137" i="12"/>
  <c r="H137" i="12"/>
  <c r="G134" i="12"/>
  <c r="H134" i="12"/>
  <c r="G588" i="12"/>
  <c r="H588" i="12"/>
  <c r="G621" i="12"/>
  <c r="H621" i="12"/>
  <c r="G586" i="12"/>
  <c r="H586" i="12"/>
  <c r="G426" i="12"/>
  <c r="H426" i="12"/>
  <c r="G583" i="12"/>
  <c r="H583" i="12"/>
  <c r="G507" i="12"/>
  <c r="H507" i="12"/>
  <c r="G506" i="12"/>
  <c r="H506" i="12"/>
  <c r="G258" i="12"/>
  <c r="H258" i="12"/>
  <c r="G256" i="12"/>
  <c r="H256" i="12"/>
  <c r="G581" i="12"/>
  <c r="H581" i="12"/>
  <c r="G253" i="12"/>
  <c r="H253" i="12"/>
  <c r="G422" i="12"/>
  <c r="H422" i="12"/>
  <c r="G123" i="12"/>
  <c r="H123" i="12"/>
  <c r="G250" i="12"/>
  <c r="H250" i="12"/>
  <c r="G249" i="12"/>
  <c r="H249" i="12"/>
  <c r="G117" i="12"/>
  <c r="H117" i="12"/>
  <c r="G577" i="12"/>
  <c r="H577" i="12"/>
  <c r="G361" i="12"/>
  <c r="H361" i="12"/>
  <c r="G574" i="12"/>
  <c r="H574" i="12"/>
  <c r="G115" i="12"/>
  <c r="H115" i="12"/>
  <c r="G499" i="12"/>
  <c r="H499" i="12"/>
  <c r="G497" i="12"/>
  <c r="H497" i="12"/>
  <c r="G245" i="12"/>
  <c r="H245" i="12"/>
  <c r="G244" i="12"/>
  <c r="H244" i="12"/>
  <c r="G112" i="12"/>
  <c r="H112" i="12"/>
  <c r="G242" i="12"/>
  <c r="H242" i="12"/>
  <c r="G494" i="12"/>
  <c r="H494" i="12"/>
  <c r="G414" i="12"/>
  <c r="H414" i="12"/>
  <c r="G111" i="12"/>
  <c r="H111" i="12"/>
  <c r="G569" i="12"/>
  <c r="H569" i="12"/>
  <c r="G107" i="12"/>
  <c r="H107" i="12"/>
  <c r="G239" i="12"/>
  <c r="H239" i="12"/>
  <c r="G237" i="12"/>
  <c r="H237" i="12"/>
  <c r="G411" i="12"/>
  <c r="H411" i="12"/>
  <c r="G566" i="12"/>
  <c r="H566" i="12"/>
  <c r="G101" i="12"/>
  <c r="H101" i="12"/>
  <c r="G410" i="12"/>
  <c r="H410" i="12"/>
  <c r="G100" i="12"/>
  <c r="H100" i="12"/>
  <c r="G232" i="12"/>
  <c r="H232" i="12"/>
  <c r="G230" i="12"/>
  <c r="H230" i="12"/>
  <c r="G99" i="12"/>
  <c r="H99" i="12"/>
  <c r="G487" i="12"/>
  <c r="H487" i="12"/>
  <c r="G96" i="12"/>
  <c r="H96" i="12"/>
  <c r="G224" i="12"/>
  <c r="H224" i="12"/>
  <c r="G95" i="12"/>
  <c r="H95" i="12"/>
  <c r="G93" i="12"/>
  <c r="H93" i="12"/>
  <c r="G91" i="12"/>
  <c r="H91" i="12"/>
  <c r="G87" i="12"/>
  <c r="H87" i="12"/>
  <c r="G218" i="12"/>
  <c r="H218" i="12"/>
  <c r="G216" i="12"/>
  <c r="H216" i="12"/>
  <c r="G483" i="12"/>
  <c r="H483" i="12"/>
  <c r="G79" i="12"/>
  <c r="H79" i="12"/>
  <c r="G76" i="12"/>
  <c r="H76" i="12"/>
  <c r="G71" i="12"/>
  <c r="H71" i="12"/>
  <c r="G64" i="12"/>
  <c r="H64" i="12"/>
  <c r="G209" i="12"/>
  <c r="H209" i="12"/>
  <c r="G53" i="12"/>
  <c r="H53" i="12"/>
  <c r="G49" i="12"/>
  <c r="H49" i="12"/>
  <c r="G346" i="12"/>
  <c r="H346" i="12"/>
  <c r="G43" i="12"/>
  <c r="H43" i="12"/>
  <c r="G201" i="12"/>
  <c r="H201" i="12"/>
  <c r="G344" i="12"/>
  <c r="H344" i="12"/>
  <c r="G30" i="12"/>
  <c r="H30" i="12"/>
  <c r="G18" i="12"/>
  <c r="H18" i="12"/>
  <c r="G477" i="12"/>
  <c r="H477" i="12"/>
  <c r="G14" i="12"/>
  <c r="H14" i="12"/>
  <c r="G195" i="12"/>
  <c r="H195" i="12"/>
  <c r="G190" i="12"/>
  <c r="H190" i="12"/>
  <c r="G625" i="12"/>
  <c r="H625" i="12"/>
  <c r="G189" i="12"/>
  <c r="H189" i="12"/>
  <c r="G469" i="12"/>
  <c r="H469" i="12"/>
  <c r="G334" i="12"/>
  <c r="H334" i="12"/>
  <c r="G465" i="12"/>
  <c r="H465" i="12"/>
  <c r="G392" i="12"/>
  <c r="H392" i="12"/>
  <c r="G548" i="12"/>
  <c r="H548" i="12"/>
  <c r="G179" i="12"/>
  <c r="H179" i="12"/>
  <c r="G321" i="12"/>
  <c r="H321" i="12"/>
  <c r="G315" i="12"/>
  <c r="H315" i="12"/>
  <c r="G311" i="12"/>
  <c r="H311" i="12"/>
  <c r="G308" i="12"/>
  <c r="H308" i="12"/>
  <c r="G173" i="12"/>
  <c r="H173" i="12"/>
  <c r="G543" i="12"/>
  <c r="H543" i="12"/>
  <c r="G307" i="12"/>
  <c r="H307" i="12"/>
  <c r="G303" i="12"/>
  <c r="H303" i="12"/>
  <c r="G170" i="12"/>
  <c r="H170" i="12"/>
  <c r="G534" i="12"/>
  <c r="H534" i="12"/>
  <c r="G166" i="12"/>
  <c r="H166" i="12"/>
  <c r="G528" i="12"/>
  <c r="H528" i="12"/>
  <c r="G296" i="12"/>
  <c r="H296" i="12"/>
  <c r="G448" i="12"/>
  <c r="H448" i="12"/>
  <c r="G526" i="12"/>
  <c r="H526" i="12"/>
  <c r="G446" i="12"/>
  <c r="H446" i="12"/>
  <c r="G284" i="12"/>
  <c r="H284" i="12"/>
  <c r="G444" i="12"/>
  <c r="H444" i="12"/>
  <c r="G520" i="12"/>
  <c r="H520" i="12"/>
  <c r="G438" i="12"/>
  <c r="H438" i="12"/>
  <c r="G369" i="12"/>
  <c r="H369" i="12"/>
  <c r="G148" i="12"/>
  <c r="H148" i="12"/>
  <c r="G272" i="12"/>
  <c r="H272" i="12"/>
  <c r="G143" i="12"/>
  <c r="H143" i="12"/>
  <c r="G593" i="12"/>
  <c r="H593" i="12"/>
  <c r="G432" i="12"/>
  <c r="H432" i="12"/>
  <c r="G430" i="12"/>
  <c r="H430" i="12"/>
  <c r="G136" i="12"/>
  <c r="H136" i="12"/>
  <c r="G428" i="12"/>
  <c r="H428" i="12"/>
  <c r="G509" i="12"/>
  <c r="H509" i="12"/>
  <c r="G424" i="12"/>
  <c r="H424" i="12"/>
  <c r="G129" i="12"/>
  <c r="H129" i="12"/>
  <c r="G620" i="12"/>
  <c r="H620" i="12"/>
  <c r="G125" i="12"/>
  <c r="H125" i="12"/>
  <c r="G121" i="12"/>
  <c r="H121" i="12"/>
  <c r="G578" i="12"/>
  <c r="H578" i="12"/>
  <c r="G502" i="12"/>
  <c r="H502" i="12"/>
  <c r="G114" i="12"/>
  <c r="H114" i="12"/>
  <c r="G359" i="12"/>
  <c r="H359" i="12"/>
  <c r="G113" i="12"/>
  <c r="H113" i="12"/>
  <c r="G416" i="12"/>
  <c r="H416" i="12"/>
  <c r="G491" i="12"/>
  <c r="H491" i="12"/>
  <c r="G109" i="12"/>
  <c r="H109" i="12"/>
  <c r="G568" i="12"/>
  <c r="H568" i="12"/>
  <c r="G102" i="12"/>
  <c r="H102" i="12"/>
  <c r="G563" i="12"/>
  <c r="H563" i="12"/>
  <c r="G352" i="12"/>
  <c r="H352" i="12"/>
  <c r="G350" i="12"/>
  <c r="H350" i="12"/>
  <c r="G98" i="12"/>
  <c r="H98" i="12"/>
  <c r="G227" i="12"/>
  <c r="H227" i="12"/>
  <c r="G484" i="12"/>
  <c r="H484" i="12"/>
  <c r="G219" i="12"/>
  <c r="H219" i="12"/>
  <c r="G82" i="12"/>
  <c r="H82" i="12"/>
  <c r="G78" i="12"/>
  <c r="H78" i="12"/>
  <c r="G212" i="12"/>
  <c r="H212" i="12"/>
  <c r="G70" i="12"/>
  <c r="H70" i="12"/>
  <c r="G63" i="12"/>
  <c r="H63" i="12"/>
  <c r="G208" i="12"/>
  <c r="H208" i="12"/>
  <c r="G52" i="12"/>
  <c r="H52" i="12"/>
  <c r="G47" i="12"/>
  <c r="H47" i="12"/>
  <c r="G203" i="12"/>
  <c r="H203" i="12"/>
  <c r="G39" i="12"/>
  <c r="H39" i="12"/>
  <c r="G200" i="12"/>
  <c r="H200" i="12"/>
  <c r="G36" i="12"/>
  <c r="H36" i="12"/>
  <c r="G29" i="12"/>
  <c r="H29" i="12"/>
  <c r="G343" i="12"/>
  <c r="H343" i="12"/>
  <c r="G403" i="12"/>
  <c r="H403" i="12"/>
  <c r="G16" i="12"/>
  <c r="H16" i="12"/>
  <c r="G340" i="12"/>
  <c r="H340" i="12"/>
  <c r="G5" i="12"/>
  <c r="H5" i="12"/>
  <c r="F2" i="12"/>
  <c r="G511" i="12"/>
  <c r="H511" i="12"/>
  <c r="G587" i="12"/>
  <c r="H587" i="12"/>
  <c r="G262" i="12"/>
  <c r="H262" i="12"/>
  <c r="G585" i="12"/>
  <c r="H585" i="12"/>
  <c r="G425" i="12"/>
  <c r="H425" i="12"/>
  <c r="G582" i="12"/>
  <c r="H582" i="12"/>
  <c r="G130" i="12"/>
  <c r="H130" i="12"/>
  <c r="G259" i="12"/>
  <c r="H259" i="12"/>
  <c r="G257" i="12"/>
  <c r="H257" i="12"/>
  <c r="G254" i="12"/>
  <c r="H254" i="12"/>
  <c r="G365" i="12"/>
  <c r="H365" i="12"/>
  <c r="G252" i="12"/>
  <c r="H252" i="12"/>
  <c r="G124" i="12"/>
  <c r="H124" i="12"/>
  <c r="G580" i="12"/>
  <c r="H580" i="12"/>
  <c r="G120" i="12"/>
  <c r="H120" i="12"/>
  <c r="G119" i="12"/>
  <c r="H119" i="12"/>
  <c r="G248" i="12"/>
  <c r="H248" i="12"/>
  <c r="G503" i="12"/>
  <c r="H503" i="12"/>
  <c r="G575" i="12"/>
  <c r="H575" i="12"/>
  <c r="G573" i="12"/>
  <c r="H573" i="12"/>
  <c r="G247" i="12"/>
  <c r="H247" i="12"/>
  <c r="G498" i="12"/>
  <c r="H498" i="12"/>
  <c r="G420" i="12"/>
  <c r="H420" i="12"/>
  <c r="G571" i="12"/>
  <c r="H571" i="12"/>
  <c r="G418" i="12"/>
  <c r="H418" i="12"/>
  <c r="G357" i="12"/>
  <c r="H357" i="12"/>
  <c r="G415" i="12"/>
  <c r="H415" i="12"/>
  <c r="G492" i="12"/>
  <c r="H492" i="12"/>
  <c r="G413" i="12"/>
  <c r="H413" i="12"/>
  <c r="G355" i="12"/>
  <c r="H355" i="12"/>
  <c r="G240" i="12"/>
  <c r="H240" i="12"/>
  <c r="G105" i="12"/>
  <c r="H105" i="12"/>
  <c r="G238" i="12"/>
  <c r="H238" i="12"/>
  <c r="G103" i="12"/>
  <c r="H103" i="12"/>
  <c r="G235" i="12"/>
  <c r="H235" i="12"/>
  <c r="G564" i="12"/>
  <c r="H564" i="12"/>
  <c r="G490" i="12"/>
  <c r="H490" i="12"/>
  <c r="G561" i="12"/>
  <c r="H561" i="12"/>
  <c r="G233" i="12"/>
  <c r="H233" i="12"/>
  <c r="G558" i="12"/>
  <c r="H558" i="12"/>
  <c r="G349" i="12"/>
  <c r="H349" i="12"/>
  <c r="G97" i="12"/>
  <c r="H97" i="12"/>
  <c r="G619" i="12"/>
  <c r="H619" i="12"/>
  <c r="G226" i="12"/>
  <c r="H226" i="12"/>
  <c r="G222" i="12"/>
  <c r="H222" i="12"/>
  <c r="G557" i="12"/>
  <c r="H557" i="12"/>
  <c r="G92" i="12"/>
  <c r="H92" i="12"/>
  <c r="G89" i="12"/>
  <c r="H89" i="12"/>
  <c r="H624" i="12"/>
  <c r="H472" i="12"/>
  <c r="H468" i="12"/>
  <c r="H397" i="12"/>
  <c r="H615" i="12"/>
  <c r="H185" i="12"/>
  <c r="H464" i="12"/>
  <c r="H463" i="12"/>
  <c r="H546" i="12"/>
  <c r="H318" i="12"/>
  <c r="H387" i="12"/>
  <c r="H459" i="12"/>
  <c r="H456" i="12"/>
  <c r="H542" i="12"/>
  <c r="H539" i="12"/>
  <c r="H302" i="12"/>
  <c r="H169" i="12"/>
  <c r="H451" i="12"/>
  <c r="H165" i="12"/>
  <c r="H299" i="12"/>
  <c r="H295" i="12"/>
  <c r="H378" i="12"/>
  <c r="H377" i="12"/>
  <c r="H161" i="12"/>
  <c r="H159" i="12"/>
  <c r="H522" i="12"/>
  <c r="H598" i="12"/>
  <c r="H440" i="12"/>
  <c r="H150" i="12"/>
  <c r="H276" i="12"/>
  <c r="H147" i="12"/>
  <c r="H142" i="12"/>
  <c r="H622" i="12"/>
  <c r="H515" i="12"/>
  <c r="H591" i="12"/>
  <c r="H135" i="12"/>
  <c r="G214" i="12"/>
  <c r="H214" i="12"/>
  <c r="G74" i="12"/>
  <c r="H74" i="12"/>
  <c r="G68" i="12"/>
  <c r="H68" i="12"/>
  <c r="G61" i="12"/>
  <c r="H61" i="12"/>
  <c r="G56" i="12"/>
  <c r="H56" i="12"/>
  <c r="G616" i="12"/>
  <c r="H616" i="12"/>
  <c r="G45" i="12"/>
  <c r="H45" i="12"/>
  <c r="G40" i="12"/>
  <c r="H40" i="12"/>
  <c r="G479" i="12"/>
  <c r="H479" i="12"/>
  <c r="G33" i="12"/>
  <c r="H33" i="12"/>
  <c r="G26" i="12"/>
  <c r="H26" i="12"/>
  <c r="G22" i="12"/>
  <c r="H22" i="12"/>
  <c r="G198" i="12"/>
  <c r="H198" i="12"/>
  <c r="G196" i="12"/>
  <c r="H196" i="12"/>
  <c r="G10" i="12"/>
  <c r="H10" i="12"/>
  <c r="G6" i="12"/>
  <c r="H6" i="12"/>
  <c r="G338" i="12"/>
  <c r="H338" i="12"/>
  <c r="G470" i="12"/>
  <c r="H470" i="12"/>
  <c r="G336" i="12"/>
  <c r="H336" i="12"/>
  <c r="G186" i="12"/>
  <c r="H186" i="12"/>
  <c r="G395" i="12"/>
  <c r="H395" i="12"/>
  <c r="G328" i="12"/>
  <c r="H328" i="12"/>
  <c r="G324" i="12"/>
  <c r="H324" i="12"/>
  <c r="G180" i="12"/>
  <c r="H180" i="12"/>
  <c r="G462" i="12"/>
  <c r="H462" i="12"/>
  <c r="G319" i="12"/>
  <c r="H319" i="12"/>
  <c r="G460" i="12"/>
  <c r="H460" i="12"/>
  <c r="G385" i="12"/>
  <c r="H385" i="12"/>
  <c r="G544" i="12"/>
  <c r="H544" i="12"/>
  <c r="G382" i="12"/>
  <c r="H382" i="12"/>
  <c r="G306" i="12"/>
  <c r="H306" i="12"/>
  <c r="G171" i="12"/>
  <c r="H171" i="12"/>
  <c r="G380" i="12"/>
  <c r="H380" i="12"/>
  <c r="G606" i="12"/>
  <c r="H606" i="12"/>
  <c r="G603" i="12"/>
  <c r="H603" i="12"/>
  <c r="G298" i="12"/>
  <c r="H298" i="12"/>
  <c r="G292" i="12"/>
  <c r="H292" i="12"/>
  <c r="G290" i="12"/>
  <c r="H290" i="12"/>
  <c r="G524" i="12"/>
  <c r="H524" i="12"/>
  <c r="G599" i="12"/>
  <c r="H599" i="12"/>
  <c r="G158" i="12"/>
  <c r="H158" i="12"/>
  <c r="G155" i="12"/>
  <c r="H155" i="12"/>
  <c r="G153" i="12"/>
  <c r="H153" i="12"/>
  <c r="G280" i="12"/>
  <c r="H280" i="12"/>
  <c r="G151" i="12"/>
  <c r="H151" i="12"/>
  <c r="G277" i="12"/>
  <c r="H277" i="12"/>
  <c r="G435" i="12"/>
  <c r="H435" i="12"/>
  <c r="G270" i="12"/>
  <c r="H270" i="12"/>
  <c r="G367" i="12"/>
  <c r="H367" i="12"/>
  <c r="G267" i="12"/>
  <c r="H267" i="12"/>
  <c r="G514" i="12"/>
  <c r="H514" i="12"/>
  <c r="G429" i="12"/>
  <c r="H429" i="12"/>
  <c r="G427" i="12"/>
  <c r="H427" i="12"/>
  <c r="G584" i="12"/>
  <c r="H584" i="12"/>
  <c r="G131" i="12"/>
  <c r="H131" i="12"/>
  <c r="G366" i="12"/>
  <c r="H366" i="12"/>
  <c r="G255" i="12"/>
  <c r="H255" i="12"/>
  <c r="G364" i="12"/>
  <c r="H364" i="12"/>
  <c r="G122" i="12"/>
  <c r="H122" i="12"/>
  <c r="G505" i="12"/>
  <c r="H505" i="12"/>
  <c r="G576" i="12"/>
  <c r="H576" i="12"/>
  <c r="G116" i="12"/>
  <c r="H116" i="12"/>
  <c r="G360" i="12"/>
  <c r="H360" i="12"/>
  <c r="G358" i="12"/>
  <c r="H358" i="12"/>
  <c r="G243" i="12"/>
  <c r="H243" i="12"/>
  <c r="G493" i="12"/>
  <c r="H493" i="12"/>
  <c r="G110" i="12"/>
  <c r="H110" i="12"/>
  <c r="G106" i="12"/>
  <c r="H106" i="12"/>
  <c r="G236" i="12"/>
  <c r="H236" i="12"/>
  <c r="G565" i="12"/>
  <c r="H565" i="12"/>
  <c r="G489" i="12"/>
  <c r="H489" i="12"/>
  <c r="G559" i="12"/>
  <c r="H559" i="12"/>
  <c r="G486" i="12"/>
  <c r="H486" i="12"/>
  <c r="G223" i="12"/>
  <c r="H223" i="12"/>
  <c r="G94" i="12"/>
  <c r="H94" i="12"/>
  <c r="G90" i="12"/>
  <c r="H90" i="12"/>
  <c r="G84" i="12"/>
  <c r="H84" i="12"/>
  <c r="G215" i="12"/>
  <c r="H215" i="12"/>
  <c r="G213" i="12"/>
  <c r="H213" i="12"/>
  <c r="G73" i="12"/>
  <c r="H73" i="12"/>
  <c r="G67" i="12"/>
  <c r="H67" i="12"/>
  <c r="G60" i="12"/>
  <c r="H60" i="12"/>
  <c r="G55" i="12"/>
  <c r="H55" i="12"/>
  <c r="G207" i="12"/>
  <c r="H207" i="12"/>
  <c r="G204" i="12"/>
  <c r="H204" i="12"/>
  <c r="G202" i="12"/>
  <c r="H202" i="12"/>
  <c r="G407" i="12"/>
  <c r="H407" i="12"/>
  <c r="G199" i="12"/>
  <c r="H199" i="12"/>
  <c r="G25" i="12"/>
  <c r="H25" i="12"/>
  <c r="G21" i="12"/>
  <c r="H21" i="12"/>
  <c r="G476" i="12"/>
  <c r="H476" i="12"/>
  <c r="G13" i="12"/>
  <c r="H13" i="12"/>
  <c r="G9" i="12"/>
  <c r="H9" i="12"/>
  <c r="G193" i="12"/>
  <c r="H193" i="12"/>
  <c r="G263" i="12"/>
  <c r="H263" i="12"/>
  <c r="G510" i="12"/>
  <c r="H510" i="12"/>
  <c r="G133" i="12"/>
  <c r="H133" i="12"/>
  <c r="G508" i="12"/>
  <c r="H508" i="12"/>
  <c r="G261" i="12"/>
  <c r="H261" i="12"/>
  <c r="G132" i="12"/>
  <c r="H132" i="12"/>
  <c r="G260" i="12"/>
  <c r="H260" i="12"/>
  <c r="G423" i="12"/>
  <c r="H423" i="12"/>
  <c r="G128" i="12"/>
  <c r="H128" i="12"/>
  <c r="G127" i="12"/>
  <c r="H127" i="12"/>
  <c r="G126" i="12"/>
  <c r="H126" i="12"/>
  <c r="G363" i="12"/>
  <c r="H363" i="12"/>
  <c r="G251" i="12"/>
  <c r="H251" i="12"/>
  <c r="G579" i="12"/>
  <c r="H579" i="12"/>
  <c r="G362" i="12"/>
  <c r="H362" i="12"/>
  <c r="G118" i="12"/>
  <c r="H118" i="12"/>
  <c r="G504" i="12"/>
  <c r="H504" i="12"/>
  <c r="G421" i="12"/>
  <c r="H421" i="12"/>
  <c r="G501" i="12"/>
  <c r="H501" i="12"/>
  <c r="G500" i="12"/>
  <c r="H500" i="12"/>
  <c r="G246" i="12"/>
  <c r="H246" i="12"/>
  <c r="G572" i="12"/>
  <c r="H572" i="12"/>
  <c r="G496" i="12"/>
  <c r="H496" i="12"/>
  <c r="G419" i="12"/>
  <c r="H419" i="12"/>
  <c r="G495" i="12"/>
  <c r="H495" i="12"/>
  <c r="G417" i="12"/>
  <c r="H417" i="12"/>
  <c r="G356" i="12"/>
  <c r="H356" i="12"/>
  <c r="G241" i="12"/>
  <c r="H241" i="12"/>
  <c r="G570" i="12"/>
  <c r="H570" i="12"/>
  <c r="G412" i="12"/>
  <c r="H412" i="12"/>
  <c r="G108" i="12"/>
  <c r="H108" i="12"/>
  <c r="G354" i="12"/>
  <c r="H354" i="12"/>
  <c r="G104" i="12"/>
  <c r="H104" i="12"/>
  <c r="G353" i="12"/>
  <c r="H353" i="12"/>
  <c r="G567" i="12"/>
  <c r="H567" i="12"/>
  <c r="G234" i="12"/>
  <c r="H234" i="12"/>
  <c r="G562" i="12"/>
  <c r="H562" i="12"/>
  <c r="G560" i="12"/>
  <c r="H560" i="12"/>
  <c r="G351" i="12"/>
  <c r="H351" i="12"/>
  <c r="G231" i="12"/>
  <c r="H231" i="12"/>
  <c r="G488" i="12"/>
  <c r="H488" i="12"/>
  <c r="G229" i="12"/>
  <c r="H229" i="12"/>
  <c r="G228" i="12"/>
  <c r="H228" i="12"/>
  <c r="G225" i="12"/>
  <c r="H225" i="12"/>
  <c r="G221" i="12"/>
  <c r="H221" i="12"/>
  <c r="G485" i="12"/>
  <c r="H485" i="12"/>
  <c r="G220" i="12"/>
  <c r="H220" i="12"/>
  <c r="H339" i="12"/>
  <c r="H337" i="12"/>
  <c r="H399" i="12"/>
  <c r="H396" i="12"/>
  <c r="H549" i="12"/>
  <c r="H327" i="12"/>
  <c r="H323" i="12"/>
  <c r="H547" i="12"/>
  <c r="H389" i="12"/>
  <c r="H317" i="12"/>
  <c r="H313" i="12"/>
  <c r="H458" i="12"/>
  <c r="H455" i="12"/>
  <c r="H541" i="12"/>
  <c r="H610" i="12"/>
  <c r="H537" i="12"/>
  <c r="H608" i="12"/>
  <c r="H533" i="12"/>
  <c r="H530" i="12"/>
  <c r="H450" i="12"/>
  <c r="H294" i="12"/>
  <c r="H600" i="12"/>
  <c r="H525" i="12"/>
  <c r="H523" i="12"/>
  <c r="H445" i="12"/>
  <c r="H443" i="12"/>
  <c r="H154" i="12"/>
  <c r="H597" i="12"/>
  <c r="H437" i="12"/>
  <c r="H149" i="12"/>
  <c r="H146" i="12"/>
  <c r="H141" i="12"/>
  <c r="H269" i="12"/>
  <c r="H266" i="12"/>
  <c r="H264" i="12"/>
  <c r="H512" i="12"/>
  <c r="G86" i="12"/>
  <c r="H86" i="12"/>
  <c r="G83" i="12"/>
  <c r="H83" i="12"/>
  <c r="G556" i="12"/>
  <c r="H556" i="12"/>
  <c r="G482" i="12"/>
  <c r="H482" i="12"/>
  <c r="G555" i="12"/>
  <c r="H555" i="12"/>
  <c r="G77" i="12"/>
  <c r="H77" i="12"/>
  <c r="G75" i="12"/>
  <c r="H75" i="12"/>
  <c r="G72" i="12"/>
  <c r="H72" i="12"/>
  <c r="G69" i="12"/>
  <c r="H69" i="12"/>
  <c r="G66" i="12"/>
  <c r="H66" i="12"/>
  <c r="G62" i="12"/>
  <c r="H62" i="12"/>
  <c r="G617" i="12"/>
  <c r="H617" i="12"/>
  <c r="G58" i="12"/>
  <c r="H58" i="12"/>
  <c r="G554" i="12"/>
  <c r="H554" i="12"/>
  <c r="G51" i="12"/>
  <c r="H51" i="12"/>
  <c r="G48" i="12"/>
  <c r="H48" i="12"/>
  <c r="G205" i="12"/>
  <c r="H205" i="12"/>
  <c r="G44" i="12"/>
  <c r="H44" i="12"/>
  <c r="G553" i="12"/>
  <c r="H553" i="12"/>
  <c r="G42" i="12"/>
  <c r="H42" i="12"/>
  <c r="G345" i="12"/>
  <c r="H345" i="12"/>
  <c r="G480" i="12"/>
  <c r="H480" i="12"/>
  <c r="G405" i="12"/>
  <c r="H405" i="12"/>
  <c r="G35" i="12"/>
  <c r="H35" i="12"/>
  <c r="G32" i="12"/>
  <c r="H32" i="12"/>
  <c r="G28" i="12"/>
  <c r="H28" i="12"/>
  <c r="G24" i="12"/>
  <c r="H24" i="12"/>
  <c r="G20" i="12"/>
  <c r="H20" i="12"/>
  <c r="G17" i="12"/>
  <c r="H17" i="12"/>
  <c r="G197" i="12"/>
  <c r="H197" i="12"/>
  <c r="G402" i="12"/>
  <c r="H402" i="12"/>
  <c r="G15" i="12"/>
  <c r="H15" i="12"/>
  <c r="G12" i="12"/>
  <c r="H12" i="12"/>
  <c r="G8" i="12"/>
  <c r="H8" i="12"/>
  <c r="G194" i="12"/>
  <c r="H194" i="12"/>
  <c r="G192" i="12"/>
  <c r="H192" i="12"/>
  <c r="G4" i="12"/>
  <c r="H4" i="12"/>
  <c r="G88" i="12"/>
  <c r="H88" i="12"/>
  <c r="G85" i="12"/>
  <c r="H85" i="12"/>
  <c r="G217" i="12"/>
  <c r="H217" i="12"/>
  <c r="G81" i="12"/>
  <c r="H81" i="12"/>
  <c r="G80" i="12"/>
  <c r="H80" i="12"/>
  <c r="G409" i="12"/>
  <c r="H409" i="12"/>
  <c r="G348" i="12"/>
  <c r="H348" i="12"/>
  <c r="G347" i="12"/>
  <c r="H347" i="12"/>
  <c r="G211" i="12"/>
  <c r="H211" i="12"/>
  <c r="G618" i="12"/>
  <c r="H618" i="12"/>
  <c r="G65" i="12"/>
  <c r="H65" i="12"/>
  <c r="G210" i="12"/>
  <c r="H210" i="12"/>
  <c r="G59" i="12"/>
  <c r="H59" i="12"/>
  <c r="G57" i="12"/>
  <c r="H57" i="12"/>
  <c r="G54" i="12"/>
  <c r="H54" i="12"/>
  <c r="G50" i="12"/>
  <c r="H50" i="12"/>
  <c r="G206" i="12"/>
  <c r="H206" i="12"/>
  <c r="G46" i="12"/>
  <c r="H46" i="12"/>
  <c r="G481" i="12"/>
  <c r="H481" i="12"/>
  <c r="G408" i="12"/>
  <c r="H408" i="12"/>
  <c r="G41" i="12"/>
  <c r="H41" i="12"/>
  <c r="G38" i="12"/>
  <c r="H38" i="12"/>
  <c r="G406" i="12"/>
  <c r="H406" i="12"/>
  <c r="G37" i="12"/>
  <c r="H37" i="12"/>
  <c r="G34" i="12"/>
  <c r="H34" i="12"/>
  <c r="G31" i="12"/>
  <c r="H31" i="12"/>
  <c r="G27" i="12"/>
  <c r="H27" i="12"/>
  <c r="G23" i="12"/>
  <c r="H23" i="12"/>
  <c r="G19" i="12"/>
  <c r="H19" i="12"/>
  <c r="G404" i="12"/>
  <c r="H404" i="12"/>
  <c r="G478" i="12"/>
  <c r="G342" i="12"/>
  <c r="H342" i="12"/>
  <c r="G341" i="12"/>
  <c r="H341" i="12"/>
  <c r="G11" i="12"/>
  <c r="H11" i="12"/>
  <c r="G7" i="12"/>
  <c r="H7" i="12"/>
  <c r="G475" i="12"/>
  <c r="H475" i="12"/>
  <c r="G191" i="12"/>
  <c r="H191" i="12"/>
  <c r="G3" i="12"/>
  <c r="H3" i="12"/>
  <c r="H613" i="3"/>
  <c r="F613" i="3"/>
  <c r="E613" i="3"/>
  <c r="G613" i="3"/>
  <c r="C613" i="3"/>
  <c r="D613" i="3"/>
  <c r="H2" i="12" l="1"/>
  <c r="I2" i="12"/>
  <c r="L3" i="12"/>
  <c r="L2" i="12"/>
  <c r="G2" i="12"/>
  <c r="L4" i="12"/>
  <c r="L7" i="12" l="1"/>
  <c r="L6"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74014E-04F7-440E-B73F-F163C9A96961}" keepAlive="1" name="Query - WAGAP Community Member Survey Translated" description="Connection to the 'WAGAP Community Member Survey Translated' query in the workbook." type="5" refreshedVersion="6" background="1">
    <dbPr connection="Provider=Microsoft.Mashup.OleDb.1;Data Source=$Workbook$;Location=&quot;WAGAP Community Member Survey Translated&quot;;Extended Properties=&quot;&quot;" command="SELECT * FROM [WAGAP Community Member Survey Translated]"/>
  </connection>
  <connection id="2" xr16:uid="{52C08138-E952-4864-8212-D0DF5916BFB4}" keepAlive="1" name="Query - WAGAP Community Member Survey Translated (2)" description="Connection to the 'WAGAP Community Member Survey Translated (2)' query in the workbook." type="5" refreshedVersion="6" background="1" saveData="1">
    <dbPr connection="Provider=Microsoft.Mashup.OleDb.1;Data Source=$Workbook$;Location=&quot;WAGAP Community Member Survey Translated (2)&quot;;Extended Properties=&quot;&quot;" command="SELECT * FROM [WAGAP Community Member Survey Translated (2)]"/>
  </connection>
  <connection id="3" xr16:uid="{542D5555-D984-4F5B-B4D6-B5C14900CCAD}" keepAlive="1" name="Query - WAGAP Community Member Survey Translated (3)" description="Connection to the 'WAGAP Community Member Survey Translated (3)' query in the workbook." type="5" refreshedVersion="6" background="1" saveData="1">
    <dbPr connection="Provider=Microsoft.Mashup.OleDb.1;Data Source=$Workbook$;Location=&quot;WAGAP Community Member Survey Translated (3)&quot;;Extended Properties=&quot;&quot;" command="SELECT * FROM [WAGAP Community Member Survey Translated (3)]"/>
  </connection>
  <connection id="4" xr16:uid="{8329D5FB-ED55-42FD-947A-0E735679B7D5}" keepAlive="1" name="Query - WAGAP Community Member Survey Translated (4)" description="Connection to the 'WAGAP Community Member Survey Translated (4)' query in the workbook." type="5" refreshedVersion="6" background="1" saveData="1">
    <dbPr connection="Provider=Microsoft.Mashup.OleDb.1;Data Source=$Workbook$;Location=&quot;WAGAP Community Member Survey Translated (4)&quot;;Extended Properties=&quot;&quot;" command="SELECT * FROM [WAGAP Community Member Survey Translated (4)]"/>
  </connection>
  <connection id="5" xr16:uid="{D3F10428-6484-449B-9ACD-6BD148855DC7}" keepAlive="1" name="Query - WAGAP Community Member Survey Translated (5)" description="Connection to the 'WAGAP Community Member Survey Translated (5)' query in the workbook." type="5" refreshedVersion="6" background="1" saveData="1">
    <dbPr connection="Provider=Microsoft.Mashup.OleDb.1;Data Source=$Workbook$;Location=&quot;WAGAP Community Member Survey Translated (5)&quot;;Extended Properties=&quot;&quot;" command="SELECT * FROM [WAGAP Community Member Survey Translated (5)]"/>
  </connection>
  <connection id="6" xr16:uid="{02BBFB13-FB7B-4BE5-9A76-87EB57C8F266}" keepAlive="1" name="Query - WAGAP Community Member Survey Translated (6)" description="Connection to the 'WAGAP Community Member Survey Translated (6)' query in the workbook." type="5" refreshedVersion="6" background="1" saveData="1">
    <dbPr connection="Provider=Microsoft.Mashup.OleDb.1;Data Source=$Workbook$;Location=&quot;WAGAP Community Member Survey Translated (6)&quot;;Extended Properties=&quot;&quot;" command="SELECT * FROM [WAGAP Community Member Survey Translated (6)]"/>
  </connection>
  <connection id="7" xr16:uid="{6377D862-8912-4AE8-8A4B-84CBD057639F}" keepAlive="1" name="Query - WAGAP Community Member Survey Translated (7)" description="Connection to the 'WAGAP Community Member Survey Translated (7)' query in the workbook." type="5" refreshedVersion="6" background="1" saveData="1">
    <dbPr connection="Provider=Microsoft.Mashup.OleDb.1;Data Source=$Workbook$;Location=&quot;WAGAP Community Member Survey Translated (7)&quot;;Extended Properties=&quot;&quot;" command="SELECT * FROM [WAGAP Community Member Survey Translated (7)]"/>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<sst xmlns="http://schemas.openxmlformats.org/spreadsheetml/2006/main" count="75804" uniqueCount="1696">
  <si>
    <t>Timestamp</t>
  </si>
  <si>
    <t>Do you work, live or access services in Klickitat or Skamania County?</t>
  </si>
  <si>
    <t>Please enter the ZIP CODE for the community you live in:</t>
  </si>
  <si>
    <t>What are you involved in locally that helps you live a happy life or get support when you need it?</t>
  </si>
  <si>
    <t>Which of these best describes your housing today?  (mark all that apply)</t>
  </si>
  <si>
    <t>Is HOUSING a challenge in your community?</t>
  </si>
  <si>
    <t>If you said 'yes', please mark all the reasons HOUSING is a problem for you or for people you know:</t>
  </si>
  <si>
    <t>Did you or anyone else in your household lose a job as a result of COVID-19?</t>
  </si>
  <si>
    <t>Do you have access to the internet at home?</t>
  </si>
  <si>
    <t>How many people are in your household (sharing income and expenses)?</t>
  </si>
  <si>
    <t xml:space="preserve">During the past year, what was the total gross income for your household?  </t>
  </si>
  <si>
    <t>Is EMPLOYMENT a challenge in your community?</t>
  </si>
  <si>
    <t>If you said 'yes', please mark all the reasons EMPLOYMENT is a problem for you or for people you know:</t>
  </si>
  <si>
    <t xml:space="preserve">During the 12 months BEFORE covid-19 lockdowns in March, did you or the people you live with worry that you would run out of food before you were able to get more?  </t>
  </si>
  <si>
    <t xml:space="preserve">During the months AFTER covid-19 lockdowns, did you or the people you live with worry that you would run out of food before you were able to get more?  </t>
  </si>
  <si>
    <t>Is FOOD a challenge in your community?</t>
  </si>
  <si>
    <t>If you said 'yes', please mark all the reasons FOOD is a problem for you or for people you know:</t>
  </si>
  <si>
    <t>Is TRANSPORTATION a challenge in your community?</t>
  </si>
  <si>
    <t>If you said 'yes' please mark all the reasons TRANSPORTATION is a problem for you or for people you know:</t>
  </si>
  <si>
    <t>Is HEALTH CARE a challenge in your community?</t>
  </si>
  <si>
    <t>If you said 'yes', please mark all the reasons HEALTH CARE is a problem for you or for people you know:</t>
  </si>
  <si>
    <t xml:space="preserve">Please mark the gender you most identify with: </t>
  </si>
  <si>
    <t>What age group are you in?</t>
  </si>
  <si>
    <t>Please select the races or ethnicities you most identify with:</t>
  </si>
  <si>
    <t>Please mark all WAGAP services you currently use:</t>
  </si>
  <si>
    <t>Please share how you feel about this statement: "WAGAP has helped me learn how or where to get services or other things I need in life"</t>
  </si>
  <si>
    <t>Please share how you feel about this statement: "Working with WAGAP has made me feel more hopeful about my community or my life."</t>
  </si>
  <si>
    <t>If there are other big problems in your community, or you have an idea about how WAGAP could help - or if there is anything else you would like us to know, please explain here:</t>
  </si>
  <si>
    <t>survey completed in Spanish</t>
  </si>
  <si>
    <t>9/28/2020 7:59:12</t>
  </si>
  <si>
    <t>Yes</t>
  </si>
  <si>
    <t>Extended family</t>
  </si>
  <si>
    <t>I have housing and am NOT worried about losing it</t>
  </si>
  <si>
    <t>No</t>
  </si>
  <si>
    <t/>
  </si>
  <si>
    <t>no</t>
  </si>
  <si>
    <t>Yes, somewhat</t>
  </si>
  <si>
    <t>Yes, a BIG problem!</t>
  </si>
  <si>
    <t>Cost of buying and maintaining a car, Unable to get a driver’s license, Limited public transportation</t>
  </si>
  <si>
    <t>Female</t>
  </si>
  <si>
    <t>18-64 years old</t>
  </si>
  <si>
    <t>Hispanic/Latino/LatinX</t>
  </si>
  <si>
    <t>Second Hand Rose’ - tienda de segunda en Bingen, Food Bank</t>
  </si>
  <si>
    <t>Neutral</t>
  </si>
  <si>
    <t>Agree</t>
  </si>
  <si>
    <t>yes</t>
  </si>
  <si>
    <t>9/30/2020 16:57:47</t>
  </si>
  <si>
    <t>Faith group or church</t>
  </si>
  <si>
    <t>Cost of buying and maintaining a car</t>
  </si>
  <si>
    <t>Language barrier (medical info hard to understand)</t>
  </si>
  <si>
    <t>COVID-19 Relief Fund</t>
  </si>
  <si>
    <t>Disagree</t>
  </si>
  <si>
    <t>10/5/2020 15:49:46</t>
  </si>
  <si>
    <t>I have housing, but I AM WORRIED about losing it</t>
  </si>
  <si>
    <t>Sometimes</t>
  </si>
  <si>
    <t>Emergency Shelter, Permanent Supportive Housing and Rental Assistance, Home Energy Assistance, COVID-19 Relief Fund</t>
  </si>
  <si>
    <t>10/6/2020 16:07:12</t>
  </si>
  <si>
    <t>Faith group or church, Community or civic volunteer group, Ested es parte de un equipo de deportes o un club, Hobby groups (books clubs, art club, etc.), Extended family, Close friends</t>
  </si>
  <si>
    <t>Yes, muchas veces</t>
  </si>
  <si>
    <t>Cost of buying and maintaining a car, Cost of gasoline, Unable to get a driver’s license</t>
  </si>
  <si>
    <t>Unsure where to go or what services are available, Lack of adequate insurance, Cost of care is not affordable, Language barrier (medical info hard to understand), No hay opciones suficientes para tratamiento de abuso de alcohol y drogas, No hay opciones suficientes para tratamiento de salud mental, Lack of transportation</t>
  </si>
  <si>
    <t>10/6/2020 16:34:59</t>
  </si>
  <si>
    <t>Faith group or church, Extended family, Close friends</t>
  </si>
  <si>
    <t xml:space="preserve">Emergency Shelter, Permanent Supportive Housing and Rental Assistance, Home Energy Assistance, Food Bank, COVID-19 Relief Fund, Christmas gifts </t>
  </si>
  <si>
    <t>10/8/2020 10:54:49</t>
  </si>
  <si>
    <t>Food Bank, fruit company got on fire the agency help me.</t>
  </si>
  <si>
    <t>10/20/2020 14:22:36</t>
  </si>
  <si>
    <t>Faith group or church, Extended family</t>
  </si>
  <si>
    <t>Wages are too low to cover monthly expenses, Lack of affordable child care during work hours</t>
  </si>
  <si>
    <t>Home Energy Assistance, Food Bank</t>
  </si>
  <si>
    <t>10/21/2020 0:15:57</t>
  </si>
  <si>
    <t>Close friends</t>
  </si>
  <si>
    <t>Lack of affordable child care during work hours, Lack of legal documents (green card, etc)</t>
  </si>
  <si>
    <t>Lack of adequate insurance, Cost of care is not affordable</t>
  </si>
  <si>
    <t>Food Bank</t>
  </si>
  <si>
    <t>10/27/2020 15:33:25</t>
  </si>
  <si>
    <t>Faith group or church, Close friends</t>
  </si>
  <si>
    <t>Wages are too low to cover monthly expenses, Lack of legal documents (green card, etc)</t>
  </si>
  <si>
    <t>Lack of transportation to grocery stores or markets, Not enough income to purchase food</t>
  </si>
  <si>
    <t>Cost of buying and maintaining a car, Cost of gasoline</t>
  </si>
  <si>
    <t>Lack of adequate insurance, Language barrier (medical info hard to understand)</t>
  </si>
  <si>
    <t>Food Bank, COVID-19 Relief Fund</t>
  </si>
  <si>
    <t>10/27/2020 15:35:34</t>
  </si>
  <si>
    <t>I have housing, but I AM WORRIED about losing it, Other living arrangement (hotel, etc)</t>
  </si>
  <si>
    <t>Cost of gasoline, Limited public transportation</t>
  </si>
  <si>
    <t>Lack of adequate insurance, Cost of care is not affordable, Language barrier (medical info hard to understand)</t>
  </si>
  <si>
    <t>11/24/2020 16:09:10</t>
  </si>
  <si>
    <t>Extended family, Close friends</t>
  </si>
  <si>
    <t>Cost of gasoline</t>
  </si>
  <si>
    <t>Lack of adequate insurance</t>
  </si>
  <si>
    <t>Male</t>
  </si>
  <si>
    <t>n/a (none)</t>
  </si>
  <si>
    <t>11/24/2020 16:11:12</t>
  </si>
  <si>
    <t>Limited public transportation</t>
  </si>
  <si>
    <t>11/24/2020 16:13:19</t>
  </si>
  <si>
    <t>11/24/2020 16:15:16</t>
  </si>
  <si>
    <t>People lack skills or education needed, Lack of affordable child care during work hours</t>
  </si>
  <si>
    <t>Second Hand Rose’ - tienda de segunda en Bingen</t>
  </si>
  <si>
    <t>12/1/2020 12:17:38</t>
  </si>
  <si>
    <t>Lack of transportation to grocery stores or markets</t>
  </si>
  <si>
    <t>Unable to get a driver’s license, Limited public transportation</t>
  </si>
  <si>
    <t>12/1/2020 12:21:01</t>
  </si>
  <si>
    <t>Cost of buying and maintaining a car, Limited public transportation</t>
  </si>
  <si>
    <t>Lack of adequate insurance, Cost of care is not affordable, Lack of transportation</t>
  </si>
  <si>
    <t>12/1/2020 12:23:07</t>
  </si>
  <si>
    <t>12/1/2020 12:26:03</t>
  </si>
  <si>
    <t>Unsure where to go or what services are available, Language barrier (medical info hard to understand)</t>
  </si>
  <si>
    <t>12/1/2020 12:29:20</t>
  </si>
  <si>
    <t>People lack skills or education needed, Lack of affordable child care during work hours, Lack of legal documents (green card, etc)</t>
  </si>
  <si>
    <t>Cost of gasoline, Unable to get a driver’s license</t>
  </si>
  <si>
    <t>Lack of adequate insurance, Lack of transportation</t>
  </si>
  <si>
    <t>12/1/2020 12:35:25</t>
  </si>
  <si>
    <t>Wages are too low to cover monthly expenses, Lack of affordable child care during work hours, Lack of legal documents (green card, etc)</t>
  </si>
  <si>
    <t>Unsure where to go or what services are available, Lack of transportation</t>
  </si>
  <si>
    <t>12/1/2020 12:47:22</t>
  </si>
  <si>
    <t>Unsure where to go or what services are available, Cost of care is not affordable, Language barrier (medical info hard to understand)</t>
  </si>
  <si>
    <t>12/1/2020 12:49:36</t>
  </si>
  <si>
    <t>Cost of buying and maintaining a car, Unable to get a driver’s license</t>
  </si>
  <si>
    <t>Lack of adequate insurance, Language barrier (medical info hard to understand), Lack of transportation</t>
  </si>
  <si>
    <t>12/1/2020 13:03:20</t>
  </si>
  <si>
    <t>Not enough housing available to rent or buy, Not enough shelter space (domestic violence shelters, warming or homeless shelters)</t>
  </si>
  <si>
    <t>Unsure where to go or what services are available, Language barrier (medical info hard to understand), Lack of transportation</t>
  </si>
  <si>
    <t>12/1/2020 13:05:47</t>
  </si>
  <si>
    <t>People lack skills or education needed, Lack of legal documents (green card, etc)</t>
  </si>
  <si>
    <t>Cost of care is not affordable, Language barrier (medical info hard to understand), Lack of transportation</t>
  </si>
  <si>
    <t>12/1/2020 13:09:26</t>
  </si>
  <si>
    <t>Cost of utilities, Not enough shelter space (domestic violence shelters, warming or homeless shelters)</t>
  </si>
  <si>
    <t>12/1/2020 13:14:42</t>
  </si>
  <si>
    <t>12/1/2020 14:16:31</t>
  </si>
  <si>
    <t>Language barrier (medical info hard to understand), Lack of transportation</t>
  </si>
  <si>
    <t>12/1/2020 14:18:08</t>
  </si>
  <si>
    <t>12/1/2020 14:20:47</t>
  </si>
  <si>
    <t>12/1/2020 14:24:14</t>
  </si>
  <si>
    <t>Lack of adequate insurance, Cost of care is not affordable, Language barrier (medical info hard to understand), Lack of transportation</t>
  </si>
  <si>
    <t>12/1/2020 15:52:48</t>
  </si>
  <si>
    <t>12/1/2020 15:57:50</t>
  </si>
  <si>
    <t>9/30/2020 15:15:00</t>
  </si>
  <si>
    <t>Sports team or club</t>
  </si>
  <si>
    <t>I have housing and I am NOT worried about losing it</t>
  </si>
  <si>
    <t>Cost of rent or house payment, Cost of utilities, Not enough housing available to rent or buy</t>
  </si>
  <si>
    <t>$15,000 to $29,999</t>
  </si>
  <si>
    <t>Gender non-conforming</t>
  </si>
  <si>
    <t>65 years or older</t>
  </si>
  <si>
    <t>African American/Black</t>
  </si>
  <si>
    <t>Strongly Agree</t>
  </si>
  <si>
    <t>9/30/2020 15:47:59</t>
  </si>
  <si>
    <t>Community or civic volunteer group</t>
  </si>
  <si>
    <t>Cost of rent or house payment, Cost of utilities, Not enough housing available to rent or buy, Weatherization or repairs (roof, foundation, plumbing, etc.) needed, Not enough shelter space (domestic violence shelters, warming or homeless shelters)</t>
  </si>
  <si>
    <t>People lack skills or education needed, Wages are too low to cover monthly expenses, Good paying jobs with benefits are hard to find, Lack of affordable child care during work hours, Lack of legal documents (green card, etc)</t>
  </si>
  <si>
    <t>Yes, many times</t>
  </si>
  <si>
    <t>Cost of buying and maintaining a car, Cost of gasoline, Unable to get a driver’s license, Limited public transportation</t>
  </si>
  <si>
    <t>Unsure where to go or what services are available, Lack of adequate insurance, Cost of care is not affordable, Language barrier (medical info hard to understand), Not enough alcohol/drug abuse treatment options, Not enough mental health treatment options, Lack of transportation</t>
  </si>
  <si>
    <t>Programs for Peaceful Living - violence prevention and general crime victim services, Home Energy Assistance, Community Youth Center, Second Hand Rose thrift store, Housing and Essential Needs (HEN), Food Bank, COVID-19 Relief Fund</t>
  </si>
  <si>
    <t>thank you for wagap for all the help i have received through the yrs.</t>
  </si>
  <si>
    <t>10/1/2020 11:18:45</t>
  </si>
  <si>
    <t>Cost of rent or house payment, Cost of utilities</t>
  </si>
  <si>
    <t>Less than $15,000</t>
  </si>
  <si>
    <t>Wages are too low to cover monthly expenses</t>
  </si>
  <si>
    <t>Not enough income to purchase food</t>
  </si>
  <si>
    <t>We need more help w/some people who are mentally challenges</t>
  </si>
  <si>
    <t>10/8/2020 17:49:57</t>
  </si>
  <si>
    <t>None</t>
  </si>
  <si>
    <t>$45,000 to $64,999</t>
  </si>
  <si>
    <t>Not enough alternative food sources available (pantries, food bank, gleaning, etc.)</t>
  </si>
  <si>
    <t>10/20/2020 14:02:09</t>
  </si>
  <si>
    <t>Cost of rent or house payment</t>
  </si>
  <si>
    <t>Good paying jobs with benefits are hard to find</t>
  </si>
  <si>
    <t>Lack of transportation to grocery stores or markets, Not enough alternative food sources available (pantries, food bank, gleaning, etc.), Not enough income to purchase food</t>
  </si>
  <si>
    <t>Prefer not to answer</t>
  </si>
  <si>
    <t>all</t>
  </si>
  <si>
    <t>10/4/2020 7:31:52</t>
  </si>
  <si>
    <t>People lack skills or education needed, Wages are too low to cover monthly expenses, Good paying jobs with benefits are hard to find, Lack of affordable child care during work hours</t>
  </si>
  <si>
    <t>Lack of transportation to grocery stores or markets, Not enough alternative food sources available (pantries, food bank, gleaning, etc.), Reduced access to free and reduced school meals because of COVID-19 school closures, Not enough income to purchase food</t>
  </si>
  <si>
    <t>Cost of buying and maintaining a car, Cost of gasoline, Limited public transportation</t>
  </si>
  <si>
    <t>Unsure where to go or what services are available, Lack of adequate insurance, Cost of care is not affordable, Not enough alcohol/drug abuse treatment options, Not enough mental health treatment options, Lack of transportation</t>
  </si>
  <si>
    <t>American</t>
  </si>
  <si>
    <t>Second Hand Rose thrift store, Food Bank</t>
  </si>
  <si>
    <t>9/23/2020 19:52:37</t>
  </si>
  <si>
    <t>$100,000 or more</t>
  </si>
  <si>
    <t>Asian/Asian American</t>
  </si>
  <si>
    <t>Second Hand Rose thrift store, Donate &amp; shop at thrift shop</t>
  </si>
  <si>
    <t>10/2/2020 21:48:15</t>
  </si>
  <si>
    <t>Other living arrangement (hotel, staying with friends, etc.)</t>
  </si>
  <si>
    <t>$30,000 to $44,999</t>
  </si>
  <si>
    <t>People lack skills or education needed, Wages are too low to cover monthly expenses, Good paying jobs with benefits are hard to find</t>
  </si>
  <si>
    <t>Cost of care is not affordable, Not enough mental health treatment options, Lack of transportation, Lack of in-network providers near me</t>
  </si>
  <si>
    <t>Second Hand Rose thrift store</t>
  </si>
  <si>
    <t>I strongly believe that your presence in this community is essential and has helped countless amounts of people</t>
  </si>
  <si>
    <t>10/6/2020 9:54:06</t>
  </si>
  <si>
    <t>Community or civic volunteer group, Close friends</t>
  </si>
  <si>
    <t>People lack skills or education needed, Wages are too low to cover monthly expenses, Lack of affordable child care during work hours</t>
  </si>
  <si>
    <t>Lack of transportation to grocery stores or markets, Reduced access to free and reduced school meals because of COVID-19 school closures, Not enough income to purchase food</t>
  </si>
  <si>
    <t>10/8/2020 14:03:41</t>
  </si>
  <si>
    <t>Faith group or church, Sports team or club, Hobby groups (books clubs, art club, etc.), Extended family, Close friends</t>
  </si>
  <si>
    <t>Cost of utilities, Not enough housing available to rent or buy, Weatherization or repairs (roof, foundation, plumbing, etc.) needed, Not enough shelter space (domestic violence shelters, warming or homeless shelters)</t>
  </si>
  <si>
    <t>Lack of transportation to grocery stores or markets, Not enough alternative food sources available (pantries, food bank, gleaning, etc.), Reduced access to free and reduced school meals because of COVID-19 school closures</t>
  </si>
  <si>
    <t>Unsure where to go or what services are available, Lack of adequate insurance, Cost of care is not affordable</t>
  </si>
  <si>
    <t>Home Energy Assistance, Community Youth Center, Second Hand Rose thrift store, Food Bank, COVID-19 Relief Fund</t>
  </si>
  <si>
    <t>Youth groups &amp; YMCA for kids to hang out and keep busy</t>
  </si>
  <si>
    <t>10/8/2020 14:28:42</t>
  </si>
  <si>
    <t>Community or civic volunteer group, Close friends, Bob’s Beach</t>
  </si>
  <si>
    <t>Cost of utilities, Not enough housing available to rent or buy, Weatherization or repairs (roof, foundation, plumbing, etc.) needed</t>
  </si>
  <si>
    <t>$65,000 to $99,999</t>
  </si>
  <si>
    <t>10/20/2020 15:58:43</t>
  </si>
  <si>
    <t>Cost of utilities, Weatherization or repairs (roof, foundation, plumbing, etc.) needed</t>
  </si>
  <si>
    <t>10/9/2020 3:50:08</t>
  </si>
  <si>
    <t>Cost of rent or house payment, Cost of utilities, Not enough housing available to rent or buy, Weatherization or repairs (roof, foundation, plumbing, etc.) needed</t>
  </si>
  <si>
    <t>Supplies of stuff ran out</t>
  </si>
  <si>
    <t>Not sure</t>
  </si>
  <si>
    <t>Lack of transportation</t>
  </si>
  <si>
    <t>Blue</t>
  </si>
  <si>
    <t>10/5/2020 17:49:24</t>
  </si>
  <si>
    <t>Community or civic volunteer group, Hobby groups (books clubs, art club, etc.), Close friends</t>
  </si>
  <si>
    <t>Cost of rent or house payment, Cost of utilities, Not enough housing available to rent or buy, Weatherization or repairs (roof, foundation, plumbing, etc.) needed, Not enough shelter space (domestic violence shelters, warming or homeless shelters), Housing for Natives needs improvement, their basic needs are not being met</t>
  </si>
  <si>
    <t>Wages are too low to cover monthly expenses, Good paying jobs with benefits are hard to find, Lack of affordable child care during work hours</t>
  </si>
  <si>
    <t>Hispanic + Native American</t>
  </si>
  <si>
    <t>9/24/2020 15:18:13</t>
  </si>
  <si>
    <t>Faith group or church, Community or civic volunteer group, Sports team or club, Extended family, Close friends</t>
  </si>
  <si>
    <t>Cost of rent or house payment, Cost of utilities, Weatherization or repairs (roof, foundation, plumbing, etc.) needed</t>
  </si>
  <si>
    <t>People lack skills or education needed, Good paying jobs with benefits are hard to find, Lack of legal documents (green card, etc)</t>
  </si>
  <si>
    <t>Home Energy Assistance, Second Hand Rose thrift store, Housing and Essential Needs (HEN), Food Bank</t>
  </si>
  <si>
    <t>9/29/2020 14:53:11</t>
  </si>
  <si>
    <t>Faith group or church, Sports team or club</t>
  </si>
  <si>
    <t>Programs for Peaceful Living - violence prevention and general crime victim services, Second Hand Rose thrift store, Food Bank, COVID-19 Relief Fund</t>
  </si>
  <si>
    <t>9/30/2020 15:18:32</t>
  </si>
  <si>
    <t>I am staying in a shelter, a car, a tent or on the street</t>
  </si>
  <si>
    <t>Wages are too low to cover monthly expenses, Good paying jobs with benefits are hard to find, Lack of legal documents (green card, etc)</t>
  </si>
  <si>
    <t>Transgender</t>
  </si>
  <si>
    <t>Programs for Peaceful Living - violence prevention and general crime victim services, Home Energy Assistance, Second Hand Rose thrift store, Food Bank, COVID-19 Relief Fund</t>
  </si>
  <si>
    <t>9/30/2020 16:09:29</t>
  </si>
  <si>
    <t>Faith group or church, Community or civic volunteer group, Sports team or club, Hobby groups (books clubs, art club, etc.)</t>
  </si>
  <si>
    <t>People lack skills or education needed</t>
  </si>
  <si>
    <t>WAGAP has help me and others.</t>
  </si>
  <si>
    <t>10/2/2020 9:46:12</t>
  </si>
  <si>
    <t>none selected</t>
  </si>
  <si>
    <t>10/3/2020 19:10:25</t>
  </si>
  <si>
    <t>Lack of adequate insurance, Cost of care is not affordable, Not enough alcohol/drug abuse treatment options, Not enough mental health treatment options</t>
  </si>
  <si>
    <t>10/4/2020 8:47:25</t>
  </si>
  <si>
    <t>Cost of rent or house payment, Cost of utilities, Not enough housing available to rent or buy, Not enough shelter space (domestic violence shelters, warming or homeless shelters)</t>
  </si>
  <si>
    <t>Wages are too low to cover monthly expenses, Good paying jobs with benefits are hard to find, Not enough jobs</t>
  </si>
  <si>
    <t xml:space="preserve">Cost of buying and maintaining a car, Cost of gasoline, Limited public transportation, Lack of last minute transportation needs. </t>
  </si>
  <si>
    <t>Unsure where to go or what services are available, Not enough alcohol/drug abuse treatment options, Not enough mental health treatment options, Policies in place making things more dangerous for injured/disabled to get to their medical rides.</t>
  </si>
  <si>
    <t>Strongly Disagree</t>
  </si>
  <si>
    <t>Most of the services listed on page 8 I didn't even know about. Need to get the word out better.  Flyers? Mailings with list of services, etc.</t>
  </si>
  <si>
    <t>10/4/2020 16:13:02</t>
  </si>
  <si>
    <t>Not enough alternative food sources available (pantries, food bank, gleaning, etc.), Reduced access to free and reduced school meals because of COVID-19 school closures, Not enough income to purchase food</t>
  </si>
  <si>
    <t>Unsure where to go or what services are available, Cost of care is not affordable, Not enough mental health treatment options, Lack of transportation</t>
  </si>
  <si>
    <t>10/5/2020 7:47:03</t>
  </si>
  <si>
    <t>Faith group or church, Community or civic volunteer group, Extended family</t>
  </si>
  <si>
    <t>Lack of adequate insurance, Cost of care is not affordable, Not enough alcohol/drug abuse treatment options, Lack of transportation</t>
  </si>
  <si>
    <t xml:space="preserve">Lack of childcare, no after school activities or programs for young children and teens. </t>
  </si>
  <si>
    <t>10/5/2020 10:00:19</t>
  </si>
  <si>
    <t>Cost of rent or house payment, Not enough housing available to rent or buy</t>
  </si>
  <si>
    <t>Wages are too low to cover monthly expenses, Good paying jobs with benefits are hard to find</t>
  </si>
  <si>
    <t>Emergency Shelter, Permanent Supportive Housing and Rental Assistance, Pathways Community Health Connect - care coordination, Second Hand Rose thrift store, Food Bank</t>
  </si>
  <si>
    <t>Just a issue with the wages are not enough to sustain living here.</t>
  </si>
  <si>
    <t>10/5/2020 14:45:01</t>
  </si>
  <si>
    <t>Hobby groups (books clubs, art club, etc.), Close friends</t>
  </si>
  <si>
    <t>10/6/2020 0:02:14</t>
  </si>
  <si>
    <t>Faith group or church, Hobby groups (books clubs, art club, etc.), Extended family</t>
  </si>
  <si>
    <t>Lack of transportation to grocery stores or markets, Reduced access to free and reduced school meals because of COVID-19 school closures</t>
  </si>
  <si>
    <t>Cost of care is not affordable</t>
  </si>
  <si>
    <t>10/6/2020 15:19:53</t>
  </si>
  <si>
    <t>Faith group or church, Community or civic volunteer group, Hobby groups (books clubs, art club, etc.), Close friends</t>
  </si>
  <si>
    <t>Cost of rent or house payment, Cost of utilities, Not enough shelter space (domestic violence shelters, warming or homeless shelters)</t>
  </si>
  <si>
    <t>Not enough alternative food sources available (pantries, food bank, gleaning, etc.), Not enough income to purchase food</t>
  </si>
  <si>
    <t>Unsure where to go or what services are available, Lack of adequate insurance, Cost of care is not affordable, Lack of transportation</t>
  </si>
  <si>
    <t>Emergency Shelter, Permanent Supportive Housing and Rental Assistance, Home Energy Assistance, Food Bank, COVID-19 Relief Fund</t>
  </si>
  <si>
    <t>10/6/2020 19:24:55</t>
  </si>
  <si>
    <t>Friend network</t>
  </si>
  <si>
    <t>Lack of adequate insurance, Cost of care is not affordable, Not enough mental health treatment options, Lack of transportation</t>
  </si>
  <si>
    <t>10/7/2020 10:13:47</t>
  </si>
  <si>
    <t>10/8/2020 13:22:43</t>
  </si>
  <si>
    <t>Sports team or club, Extended family, Close friends</t>
  </si>
  <si>
    <t>Home Energy Assistance, Second Hand Rose thrift store, Food Bank, COVID-19 Relief Fund</t>
  </si>
  <si>
    <t>10/20/2020 14:17:31</t>
  </si>
  <si>
    <t>People lack skills or education needed, Wages are too low to cover monthly expenses</t>
  </si>
  <si>
    <t>Unable to get a driver’s license</t>
  </si>
  <si>
    <t>10/20/2020 14:28:49</t>
  </si>
  <si>
    <t>Good paying jobs with benefits are hard to find, Lack of legal documents (green card, etc)</t>
  </si>
  <si>
    <t>Reduced access to free and reduced school meals because of COVID-19 school closures, Not enough income to purchase food</t>
  </si>
  <si>
    <t>Language barrier (medical info hard to understand), Not enough alcohol/drug abuse treatment options, Not enough mental health treatment options, Lack of transportation</t>
  </si>
  <si>
    <t>10/20/2020 14:36:25</t>
  </si>
  <si>
    <t>10/28/2020 11:18:04</t>
  </si>
  <si>
    <t>Business owner</t>
  </si>
  <si>
    <t>Cost of utilities, Not enough housing available to rent or buy, Too many people flocking in from the cities to escape the madness</t>
  </si>
  <si>
    <t xml:space="preserve">Good paying jobs with benefits are hard to find, Its a small tourist town. You have to snag the steady jobs or commute </t>
  </si>
  <si>
    <t>11/4/2020 9:09:46</t>
  </si>
  <si>
    <t>10/3/2020 19:25:02</t>
  </si>
  <si>
    <t>Faith group or church, Community or civic volunteer group, Close friends</t>
  </si>
  <si>
    <t>Cost of rent or house payment, Cost of utilities, Weatherization or repairs (roof, foundation, plumbing, etc.) needed, Not enough shelter space (domestic violence shelters, warming or homeless shelters)</t>
  </si>
  <si>
    <t xml:space="preserve">Human </t>
  </si>
  <si>
    <t xml:space="preserve">Garbage everywhere from homeless campers who have no access to trash removal. A can placed and picked up regularly would stop the litter and bless the homeless all along 14 for sure </t>
  </si>
  <si>
    <t>11/2/2020 11:21:41</t>
  </si>
  <si>
    <t>Community or civic volunteer group, Close friends, immediate family</t>
  </si>
  <si>
    <t>Cost of rent or house payment, Not enough housing available to rent or buy, Not enough shelter space (domestic violence shelters, warming or homeless shelters)</t>
  </si>
  <si>
    <t>Jewish</t>
  </si>
  <si>
    <t>Second Hand Rose thrift store, I shop at the thrift store, I do not use vochers</t>
  </si>
  <si>
    <t>10/28/2020 8:07:45</t>
  </si>
  <si>
    <t>Faith group or church, Community or civic volunteer group, Hobby groups (books clubs, art club, etc.), Extended family, Close friends</t>
  </si>
  <si>
    <t>the only homeless in stevenson are those living off the grid by choice</t>
  </si>
  <si>
    <t>gender is fluid according to the whim of the day</t>
  </si>
  <si>
    <t>mixed race</t>
  </si>
  <si>
    <t>Second Hand Rose thrift store, i donate and buy stuff there</t>
  </si>
  <si>
    <t>Don't know who you are</t>
  </si>
  <si>
    <t>9/29/2020 16:31:21</t>
  </si>
  <si>
    <t>Community or civic volunteer group, Extended family, Close friends, Outdoor recreation, biking, wind sports</t>
  </si>
  <si>
    <t>My business is down significantly due to Covid Lockdown</t>
  </si>
  <si>
    <t>Good paying jobs with benefits are hard to find, Lack of affordable child care during work hours, Covid lockdowns have destroyed local small businesses while Home Depot, Wal-Mart, and the big tech companies have taken over market share</t>
  </si>
  <si>
    <t>I think too much junk food is killing us. We have plenty of cheap, low quality food, filled with processed sugar which leads to obesity/diabetes/heart disease/cancer</t>
  </si>
  <si>
    <t>Mixed/Don’t know</t>
  </si>
  <si>
    <t xml:space="preserve">If we can demand people modify behavior and destroy local businesses to (hopefully) save a few lives in a sliver demographic (Covid 19), why can’t we do similar things for other killers in our community? Processed sugar, alcohol, other drugs, limited childcare/early education all effect way more lives than C19. Our policies are fear driven, and our elected officials are reactionary. </t>
  </si>
  <si>
    <t>10/3/2020 18:50:10</t>
  </si>
  <si>
    <t>Native American/American Indian</t>
  </si>
  <si>
    <t>10/3/2020 19:47:38</t>
  </si>
  <si>
    <t>Not enough housing available to rent or buy</t>
  </si>
  <si>
    <t>10/3/2020 20:21:18</t>
  </si>
  <si>
    <t>Sports team or club, Hobby groups (books clubs, art club, etc.), Extended family, Close friends</t>
  </si>
  <si>
    <t>Cost of care is not affordable, Lack of transportation</t>
  </si>
  <si>
    <t>Emergency Shelter, Permanent Supportive Housing and Rental Assistance, Home Energy Assistance</t>
  </si>
  <si>
    <t>Many problems with WAGAP and not doing referrals or willing to help people more</t>
  </si>
  <si>
    <t>10/4/2020 22:59:59</t>
  </si>
  <si>
    <t>Community or civic volunteer group, Sports team or club, Hobby groups (books clubs, art club, etc.), Close friends</t>
  </si>
  <si>
    <t>Lack of transportation to grocery stores or markets, Not enough alternative food sources available (pantries, food bank, gleaning, etc.)</t>
  </si>
  <si>
    <t>10/5/2020 14:00:40</t>
  </si>
  <si>
    <t>10/5/2020 14:48:08</t>
  </si>
  <si>
    <t>Faith group or church, Community or civic volunteer group, Extended family, Close friends</t>
  </si>
  <si>
    <t>10/5/2020 20:54:53</t>
  </si>
  <si>
    <t>Lack of transportation to grocery stores or markets, Not enough alternative food sources available (pantries, food bank, gleaning, etc.), Reduced access to free and reduced school meals because of COVID-19 school closures, Not enough income to purchase food, No affordable grocery store nearby and nothing in our town.</t>
  </si>
  <si>
    <t>Unsure where to go or what services are available, Lack of adequate insurance, Cost of care is not affordable, Not enough mental health treatment options, Lack of transportation</t>
  </si>
  <si>
    <t>Unemployment.  Covid assistance ran out.</t>
  </si>
  <si>
    <t>Racism and lack of activities for youth/adolescence, and no grocery store.</t>
  </si>
  <si>
    <t>10/5/2020 22:51:05</t>
  </si>
  <si>
    <t>Close friends, Work friends</t>
  </si>
  <si>
    <t>10/6/2020 10:01:07</t>
  </si>
  <si>
    <t>10/6/2020 10:39:18</t>
  </si>
  <si>
    <t>Good paying jobs with benefits are hard to find, Lack of affordable child care during work hours</t>
  </si>
  <si>
    <t>10/6/2020 10:39:20</t>
  </si>
  <si>
    <t>10/6/2020 11:27:38</t>
  </si>
  <si>
    <t>Extended family, Close friends, faith in heavenly father</t>
  </si>
  <si>
    <t>People lack skills or education needed, Good paying jobs with benefits are hard to find, Lack of affordable child care during work hours</t>
  </si>
  <si>
    <t>Limited public transportation, Length of time required to schedule rides</t>
  </si>
  <si>
    <t>10/7/2020 8:51:41</t>
  </si>
  <si>
    <t>10/7/2020 9:25:34</t>
  </si>
  <si>
    <t>Faith group or church, Community or civic volunteer group, 1748 Eagles Club</t>
  </si>
  <si>
    <t>Cost of utilities, Not enough housing available to rent or buy, Weatherization or repairs (roof, foundation, plumbing, etc.) needed, Not enough shelter space (domestic violence shelters, warming or homeless shelters), lack of low income housing</t>
  </si>
  <si>
    <t>Second Hand Rose thrift store, Housing and Essential Needs (HEN), Food Bank</t>
  </si>
  <si>
    <t>10/7/2020 9:35:38</t>
  </si>
  <si>
    <t>Not enough housing available to rent or buy, Weatherization or repairs (roof, foundation, plumbing, etc.) needed</t>
  </si>
  <si>
    <t>10/7/2020 9:55:11</t>
  </si>
  <si>
    <t>Not enough income to purchase food, mental health makes it hard to be in public</t>
  </si>
  <si>
    <t>Unsure where to go or what services are available, Lack of adequate insurance, hard to find providers that will take insurance</t>
  </si>
  <si>
    <t>help the poor</t>
  </si>
  <si>
    <t>10/7/2020 10:35:32</t>
  </si>
  <si>
    <t>Cost of rent or house payment, Weatherization or repairs (roof, foundation, plumbing, etc.) needed</t>
  </si>
  <si>
    <t>10/20/2020 14:10:38</t>
  </si>
  <si>
    <t>Native- go to toppenish</t>
  </si>
  <si>
    <t>10/20/2020 14:40:35</t>
  </si>
  <si>
    <t>10/20/2020 14:44:53</t>
  </si>
  <si>
    <t>Community or civic volunteer group, Extended family, Close friends</t>
  </si>
  <si>
    <t>10/20/2020 14:57:21</t>
  </si>
  <si>
    <t>Programs for Peaceful Living - violence prevention and general crime victim services, Second Hand Rose thrift store, Food Bank</t>
  </si>
  <si>
    <t>10/20/2020 15:00:26</t>
  </si>
  <si>
    <t>10/28/2020 13:23:57</t>
  </si>
  <si>
    <t>11/2/2020 11:01:13</t>
  </si>
  <si>
    <t>Cultural based leadership advocates</t>
  </si>
  <si>
    <t>Cost of rent or house payment, Not enough housing available to rent or buy, Weatherization or repairs (roof, foundation, plumbing, etc.) needed, Not enough shelter space (domestic violence shelters, warming or homeless shelters)</t>
  </si>
  <si>
    <t>Unsure where to go or what services are available, Lack of adequate insurance, Cost of care is not affordable, Not enough culturally sensitive/appropriate outreach done for communities</t>
  </si>
  <si>
    <t>11/2/2020 11:04:23</t>
  </si>
  <si>
    <t>11/2/2020 11:48:05</t>
  </si>
  <si>
    <t>Cost of utilities</t>
  </si>
  <si>
    <t>Lack of affordable child care during work hours</t>
  </si>
  <si>
    <t>Unsure where to go or what services are available</t>
  </si>
  <si>
    <t>11/3/2020 10:46:45</t>
  </si>
  <si>
    <t>Thankful that WAGAP is available for those in need!!</t>
  </si>
  <si>
    <t>10/18/2020 11:45:06</t>
  </si>
  <si>
    <t>Community or civic volunteer group, Kiwanis club</t>
  </si>
  <si>
    <t>Problem with variety, quality and quantity of stock in stores and higher prices</t>
  </si>
  <si>
    <t>Cost of care is not affordable, Not enough alcohol/drug abuse treatment options, Not enough mental health treatment options</t>
  </si>
  <si>
    <t>Northern Norwegian Eskimo</t>
  </si>
  <si>
    <t>10/28/2020 19:13:01</t>
  </si>
  <si>
    <t>Cost of rent or house payment, Not enough shelter space (domestic violence shelters, warming or homeless shelters)</t>
  </si>
  <si>
    <t>Good paying jobs with benefits are hard to find, Not enough jobs</t>
  </si>
  <si>
    <t>Pirate</t>
  </si>
  <si>
    <t>Nothing</t>
  </si>
  <si>
    <t>10/1/2020 11:49:39</t>
  </si>
  <si>
    <t>Russian</t>
  </si>
  <si>
    <t>Emergency Shelter, Permanent Supportive Housing and Rental Assistance, Second Hand Rose thrift store, Food Bank</t>
  </si>
  <si>
    <t>10/3/2020 19:30:57</t>
  </si>
  <si>
    <t>Close friends, Work</t>
  </si>
  <si>
    <t>Cost of rent or house payment, Not enough housing available to rent or buy, Weatherization or repairs (roof, foundation, plumbing, etc.) needed</t>
  </si>
  <si>
    <t>Not enough alcohol/drug abuse treatment options, Not enough mental health treatment options</t>
  </si>
  <si>
    <t>Russian Jewish Immigrant</t>
  </si>
  <si>
    <t xml:space="preserve">Mental health programming - especially folks who turn to hate rather than look to support those more in need than themselves. </t>
  </si>
  <si>
    <t>8/27/2020 10:44:12</t>
  </si>
  <si>
    <t>Close friends, local trails</t>
  </si>
  <si>
    <t>Unsure where to go or what services are available, Lack of insurance</t>
  </si>
  <si>
    <t>White</t>
  </si>
  <si>
    <t>9/17/2020 11:18:05</t>
  </si>
  <si>
    <t>People lack skills or education needed, Good paying jobs with benefits are hard to find</t>
  </si>
  <si>
    <t>Community Youth Center</t>
  </si>
  <si>
    <t>9/17/2020 19:55:14</t>
  </si>
  <si>
    <t>Unsure where to go or what services are available, Not enough mental health treatment options</t>
  </si>
  <si>
    <t>9/17/2020 22:55:20</t>
  </si>
  <si>
    <t>9/23/2020 15:00:07</t>
  </si>
  <si>
    <t>9/23/2020 15:08:15</t>
  </si>
  <si>
    <t>9/23/2020 15:12:38</t>
  </si>
  <si>
    <t>Drug use by the wealthy- People like to point fingers at the Meth users, but what about the cocaine users in their fancy million dollar properties.</t>
  </si>
  <si>
    <t>9/23/2020 15:32:58</t>
  </si>
  <si>
    <t xml:space="preserve">I just started using the food bank in Bingen and it has been a wonderful experience! I was reluctant to accept help, but was pleasantly surprised with how helpful and professional they are. Thank you so much! </t>
  </si>
  <si>
    <t>9/23/2020 15:34:29</t>
  </si>
  <si>
    <t xml:space="preserve">Racism and dismantling racism </t>
  </si>
  <si>
    <t>9/23/2020 15:36:05</t>
  </si>
  <si>
    <t>9/23/2020 16:05:47</t>
  </si>
  <si>
    <t xml:space="preserve">Community or civic volunteer group, Volunteer firefighter </t>
  </si>
  <si>
    <t>9/23/2020 16:06:02</t>
  </si>
  <si>
    <t>9/23/2020 16:32:00</t>
  </si>
  <si>
    <t>Lack of adequate insurance, Not enough alcohol/drug abuse treatment options, Not enough mental health treatment options, Lack of transportation</t>
  </si>
  <si>
    <t>9/23/2020 16:32:33</t>
  </si>
  <si>
    <t>9/23/2020 16:51:58</t>
  </si>
  <si>
    <t>Limited public transportation, cannot walk or bike across the bridge</t>
  </si>
  <si>
    <t>very sad to see a few people that are homeless walk the streets, especially during COVID when they cannot go into many places.  With the help of others I made care bags to hand out on both sides of the river in the beginning of COVID.  I was able to obtain a resource pamphlet in HR to put in the bags but could not get an answer from WAGAP to get one for the other side of the river.  I may have been that the offices were closed.</t>
  </si>
  <si>
    <t>9/23/2020 17:25:00</t>
  </si>
  <si>
    <t>9/23/2020 18:02:19</t>
  </si>
  <si>
    <t>Community or civic volunteer group, Hobby groups (books clubs, art club, etc.), Extended family, Close friends</t>
  </si>
  <si>
    <t>I have to stay home to take care of my disabled child and it is difficult to find a job that allows me the flexibility I need.</t>
  </si>
  <si>
    <t>Reduced access to free and reduced school meals because of COVID-19 school closures, Pride---the school does deliver meals, but I think more families would participate if all the bus stops (or the requested ones) were included on the route instead of just one.</t>
  </si>
  <si>
    <t>Limited public transportation, Public transportation is the least safe method to get around during a pandemic, so that is limiting.</t>
  </si>
  <si>
    <t>Unsure where to go or what services are available, Language barrier (medical info hard to understand), Not enough alcohol/drug abuse treatment options, Not enough mental health treatment options</t>
  </si>
  <si>
    <t>Our family is fortunate in that we have the means to help others.  We have both time and money to give.  In the 15 years we have lived here, WAGAP has never reached out to us asking for any resources.  My husband has volunteered at the Food Bank through things organized by his work and we donate often to Second Hand Rose.  We donate to United Way because they ask.  And hopefully some of that gets to you.  I think improved outreach would help WAGAP.</t>
  </si>
  <si>
    <t>9/23/2020 20:36:35</t>
  </si>
  <si>
    <t>Hobby groups (books clubs, art club, etc.), Extended family, Close friends, Involvement in local politics (e.g., through Klickitat County Dems)</t>
  </si>
  <si>
    <t>Toll to drive across bridge; no pedestrian or bicycle use of bridge</t>
  </si>
  <si>
    <t>Unsure where to go or what services are available, Lack of adequate insurance, Cost of care is not affordable, Not enough mental health treatment options</t>
  </si>
  <si>
    <t>Lack of communication (e.g., via Facebook) from the cities of Bingen and White Salmon about important information for the public. There is currently no streamlined way for residents to get updates on anything from contaminated water to city council meetings to programs like WAGAP's that address community needs. Both towns are too big now for news to travel just via word of mouth, but the cities haven't addressed this by creating or updating their social media accounts. This creates a knowledge gap that means programs like WAGAP's aren't well known in the community even though there is a huge need for their services.</t>
  </si>
  <si>
    <t>9/23/2020 20:56:45</t>
  </si>
  <si>
    <t>unknown</t>
  </si>
  <si>
    <t>9/23/2020 22:15:32</t>
  </si>
  <si>
    <t>9/23/2020 23:50:00</t>
  </si>
  <si>
    <t>Faith group or church, Hobby groups (books clubs, art club, etc.)</t>
  </si>
  <si>
    <t>9/24/2020 10:24:44</t>
  </si>
  <si>
    <t>I am semi retired and feel fortunate but I see problems in our small town in Klickitat County.  For instance we had a gentlemen renting a small hut living in the woods with MS who neighbors were taking care of.  Finally his mother came and took him to a place in vancouver.   There are several people living in these conditions.   It is very sad.</t>
  </si>
  <si>
    <t>9/24/2020 16:30:01</t>
  </si>
  <si>
    <t>9/24/2020 17:00:09</t>
  </si>
  <si>
    <t>9/24/2020 21:11:30</t>
  </si>
  <si>
    <t>9/25/2020 19:39:10</t>
  </si>
  <si>
    <t>Sports team or club, Hobby groups (books clubs, art club, etc.), Close friends</t>
  </si>
  <si>
    <t>I have housing, but I AM WORRIED about losing it, Other living arrangement (hotel, staying with friends, etc.)</t>
  </si>
  <si>
    <t>Wages are too low to cover monthly expenses, Good paying jobs with benefits are hard to find, Lack of affordable child care during work hours, Lack of legal documents (green card, etc)</t>
  </si>
  <si>
    <t>Unsure where to go or what services are available, Lack of adequate insurance, Language barrier (medical info hard to understand), Not enough alcohol/drug abuse treatment options, Not enough mental health treatment options, Lack of transportation, I’m local ER nurse and all of these are approaching crisis levels</t>
  </si>
  <si>
    <t>9/25/2020 21:18:04</t>
  </si>
  <si>
    <t>9/25/2020 23:59:49</t>
  </si>
  <si>
    <t>Not enough mental health treatment options</t>
  </si>
  <si>
    <t>9/26/2020 12:53:53</t>
  </si>
  <si>
    <t>Extended family, Close friends, Kids' school</t>
  </si>
  <si>
    <t>Only one store, with limited choices and not cheap.  Also not following covid restrictions (masks, distancing) so I don't want to go in there.</t>
  </si>
  <si>
    <t>Cost of gasoline, Limited public transportation, I see people asking for rides into White Salmon or Hood River. ALso bridge tolls are an additional cost.</t>
  </si>
  <si>
    <t>Not enough alcohol/drug abuse treatment options, Not enough mental health treatment options, Local doctor has disappointed in covid, not enforcing masks and seems not to believe in them.</t>
  </si>
  <si>
    <t xml:space="preserve">More advertising. I don't think enough people know about services like 2nd Hand Rose or Youth Center.  I only know about the Youth Center because they were taking book donations. </t>
  </si>
  <si>
    <t>9/26/2020 17:14:12</t>
  </si>
  <si>
    <t>9/28/2020 12:32:28</t>
  </si>
  <si>
    <t>Unsure where to go or what services are available, Cost of care is not affordable, Not enough alcohol/drug abuse treatment options, Not enough mental health treatment options, Lack of transportation</t>
  </si>
  <si>
    <t>Community Youth Center, Second Hand Rose thrift store, n/a (none)</t>
  </si>
  <si>
    <t>9/29/2020 10:15:19</t>
  </si>
  <si>
    <t>Food Stamps and Medicaid</t>
  </si>
  <si>
    <t>9/29/2020 10:38:18</t>
  </si>
  <si>
    <t>9/29/2020 10:47:36</t>
  </si>
  <si>
    <t>Lack of adequate insurance, Cost of care is not affordable, Not enough mental health treatment options</t>
  </si>
  <si>
    <t>9/29/2020 11:09:54</t>
  </si>
  <si>
    <t>cant walk across bridge</t>
  </si>
  <si>
    <t>getting people out in nature that don't have the means or experience to do it</t>
  </si>
  <si>
    <t>9/29/2020 11:20:33</t>
  </si>
  <si>
    <t>9/29/2020 11:21:00</t>
  </si>
  <si>
    <t>NA</t>
  </si>
  <si>
    <t>9/29/2020 11:29:38</t>
  </si>
  <si>
    <t>9/29/2020 12:58:53</t>
  </si>
  <si>
    <t>Second Hand Rose thrift store, COVID-19 Relief Fund</t>
  </si>
  <si>
    <t>9/29/2020 12:59:02</t>
  </si>
  <si>
    <t>9/29/2020 13:47:26</t>
  </si>
  <si>
    <t xml:space="preserve">Reduce drug abuse and crime. </t>
  </si>
  <si>
    <t>9/29/2020 14:14:04</t>
  </si>
  <si>
    <t>Community or civic volunteer group, Sports team or club, Close friends</t>
  </si>
  <si>
    <t>Thank you for being here WAGAP!</t>
  </si>
  <si>
    <t>9/29/2020 16:09:17</t>
  </si>
  <si>
    <t>9/29/2020 16:15:39</t>
  </si>
  <si>
    <t>9/29/2020 16:18:56</t>
  </si>
  <si>
    <t>9/29/2020 19:01:54</t>
  </si>
  <si>
    <t>Community or civic volunteer group, Sports team or club, Extended family, Close friends</t>
  </si>
  <si>
    <t>Cost of rent or house payment, Property Tax and Rent</t>
  </si>
  <si>
    <t>Bridge tolls and pedestrian path</t>
  </si>
  <si>
    <t xml:space="preserve">Youth activities </t>
  </si>
  <si>
    <t>9/30/2020 7:59:11</t>
  </si>
  <si>
    <t>Not enough alternative food sources available (pantries, food bank, gleaning, etc.), Reduced access to free and reduced school meals because of COVID-19 school closures</t>
  </si>
  <si>
    <t>9/30/2020 8:12:19</t>
  </si>
  <si>
    <t>Traditional industries like lumber have downsized or disappeared</t>
  </si>
  <si>
    <t>Unsure where to go or what services are available, Cost of care is not affordable</t>
  </si>
  <si>
    <t>9/30/2020 8:24:18</t>
  </si>
  <si>
    <t>Unsure where to go or what services are available, Lack of adequate insurance, Not enough alcohol/drug abuse treatment options, Not enough mental health treatment options</t>
  </si>
  <si>
    <t>9/30/2020 9:05:25</t>
  </si>
  <si>
    <t>Unsure where to go or what services are available, Lack of adequate insurance</t>
  </si>
  <si>
    <t>9/30/2020 9:11:50</t>
  </si>
  <si>
    <t>Unsure where to go or what services are available, Lack of adequate insurance, Cost of care is not affordable, Not enough alcohol/drug abuse treatment options, Not enough mental health treatment options</t>
  </si>
  <si>
    <t>9/30/2020 12:58:38</t>
  </si>
  <si>
    <t>Not enough alternative food sources available (pantries, food bank, gleaning, etc.), Not enough income to purchase food, people lack skills to manage money and properly budget or prioritize</t>
  </si>
  <si>
    <t>Cost of buying and maintaining a car, Unable to get a driver’s license, cost and consequences of recovering from driving related mistake</t>
  </si>
  <si>
    <t>9/30/2020 13:35:50</t>
  </si>
  <si>
    <t>I have housing and I am NOT worried about losing it, I have housing, but I AM WORRIED about losing it</t>
  </si>
  <si>
    <t>9/30/2020 14:28:58</t>
  </si>
  <si>
    <t>Programs for Peaceful Living - violence prevention and general crime victim services, Emergency Shelter, Permanent Supportive Housing and Rental Assistance, Home Energy Assistance, Second Hand Rose thrift store, Food Bank</t>
  </si>
  <si>
    <t>DELAYS IN UNEMPLOYMENT- ADVOCACY</t>
  </si>
  <si>
    <t>9/30/2020 14:35:23</t>
  </si>
  <si>
    <t>Home Energy Assistance, COVID-19 Relief Fund</t>
  </si>
  <si>
    <t>Help with property taxes</t>
  </si>
  <si>
    <t>9/30/2020 14:41:06</t>
  </si>
  <si>
    <t>Lack of adequate insurance, Cost of care is not affordable, Not enough alcohol/drug abuse treatment options, Not enough mental health treatment options, Lack of transportation</t>
  </si>
  <si>
    <t>Programs for Peaceful Living - violence prevention and general crime victim services, Home Energy Assistance, Community Youth Center, Our Klickitat - substance abuse prevention, COVID-19 Relief Fund</t>
  </si>
  <si>
    <t>9/30/2020 14:44:12</t>
  </si>
  <si>
    <t>Not enough shelter space (domestic violence shelters, warming or homeless shelters)</t>
  </si>
  <si>
    <t>Unsure where to go or what services are available, Not enough alcohol/drug abuse treatment options</t>
  </si>
  <si>
    <t>Pathways Community Health Connect - care coordination, Housing and Essential Needs (HEN), Food Bank</t>
  </si>
  <si>
    <t>9/30/2020 14:49:41</t>
  </si>
  <si>
    <t>Home Energy Assistance, Food Bank, COVID-19 Relief Fund</t>
  </si>
  <si>
    <t>n/a</t>
  </si>
  <si>
    <t>9/30/2020 14:54:35</t>
  </si>
  <si>
    <t>Monopoly by A&amp;J's</t>
  </si>
  <si>
    <t>Pathways Community Health Connect - care coordination, Food Bank</t>
  </si>
  <si>
    <t>9/30/2020 14:57:52</t>
  </si>
  <si>
    <t>9/30/2020 15:00:05</t>
  </si>
  <si>
    <t>Lack of adequate insurance, Not enough mental health treatment options</t>
  </si>
  <si>
    <t>9/30/2020 15:02:38</t>
  </si>
  <si>
    <t>9/30/2020 15:05:50</t>
  </si>
  <si>
    <t>9/30/2020 15:21:05</t>
  </si>
  <si>
    <t>Programs for Peaceful Living - violence prevention and general crime victim services, Home Energy Assistance, Second Hand Rose thrift store, Food Bank</t>
  </si>
  <si>
    <t>9/30/2020 15:23:33</t>
  </si>
  <si>
    <t>Our Klickitat - substance abuse prevention, Housing and Essential Needs (HEN), Food Bank</t>
  </si>
  <si>
    <t>9/30/2020 15:28:25</t>
  </si>
  <si>
    <t>Emergency Shelter, Permanent Supportive Housing and Rental Assistance, Food Bank, COVID-19 Relief Fund</t>
  </si>
  <si>
    <t>drug problem is big problem, the community need to be involve education the drug abuse.</t>
  </si>
  <si>
    <t>9/30/2020 15:34:33</t>
  </si>
  <si>
    <t>Hobby groups (books clubs, art club, etc.), Extended family, Close friends</t>
  </si>
  <si>
    <t>9/30/2020 15:41:55</t>
  </si>
  <si>
    <t>Hobby groups (books clubs, art club, etc.), HC - hair cuts to needy elderly</t>
  </si>
  <si>
    <t>Cost of rent or house payment, Cost of utilities, Weatherization or repairs (roof, foundation, plumbing, etc.) needed, Not enough shelter space (domestic violence shelters, warming or homeless shelters), 1. so far away from work 2. Snowed in during winter</t>
  </si>
  <si>
    <t>Wages are too low to cover monthly expenses, Good paying jobs with benefits are hard to find, Transportation sometimes limited bus schedule</t>
  </si>
  <si>
    <t>Cost of buying and maintaining a car, Cost of gasoline, Limited public transportation, snowed for days</t>
  </si>
  <si>
    <t>Home Energy Assistance, Second Hand Rose thrift store, Food Bank</t>
  </si>
  <si>
    <t>9/30/2020 16:07:19</t>
  </si>
  <si>
    <t>helping others</t>
  </si>
  <si>
    <t>9/30/2020 16:24:11</t>
  </si>
  <si>
    <t>9/30/2020 16:28:52</t>
  </si>
  <si>
    <t>9/30/2020 16:32:59</t>
  </si>
  <si>
    <t>Faith group or church, Community or civic volunteer group</t>
  </si>
  <si>
    <t>Home Energy Assistance</t>
  </si>
  <si>
    <t>9/30/2020 16:35:53</t>
  </si>
  <si>
    <t>9/30/2020 16:37:56</t>
  </si>
  <si>
    <t>Faith group or church, Hobby groups (books clubs, art club, etc.), Extended family, Close friends</t>
  </si>
  <si>
    <t>Cost of gasoline, Unable to get a driver’s license, Limited public transportation</t>
  </si>
  <si>
    <t>9/30/2020 20:45:07</t>
  </si>
  <si>
    <t>Limited public transportation, Difficulty of walking or biking between towns</t>
  </si>
  <si>
    <t>10/1/2020 9:11:15</t>
  </si>
  <si>
    <t>10/1/2020 9:15:36</t>
  </si>
  <si>
    <t>10/1/2020 9:18:45</t>
  </si>
  <si>
    <t>10/1/2020 9:22:39</t>
  </si>
  <si>
    <t>Extended family, None</t>
  </si>
  <si>
    <t>10/1/2020 9:40:40</t>
  </si>
  <si>
    <t>Housing and Essential Needs (HEN)</t>
  </si>
  <si>
    <t>10/1/2020 9:46:37</t>
  </si>
  <si>
    <t>Covid- 19</t>
  </si>
  <si>
    <t>10/1/2020 9:57:56</t>
  </si>
  <si>
    <t>Not enough income to purchase food, Grocery price increasing</t>
  </si>
  <si>
    <t>10/1/2020 10:01:50</t>
  </si>
  <si>
    <t>10/1/2020 10:04:50</t>
  </si>
  <si>
    <t>10/1/2020 10:46:01</t>
  </si>
  <si>
    <t>People lack skills or education needed, Legal barriers to work</t>
  </si>
  <si>
    <t>Not enough alcohol/drug abuse treatment options, Not enough mental health treatment options, Lack of transportation</t>
  </si>
  <si>
    <t>10/1/2020 10:50:22</t>
  </si>
  <si>
    <t>10/1/2020 10:55:35</t>
  </si>
  <si>
    <t>10/1/2020 11:02:16</t>
  </si>
  <si>
    <t>10/1/2020 11:04:50</t>
  </si>
  <si>
    <t>Faith group or church, Community or civic volunteer group, Sports team or club</t>
  </si>
  <si>
    <t>10/1/2020 11:08:00</t>
  </si>
  <si>
    <t>10/1/2020 11:11:46</t>
  </si>
  <si>
    <t>10/1/2020 11:26:42</t>
  </si>
  <si>
    <t>10/1/2020 11:31:52</t>
  </si>
  <si>
    <t>10/1/2020 11:37:13</t>
  </si>
  <si>
    <t>Cost of buying and maintaining a car, Cost of gasoline, insurance</t>
  </si>
  <si>
    <t>10/1/2020 15:56:31</t>
  </si>
  <si>
    <t>10/1/2020 16:17:15</t>
  </si>
  <si>
    <t>Not enough guidance or help with parents of special needs children</t>
  </si>
  <si>
    <t>10/1/2020 16:41:57</t>
  </si>
  <si>
    <t>Community or civic volunteer group, Close friends, Doing sports w friends</t>
  </si>
  <si>
    <t xml:space="preserve">Limited public transportation, No pedestrian/bike lane on bridge </t>
  </si>
  <si>
    <t>10/1/2020 16:47:19</t>
  </si>
  <si>
    <t>Weatherization or repairs (roof, foundation, plumbing, etc.) needed</t>
  </si>
  <si>
    <t>10/2/2020 9:01:52</t>
  </si>
  <si>
    <t>10/2/2020 9:16:33</t>
  </si>
  <si>
    <t>Forest</t>
  </si>
  <si>
    <t>10/2/2020 9:21:10</t>
  </si>
  <si>
    <t>10/2/2020 9:25:54</t>
  </si>
  <si>
    <t>Unsure where to go or what services are available, Lack of adequate insurance, Cost of care is not affordable, Language barrier (medical info hard to understand), Lack of transportation</t>
  </si>
  <si>
    <t>10/2/2020 9:31:59</t>
  </si>
  <si>
    <t>did not select any</t>
  </si>
  <si>
    <t>10/2/2020 9:36:41</t>
  </si>
  <si>
    <t>did not select</t>
  </si>
  <si>
    <t>Programs for Peaceful Living - violence prevention and general crime victim services, Home Energy Assistance, Second Hand Rose thrift store, Housing and Essential Needs (HEN), Food Bank</t>
  </si>
  <si>
    <t>10/2/2020 9:40:43</t>
  </si>
  <si>
    <t>I have housing and I am NOT worried about losing it, Other living arrangement (hotel, staying with friends, etc.)</t>
  </si>
  <si>
    <t>10/2/2020 9:49:53</t>
  </si>
  <si>
    <t>nature</t>
  </si>
  <si>
    <t>10/2/2020 9:57:48</t>
  </si>
  <si>
    <t>Sports team or club, Hobby groups (books clubs, art club, etc.), Veteran events</t>
  </si>
  <si>
    <t>Cost of rent or house payment, Cost of utilities, Not enough housing available to rent or buy, discrimination, cannot have pets</t>
  </si>
  <si>
    <t>Wages are too low to cover monthly expenses, Good paying jobs with benefits are hard to find, discrimination</t>
  </si>
  <si>
    <t>Cost of buying and maintaining a car, Cost of gasoline, cost of insurance</t>
  </si>
  <si>
    <t>Not enough mental health treatment options, lack of dental services</t>
  </si>
  <si>
    <t>10/2/2020 10:00:59</t>
  </si>
  <si>
    <t>10/2/2020 10:04:32</t>
  </si>
  <si>
    <t>Reduced access to free and reduced school meals because of COVID-19 school closures</t>
  </si>
  <si>
    <t>10/2/2020 10:12:56</t>
  </si>
  <si>
    <t>10/2/2020 10:15:48</t>
  </si>
  <si>
    <t>Housing and Essential Needs (HEN), Food Bank</t>
  </si>
  <si>
    <t>10/2/2020 10:21:01</t>
  </si>
  <si>
    <t>Seniors</t>
  </si>
  <si>
    <t>no answer</t>
  </si>
  <si>
    <t>you are doing a good job</t>
  </si>
  <si>
    <t>10/2/2020 10:27:39</t>
  </si>
  <si>
    <t>10/2/2020 10:41:25</t>
  </si>
  <si>
    <t>Help homeless with laundry, showers, clothing, more food upgrade the homeless shelter, keep drugs out of it, hotel stays, better transportation</t>
  </si>
  <si>
    <t>10/2/2020 11:42:49</t>
  </si>
  <si>
    <t>Community or civic volunteer group, Extended family</t>
  </si>
  <si>
    <t>10/2/2020 13:49:16</t>
  </si>
  <si>
    <t>Lack of adequate insurance, Not enough alcohol/drug abuse treatment options, Not enough mental health treatment options</t>
  </si>
  <si>
    <t>10/3/2020 11:06:15</t>
  </si>
  <si>
    <t>Lack of adequate insurance, Cost of care is not affordable, Language barrier (medical info hard to understand), Not enough alcohol/drug abuse treatment options, Not enough mental health treatment options</t>
  </si>
  <si>
    <t>Child &amp; Youth activities - current facility is limited in capacity</t>
  </si>
  <si>
    <t>10/3/2020 18:30:57</t>
  </si>
  <si>
    <t>Hobby groups (books clubs, art club, etc.), Our yoga community!</t>
  </si>
  <si>
    <t>Cost of rent or house payment, Not enough housing available to rent or buy, Affordable housing is hard to find</t>
  </si>
  <si>
    <t>Lack of transportation to grocery stores or markets, Reduced access to free and reduced school meals because of COVID-19 school closures, Not enough income to purchase food, Lack of a truly affordable grocery store with a big selection</t>
  </si>
  <si>
    <t>10/3/2020 18:40:07</t>
  </si>
  <si>
    <t>10/3/2020 18:43:55</t>
  </si>
  <si>
    <t>Hobby groups (books clubs, art club, etc.), Extended family</t>
  </si>
  <si>
    <t>10/3/2020 18:45:06</t>
  </si>
  <si>
    <t>10/3/2020 18:46:34</t>
  </si>
  <si>
    <t>10/3/2020 18:52:05</t>
  </si>
  <si>
    <t>10/3/2020 19:06:57</t>
  </si>
  <si>
    <t>Community or civic volunteer group, Close friends, garden, library for books</t>
  </si>
  <si>
    <t>People lack skills or education needed, Wages are too low to cover monthly expenses, Good paying jobs with benefits are hard to find, Lack of affordable child care during work hours, not enough training for young workers</t>
  </si>
  <si>
    <t>Regional transportation plan needs work, why not share limited resources across the river,  in the Gorge counties,, instead of just in one community?  Also, working on legislating rent control. Working on raising benefits for getting fresh food.  The 40 dollars seniors get for fresh food is ludicrous;  the number should be 400 at the very least..  Call me and I'll help as much as I can.  Mary Repar,  360.726.7052.</t>
  </si>
  <si>
    <t>10/3/2020 19:22:37</t>
  </si>
  <si>
    <t>10/3/2020 19:29:32</t>
  </si>
  <si>
    <t>10/3/2020 19:31:35</t>
  </si>
  <si>
    <t>Cost of utilities, Not enough housing available to rent or buy, Not enough shelter space (domestic violence shelters, warming or homeless shelters)</t>
  </si>
  <si>
    <t>Lack of quality education for K-12.</t>
  </si>
  <si>
    <t>10/3/2020 19:37:54</t>
  </si>
  <si>
    <t xml:space="preserve">Close friends, Farmers market, local restaurants </t>
  </si>
  <si>
    <t xml:space="preserve">Not sure if they can help but the drug use in the park at rock creek at night is awful </t>
  </si>
  <si>
    <t>10/3/2020 20:00:57</t>
  </si>
  <si>
    <t>supply chain breaks - COVID showed us that</t>
  </si>
  <si>
    <t>drug use and tweekers</t>
  </si>
  <si>
    <t>10/3/2020 20:08:32</t>
  </si>
  <si>
    <t xml:space="preserve">Parenting education is a must.  Parents need support from the time they get pregnant through their child’s 5th birthday. Especially our young or single parents.  Kids who come from these families also need support. Support opportunities that are not contingent upon their parents taking them to the support.  More programs after school and free and provide transportation home afterward.  </t>
  </si>
  <si>
    <t>10/3/2020 20:15:28</t>
  </si>
  <si>
    <t>10/3/2020 20:26:42</t>
  </si>
  <si>
    <t>Not enough restaurants that stay open in town</t>
  </si>
  <si>
    <t>10/3/2020 20:38:01</t>
  </si>
  <si>
    <t>Assessor over prices homes, rental needs a cap, hard to build gorge commission</t>
  </si>
  <si>
    <t>10/3/2020 20:58:42</t>
  </si>
  <si>
    <t>Faith group or church, Community or civic volunteer group, Hobby groups (books clubs, art club, etc.)</t>
  </si>
  <si>
    <t xml:space="preserve">White Supremacy pockets, </t>
  </si>
  <si>
    <t>10/3/2020 21:31:23</t>
  </si>
  <si>
    <t>I’m always shocked by how expensive the local grocery is for even low quality products. I think this community needs a coop grocery</t>
  </si>
  <si>
    <t>10/3/2020 22:00:22</t>
  </si>
  <si>
    <t xml:space="preserve">People need to learn to preserve their food rather than relay on others to feed them. </t>
  </si>
  <si>
    <t>Pathways Community Health Connect - care coordination, Second Hand Rose thrift store</t>
  </si>
  <si>
    <t>10/3/2020 22:35:40</t>
  </si>
  <si>
    <t>Faith group or church, Close friends, NB community</t>
  </si>
  <si>
    <t>Cost of rent or house payment, Cost of utilities, Not enough housing available to rent or buy, Not enough shelter space (domestic violence shelters, warming or homeless shelters), Affordable childcare</t>
  </si>
  <si>
    <t>Wages are too low to cover monthly expenses, Good paying jobs with benefits are hard to find, Lack of affordable child care during work hours, Discrimination</t>
  </si>
  <si>
    <t>Not enough alternative food sources available (pantries, food bank, gleaning, etc.), Not enough income to purchase food, Not enough choices for more affordable food (time me grocery store isn’t enough when they charge too much for what they offer)</t>
  </si>
  <si>
    <t>Cost of buying and maintaining a car, Limited public transportation, Not enough affordable mechanics or other vehicle maintenance locations</t>
  </si>
  <si>
    <t>Not enough mental health treatment options, Not enough doctors offices to chose from</t>
  </si>
  <si>
    <t>Pathways Community Health Connect - care coordination</t>
  </si>
  <si>
    <t xml:space="preserve">Hire more law enforcement, county and city workers, and offer locals better job opportunities within their cities. Need more senior and disabled care takers/direct support professionals. </t>
  </si>
  <si>
    <t>10/3/2020 22:49:05</t>
  </si>
  <si>
    <t>Community or civic volunteer group, Hobby groups (books clubs, art club, etc.), Starting my bbq business</t>
  </si>
  <si>
    <t>Good paying jobs with benefits are hard to find, Lack of affordable child care during work hours, More business to create jobs are very slim</t>
  </si>
  <si>
    <t xml:space="preserve">Lack of adequate insurance, Cost of care is not affordable, Lack of good facilities to visit </t>
  </si>
  <si>
    <t xml:space="preserve">Food Bank, School free lunches </t>
  </si>
  <si>
    <t>10/3/2020 23:09:40</t>
  </si>
  <si>
    <t>10/3/2020 23:11:59</t>
  </si>
  <si>
    <t>Property taxes are too high, especially for the disabled and elderly.</t>
  </si>
  <si>
    <t>10/3/2020 23:16:31</t>
  </si>
  <si>
    <t>10/3/2020 23:26:43</t>
  </si>
  <si>
    <t>10/3/2020 23:39:41</t>
  </si>
  <si>
    <t>Faith group or church, Hobby groups (books clubs, art club, etc.), Close friends</t>
  </si>
  <si>
    <t>Too many people who use drugs and break the law and are in and out of jail constantly keep getting housing and funds when they use their income (social security and welfare,ECT) for drugs and not paying bills.</t>
  </si>
  <si>
    <t>10/3/2020 23:47:59</t>
  </si>
  <si>
    <t>10/4/2020 3:39:40</t>
  </si>
  <si>
    <t>10/4/2020 4:02:45</t>
  </si>
  <si>
    <t>10/4/2020 5:14:47</t>
  </si>
  <si>
    <t>10/4/2020 6:46:56</t>
  </si>
  <si>
    <t xml:space="preserve">Close friends, Outdoor opportunities </t>
  </si>
  <si>
    <t>10/4/2020 6:48:24</t>
  </si>
  <si>
    <t xml:space="preserve">Food is more expensive out here than in the city... alot more </t>
  </si>
  <si>
    <t>No facilities for xrays or physical therapy</t>
  </si>
  <si>
    <t>Serious lack of jobs that pay enough to pay rent</t>
  </si>
  <si>
    <t>10/4/2020 7:40:05</t>
  </si>
  <si>
    <t>Pathways Community Health Connect - care coordination, Home Energy Assistance, Second Hand Rose thrift store, Food Bank</t>
  </si>
  <si>
    <t>10/4/2020 7:51:16</t>
  </si>
  <si>
    <t>10/4/2020 8:17:00</t>
  </si>
  <si>
    <t xml:space="preserve">Lack of adequate insurance, Not enough alcohol/drug abuse treatment options, Not enough mental health treatment options, Health insurance  in Skamania County is very expensive compared to other areas. </t>
  </si>
  <si>
    <t xml:space="preserve">Thank you for being there and also for keeping us informed.  Although our household is okay, I like knowing what is available for others. I work full time with many colleagues who are struggling. </t>
  </si>
  <si>
    <t>10/4/2020 8:28:32</t>
  </si>
  <si>
    <t>10/4/2020 8:30:28</t>
  </si>
  <si>
    <t>None are a problem</t>
  </si>
  <si>
    <t>No problems</t>
  </si>
  <si>
    <t>I said yes because I feel certain some folks have problemsople i</t>
  </si>
  <si>
    <t>10/4/2020 8:34:05</t>
  </si>
  <si>
    <t>10/4/2020 8:53:43</t>
  </si>
  <si>
    <t>10/4/2020 9:13:49</t>
  </si>
  <si>
    <t>Better advertise any and all volunteerism opportunities</t>
  </si>
  <si>
    <t>10/4/2020 9:15:37</t>
  </si>
  <si>
    <t>Pathways; Leota Green @ Hegawald Center</t>
  </si>
  <si>
    <t>Not enough alternative food sources available (pantries, food bank, gleaning, etc.), Not enough income to purchase food, The only grocery store in the community has the highest prices i have ever seen in this state!</t>
  </si>
  <si>
    <t>Pathways Community Health Connect - care coordination, Mainstream Housing Voucher; HUD</t>
  </si>
  <si>
    <t>More affordable housing and PUD needs to stop charging 49.00 flat rate before meter reading, 25.00 start up fee on top of a 250.00 deposit!</t>
  </si>
  <si>
    <t>10/4/2020 9:40:49</t>
  </si>
  <si>
    <t>Cost of utilities, Not enough housing available to rent or buy</t>
  </si>
  <si>
    <t>10/4/2020 10:11:03</t>
  </si>
  <si>
    <t>10/4/2020 10:34:29</t>
  </si>
  <si>
    <t>10/4/2020 11:51:44</t>
  </si>
  <si>
    <t>10/4/2020 13:53:21</t>
  </si>
  <si>
    <t>Housing and Essential Needs (HEN), n/a (none)</t>
  </si>
  <si>
    <t>10/4/2020 13:55:44</t>
  </si>
  <si>
    <t>Sports team or club, Close friends</t>
  </si>
  <si>
    <t>10/4/2020 15:40:56</t>
  </si>
  <si>
    <t>10/4/2020 15:54:37</t>
  </si>
  <si>
    <t>10/4/2020 17:52:09</t>
  </si>
  <si>
    <t>Lack of transportation to grocery stores or markets, Not enough income to purchase food, Lack of curbside help when sick</t>
  </si>
  <si>
    <t>10/4/2020 18:31:08</t>
  </si>
  <si>
    <t>None, Outdoor activities</t>
  </si>
  <si>
    <t>Male &amp; Female</t>
  </si>
  <si>
    <t>10/4/2020 18:55:18</t>
  </si>
  <si>
    <t xml:space="preserve">Thank you so much for all your assistance helping my homeless mother ill be forever greatful ❤ </t>
  </si>
  <si>
    <t>10/5/2020 0:27:03</t>
  </si>
  <si>
    <t xml:space="preserve">Food box delivery.  </t>
  </si>
  <si>
    <t>10/5/2020 1:33:11</t>
  </si>
  <si>
    <t xml:space="preserve">We no longer have a clothing bank for community members in need. </t>
  </si>
  <si>
    <t>10/5/2020 6:14:29</t>
  </si>
  <si>
    <t>10/5/2020 7:22:33</t>
  </si>
  <si>
    <t>Not enough income to purchase food, No affordable local grocery stores. Prices are marked up for tourists, no resources for disadvantaged locals. We drive to Vancouver for affordable groceries.</t>
  </si>
  <si>
    <t>Cost of gasoline, Limited public transportation, No public resources</t>
  </si>
  <si>
    <t>Unsure where to go or what services are available, Lack of adequate insurance, Few public resources</t>
  </si>
  <si>
    <t>n/a (none), Unaware of any of these resources</t>
  </si>
  <si>
    <t>There is a tremendous opportunity for public communication</t>
  </si>
  <si>
    <t>10/5/2020 7:37:48</t>
  </si>
  <si>
    <t>10/5/2020 8:23:09</t>
  </si>
  <si>
    <t>We live in a tourism community.  No tour No work</t>
  </si>
  <si>
    <t>10/5/2020 10:17:13</t>
  </si>
  <si>
    <t>Emergency Shelter, Permanent Supportive Housing and Rental Assistance, Pathways Community Health Connect - care coordination, Community Youth Center, Food Bank</t>
  </si>
  <si>
    <t xml:space="preserve">not really that i’ve heard of </t>
  </si>
  <si>
    <t>10/5/2020 11:16:40</t>
  </si>
  <si>
    <t>10/5/2020 11:28:35</t>
  </si>
  <si>
    <t>10/5/2020 12:58:12</t>
  </si>
  <si>
    <t>10/5/2020 13:15:29</t>
  </si>
  <si>
    <t>10/5/2020 13:35:23</t>
  </si>
  <si>
    <t>Lack of adequate insurance, Cost of care is not affordable, Not enough alcohol/drug abuse treatment options, Lack of transportation, lack of options for health care; lack of dental care</t>
  </si>
  <si>
    <t>Home Energy Assistance, Second Hand Rose thrift store, Food Bank, COVID-19 Relief Fund,  1 time rent relief</t>
  </si>
  <si>
    <t>the service could be better in Goldendale; no privacy; Jan is very helpful; Lorena was very helpful</t>
  </si>
  <si>
    <t>10/5/2020 13:56:43</t>
  </si>
  <si>
    <t>10/5/2020 14:09:51</t>
  </si>
  <si>
    <t>10/5/2020 14:13:31</t>
  </si>
  <si>
    <t>Faith group or church, working for my church</t>
  </si>
  <si>
    <t>Not enough alcohol/drug abuse treatment options, Lack of transportation</t>
  </si>
  <si>
    <t>10/5/2020 14:21:14</t>
  </si>
  <si>
    <t>Housing and Essential Needs (HEN), COVID-19 Relief Fund</t>
  </si>
  <si>
    <t>10/5/2020 14:24:01</t>
  </si>
  <si>
    <t>Extended family, Close friends, parks/playgrounds for our kids</t>
  </si>
  <si>
    <t>Unsure where to go or what services are available, Not enough alcohol/drug abuse treatment options, Not enough mental health treatment options, Lack of transportation</t>
  </si>
  <si>
    <t>10/5/2020 14:24:08</t>
  </si>
  <si>
    <t>Programs for Peaceful Living - violence prevention and general crime victim services, Home Energy Assistance, Community Youth Center, Second Hand Rose thrift store, Food Bank</t>
  </si>
  <si>
    <t>10/5/2020 14:52:03</t>
  </si>
  <si>
    <t>10/5/2020 14:54:39</t>
  </si>
  <si>
    <t>10/5/2020 14:56:30</t>
  </si>
  <si>
    <t>10/5/2020 14:57:31</t>
  </si>
  <si>
    <t>10/5/2020 15:00:41</t>
  </si>
  <si>
    <t>10/5/2020 15:01:17</t>
  </si>
  <si>
    <t>10/5/2020 15:04:32</t>
  </si>
  <si>
    <t>10/5/2020 15:06:35</t>
  </si>
  <si>
    <t>10/5/2020 15:08:43</t>
  </si>
  <si>
    <t>10/5/2020 15:17:19</t>
  </si>
  <si>
    <t>10/5/2020 15:22:27</t>
  </si>
  <si>
    <t>10/5/2020 15:26:07</t>
  </si>
  <si>
    <t>10/5/2020 16:37:02</t>
  </si>
  <si>
    <t>Community or civic volunteer group, Hobby groups (books clubs, art club, etc.)</t>
  </si>
  <si>
    <t>Lack of adequate insurance, Cost of care is not affordable, Language barrier (medical info hard to understand), Not enough alcohol/drug abuse treatment options, Not enough mental health treatment options, Lack of transportation</t>
  </si>
  <si>
    <t>10/5/2020 18:12:03</t>
  </si>
  <si>
    <t>Hobby groups (books clubs, art club, etc.), Close friends, Hiking</t>
  </si>
  <si>
    <t>Don’t know</t>
  </si>
  <si>
    <t>10/5/2020 19:03:13</t>
  </si>
  <si>
    <t>Hobby groups (books clubs, art club, etc.), Close friends, outdoor recreation and water play</t>
  </si>
  <si>
    <t>10/5/2020 19:07:46</t>
  </si>
  <si>
    <t>10/5/2020 19:08:58</t>
  </si>
  <si>
    <t>Community Youth Center, Second Hand Rose thrift store</t>
  </si>
  <si>
    <t>We need more mental health services and better funding for our school</t>
  </si>
  <si>
    <t>10/5/2020 19:46:13</t>
  </si>
  <si>
    <t>Cost of rent or house payment, Not enough housing available to rent or buy, Not enough shelter space (domestic violence shelters, warming or homeless shelters), Vacation rental market has increased exponentially, causing a shortage in long-term housing for locals.</t>
  </si>
  <si>
    <t xml:space="preserve">Lack of transportation to grocery stores or markets, Not enough alternative food sources available (pantries, food bank, gleaning, etc.), Reduced access to free and reduced school meals because of COVID-19 school closures, Not enough income to purchase food, Most people are reliant on outside food sources and do not grow their own, nor do they know how to cook. </t>
  </si>
  <si>
    <t>Unsure where to go or what services are available, Lack of adequate insurance, Cost of care is not affordable, Language barrier (medical info hard to understand), Not enough alcohol/drug abuse treatment options, Not enough mental health treatment options, Lack of transportation, Lack of trust between person and healthcare system</t>
  </si>
  <si>
    <t>Second Hand Rose thrift store, We donate food and household goods.</t>
  </si>
  <si>
    <t>10/5/2020 20:06:25</t>
  </si>
  <si>
    <t>Community or civic volunteer group, Close friends, Business</t>
  </si>
  <si>
    <t>Limited Availability</t>
  </si>
  <si>
    <t>Racism</t>
  </si>
  <si>
    <t>10/5/2020 21:03:17</t>
  </si>
  <si>
    <t>I am fortunate, I am ok but I know there are others who may not be. I do not know the reasons</t>
  </si>
  <si>
    <t>Better community parks for all</t>
  </si>
  <si>
    <t>10/5/2020 22:02:53</t>
  </si>
  <si>
    <t>Not enough housing available to rent or buy, Income, low paying jobs</t>
  </si>
  <si>
    <t xml:space="preserve">Advocate for universal healthcare. </t>
  </si>
  <si>
    <t>10/5/2020 22:16:14</t>
  </si>
  <si>
    <t>Emergency Shelter, Permanent Supportive Housing and Rental Assistance, Housing and Essential Needs (HEN), Food Bank</t>
  </si>
  <si>
    <t xml:space="preserve">With cold we  need a place to shower and all the showers are locked at the fair grounds </t>
  </si>
  <si>
    <t>10/5/2020 22:18:09</t>
  </si>
  <si>
    <t xml:space="preserve">The working class are being priced out of Skamania County, with an  unaffordable housing market and power prices going through the roof. </t>
  </si>
  <si>
    <t>10/5/2020 22:19:00</t>
  </si>
  <si>
    <t xml:space="preserve">I see so many people struggling. Thank you for all you do. </t>
  </si>
  <si>
    <t>10/5/2020 22:19:59</t>
  </si>
  <si>
    <t>Community or civic volunteer group, Close friends, school board, AARP tax preparation</t>
  </si>
  <si>
    <t>10/5/2020 22:35:28</t>
  </si>
  <si>
    <t>10/5/2020 22:53:24</t>
  </si>
  <si>
    <t>10/5/2020 23:08:13</t>
  </si>
  <si>
    <t>10/5/2020 23:54:15</t>
  </si>
  <si>
    <t>Hobby groups (books clubs, art club, etc.), Close friends, Gardening</t>
  </si>
  <si>
    <t>People need to create jobs as well as work.</t>
  </si>
  <si>
    <t>10/5/2020 23:59:01</t>
  </si>
  <si>
    <t>10/6/2020 4:50:24</t>
  </si>
  <si>
    <t>10/6/2020 5:37:52</t>
  </si>
  <si>
    <t>Unsure where to go or what services are available, Lack of adequate insurance, Not enough mental health treatment options, Lack of transportation</t>
  </si>
  <si>
    <t>10/6/2020 6:04:04</t>
  </si>
  <si>
    <t>10/6/2020 6:31:28</t>
  </si>
  <si>
    <t xml:space="preserve">I'm not sure.  I hear people say they lost their job and that they are looking for a job. </t>
  </si>
  <si>
    <t xml:space="preserve">I do know it's a problem, but I can only guess the reasons.  If people lose their jobs, I would think this is the most likely dillema for people. </t>
  </si>
  <si>
    <t xml:space="preserve">At the moment I'm most concerned about our community taking the CV-19 Pandemic seriously.  It is highly disappointing that our very own Skamania Police Dept. and EMT's do not feel it's necessary to where masks.  This is a risk to our entire community.  The condition of this pandemic impacts our economy, our schools...they are all related.   </t>
  </si>
  <si>
    <t>10/6/2020 6:38:30</t>
  </si>
  <si>
    <t>10/6/2020 6:58:32</t>
  </si>
  <si>
    <t>Unsure where to go or what services are available, Lack of adequate insurance, Cost of care is not affordable, Not enough alcohol/drug abuse treatment options</t>
  </si>
  <si>
    <t>10/6/2020 7:13:19</t>
  </si>
  <si>
    <t>10/6/2020 9:57:46</t>
  </si>
  <si>
    <t>10/6/2020 10:07:25</t>
  </si>
  <si>
    <t>Unsure where to go or what services are available, Lack of adequate insurance, Cost of care is not affordable, Language barrier (medical info hard to understand)</t>
  </si>
  <si>
    <t>10/6/2020 10:26:44</t>
  </si>
  <si>
    <t>Not enough alternative food sources available (pantries, food bank, gleaning, etc.), Not enough income to purchase food, over pricing in community</t>
  </si>
  <si>
    <t>Unsure where to go or what services are available, Lack of adequate insurance, Cost of care is not affordable, Not enough alcohol/drug abuse treatment options, Not enough mental health treatment options, No cash for gas</t>
  </si>
  <si>
    <t>10/6/2020 10:31:47</t>
  </si>
  <si>
    <t>Unsure where to go or what services are available, Lack of adequate insurance, Cost of care is not affordable, Language barrier (medical info hard to understand), Not enough alcohol/drug abuse treatment options, Not enough mental health treatment options</t>
  </si>
  <si>
    <t>10/6/2020 10:36:10</t>
  </si>
  <si>
    <t>10/6/2020 10:46:01</t>
  </si>
  <si>
    <t>Wgap EAP is total failure, FB hrs  are inconsistent.</t>
  </si>
  <si>
    <t>10/6/2020 11:09:41</t>
  </si>
  <si>
    <t>10/6/2020 11:16:15</t>
  </si>
  <si>
    <t>10/6/2020 11:26:21</t>
  </si>
  <si>
    <t>10/6/2020 11:30:30</t>
  </si>
  <si>
    <t>Our Klickitat - substance abuse prevention, Food Bank</t>
  </si>
  <si>
    <t>10/6/2020 11:34:09</t>
  </si>
  <si>
    <t>This survey has been interesting and has made me more aware of my community.</t>
  </si>
  <si>
    <t>10/6/2020 11:42:23</t>
  </si>
  <si>
    <t>Unsure where to go or what services are available, Cost of care is not affordable, Not enough alcohol/drug abuse treatment options, Not enough mental health treatment options</t>
  </si>
  <si>
    <t>10/6/2020 11:55:43</t>
  </si>
  <si>
    <t>I didn’t say yes</t>
  </si>
  <si>
    <t>10/6/2020 11:56:46</t>
  </si>
  <si>
    <t>10/6/2020 11:59:24</t>
  </si>
  <si>
    <t>10/6/2020 12:01:45</t>
  </si>
  <si>
    <t>10/6/2020 12:05:34</t>
  </si>
  <si>
    <t>Programs for Peaceful Living - violence prevention and general crime victim services, Housing and Essential Needs (HEN), Food Bank, COVID-19 Relief Fund</t>
  </si>
  <si>
    <t>I want you to know your awesome with all you do for the community</t>
  </si>
  <si>
    <t>10/6/2020 12:09:50</t>
  </si>
  <si>
    <t>10/6/2020 12:12:47</t>
  </si>
  <si>
    <t>Cost of care is not affordable, Not enough alcohol/drug abuse treatment options, Not enough mental health treatment options, Lack of transportation</t>
  </si>
  <si>
    <t>10/6/2020 14:20:46</t>
  </si>
  <si>
    <t>10/6/2020 14:31:35</t>
  </si>
  <si>
    <t>10/6/2020 14:36:09</t>
  </si>
  <si>
    <t>10/6/2020 14:39:28</t>
  </si>
  <si>
    <t>10/6/2020 14:42:59</t>
  </si>
  <si>
    <t>Unsure where to go or what services are available, Cost of care is not affordable, Lack of transportation</t>
  </si>
  <si>
    <t>10/6/2020 14:53:19</t>
  </si>
  <si>
    <t>10/6/2020 14:55:13</t>
  </si>
  <si>
    <t>10/6/2020 14:58:40</t>
  </si>
  <si>
    <t>10/6/2020 15:05:15</t>
  </si>
  <si>
    <t>10/6/2020 15:12:16</t>
  </si>
  <si>
    <t>10/6/2020 15:23:48</t>
  </si>
  <si>
    <t>10/6/2020 15:26:12</t>
  </si>
  <si>
    <t>10/6/2020 15:38:11</t>
  </si>
  <si>
    <t>10/6/2020 15:43:01</t>
  </si>
  <si>
    <t>10/6/2020 15:46:20</t>
  </si>
  <si>
    <t>10/6/2020 15:48:59</t>
  </si>
  <si>
    <t>10/6/2020 15:52:23</t>
  </si>
  <si>
    <t>10/6/2020 15:54:24</t>
  </si>
  <si>
    <t>10/6/2020 15:57:28</t>
  </si>
  <si>
    <t>10/6/2020 16:02:07</t>
  </si>
  <si>
    <t>Not enough income to purchase food, Not enough variety for special needs</t>
  </si>
  <si>
    <t>Lack of adequate insurance, Cost of care is not affordable, Not enough choices</t>
  </si>
  <si>
    <t>10/6/2020 16:09:25</t>
  </si>
  <si>
    <t>10/6/2020 16:18:00</t>
  </si>
  <si>
    <t xml:space="preserve">More information about volunteering opportunities </t>
  </si>
  <si>
    <t>10/6/2020 17:06:13</t>
  </si>
  <si>
    <t>Sports team or club, Hobby groups (books clubs, art club, etc.), Extended family, Close friends, Schools and associated activities</t>
  </si>
  <si>
    <t>Not enough alternative food sources available (pantries, food bank, gleaning, etc.), local food sources are limited and under-supported</t>
  </si>
  <si>
    <t>Cost of buying and maintaining a car, Cost of gasoline, Limited public transportation, steep hills, highways and bridge prevent easy pedestrian and bike travel</t>
  </si>
  <si>
    <t>10/6/2020 20:51:25</t>
  </si>
  <si>
    <t>10/6/2020 21:10:39</t>
  </si>
  <si>
    <t>Second Hand Rose thrift store, Food Bank, COVID-19 Relief Fund</t>
  </si>
  <si>
    <t>10/6/2020 22:25:29</t>
  </si>
  <si>
    <t>10/7/2020 7:59:44</t>
  </si>
  <si>
    <t>Cost of care is not affordable, Not enough mental health treatment options</t>
  </si>
  <si>
    <t>10/7/2020 8:56:48</t>
  </si>
  <si>
    <t>Emergency Shelter, Permanent Supportive Housing and Rental Assistance, Pathways Community Health Connect - care coordination, Home Energy Assistance, Food Bank</t>
  </si>
  <si>
    <t>10/7/2020 9:01:08</t>
  </si>
  <si>
    <t>Unsure where to go or what services are available, Cost of care is not affordable, Not enough mental health treatment options</t>
  </si>
  <si>
    <t>10/7/2020 9:05:09</t>
  </si>
  <si>
    <t>10/7/2020 9:10:16</t>
  </si>
  <si>
    <t>Hobby groups (books clubs, art club, etc.)</t>
  </si>
  <si>
    <t>10/7/2020 9:13:37</t>
  </si>
  <si>
    <t>10/7/2020 9:17:57</t>
  </si>
  <si>
    <t>People lack skills or education needed, Good paying jobs with benefits are hard to find, Lack of affordable child care during work hours, Lack of legal documents (green card, etc)</t>
  </si>
  <si>
    <t>our community needs places for children to play</t>
  </si>
  <si>
    <t>10/7/2020 9:21:05</t>
  </si>
  <si>
    <t>10/7/2020 9:28:58</t>
  </si>
  <si>
    <t>Unsure where to go or what services are available, Lack of adequate insurance, Cost of care is not affordable, I need surgery and cannot afford it</t>
  </si>
  <si>
    <t>10/7/2020 9:29:41</t>
  </si>
  <si>
    <t>Cost of care is not affordable, Lack of transportation, facilities are very limited</t>
  </si>
  <si>
    <t>10/7/2020 9:32:24</t>
  </si>
  <si>
    <t>10/7/2020 9:33:35</t>
  </si>
  <si>
    <t>Unsure where to go or what services are available, Lack of adequate insurance, Not enough alcohol/drug abuse treatment options</t>
  </si>
  <si>
    <t>10/7/2020 9:38:18</t>
  </si>
  <si>
    <t>10/7/2020 9:40:52</t>
  </si>
  <si>
    <t>logger; laid of for the winter</t>
  </si>
  <si>
    <t>10/7/2020 9:44:12</t>
  </si>
  <si>
    <t>Faith group or church, Community or civic volunteer group, Close friends, food bank</t>
  </si>
  <si>
    <t>10/7/2020 9:48:17</t>
  </si>
  <si>
    <t>Programs for Peaceful Living - violence prevention and general crime victim services, Home Energy Assistance, Food Bank</t>
  </si>
  <si>
    <t>10/7/2020 9:51:19</t>
  </si>
  <si>
    <t>not enough available</t>
  </si>
  <si>
    <t>10/7/2020 9:57:48</t>
  </si>
  <si>
    <t>10/7/2020 10:01:06</t>
  </si>
  <si>
    <t>10/7/2020 10:10:47</t>
  </si>
  <si>
    <t>10/7/2020 10:17:32</t>
  </si>
  <si>
    <t>none identified</t>
  </si>
  <si>
    <t>10/7/2020 10:21:22</t>
  </si>
  <si>
    <t>I just moved here.  I am retired on S.S. currently residing with my daughter and her family.</t>
  </si>
  <si>
    <t>10/7/2020 10:25:25</t>
  </si>
  <si>
    <t>get emergency food more often</t>
  </si>
  <si>
    <t>the railroad tracks</t>
  </si>
  <si>
    <t>10/7/2020 10:28:45</t>
  </si>
  <si>
    <t>because we have the food bank</t>
  </si>
  <si>
    <t xml:space="preserve">Cost of care is not affordable, distance you have to go to receive </t>
  </si>
  <si>
    <t>10/7/2020 10:31:54</t>
  </si>
  <si>
    <t>10/7/2020 10:39:32</t>
  </si>
  <si>
    <t>10/7/2020 10:41:57</t>
  </si>
  <si>
    <t>10/7/2020 10:45:11</t>
  </si>
  <si>
    <t>Sports team or club, Hobby groups (books clubs, art club, etc.), Extended family</t>
  </si>
  <si>
    <t>10/7/2020 10:48:47</t>
  </si>
  <si>
    <t>Faith group or church, Close friends, None, gleaners</t>
  </si>
  <si>
    <t>lack of education on food preparation and shopping</t>
  </si>
  <si>
    <t>10/7/2020 10:52:22</t>
  </si>
  <si>
    <t>Pathways Community Health Connect - care coordination, Home Energy Assistance, Second Hand Rose thrift store, Food Bank, COVID-19 Relief Fund</t>
  </si>
  <si>
    <t>10/7/2020 10:54:59</t>
  </si>
  <si>
    <t>10/7/2020 10:58:27</t>
  </si>
  <si>
    <t>Pathways Community Health Connect - care coordination, Home Energy Assistance, Food Bank</t>
  </si>
  <si>
    <t>10/8/2020 7:48:22</t>
  </si>
  <si>
    <t>10/8/2020 9:34:17</t>
  </si>
  <si>
    <t>Hiking</t>
  </si>
  <si>
    <t>Not enough specialized care</t>
  </si>
  <si>
    <t>10/8/2020 9:55:52</t>
  </si>
  <si>
    <t>10/8/2020 10:00:01</t>
  </si>
  <si>
    <t>Good paying jobs with benefits are hard to find, Lack of affordable child care during work hours, Lack of legal documents (green card, etc)</t>
  </si>
  <si>
    <t>10/8/2020 10:03:00</t>
  </si>
  <si>
    <t>Cost of rent or house payment, Weatherization or repairs (roof, foundation, plumbing, etc.) needed, Not enough shelter space (domestic violence shelters, warming or homeless shelters)</t>
  </si>
  <si>
    <t>10/8/2020 10:05:52</t>
  </si>
  <si>
    <t>Close friends, family</t>
  </si>
  <si>
    <t>10/8/2020 10:11:25</t>
  </si>
  <si>
    <t>10/8/2020 10:14:55</t>
  </si>
  <si>
    <t>Community Youth Center, Second Hand Rose thrift store, Food Bank</t>
  </si>
  <si>
    <t>10/8/2020 10:18:04</t>
  </si>
  <si>
    <t>Close friends, yoga, national forest</t>
  </si>
  <si>
    <t>10/8/2020 10:22:17</t>
  </si>
  <si>
    <t>Unsure where to go or what services are available, Lack of adequate insurance, Lack of transportation</t>
  </si>
  <si>
    <t>10/8/2020 10:25:09</t>
  </si>
  <si>
    <t>10/8/2020 10:27:58</t>
  </si>
  <si>
    <t>10/8/2020 10:31:38</t>
  </si>
  <si>
    <t>10/8/2020 10:35:22</t>
  </si>
  <si>
    <t>10/8/2020 10:41:27</t>
  </si>
  <si>
    <t>Programs for Peaceful Living - violence prevention and general crime victim services, Food Bank</t>
  </si>
  <si>
    <t>Payments - helping make repairs on cars</t>
  </si>
  <si>
    <t>10/8/2020 10:45:49</t>
  </si>
  <si>
    <t>10/8/2020 10:48:45</t>
  </si>
  <si>
    <t>10/8/2020 10:51:09</t>
  </si>
  <si>
    <t>10/8/2020 10:55:31</t>
  </si>
  <si>
    <t>10/8/2020 10:57:48</t>
  </si>
  <si>
    <t>10/8/2020 11:16:41</t>
  </si>
  <si>
    <t>Need a lot more housing for seniors and low- income families</t>
  </si>
  <si>
    <t>10/8/2020 11:27:08</t>
  </si>
  <si>
    <t>10/8/2020 12:59:42</t>
  </si>
  <si>
    <t>it might be a problem.  it appears there might be many who struggle to do maintenance and probably struggle to get by</t>
  </si>
  <si>
    <t>Good paying jobs with benefits are hard to find, there are many people unemployed or under employed right now</t>
  </si>
  <si>
    <t>I don't know which is different than I don't think it is a problem</t>
  </si>
  <si>
    <t>Unsure where to go or what services are available, Stevenson doesn't have a big medical presence as far as I know.  One must go to HR, Portland or Vancouver</t>
  </si>
  <si>
    <t>Now I know of your group.  Thank you for the services you provide.  I will look into your volunteer opportunities.</t>
  </si>
  <si>
    <t>10/8/2020 13:19:58</t>
  </si>
  <si>
    <t>Thank you Food Bank you make life better</t>
  </si>
  <si>
    <t>10/8/2020 13:28:53</t>
  </si>
  <si>
    <t>10/8/2020 13:32:09</t>
  </si>
  <si>
    <t>10/8/2020 13:54:07</t>
  </si>
  <si>
    <t>10/8/2020 14:10:47</t>
  </si>
  <si>
    <t>10/8/2020 14:15:38</t>
  </si>
  <si>
    <t>10/8/2020 14:19:27</t>
  </si>
  <si>
    <t>10/8/2020 14:19:39</t>
  </si>
  <si>
    <t>10/8/2020 14:23:21</t>
  </si>
  <si>
    <t>10/8/2020 14:31:03</t>
  </si>
  <si>
    <t>Not enough alcohol/drug abuse treatment options</t>
  </si>
  <si>
    <t>10/8/2020 14:34:17</t>
  </si>
  <si>
    <t>10/8/2020 14:34:32</t>
  </si>
  <si>
    <t>10/8/2020 14:37:28</t>
  </si>
  <si>
    <t>10/8/2020 14:41:50</t>
  </si>
  <si>
    <t>10/8/2020 14:58:09</t>
  </si>
  <si>
    <t>10/8/2020 16:08:04</t>
  </si>
  <si>
    <t>10/8/2020 16:18:35</t>
  </si>
  <si>
    <t>10/8/2020 20:58:04</t>
  </si>
  <si>
    <t>Unsure where to go or what services are available, Not enough mental health treatment options, Lack of transportation</t>
  </si>
  <si>
    <t>Not at this time</t>
  </si>
  <si>
    <t>10/8/2020 21:59:34</t>
  </si>
  <si>
    <t>People lack skills or education needed, Wages are too low to cover monthly expenses, Good paying jobs with benefits are hard to find, I</t>
  </si>
  <si>
    <t>10/9/2020 10:07:38</t>
  </si>
  <si>
    <t>10/9/2020 13:18:25</t>
  </si>
  <si>
    <t>10/9/2020 14:22:25</t>
  </si>
  <si>
    <t>Horrible health options locally</t>
  </si>
  <si>
    <t>10/10/2020 10:53:32</t>
  </si>
  <si>
    <t>WiFi needs to be expanded to include areas surrounding Goldendale</t>
  </si>
  <si>
    <t>10/10/2020 15:14:19</t>
  </si>
  <si>
    <t>I am aware that it is a problem, but do not experience it personally. Nor do the people I know.  So I prefer not to opine for others.</t>
  </si>
  <si>
    <t>see comment under housing.  I am not personally impacted and do not want to speak for those who are</t>
  </si>
  <si>
    <t>I really don't know one way or the other</t>
  </si>
  <si>
    <t>I really just don't know</t>
  </si>
  <si>
    <t>10/11/2020 5:49:38</t>
  </si>
  <si>
    <t>10/11/2020 13:43:03</t>
  </si>
  <si>
    <t>10/11/2020 17:00:08</t>
  </si>
  <si>
    <t xml:space="preserve">Cost of rent or house payment, Lack of professionals that will work in the community due to it not being in a metro area. </t>
  </si>
  <si>
    <t xml:space="preserve">Income inequality </t>
  </si>
  <si>
    <t>10/12/2020 1:41:14</t>
  </si>
  <si>
    <t>Faith group or church, Community or civic volunteer group, Sports team or club, Close friends</t>
  </si>
  <si>
    <t>10/12/2020 6:10:31</t>
  </si>
  <si>
    <t>Wages are too low to cover monthly expenses, Good paying jobs with benefits are hard to find, For those who work remotely, slow internet speed is an issue</t>
  </si>
  <si>
    <t>10/12/2020 8:54:04</t>
  </si>
  <si>
    <t>10/12/2020 15:38:17</t>
  </si>
  <si>
    <t>10/13/2020 15:15:10</t>
  </si>
  <si>
    <t>its a small town, no opportunities to achieve and strive</t>
  </si>
  <si>
    <t>I want to say. They have been my hope &amp; faith. They are very nice people especially Jan. She has help me a few times. And I am so thankful for all the help I've gotten from wgap.. Thank you all!!!</t>
  </si>
  <si>
    <t>10/13/2020 15:17:58</t>
  </si>
  <si>
    <t>Lack of adequate insurance, Language barrier (medical info hard to understand), Not enough alcohol/drug abuse treatment options, Not enough mental health treatment options, Lack of transportation</t>
  </si>
  <si>
    <t>10/13/2020 15:20:32</t>
  </si>
  <si>
    <t>10/13/2020 15:24:45</t>
  </si>
  <si>
    <t>10/13/2020 15:39:59</t>
  </si>
  <si>
    <t>10/13/2020 16:01:35</t>
  </si>
  <si>
    <t>10/14/2020 12:52:22</t>
  </si>
  <si>
    <t>10/14/2020 16:00:44</t>
  </si>
  <si>
    <t>Limited public transportation, No ride share options like Uber</t>
  </si>
  <si>
    <t>10/14/2020 17:57:44</t>
  </si>
  <si>
    <t>10/14/2020 17:57:58</t>
  </si>
  <si>
    <t>10/14/2020 18:19:57</t>
  </si>
  <si>
    <t>10/14/2020 19:36:07</t>
  </si>
  <si>
    <t>Community or civic volunteer group, Hiking outside in the woods with family and friends</t>
  </si>
  <si>
    <t xml:space="preserve">Some families need better access to internet for their children to participate in school right now. </t>
  </si>
  <si>
    <t>10/15/2020 1:36:08</t>
  </si>
  <si>
    <t>Faith group or church, Sports team or club, Extended family, Close friends</t>
  </si>
  <si>
    <t>Food is super expensive here</t>
  </si>
  <si>
    <t>Housing, wages that match the cost of living</t>
  </si>
  <si>
    <t>10/15/2020 6:45:08</t>
  </si>
  <si>
    <t xml:space="preserve">Cost of rent or house payment, Not enough housing available to rent or buy, I am not sure if the other options are problems </t>
  </si>
  <si>
    <t xml:space="preserve">n/a (none), I donate to the food bank </t>
  </si>
  <si>
    <t>Are there ways I could volunteer?</t>
  </si>
  <si>
    <t>10/15/2020 7:09:24</t>
  </si>
  <si>
    <t>Lack of adequate insurance, Language barrier (medical info hard to understand), Not enough mental health treatment options</t>
  </si>
  <si>
    <t>10/15/2020 7:33:03</t>
  </si>
  <si>
    <t>10/15/2020 16:13:06</t>
  </si>
  <si>
    <t>Cost of care is not affordable, Not enough mental health treatment options, Lack of transportation, not enough alternative care and i can't  afford it</t>
  </si>
  <si>
    <t>10/15/2020 17:37:19</t>
  </si>
  <si>
    <t>Sports team or club, Close friends, Aerobics classes</t>
  </si>
  <si>
    <t>10/15/2020 17:59:11</t>
  </si>
  <si>
    <t>10/16/2020 11:58:59</t>
  </si>
  <si>
    <t xml:space="preserve">Navigating the website could be more transparent via services, community and volunteer work  </t>
  </si>
  <si>
    <t>10/16/2020 13:28:24</t>
  </si>
  <si>
    <t>10/17/2020 21:37:37</t>
  </si>
  <si>
    <t>10/18/2020 10:35:42</t>
  </si>
  <si>
    <t>No comment</t>
  </si>
  <si>
    <t>10/18/2020 11:30:37</t>
  </si>
  <si>
    <t>Hobby groups (books clubs, art club, etc.), Close friends, Hunting and fishing</t>
  </si>
  <si>
    <t xml:space="preserve">Fresh locally grown food is rarely available </t>
  </si>
  <si>
    <t>Cost of care is not affordable, Lack of reliable services locally</t>
  </si>
  <si>
    <t>Home Energy Assistance, Community Youth Center, Our Klickitat - substance abuse prevention</t>
  </si>
  <si>
    <t xml:space="preserve">We need a youth center to provide a safe space and activities for youth. </t>
  </si>
  <si>
    <t>10/18/2020 12:12:34</t>
  </si>
  <si>
    <t>10/18/2020 12:13:45</t>
  </si>
  <si>
    <t>No answer</t>
  </si>
  <si>
    <t xml:space="preserve">No answer </t>
  </si>
  <si>
    <t xml:space="preserve">Lack of actual skilled Doctors. </t>
  </si>
  <si>
    <t>10/18/2020 12:46:08</t>
  </si>
  <si>
    <t>10/18/2020 13:20:56</t>
  </si>
  <si>
    <t>10/18/2020 14:38:00</t>
  </si>
  <si>
    <t>Not enough activities for kids to do. Only thing they have is the pool when its open but to expensive for most to use.</t>
  </si>
  <si>
    <t>10/18/2020 17:41:37</t>
  </si>
  <si>
    <t>10/18/2020 23:16:16</t>
  </si>
  <si>
    <t>10/18/2020 23:20:48</t>
  </si>
  <si>
    <t>10/19/2020 7:58:55</t>
  </si>
  <si>
    <t>Home Energy Assistance, Housing and Essential Needs (HEN), Food Bank</t>
  </si>
  <si>
    <t xml:space="preserve">We really need mental health help here. </t>
  </si>
  <si>
    <t>10/19/2020 14:08:59</t>
  </si>
  <si>
    <t>10/19/2020 22:03:47</t>
  </si>
  <si>
    <t>10/20/2020 13:35:04</t>
  </si>
  <si>
    <t>10/20/2020 13:41:10</t>
  </si>
  <si>
    <t>Thanks for your support helps a lot. GREATLY APPRECIATED!!!</t>
  </si>
  <si>
    <t>10/20/2020 13:44:01</t>
  </si>
  <si>
    <t>NO JOBS</t>
  </si>
  <si>
    <t>10/20/2020 14:05:50</t>
  </si>
  <si>
    <t>10/20/2020 14:14:21</t>
  </si>
  <si>
    <t>10/20/2020 14:53:30</t>
  </si>
  <si>
    <t>Cost of rent or house payment, Cost of utilities, Not enough housing available to rent or buy, Weatherization or repairs (roof, foundation, plumbing, etc.) needed, no low income housing</t>
  </si>
  <si>
    <t>Not enough income to purchase food, local store high priced</t>
  </si>
  <si>
    <t>Cost of buying and maintaining a car, Cost of gasoline, Unable to get a driver’s license, Limited public transportation, no license testing school/</t>
  </si>
  <si>
    <t>Unsure where to go or what services are available, Not enough alcohol/drug abuse treatment options, Not enough mental health treatment options, mental health is a huge issue in Klickitat county</t>
  </si>
  <si>
    <t>10/22/2020 16:00:54</t>
  </si>
  <si>
    <t>10/23/2020 11:27:26</t>
  </si>
  <si>
    <t>I have no suggestions at this time</t>
  </si>
  <si>
    <t>10/23/2020 20:25:02</t>
  </si>
  <si>
    <t>Faith group or church, Hobby groups (books clubs, art club, etc.), Being with my husband.</t>
  </si>
  <si>
    <t>10/23/2020 20:31:13</t>
  </si>
  <si>
    <t>10/24/2020 10:33:41</t>
  </si>
  <si>
    <t>I'm not sure how much a challenge transportation is a challenge in the local community.</t>
  </si>
  <si>
    <t>I can't speak for the community</t>
  </si>
  <si>
    <t>10/25/2020 18:58:02</t>
  </si>
  <si>
    <t>10/26/2020 9:58:28</t>
  </si>
  <si>
    <t>I think alot of people who suffer from drug addiction or lack of job skills needs better informed of resources out there.  Communication from social workers is needed or more advertising.  I get questions daily on where people can get help at my place of employment.</t>
  </si>
  <si>
    <t>10/26/2020 15:54:49</t>
  </si>
  <si>
    <t>Cost of care is not affordable, Not enough mental health treatment options, Lack of transportation</t>
  </si>
  <si>
    <t>10/26/2020 17:12:15</t>
  </si>
  <si>
    <t xml:space="preserve">It would be nice to have a small Clinic in Carson. Maybe it would help if there was a way for the foodbank to deliver food to people who are unable to get to the foodbank on the days the foodbank is open or maybe deliver food on a day it's closed so it doesn't interfere with their business hours and take away from the people who can get to the foodbank. Or maybe have a small foodbank in Carson that is open on days that the foodbank isnt open in Stevenson or Bingen to make it easier for people that can't come on Tuesday and Thursday. Thank you for your time and support. </t>
  </si>
  <si>
    <t>10/27/2020 15:31:29</t>
  </si>
  <si>
    <t>10/27/2020 15:35:28</t>
  </si>
  <si>
    <t>10/27/2020 15:39:28</t>
  </si>
  <si>
    <t>Faith group or church, library</t>
  </si>
  <si>
    <t>10/27/2020 16:01:37</t>
  </si>
  <si>
    <t>Community or civic volunteer group, Close friends, Essential Work</t>
  </si>
  <si>
    <t>Warming shelter; low-income housing management in Skamania County; cooking classes; financial budgeting workshops</t>
  </si>
  <si>
    <t>10/27/2020 16:06:05</t>
  </si>
  <si>
    <t>Cost of rent or house payment, Not enough housing available to rent or buy, Not enough affordable housing</t>
  </si>
  <si>
    <t>Lack of transportation to grocery stores or markets, No affordable grocery stores nearby</t>
  </si>
  <si>
    <t>10/27/2020 16:10:43</t>
  </si>
  <si>
    <t>Trump Supporting Sheriff who is being mentored by Sheriff Bob Songer and who wants his own Posse</t>
  </si>
  <si>
    <t>10/27/2020 16:14:46</t>
  </si>
  <si>
    <t>My partner, outdoor recreation</t>
  </si>
  <si>
    <t>Far away</t>
  </si>
  <si>
    <t>10/27/2020 16:15:52</t>
  </si>
  <si>
    <t xml:space="preserve">Lost my job due to COVID. We have bills to the income we were getting when I was working. Now trying to make it on one income which is to high to qualify for food bank items but still trying to pay bills on one income. Then seeing EVERY week posting on Facebook about the different foods that are available to people with low income is really annoying. I’d love to be able to feed my family  chicken, milk, eggs, butter, and produce. But instead we eat boxed items that are very cheep and lucky we can get breakfast and lunch items from the school for my kiddos. </t>
  </si>
  <si>
    <t>10/27/2020 16:33:15</t>
  </si>
  <si>
    <t>Prices are more expensive than they are 50 miles away</t>
  </si>
  <si>
    <t>10/27/2020 16:35:25</t>
  </si>
  <si>
    <t>10/27/2020 16:42:20</t>
  </si>
  <si>
    <t xml:space="preserve">Open schools </t>
  </si>
  <si>
    <t>10/27/2020 16:59:08</t>
  </si>
  <si>
    <t>10/27/2020 18:04:12</t>
  </si>
  <si>
    <t>Community or civic volunteer group, Hiking, fishing, hunting</t>
  </si>
  <si>
    <t>Look into the Homeshare Program, would be a great start. Clark County just got one up &amp; running. See Faith Partners for Housing in Clark County, WA</t>
  </si>
  <si>
    <t>10/27/2020 18:29:49</t>
  </si>
  <si>
    <t>No after school programs for children. They often roam the streets and turn to drugs.</t>
  </si>
  <si>
    <t>10/27/2020 18:48:56</t>
  </si>
  <si>
    <t>Lack of adequate insurance, Cost of care is not affordable, lack of functional and alternative care</t>
  </si>
  <si>
    <t>10/27/2020 18:50:22</t>
  </si>
  <si>
    <t>10/27/2020 19:45:09</t>
  </si>
  <si>
    <t>Community or civic volunteer group, Sports team or club</t>
  </si>
  <si>
    <t>People lack skills or education needed, Wages are too low to cover monthly expenses, Good paying jobs with benefits are hard to find, Lack of affordable child care during work hours, Slow and spotty internet issues</t>
  </si>
  <si>
    <t xml:space="preserve">Lack of high speed internet is a big problem throughout the county. </t>
  </si>
  <si>
    <t>10/27/2020 20:01:28</t>
  </si>
  <si>
    <t>10/27/2020 20:07:42</t>
  </si>
  <si>
    <t xml:space="preserve">As long as I am anonymous...I am terribly concerned about obesity in Skamania County. I work with many obese people and I worry for them. The culture here accepts obesity as normal. It is a huge health hazard. </t>
  </si>
  <si>
    <t>10/27/2020 20:21:09</t>
  </si>
  <si>
    <t>Community or civic volunteer group, Extended family, Work/school</t>
  </si>
  <si>
    <t>Lack of transportation to grocery stores or markets, Not enough alternative food sources available (pantries, food bank, gleaning, etc.), Not enough income to purchase food, Free/reduced lunch not nourishing enough</t>
  </si>
  <si>
    <t>We need more school-age care options, and summer activities for kids!</t>
  </si>
  <si>
    <t>10/27/2020 20:53:41</t>
  </si>
  <si>
    <t>Transportation Repair Assistance</t>
  </si>
  <si>
    <t>10/27/2020 21:29:45</t>
  </si>
  <si>
    <t>10/28/2020 6:36:38</t>
  </si>
  <si>
    <t>10/28/2020 8:00:46</t>
  </si>
  <si>
    <t>Lack of suitable options for Primary Carr</t>
  </si>
  <si>
    <t>10/28/2020 8:55:30</t>
  </si>
  <si>
    <t>Not enough income to purchase food, Lack of reasonably priced grocery stores.</t>
  </si>
  <si>
    <t>10/28/2020 10:07:16</t>
  </si>
  <si>
    <t>10/28/2020 10:12:54</t>
  </si>
  <si>
    <t>10/28/2020 10:16:50</t>
  </si>
  <si>
    <t>10/28/2020 10:47:02</t>
  </si>
  <si>
    <t>10/28/2020 10:53:29</t>
  </si>
  <si>
    <t>10/28/2020 11:07:41</t>
  </si>
  <si>
    <t>10/28/2020 12:43:15</t>
  </si>
  <si>
    <t>10/28/2020 12:52:53</t>
  </si>
  <si>
    <t>10/28/2020 13:30:48</t>
  </si>
  <si>
    <t>10/28/2020 13:31:45</t>
  </si>
  <si>
    <t>10/28/2020 17:26:02</t>
  </si>
  <si>
    <t>Lack of adequate insurance, Cost of care is not affordable, Lack of transportation, No hospital local have to go 25 miles for a hospital.</t>
  </si>
  <si>
    <t>Nothing but the pool (which isn't open) for kids to do. We need more activities for the kids/teens.</t>
  </si>
  <si>
    <t>10/29/2020 9:02:40</t>
  </si>
  <si>
    <t>10/29/2020 17:56:43</t>
  </si>
  <si>
    <t>10/30/2020 9:59:27</t>
  </si>
  <si>
    <t>Sports team or club, Close friends, outdoors</t>
  </si>
  <si>
    <t>didn't mark yes</t>
  </si>
  <si>
    <t>10/30/2020 14:13:33</t>
  </si>
  <si>
    <t>10/31/2020 14:58:46</t>
  </si>
  <si>
    <t>10/31/2020 21:24:47</t>
  </si>
  <si>
    <t>WAGAP is a JOKE!</t>
  </si>
  <si>
    <t xml:space="preserve">Actually spend the money you get for Skamania Co in Skamania Co. We just pad Klickitat's budget. What you DON'T offer here speaks volumes about your organization; and it is sadly little that you do. </t>
  </si>
  <si>
    <t>11/1/2020 19:38:55</t>
  </si>
  <si>
    <t>have services provided more known about, more PR, outreach</t>
  </si>
  <si>
    <t>11/2/2020 10:21:58</t>
  </si>
  <si>
    <t>Wages are too low to cover monthly expenses, Good paying jobs with benefits are hard to find, Lack of affordable child care during work hours, Monitoring children when they are not at the school 3 days/week</t>
  </si>
  <si>
    <t>Mental Health access...adequate number of providers /personnel</t>
  </si>
  <si>
    <t>11/2/2020 21:13:24</t>
  </si>
  <si>
    <t>Emergency Shelter, Permanent Supportive Housing and Rental Assistance, Food Bank</t>
  </si>
  <si>
    <t>11/3/2020 12:35:57</t>
  </si>
  <si>
    <t>Sports team or club, Close friends, Outdoor recreation</t>
  </si>
  <si>
    <t>Limited public transportation, disconnected neighborhoods</t>
  </si>
  <si>
    <t>Unsure where to go or what services are available, Lack of adequate insurance, Cost of care is not affordable, Not enough mental health treatment options, Not enough access to the outdoors</t>
  </si>
  <si>
    <t>10/2/2020 10:08:54</t>
  </si>
  <si>
    <t>10/3/2020 18:47:11</t>
  </si>
  <si>
    <t>10/3/2020 19:00:54</t>
  </si>
  <si>
    <t>10/3/2020 19:16:56</t>
  </si>
  <si>
    <t>10/4/2020 9:15:52</t>
  </si>
  <si>
    <t>10/6/2020 6:04:44</t>
  </si>
  <si>
    <t xml:space="preserve">The Stevenson community pool needs help to reopen. The community needs this as a health resource. </t>
  </si>
  <si>
    <t>10/8/2020 8:37:31</t>
  </si>
  <si>
    <t>Sports team or club, Local outdoor activities: Kayaking, Hiking, Biking</t>
  </si>
  <si>
    <t>Limited public transportation, The bridge is costly and limited to auto transit only.</t>
  </si>
  <si>
    <t>10/28/2020 10:43:16</t>
  </si>
  <si>
    <t>10/28/2020 12:48:04</t>
  </si>
  <si>
    <t>11/6/2020 1:36:41</t>
  </si>
  <si>
    <t>Help the Tribal residents at the Treaty fishing access sites and the communities</t>
  </si>
  <si>
    <t>11/6/2020 8:42:13</t>
  </si>
  <si>
    <t xml:space="preserve">rural </t>
  </si>
  <si>
    <t>ns</t>
  </si>
  <si>
    <t>11/12/2020 13:50:36</t>
  </si>
  <si>
    <t>11/12/2020 16:09:07</t>
  </si>
  <si>
    <t>11/12/2020 16:12:10</t>
  </si>
  <si>
    <t xml:space="preserve">Extended family, Close friends, Swimming lessons </t>
  </si>
  <si>
    <t>11/12/2020 16:14:21</t>
  </si>
  <si>
    <t>11/12/2020 16:16:58</t>
  </si>
  <si>
    <t>11/16/2020 18:21:49</t>
  </si>
  <si>
    <t>11/17/2020 20:19:18</t>
  </si>
  <si>
    <t>I don't know most peoples situation so I can't say</t>
  </si>
  <si>
    <t xml:space="preserve">I'm glad to know you are here and am looking for a way to contribute to the well being of the community while I am able to. </t>
  </si>
  <si>
    <t>11/19/2020 12:17:16</t>
  </si>
  <si>
    <t>Mixed</t>
  </si>
  <si>
    <t>11/22/2020 8:20:23</t>
  </si>
  <si>
    <t>We are in the process of making a donation from our family trust to help with your wonderful programs. Thanks for being there.  I wish we could make donations to Second Hand Rose.</t>
  </si>
  <si>
    <t>11/23/2020 10:58:01</t>
  </si>
  <si>
    <t>11/23/2020 11:04:05</t>
  </si>
  <si>
    <t>Not enough income to purchase food, Food prices are very high in our markets</t>
  </si>
  <si>
    <t>Limited public transportation, Lack of bike paths/ walking paths</t>
  </si>
  <si>
    <t>As a new comer, I would like more community education services that help me to learn about the area, the culture, and hopefully meet friends and find community.</t>
  </si>
  <si>
    <t>11/25/2020 15:22:48</t>
  </si>
  <si>
    <t>11/28/2020 11:58:12</t>
  </si>
  <si>
    <t>Hobby groups (books clubs, art club, etc.), Hotel Stay</t>
  </si>
  <si>
    <t>I am staying in a shelter, a car, a tent or on the street, Other living arrangement (hotel, staying with friends, etc.)</t>
  </si>
  <si>
    <t xml:space="preserve">Obtaining documents needed for identification </t>
  </si>
  <si>
    <t>Emergency Shelter, Permanent Supportive Housing and Rental Assistance</t>
  </si>
  <si>
    <t>Local hotels practices on “bullying” people in dire situations into paying for things they cannot afford &amp; then not even being able to provide a safe place; no, fire alarm, power or lighting for restroom or half of rented room, failure to provide paperwork on said room.</t>
  </si>
  <si>
    <t>11/28/2020 12:01:36</t>
  </si>
  <si>
    <t>Hobby groups (books clubs, art club, etc.), Community resources</t>
  </si>
  <si>
    <t>Emergency Shelter, Permanent Supportive Housing and Rental Assistance, Second Hand Rose thrift store, Housing and Essential Needs (HEN)</t>
  </si>
  <si>
    <t>11/28/2020 12:03:29</t>
  </si>
  <si>
    <t>11/28/2020 22:51:44</t>
  </si>
  <si>
    <t>12/1/2020 16:00:30</t>
  </si>
  <si>
    <t>12/1/2020 16:03:09</t>
  </si>
  <si>
    <t>12/1/2020 16:05:55</t>
  </si>
  <si>
    <t>Emergency Shelter, Permanent Supportive Housing and Rental Assistance, Second Hand Rose thrift store</t>
  </si>
  <si>
    <t>12/1/2020 16:08:19</t>
  </si>
  <si>
    <t>12/1/2020 16:10:06</t>
  </si>
  <si>
    <t>Cost of care is not affordable, Language barrier (medical info hard to understand), Not enough mental health treatment options, Lack of transportation</t>
  </si>
  <si>
    <t>12/1/2020 16:12:33</t>
  </si>
  <si>
    <t>12/1/2020 16:15:19</t>
  </si>
  <si>
    <t>12/1/2020 16:17:42</t>
  </si>
  <si>
    <t>12/1/2020 16:19:44</t>
  </si>
  <si>
    <t>12/1/2020 16:22:24</t>
  </si>
  <si>
    <t>12/1/2020 16:24:57</t>
  </si>
  <si>
    <t>Emergency Shelter, Permanent Supportive Housing and Rental Assistance, Pathways Community Health Connect - care coordination, Food Bank</t>
  </si>
  <si>
    <t>12/1/2020 16:28:26</t>
  </si>
  <si>
    <t>Faith group or church, Community or civic volunteer group, Sports team or club, Hobby groups (books clubs, art club, etc.), Extended family, Close friends</t>
  </si>
  <si>
    <t>12/1/2020 16:31:09</t>
  </si>
  <si>
    <t>12/1/2020 16:35:08</t>
  </si>
  <si>
    <t>People accepting HUD Sec 8</t>
  </si>
  <si>
    <t>Emergency Shelter, Permanent Supportive Housing and Rental Assistance, Pathways Community Health Connect - care coordination, Home Energy Assistance, Housing and Essential Needs (HEN), Food Bank</t>
  </si>
  <si>
    <t>12/1/2020 16:38:56</t>
  </si>
  <si>
    <t>Drug addiction &amp; related crime, No clothing bank, no  low income vet services</t>
  </si>
  <si>
    <t>12/2/2020 12:34:07</t>
  </si>
  <si>
    <t>Lack of choices</t>
  </si>
  <si>
    <t>12/2/2020 12:37:40</t>
  </si>
  <si>
    <t>12/2/2020 12:43:23</t>
  </si>
  <si>
    <t>12/2/2020 12:46:55</t>
  </si>
  <si>
    <t>Lack of transportation to grocery stores or markets, Not enough income to purchase food, AJ's prices too high to shop</t>
  </si>
  <si>
    <t>Unsure where to go or what services are available, Not enough mental health treatment options, Lack of DR. Offices</t>
  </si>
  <si>
    <t>12/2/2020 14:17:37</t>
  </si>
  <si>
    <t>12/2/2020 14:39:45</t>
  </si>
  <si>
    <t>Home Energy Assistance, Second Hand Rose thrift store, Housing and Essential Needs (HEN), Food Bank, COVID-19 Relief Fund</t>
  </si>
  <si>
    <t>12/2/2020 14:42:21</t>
  </si>
  <si>
    <t>12/2/2020 14:45:13</t>
  </si>
  <si>
    <t>12/2/2020 14:56:55</t>
  </si>
  <si>
    <t>12/2/2020 14:59:49</t>
  </si>
  <si>
    <t>Home Energy Assistance, Our Klickitat - substance abuse prevention, Food Bank</t>
  </si>
  <si>
    <t>12/2/2020 15:01:32</t>
  </si>
  <si>
    <t>12/2/2020 15:04:20</t>
  </si>
  <si>
    <t>12/2/2020 15:07:03</t>
  </si>
  <si>
    <t>12/2/2020 15:08:32</t>
  </si>
  <si>
    <t>12/2/2020 15:10:08</t>
  </si>
  <si>
    <t>12/2/2020 15:12:20</t>
  </si>
  <si>
    <t>12/2/2020 15:13:46</t>
  </si>
  <si>
    <t>12/2/2020 15:15:33</t>
  </si>
  <si>
    <t>12/2/2020 15:17:11</t>
  </si>
  <si>
    <t>12/2/2020 15:21:37</t>
  </si>
  <si>
    <t>12/2/2020 15:24:19</t>
  </si>
  <si>
    <t>12/2/2020 15:26:41</t>
  </si>
  <si>
    <t>12/2/2020 15:28:52</t>
  </si>
  <si>
    <t>12/2/2020 15:30:33</t>
  </si>
  <si>
    <t>12/2/2020 15:32:28</t>
  </si>
  <si>
    <t>12/2/2020 15:34:38</t>
  </si>
  <si>
    <t>12/2/2020 15:36:13</t>
  </si>
  <si>
    <t>Cost of care is not affordable, Not enough alcohol/drug abuse treatment options</t>
  </si>
  <si>
    <t>12/2/2020 15:38:11</t>
  </si>
  <si>
    <t>Cost of care is not affordable, Language barrier (medical info hard to understand)</t>
  </si>
  <si>
    <t>12/6/2020 17:22:36</t>
  </si>
  <si>
    <t>More help with unemployed people who usually work with cash or rent help during pandemic!</t>
  </si>
  <si>
    <t>12/8/2020 15:27:23</t>
  </si>
  <si>
    <t>Cost of rent or house payment, Cost of utilities, Not enough housing available to rent or buy, Climatización o reparos (azotea, fundación, plomería, etc.) necesidades, Not enough shelter space (domestic violence shelters, warming or homeless shelters), Se necesita mas refujios</t>
  </si>
  <si>
    <t>Lack of transportation to grocery stores or markets, n/a</t>
  </si>
  <si>
    <t xml:space="preserve">Lack of transportation to grocery stores or markets, Not enough income to purchase food, n/a, Cost at local stores is crazy </t>
  </si>
  <si>
    <t>n/a, health insurance is a right and everyone should have it</t>
  </si>
  <si>
    <t>Cost of rent or house payment, Cost of utilities, Not enough housing available to rent or buy, Weatherization or repairs (roof, foundation, plumbing, etc.) needed, Not enough shelter space (domestic violence shelters, warming or homeless shelters), n/a</t>
  </si>
  <si>
    <t>People lack skills or education needed, Wages are too low to cover monthly expenses, Good paying jobs with benefits are hard to find, Lack of affordable child care during work hours, Lack of legal documents (green card, etc), n/a</t>
  </si>
  <si>
    <t>Cost of buying and maintaining a car, Cost of gasoline, Unable to get a driver’s license, Limited public transportation, n/a</t>
  </si>
  <si>
    <t>n/a - I have not been involved with WAGAP</t>
  </si>
  <si>
    <t>household size</t>
  </si>
  <si>
    <t xml:space="preserve"> local trails</t>
  </si>
  <si>
    <t xml:space="preserve">  </t>
  </si>
  <si>
    <t xml:space="preserve"> </t>
  </si>
  <si>
    <t xml:space="preserve">    </t>
  </si>
  <si>
    <t xml:space="preserve">  Bob’s Beach</t>
  </si>
  <si>
    <t xml:space="preserve">   </t>
  </si>
  <si>
    <t xml:space="preserve">   Outdoor recreation biking wind sports</t>
  </si>
  <si>
    <t xml:space="preserve"> Work friends</t>
  </si>
  <si>
    <t xml:space="preserve">  faith in heavenly father</t>
  </si>
  <si>
    <t xml:space="preserve"> Kiwanis club</t>
  </si>
  <si>
    <t xml:space="preserve"> Work</t>
  </si>
  <si>
    <t xml:space="preserve"> Volunteer firefighter </t>
  </si>
  <si>
    <t xml:space="preserve">   Involvement in local politics (e.g. through Klickitat County Dems)</t>
  </si>
  <si>
    <t xml:space="preserve">  Kids' school</t>
  </si>
  <si>
    <t xml:space="preserve"> HC - hair cuts to needy elderly</t>
  </si>
  <si>
    <t xml:space="preserve">  Doing sports w friends</t>
  </si>
  <si>
    <t xml:space="preserve">  Veteran events</t>
  </si>
  <si>
    <t xml:space="preserve"> Our yoga community!</t>
  </si>
  <si>
    <t xml:space="preserve">  garden library for books</t>
  </si>
  <si>
    <t xml:space="preserve"> Farmers market local restaurants </t>
  </si>
  <si>
    <t xml:space="preserve">  NB community</t>
  </si>
  <si>
    <t xml:space="preserve">  Starting my bbq business</t>
  </si>
  <si>
    <t xml:space="preserve"> Outdoor opportunities </t>
  </si>
  <si>
    <t xml:space="preserve"> working for my church</t>
  </si>
  <si>
    <t xml:space="preserve">  parks/playgrounds for our kids</t>
  </si>
  <si>
    <t xml:space="preserve">  Hiking</t>
  </si>
  <si>
    <t xml:space="preserve">  outdoor recreation and water play</t>
  </si>
  <si>
    <t xml:space="preserve">  Business</t>
  </si>
  <si>
    <t xml:space="preserve">  school board AARP tax preparation</t>
  </si>
  <si>
    <t xml:space="preserve">  Gardening</t>
  </si>
  <si>
    <t xml:space="preserve">    Schools and associated activities</t>
  </si>
  <si>
    <t xml:space="preserve">   food bank</t>
  </si>
  <si>
    <t xml:space="preserve"> yoga national forest</t>
  </si>
  <si>
    <t xml:space="preserve"> Hiking outside in the woods with family and friends</t>
  </si>
  <si>
    <t xml:space="preserve">  Aerobics classes</t>
  </si>
  <si>
    <t xml:space="preserve">  Hunting and fishing</t>
  </si>
  <si>
    <t xml:space="preserve">  Being with my husband.</t>
  </si>
  <si>
    <t xml:space="preserve"> library</t>
  </si>
  <si>
    <t xml:space="preserve">  Essential Work</t>
  </si>
  <si>
    <t>My partner outdoor recreation</t>
  </si>
  <si>
    <t xml:space="preserve"> Hiking fishing hunting</t>
  </si>
  <si>
    <t xml:space="preserve">  Work/school</t>
  </si>
  <si>
    <t xml:space="preserve">  outdoors</t>
  </si>
  <si>
    <t xml:space="preserve">  Outdoor recreation</t>
  </si>
  <si>
    <t xml:space="preserve"> Local outdoor activities: Kayaking Hiking Biking</t>
  </si>
  <si>
    <t xml:space="preserve">  Swimming lessons </t>
  </si>
  <si>
    <t xml:space="preserve"> Hotel Stay</t>
  </si>
  <si>
    <t xml:space="preserve"> Community resources</t>
  </si>
  <si>
    <t xml:space="preserve">     </t>
  </si>
  <si>
    <t xml:space="preserve"> Outdoor activities</t>
  </si>
  <si>
    <t xml:space="preserve">   gleaners</t>
  </si>
  <si>
    <t>other write-ins</t>
  </si>
  <si>
    <t>Community or civic volunteer group, Close friends, immediate family, Extended family</t>
  </si>
  <si>
    <t>WORK OR BUSINESS</t>
  </si>
  <si>
    <t>Hobby groups (books clubs, art club, etc.), Extended family, Close friends, Community or civic volunteer group,  Involvement in local politics (e.g., through Klickitat County Dems)</t>
  </si>
  <si>
    <t>nature, trails, parks, GARDENING</t>
  </si>
  <si>
    <t>Close friends, Extended family</t>
  </si>
  <si>
    <t>Community or civic volunteer group, Hiking outside in the woods with family and friends, Extended family, Close friends</t>
  </si>
  <si>
    <t>Faith group or church, Hobby groups (books clubs, art club, etc.), Being with my husband, Extended family</t>
  </si>
  <si>
    <t>other</t>
  </si>
  <si>
    <t>otherwrite-ins</t>
  </si>
  <si>
    <t>localtrails</t>
  </si>
  <si>
    <t>Bob’sBeach</t>
  </si>
  <si>
    <t>Businessowner</t>
  </si>
  <si>
    <t>Outdoorrecreationbikingwindsports</t>
  </si>
  <si>
    <t>Workfriends</t>
  </si>
  <si>
    <t>faithinheavenlyfather</t>
  </si>
  <si>
    <t>Culturalbasedleadershipadvocates</t>
  </si>
  <si>
    <t>Kiwanisclub</t>
  </si>
  <si>
    <t>Work</t>
  </si>
  <si>
    <t>Volunteerfirefighter</t>
  </si>
  <si>
    <t>Involvementinlocalpolitics(e.g.throughKlickitatCountyDems)</t>
  </si>
  <si>
    <t>Kids'school</t>
  </si>
  <si>
    <t>HC-haircutstoneedyelderly</t>
  </si>
  <si>
    <t>helpingothers</t>
  </si>
  <si>
    <t>Doingsportswfriends</t>
  </si>
  <si>
    <t>Veteranevents</t>
  </si>
  <si>
    <t>Ouryogacommunity!</t>
  </si>
  <si>
    <t>gardenlibraryforbooks</t>
  </si>
  <si>
    <t>Farmersmarketlocalrestaurants</t>
  </si>
  <si>
    <t>NBcommunity</t>
  </si>
  <si>
    <t>Startingmybbqbusiness</t>
  </si>
  <si>
    <t>Outdooropportunities</t>
  </si>
  <si>
    <t>Pathways;LeotaGreen@HegawaldCenter</t>
  </si>
  <si>
    <t>Outdooractivities</t>
  </si>
  <si>
    <t>workingformychurch</t>
  </si>
  <si>
    <t>parks/playgroundsforourkids</t>
  </si>
  <si>
    <t>outdoorrecreationandwaterplay</t>
  </si>
  <si>
    <t>Business</t>
  </si>
  <si>
    <t>schoolboardAARPtaxpreparation</t>
  </si>
  <si>
    <t>Gardening</t>
  </si>
  <si>
    <t>Schoolsandassociatedactivities</t>
  </si>
  <si>
    <t>foodbank</t>
  </si>
  <si>
    <t>gleaners</t>
  </si>
  <si>
    <t>yoganationalforest</t>
  </si>
  <si>
    <t>Hikingoutsideinthewoodswithfamilyandfriends</t>
  </si>
  <si>
    <t>Aerobicsclasses</t>
  </si>
  <si>
    <t>Huntingandfishing</t>
  </si>
  <si>
    <t>Beingwithmyhusband.</t>
  </si>
  <si>
    <t>library</t>
  </si>
  <si>
    <t>EssentialWork</t>
  </si>
  <si>
    <t>Mypartneroutdoorrecreation</t>
  </si>
  <si>
    <t>Hikingfishinghunting</t>
  </si>
  <si>
    <t>Work/school</t>
  </si>
  <si>
    <t>outdoors</t>
  </si>
  <si>
    <t>Outdoorrecreation</t>
  </si>
  <si>
    <t>Localoutdooractivities:KayakingHikingBiking</t>
  </si>
  <si>
    <t>Swimminglessons</t>
  </si>
  <si>
    <t>HotelStay</t>
  </si>
  <si>
    <t>Communityresources</t>
  </si>
  <si>
    <t>combined columns</t>
  </si>
  <si>
    <t>I have housing, but I AM WORRIED about losing it, I am staying in a shelter, a car, a tent or on the street</t>
  </si>
  <si>
    <t>Mixed race</t>
  </si>
  <si>
    <t>Please mark the gender you most identify with: 2</t>
  </si>
  <si>
    <t>Total Count</t>
  </si>
  <si>
    <t>% Below Poverty</t>
  </si>
  <si>
    <t>Count &gt; 1</t>
  </si>
  <si>
    <t>% Below 200% of Poverty</t>
  </si>
  <si>
    <t>Count &gt; 2</t>
  </si>
  <si>
    <t>200% FPL</t>
  </si>
  <si>
    <t>100% FPL</t>
  </si>
  <si>
    <t>% of FPL</t>
  </si>
  <si>
    <t>conversion to fixed $amount</t>
  </si>
  <si>
    <t>200% fpl</t>
  </si>
  <si>
    <t>2020 Federal Poverty guideline</t>
  </si>
  <si>
    <t>100% fpl</t>
  </si>
  <si>
    <t>relevant guideline</t>
  </si>
  <si>
    <t>150% FPL</t>
  </si>
  <si>
    <t>Below</t>
  </si>
  <si>
    <t>Above</t>
  </si>
  <si>
    <t>income approximation</t>
  </si>
  <si>
    <t xml:space="preserve"> Good paying jobs with benefits are hard to find</t>
  </si>
  <si>
    <t xml:space="preserve"> Wages are too low to cover monthly expenses</t>
  </si>
  <si>
    <t xml:space="preserve"> Lack of affordable child care during work hours</t>
  </si>
  <si>
    <t xml:space="preserve"> Lack of legal documents (green card</t>
  </si>
  <si>
    <t xml:space="preserve"> etc)</t>
  </si>
  <si>
    <t xml:space="preserve"> discrimination</t>
  </si>
  <si>
    <t xml:space="preserve"> Not enough jobs</t>
  </si>
  <si>
    <t xml:space="preserve"> Discrimination</t>
  </si>
  <si>
    <t xml:space="preserve"> not enough training for young workers</t>
  </si>
  <si>
    <t xml:space="preserve"> Monitoring children when they are not at the school 3 days/week</t>
  </si>
  <si>
    <t xml:space="preserve"> Transportation sometimes limited bus schedule</t>
  </si>
  <si>
    <t xml:space="preserve"> For those who work remotely</t>
  </si>
  <si>
    <t xml:space="preserve"> slow internet speed is an issue</t>
  </si>
  <si>
    <t xml:space="preserve"> I</t>
  </si>
  <si>
    <t xml:space="preserve"> More business to create jobs are very slim</t>
  </si>
  <si>
    <t xml:space="preserve"> Legal barriers to work</t>
  </si>
  <si>
    <t>its a small town</t>
  </si>
  <si>
    <t xml:space="preserve"> no opportunities to achieve and strive</t>
  </si>
  <si>
    <t xml:space="preserve"> Its a small tourist town. You have to snag the steady jobs or commute </t>
  </si>
  <si>
    <t xml:space="preserve"> there are many people unemployed or under employed right now</t>
  </si>
  <si>
    <t xml:space="preserve"> Covid lockdowns have destroyed local small businesses while Home Depot</t>
  </si>
  <si>
    <t xml:space="preserve"> Wal-Mart</t>
  </si>
  <si>
    <t xml:space="preserve"> and the big tech companies have taken over market share</t>
  </si>
  <si>
    <t xml:space="preserve"> Slow and spotty internet issues</t>
  </si>
  <si>
    <t>reasons EMPLOYMENT is a problem for you or for people you know:</t>
  </si>
  <si>
    <t xml:space="preserve">   Good paying jobs with benefits are hard to find</t>
  </si>
  <si>
    <t xml:space="preserve">  Good paying jobs with benefits are hard to find</t>
  </si>
  <si>
    <t>People lack skills or education needed, Wages are too low to cover monthly expenses,   Good paying jobs with benefits are hard to find, Lack of affordable child care during work hours, Lack of legal documents (green card, etc)</t>
  </si>
  <si>
    <t>Wages are too low to cover monthly expenses,   Good paying jobs with benefits are hard to find, Lack of legal documents (green card, etc)</t>
  </si>
  <si>
    <t>People lack skills or education needed,   Good paying jobs with benefits are hard to find</t>
  </si>
  <si>
    <t>People lack skills or education needed,   Good paying jobs with benefits are hard to find, Lack of legal documents (green card, etc)</t>
  </si>
  <si>
    <t xml:space="preserve"> Covid lockdowns have destroyed local small businesses</t>
  </si>
  <si>
    <t>OTHER reasons listed</t>
  </si>
  <si>
    <t xml:space="preserve"> Cost of utilities</t>
  </si>
  <si>
    <t xml:space="preserve"> Not enough housing available to rent or buy</t>
  </si>
  <si>
    <t xml:space="preserve"> cannot have pets</t>
  </si>
  <si>
    <t xml:space="preserve"> Affordable childcare</t>
  </si>
  <si>
    <t xml:space="preserve"> no low income housing</t>
  </si>
  <si>
    <t xml:space="preserve"> Affordable housing is hard to find</t>
  </si>
  <si>
    <t xml:space="preserve"> I am not sure if the other options are problems </t>
  </si>
  <si>
    <t xml:space="preserve"> Not enough affordable housing</t>
  </si>
  <si>
    <t xml:space="preserve"> Income</t>
  </si>
  <si>
    <t xml:space="preserve"> low paying jobs</t>
  </si>
  <si>
    <t xml:space="preserve"> 1. so far away from work 2. Snowed in during winter</t>
  </si>
  <si>
    <t xml:space="preserve"> Lack of professionals that will work in the community due to it not being in a metro area. </t>
  </si>
  <si>
    <t xml:space="preserve"> Property Tax and Rent</t>
  </si>
  <si>
    <t xml:space="preserve"> Too many people flocking in from the cities to escape the madness</t>
  </si>
  <si>
    <t xml:space="preserve"> lack of low income housing</t>
  </si>
  <si>
    <t>I am aware that it is a problem</t>
  </si>
  <si>
    <t xml:space="preserve"> but do not experience it personally. Nor do the people I know.  So I prefer not to opine for others.</t>
  </si>
  <si>
    <t>reasons HOUSING is a problem for you or for people you know:</t>
  </si>
  <si>
    <t xml:space="preserve"> Weatherization or repairs needed</t>
  </si>
  <si>
    <t>Weatherization or repairs needed</t>
  </si>
  <si>
    <t xml:space="preserve"> Not enough shelter space</t>
  </si>
  <si>
    <t>Not enough shelter space</t>
  </si>
  <si>
    <t xml:space="preserve"> Vacation rental market has increased exponentially,  causing a shortage in long-term housing for locals.</t>
  </si>
  <si>
    <t xml:space="preserve"> Housing for Natives needs improvement  their basic needs are not being met</t>
  </si>
  <si>
    <t>with other write-ins (ignore blanks)</t>
  </si>
  <si>
    <t>Discrimination</t>
  </si>
  <si>
    <t>Lack of legal documents</t>
  </si>
  <si>
    <t>Not enough jobs</t>
  </si>
  <si>
    <t>Slow and spotty internet</t>
  </si>
  <si>
    <t>reasons FOOD is a problem for you or for people you know:</t>
  </si>
  <si>
    <t>Not enough alternative food sources available</t>
  </si>
  <si>
    <t>Reduced access to school meals because of COVID-19</t>
  </si>
  <si>
    <t xml:space="preserve"> Not enough income to purchase food</t>
  </si>
  <si>
    <t xml:space="preserve"> Not enough choices for more affordable food (time me grocery store isn’t enough when they charge too much for what they offer)</t>
  </si>
  <si>
    <t xml:space="preserve"> Not enough alternative food sources available</t>
  </si>
  <si>
    <t xml:space="preserve"> Reduced access to school meals because of COVID-19</t>
  </si>
  <si>
    <t xml:space="preserve"> Cost at local stores is crazy </t>
  </si>
  <si>
    <t xml:space="preserve"> mental health makes it hard to be in public</t>
  </si>
  <si>
    <t>Problem with variety</t>
  </si>
  <si>
    <t xml:space="preserve"> quality and quantity of stock in stores and higher prices</t>
  </si>
  <si>
    <t xml:space="preserve"> The only grocery store in the community has the highest prices i have ever seen in this state!</t>
  </si>
  <si>
    <t>I am fortunate</t>
  </si>
  <si>
    <t xml:space="preserve"> I am ok but I know there are others who may not be. I do not know the reasons</t>
  </si>
  <si>
    <t xml:space="preserve"> over pricing in community</t>
  </si>
  <si>
    <t xml:space="preserve"> Not enough variety for special needs</t>
  </si>
  <si>
    <t xml:space="preserve"> No affordable grocery store nearby and nothing in our town.</t>
  </si>
  <si>
    <t xml:space="preserve"> Grocery price increasing</t>
  </si>
  <si>
    <t xml:space="preserve"> Lack of a truly affordable grocery store with a big selection</t>
  </si>
  <si>
    <t xml:space="preserve"> No affordable local grocery stores. Prices are marked up for tourists - no resources for disadvantaged locals. We drive to Vancouver for affordable groceries.</t>
  </si>
  <si>
    <t xml:space="preserve"> Most people are reliant on outside food sources and do not grow their own</t>
  </si>
  <si>
    <t xml:space="preserve"> nor do they know how to cook. </t>
  </si>
  <si>
    <t>I do know it's a problem</t>
  </si>
  <si>
    <t xml:space="preserve"> but I can only guess the reasons.  If people lose their jobs</t>
  </si>
  <si>
    <t xml:space="preserve"> I would think this is the most likely dillema for people. </t>
  </si>
  <si>
    <t xml:space="preserve"> No affordable grocery stores nearby</t>
  </si>
  <si>
    <t xml:space="preserve"> Lack of reasonably priced grocery stores.</t>
  </si>
  <si>
    <t xml:space="preserve"> Food prices are very high in our markets</t>
  </si>
  <si>
    <t xml:space="preserve"> Lack of curbside help when sick</t>
  </si>
  <si>
    <t xml:space="preserve"> Free/reduced lunch not nourishing enough</t>
  </si>
  <si>
    <t xml:space="preserve"> AJ's prices too high to shop</t>
  </si>
  <si>
    <t xml:space="preserve"> Pride---the school does deliver meals</t>
  </si>
  <si>
    <t xml:space="preserve"> but I think more families would participate if all the bus stops (or the requested ones) were included on the route instead of just one.</t>
  </si>
  <si>
    <t>Only one store</t>
  </si>
  <si>
    <t xml:space="preserve"> with limited choices and not cheap.  Also not following covid restrictions (masks</t>
  </si>
  <si>
    <t xml:space="preserve"> distancing) so I don't want to go in there.</t>
  </si>
  <si>
    <t xml:space="preserve"> local food sources are limited and under-supported</t>
  </si>
  <si>
    <t xml:space="preserve"> people lack skills to manage money and properly budget or prioritize</t>
  </si>
  <si>
    <t xml:space="preserve"> local store high priced</t>
  </si>
  <si>
    <t>I think too much junk food is killing us. We have plenty of cheap</t>
  </si>
  <si>
    <t xml:space="preserve"> low quality food</t>
  </si>
  <si>
    <t xml:space="preserve"> filled with processed sugar which leads to obesity/diabetes/heart disease/cancer</t>
  </si>
  <si>
    <t>Prices are more expensive than they are 5 miles away</t>
  </si>
  <si>
    <t xml:space="preserve">People do not know how to cook. </t>
  </si>
  <si>
    <t>Prices are marked up for tourists - no resources for disadvantaged locals. We drive to Vancouver for affordable groceries.</t>
  </si>
  <si>
    <t xml:space="preserve"> with limited choices and not cheap.  Also not following covid restrictions (masks and distancing so I don't want to go in there)</t>
  </si>
  <si>
    <t>No affordable grocery stores nearby</t>
  </si>
  <si>
    <t>Not enough variety for special needs</t>
  </si>
  <si>
    <t>reasons TRANSPORTATION is a problem for you or for people you know:</t>
  </si>
  <si>
    <t xml:space="preserve"> Limited public transportation</t>
  </si>
  <si>
    <t xml:space="preserve"> Not enough affordable mechanics or other vehicle maintenance locations</t>
  </si>
  <si>
    <t xml:space="preserve"> Cost of gasoline</t>
  </si>
  <si>
    <t xml:space="preserve"> insurance</t>
  </si>
  <si>
    <t xml:space="preserve"> Unable to get a driver’s license</t>
  </si>
  <si>
    <t xml:space="preserve"> Length of time required to schedule rides</t>
  </si>
  <si>
    <t xml:space="preserve"> snowed for days</t>
  </si>
  <si>
    <t xml:space="preserve"> cost of insurance</t>
  </si>
  <si>
    <t xml:space="preserve"> Lack of last minute transportation needs. </t>
  </si>
  <si>
    <t xml:space="preserve"> cannot walk or bike across the bridge</t>
  </si>
  <si>
    <t xml:space="preserve"> Difficulty of walking or biking between towns</t>
  </si>
  <si>
    <t xml:space="preserve"> No pedestrian/bike lane on bridge </t>
  </si>
  <si>
    <t xml:space="preserve"> No public resources</t>
  </si>
  <si>
    <t xml:space="preserve"> The bridge is costly and limited to auto transit only.</t>
  </si>
  <si>
    <t xml:space="preserve"> Lack of bike paths/ walking paths</t>
  </si>
  <si>
    <t xml:space="preserve"> disconnected neighborhoods</t>
  </si>
  <si>
    <t xml:space="preserve"> Public transportation is the least safe method to get around during a pandemic</t>
  </si>
  <si>
    <t xml:space="preserve"> so that is limiting.</t>
  </si>
  <si>
    <t xml:space="preserve"> I see people asking for rides into White Salmon or Hood River. ALso bridge tolls are an additional cost.</t>
  </si>
  <si>
    <t xml:space="preserve"> No ride share options like Uber</t>
  </si>
  <si>
    <t xml:space="preserve"> steep hills</t>
  </si>
  <si>
    <t xml:space="preserve"> highways and bridge prevent easy pedestrian and bike travel</t>
  </si>
  <si>
    <t xml:space="preserve"> cost and consequences of recovering from driving related mistake</t>
  </si>
  <si>
    <t xml:space="preserve"> no license testing school/</t>
  </si>
  <si>
    <t>Lack of bike paths/ walking paths</t>
  </si>
  <si>
    <t xml:space="preserve">Lack of last minute transportation needs. </t>
  </si>
  <si>
    <t>Length of time required to schedule rides</t>
  </si>
  <si>
    <t xml:space="preserve">No pedestrian/bike lane on bridge </t>
  </si>
  <si>
    <t>No public resources</t>
  </si>
  <si>
    <t>Not enough affordable mechanics or other vehicle maintenance locations</t>
  </si>
  <si>
    <t>No ride share options likeUber</t>
  </si>
  <si>
    <t>reasons HEALTH CARE is a problem for you or for people you know:</t>
  </si>
  <si>
    <t>the problems with local HEALTHCARE</t>
  </si>
  <si>
    <t>the problems with local EMPLOYMENT</t>
  </si>
  <si>
    <t>the problems with local TRANSPORTATION</t>
  </si>
  <si>
    <t>the problems with local FOOD</t>
  </si>
  <si>
    <t xml:space="preserve"> Not enough doctors offices to chose from</t>
  </si>
  <si>
    <t xml:space="preserve"> Cost of care is not affordable</t>
  </si>
  <si>
    <t xml:space="preserve"> Not enough mental health treatment options</t>
  </si>
  <si>
    <t xml:space="preserve"> Language barrier (medical info hard to understand)</t>
  </si>
  <si>
    <t xml:space="preserve"> Lack of transportation</t>
  </si>
  <si>
    <t xml:space="preserve"> Not enough alcohol/drug abuse treatment options</t>
  </si>
  <si>
    <t xml:space="preserve"> Lack of adequate insurance</t>
  </si>
  <si>
    <t xml:space="preserve"> hard to find providers that will take insurance</t>
  </si>
  <si>
    <t xml:space="preserve"> I’m local ER nurse and all of these are approaching crisis levels</t>
  </si>
  <si>
    <t xml:space="preserve"> lack of dental services</t>
  </si>
  <si>
    <t xml:space="preserve"> lack of options for health care; lack of dental care</t>
  </si>
  <si>
    <t xml:space="preserve"> No cash for gas</t>
  </si>
  <si>
    <t xml:space="preserve"> Not enough choices</t>
  </si>
  <si>
    <t xml:space="preserve"> facilities are very limited</t>
  </si>
  <si>
    <t xml:space="preserve"> distance you have to go to receive </t>
  </si>
  <si>
    <t xml:space="preserve"> lack of functional and alternative care</t>
  </si>
  <si>
    <t xml:space="preserve"> Policies in place making things more dangerous for injured/disabled to get to their medical rides.</t>
  </si>
  <si>
    <t xml:space="preserve"> health insurance is a right and everyone should have it</t>
  </si>
  <si>
    <t xml:space="preserve"> Health insurance  in Skamania County is very expensive compared to other areas. </t>
  </si>
  <si>
    <t xml:space="preserve"> Few public resources</t>
  </si>
  <si>
    <t xml:space="preserve"> Lack of trust between person and healthcare system</t>
  </si>
  <si>
    <t xml:space="preserve"> Stevenson doesn't have a big medical presence as far as I know.  One must go to HR</t>
  </si>
  <si>
    <t xml:space="preserve"> Portland or Vancouver</t>
  </si>
  <si>
    <t xml:space="preserve"> No hospital local have to go 25 miles for a hospital.</t>
  </si>
  <si>
    <t xml:space="preserve"> Lack of in-network providers near me</t>
  </si>
  <si>
    <t xml:space="preserve"> Not enough access to the outdoors</t>
  </si>
  <si>
    <t xml:space="preserve"> Lack of DR. Offices</t>
  </si>
  <si>
    <t xml:space="preserve"> Lack of insurance</t>
  </si>
  <si>
    <t xml:space="preserve"> No hay opciones suficientes para tratamiento de abuso de alcohol y drogas</t>
  </si>
  <si>
    <t xml:space="preserve"> No hay opciones suficientes para tratamiento de salud mental</t>
  </si>
  <si>
    <t xml:space="preserve"> Not enough culturally sensitive/appropriate outreach done for communities</t>
  </si>
  <si>
    <t xml:space="preserve"> Local doctor has disappointed in covid</t>
  </si>
  <si>
    <t xml:space="preserve"> not enforcing masks and seems not to believe in them.</t>
  </si>
  <si>
    <t xml:space="preserve"> not enough alternative care and i can't  afford it</t>
  </si>
  <si>
    <t xml:space="preserve"> Lack of reliable services locally</t>
  </si>
  <si>
    <t xml:space="preserve"> Lack of good facilities to visit </t>
  </si>
  <si>
    <t xml:space="preserve"> mental health is a huge issue in Klickitat county</t>
  </si>
  <si>
    <t xml:space="preserve"> I need surgery and cannot afford it</t>
  </si>
  <si>
    <t xml:space="preserve"> Health insurance  in SkamaniaCounty is very expensive compared to other areas. </t>
  </si>
  <si>
    <t>Lack of DR. Offices</t>
  </si>
  <si>
    <t xml:space="preserve">Lack of good facilities to visit </t>
  </si>
  <si>
    <t>Lack of in-network providers near me</t>
  </si>
  <si>
    <t>Lack of reliable services locally</t>
  </si>
  <si>
    <t>Lack of trust between person and healthcare system</t>
  </si>
  <si>
    <t>Local doctor has disappointed in covid</t>
  </si>
  <si>
    <t>Not enough choices</t>
  </si>
  <si>
    <t>Not enough culturally sensitive/appropriate outreach done for communities</t>
  </si>
  <si>
    <t>Not enough doctors offices to chose from</t>
  </si>
  <si>
    <t xml:space="preserve"> Stevenson doesn't have a big medical presence as far as I know.  One must go to HR, Portland or Vancouver</t>
  </si>
  <si>
    <t>Lack of suitable options for Primary Care</t>
  </si>
  <si>
    <t>Language barrier</t>
  </si>
  <si>
    <t>People are unsure where to go or what services are available</t>
  </si>
  <si>
    <t>employment</t>
  </si>
  <si>
    <t>housing</t>
  </si>
  <si>
    <t>food</t>
  </si>
  <si>
    <t>healthcare</t>
  </si>
  <si>
    <t>transportation</t>
  </si>
  <si>
    <t>challenges</t>
  </si>
  <si>
    <t># of people who think it's a BIG problem</t>
  </si>
  <si>
    <t># of people who don't think it's a problem</t>
  </si>
  <si>
    <t>total # of people who think it's a problem</t>
  </si>
  <si>
    <t># of people who think it's a moderate  problem</t>
  </si>
  <si>
    <t>total # of responses</t>
  </si>
  <si>
    <t>% of people who think it's a BIG problem</t>
  </si>
  <si>
    <t>% of people who think this is a problem</t>
  </si>
  <si>
    <t>% of people who think it's a moderate problem</t>
  </si>
  <si>
    <t>services accessed</t>
  </si>
  <si>
    <t>Pathways Community Health Connect</t>
  </si>
  <si>
    <t>Programs for Peaceful Living</t>
  </si>
  <si>
    <t>Our Klickitat</t>
  </si>
  <si>
    <t>Emergency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</si>
</sst>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sz val="8"/>
      <name val="Calibri"/>
      <family val="2"/>
      <scheme val="minor"/>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6">
    <xf numFmtId="0" fontId="0" fillId="0" borderId="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1" applyNumberFormat="0" applyAlignment="0" applyProtection="0"/>
  </cellStyleXfs>
  <cellXfs count="16">
    <xf numFmtId="0" fontId="0" fillId="0" borderId="0" xfId="0"/>
    <xf numFmtId="0" fontId="0" fillId="0" borderId="0" xfId="0" applyNumberFormat="1"/>
    <xf numFmtId="9" fontId="0" fillId="0" borderId="0" xfId="0" applyNumberFormat="1"/>
    <xf numFmtId="9" fontId="0" fillId="0" borderId="0" xfId="1" applyFont="1"/>
    <xf numFmtId="0" fontId="0" fillId="0" borderId="0" xfId="1" applyNumberFormat="1" applyFont="1"/>
    <xf numFmtId="0" fontId="0" fillId="0" borderId="0" xfId="0" applyNumberFormat="1" applyFont="1" applyFill="1" applyBorder="1" applyAlignment="1" applyProtection="1"/>
    <xf numFmtId="0" fontId="0" fillId="0" borderId="0" xfId="1" applyNumberFormat="1" applyFont="1" applyFill="1" applyBorder="1" applyAlignment="1" applyProtection="1"/>
    <xf numFmtId="49" fontId="0" fillId="0" borderId="0" xfId="0" applyNumberFormat="1"/>
    <xf numFmtId="0" fontId="5" fillId="5" borderId="1" xfId="5"/>
    <xf numFmtId="0" fontId="4" fillId="4" borderId="1" xfId="4" applyBorder="1"/>
    <xf numFmtId="0" fontId="5" fillId="5" borderId="1" xfId="5" applyNumberFormat="1"/>
    <xf numFmtId="0" fontId="0" fillId="0" borderId="0" xfId="0" applyAlignment="1">
      <alignment wrapText="1"/>
    </xf>
    <xf numFmtId="0" fontId="3" fillId="3" borderId="0" xfId="3" applyAlignment="1">
      <alignment wrapText="1"/>
    </xf>
    <xf numFmtId="0" fontId="4" fillId="4" borderId="0" xfId="4" applyAlignment="1">
      <alignment wrapText="1"/>
    </xf>
    <xf numFmtId="0" fontId="2" fillId="2" borderId="0" xfId="2" applyAlignment="1">
      <alignment wrapText="1"/>
    </xf>
    <xf numFmtId="0" fontId="5" fillId="5" borderId="1" xfId="5" applyAlignment="1">
      <alignment wrapText="1"/>
    </xf>
  </cellXfs>
  <cellStyles count="6">
    <cellStyle name="Bad" xfId="3" builtinId="27"/>
    <cellStyle name="Good" xfId="2" builtinId="26"/>
    <cellStyle name="Input" xfId="5" builtinId="20"/>
    <cellStyle name="Neutral" xfId="4" builtinId="28"/>
    <cellStyle name="Normal" xfId="0" builtinId="0"/>
    <cellStyle name="Percent" xfId="1" builtinId="5"/>
  </cellStyles>
  <dxfs count="75">
    <dxf>
      <numFmt numFmtId="0" formatCode="General"/>
    </dxf>
    <dxf>
      <numFmt numFmtId="0" formatCode="General"/>
    </dxf>
    <dxf>
      <numFmt numFmtId="0" formatCode="General"/>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1E967B4-3B3A-43F3-BCC3-A3450AAFC552}" autoFormatId="16" applyNumberFormats="0" applyBorderFormats="0" applyFontFormats="0" applyPatternFormats="0" applyAlignmentFormats="0" applyWidthHeightFormats="0">
  <queryTableRefresh nextId="35">
    <queryTableFields count="29">
      <queryTableField id="1" name="Timestamp" tableColumnId="1"/>
      <queryTableField id="2" name="Do you work, live or access services in Klickitat or Skamania County?" tableColumnId="2"/>
      <queryTableField id="3" name="Please enter the ZIP CODE for the community you live in:" tableColumnId="3"/>
      <queryTableField id="4" name="What are you involved in locally that helps you live a happy life or get support when you need it?" tableColumnId="4"/>
      <queryTableField id="5" name="Which of these best describes your housing today?  (mark all that apply)" tableColumnId="5"/>
      <queryTableField id="6" name="Is HOUSING a challenge in your community?" tableColumnId="6"/>
      <queryTableField id="7" name="If you said 'yes', please mark all the reasons HOUSING is a problem for you or for people you know:" tableColumnId="7"/>
      <queryTableField id="8" name="Did you or anyone else in your household lose a job as a result of COVID-19?" tableColumnId="8"/>
      <queryTableField id="9" name="Do you have access to the internet at home?" tableColumnId="9"/>
      <queryTableField id="10" name="How many people are in your household (sharing income and expenses)?" tableColumnId="10"/>
      <queryTableField id="11" name="During the past year, what was the total gross income for your household?  " tableColumnId="11"/>
      <queryTableField id="12" name="Is EMPLOYMENT a challenge in your community?" tableColumnId="12"/>
      <queryTableField id="13" name="If you said 'yes', please mark all the reasons EMPLOYMENT is a problem for you or for people you know:" tableColumnId="13"/>
      <queryTableField id="14" name="During the 12 months BEFORE covid-19 lockdowns in March, did you or the people you live with worry that you would run out of food before you were able to get more?  " tableColumnId="14"/>
      <queryTableField id="15" name="During the months AFTER covid-19 lockdowns, did you or the people you live with worry that you would run out of food before you were able to get more?  " tableColumnId="15"/>
      <queryTableField id="16" name="Is FOOD a challenge in your community?" tableColumnId="16"/>
      <queryTableField id="17" name="If you said 'yes', please mark all the reasons FOOD is a problem for you or for people you know:" tableColumnId="17"/>
      <queryTableField id="18" name="Is TRANSPORTATION a challenge in your community?" tableColumnId="18"/>
      <queryTableField id="19" name="If you said 'yes' please mark all the reasons TRANSPORTATION is a problem for you or for people you know:" tableColumnId="19"/>
      <queryTableField id="20" name="Is HEALTH CARE a challenge in your community?" tableColumnId="20"/>
      <queryTableField id="21" name="If you said 'yes', please mark all the reasons HEALTH CARE is a problem for you or for people you know:" tableColumnId="21"/>
      <queryTableField id="22" name="Please mark the gender you most identify with: " tableColumnId="22"/>
      <queryTableField id="23" name="What age group are you in?" tableColumnId="23"/>
      <queryTableField id="24" name="Please select the races or ethnicities you most identify with:" tableColumnId="24"/>
      <queryTableField id="25" name="Please mark all WAGAP services you currently use:" tableColumnId="25"/>
      <queryTableField id="26" name="Please share how you feel about this statement: &quot;WAGAP has helped me learn how or where to get services or other things I need in life&quot;" tableColumnId="26"/>
      <queryTableField id="27" name="Please share how you feel about this statement: &quot;Working with WAGAP has made me feel more hopeful about my community or my life.&quot;" tableColumnId="27"/>
      <queryTableField id="28" name="If there are other big problems in your community, or you have an idea about how WAGAP could help - or if there is anything else you would like us to know, please explain here:" tableColumnId="28"/>
      <queryTableField id="29" name="survey completed in Spanish" tableColumnId="29"/>
    </queryTableFields>
    <queryTableDeletedFields count="5">
      <deletedField name="Column1"/>
      <deletedField name="_1"/>
      <deletedField name="_2"/>
      <deletedField name="_3"/>
      <deletedField name="_4"/>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7" xr16:uid="{5D24045E-D68D-4B25-BEFB-E710F11515F9}" autoFormatId="16" applyNumberFormats="0" applyBorderFormats="0" applyFontFormats="0" applyPatternFormats="0" applyAlignmentFormats="0" applyWidthHeightFormats="0">
  <queryTableRefresh nextId="35">
    <queryTableFields count="15">
      <queryTableField id="1" name="Timestamp" tableColumnId="1"/>
      <queryTableField id="2" name="Do you work, live or access services in Klickitat or Skamania County?" tableColumnId="2"/>
      <queryTableField id="3" name="Please enter the ZIP CODE for the community you live in:" tableColumnId="3"/>
      <queryTableField id="5" name="Which of these best describes your housing today?  (mark all that apply)" tableColumnId="5"/>
      <queryTableField id="6" name="Is HOUSING a challenge in your community?" tableColumnId="6"/>
      <queryTableField id="8" name="Did you or anyone else in your household lose a job as a result of COVID-19?" tableColumnId="8"/>
      <queryTableField id="14" name="During the 12 months BEFORE covid-19 lockdowns in March, did you or the people you live with worry that you would run out of food before you were able to get more?  " tableColumnId="14"/>
      <queryTableField id="15" name="During the months AFTER covid-19 lockdowns, did you or the people you live with worry that you would run out of food before you were able to get more?  " tableColumnId="15"/>
      <queryTableField id="16" name="Is FOOD a challenge in your community?" tableColumnId="16"/>
      <queryTableField id="22" name="Please mark the gender you most identify with: " tableColumnId="22"/>
      <queryTableField id="23" name="What age group are you in?" tableColumnId="23"/>
      <queryTableField id="24" name="Please select the races or ethnicities you most identify with:" tableColumnId="24"/>
      <queryTableField id="25" name="Please mark all WAGAP services you currently use:" tableColumnId="25"/>
      <queryTableField id="26" name="Please share how you feel about this statement: &quot;WAGAP has helped me learn how or where to get services or other things I need in life&quot;" tableColumnId="26"/>
      <queryTableField id="27" name="Please share how you feel about this statement: &quot;Working with WAGAP has made me feel more hopeful about my community or my life.&quot;" tableColumnId="27"/>
    </queryTableFields>
    <queryTableDeletedFields count="19">
      <deletedField name="Column1"/>
      <deletedField name="_1"/>
      <deletedField name="_2"/>
      <deletedField name="_3"/>
      <deletedField name="_4"/>
      <deletedField name="What are you involved in locally that helps you live a happy life or get support when you need it?"/>
      <deletedField name="If you said 'yes', please mark all the reasons HOUSING is a problem for you or for people you know:"/>
      <deletedField name="Do you have access to the internet at home?"/>
      <deletedField name="How many people are in your household (sharing income and expenses)?"/>
      <deletedField name="During the past year, what was the total gross income for your household?  "/>
      <deletedField name="Is EMPLOYMENT a challenge in your community?"/>
      <deletedField name="If you said 'yes', please mark all the reasons EMPLOYMENT is a problem for you or for people you know:"/>
      <deletedField name="If you said 'yes', please mark all the reasons FOOD is a problem for you or for people you know:"/>
      <deletedField name="Is TRANSPORTATION a challenge in your community?"/>
      <deletedField name="If you said 'yes' please mark all the reasons TRANSPORTATION is a problem for you or for people you know:"/>
      <deletedField name="Is HEALTH CARE a challenge in your community?"/>
      <deletedField name="If you said 'yes', please mark all the reasons HEALTH CARE is a problem for you or for people you know:"/>
      <deletedField name="If there are other big problems in your community, or you have an idea about how WAGAP could help - or if there is anything else you would like us to know, please explain here:"/>
      <deletedField name="survey completed in Spanish"/>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427072B9-5E5B-48E9-AEBA-B13175894700}" autoFormatId="16" applyNumberFormats="0" applyBorderFormats="0" applyFontFormats="0" applyPatternFormats="0" applyAlignmentFormats="0" applyWidthHeightFormats="0">
  <queryTableRefresh nextId="36" unboundColumnsRight="3">
    <queryTableFields count="17">
      <queryTableField id="1" name="Timestamp" tableColumnId="1"/>
      <queryTableField id="3" name="Please enter the ZIP CODE for the community you live in:" tableColumnId="3"/>
      <queryTableField id="6" name="Is HOUSING a challenge in your community?" tableColumnId="6"/>
      <queryTableField id="7" name="If you said 'yes', please mark all the reasons HOUSING is a problem for you or for people you know:" tableColumnId="7"/>
      <queryTableField id="12" name="Is EMPLOYMENT a challenge in your community?" tableColumnId="12"/>
      <queryTableField id="13" name="If you said 'yes', please mark all the reasons EMPLOYMENT is a problem for you or for people you know:" tableColumnId="13"/>
      <queryTableField id="14" name="During the 12 months BEFORE covid-19 lockdowns in March, did you or the people you live with worry that you would run out of food before you were able to get more?  " tableColumnId="14"/>
      <queryTableField id="15" name="During the months AFTER covid-19 lockdowns, did you or the people you live with worry that you would run out of food before you were able to get more?  " tableColumnId="15"/>
      <queryTableField id="16" name="Is FOOD a challenge in your community?" tableColumnId="16"/>
      <queryTableField id="17" name="If you said 'yes', please mark all the reasons FOOD is a problem for you or for people you know:" tableColumnId="17"/>
      <queryTableField id="18" name="Is TRANSPORTATION a challenge in your community?" tableColumnId="18"/>
      <queryTableField id="19" name="If you said 'yes' please mark all the reasons TRANSPORTATION is a problem for you or for people you know:" tableColumnId="19"/>
      <queryTableField id="20" name="Is HEALTH CARE a challenge in your community?" tableColumnId="20"/>
      <queryTableField id="21" name="If you said 'yes', please mark all the reasons HEALTH CARE is a problem for you or for people you know:" tableColumnId="21"/>
      <queryTableField id="35" dataBound="0" tableColumnId="35"/>
      <queryTableField id="23" dataBound="0" tableColumnId="23"/>
      <queryTableField id="24" dataBound="0" tableColumnId="24"/>
    </queryTableFields>
    <queryTableDeletedFields count="20">
      <deletedField name="Column1"/>
      <deletedField name="_1"/>
      <deletedField name="_2"/>
      <deletedField name="_3"/>
      <deletedField name="_4"/>
      <deletedField name="What are you involved in locally that helps you live a happy life or get support when you need it?"/>
      <deletedField name="Which of these best describes your housing today?  (mark all that apply)"/>
      <deletedField name="How many people are in your household (sharing income and expenses)?"/>
      <deletedField name="During the past year, what was the total gross income for your household?  "/>
      <deletedField name="Do you have access to the internet at home?"/>
      <deletedField name="Please mark the gender you most identify with: "/>
      <deletedField name="What age group are you in?"/>
      <deletedField name="Please select the races or ethnicities you most identify with:"/>
      <deletedField name="Please mark all WAGAP services you currently use:"/>
      <deletedField name="Please share how you feel about this statement: &quot;WAGAP has helped me learn how or where to get services or other things I need in life&quot;"/>
      <deletedField name="Please share how you feel about this statement: &quot;Working with WAGAP has made me feel more hopeful about my community or my life.&quot;"/>
      <deletedField name="If there are other big problems in your community, or you have an idea about how WAGAP could help - or if there is anything else you would like us to know, please explain here:"/>
      <deletedField name="survey completed in Spanish"/>
      <deletedField name="Did you or anyone else in your household lose a job as a result of COVID-19?"/>
      <deletedField name="Do you work, live or access services in Klickitat or Skamania County?"/>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9FB63C94-1E1E-47C3-BA8C-0D7CB70BAC2C}" autoFormatId="16" applyNumberFormats="0" applyBorderFormats="0" applyFontFormats="0" applyPatternFormats="0" applyAlignmentFormats="0" applyWidthHeightFormats="0">
  <queryTableRefresh nextId="35">
    <queryTableFields count="11">
      <queryTableField id="1" name="Timestamp" tableColumnId="1"/>
      <queryTableField id="2" name="Do you work, live or access services in Klickitat or Skamania County?" tableColumnId="2"/>
      <queryTableField id="3" name="Please enter the ZIP CODE for the community you live in:" tableColumnId="3"/>
      <queryTableField id="5" name="Which of these best describes your housing today?  (mark all that apply)" tableColumnId="5"/>
      <queryTableField id="8" name="Did you or anyone else in your household lose a job as a result of COVID-19?" tableColumnId="8"/>
      <queryTableField id="9" name="Do you have access to the internet at home?" tableColumnId="9"/>
      <queryTableField id="14" name="During the 12 months BEFORE covid-19 lockdowns in March, did you or the people you live with worry that you would run out of food before you were able to get more?  " tableColumnId="14"/>
      <queryTableField id="15" name="During the months AFTER covid-19 lockdowns, did you or the people you live with worry that you would run out of food before you were able to get more?  " tableColumnId="15"/>
      <queryTableField id="22" name="Please mark the gender you most identify with: " tableColumnId="22"/>
      <queryTableField id="23" name="What age group are you in?" tableColumnId="23"/>
      <queryTableField id="24" name="Please select the races or ethnicities you most identify with:" tableColumnId="24"/>
    </queryTableFields>
    <queryTableDeletedFields count="23">
      <deletedField name="Column1"/>
      <deletedField name="_1"/>
      <deletedField name="_2"/>
      <deletedField name="_3"/>
      <deletedField name="_4"/>
      <deletedField name="What are you involved in locally that helps you live a happy life or get support when you need it?"/>
      <deletedField name="Is HOUSING a challenge in your community?"/>
      <deletedField name="If you said 'yes', please mark all the reasons HOUSING is a problem for you or for people you know:"/>
      <deletedField name="Is EMPLOYMENT a challenge in your community?"/>
      <deletedField name="If you said 'yes', please mark all the reasons EMPLOYMENT is a problem for you or for people you know:"/>
      <deletedField name="Is FOOD a challenge in your community?"/>
      <deletedField name="If you said 'yes', please mark all the reasons FOOD is a problem for you or for people you know:"/>
      <deletedField name="Is TRANSPORTATION a challenge in your community?"/>
      <deletedField name="If you said 'yes' please mark all the reasons TRANSPORTATION is a problem for you or for people you know:"/>
      <deletedField name="Is HEALTH CARE a challenge in your community?"/>
      <deletedField name="If you said 'yes', please mark all the reasons HEALTH CARE is a problem for you or for people you know:"/>
      <deletedField name="Please mark all WAGAP services you currently use:"/>
      <deletedField name="Please share how you feel about this statement: &quot;WAGAP has helped me learn how or where to get services or other things I need in life&quot;"/>
      <deletedField name="Please share how you feel about this statement: &quot;Working with WAGAP has made me feel more hopeful about my community or my life.&quot;"/>
      <deletedField name="If there are other big problems in your community, or you have an idea about how WAGAP could help - or if there is anything else you would like us to know, please explain here:"/>
      <deletedField name="survey completed in Spanish"/>
      <deletedField name="During the past year, what was the total gross income for your household?  "/>
      <deletedField name="How many people are in your household (sharing income and expenses)?"/>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AEF29C7B-0B86-4069-9F4C-445A877A24DC}" autoFormatId="16" applyNumberFormats="0" applyBorderFormats="0" applyFontFormats="0" applyPatternFormats="0" applyAlignmentFormats="0" applyWidthHeightFormats="0">
  <queryTableRefresh nextId="41" unboundColumnsRight="6">
    <queryTableFields count="9">
      <queryTableField id="1" name="Timestamp" tableColumnId="1"/>
      <queryTableField id="10" name="How many people are in your household (sharing income and expenses)?" tableColumnId="10"/>
      <queryTableField id="11" name="During the past year, what was the total gross income for your household?  " tableColumnId="11"/>
      <queryTableField id="35" dataBound="0" tableColumnId="2"/>
      <queryTableField id="36" dataBound="0" tableColumnId="3"/>
      <queryTableField id="37" dataBound="0" tableColumnId="4"/>
      <queryTableField id="38" dataBound="0" tableColumnId="5"/>
      <queryTableField id="39" dataBound="0" tableColumnId="6"/>
      <queryTableField id="40" dataBound="0" tableColumnId="7"/>
    </queryTableFields>
    <queryTableDeletedFields count="31">
      <deletedField name="Column1"/>
      <deletedField name="_1"/>
      <deletedField name="_2"/>
      <deletedField name="_3"/>
      <deletedField name="_4"/>
      <deletedField name="Do you work, live or access services in Klickitat or Skamania County?"/>
      <deletedField name="Please enter the ZIP CODE for the community you live in:"/>
      <deletedField name="What are you involved in locally that helps you live a happy life or get support when you need it?"/>
      <deletedField name="Which of these best describes your housing today?  (mark all that apply)"/>
      <deletedField name="Is HOUSING a challenge in your community?"/>
      <deletedField name="If you said 'yes', please mark all the reasons HOUSING is a problem for you or for people you know:"/>
      <deletedField name="Did you or anyone else in your household lose a job as a result of COVID-19?"/>
      <deletedField name="Do you have access to the internet at home?"/>
      <deletedField name="Is EMPLOYMENT a challenge in your community?"/>
      <deletedField name="If you said 'yes', please mark all the reasons EMPLOYMENT is a problem for you or for people you know:"/>
      <deletedField name="During the 12 months BEFORE covid-19 lockdowns in March, did you or the people you live with worry that you would run out of food before you were able to get more?  "/>
      <deletedField name="During the months AFTER covid-19 lockdowns, did you or the people you live with worry that you would run out of food before you were able to get more?  "/>
      <deletedField name="Is FOOD a challenge in your community?"/>
      <deletedField name="If you said 'yes', please mark all the reasons FOOD is a problem for you or for people you know:"/>
      <deletedField name="Is TRANSPORTATION a challenge in your community?"/>
      <deletedField name="If you said 'yes' please mark all the reasons TRANSPORTATION is a problem for you or for people you know:"/>
      <deletedField name="Is HEALTH CARE a challenge in your community?"/>
      <deletedField name="If you said 'yes', please mark all the reasons HEALTH CARE is a problem for you or for people you know:"/>
      <deletedField name="Please mark the gender you most identify with: "/>
      <deletedField name="What age group are you in?"/>
      <deletedField name="Please select the races or ethnicities you most identify with:"/>
      <deletedField name="Please mark all WAGAP services you currently use:"/>
      <deletedField name="Please share how you feel about this statement: &quot;WAGAP has helped me learn how or where to get services or other things I need in life&quot;"/>
      <deletedField name="Please share how you feel about this statement: &quot;Working with WAGAP has made me feel more hopeful about my community or my life.&quot;"/>
      <deletedField name="If there are other big problems in your community, or you have an idea about how WAGAP could help - or if there is anything else you would like us to know, please explain here:"/>
      <deletedField name="survey completed in Spanish"/>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C79A7A-623C-4D8E-BFC0-3F9BE89C2AAC}" name="WAGAP_Community_Member_Survey_Translated3" displayName="WAGAP_Community_Member_Survey_Translated3" ref="A1:AC626" tableType="queryTable" totalsRowShown="0">
  <autoFilter ref="A1:AC626" xr:uid="{8EB81D0C-8AFF-423A-A478-0065E74AFA69}"/>
  <sortState xmlns:xlrd2="http://schemas.microsoft.com/office/spreadsheetml/2017/richdata2" ref="A2:AC626">
    <sortCondition ref="Y2:Y626"/>
  </sortState>
  <tableColumns count="29">
    <tableColumn id="1" xr3:uid="{EACC8E92-53BE-48D1-A37E-91004BE966A6}" uniqueName="1" name="Timestamp" queryTableFieldId="1" dataDxfId="60"/>
    <tableColumn id="2" xr3:uid="{8CD29535-6551-48F8-8D7D-5881631D0F35}" uniqueName="2" name="Do you work, live or access services in Klickitat or Skamania County?" queryTableFieldId="2" dataDxfId="59"/>
    <tableColumn id="3" xr3:uid="{9E08B0FF-5685-4EA9-A837-3C925E55BE8C}" uniqueName="3" name="Please enter the ZIP CODE for the community you live in:" queryTableFieldId="3"/>
    <tableColumn id="4" xr3:uid="{371199BE-92DB-4B69-9716-4D29952D9B9D}" uniqueName="4" name="What are you involved in locally that helps you live a happy life or get support when you need it?" queryTableFieldId="4" dataDxfId="58"/>
    <tableColumn id="5" xr3:uid="{72D30198-2876-4B53-BB28-F1592D666C21}" uniqueName="5" name="Which of these best describes your housing today?  (mark all that apply)" queryTableFieldId="5" dataDxfId="57"/>
    <tableColumn id="6" xr3:uid="{8C4A2B52-3285-4C02-A960-5CA577B761A7}" uniqueName="6" name="Is HOUSING a challenge in your community?" queryTableFieldId="6" dataDxfId="56"/>
    <tableColumn id="7" xr3:uid="{628215C0-C5FB-4C5B-9B05-77F9A1CCDE13}" uniqueName="7" name="If you said 'yes', please mark all the reasons HOUSING is a problem for you or for people you know:" queryTableFieldId="7" dataDxfId="55"/>
    <tableColumn id="8" xr3:uid="{A4A78CCA-4DCD-42C2-AC7F-9806FEC7FDD1}" uniqueName="8" name="Did you or anyone else in your household lose a job as a result of COVID-19?" queryTableFieldId="8" dataDxfId="54"/>
    <tableColumn id="9" xr3:uid="{3188F980-A3A6-4CF5-8503-0E9F6D96A5CE}" uniqueName="9" name="Do you have access to the internet at home?" queryTableFieldId="9" dataDxfId="53"/>
    <tableColumn id="10" xr3:uid="{8C62D4EA-632D-47EB-A4B5-43FE4995BAB2}" uniqueName="10" name="How many people are in your household (sharing income and expenses)?" queryTableFieldId="10"/>
    <tableColumn id="11" xr3:uid="{5CE96D30-1DB3-458C-8815-1B6F47DD2688}" uniqueName="11" name="During the past year, what was the total gross income for your household?  " queryTableFieldId="11" dataDxfId="52"/>
    <tableColumn id="12" xr3:uid="{373BA38D-DBB2-4D28-ADC9-6F97ED3AF6D2}" uniqueName="12" name="Is EMPLOYMENT a challenge in your community?" queryTableFieldId="12" dataDxfId="51"/>
    <tableColumn id="13" xr3:uid="{C2A196FB-E33F-4989-BB54-724E62100E65}" uniqueName="13" name="If you said 'yes', please mark all the reasons EMPLOYMENT is a problem for you or for people you know:" queryTableFieldId="13" dataDxfId="50"/>
    <tableColumn id="14" xr3:uid="{9425735A-C79D-4381-92DD-A71456A4A310}" uniqueName="14" name="During the 12 months BEFORE covid-19 lockdowns in March, did you or the people you live with worry that you would run out of food before you were able to get more?  " queryTableFieldId="14" dataDxfId="49"/>
    <tableColumn id="15" xr3:uid="{77297D1E-0934-486F-A210-F369A4638156}" uniqueName="15" name="During the months AFTER covid-19 lockdowns, did you or the people you live with worry that you would run out of food before you were able to get more?  " queryTableFieldId="15" dataDxfId="48"/>
    <tableColumn id="16" xr3:uid="{C85EBC9D-FDB6-40D0-83F6-A2FF16D9738C}" uniqueName="16" name="Is FOOD a challenge in your community?" queryTableFieldId="16" dataDxfId="47"/>
    <tableColumn id="17" xr3:uid="{F5E37B10-D79E-4557-BA3F-8FE247E0808E}" uniqueName="17" name="If you said 'yes', please mark all the reasons FOOD is a problem for you or for people you know:" queryTableFieldId="17" dataDxfId="46"/>
    <tableColumn id="18" xr3:uid="{8544D409-5F71-4685-80C4-A5BFE2D9D883}" uniqueName="18" name="Is TRANSPORTATION a challenge in your community?" queryTableFieldId="18" dataDxfId="45"/>
    <tableColumn id="19" xr3:uid="{BFB564E6-ECB2-47AF-B983-2B4C869DCCA2}" uniqueName="19" name="If you said 'yes' please mark all the reasons TRANSPORTATION is a problem for you or for people you know:" queryTableFieldId="19" dataDxfId="44"/>
    <tableColumn id="20" xr3:uid="{C5FC1B47-CF54-46ED-A7E6-6B0F067D7BDA}" uniqueName="20" name="Is HEALTH CARE a challenge in your community?" queryTableFieldId="20" dataDxfId="43"/>
    <tableColumn id="21" xr3:uid="{1353EB8E-AE12-4AE6-9448-B8365C31056B}" uniqueName="21" name="If you said 'yes', please mark all the reasons HEALTH CARE is a problem for you or for people you know:" queryTableFieldId="21" dataDxfId="42"/>
    <tableColumn id="22" xr3:uid="{985CF0CA-9DB2-49DD-ABE4-629323CC7584}" uniqueName="22" name="Please mark the gender you most identify with: " queryTableFieldId="22" dataDxfId="41"/>
    <tableColumn id="23" xr3:uid="{3E4E8609-5D5B-445D-84F7-6DF81CCC590E}" uniqueName="23" name="What age group are you in?" queryTableFieldId="23" dataDxfId="40"/>
    <tableColumn id="24" xr3:uid="{FA63706C-72E3-4067-A4B7-6922FF9628B2}" uniqueName="24" name="Please select the races or ethnicities you most identify with:" queryTableFieldId="24" dataDxfId="39"/>
    <tableColumn id="25" xr3:uid="{8020EBB4-7926-4184-89DF-50864F2A9761}" uniqueName="25" name="Please mark all WAGAP services you currently use:" queryTableFieldId="25" dataDxfId="38"/>
    <tableColumn id="26" xr3:uid="{A14B8BC4-A1EB-482F-8462-2A326C9708CF}" uniqueName="26" name="Please share how you feel about this statement: &quot;WAGAP has helped me learn how or where to get services or other things I need in life&quot;" queryTableFieldId="26" dataDxfId="37"/>
    <tableColumn id="27" xr3:uid="{29DFB612-F176-4B29-A84D-ADEFF677B747}" uniqueName="27" name="Please share how you feel about this statement: &quot;Working with WAGAP has made me feel more hopeful about my community or my life.&quot;" queryTableFieldId="27" dataDxfId="36"/>
    <tableColumn id="28" xr3:uid="{876DBF47-0ABA-44B6-96B3-4265CBEB25AA}" uniqueName="28" name="If there are other big problems in your community, or you have an idea about how WAGAP could help - or if there is anything else you would like us to know, please explain here:" queryTableFieldId="28" dataDxfId="35"/>
    <tableColumn id="29" xr3:uid="{B6E9F67F-DB39-41B7-8FF2-B1323E8A84A9}" uniqueName="29" name="survey completed in Spanish" queryTableFieldId="29"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5C8DBA2-40F0-4B40-8DB5-A9F09EF83804}" name="WAGAP_Community_Member_Survey_Translated38" displayName="WAGAP_Community_Member_Survey_Translated38" ref="A1:O626" tableType="queryTable" totalsRowShown="0">
  <autoFilter ref="A1:O626" xr:uid="{1C53D32E-3154-49AE-B0D6-8400CD14BB68}"/>
  <tableColumns count="15">
    <tableColumn id="1" xr3:uid="{80B37C67-3EB3-427A-8743-E823D9D8E04A}" uniqueName="1" name="Timestamp" queryTableFieldId="1" dataDxfId="74"/>
    <tableColumn id="2" xr3:uid="{24F35583-1C07-43F8-9C52-8C89EDB25B21}" uniqueName="2" name="Do you work, live or access services in Klickitat or Skamania County?" queryTableFieldId="2" dataDxfId="73"/>
    <tableColumn id="3" xr3:uid="{D3301CCC-D2E7-466E-A23C-87FDE16617D5}" uniqueName="3" name="Please enter the ZIP CODE for the community you live in:" queryTableFieldId="3"/>
    <tableColumn id="5" xr3:uid="{494E8A91-2E83-48E5-AF69-9C48DD58349B}" uniqueName="5" name="Which of these best describes your housing today?  (mark all that apply)" queryTableFieldId="5" dataDxfId="72"/>
    <tableColumn id="6" xr3:uid="{D36FB18E-3A34-45DE-908E-4BD395DF4BC6}" uniqueName="6" name="Is HOUSING a challenge in your community?" queryTableFieldId="6" dataDxfId="71"/>
    <tableColumn id="8" xr3:uid="{9AA391FD-2EA2-4E8B-96A7-B93144A7A51C}" uniqueName="8" name="Did you or anyone else in your household lose a job as a result of COVID-19?" queryTableFieldId="8" dataDxfId="70"/>
    <tableColumn id="14" xr3:uid="{6FCC080D-DBC9-446D-A362-B3E5F4B6C29A}" uniqueName="14" name="During the 12 months BEFORE covid-19 lockdowns in March, did you or the people you live with worry that you would run out of food before you were able to get more?  " queryTableFieldId="14" dataDxfId="69"/>
    <tableColumn id="15" xr3:uid="{612EEB00-35D5-4996-A4FF-3E43181E80A1}" uniqueName="15" name="During the months AFTER covid-19 lockdowns, did you or the people you live with worry that you would run out of food before you were able to get more?  " queryTableFieldId="15" dataDxfId="68"/>
    <tableColumn id="16" xr3:uid="{8DC1423F-8112-48EC-B300-90FD9FB19E0F}" uniqueName="16" name="Is FOOD a challenge in your community?" queryTableFieldId="16" dataDxfId="67"/>
    <tableColumn id="22" xr3:uid="{3F36BECA-4B1A-4FA7-9C76-F493A2F2C23E}" uniqueName="22" name="Please mark the gender you most identify with: " queryTableFieldId="22" dataDxfId="66"/>
    <tableColumn id="23" xr3:uid="{DA86BCC6-F433-422D-9B34-7974DA4BA83A}" uniqueName="23" name="What age group are you in?" queryTableFieldId="23" dataDxfId="65"/>
    <tableColumn id="24" xr3:uid="{779C2AE7-6CC3-4A22-9667-D7B0C9B2260F}" uniqueName="24" name="Please select the races or ethnicities you most identify with:" queryTableFieldId="24" dataDxfId="64"/>
    <tableColumn id="25" xr3:uid="{51B3222B-F363-4D5D-A8BE-82FD9587C5AD}" uniqueName="25" name="Please mark all WAGAP services you currently use:" queryTableFieldId="25" dataDxfId="63"/>
    <tableColumn id="26" xr3:uid="{5142ABFC-6479-49E6-92C0-080F0B4AA9C7}" uniqueName="26" name="Please share how you feel about this statement: &quot;WAGAP has helped me learn how or where to get services or other things I need in life&quot;" queryTableFieldId="26" dataDxfId="62"/>
    <tableColumn id="27" xr3:uid="{A8F5484B-D846-4230-BD72-16452C81D96D}" uniqueName="27" name="Please share how you feel about this statement: &quot;Working with WAGAP has made me feel more hopeful about my community or my life.&quot;" queryTableFieldId="27" dataDxfId="6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3A0EF5-370D-4843-904E-D5AE93250C28}" name="WAGAP_Community_Member_Survey_Translated35" displayName="WAGAP_Community_Member_Survey_Translated35" ref="A1:Q626" tableType="queryTable" totalsRowShown="0">
  <autoFilter ref="A1:Q626" xr:uid="{3164C3F5-F8B9-4723-9070-8FA2DC9BB014}"/>
  <sortState xmlns:xlrd2="http://schemas.microsoft.com/office/spreadsheetml/2017/richdata2" ref="A2:Q626">
    <sortCondition ref="D1:D626"/>
  </sortState>
  <tableColumns count="17">
    <tableColumn id="1" xr3:uid="{0A9D89A4-43E0-44B2-9543-DD04F5B5E8D1}" uniqueName="1" name="Timestamp" queryTableFieldId="1" dataDxfId="33"/>
    <tableColumn id="3" xr3:uid="{EEE461AB-314B-4799-AD9D-809EE0465866}" uniqueName="3" name="Please enter the ZIP CODE for the community you live in:" queryTableFieldId="3"/>
    <tableColumn id="6" xr3:uid="{F01EBD90-53F8-4CE0-B584-F082671932D1}" uniqueName="6" name="Is HOUSING a challenge in your community?" queryTableFieldId="6" dataDxfId="32"/>
    <tableColumn id="7" xr3:uid="{DDF14FD2-21ED-4A24-B85B-228AED4DA73A}" uniqueName="7" name="If you said 'yes', please mark all the reasons HOUSING is a problem for you or for people you know:" queryTableFieldId="7" dataDxfId="31"/>
    <tableColumn id="12" xr3:uid="{D4DD5A26-57FE-47E1-94D0-CBD6465CBAD7}" uniqueName="12" name="Is EMPLOYMENT a challenge in your community?" queryTableFieldId="12" dataDxfId="30"/>
    <tableColumn id="13" xr3:uid="{731745CD-2CEC-4909-A2C0-A7E884492388}" uniqueName="13" name="If you said 'yes', please mark all the reasons EMPLOYMENT is a problem for you or for people you know:" queryTableFieldId="13" dataDxfId="29"/>
    <tableColumn id="14" xr3:uid="{48060350-ED79-4CA5-B423-402D9DCDB9B7}" uniqueName="14" name="During the 12 months BEFORE covid-19 lockdowns in March, did you or the people you live with worry that you would run out of food before you were able to get more?  " queryTableFieldId="14" dataDxfId="28"/>
    <tableColumn id="15" xr3:uid="{A39B1D50-E0B6-4731-9BE8-603A8BC2352D}" uniqueName="15" name="During the months AFTER covid-19 lockdowns, did you or the people you live with worry that you would run out of food before you were able to get more?  " queryTableFieldId="15" dataDxfId="27"/>
    <tableColumn id="16" xr3:uid="{849E90C7-E32C-478F-BCAA-8C6B77ECD0CC}" uniqueName="16" name="Is FOOD a challenge in your community?" queryTableFieldId="16" dataDxfId="26"/>
    <tableColumn id="17" xr3:uid="{41E93569-63BE-413E-A807-E6C226166E20}" uniqueName="17" name="If you said 'yes', please mark all the reasons FOOD is a problem for you or for people you know:" queryTableFieldId="17" dataDxfId="25"/>
    <tableColumn id="18" xr3:uid="{08B9CF34-9828-43F8-97E8-B2276C4615F4}" uniqueName="18" name="Is TRANSPORTATION a challenge in your community?" queryTableFieldId="18" dataDxfId="24"/>
    <tableColumn id="19" xr3:uid="{3EC51813-A84E-4365-AD5D-2FB8F326F15D}" uniqueName="19" name="If you said 'yes' please mark all the reasons TRANSPORTATION is a problem for you or for people you know:" queryTableFieldId="19" dataDxfId="23"/>
    <tableColumn id="20" xr3:uid="{C408D143-E4F3-4FD9-A613-D0CB2A34DE72}" uniqueName="20" name="Is HEALTH CARE a challenge in your community?" queryTableFieldId="20" dataDxfId="22"/>
    <tableColumn id="21" xr3:uid="{A10700DB-EBF8-43B9-ABB6-9348293353AB}" uniqueName="21" name="If you said 'yes', please mark all the reasons HEALTH CARE is a problem for you or for people you know:" queryTableFieldId="21" dataDxfId="21"/>
    <tableColumn id="35" xr3:uid="{A176BE9A-E67F-4F44-8BA0-A1D8F0E214EB}" uniqueName="35" name="Please mark the gender you most identify with: 2" queryTableFieldId="35" dataDxfId="20"/>
    <tableColumn id="23" xr3:uid="{F892FB43-3450-47C9-8C11-ADFBF4002D41}" uniqueName="23" name="What age group are you in?" queryTableFieldId="23" dataDxfId="19"/>
    <tableColumn id="24" xr3:uid="{B229738C-FAAA-407C-AFE2-7BA2463B33B6}" uniqueName="24" name="Please select the races or ethnicities you most identify with:" queryTableFieldId="24" dataDxfId="1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C8D1A7-9663-4794-93AE-325B68D1D125}" name="WAGAP_Community_Member_Survey_Translated34" displayName="WAGAP_Community_Member_Survey_Translated34" ref="A1:K626" tableType="queryTable" totalsRowShown="0">
  <autoFilter ref="A1:K626" xr:uid="{96E93628-FD6F-4CE2-8881-8D045E7F49D2}"/>
  <sortState xmlns:xlrd2="http://schemas.microsoft.com/office/spreadsheetml/2017/richdata2" ref="A2:K626">
    <sortCondition ref="I2:I626"/>
  </sortState>
  <tableColumns count="11">
    <tableColumn id="1" xr3:uid="{7D674DBF-119B-441C-9921-52C8D8904165}" uniqueName="1" name="Timestamp" queryTableFieldId="1" dataDxfId="17"/>
    <tableColumn id="2" xr3:uid="{0065D565-BE82-4764-9F9A-A2502F795ADE}" uniqueName="2" name="Do you work, live or access services in Klickitat or Skamania County?" queryTableFieldId="2" dataDxfId="16"/>
    <tableColumn id="3" xr3:uid="{AF4B4F6B-C202-4823-A63A-4D2DCB892B5F}" uniqueName="3" name="Please enter the ZIP CODE for the community you live in:" queryTableFieldId="3"/>
    <tableColumn id="5" xr3:uid="{1C39DA21-DA4B-4D64-84EC-A8CF61D8E3F4}" uniqueName="5" name="Which of these best describes your housing today?  (mark all that apply)" queryTableFieldId="5" dataDxfId="15"/>
    <tableColumn id="8" xr3:uid="{AF48E9D3-E116-4BE4-A931-78D02023E33B}" uniqueName="8" name="Did you or anyone else in your household lose a job as a result of COVID-19?" queryTableFieldId="8" dataDxfId="14"/>
    <tableColumn id="9" xr3:uid="{9978A888-6C40-45A6-994F-9E5383922D2F}" uniqueName="9" name="Do you have access to the internet at home?" queryTableFieldId="9" dataDxfId="13"/>
    <tableColumn id="14" xr3:uid="{91C08469-BE7C-495B-AD5B-4B6246EE1BF1}" uniqueName="14" name="During the 12 months BEFORE covid-19 lockdowns in March, did you or the people you live with worry that you would run out of food before you were able to get more?  " queryTableFieldId="14" dataDxfId="12"/>
    <tableColumn id="15" xr3:uid="{07AE6CF0-8923-4026-BA40-6F77DB6042D9}" uniqueName="15" name="During the months AFTER covid-19 lockdowns, did you or the people you live with worry that you would run out of food before you were able to get more?  " queryTableFieldId="15" dataDxfId="11"/>
    <tableColumn id="22" xr3:uid="{4E6464ED-9540-49C9-BFA0-21EE311EC271}" uniqueName="22" name="Please mark the gender you most identify with: " queryTableFieldId="22" dataDxfId="10"/>
    <tableColumn id="23" xr3:uid="{6B8AAF47-2BFD-4EB8-9A8D-BE860CCC0125}" uniqueName="23" name="What age group are you in?" queryTableFieldId="23" dataDxfId="9"/>
    <tableColumn id="24" xr3:uid="{984E8B19-0CDC-48D5-AE74-30FB30F06356}" uniqueName="24" name="Please select the races or ethnicities you most identify with:" queryTableFieldId="24" dataDxf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25A981-FF15-4AC3-B3AF-498E39AD7629}" name="WAGAP_Community_Member_Survey_Translated36" displayName="WAGAP_Community_Member_Survey_Translated36" ref="A1:I626" tableType="queryTable" totalsRowShown="0">
  <autoFilter ref="A1:I626" xr:uid="{56756C2B-8383-4357-B2ED-853D5469BA6E}"/>
  <sortState xmlns:xlrd2="http://schemas.microsoft.com/office/spreadsheetml/2017/richdata2" ref="A2:I626">
    <sortCondition ref="D1:D626"/>
  </sortState>
  <tableColumns count="9">
    <tableColumn id="1" xr3:uid="{31699325-8389-43CE-B896-720157CC3308}" uniqueName="1" name="Timestamp" queryTableFieldId="1" dataDxfId="7"/>
    <tableColumn id="10" xr3:uid="{D2384BB3-E682-4B3F-A292-863FF84ADF51}" uniqueName="10" name="How many people are in your household (sharing income and expenses)?" queryTableFieldId="10"/>
    <tableColumn id="11" xr3:uid="{ACC01420-FD73-4B74-A904-9E16B8D5059C}" uniqueName="11" name="During the past year, what was the total gross income for your household?  " queryTableFieldId="11" dataDxfId="6"/>
    <tableColumn id="2" xr3:uid="{1D93033A-3BA2-4060-9201-89BEEFD25D75}" uniqueName="2" name="conversion to fixed $amount" queryTableFieldId="35" dataDxfId="5">
      <calculatedColumnFormula>VLOOKUP(C2,$N$4:$O$9,2,FALSE)</calculatedColumnFormula>
    </tableColumn>
    <tableColumn id="3" xr3:uid="{B96E2625-BD67-4751-923C-A0B7186D5595}" uniqueName="3" name="relevant guideline" queryTableFieldId="36" dataDxfId="4">
      <calculatedColumnFormula>VLOOKUP(B2,$Q$4:$S$14,2,FALSE)</calculatedColumnFormula>
    </tableColumn>
    <tableColumn id="4" xr3:uid="{0913CBEB-367F-4FB0-99DA-31CF5B4B16B3}" uniqueName="4" name="% of FPL" queryTableFieldId="37" dataDxfId="3">
      <calculatedColumnFormula>D2/E2</calculatedColumnFormula>
    </tableColumn>
    <tableColumn id="5" xr3:uid="{481F63C8-FE69-4FB1-A062-D63EF4D5F9E8}" uniqueName="5" name="100% FPL" queryTableFieldId="38" dataDxfId="2">
      <calculatedColumnFormula>IF(F2&gt;1,"Above", "Below")</calculatedColumnFormula>
    </tableColumn>
    <tableColumn id="6" xr3:uid="{C0E9E8EA-67D6-4B5C-ADB9-A447AA82A569}" uniqueName="6" name="200% FPL" queryTableFieldId="39" dataDxfId="1">
      <calculatedColumnFormula>IF(F2&gt;2,"Above", "Below")</calculatedColumnFormula>
    </tableColumn>
    <tableColumn id="7" xr3:uid="{C9A83F58-248A-40B7-93E8-38AE90A6A075}" uniqueName="7" name="150% FPL" queryTableFieldId="40" dataDxfId="0">
      <calculatedColumnFormula>IF($F2&gt;1.5,"Above", "Below")</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75F9A-1BD0-46BB-8208-7665594EEF13}">
  <dimension ref="A1:AC626"/>
  <sheetViews>
    <sheetView tabSelected="1" topLeftCell="R499" workbookViewId="0">
      <selection activeCell="A499" sqref="A1:A1048576"/>
    </sheetView>
  </sheetViews>
  <sheetFormatPr defaultRowHeight="14.4" x14ac:dyDescent="0.3"/>
  <cols>
    <col min="1" max="1" width="20.77734375" customWidth="1"/>
    <col min="2" max="2" width="5.21875" customWidth="1"/>
    <col min="3" max="3" width="8.109375" customWidth="1"/>
    <col min="4" max="7" width="20.77734375" customWidth="1"/>
    <col min="8" max="8" width="7.6640625" customWidth="1"/>
    <col min="9" max="9" width="11.33203125" customWidth="1"/>
    <col min="10" max="10" width="9.6640625" customWidth="1"/>
    <col min="11" max="28" width="20.77734375" customWidth="1"/>
    <col min="29" max="29" width="16.109375"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
      <c r="A2" s="1" t="s">
        <v>1235</v>
      </c>
      <c r="B2" s="1" t="s">
        <v>30</v>
      </c>
      <c r="C2">
        <v>98648</v>
      </c>
      <c r="D2" s="1" t="s">
        <v>161</v>
      </c>
      <c r="E2" s="1" t="s">
        <v>138</v>
      </c>
      <c r="F2" s="1" t="s">
        <v>33</v>
      </c>
      <c r="G2" s="1" t="s">
        <v>34</v>
      </c>
      <c r="H2" s="1" t="s">
        <v>35</v>
      </c>
      <c r="I2" s="1" t="s">
        <v>30</v>
      </c>
      <c r="K2" s="1" t="s">
        <v>34</v>
      </c>
      <c r="L2" s="1" t="s">
        <v>34</v>
      </c>
      <c r="M2" s="1" t="s">
        <v>34</v>
      </c>
      <c r="N2" s="1" t="s">
        <v>34</v>
      </c>
      <c r="O2" s="1" t="s">
        <v>34</v>
      </c>
      <c r="P2" s="1" t="s">
        <v>34</v>
      </c>
      <c r="Q2" s="1" t="s">
        <v>522</v>
      </c>
      <c r="R2" s="1" t="s">
        <v>34</v>
      </c>
      <c r="S2" s="1" t="s">
        <v>34</v>
      </c>
      <c r="T2" s="1" t="s">
        <v>34</v>
      </c>
      <c r="U2" s="1" t="s">
        <v>34</v>
      </c>
      <c r="V2" s="1" t="s">
        <v>34</v>
      </c>
      <c r="W2" s="1" t="s">
        <v>34</v>
      </c>
      <c r="X2" s="1" t="s">
        <v>34</v>
      </c>
      <c r="Y2" s="1" t="s">
        <v>34</v>
      </c>
      <c r="Z2" s="1" t="s">
        <v>34</v>
      </c>
      <c r="AA2" s="1" t="s">
        <v>34</v>
      </c>
      <c r="AB2" s="1" t="s">
        <v>1236</v>
      </c>
      <c r="AC2" s="1" t="s">
        <v>34</v>
      </c>
    </row>
    <row r="3" spans="1:29" x14ac:dyDescent="0.3">
      <c r="A3" s="1" t="s">
        <v>1247</v>
      </c>
      <c r="B3" s="1" t="s">
        <v>33</v>
      </c>
      <c r="C3">
        <v>97058</v>
      </c>
      <c r="D3" s="1" t="s">
        <v>317</v>
      </c>
      <c r="E3" s="1" t="s">
        <v>138</v>
      </c>
      <c r="F3" s="1" t="s">
        <v>36</v>
      </c>
      <c r="G3" s="1" t="s">
        <v>165</v>
      </c>
      <c r="H3" s="1" t="s">
        <v>45</v>
      </c>
      <c r="I3" s="1" t="s">
        <v>30</v>
      </c>
      <c r="J3">
        <v>2</v>
      </c>
      <c r="K3" s="1" t="s">
        <v>156</v>
      </c>
      <c r="L3" s="1" t="s">
        <v>36</v>
      </c>
      <c r="M3" s="1" t="s">
        <v>276</v>
      </c>
      <c r="N3" s="1" t="s">
        <v>54</v>
      </c>
      <c r="O3" s="1" t="s">
        <v>33</v>
      </c>
      <c r="P3" s="1" t="s">
        <v>33</v>
      </c>
      <c r="Q3" s="1" t="s">
        <v>522</v>
      </c>
      <c r="R3" s="1" t="s">
        <v>33</v>
      </c>
      <c r="S3" s="1" t="s">
        <v>34</v>
      </c>
      <c r="T3" s="1" t="s">
        <v>33</v>
      </c>
      <c r="U3" s="1" t="s">
        <v>522</v>
      </c>
      <c r="V3" s="1" t="s">
        <v>39</v>
      </c>
      <c r="W3" s="1" t="s">
        <v>40</v>
      </c>
      <c r="X3" s="1" t="s">
        <v>313</v>
      </c>
      <c r="Y3" s="1" t="s">
        <v>34</v>
      </c>
      <c r="Z3" s="1" t="s">
        <v>44</v>
      </c>
      <c r="AA3" s="1" t="s">
        <v>44</v>
      </c>
      <c r="AB3" s="1" t="s">
        <v>34</v>
      </c>
      <c r="AC3" s="1" t="s">
        <v>34</v>
      </c>
    </row>
    <row r="4" spans="1:29" x14ac:dyDescent="0.3">
      <c r="A4" s="1" t="s">
        <v>645</v>
      </c>
      <c r="B4" s="1" t="s">
        <v>30</v>
      </c>
      <c r="C4">
        <v>98648</v>
      </c>
      <c r="D4" s="1" t="s">
        <v>646</v>
      </c>
      <c r="E4" s="1" t="s">
        <v>182</v>
      </c>
      <c r="F4" s="1" t="s">
        <v>37</v>
      </c>
      <c r="G4" s="1" t="s">
        <v>147</v>
      </c>
      <c r="H4" s="1" t="s">
        <v>35</v>
      </c>
      <c r="I4" s="1" t="s">
        <v>30</v>
      </c>
      <c r="J4">
        <v>1</v>
      </c>
      <c r="K4" s="1" t="s">
        <v>140</v>
      </c>
      <c r="L4" s="1" t="s">
        <v>36</v>
      </c>
      <c r="M4" s="1" t="s">
        <v>647</v>
      </c>
      <c r="N4" s="1" t="s">
        <v>33</v>
      </c>
      <c r="O4" s="1" t="s">
        <v>33</v>
      </c>
      <c r="P4" s="1" t="s">
        <v>36</v>
      </c>
      <c r="Q4" s="1" t="s">
        <v>265</v>
      </c>
      <c r="R4" s="1" t="s">
        <v>36</v>
      </c>
      <c r="S4" s="1" t="s">
        <v>173</v>
      </c>
      <c r="T4" s="1" t="s">
        <v>33</v>
      </c>
      <c r="U4" s="1" t="s">
        <v>34</v>
      </c>
      <c r="V4" s="1" t="s">
        <v>39</v>
      </c>
      <c r="W4" s="1" t="s">
        <v>142</v>
      </c>
      <c r="X4" s="1" t="s">
        <v>397</v>
      </c>
      <c r="Y4" s="1" t="s">
        <v>34</v>
      </c>
      <c r="Z4" s="1" t="s">
        <v>1345</v>
      </c>
      <c r="AA4" s="1" t="s">
        <v>1345</v>
      </c>
      <c r="AB4" s="1" t="s">
        <v>648</v>
      </c>
      <c r="AC4" s="1" t="s">
        <v>34</v>
      </c>
    </row>
    <row r="5" spans="1:29" x14ac:dyDescent="0.3">
      <c r="A5" s="1" t="s">
        <v>904</v>
      </c>
      <c r="B5" s="1" t="s">
        <v>30</v>
      </c>
      <c r="C5">
        <v>98648</v>
      </c>
      <c r="D5" s="1" t="s">
        <v>735</v>
      </c>
      <c r="E5" s="1" t="s">
        <v>138</v>
      </c>
      <c r="F5" s="1" t="s">
        <v>36</v>
      </c>
      <c r="G5" s="1" t="s">
        <v>206</v>
      </c>
      <c r="H5" s="1" t="s">
        <v>45</v>
      </c>
      <c r="I5" s="1" t="s">
        <v>30</v>
      </c>
      <c r="J5">
        <v>1</v>
      </c>
      <c r="K5" s="1" t="s">
        <v>178</v>
      </c>
      <c r="L5" s="1" t="s">
        <v>36</v>
      </c>
      <c r="M5" s="1" t="s">
        <v>166</v>
      </c>
      <c r="N5" s="1" t="s">
        <v>33</v>
      </c>
      <c r="O5" s="1" t="s">
        <v>54</v>
      </c>
      <c r="P5" s="1" t="s">
        <v>36</v>
      </c>
      <c r="Q5" s="1" t="s">
        <v>163</v>
      </c>
      <c r="R5" s="1" t="s">
        <v>36</v>
      </c>
      <c r="S5" s="1" t="s">
        <v>93</v>
      </c>
      <c r="T5" s="1" t="s">
        <v>36</v>
      </c>
      <c r="U5" s="1" t="s">
        <v>372</v>
      </c>
      <c r="V5" s="1" t="s">
        <v>39</v>
      </c>
      <c r="W5" s="1" t="s">
        <v>40</v>
      </c>
      <c r="X5" s="1" t="s">
        <v>397</v>
      </c>
      <c r="Y5" s="1" t="s">
        <v>34</v>
      </c>
      <c r="Z5" s="1" t="s">
        <v>1345</v>
      </c>
      <c r="AA5" s="1" t="s">
        <v>1345</v>
      </c>
      <c r="AB5" s="1" t="s">
        <v>905</v>
      </c>
      <c r="AC5" s="1" t="s">
        <v>34</v>
      </c>
    </row>
    <row r="6" spans="1:29" x14ac:dyDescent="0.3">
      <c r="A6" s="1" t="s">
        <v>957</v>
      </c>
      <c r="B6" s="1" t="s">
        <v>30</v>
      </c>
      <c r="C6">
        <v>98635</v>
      </c>
      <c r="D6" s="1" t="s">
        <v>161</v>
      </c>
      <c r="E6" s="1" t="s">
        <v>225</v>
      </c>
      <c r="F6" s="1" t="s">
        <v>36</v>
      </c>
      <c r="G6" s="1"/>
      <c r="H6" s="1" t="s">
        <v>35</v>
      </c>
      <c r="I6" s="1" t="s">
        <v>33</v>
      </c>
      <c r="J6">
        <v>1</v>
      </c>
      <c r="K6" s="1" t="s">
        <v>156</v>
      </c>
      <c r="L6" s="1" t="s">
        <v>37</v>
      </c>
      <c r="M6" s="1"/>
      <c r="N6" s="1" t="s">
        <v>33</v>
      </c>
      <c r="O6" s="1" t="s">
        <v>54</v>
      </c>
      <c r="P6" s="1" t="s">
        <v>37</v>
      </c>
      <c r="Q6" s="1"/>
      <c r="R6" s="1" t="s">
        <v>37</v>
      </c>
      <c r="S6" s="1"/>
      <c r="T6" s="1" t="s">
        <v>33</v>
      </c>
      <c r="U6" s="1" t="s">
        <v>522</v>
      </c>
      <c r="V6" s="1" t="s">
        <v>90</v>
      </c>
      <c r="W6" s="1" t="s">
        <v>40</v>
      </c>
      <c r="X6" s="1" t="s">
        <v>397</v>
      </c>
      <c r="Y6" s="1" t="s">
        <v>34</v>
      </c>
      <c r="Z6" s="1" t="s">
        <v>34</v>
      </c>
      <c r="AA6" s="1" t="s">
        <v>34</v>
      </c>
      <c r="AB6" s="1" t="s">
        <v>34</v>
      </c>
      <c r="AC6" s="1" t="s">
        <v>34</v>
      </c>
    </row>
    <row r="7" spans="1:29" x14ac:dyDescent="0.3">
      <c r="A7" s="1" t="s">
        <v>1106</v>
      </c>
      <c r="B7" s="1" t="s">
        <v>33</v>
      </c>
      <c r="C7">
        <v>97058</v>
      </c>
      <c r="D7" s="1" t="s">
        <v>487</v>
      </c>
      <c r="E7" s="1" t="s">
        <v>138</v>
      </c>
      <c r="F7" s="1" t="s">
        <v>37</v>
      </c>
      <c r="G7" s="1" t="s">
        <v>390</v>
      </c>
      <c r="H7" s="1" t="s">
        <v>35</v>
      </c>
      <c r="I7" s="1" t="s">
        <v>30</v>
      </c>
      <c r="J7">
        <v>2</v>
      </c>
      <c r="K7" s="1" t="s">
        <v>178</v>
      </c>
      <c r="L7" s="1" t="s">
        <v>37</v>
      </c>
      <c r="M7" s="1" t="s">
        <v>184</v>
      </c>
      <c r="N7" s="1" t="s">
        <v>33</v>
      </c>
      <c r="O7" s="1" t="s">
        <v>33</v>
      </c>
      <c r="P7" s="1" t="s">
        <v>37</v>
      </c>
      <c r="Q7" s="1" t="s">
        <v>78</v>
      </c>
      <c r="R7" s="1" t="s">
        <v>36</v>
      </c>
      <c r="S7" s="1" t="s">
        <v>48</v>
      </c>
      <c r="T7" s="1" t="s">
        <v>34</v>
      </c>
      <c r="U7" s="1" t="s">
        <v>501</v>
      </c>
      <c r="V7" s="1" t="s">
        <v>39</v>
      </c>
      <c r="W7" s="1" t="s">
        <v>40</v>
      </c>
      <c r="X7" s="1" t="s">
        <v>397</v>
      </c>
      <c r="Y7" s="1" t="s">
        <v>34</v>
      </c>
      <c r="Z7" s="1" t="s">
        <v>44</v>
      </c>
      <c r="AA7" s="1" t="s">
        <v>44</v>
      </c>
      <c r="AB7" s="1" t="s">
        <v>34</v>
      </c>
      <c r="AC7" s="1" t="s">
        <v>34</v>
      </c>
    </row>
    <row r="8" spans="1:29" x14ac:dyDescent="0.3">
      <c r="A8" s="1" t="s">
        <v>440</v>
      </c>
      <c r="B8" s="1" t="s">
        <v>30</v>
      </c>
      <c r="C8">
        <v>98650</v>
      </c>
      <c r="D8" s="1" t="s">
        <v>257</v>
      </c>
      <c r="E8" s="1" t="s">
        <v>138</v>
      </c>
      <c r="F8" s="1" t="s">
        <v>36</v>
      </c>
      <c r="G8" s="1" t="s">
        <v>366</v>
      </c>
      <c r="H8" s="1" t="s">
        <v>35</v>
      </c>
      <c r="I8" s="1" t="s">
        <v>30</v>
      </c>
      <c r="J8">
        <v>2</v>
      </c>
      <c r="K8" s="1" t="s">
        <v>202</v>
      </c>
      <c r="L8" s="1" t="s">
        <v>37</v>
      </c>
      <c r="M8" s="1" t="s">
        <v>171</v>
      </c>
      <c r="N8" s="1" t="s">
        <v>33</v>
      </c>
      <c r="O8" s="1" t="s">
        <v>33</v>
      </c>
      <c r="P8" s="1" t="s">
        <v>36</v>
      </c>
      <c r="Q8" s="1" t="s">
        <v>280</v>
      </c>
      <c r="R8" s="1" t="s">
        <v>36</v>
      </c>
      <c r="S8" s="1" t="s">
        <v>173</v>
      </c>
      <c r="T8" s="1" t="s">
        <v>37</v>
      </c>
      <c r="U8" s="1" t="s">
        <v>329</v>
      </c>
      <c r="V8" s="1" t="s">
        <v>39</v>
      </c>
      <c r="W8" s="1" t="s">
        <v>40</v>
      </c>
      <c r="X8" s="1" t="s">
        <v>397</v>
      </c>
      <c r="Y8" s="1" t="s">
        <v>34</v>
      </c>
      <c r="Z8" s="1" t="s">
        <v>1345</v>
      </c>
      <c r="AA8" s="1" t="s">
        <v>1345</v>
      </c>
      <c r="AB8" s="1" t="s">
        <v>441</v>
      </c>
      <c r="AC8" s="1" t="s">
        <v>34</v>
      </c>
    </row>
    <row r="9" spans="1:29" x14ac:dyDescent="0.3">
      <c r="A9" s="1" t="s">
        <v>713</v>
      </c>
      <c r="B9" s="1" t="s">
        <v>30</v>
      </c>
      <c r="C9">
        <v>98648</v>
      </c>
      <c r="D9" s="1" t="s">
        <v>257</v>
      </c>
      <c r="E9" s="1" t="s">
        <v>138</v>
      </c>
      <c r="F9" s="1" t="s">
        <v>37</v>
      </c>
      <c r="G9" s="1" t="s">
        <v>147</v>
      </c>
      <c r="H9" s="1" t="s">
        <v>45</v>
      </c>
      <c r="I9" s="1" t="s">
        <v>30</v>
      </c>
      <c r="J9">
        <v>2</v>
      </c>
      <c r="K9" s="1" t="s">
        <v>156</v>
      </c>
      <c r="L9" s="1" t="s">
        <v>37</v>
      </c>
      <c r="M9" s="1" t="s">
        <v>214</v>
      </c>
      <c r="N9" s="1" t="s">
        <v>33</v>
      </c>
      <c r="O9" s="1" t="s">
        <v>54</v>
      </c>
      <c r="P9" s="1" t="s">
        <v>36</v>
      </c>
      <c r="Q9" s="1" t="s">
        <v>265</v>
      </c>
      <c r="R9" s="1" t="s">
        <v>36</v>
      </c>
      <c r="S9" s="1" t="s">
        <v>173</v>
      </c>
      <c r="T9" s="1" t="s">
        <v>36</v>
      </c>
      <c r="U9" s="1" t="s">
        <v>372</v>
      </c>
      <c r="V9" s="1" t="s">
        <v>90</v>
      </c>
      <c r="W9" s="1" t="s">
        <v>40</v>
      </c>
      <c r="X9" s="1" t="s">
        <v>397</v>
      </c>
      <c r="Y9" s="1" t="s">
        <v>34</v>
      </c>
      <c r="Z9" s="1" t="s">
        <v>1345</v>
      </c>
      <c r="AA9" s="1" t="s">
        <v>1345</v>
      </c>
      <c r="AB9" s="1" t="s">
        <v>34</v>
      </c>
      <c r="AC9" s="1" t="s">
        <v>34</v>
      </c>
    </row>
    <row r="10" spans="1:29" x14ac:dyDescent="0.3">
      <c r="A10" s="1" t="s">
        <v>740</v>
      </c>
      <c r="B10" s="1" t="s">
        <v>30</v>
      </c>
      <c r="C10">
        <v>98610</v>
      </c>
      <c r="D10" s="1" t="s">
        <v>741</v>
      </c>
      <c r="E10" s="1" t="s">
        <v>138</v>
      </c>
      <c r="F10" s="1" t="s">
        <v>36</v>
      </c>
      <c r="G10" s="1" t="s">
        <v>238</v>
      </c>
      <c r="H10" s="1" t="s">
        <v>35</v>
      </c>
      <c r="I10" s="1" t="s">
        <v>30</v>
      </c>
      <c r="J10">
        <v>2</v>
      </c>
      <c r="K10" s="1" t="s">
        <v>202</v>
      </c>
      <c r="L10" s="1" t="s">
        <v>36</v>
      </c>
      <c r="M10" s="1" t="s">
        <v>253</v>
      </c>
      <c r="N10" s="1" t="s">
        <v>33</v>
      </c>
      <c r="O10" s="1" t="s">
        <v>33</v>
      </c>
      <c r="P10" s="1" t="s">
        <v>33</v>
      </c>
      <c r="Q10" s="1" t="s">
        <v>522</v>
      </c>
      <c r="R10" s="1" t="s">
        <v>33</v>
      </c>
      <c r="S10" s="1" t="s">
        <v>522</v>
      </c>
      <c r="T10" s="1" t="s">
        <v>33</v>
      </c>
      <c r="U10" s="1" t="s">
        <v>522</v>
      </c>
      <c r="V10" s="1" t="s">
        <v>742</v>
      </c>
      <c r="W10" s="1" t="s">
        <v>40</v>
      </c>
      <c r="X10" s="1" t="s">
        <v>397</v>
      </c>
      <c r="Y10" s="1" t="s">
        <v>34</v>
      </c>
      <c r="Z10" s="1" t="s">
        <v>1345</v>
      </c>
      <c r="AA10" s="1" t="s">
        <v>1345</v>
      </c>
      <c r="AB10" s="1" t="s">
        <v>34</v>
      </c>
      <c r="AC10" s="1" t="s">
        <v>34</v>
      </c>
    </row>
    <row r="11" spans="1:29" x14ac:dyDescent="0.3">
      <c r="A11" s="1" t="s">
        <v>757</v>
      </c>
      <c r="B11" s="1" t="s">
        <v>30</v>
      </c>
      <c r="C11">
        <v>98639</v>
      </c>
      <c r="D11" s="1" t="s">
        <v>326</v>
      </c>
      <c r="E11" s="1" t="s">
        <v>138</v>
      </c>
      <c r="F11" s="1" t="s">
        <v>36</v>
      </c>
      <c r="G11" s="1" t="s">
        <v>252</v>
      </c>
      <c r="H11" s="1" t="s">
        <v>45</v>
      </c>
      <c r="I11" s="1" t="s">
        <v>30</v>
      </c>
      <c r="J11">
        <v>2</v>
      </c>
      <c r="K11" s="1" t="s">
        <v>202</v>
      </c>
      <c r="L11" s="1" t="s">
        <v>36</v>
      </c>
      <c r="M11" s="1" t="s">
        <v>758</v>
      </c>
      <c r="N11" s="1" t="s">
        <v>33</v>
      </c>
      <c r="O11" s="1" t="s">
        <v>54</v>
      </c>
      <c r="P11" s="1" t="s">
        <v>37</v>
      </c>
      <c r="Q11" s="1" t="s">
        <v>158</v>
      </c>
      <c r="R11" s="1" t="s">
        <v>33</v>
      </c>
      <c r="S11" s="1" t="s">
        <v>34</v>
      </c>
      <c r="T11" s="1" t="s">
        <v>33</v>
      </c>
      <c r="U11" s="1" t="s">
        <v>34</v>
      </c>
      <c r="V11" s="1" t="s">
        <v>39</v>
      </c>
      <c r="W11" s="1" t="s">
        <v>40</v>
      </c>
      <c r="X11" s="1" t="s">
        <v>397</v>
      </c>
      <c r="Y11" s="1" t="s">
        <v>34</v>
      </c>
      <c r="Z11" s="1" t="s">
        <v>1345</v>
      </c>
      <c r="AA11" s="1" t="s">
        <v>1345</v>
      </c>
      <c r="AB11" s="1" t="s">
        <v>34</v>
      </c>
      <c r="AC11" s="1" t="s">
        <v>34</v>
      </c>
    </row>
    <row r="12" spans="1:29" x14ac:dyDescent="0.3">
      <c r="A12" s="1" t="s">
        <v>1158</v>
      </c>
      <c r="B12" s="1" t="s">
        <v>30</v>
      </c>
      <c r="C12">
        <v>98648</v>
      </c>
      <c r="D12" s="1" t="s">
        <v>1159</v>
      </c>
      <c r="E12" s="1" t="s">
        <v>138</v>
      </c>
      <c r="F12" s="1" t="s">
        <v>36</v>
      </c>
      <c r="G12" s="1" t="s">
        <v>315</v>
      </c>
      <c r="H12" s="1" t="s">
        <v>35</v>
      </c>
      <c r="I12" s="1" t="s">
        <v>30</v>
      </c>
      <c r="J12">
        <v>2</v>
      </c>
      <c r="K12" s="1" t="s">
        <v>178</v>
      </c>
      <c r="L12" s="1" t="s">
        <v>33</v>
      </c>
      <c r="M12" s="1" t="s">
        <v>522</v>
      </c>
      <c r="N12" s="1" t="s">
        <v>33</v>
      </c>
      <c r="O12" s="1" t="s">
        <v>33</v>
      </c>
      <c r="P12" s="1" t="s">
        <v>33</v>
      </c>
      <c r="Q12" s="1" t="s">
        <v>522</v>
      </c>
      <c r="R12" s="1" t="s">
        <v>33</v>
      </c>
      <c r="S12" s="1" t="s">
        <v>522</v>
      </c>
      <c r="T12" s="1" t="s">
        <v>36</v>
      </c>
      <c r="U12" s="1" t="s">
        <v>1160</v>
      </c>
      <c r="V12" s="1" t="s">
        <v>39</v>
      </c>
      <c r="W12" s="1" t="s">
        <v>40</v>
      </c>
      <c r="X12" s="1" t="s">
        <v>397</v>
      </c>
      <c r="Y12" s="1" t="s">
        <v>34</v>
      </c>
      <c r="Z12" s="1" t="s">
        <v>1345</v>
      </c>
      <c r="AA12" s="1" t="s">
        <v>1345</v>
      </c>
      <c r="AB12" s="1" t="s">
        <v>34</v>
      </c>
      <c r="AC12" s="1" t="s">
        <v>34</v>
      </c>
    </row>
    <row r="13" spans="1:29" x14ac:dyDescent="0.3">
      <c r="A13" s="1" t="s">
        <v>1253</v>
      </c>
      <c r="B13" s="1" t="s">
        <v>30</v>
      </c>
      <c r="C13">
        <v>98610</v>
      </c>
      <c r="D13" s="1" t="s">
        <v>34</v>
      </c>
      <c r="E13" s="1" t="s">
        <v>53</v>
      </c>
      <c r="F13" s="1" t="s">
        <v>36</v>
      </c>
      <c r="G13" s="1" t="s">
        <v>165</v>
      </c>
      <c r="H13" s="1" t="s">
        <v>35</v>
      </c>
      <c r="I13" s="1" t="s">
        <v>33</v>
      </c>
      <c r="J13">
        <v>2</v>
      </c>
      <c r="K13" s="1" t="s">
        <v>140</v>
      </c>
      <c r="L13" s="1" t="s">
        <v>36</v>
      </c>
      <c r="M13" s="1" t="s">
        <v>157</v>
      </c>
      <c r="N13" s="1" t="s">
        <v>54</v>
      </c>
      <c r="O13" s="1" t="s">
        <v>33</v>
      </c>
      <c r="P13" s="1" t="s">
        <v>33</v>
      </c>
      <c r="Q13" s="1" t="s">
        <v>522</v>
      </c>
      <c r="R13" s="1" t="s">
        <v>36</v>
      </c>
      <c r="S13" s="1" t="s">
        <v>93</v>
      </c>
      <c r="T13" s="1" t="s">
        <v>33</v>
      </c>
      <c r="U13" s="1" t="s">
        <v>522</v>
      </c>
      <c r="V13" s="1" t="s">
        <v>39</v>
      </c>
      <c r="W13" s="1" t="s">
        <v>40</v>
      </c>
      <c r="X13" s="1" t="s">
        <v>397</v>
      </c>
      <c r="Y13" s="1" t="s">
        <v>34</v>
      </c>
      <c r="Z13" s="1" t="s">
        <v>43</v>
      </c>
      <c r="AA13" s="1" t="s">
        <v>43</v>
      </c>
      <c r="AB13" s="1" t="s">
        <v>34</v>
      </c>
      <c r="AC13" s="1" t="s">
        <v>34</v>
      </c>
    </row>
    <row r="14" spans="1:29" x14ac:dyDescent="0.3">
      <c r="A14" s="1" t="s">
        <v>451</v>
      </c>
      <c r="B14" s="1" t="s">
        <v>30</v>
      </c>
      <c r="C14">
        <v>98650</v>
      </c>
      <c r="D14" s="1" t="s">
        <v>87</v>
      </c>
      <c r="E14" s="1" t="s">
        <v>138</v>
      </c>
      <c r="F14" s="1" t="s">
        <v>37</v>
      </c>
      <c r="G14" s="1" t="s">
        <v>315</v>
      </c>
      <c r="H14" s="1" t="s">
        <v>35</v>
      </c>
      <c r="I14" s="1" t="s">
        <v>30</v>
      </c>
      <c r="J14">
        <v>4</v>
      </c>
      <c r="K14" s="1" t="s">
        <v>202</v>
      </c>
      <c r="L14" s="1" t="s">
        <v>37</v>
      </c>
      <c r="M14" s="1" t="s">
        <v>336</v>
      </c>
      <c r="N14" s="1" t="s">
        <v>33</v>
      </c>
      <c r="O14" s="1" t="s">
        <v>33</v>
      </c>
      <c r="P14" s="1" t="s">
        <v>33</v>
      </c>
      <c r="Q14" s="1" t="s">
        <v>522</v>
      </c>
      <c r="R14" s="1" t="s">
        <v>36</v>
      </c>
      <c r="S14" s="1" t="s">
        <v>93</v>
      </c>
      <c r="T14" s="1" t="s">
        <v>36</v>
      </c>
      <c r="U14" s="1" t="s">
        <v>452</v>
      </c>
      <c r="V14" s="1" t="s">
        <v>39</v>
      </c>
      <c r="W14" s="1" t="s">
        <v>40</v>
      </c>
      <c r="X14" s="1" t="s">
        <v>397</v>
      </c>
      <c r="Y14" s="1" t="s">
        <v>34</v>
      </c>
      <c r="Z14" s="1" t="s">
        <v>144</v>
      </c>
      <c r="AA14" s="1" t="s">
        <v>144</v>
      </c>
      <c r="AB14" s="1" t="s">
        <v>34</v>
      </c>
      <c r="AC14" s="1" t="s">
        <v>34</v>
      </c>
    </row>
    <row r="15" spans="1:29" x14ac:dyDescent="0.3">
      <c r="A15" s="1" t="s">
        <v>592</v>
      </c>
      <c r="B15" s="1" t="s">
        <v>30</v>
      </c>
      <c r="C15">
        <v>98605</v>
      </c>
      <c r="D15" s="1" t="s">
        <v>161</v>
      </c>
      <c r="E15" s="1" t="s">
        <v>138</v>
      </c>
      <c r="F15" s="1" t="s">
        <v>36</v>
      </c>
      <c r="G15" s="1" t="s">
        <v>593</v>
      </c>
      <c r="H15" s="1" t="s">
        <v>35</v>
      </c>
      <c r="I15" s="1" t="s">
        <v>30</v>
      </c>
      <c r="J15">
        <v>4</v>
      </c>
      <c r="K15" s="1" t="s">
        <v>202</v>
      </c>
      <c r="L15" s="1" t="s">
        <v>33</v>
      </c>
      <c r="M15" s="1" t="s">
        <v>34</v>
      </c>
      <c r="N15" s="1" t="s">
        <v>33</v>
      </c>
      <c r="O15" s="1" t="s">
        <v>33</v>
      </c>
      <c r="P15" s="1" t="s">
        <v>33</v>
      </c>
      <c r="Q15" s="1" t="s">
        <v>522</v>
      </c>
      <c r="R15" s="1" t="s">
        <v>33</v>
      </c>
      <c r="S15" s="1" t="s">
        <v>34</v>
      </c>
      <c r="T15" s="1" t="s">
        <v>33</v>
      </c>
      <c r="U15" s="1" t="s">
        <v>34</v>
      </c>
      <c r="V15" s="1" t="s">
        <v>90</v>
      </c>
      <c r="W15" s="1" t="s">
        <v>40</v>
      </c>
      <c r="X15" s="1" t="s">
        <v>397</v>
      </c>
      <c r="Y15" s="1" t="s">
        <v>34</v>
      </c>
      <c r="Z15" s="1" t="s">
        <v>43</v>
      </c>
      <c r="AA15" s="1" t="s">
        <v>43</v>
      </c>
      <c r="AB15" s="1" t="s">
        <v>34</v>
      </c>
      <c r="AC15" s="1" t="s">
        <v>34</v>
      </c>
    </row>
    <row r="16" spans="1:29" x14ac:dyDescent="0.3">
      <c r="A16" s="1" t="s">
        <v>833</v>
      </c>
      <c r="B16" s="1" t="s">
        <v>30</v>
      </c>
      <c r="C16">
        <v>98610</v>
      </c>
      <c r="D16" s="1" t="s">
        <v>834</v>
      </c>
      <c r="E16" s="1" t="s">
        <v>138</v>
      </c>
      <c r="F16" s="1" t="s">
        <v>37</v>
      </c>
      <c r="G16" s="1" t="s">
        <v>139</v>
      </c>
      <c r="H16" s="1" t="s">
        <v>45</v>
      </c>
      <c r="I16" s="1" t="s">
        <v>30</v>
      </c>
      <c r="J16">
        <v>4</v>
      </c>
      <c r="K16" s="1" t="s">
        <v>202</v>
      </c>
      <c r="L16" s="1" t="s">
        <v>37</v>
      </c>
      <c r="M16" s="1" t="s">
        <v>171</v>
      </c>
      <c r="N16" s="1" t="s">
        <v>33</v>
      </c>
      <c r="O16" s="1" t="s">
        <v>54</v>
      </c>
      <c r="P16" s="1" t="s">
        <v>36</v>
      </c>
      <c r="Q16" s="1" t="s">
        <v>172</v>
      </c>
      <c r="R16" s="1" t="s">
        <v>37</v>
      </c>
      <c r="S16" s="1" t="s">
        <v>173</v>
      </c>
      <c r="T16" s="1" t="s">
        <v>37</v>
      </c>
      <c r="U16" s="1" t="s">
        <v>514</v>
      </c>
      <c r="V16" s="1" t="s">
        <v>39</v>
      </c>
      <c r="W16" s="1" t="s">
        <v>40</v>
      </c>
      <c r="X16" s="1" t="s">
        <v>397</v>
      </c>
      <c r="Y16" s="1" t="s">
        <v>34</v>
      </c>
      <c r="Z16" s="1" t="s">
        <v>242</v>
      </c>
      <c r="AA16" s="1" t="s">
        <v>51</v>
      </c>
      <c r="AB16" s="1" t="s">
        <v>835</v>
      </c>
      <c r="AC16" s="1" t="s">
        <v>34</v>
      </c>
    </row>
    <row r="17" spans="1:29" x14ac:dyDescent="0.3">
      <c r="A17" s="1" t="s">
        <v>1073</v>
      </c>
      <c r="B17" s="1" t="s">
        <v>30</v>
      </c>
      <c r="C17">
        <v>98672</v>
      </c>
      <c r="D17" s="1" t="s">
        <v>1074</v>
      </c>
      <c r="E17" s="1" t="s">
        <v>53</v>
      </c>
      <c r="F17" s="1" t="s">
        <v>37</v>
      </c>
      <c r="G17" s="1" t="s">
        <v>390</v>
      </c>
      <c r="H17" s="1" t="s">
        <v>35</v>
      </c>
      <c r="I17" s="1" t="s">
        <v>54</v>
      </c>
      <c r="J17">
        <v>4</v>
      </c>
      <c r="K17" s="1" t="s">
        <v>202</v>
      </c>
      <c r="L17" s="1" t="s">
        <v>36</v>
      </c>
      <c r="M17" s="1" t="s">
        <v>157</v>
      </c>
      <c r="N17" s="1" t="s">
        <v>33</v>
      </c>
      <c r="O17" s="1" t="s">
        <v>33</v>
      </c>
      <c r="P17" s="1" t="s">
        <v>36</v>
      </c>
      <c r="Q17" s="1" t="s">
        <v>1075</v>
      </c>
      <c r="R17" s="1" t="s">
        <v>33</v>
      </c>
      <c r="S17" s="1" t="s">
        <v>522</v>
      </c>
      <c r="T17" s="1" t="s">
        <v>36</v>
      </c>
      <c r="U17" s="1" t="s">
        <v>522</v>
      </c>
      <c r="V17" s="1" t="s">
        <v>90</v>
      </c>
      <c r="W17" s="1" t="s">
        <v>40</v>
      </c>
      <c r="X17" s="1" t="s">
        <v>397</v>
      </c>
      <c r="Y17" s="1" t="s">
        <v>34</v>
      </c>
      <c r="Z17" s="1" t="s">
        <v>1345</v>
      </c>
      <c r="AA17" s="1" t="s">
        <v>1345</v>
      </c>
      <c r="AB17" s="1" t="s">
        <v>1076</v>
      </c>
      <c r="AC17" s="1" t="s">
        <v>34</v>
      </c>
    </row>
    <row r="18" spans="1:29" x14ac:dyDescent="0.3">
      <c r="A18" s="1" t="s">
        <v>398</v>
      </c>
      <c r="B18" s="1" t="s">
        <v>30</v>
      </c>
      <c r="C18">
        <v>98602</v>
      </c>
      <c r="D18" s="1" t="s">
        <v>76</v>
      </c>
      <c r="E18" s="1" t="s">
        <v>138</v>
      </c>
      <c r="F18" s="1" t="s">
        <v>33</v>
      </c>
      <c r="G18" s="1" t="s">
        <v>34</v>
      </c>
      <c r="H18" s="1" t="s">
        <v>35</v>
      </c>
      <c r="I18" s="1" t="s">
        <v>54</v>
      </c>
      <c r="J18">
        <v>4</v>
      </c>
      <c r="K18" s="1" t="s">
        <v>178</v>
      </c>
      <c r="L18" s="1" t="s">
        <v>36</v>
      </c>
      <c r="M18" s="1" t="s">
        <v>399</v>
      </c>
      <c r="N18" s="1" t="s">
        <v>33</v>
      </c>
      <c r="O18" s="1" t="s">
        <v>33</v>
      </c>
      <c r="P18" s="1" t="s">
        <v>33</v>
      </c>
      <c r="Q18" s="1" t="s">
        <v>522</v>
      </c>
      <c r="R18" s="1" t="s">
        <v>33</v>
      </c>
      <c r="S18" s="1" t="s">
        <v>522</v>
      </c>
      <c r="T18" s="1" t="s">
        <v>36</v>
      </c>
      <c r="U18" s="1" t="s">
        <v>261</v>
      </c>
      <c r="V18" s="1" t="s">
        <v>39</v>
      </c>
      <c r="W18" s="1" t="s">
        <v>40</v>
      </c>
      <c r="X18" s="1" t="s">
        <v>397</v>
      </c>
      <c r="Y18" s="1" t="s">
        <v>400</v>
      </c>
      <c r="Z18" s="1" t="s">
        <v>44</v>
      </c>
      <c r="AA18" s="1" t="s">
        <v>43</v>
      </c>
      <c r="AB18" s="1" t="s">
        <v>34</v>
      </c>
      <c r="AC18" s="1" t="s">
        <v>34</v>
      </c>
    </row>
    <row r="19" spans="1:29" x14ac:dyDescent="0.3">
      <c r="A19" s="1" t="s">
        <v>437</v>
      </c>
      <c r="B19" s="1" t="s">
        <v>30</v>
      </c>
      <c r="C19">
        <v>98605</v>
      </c>
      <c r="D19" s="1" t="s">
        <v>212</v>
      </c>
      <c r="E19" s="1" t="s">
        <v>138</v>
      </c>
      <c r="F19" s="1" t="s">
        <v>36</v>
      </c>
      <c r="G19" s="1" t="s">
        <v>165</v>
      </c>
      <c r="H19" s="1" t="s">
        <v>35</v>
      </c>
      <c r="I19" s="1" t="s">
        <v>30</v>
      </c>
      <c r="J19">
        <v>4</v>
      </c>
      <c r="K19" s="1" t="s">
        <v>202</v>
      </c>
      <c r="L19" s="1" t="s">
        <v>36</v>
      </c>
      <c r="M19" s="1" t="s">
        <v>336</v>
      </c>
      <c r="N19" s="1" t="s">
        <v>33</v>
      </c>
      <c r="O19" s="1" t="s">
        <v>33</v>
      </c>
      <c r="P19" s="1" t="s">
        <v>36</v>
      </c>
      <c r="Q19" s="1" t="s">
        <v>78</v>
      </c>
      <c r="R19" s="1" t="s">
        <v>36</v>
      </c>
      <c r="S19" s="1" t="s">
        <v>102</v>
      </c>
      <c r="T19" s="1" t="s">
        <v>37</v>
      </c>
      <c r="U19" s="1" t="s">
        <v>103</v>
      </c>
      <c r="V19" s="1" t="s">
        <v>90</v>
      </c>
      <c r="W19" s="1" t="s">
        <v>40</v>
      </c>
      <c r="X19" s="1" t="s">
        <v>397</v>
      </c>
      <c r="Y19" s="1" t="s">
        <v>400</v>
      </c>
      <c r="Z19" s="1" t="s">
        <v>44</v>
      </c>
      <c r="AA19" s="1" t="s">
        <v>44</v>
      </c>
      <c r="AB19" s="1" t="s">
        <v>34</v>
      </c>
      <c r="AC19" s="1" t="s">
        <v>34</v>
      </c>
    </row>
    <row r="20" spans="1:29" x14ac:dyDescent="0.3">
      <c r="A20" s="1" t="s">
        <v>486</v>
      </c>
      <c r="B20" s="1" t="s">
        <v>30</v>
      </c>
      <c r="C20">
        <v>98672</v>
      </c>
      <c r="D20" s="1" t="s">
        <v>487</v>
      </c>
      <c r="E20" s="1" t="s">
        <v>138</v>
      </c>
      <c r="F20" s="1" t="s">
        <v>36</v>
      </c>
      <c r="G20" s="1" t="s">
        <v>488</v>
      </c>
      <c r="H20" s="1" t="s">
        <v>35</v>
      </c>
      <c r="I20" s="1" t="s">
        <v>30</v>
      </c>
      <c r="J20">
        <v>4</v>
      </c>
      <c r="K20" s="1" t="s">
        <v>202</v>
      </c>
      <c r="L20" s="1" t="s">
        <v>36</v>
      </c>
      <c r="M20" s="1" t="s">
        <v>96</v>
      </c>
      <c r="N20" s="1" t="s">
        <v>33</v>
      </c>
      <c r="O20" s="1" t="s">
        <v>33</v>
      </c>
      <c r="P20" s="1" t="s">
        <v>33</v>
      </c>
      <c r="Q20" s="1" t="s">
        <v>522</v>
      </c>
      <c r="R20" s="1" t="s">
        <v>37</v>
      </c>
      <c r="S20" s="1" t="s">
        <v>489</v>
      </c>
      <c r="T20" s="1" t="s">
        <v>33</v>
      </c>
      <c r="U20" s="1" t="s">
        <v>522</v>
      </c>
      <c r="V20" s="1" t="s">
        <v>39</v>
      </c>
      <c r="W20" s="1" t="s">
        <v>40</v>
      </c>
      <c r="X20" s="1" t="s">
        <v>397</v>
      </c>
      <c r="Y20" s="1" t="s">
        <v>400</v>
      </c>
      <c r="Z20" s="1" t="s">
        <v>44</v>
      </c>
      <c r="AA20" s="1" t="s">
        <v>44</v>
      </c>
      <c r="AB20" s="1" t="s">
        <v>490</v>
      </c>
      <c r="AC20" s="1" t="s">
        <v>34</v>
      </c>
    </row>
    <row r="21" spans="1:29" x14ac:dyDescent="0.3">
      <c r="A21" s="1" t="s">
        <v>1086</v>
      </c>
      <c r="B21" s="1" t="s">
        <v>30</v>
      </c>
      <c r="C21">
        <v>98651</v>
      </c>
      <c r="D21" s="1" t="s">
        <v>1087</v>
      </c>
      <c r="E21" s="1" t="s">
        <v>138</v>
      </c>
      <c r="F21" s="1" t="s">
        <v>37</v>
      </c>
      <c r="G21" s="1" t="s">
        <v>139</v>
      </c>
      <c r="H21" s="1" t="s">
        <v>35</v>
      </c>
      <c r="I21" s="1" t="s">
        <v>30</v>
      </c>
      <c r="J21">
        <v>6</v>
      </c>
      <c r="K21" s="1" t="s">
        <v>202</v>
      </c>
      <c r="L21" s="1" t="s">
        <v>36</v>
      </c>
      <c r="M21" s="1" t="s">
        <v>214</v>
      </c>
      <c r="N21" s="1" t="s">
        <v>33</v>
      </c>
      <c r="O21" s="1" t="s">
        <v>54</v>
      </c>
      <c r="P21" s="1" t="s">
        <v>36</v>
      </c>
      <c r="Q21" s="1" t="s">
        <v>158</v>
      </c>
      <c r="R21" s="1" t="s">
        <v>36</v>
      </c>
      <c r="S21" s="1" t="s">
        <v>93</v>
      </c>
      <c r="T21" s="1" t="s">
        <v>37</v>
      </c>
      <c r="U21" s="1" t="s">
        <v>103</v>
      </c>
      <c r="V21" s="1" t="s">
        <v>39</v>
      </c>
      <c r="W21" s="1" t="s">
        <v>40</v>
      </c>
      <c r="X21" s="1" t="s">
        <v>397</v>
      </c>
      <c r="Y21" s="1" t="s">
        <v>804</v>
      </c>
      <c r="Z21" s="1" t="s">
        <v>43</v>
      </c>
      <c r="AA21" s="1" t="s">
        <v>144</v>
      </c>
      <c r="AB21" s="1" t="s">
        <v>34</v>
      </c>
      <c r="AC21" s="1" t="s">
        <v>34</v>
      </c>
    </row>
    <row r="22" spans="1:29" x14ac:dyDescent="0.3">
      <c r="A22" s="1" t="s">
        <v>803</v>
      </c>
      <c r="B22" s="1" t="s">
        <v>30</v>
      </c>
      <c r="C22">
        <v>98610</v>
      </c>
      <c r="D22" s="1" t="s">
        <v>359</v>
      </c>
      <c r="E22" s="1" t="s">
        <v>138</v>
      </c>
      <c r="F22" s="1" t="s">
        <v>37</v>
      </c>
      <c r="G22" s="1" t="s">
        <v>295</v>
      </c>
      <c r="H22" s="1" t="s">
        <v>45</v>
      </c>
      <c r="I22" s="1" t="s">
        <v>54</v>
      </c>
      <c r="J22">
        <v>8</v>
      </c>
      <c r="K22" s="1" t="s">
        <v>162</v>
      </c>
      <c r="L22" s="1" t="s">
        <v>37</v>
      </c>
      <c r="M22" s="1" t="s">
        <v>226</v>
      </c>
      <c r="N22" s="1" t="s">
        <v>33</v>
      </c>
      <c r="O22" s="1" t="s">
        <v>54</v>
      </c>
      <c r="P22" s="1" t="s">
        <v>36</v>
      </c>
      <c r="Q22" s="1" t="s">
        <v>260</v>
      </c>
      <c r="R22" s="1" t="s">
        <v>37</v>
      </c>
      <c r="S22" s="1" t="s">
        <v>102</v>
      </c>
      <c r="T22" s="1" t="s">
        <v>37</v>
      </c>
      <c r="U22" s="1" t="s">
        <v>501</v>
      </c>
      <c r="V22" s="1" t="s">
        <v>39</v>
      </c>
      <c r="W22" s="1" t="s">
        <v>40</v>
      </c>
      <c r="X22" s="1" t="s">
        <v>397</v>
      </c>
      <c r="Y22" s="1" t="s">
        <v>804</v>
      </c>
      <c r="Z22" s="1" t="s">
        <v>51</v>
      </c>
      <c r="AA22" s="1" t="s">
        <v>43</v>
      </c>
      <c r="AB22" s="1" t="s">
        <v>805</v>
      </c>
      <c r="AC22" s="1" t="s">
        <v>34</v>
      </c>
    </row>
    <row r="23" spans="1:29" x14ac:dyDescent="0.3">
      <c r="A23" s="1" t="s">
        <v>982</v>
      </c>
      <c r="B23" s="1" t="s">
        <v>30</v>
      </c>
      <c r="C23">
        <v>98672</v>
      </c>
      <c r="D23" s="1" t="s">
        <v>424</v>
      </c>
      <c r="E23" s="1" t="s">
        <v>138</v>
      </c>
      <c r="F23" s="1" t="s">
        <v>36</v>
      </c>
      <c r="G23" s="1" t="s">
        <v>204</v>
      </c>
      <c r="H23" s="1" t="s">
        <v>35</v>
      </c>
      <c r="I23" s="1" t="s">
        <v>30</v>
      </c>
      <c r="J23">
        <v>5</v>
      </c>
      <c r="K23" s="1" t="s">
        <v>140</v>
      </c>
      <c r="L23" s="1" t="s">
        <v>36</v>
      </c>
      <c r="M23" s="1" t="s">
        <v>336</v>
      </c>
      <c r="N23" s="1" t="s">
        <v>33</v>
      </c>
      <c r="O23" s="1" t="s">
        <v>54</v>
      </c>
      <c r="P23" s="1" t="s">
        <v>33</v>
      </c>
      <c r="Q23" s="1" t="s">
        <v>522</v>
      </c>
      <c r="R23" s="1" t="s">
        <v>33</v>
      </c>
      <c r="S23" s="1" t="s">
        <v>522</v>
      </c>
      <c r="T23" s="1" t="s">
        <v>33</v>
      </c>
      <c r="U23" s="1" t="s">
        <v>522</v>
      </c>
      <c r="V23" s="1" t="s">
        <v>39</v>
      </c>
      <c r="W23" s="1" t="s">
        <v>40</v>
      </c>
      <c r="X23" s="1" t="s">
        <v>397</v>
      </c>
      <c r="Y23" s="1" t="s">
        <v>983</v>
      </c>
      <c r="Z23" s="1" t="s">
        <v>43</v>
      </c>
      <c r="AA23" s="1" t="s">
        <v>43</v>
      </c>
      <c r="AB23" s="1" t="s">
        <v>34</v>
      </c>
      <c r="AC23" s="1" t="s">
        <v>34</v>
      </c>
    </row>
    <row r="24" spans="1:29" x14ac:dyDescent="0.3">
      <c r="A24" s="1" t="s">
        <v>460</v>
      </c>
      <c r="B24" s="1" t="s">
        <v>30</v>
      </c>
      <c r="C24">
        <v>98672</v>
      </c>
      <c r="D24" s="1" t="s">
        <v>71</v>
      </c>
      <c r="E24" s="1" t="s">
        <v>53</v>
      </c>
      <c r="F24" s="1" t="s">
        <v>37</v>
      </c>
      <c r="G24" s="1" t="s">
        <v>147</v>
      </c>
      <c r="H24" s="1" t="s">
        <v>45</v>
      </c>
      <c r="I24" s="1" t="s">
        <v>33</v>
      </c>
      <c r="J24">
        <v>1</v>
      </c>
      <c r="K24" s="1" t="s">
        <v>140</v>
      </c>
      <c r="L24" s="1" t="s">
        <v>37</v>
      </c>
      <c r="M24" s="1" t="s">
        <v>214</v>
      </c>
      <c r="N24" s="1" t="s">
        <v>54</v>
      </c>
      <c r="O24" s="1" t="s">
        <v>33</v>
      </c>
      <c r="P24" s="1" t="s">
        <v>36</v>
      </c>
      <c r="Q24" s="1" t="s">
        <v>172</v>
      </c>
      <c r="R24" s="1" t="s">
        <v>37</v>
      </c>
      <c r="S24" s="1" t="s">
        <v>173</v>
      </c>
      <c r="T24" s="1" t="s">
        <v>37</v>
      </c>
      <c r="U24" s="1" t="s">
        <v>461</v>
      </c>
      <c r="V24" s="1" t="s">
        <v>90</v>
      </c>
      <c r="W24" s="1" t="s">
        <v>40</v>
      </c>
      <c r="X24" s="1" t="s">
        <v>397</v>
      </c>
      <c r="Y24" s="1" t="s">
        <v>462</v>
      </c>
      <c r="Z24" s="1" t="s">
        <v>44</v>
      </c>
      <c r="AA24" s="1" t="s">
        <v>144</v>
      </c>
      <c r="AB24" s="1" t="s">
        <v>34</v>
      </c>
      <c r="AC24" s="1" t="s">
        <v>34</v>
      </c>
    </row>
    <row r="25" spans="1:29" x14ac:dyDescent="0.3">
      <c r="A25" s="1" t="s">
        <v>205</v>
      </c>
      <c r="B25" s="1" t="s">
        <v>30</v>
      </c>
      <c r="C25">
        <v>98639</v>
      </c>
      <c r="D25" s="1" t="s">
        <v>47</v>
      </c>
      <c r="E25" s="1" t="s">
        <v>138</v>
      </c>
      <c r="F25" s="1" t="s">
        <v>37</v>
      </c>
      <c r="G25" s="1" t="s">
        <v>206</v>
      </c>
      <c r="H25" s="1" t="s">
        <v>45</v>
      </c>
      <c r="I25" s="1" t="s">
        <v>30</v>
      </c>
      <c r="J25">
        <v>7</v>
      </c>
      <c r="K25" s="1" t="s">
        <v>202</v>
      </c>
      <c r="L25" s="1" t="s">
        <v>37</v>
      </c>
      <c r="M25" s="1" t="s">
        <v>171</v>
      </c>
      <c r="N25" s="1" t="s">
        <v>33</v>
      </c>
      <c r="O25" s="1" t="s">
        <v>149</v>
      </c>
      <c r="P25" s="1" t="s">
        <v>36</v>
      </c>
      <c r="Q25" s="1" t="s">
        <v>207</v>
      </c>
      <c r="R25" s="1" t="s">
        <v>36</v>
      </c>
      <c r="S25" s="1" t="s">
        <v>208</v>
      </c>
      <c r="T25" s="1" t="s">
        <v>37</v>
      </c>
      <c r="U25" s="1" t="s">
        <v>209</v>
      </c>
      <c r="V25" s="1" t="s">
        <v>39</v>
      </c>
      <c r="W25" s="1" t="s">
        <v>40</v>
      </c>
      <c r="X25" s="1" t="s">
        <v>210</v>
      </c>
      <c r="Y25" s="1" t="s">
        <v>50</v>
      </c>
      <c r="Z25" s="1" t="s">
        <v>43</v>
      </c>
      <c r="AA25" s="1" t="s">
        <v>43</v>
      </c>
      <c r="AB25" s="1" t="s">
        <v>34</v>
      </c>
      <c r="AC25" s="1" t="s">
        <v>34</v>
      </c>
    </row>
    <row r="26" spans="1:29" x14ac:dyDescent="0.3">
      <c r="A26" s="1" t="s">
        <v>46</v>
      </c>
      <c r="B26" s="1" t="s">
        <v>30</v>
      </c>
      <c r="C26">
        <v>98672</v>
      </c>
      <c r="D26" s="1" t="s">
        <v>47</v>
      </c>
      <c r="E26" s="1" t="s">
        <v>32</v>
      </c>
      <c r="F26" s="1" t="s">
        <v>33</v>
      </c>
      <c r="G26" s="1" t="s">
        <v>165</v>
      </c>
      <c r="H26" s="1" t="s">
        <v>30</v>
      </c>
      <c r="I26" s="1" t="s">
        <v>30</v>
      </c>
      <c r="J26">
        <v>2</v>
      </c>
      <c r="K26" s="1" t="s">
        <v>156</v>
      </c>
      <c r="L26" s="1" t="s">
        <v>33</v>
      </c>
      <c r="M26" s="1" t="s">
        <v>34</v>
      </c>
      <c r="N26" s="1" t="s">
        <v>33</v>
      </c>
      <c r="O26" s="1" t="s">
        <v>33</v>
      </c>
      <c r="P26" s="1" t="s">
        <v>33</v>
      </c>
      <c r="Q26" s="1" t="s">
        <v>34</v>
      </c>
      <c r="R26" s="1" t="s">
        <v>36</v>
      </c>
      <c r="S26" s="1" t="s">
        <v>48</v>
      </c>
      <c r="T26" s="1" t="s">
        <v>36</v>
      </c>
      <c r="U26" s="1" t="s">
        <v>49</v>
      </c>
      <c r="V26" s="1" t="s">
        <v>39</v>
      </c>
      <c r="W26" s="1" t="s">
        <v>40</v>
      </c>
      <c r="X26" s="1" t="s">
        <v>41</v>
      </c>
      <c r="Y26" s="1" t="s">
        <v>50</v>
      </c>
      <c r="Z26" s="1" t="s">
        <v>51</v>
      </c>
      <c r="AA26" s="1" t="s">
        <v>43</v>
      </c>
      <c r="AB26" s="1" t="s">
        <v>34</v>
      </c>
      <c r="AC26" s="1" t="s">
        <v>45</v>
      </c>
    </row>
    <row r="27" spans="1:29" x14ac:dyDescent="0.3">
      <c r="A27" s="1" t="s">
        <v>314</v>
      </c>
      <c r="B27" s="1" t="s">
        <v>30</v>
      </c>
      <c r="C27">
        <v>98648</v>
      </c>
      <c r="D27" s="1" t="s">
        <v>71</v>
      </c>
      <c r="E27" s="1" t="s">
        <v>138</v>
      </c>
      <c r="F27" s="1" t="s">
        <v>36</v>
      </c>
      <c r="G27" s="1" t="s">
        <v>315</v>
      </c>
      <c r="H27" s="1" t="s">
        <v>45</v>
      </c>
      <c r="I27" s="1" t="s">
        <v>30</v>
      </c>
      <c r="J27">
        <v>3</v>
      </c>
      <c r="K27" s="1" t="s">
        <v>162</v>
      </c>
      <c r="L27" s="1" t="s">
        <v>37</v>
      </c>
      <c r="M27" s="1" t="s">
        <v>253</v>
      </c>
      <c r="N27" s="1" t="s">
        <v>33</v>
      </c>
      <c r="O27" s="1" t="s">
        <v>33</v>
      </c>
      <c r="P27" s="1" t="s">
        <v>33</v>
      </c>
      <c r="Q27" s="1" t="s">
        <v>522</v>
      </c>
      <c r="R27" s="1" t="s">
        <v>33</v>
      </c>
      <c r="S27" s="1" t="s">
        <v>522</v>
      </c>
      <c r="T27" s="1" t="s">
        <v>33</v>
      </c>
      <c r="U27" s="1" t="s">
        <v>522</v>
      </c>
      <c r="V27" s="1" t="s">
        <v>39</v>
      </c>
      <c r="W27" s="1" t="s">
        <v>40</v>
      </c>
      <c r="X27" s="1" t="s">
        <v>313</v>
      </c>
      <c r="Y27" s="1" t="s">
        <v>50</v>
      </c>
      <c r="Z27" s="1" t="s">
        <v>51</v>
      </c>
      <c r="AA27" s="1" t="s">
        <v>44</v>
      </c>
      <c r="AB27" s="1" t="s">
        <v>34</v>
      </c>
      <c r="AC27" s="1" t="s">
        <v>34</v>
      </c>
    </row>
    <row r="28" spans="1:29" x14ac:dyDescent="0.3">
      <c r="A28" s="1" t="s">
        <v>763</v>
      </c>
      <c r="B28" s="1" t="s">
        <v>30</v>
      </c>
      <c r="C28">
        <v>98650</v>
      </c>
      <c r="D28" s="1" t="s">
        <v>146</v>
      </c>
      <c r="E28" s="1" t="s">
        <v>138</v>
      </c>
      <c r="F28" s="1" t="s">
        <v>33</v>
      </c>
      <c r="G28" s="1" t="s">
        <v>34</v>
      </c>
      <c r="H28" s="1" t="s">
        <v>45</v>
      </c>
      <c r="I28" s="1" t="s">
        <v>30</v>
      </c>
      <c r="J28">
        <v>2</v>
      </c>
      <c r="K28" s="1" t="s">
        <v>140</v>
      </c>
      <c r="L28" s="1" t="s">
        <v>37</v>
      </c>
      <c r="M28" s="1" t="s">
        <v>166</v>
      </c>
      <c r="N28" s="1" t="s">
        <v>33</v>
      </c>
      <c r="O28" s="1" t="s">
        <v>149</v>
      </c>
      <c r="P28" s="1" t="s">
        <v>36</v>
      </c>
      <c r="Q28" s="1" t="s">
        <v>158</v>
      </c>
      <c r="R28" s="1" t="s">
        <v>36</v>
      </c>
      <c r="S28" s="1" t="s">
        <v>48</v>
      </c>
      <c r="T28" s="1" t="s">
        <v>37</v>
      </c>
      <c r="U28" s="1" t="s">
        <v>522</v>
      </c>
      <c r="V28" s="1" t="s">
        <v>90</v>
      </c>
      <c r="W28" s="1" t="s">
        <v>40</v>
      </c>
      <c r="X28" s="1" t="s">
        <v>397</v>
      </c>
      <c r="Y28" s="1" t="s">
        <v>50</v>
      </c>
      <c r="Z28" s="1" t="s">
        <v>144</v>
      </c>
      <c r="AA28" s="1" t="s">
        <v>44</v>
      </c>
      <c r="AB28" s="1" t="s">
        <v>34</v>
      </c>
      <c r="AC28" s="1" t="s">
        <v>34</v>
      </c>
    </row>
    <row r="29" spans="1:29" x14ac:dyDescent="0.3">
      <c r="A29" s="1" t="s">
        <v>910</v>
      </c>
      <c r="B29" s="1" t="s">
        <v>30</v>
      </c>
      <c r="C29">
        <v>98639</v>
      </c>
      <c r="D29" s="1" t="s">
        <v>161</v>
      </c>
      <c r="E29" s="1" t="s">
        <v>138</v>
      </c>
      <c r="F29" s="1" t="s">
        <v>33</v>
      </c>
      <c r="G29" s="1" t="s">
        <v>34</v>
      </c>
      <c r="H29" s="1" t="s">
        <v>45</v>
      </c>
      <c r="I29" s="1" t="s">
        <v>30</v>
      </c>
      <c r="J29">
        <v>2</v>
      </c>
      <c r="K29" s="1" t="s">
        <v>140</v>
      </c>
      <c r="L29" s="1" t="s">
        <v>36</v>
      </c>
      <c r="M29" s="1" t="s">
        <v>166</v>
      </c>
      <c r="N29" s="1" t="s">
        <v>54</v>
      </c>
      <c r="O29" s="1" t="s">
        <v>54</v>
      </c>
      <c r="P29" s="1" t="s">
        <v>36</v>
      </c>
      <c r="Q29" s="1" t="s">
        <v>280</v>
      </c>
      <c r="R29" s="1" t="s">
        <v>33</v>
      </c>
      <c r="S29" s="1" t="s">
        <v>34</v>
      </c>
      <c r="T29" s="1" t="s">
        <v>37</v>
      </c>
      <c r="U29" s="1" t="s">
        <v>467</v>
      </c>
      <c r="V29" s="1" t="s">
        <v>39</v>
      </c>
      <c r="W29" s="1" t="s">
        <v>40</v>
      </c>
      <c r="X29" s="1" t="s">
        <v>397</v>
      </c>
      <c r="Y29" s="1" t="s">
        <v>50</v>
      </c>
      <c r="Z29" s="1" t="s">
        <v>43</v>
      </c>
      <c r="AA29" s="1" t="s">
        <v>44</v>
      </c>
      <c r="AB29" s="1" t="s">
        <v>34</v>
      </c>
      <c r="AC29" s="1" t="s">
        <v>34</v>
      </c>
    </row>
    <row r="30" spans="1:29" x14ac:dyDescent="0.3">
      <c r="A30" s="1" t="s">
        <v>1312</v>
      </c>
      <c r="B30" s="1" t="s">
        <v>30</v>
      </c>
      <c r="C30">
        <v>98639</v>
      </c>
      <c r="D30" s="1" t="s">
        <v>47</v>
      </c>
      <c r="E30" s="1" t="s">
        <v>225</v>
      </c>
      <c r="F30" s="1" t="s">
        <v>37</v>
      </c>
      <c r="G30" s="1" t="s">
        <v>728</v>
      </c>
      <c r="H30" s="1" t="s">
        <v>35</v>
      </c>
      <c r="I30" s="1" t="s">
        <v>33</v>
      </c>
      <c r="J30">
        <v>1</v>
      </c>
      <c r="K30" s="1" t="s">
        <v>156</v>
      </c>
      <c r="L30" s="1" t="s">
        <v>37</v>
      </c>
      <c r="M30" s="1" t="s">
        <v>231</v>
      </c>
      <c r="N30" s="1" t="s">
        <v>33</v>
      </c>
      <c r="O30" s="1" t="s">
        <v>54</v>
      </c>
      <c r="P30" s="1" t="s">
        <v>36</v>
      </c>
      <c r="Q30" s="1" t="s">
        <v>78</v>
      </c>
      <c r="R30" s="1" t="s">
        <v>36</v>
      </c>
      <c r="S30" s="1" t="s">
        <v>79</v>
      </c>
      <c r="T30" s="1" t="s">
        <v>37</v>
      </c>
      <c r="U30" s="1" t="s">
        <v>80</v>
      </c>
      <c r="V30" s="1" t="s">
        <v>39</v>
      </c>
      <c r="W30" s="1" t="s">
        <v>40</v>
      </c>
      <c r="X30" s="1" t="s">
        <v>397</v>
      </c>
      <c r="Y30" s="1" t="s">
        <v>1271</v>
      </c>
      <c r="Z30" s="1" t="s">
        <v>43</v>
      </c>
      <c r="AA30" s="1" t="s">
        <v>43</v>
      </c>
      <c r="AB30" s="1" t="s">
        <v>34</v>
      </c>
      <c r="AC30" s="1" t="s">
        <v>34</v>
      </c>
    </row>
    <row r="31" spans="1:29" x14ac:dyDescent="0.3">
      <c r="A31" s="1" t="s">
        <v>1267</v>
      </c>
      <c r="B31" s="1" t="s">
        <v>30</v>
      </c>
      <c r="C31">
        <v>98648</v>
      </c>
      <c r="D31" s="1" t="s">
        <v>1268</v>
      </c>
      <c r="E31" s="1" t="s">
        <v>1269</v>
      </c>
      <c r="F31" s="1" t="s">
        <v>36</v>
      </c>
      <c r="G31" s="1" t="s">
        <v>155</v>
      </c>
      <c r="H31" s="1" t="s">
        <v>45</v>
      </c>
      <c r="I31" s="1" t="s">
        <v>33</v>
      </c>
      <c r="J31">
        <v>2</v>
      </c>
      <c r="K31" s="1" t="s">
        <v>156</v>
      </c>
      <c r="L31" s="1" t="s">
        <v>37</v>
      </c>
      <c r="M31" s="1" t="s">
        <v>1270</v>
      </c>
      <c r="N31" s="1" t="s">
        <v>33</v>
      </c>
      <c r="O31" s="1" t="s">
        <v>33</v>
      </c>
      <c r="P31" s="1" t="s">
        <v>36</v>
      </c>
      <c r="Q31" s="1" t="s">
        <v>78</v>
      </c>
      <c r="R31" s="1" t="s">
        <v>36</v>
      </c>
      <c r="S31" s="1" t="s">
        <v>79</v>
      </c>
      <c r="T31" s="1" t="s">
        <v>36</v>
      </c>
      <c r="U31" s="1" t="s">
        <v>495</v>
      </c>
      <c r="V31" s="1" t="s">
        <v>39</v>
      </c>
      <c r="W31" s="1" t="s">
        <v>40</v>
      </c>
      <c r="X31" s="1" t="s">
        <v>397</v>
      </c>
      <c r="Y31" s="1" t="s">
        <v>1271</v>
      </c>
      <c r="Z31" s="1" t="s">
        <v>43</v>
      </c>
      <c r="AA31" s="1" t="s">
        <v>43</v>
      </c>
      <c r="AB31" s="1" t="s">
        <v>1272</v>
      </c>
      <c r="AC31" s="1" t="s">
        <v>34</v>
      </c>
    </row>
    <row r="32" spans="1:29" x14ac:dyDescent="0.3">
      <c r="A32" s="1" t="s">
        <v>1276</v>
      </c>
      <c r="B32" s="1" t="s">
        <v>30</v>
      </c>
      <c r="C32">
        <v>98648</v>
      </c>
      <c r="D32" s="1" t="s">
        <v>1268</v>
      </c>
      <c r="E32" s="1" t="s">
        <v>1269</v>
      </c>
      <c r="F32" s="1" t="s">
        <v>36</v>
      </c>
      <c r="G32" s="1" t="s">
        <v>155</v>
      </c>
      <c r="H32" s="1" t="s">
        <v>45</v>
      </c>
      <c r="I32" s="1" t="s">
        <v>33</v>
      </c>
      <c r="J32">
        <v>2</v>
      </c>
      <c r="K32" s="1" t="s">
        <v>156</v>
      </c>
      <c r="L32" s="1" t="s">
        <v>37</v>
      </c>
      <c r="M32" s="1" t="s">
        <v>1270</v>
      </c>
      <c r="N32" s="1" t="s">
        <v>33</v>
      </c>
      <c r="O32" s="1" t="s">
        <v>33</v>
      </c>
      <c r="P32" s="1" t="s">
        <v>36</v>
      </c>
      <c r="Q32" s="1" t="s">
        <v>78</v>
      </c>
      <c r="R32" s="1" t="s">
        <v>36</v>
      </c>
      <c r="S32" s="1" t="s">
        <v>79</v>
      </c>
      <c r="T32" s="1" t="s">
        <v>36</v>
      </c>
      <c r="U32" s="1" t="s">
        <v>495</v>
      </c>
      <c r="V32" s="1" t="s">
        <v>39</v>
      </c>
      <c r="W32" s="1" t="s">
        <v>40</v>
      </c>
      <c r="X32" s="1" t="s">
        <v>397</v>
      </c>
      <c r="Y32" s="1" t="s">
        <v>1271</v>
      </c>
      <c r="Z32" s="1" t="s">
        <v>43</v>
      </c>
      <c r="AA32" s="1" t="s">
        <v>43</v>
      </c>
      <c r="AB32" s="1" t="s">
        <v>1272</v>
      </c>
      <c r="AC32" s="1" t="s">
        <v>34</v>
      </c>
    </row>
    <row r="33" spans="1:29" x14ac:dyDescent="0.3">
      <c r="A33" s="1" t="s">
        <v>1224</v>
      </c>
      <c r="B33" s="1" t="s">
        <v>30</v>
      </c>
      <c r="C33">
        <v>98673</v>
      </c>
      <c r="D33" s="1" t="s">
        <v>31</v>
      </c>
      <c r="E33" s="1" t="s">
        <v>53</v>
      </c>
      <c r="F33" s="1" t="s">
        <v>33</v>
      </c>
      <c r="G33" s="1" t="s">
        <v>34</v>
      </c>
      <c r="H33" s="1" t="s">
        <v>35</v>
      </c>
      <c r="I33" s="1" t="s">
        <v>30</v>
      </c>
      <c r="J33">
        <v>4</v>
      </c>
      <c r="K33" s="1" t="s">
        <v>156</v>
      </c>
      <c r="L33" s="1" t="s">
        <v>37</v>
      </c>
      <c r="M33" s="1" t="s">
        <v>166</v>
      </c>
      <c r="N33" s="1" t="s">
        <v>33</v>
      </c>
      <c r="O33" s="1" t="s">
        <v>149</v>
      </c>
      <c r="P33" s="1" t="s">
        <v>36</v>
      </c>
      <c r="Q33" s="1" t="s">
        <v>167</v>
      </c>
      <c r="R33" s="1" t="s">
        <v>37</v>
      </c>
      <c r="S33" s="1" t="s">
        <v>100</v>
      </c>
      <c r="T33" s="1" t="s">
        <v>33</v>
      </c>
      <c r="U33" s="1" t="s">
        <v>34</v>
      </c>
      <c r="V33" s="1" t="s">
        <v>90</v>
      </c>
      <c r="W33" s="1" t="s">
        <v>40</v>
      </c>
      <c r="X33" s="1" t="s">
        <v>397</v>
      </c>
      <c r="Y33" s="1" t="s">
        <v>1225</v>
      </c>
      <c r="Z33" s="1" t="s">
        <v>44</v>
      </c>
      <c r="AA33" s="1" t="s">
        <v>44</v>
      </c>
      <c r="AB33" s="1" t="s">
        <v>34</v>
      </c>
      <c r="AC33" s="1" t="s">
        <v>34</v>
      </c>
    </row>
    <row r="34" spans="1:29" x14ac:dyDescent="0.3">
      <c r="A34" s="1" t="s">
        <v>535</v>
      </c>
      <c r="B34" s="1" t="s">
        <v>30</v>
      </c>
      <c r="C34">
        <v>98620</v>
      </c>
      <c r="D34" s="1" t="s">
        <v>161</v>
      </c>
      <c r="E34" s="1" t="s">
        <v>53</v>
      </c>
      <c r="F34" s="1" t="s">
        <v>37</v>
      </c>
      <c r="G34" s="1" t="s">
        <v>147</v>
      </c>
      <c r="H34" s="1" t="s">
        <v>45</v>
      </c>
      <c r="I34" s="1" t="s">
        <v>30</v>
      </c>
      <c r="J34">
        <v>2</v>
      </c>
      <c r="K34" s="1" t="s">
        <v>140</v>
      </c>
      <c r="L34" s="1" t="s">
        <v>37</v>
      </c>
      <c r="M34" s="1" t="s">
        <v>171</v>
      </c>
      <c r="N34" s="1" t="s">
        <v>54</v>
      </c>
      <c r="O34" s="1" t="s">
        <v>149</v>
      </c>
      <c r="P34" s="1" t="s">
        <v>36</v>
      </c>
      <c r="Q34" s="1" t="s">
        <v>172</v>
      </c>
      <c r="R34" s="1" t="s">
        <v>37</v>
      </c>
      <c r="S34" s="1" t="s">
        <v>150</v>
      </c>
      <c r="T34" s="1" t="s">
        <v>37</v>
      </c>
      <c r="U34" s="1" t="s">
        <v>151</v>
      </c>
      <c r="V34" s="1" t="s">
        <v>39</v>
      </c>
      <c r="W34" s="1" t="s">
        <v>40</v>
      </c>
      <c r="X34" s="1" t="s">
        <v>397</v>
      </c>
      <c r="Y34" s="1" t="s">
        <v>536</v>
      </c>
      <c r="Z34" s="1" t="s">
        <v>44</v>
      </c>
      <c r="AA34" s="1" t="s">
        <v>43</v>
      </c>
      <c r="AB34" s="1" t="s">
        <v>537</v>
      </c>
      <c r="AC34" s="1" t="s">
        <v>34</v>
      </c>
    </row>
    <row r="35" spans="1:29" x14ac:dyDescent="0.3">
      <c r="A35" s="1" t="s">
        <v>316</v>
      </c>
      <c r="B35" s="1" t="s">
        <v>30</v>
      </c>
      <c r="C35">
        <v>98610</v>
      </c>
      <c r="D35" s="1" t="s">
        <v>317</v>
      </c>
      <c r="E35" s="1" t="s">
        <v>53</v>
      </c>
      <c r="F35" s="1" t="s">
        <v>37</v>
      </c>
      <c r="G35" s="1" t="s">
        <v>238</v>
      </c>
      <c r="H35" s="1" t="s">
        <v>45</v>
      </c>
      <c r="I35" s="1" t="s">
        <v>30</v>
      </c>
      <c r="J35">
        <v>6</v>
      </c>
      <c r="K35" s="1" t="s">
        <v>156</v>
      </c>
      <c r="L35" s="1" t="s">
        <v>37</v>
      </c>
      <c r="M35" s="1" t="s">
        <v>171</v>
      </c>
      <c r="N35" s="1" t="s">
        <v>54</v>
      </c>
      <c r="O35" s="1" t="s">
        <v>54</v>
      </c>
      <c r="P35" s="1" t="s">
        <v>36</v>
      </c>
      <c r="Q35" s="1" t="s">
        <v>191</v>
      </c>
      <c r="R35" s="1" t="s">
        <v>37</v>
      </c>
      <c r="S35" s="1" t="s">
        <v>150</v>
      </c>
      <c r="T35" s="1" t="s">
        <v>36</v>
      </c>
      <c r="U35" s="1" t="s">
        <v>318</v>
      </c>
      <c r="V35" s="1" t="s">
        <v>39</v>
      </c>
      <c r="W35" s="1" t="s">
        <v>40</v>
      </c>
      <c r="X35" s="1" t="s">
        <v>313</v>
      </c>
      <c r="Y35" s="1" t="s">
        <v>319</v>
      </c>
      <c r="Z35" s="1" t="s">
        <v>242</v>
      </c>
      <c r="AA35" s="1" t="s">
        <v>242</v>
      </c>
      <c r="AB35" s="1" t="s">
        <v>320</v>
      </c>
      <c r="AC35" s="1" t="s">
        <v>34</v>
      </c>
    </row>
    <row r="36" spans="1:29" x14ac:dyDescent="0.3">
      <c r="A36" s="1" t="s">
        <v>1279</v>
      </c>
      <c r="B36" s="1" t="s">
        <v>30</v>
      </c>
      <c r="C36">
        <v>98605</v>
      </c>
      <c r="D36" s="1" t="s">
        <v>735</v>
      </c>
      <c r="E36" s="1" t="s">
        <v>138</v>
      </c>
      <c r="F36" s="1" t="s">
        <v>37</v>
      </c>
      <c r="G36" s="1" t="s">
        <v>517</v>
      </c>
      <c r="H36" s="1" t="s">
        <v>35</v>
      </c>
      <c r="I36" s="1" t="s">
        <v>30</v>
      </c>
      <c r="J36">
        <v>1</v>
      </c>
      <c r="K36" s="1" t="s">
        <v>156</v>
      </c>
      <c r="L36" s="1" t="s">
        <v>33</v>
      </c>
      <c r="M36" s="1" t="s">
        <v>522</v>
      </c>
      <c r="N36" s="1" t="s">
        <v>54</v>
      </c>
      <c r="O36" s="1" t="s">
        <v>54</v>
      </c>
      <c r="P36" s="1" t="s">
        <v>36</v>
      </c>
      <c r="Q36" s="1" t="s">
        <v>158</v>
      </c>
      <c r="R36" s="1" t="s">
        <v>33</v>
      </c>
      <c r="S36" s="1" t="s">
        <v>522</v>
      </c>
      <c r="T36" s="1" t="s">
        <v>33</v>
      </c>
      <c r="U36" s="1" t="s">
        <v>522</v>
      </c>
      <c r="V36" s="1" t="s">
        <v>90</v>
      </c>
      <c r="W36" s="1" t="s">
        <v>40</v>
      </c>
      <c r="X36" s="1" t="s">
        <v>397</v>
      </c>
      <c r="Y36" s="1" t="s">
        <v>319</v>
      </c>
      <c r="Z36" s="1" t="s">
        <v>44</v>
      </c>
      <c r="AA36" s="1" t="s">
        <v>44</v>
      </c>
      <c r="AB36" s="1" t="s">
        <v>34</v>
      </c>
      <c r="AC36" s="1" t="s">
        <v>34</v>
      </c>
    </row>
    <row r="37" spans="1:29" x14ac:dyDescent="0.3">
      <c r="A37" s="1" t="s">
        <v>1278</v>
      </c>
      <c r="B37" s="1" t="s">
        <v>30</v>
      </c>
      <c r="C37">
        <v>98605</v>
      </c>
      <c r="D37" s="1" t="s">
        <v>539</v>
      </c>
      <c r="E37" s="1" t="s">
        <v>138</v>
      </c>
      <c r="F37" s="1" t="s">
        <v>37</v>
      </c>
      <c r="G37" s="1" t="s">
        <v>238</v>
      </c>
      <c r="H37" s="1" t="s">
        <v>35</v>
      </c>
      <c r="I37" s="1" t="s">
        <v>30</v>
      </c>
      <c r="J37">
        <v>4</v>
      </c>
      <c r="K37" s="1" t="s">
        <v>140</v>
      </c>
      <c r="L37" s="1" t="s">
        <v>36</v>
      </c>
      <c r="M37" s="1" t="s">
        <v>214</v>
      </c>
      <c r="N37" s="1" t="s">
        <v>33</v>
      </c>
      <c r="O37" s="1" t="s">
        <v>33</v>
      </c>
      <c r="P37" s="1" t="s">
        <v>36</v>
      </c>
      <c r="Q37" s="1" t="s">
        <v>99</v>
      </c>
      <c r="R37" s="1" t="s">
        <v>36</v>
      </c>
      <c r="S37" s="1" t="s">
        <v>102</v>
      </c>
      <c r="T37" s="1" t="s">
        <v>33</v>
      </c>
      <c r="U37" s="1" t="s">
        <v>522</v>
      </c>
      <c r="V37" s="1" t="s">
        <v>39</v>
      </c>
      <c r="W37" s="1" t="s">
        <v>40</v>
      </c>
      <c r="X37" s="1" t="s">
        <v>397</v>
      </c>
      <c r="Y37" s="1" t="s">
        <v>319</v>
      </c>
      <c r="Z37" s="1" t="s">
        <v>144</v>
      </c>
      <c r="AA37" s="1" t="s">
        <v>144</v>
      </c>
      <c r="AB37" s="1" t="s">
        <v>34</v>
      </c>
      <c r="AC37" s="1" t="s">
        <v>34</v>
      </c>
    </row>
    <row r="38" spans="1:29" x14ac:dyDescent="0.3">
      <c r="A38" s="1" t="s">
        <v>52</v>
      </c>
      <c r="B38" s="1" t="s">
        <v>30</v>
      </c>
      <c r="C38">
        <v>98672</v>
      </c>
      <c r="D38" s="1" t="s">
        <v>47</v>
      </c>
      <c r="E38" s="1" t="s">
        <v>53</v>
      </c>
      <c r="F38" s="1" t="s">
        <v>36</v>
      </c>
      <c r="G38" s="1" t="s">
        <v>165</v>
      </c>
      <c r="H38" s="1" t="s">
        <v>30</v>
      </c>
      <c r="I38" s="1" t="s">
        <v>30</v>
      </c>
      <c r="J38">
        <v>6</v>
      </c>
      <c r="K38" s="1" t="s">
        <v>183</v>
      </c>
      <c r="L38" s="1" t="s">
        <v>33</v>
      </c>
      <c r="M38" s="1" t="s">
        <v>34</v>
      </c>
      <c r="N38" s="1" t="s">
        <v>33</v>
      </c>
      <c r="O38" s="1" t="s">
        <v>54</v>
      </c>
      <c r="P38" s="1" t="s">
        <v>33</v>
      </c>
      <c r="Q38" s="1" t="s">
        <v>34</v>
      </c>
      <c r="R38" s="1" t="s">
        <v>33</v>
      </c>
      <c r="S38" s="1" t="s">
        <v>34</v>
      </c>
      <c r="T38" s="1" t="s">
        <v>33</v>
      </c>
      <c r="U38" s="1" t="s">
        <v>34</v>
      </c>
      <c r="V38" s="1" t="s">
        <v>39</v>
      </c>
      <c r="W38" s="1" t="s">
        <v>40</v>
      </c>
      <c r="X38" s="1" t="s">
        <v>41</v>
      </c>
      <c r="Y38" s="1" t="s">
        <v>55</v>
      </c>
      <c r="Z38" s="1" t="s">
        <v>44</v>
      </c>
      <c r="AA38" s="1" t="s">
        <v>44</v>
      </c>
      <c r="AB38" s="1" t="s">
        <v>34</v>
      </c>
      <c r="AC38" s="1" t="s">
        <v>45</v>
      </c>
    </row>
    <row r="39" spans="1:29" x14ac:dyDescent="0.3">
      <c r="A39" s="1" t="s">
        <v>262</v>
      </c>
      <c r="B39" s="1" t="s">
        <v>30</v>
      </c>
      <c r="C39">
        <v>98620</v>
      </c>
      <c r="D39" s="1" t="s">
        <v>263</v>
      </c>
      <c r="E39" s="1" t="s">
        <v>225</v>
      </c>
      <c r="F39" s="1" t="s">
        <v>37</v>
      </c>
      <c r="G39" s="1" t="s">
        <v>264</v>
      </c>
      <c r="H39" s="1" t="s">
        <v>45</v>
      </c>
      <c r="I39" s="1" t="s">
        <v>33</v>
      </c>
      <c r="J39">
        <v>2</v>
      </c>
      <c r="K39" s="1" t="s">
        <v>156</v>
      </c>
      <c r="L39" s="1" t="s">
        <v>33</v>
      </c>
      <c r="M39" s="1" t="s">
        <v>522</v>
      </c>
      <c r="N39" s="1" t="s">
        <v>149</v>
      </c>
      <c r="O39" s="1" t="s">
        <v>149</v>
      </c>
      <c r="P39" s="1" t="s">
        <v>37</v>
      </c>
      <c r="Q39" s="1" t="s">
        <v>265</v>
      </c>
      <c r="R39" s="1" t="s">
        <v>37</v>
      </c>
      <c r="S39" s="1" t="s">
        <v>173</v>
      </c>
      <c r="T39" s="1" t="s">
        <v>37</v>
      </c>
      <c r="U39" s="1" t="s">
        <v>266</v>
      </c>
      <c r="V39" s="1" t="s">
        <v>90</v>
      </c>
      <c r="W39" s="1" t="s">
        <v>40</v>
      </c>
      <c r="X39" s="1" t="s">
        <v>41</v>
      </c>
      <c r="Y39" s="1" t="s">
        <v>267</v>
      </c>
      <c r="Z39" s="1" t="s">
        <v>144</v>
      </c>
      <c r="AA39" s="1" t="s">
        <v>144</v>
      </c>
      <c r="AB39" s="1" t="s">
        <v>34</v>
      </c>
      <c r="AC39" s="1" t="s">
        <v>34</v>
      </c>
    </row>
    <row r="40" spans="1:29" x14ac:dyDescent="0.3">
      <c r="A40" s="1" t="s">
        <v>61</v>
      </c>
      <c r="B40" s="1" t="s">
        <v>30</v>
      </c>
      <c r="C40">
        <v>98672</v>
      </c>
      <c r="D40" s="1" t="s">
        <v>62</v>
      </c>
      <c r="E40" s="1" t="s">
        <v>53</v>
      </c>
      <c r="F40" s="1" t="s">
        <v>37</v>
      </c>
      <c r="G40" s="1" t="s">
        <v>139</v>
      </c>
      <c r="H40" s="1" t="s">
        <v>35</v>
      </c>
      <c r="I40" s="1" t="s">
        <v>30</v>
      </c>
      <c r="J40">
        <v>5</v>
      </c>
      <c r="K40" s="1" t="s">
        <v>140</v>
      </c>
      <c r="L40" s="1" t="s">
        <v>36</v>
      </c>
      <c r="M40" s="5" t="s">
        <v>1505</v>
      </c>
      <c r="N40" s="1" t="s">
        <v>33</v>
      </c>
      <c r="O40" s="1" t="s">
        <v>33</v>
      </c>
      <c r="P40" s="1" t="s">
        <v>33</v>
      </c>
      <c r="Q40" s="1" t="s">
        <v>34</v>
      </c>
      <c r="R40" s="1" t="s">
        <v>33</v>
      </c>
      <c r="S40" s="1" t="s">
        <v>34</v>
      </c>
      <c r="T40" s="1" t="s">
        <v>33</v>
      </c>
      <c r="U40" s="1" t="s">
        <v>34</v>
      </c>
      <c r="V40" s="1" t="s">
        <v>39</v>
      </c>
      <c r="W40" s="1" t="s">
        <v>40</v>
      </c>
      <c r="X40" s="1" t="s">
        <v>41</v>
      </c>
      <c r="Y40" s="1" t="s">
        <v>63</v>
      </c>
      <c r="Z40" s="1" t="s">
        <v>44</v>
      </c>
      <c r="AA40" s="1" t="s">
        <v>44</v>
      </c>
      <c r="AB40" s="1" t="s">
        <v>34</v>
      </c>
      <c r="AC40" s="1" t="s">
        <v>45</v>
      </c>
    </row>
    <row r="41" spans="1:29" x14ac:dyDescent="0.3">
      <c r="A41" s="1" t="s">
        <v>821</v>
      </c>
      <c r="B41" s="1" t="s">
        <v>33</v>
      </c>
      <c r="C41">
        <v>98648</v>
      </c>
      <c r="D41" s="1" t="s">
        <v>289</v>
      </c>
      <c r="E41" s="1" t="s">
        <v>138</v>
      </c>
      <c r="F41" s="1" t="s">
        <v>37</v>
      </c>
      <c r="G41" s="1" t="s">
        <v>238</v>
      </c>
      <c r="H41" s="1" t="s">
        <v>35</v>
      </c>
      <c r="I41" s="1" t="s">
        <v>30</v>
      </c>
      <c r="J41">
        <v>1</v>
      </c>
      <c r="K41" s="1" t="s">
        <v>156</v>
      </c>
      <c r="L41" s="1" t="s">
        <v>37</v>
      </c>
      <c r="M41" s="1" t="s">
        <v>399</v>
      </c>
      <c r="N41" s="1" t="s">
        <v>54</v>
      </c>
      <c r="O41" s="1" t="s">
        <v>54</v>
      </c>
      <c r="P41" s="1" t="s">
        <v>36</v>
      </c>
      <c r="Q41" s="1" t="s">
        <v>99</v>
      </c>
      <c r="R41" s="1" t="s">
        <v>36</v>
      </c>
      <c r="S41" s="1" t="s">
        <v>150</v>
      </c>
      <c r="T41" s="1" t="s">
        <v>33</v>
      </c>
      <c r="U41" s="1" t="s">
        <v>34</v>
      </c>
      <c r="V41" s="1" t="s">
        <v>90</v>
      </c>
      <c r="W41" s="1" t="s">
        <v>40</v>
      </c>
      <c r="X41" s="1" t="s">
        <v>397</v>
      </c>
      <c r="Y41" s="1" t="s">
        <v>822</v>
      </c>
      <c r="Z41" s="1" t="s">
        <v>144</v>
      </c>
      <c r="AA41" s="1" t="s">
        <v>144</v>
      </c>
      <c r="AB41" s="1" t="s">
        <v>823</v>
      </c>
      <c r="AC41" s="1" t="s">
        <v>34</v>
      </c>
    </row>
    <row r="42" spans="1:29" x14ac:dyDescent="0.3">
      <c r="A42" s="1" t="s">
        <v>759</v>
      </c>
      <c r="B42" s="1" t="s">
        <v>30</v>
      </c>
      <c r="C42">
        <v>98605</v>
      </c>
      <c r="D42" s="1" t="s">
        <v>189</v>
      </c>
      <c r="E42" s="1" t="s">
        <v>225</v>
      </c>
      <c r="F42" s="1" t="s">
        <v>36</v>
      </c>
      <c r="G42" s="1" t="s">
        <v>252</v>
      </c>
      <c r="H42" s="1" t="s">
        <v>45</v>
      </c>
      <c r="I42" s="1" t="s">
        <v>30</v>
      </c>
      <c r="J42">
        <v>5</v>
      </c>
      <c r="K42" s="1" t="s">
        <v>156</v>
      </c>
      <c r="L42" s="1" t="s">
        <v>36</v>
      </c>
      <c r="M42" s="1" t="s">
        <v>340</v>
      </c>
      <c r="N42" s="1" t="s">
        <v>54</v>
      </c>
      <c r="O42" s="1" t="s">
        <v>54</v>
      </c>
      <c r="P42" s="1" t="s">
        <v>33</v>
      </c>
      <c r="Q42" s="1" t="s">
        <v>260</v>
      </c>
      <c r="R42" s="1" t="s">
        <v>37</v>
      </c>
      <c r="S42" s="1" t="s">
        <v>150</v>
      </c>
      <c r="T42" s="1" t="s">
        <v>33</v>
      </c>
      <c r="U42" s="1" t="s">
        <v>34</v>
      </c>
      <c r="V42" s="1" t="s">
        <v>39</v>
      </c>
      <c r="W42" s="1" t="s">
        <v>40</v>
      </c>
      <c r="X42" s="1" t="s">
        <v>397</v>
      </c>
      <c r="Y42" s="1" t="s">
        <v>760</v>
      </c>
      <c r="Z42" s="1" t="s">
        <v>144</v>
      </c>
      <c r="AA42" s="1" t="s">
        <v>44</v>
      </c>
      <c r="AB42" s="1" t="s">
        <v>761</v>
      </c>
      <c r="AC42" s="1" t="s">
        <v>34</v>
      </c>
    </row>
    <row r="43" spans="1:29" x14ac:dyDescent="0.3">
      <c r="A43" s="1" t="s">
        <v>762</v>
      </c>
      <c r="B43" s="1" t="s">
        <v>30</v>
      </c>
      <c r="C43">
        <v>98605</v>
      </c>
      <c r="D43" s="1" t="s">
        <v>189</v>
      </c>
      <c r="E43" s="1" t="s">
        <v>225</v>
      </c>
      <c r="F43" s="1" t="s">
        <v>36</v>
      </c>
      <c r="G43" s="1" t="s">
        <v>252</v>
      </c>
      <c r="H43" s="1" t="s">
        <v>45</v>
      </c>
      <c r="I43" s="1" t="s">
        <v>30</v>
      </c>
      <c r="J43">
        <v>5</v>
      </c>
      <c r="K43" s="1" t="s">
        <v>156</v>
      </c>
      <c r="L43" s="1" t="s">
        <v>36</v>
      </c>
      <c r="M43" s="1" t="s">
        <v>340</v>
      </c>
      <c r="N43" s="1" t="s">
        <v>54</v>
      </c>
      <c r="O43" s="1" t="s">
        <v>54</v>
      </c>
      <c r="P43" s="1" t="s">
        <v>33</v>
      </c>
      <c r="Q43" s="1" t="s">
        <v>260</v>
      </c>
      <c r="R43" s="1" t="s">
        <v>37</v>
      </c>
      <c r="S43" s="1" t="s">
        <v>150</v>
      </c>
      <c r="T43" s="1" t="s">
        <v>33</v>
      </c>
      <c r="U43" s="1" t="s">
        <v>34</v>
      </c>
      <c r="V43" s="1" t="s">
        <v>39</v>
      </c>
      <c r="W43" s="1" t="s">
        <v>40</v>
      </c>
      <c r="X43" s="1" t="s">
        <v>397</v>
      </c>
      <c r="Y43" s="1" t="s">
        <v>760</v>
      </c>
      <c r="Z43" s="1" t="s">
        <v>144</v>
      </c>
      <c r="AA43" s="1" t="s">
        <v>44</v>
      </c>
      <c r="AB43" s="1" t="s">
        <v>761</v>
      </c>
      <c r="AC43" s="1" t="s">
        <v>34</v>
      </c>
    </row>
    <row r="44" spans="1:29" x14ac:dyDescent="0.3">
      <c r="A44" s="1" t="s">
        <v>764</v>
      </c>
      <c r="B44" s="1" t="s">
        <v>30</v>
      </c>
      <c r="C44">
        <v>98605</v>
      </c>
      <c r="D44" s="1" t="s">
        <v>189</v>
      </c>
      <c r="E44" s="1" t="s">
        <v>225</v>
      </c>
      <c r="F44" s="1" t="s">
        <v>36</v>
      </c>
      <c r="G44" s="1" t="s">
        <v>252</v>
      </c>
      <c r="H44" s="1" t="s">
        <v>45</v>
      </c>
      <c r="I44" s="1" t="s">
        <v>30</v>
      </c>
      <c r="J44">
        <v>5</v>
      </c>
      <c r="K44" s="1" t="s">
        <v>156</v>
      </c>
      <c r="L44" s="1" t="s">
        <v>36</v>
      </c>
      <c r="M44" s="1" t="s">
        <v>340</v>
      </c>
      <c r="N44" s="1" t="s">
        <v>54</v>
      </c>
      <c r="O44" s="1" t="s">
        <v>54</v>
      </c>
      <c r="P44" s="1" t="s">
        <v>33</v>
      </c>
      <c r="Q44" s="1" t="s">
        <v>260</v>
      </c>
      <c r="R44" s="1" t="s">
        <v>37</v>
      </c>
      <c r="S44" s="1" t="s">
        <v>150</v>
      </c>
      <c r="T44" s="1" t="s">
        <v>33</v>
      </c>
      <c r="U44" s="1" t="s">
        <v>34</v>
      </c>
      <c r="V44" s="1" t="s">
        <v>39</v>
      </c>
      <c r="W44" s="1" t="s">
        <v>40</v>
      </c>
      <c r="X44" s="1" t="s">
        <v>397</v>
      </c>
      <c r="Y44" s="1" t="s">
        <v>760</v>
      </c>
      <c r="Z44" s="1" t="s">
        <v>144</v>
      </c>
      <c r="AA44" s="1" t="s">
        <v>44</v>
      </c>
      <c r="AB44" s="1" t="s">
        <v>761</v>
      </c>
      <c r="AC44" s="1" t="s">
        <v>34</v>
      </c>
    </row>
    <row r="45" spans="1:29" x14ac:dyDescent="0.3">
      <c r="A45" s="1" t="s">
        <v>1290</v>
      </c>
      <c r="B45" s="1" t="s">
        <v>30</v>
      </c>
      <c r="C45">
        <v>98648</v>
      </c>
      <c r="D45" s="1" t="s">
        <v>76</v>
      </c>
      <c r="E45" s="1" t="s">
        <v>53</v>
      </c>
      <c r="F45" s="1" t="s">
        <v>37</v>
      </c>
      <c r="G45" s="1" t="s">
        <v>139</v>
      </c>
      <c r="H45" s="1" t="s">
        <v>35</v>
      </c>
      <c r="I45" s="1" t="s">
        <v>54</v>
      </c>
      <c r="J45">
        <v>4</v>
      </c>
      <c r="K45" s="1" t="s">
        <v>140</v>
      </c>
      <c r="L45" s="1" t="s">
        <v>33</v>
      </c>
      <c r="M45" s="1" t="s">
        <v>522</v>
      </c>
      <c r="N45" s="1" t="s">
        <v>149</v>
      </c>
      <c r="O45" s="1" t="s">
        <v>54</v>
      </c>
      <c r="P45" s="1" t="s">
        <v>37</v>
      </c>
      <c r="Q45" s="1" t="s">
        <v>158</v>
      </c>
      <c r="R45" s="1" t="s">
        <v>36</v>
      </c>
      <c r="S45" s="1" t="s">
        <v>88</v>
      </c>
      <c r="T45" s="1" t="s">
        <v>33</v>
      </c>
      <c r="U45" s="1" t="s">
        <v>522</v>
      </c>
      <c r="V45" s="1" t="s">
        <v>39</v>
      </c>
      <c r="W45" s="1" t="s">
        <v>40</v>
      </c>
      <c r="X45" s="1" t="s">
        <v>397</v>
      </c>
      <c r="Y45" s="1" t="s">
        <v>1291</v>
      </c>
      <c r="Z45" s="1" t="s">
        <v>44</v>
      </c>
      <c r="AA45" s="1" t="s">
        <v>144</v>
      </c>
      <c r="AB45" s="1" t="s">
        <v>34</v>
      </c>
      <c r="AC45" s="1" t="s">
        <v>34</v>
      </c>
    </row>
    <row r="46" spans="1:29" x14ac:dyDescent="0.3">
      <c r="A46" s="1" t="s">
        <v>916</v>
      </c>
      <c r="B46" s="1" t="s">
        <v>30</v>
      </c>
      <c r="C46">
        <v>98610</v>
      </c>
      <c r="D46" s="1" t="s">
        <v>62</v>
      </c>
      <c r="E46" s="1" t="s">
        <v>53</v>
      </c>
      <c r="F46" s="1" t="s">
        <v>37</v>
      </c>
      <c r="G46" s="1" t="s">
        <v>206</v>
      </c>
      <c r="H46" s="1" t="s">
        <v>35</v>
      </c>
      <c r="I46" s="1" t="s">
        <v>30</v>
      </c>
      <c r="J46">
        <v>1</v>
      </c>
      <c r="K46" s="1" t="s">
        <v>156</v>
      </c>
      <c r="L46" s="1" t="s">
        <v>37</v>
      </c>
      <c r="M46" s="1" t="s">
        <v>171</v>
      </c>
      <c r="N46" s="1" t="s">
        <v>149</v>
      </c>
      <c r="O46" s="1" t="s">
        <v>54</v>
      </c>
      <c r="P46" s="1" t="s">
        <v>37</v>
      </c>
      <c r="Q46" s="1" t="s">
        <v>280</v>
      </c>
      <c r="R46" s="1" t="s">
        <v>37</v>
      </c>
      <c r="S46" s="1" t="s">
        <v>173</v>
      </c>
      <c r="T46" s="1" t="s">
        <v>37</v>
      </c>
      <c r="U46" s="1" t="s">
        <v>915</v>
      </c>
      <c r="V46" s="1" t="s">
        <v>39</v>
      </c>
      <c r="W46" s="1" t="s">
        <v>142</v>
      </c>
      <c r="X46" s="1" t="s">
        <v>397</v>
      </c>
      <c r="Y46" s="1" t="s">
        <v>917</v>
      </c>
      <c r="Z46" s="1" t="s">
        <v>144</v>
      </c>
      <c r="AA46" s="1" t="s">
        <v>144</v>
      </c>
      <c r="AB46" s="1" t="s">
        <v>34</v>
      </c>
      <c r="AC46" s="1" t="s">
        <v>34</v>
      </c>
    </row>
    <row r="47" spans="1:29" x14ac:dyDescent="0.3">
      <c r="A47" s="1" t="s">
        <v>1295</v>
      </c>
      <c r="B47" s="1" t="s">
        <v>30</v>
      </c>
      <c r="C47">
        <v>98648</v>
      </c>
      <c r="D47" s="1" t="s">
        <v>71</v>
      </c>
      <c r="E47" s="1" t="s">
        <v>53</v>
      </c>
      <c r="F47" s="1" t="s">
        <v>36</v>
      </c>
      <c r="G47" s="1" t="s">
        <v>1296</v>
      </c>
      <c r="H47" s="1" t="s">
        <v>35</v>
      </c>
      <c r="I47" s="1" t="s">
        <v>33</v>
      </c>
      <c r="J47">
        <v>1</v>
      </c>
      <c r="K47" s="1" t="s">
        <v>140</v>
      </c>
      <c r="L47" s="1" t="s">
        <v>36</v>
      </c>
      <c r="M47" s="1" t="s">
        <v>157</v>
      </c>
      <c r="N47" s="1" t="s">
        <v>149</v>
      </c>
      <c r="O47" s="1" t="s">
        <v>54</v>
      </c>
      <c r="P47" s="1" t="s">
        <v>36</v>
      </c>
      <c r="Q47" s="1" t="s">
        <v>158</v>
      </c>
      <c r="R47" s="1" t="s">
        <v>36</v>
      </c>
      <c r="S47" s="1" t="s">
        <v>93</v>
      </c>
      <c r="T47" s="1" t="s">
        <v>36</v>
      </c>
      <c r="U47" s="1" t="s">
        <v>73</v>
      </c>
      <c r="V47" s="1" t="s">
        <v>39</v>
      </c>
      <c r="W47" s="1" t="s">
        <v>40</v>
      </c>
      <c r="X47" s="1" t="s">
        <v>397</v>
      </c>
      <c r="Y47" s="1" t="s">
        <v>1297</v>
      </c>
      <c r="Z47" s="1" t="s">
        <v>144</v>
      </c>
      <c r="AA47" s="1" t="s">
        <v>144</v>
      </c>
      <c r="AB47" s="1" t="s">
        <v>34</v>
      </c>
      <c r="AC47" s="1" t="s">
        <v>34</v>
      </c>
    </row>
    <row r="48" spans="1:29" x14ac:dyDescent="0.3">
      <c r="A48" s="1" t="s">
        <v>251</v>
      </c>
      <c r="B48" s="1" t="s">
        <v>30</v>
      </c>
      <c r="C48">
        <v>98605</v>
      </c>
      <c r="D48" s="1" t="s">
        <v>47</v>
      </c>
      <c r="E48" s="1" t="s">
        <v>225</v>
      </c>
      <c r="F48" s="1" t="s">
        <v>36</v>
      </c>
      <c r="G48" s="1" t="s">
        <v>252</v>
      </c>
      <c r="H48" s="1" t="s">
        <v>35</v>
      </c>
      <c r="I48" s="1" t="s">
        <v>54</v>
      </c>
      <c r="J48">
        <v>5</v>
      </c>
      <c r="K48" s="1" t="s">
        <v>140</v>
      </c>
      <c r="L48" s="1" t="s">
        <v>37</v>
      </c>
      <c r="M48" s="1" t="s">
        <v>253</v>
      </c>
      <c r="N48" s="1" t="s">
        <v>54</v>
      </c>
      <c r="O48" s="1" t="s">
        <v>149</v>
      </c>
      <c r="P48" s="1" t="s">
        <v>36</v>
      </c>
      <c r="Q48" s="1" t="s">
        <v>167</v>
      </c>
      <c r="R48" s="1" t="s">
        <v>36</v>
      </c>
      <c r="S48" s="1" t="s">
        <v>38</v>
      </c>
      <c r="T48" s="1" t="s">
        <v>33</v>
      </c>
      <c r="U48" s="1" t="s">
        <v>522</v>
      </c>
      <c r="V48" s="1" t="s">
        <v>90</v>
      </c>
      <c r="W48" s="1" t="s">
        <v>40</v>
      </c>
      <c r="X48" s="1" t="s">
        <v>41</v>
      </c>
      <c r="Y48" s="1" t="s">
        <v>254</v>
      </c>
      <c r="Z48" s="1" t="s">
        <v>44</v>
      </c>
      <c r="AA48" s="1" t="s">
        <v>44</v>
      </c>
      <c r="AB48" s="1" t="s">
        <v>255</v>
      </c>
      <c r="AC48" s="1" t="s">
        <v>34</v>
      </c>
    </row>
    <row r="49" spans="1:29" x14ac:dyDescent="0.3">
      <c r="A49" s="1" t="s">
        <v>1280</v>
      </c>
      <c r="B49" s="1" t="s">
        <v>30</v>
      </c>
      <c r="C49">
        <v>98672</v>
      </c>
      <c r="D49" s="1" t="s">
        <v>146</v>
      </c>
      <c r="E49" s="1" t="s">
        <v>138</v>
      </c>
      <c r="F49" s="1" t="s">
        <v>37</v>
      </c>
      <c r="G49" s="1" t="s">
        <v>165</v>
      </c>
      <c r="H49" s="1" t="s">
        <v>45</v>
      </c>
      <c r="I49" s="1" t="s">
        <v>33</v>
      </c>
      <c r="J49">
        <v>1</v>
      </c>
      <c r="K49" s="1" t="s">
        <v>140</v>
      </c>
      <c r="L49" s="1" t="s">
        <v>37</v>
      </c>
      <c r="M49" s="1" t="s">
        <v>166</v>
      </c>
      <c r="N49" s="1" t="s">
        <v>33</v>
      </c>
      <c r="O49" s="1" t="s">
        <v>149</v>
      </c>
      <c r="P49" s="1" t="s">
        <v>37</v>
      </c>
      <c r="Q49" s="1" t="s">
        <v>78</v>
      </c>
      <c r="R49" s="1" t="s">
        <v>33</v>
      </c>
      <c r="S49" s="1" t="s">
        <v>522</v>
      </c>
      <c r="T49" s="1" t="s">
        <v>33</v>
      </c>
      <c r="U49" s="1" t="s">
        <v>522</v>
      </c>
      <c r="V49" s="1" t="s">
        <v>90</v>
      </c>
      <c r="W49" s="1" t="s">
        <v>40</v>
      </c>
      <c r="X49" s="1" t="s">
        <v>397</v>
      </c>
      <c r="Y49" s="1" t="s">
        <v>1281</v>
      </c>
      <c r="Z49" s="1" t="s">
        <v>144</v>
      </c>
      <c r="AA49" s="1" t="s">
        <v>144</v>
      </c>
      <c r="AB49" s="1" t="s">
        <v>34</v>
      </c>
      <c r="AC49" s="1" t="s">
        <v>34</v>
      </c>
    </row>
    <row r="50" spans="1:29" x14ac:dyDescent="0.3">
      <c r="A50" s="1" t="s">
        <v>385</v>
      </c>
      <c r="B50" s="1" t="s">
        <v>30</v>
      </c>
      <c r="C50">
        <v>98672</v>
      </c>
      <c r="D50" s="1" t="s">
        <v>71</v>
      </c>
      <c r="E50" s="1" t="s">
        <v>225</v>
      </c>
      <c r="F50" s="1" t="s">
        <v>36</v>
      </c>
      <c r="G50" s="1" t="s">
        <v>381</v>
      </c>
      <c r="H50" s="1" t="s">
        <v>35</v>
      </c>
      <c r="I50" s="1" t="s">
        <v>30</v>
      </c>
      <c r="J50">
        <v>1</v>
      </c>
      <c r="K50" s="1" t="s">
        <v>156</v>
      </c>
      <c r="L50" s="1" t="s">
        <v>36</v>
      </c>
      <c r="M50" s="1" t="s">
        <v>166</v>
      </c>
      <c r="N50" s="1" t="s">
        <v>33</v>
      </c>
      <c r="O50" s="1" t="s">
        <v>54</v>
      </c>
      <c r="P50" s="1" t="s">
        <v>33</v>
      </c>
      <c r="Q50" s="1" t="s">
        <v>522</v>
      </c>
      <c r="R50" s="1" t="s">
        <v>36</v>
      </c>
      <c r="S50" s="1" t="s">
        <v>88</v>
      </c>
      <c r="T50" s="1" t="s">
        <v>33</v>
      </c>
      <c r="U50" s="1" t="s">
        <v>522</v>
      </c>
      <c r="V50" s="1" t="s">
        <v>90</v>
      </c>
      <c r="W50" s="1" t="s">
        <v>40</v>
      </c>
      <c r="X50" s="1" t="s">
        <v>386</v>
      </c>
      <c r="Y50" s="1" t="s">
        <v>387</v>
      </c>
      <c r="Z50" s="1" t="s">
        <v>144</v>
      </c>
      <c r="AA50" s="1" t="s">
        <v>144</v>
      </c>
      <c r="AB50" s="1" t="s">
        <v>34</v>
      </c>
      <c r="AC50" s="1" t="s">
        <v>34</v>
      </c>
    </row>
    <row r="51" spans="1:29" x14ac:dyDescent="0.3">
      <c r="A51" s="1" t="s">
        <v>862</v>
      </c>
      <c r="B51" s="1" t="s">
        <v>30</v>
      </c>
      <c r="C51">
        <v>98610</v>
      </c>
      <c r="D51" s="1" t="s">
        <v>317</v>
      </c>
      <c r="E51" s="1" t="s">
        <v>53</v>
      </c>
      <c r="F51" s="1" t="s">
        <v>37</v>
      </c>
      <c r="G51" s="1" t="s">
        <v>218</v>
      </c>
      <c r="H51" s="1" t="s">
        <v>35</v>
      </c>
      <c r="I51" s="1" t="s">
        <v>30</v>
      </c>
      <c r="J51">
        <v>3</v>
      </c>
      <c r="K51" s="1" t="s">
        <v>162</v>
      </c>
      <c r="L51" s="1" t="s">
        <v>36</v>
      </c>
      <c r="M51" s="1" t="s">
        <v>253</v>
      </c>
      <c r="N51" s="1" t="s">
        <v>33</v>
      </c>
      <c r="O51" s="1" t="s">
        <v>54</v>
      </c>
      <c r="P51" s="1" t="s">
        <v>36</v>
      </c>
      <c r="Q51" s="1" t="s">
        <v>163</v>
      </c>
      <c r="R51" s="1" t="s">
        <v>36</v>
      </c>
      <c r="S51" s="1" t="s">
        <v>173</v>
      </c>
      <c r="T51" s="1" t="s">
        <v>33</v>
      </c>
      <c r="U51" s="1" t="s">
        <v>522</v>
      </c>
      <c r="V51" s="1" t="s">
        <v>39</v>
      </c>
      <c r="W51" s="1" t="s">
        <v>40</v>
      </c>
      <c r="X51" s="1" t="s">
        <v>397</v>
      </c>
      <c r="Y51" s="1" t="s">
        <v>387</v>
      </c>
      <c r="Z51" s="1" t="s">
        <v>44</v>
      </c>
      <c r="AA51" s="1" t="s">
        <v>44</v>
      </c>
      <c r="AB51" s="1" t="s">
        <v>34</v>
      </c>
      <c r="AC51" s="1" t="s">
        <v>34</v>
      </c>
    </row>
    <row r="52" spans="1:29" x14ac:dyDescent="0.3">
      <c r="A52" s="1" t="s">
        <v>1273</v>
      </c>
      <c r="B52" s="1" t="s">
        <v>30</v>
      </c>
      <c r="C52">
        <v>96848</v>
      </c>
      <c r="D52" s="1" t="s">
        <v>1274</v>
      </c>
      <c r="E52" s="1" t="s">
        <v>1269</v>
      </c>
      <c r="F52" s="1" t="s">
        <v>36</v>
      </c>
      <c r="G52" s="1" t="s">
        <v>155</v>
      </c>
      <c r="H52" s="1" t="s">
        <v>45</v>
      </c>
      <c r="I52" s="1" t="s">
        <v>33</v>
      </c>
      <c r="J52">
        <v>4</v>
      </c>
      <c r="K52" s="1" t="s">
        <v>140</v>
      </c>
      <c r="L52" s="1" t="s">
        <v>36</v>
      </c>
      <c r="M52" s="1" t="s">
        <v>399</v>
      </c>
      <c r="N52" s="1" t="s">
        <v>54</v>
      </c>
      <c r="O52" s="1" t="s">
        <v>33</v>
      </c>
      <c r="P52" s="1" t="s">
        <v>36</v>
      </c>
      <c r="Q52" s="1" t="s">
        <v>78</v>
      </c>
      <c r="R52" s="1" t="s">
        <v>36</v>
      </c>
      <c r="S52" s="1" t="s">
        <v>79</v>
      </c>
      <c r="T52" s="1" t="s">
        <v>33</v>
      </c>
      <c r="U52" s="1" t="s">
        <v>34</v>
      </c>
      <c r="V52" s="1" t="s">
        <v>90</v>
      </c>
      <c r="W52" s="1" t="s">
        <v>40</v>
      </c>
      <c r="X52" s="1" t="s">
        <v>41</v>
      </c>
      <c r="Y52" s="1" t="s">
        <v>1275</v>
      </c>
      <c r="Z52" s="1" t="s">
        <v>44</v>
      </c>
      <c r="AA52" s="1" t="s">
        <v>44</v>
      </c>
      <c r="AB52" s="1" t="s">
        <v>34</v>
      </c>
      <c r="AC52" s="1" t="s">
        <v>34</v>
      </c>
    </row>
    <row r="53" spans="1:29" x14ac:dyDescent="0.3">
      <c r="A53" s="1" t="s">
        <v>154</v>
      </c>
      <c r="B53" s="1" t="s">
        <v>30</v>
      </c>
      <c r="C53">
        <v>98610</v>
      </c>
      <c r="D53" s="1" t="s">
        <v>62</v>
      </c>
      <c r="E53" s="1" t="s">
        <v>53</v>
      </c>
      <c r="F53" s="1" t="s">
        <v>37</v>
      </c>
      <c r="G53" s="1" t="s">
        <v>155</v>
      </c>
      <c r="H53" s="1" t="s">
        <v>35</v>
      </c>
      <c r="I53" s="1" t="s">
        <v>33</v>
      </c>
      <c r="J53">
        <v>2</v>
      </c>
      <c r="K53" s="1" t="s">
        <v>156</v>
      </c>
      <c r="L53" s="1" t="s">
        <v>37</v>
      </c>
      <c r="M53" s="1" t="s">
        <v>157</v>
      </c>
      <c r="N53" s="1" t="s">
        <v>149</v>
      </c>
      <c r="O53" s="1" t="s">
        <v>149</v>
      </c>
      <c r="P53" s="1" t="s">
        <v>37</v>
      </c>
      <c r="Q53" s="1" t="s">
        <v>158</v>
      </c>
      <c r="R53" s="1" t="s">
        <v>37</v>
      </c>
      <c r="S53" s="1" t="s">
        <v>93</v>
      </c>
      <c r="T53" s="1" t="s">
        <v>33</v>
      </c>
      <c r="U53" s="1" t="s">
        <v>522</v>
      </c>
      <c r="V53" s="1" t="s">
        <v>39</v>
      </c>
      <c r="W53" s="1" t="s">
        <v>40</v>
      </c>
      <c r="X53" s="1" t="s">
        <v>143</v>
      </c>
      <c r="Y53" s="1" t="s">
        <v>74</v>
      </c>
      <c r="Z53" s="1" t="s">
        <v>44</v>
      </c>
      <c r="AA53" s="1" t="s">
        <v>44</v>
      </c>
      <c r="AB53" s="1" t="s">
        <v>159</v>
      </c>
      <c r="AC53" s="1" t="s">
        <v>34</v>
      </c>
    </row>
    <row r="54" spans="1:29" x14ac:dyDescent="0.3">
      <c r="A54" s="1" t="s">
        <v>164</v>
      </c>
      <c r="B54" s="1" t="s">
        <v>30</v>
      </c>
      <c r="C54">
        <v>98620</v>
      </c>
      <c r="D54" s="1" t="s">
        <v>161</v>
      </c>
      <c r="E54" s="1" t="s">
        <v>138</v>
      </c>
      <c r="F54" s="1" t="s">
        <v>36</v>
      </c>
      <c r="G54" s="1" t="s">
        <v>165</v>
      </c>
      <c r="H54" s="1" t="s">
        <v>35</v>
      </c>
      <c r="I54" s="1" t="s">
        <v>33</v>
      </c>
      <c r="J54">
        <v>2</v>
      </c>
      <c r="K54" s="1" t="s">
        <v>140</v>
      </c>
      <c r="L54" s="1" t="s">
        <v>37</v>
      </c>
      <c r="M54" s="1" t="s">
        <v>166</v>
      </c>
      <c r="N54" s="1" t="s">
        <v>54</v>
      </c>
      <c r="O54" s="1" t="s">
        <v>33</v>
      </c>
      <c r="P54" s="1" t="s">
        <v>36</v>
      </c>
      <c r="Q54" s="1" t="s">
        <v>167</v>
      </c>
      <c r="R54" s="1" t="s">
        <v>33</v>
      </c>
      <c r="S54" s="1" t="s">
        <v>522</v>
      </c>
      <c r="T54" s="1" t="s">
        <v>33</v>
      </c>
      <c r="U54" s="1" t="s">
        <v>522</v>
      </c>
      <c r="V54" s="1" t="s">
        <v>168</v>
      </c>
      <c r="W54" s="1" t="s">
        <v>142</v>
      </c>
      <c r="X54" s="1" t="s">
        <v>169</v>
      </c>
      <c r="Y54" s="1" t="s">
        <v>74</v>
      </c>
      <c r="Z54" s="1" t="s">
        <v>144</v>
      </c>
      <c r="AA54" s="1" t="s">
        <v>144</v>
      </c>
      <c r="AB54" s="1" t="s">
        <v>34</v>
      </c>
      <c r="AC54" s="1" t="s">
        <v>34</v>
      </c>
    </row>
    <row r="55" spans="1:29" x14ac:dyDescent="0.3">
      <c r="A55" s="1" t="s">
        <v>203</v>
      </c>
      <c r="B55" s="1" t="s">
        <v>30</v>
      </c>
      <c r="C55">
        <v>98605</v>
      </c>
      <c r="D55" s="1" t="s">
        <v>87</v>
      </c>
      <c r="E55" s="1" t="s">
        <v>138</v>
      </c>
      <c r="F55" s="1" t="s">
        <v>37</v>
      </c>
      <c r="G55" s="1" t="s">
        <v>204</v>
      </c>
      <c r="H55" s="1" t="s">
        <v>35</v>
      </c>
      <c r="I55" s="1" t="s">
        <v>30</v>
      </c>
      <c r="J55">
        <v>4</v>
      </c>
      <c r="K55" s="1" t="s">
        <v>183</v>
      </c>
      <c r="L55" s="1" t="s">
        <v>37</v>
      </c>
      <c r="M55" s="1" t="s">
        <v>68</v>
      </c>
      <c r="N55" s="1" t="s">
        <v>54</v>
      </c>
      <c r="O55" s="1" t="s">
        <v>54</v>
      </c>
      <c r="P55" s="1" t="s">
        <v>33</v>
      </c>
      <c r="Q55" s="1" t="s">
        <v>522</v>
      </c>
      <c r="R55" s="1" t="s">
        <v>33</v>
      </c>
      <c r="S55" s="1" t="s">
        <v>522</v>
      </c>
      <c r="T55" s="1" t="s">
        <v>33</v>
      </c>
      <c r="U55" s="1" t="s">
        <v>522</v>
      </c>
      <c r="V55" s="1" t="s">
        <v>90</v>
      </c>
      <c r="W55" s="1" t="s">
        <v>40</v>
      </c>
      <c r="X55" s="1" t="s">
        <v>179</v>
      </c>
      <c r="Y55" s="1" t="s">
        <v>74</v>
      </c>
      <c r="Z55" s="1" t="s">
        <v>144</v>
      </c>
      <c r="AA55" s="1" t="s">
        <v>144</v>
      </c>
      <c r="AB55" s="1" t="s">
        <v>34</v>
      </c>
      <c r="AC55" s="1" t="s">
        <v>34</v>
      </c>
    </row>
    <row r="56" spans="1:29" x14ac:dyDescent="0.3">
      <c r="A56" s="1" t="s">
        <v>233</v>
      </c>
      <c r="B56" s="1" t="s">
        <v>30</v>
      </c>
      <c r="C56">
        <v>98605</v>
      </c>
      <c r="D56" s="1" t="s">
        <v>161</v>
      </c>
      <c r="E56" s="1" t="s">
        <v>34</v>
      </c>
      <c r="F56" s="1" t="s">
        <v>33</v>
      </c>
      <c r="G56" s="1" t="s">
        <v>34</v>
      </c>
      <c r="H56" s="1" t="s">
        <v>45</v>
      </c>
      <c r="I56" s="1" t="s">
        <v>54</v>
      </c>
      <c r="J56">
        <v>1</v>
      </c>
      <c r="K56" s="1" t="s">
        <v>156</v>
      </c>
      <c r="L56" s="1" t="s">
        <v>37</v>
      </c>
      <c r="M56" s="1" t="s">
        <v>157</v>
      </c>
      <c r="N56" s="1" t="s">
        <v>54</v>
      </c>
      <c r="O56" s="1" t="s">
        <v>54</v>
      </c>
      <c r="P56" s="1" t="s">
        <v>33</v>
      </c>
      <c r="Q56" s="1" t="s">
        <v>158</v>
      </c>
      <c r="R56" s="1" t="s">
        <v>36</v>
      </c>
      <c r="S56" s="1"/>
      <c r="T56" s="1" t="s">
        <v>33</v>
      </c>
      <c r="U56" s="1" t="s">
        <v>34</v>
      </c>
      <c r="V56" s="1" t="s">
        <v>39</v>
      </c>
      <c r="W56" s="1" t="s">
        <v>40</v>
      </c>
      <c r="X56" s="1" t="s">
        <v>41</v>
      </c>
      <c r="Y56" s="1" t="s">
        <v>74</v>
      </c>
      <c r="Z56" s="1" t="s">
        <v>34</v>
      </c>
      <c r="AA56" s="1" t="s">
        <v>34</v>
      </c>
      <c r="AB56" s="1" t="s">
        <v>34</v>
      </c>
      <c r="AC56" s="1" t="s">
        <v>34</v>
      </c>
    </row>
    <row r="57" spans="1:29" x14ac:dyDescent="0.3">
      <c r="A57" s="1" t="s">
        <v>237</v>
      </c>
      <c r="B57" s="1" t="s">
        <v>30</v>
      </c>
      <c r="C57">
        <v>98648</v>
      </c>
      <c r="D57" s="1" t="s">
        <v>47</v>
      </c>
      <c r="E57" s="1" t="s">
        <v>225</v>
      </c>
      <c r="F57" s="1" t="s">
        <v>37</v>
      </c>
      <c r="G57" s="1" t="s">
        <v>238</v>
      </c>
      <c r="H57" s="1" t="s">
        <v>35</v>
      </c>
      <c r="I57" s="1" t="s">
        <v>54</v>
      </c>
      <c r="J57">
        <v>2</v>
      </c>
      <c r="K57" s="1" t="s">
        <v>156</v>
      </c>
      <c r="L57" s="1" t="s">
        <v>37</v>
      </c>
      <c r="M57" s="1" t="s">
        <v>239</v>
      </c>
      <c r="N57" s="1" t="s">
        <v>54</v>
      </c>
      <c r="O57" s="1" t="s">
        <v>54</v>
      </c>
      <c r="P57" s="1" t="s">
        <v>36</v>
      </c>
      <c r="Q57" s="1" t="s">
        <v>167</v>
      </c>
      <c r="R57" s="1" t="s">
        <v>36</v>
      </c>
      <c r="S57" s="1" t="s">
        <v>240</v>
      </c>
      <c r="T57" s="1" t="s">
        <v>36</v>
      </c>
      <c r="U57" s="1" t="s">
        <v>241</v>
      </c>
      <c r="V57" s="1" t="s">
        <v>90</v>
      </c>
      <c r="W57" s="1" t="s">
        <v>40</v>
      </c>
      <c r="X57" s="1" t="s">
        <v>41</v>
      </c>
      <c r="Y57" s="1" t="s">
        <v>74</v>
      </c>
      <c r="Z57" s="1" t="s">
        <v>242</v>
      </c>
      <c r="AA57" s="1" t="s">
        <v>51</v>
      </c>
      <c r="AB57" s="1" t="s">
        <v>243</v>
      </c>
      <c r="AC57" s="1" t="s">
        <v>34</v>
      </c>
    </row>
    <row r="58" spans="1:29" x14ac:dyDescent="0.3">
      <c r="A58" s="1" t="s">
        <v>258</v>
      </c>
      <c r="B58" s="1" t="s">
        <v>30</v>
      </c>
      <c r="C58">
        <v>98610</v>
      </c>
      <c r="D58" s="1" t="s">
        <v>259</v>
      </c>
      <c r="E58" s="1" t="s">
        <v>53</v>
      </c>
      <c r="F58" s="1" t="s">
        <v>37</v>
      </c>
      <c r="G58" s="1" t="s">
        <v>218</v>
      </c>
      <c r="H58" s="1" t="s">
        <v>45</v>
      </c>
      <c r="I58" s="1" t="s">
        <v>54</v>
      </c>
      <c r="J58">
        <v>2</v>
      </c>
      <c r="K58" s="1" t="s">
        <v>156</v>
      </c>
      <c r="L58" s="1" t="s">
        <v>37</v>
      </c>
      <c r="M58" s="1" t="s">
        <v>171</v>
      </c>
      <c r="N58" s="1" t="s">
        <v>54</v>
      </c>
      <c r="O58" s="1" t="s">
        <v>149</v>
      </c>
      <c r="P58" s="1" t="s">
        <v>36</v>
      </c>
      <c r="Q58" s="1" t="s">
        <v>260</v>
      </c>
      <c r="R58" s="1" t="s">
        <v>37</v>
      </c>
      <c r="S58" s="1" t="s">
        <v>173</v>
      </c>
      <c r="T58" s="1" t="s">
        <v>36</v>
      </c>
      <c r="U58" s="1" t="s">
        <v>261</v>
      </c>
      <c r="V58" s="1" t="s">
        <v>39</v>
      </c>
      <c r="W58" s="1" t="s">
        <v>142</v>
      </c>
      <c r="X58" s="1" t="s">
        <v>41</v>
      </c>
      <c r="Y58" s="1" t="s">
        <v>74</v>
      </c>
      <c r="Z58" s="1" t="s">
        <v>43</v>
      </c>
      <c r="AA58" s="1" t="s">
        <v>43</v>
      </c>
      <c r="AB58" s="1" t="s">
        <v>34</v>
      </c>
      <c r="AC58" s="1" t="s">
        <v>34</v>
      </c>
    </row>
    <row r="59" spans="1:29" x14ac:dyDescent="0.3">
      <c r="A59" s="1" t="s">
        <v>256</v>
      </c>
      <c r="B59" s="1" t="s">
        <v>30</v>
      </c>
      <c r="C59">
        <v>98672</v>
      </c>
      <c r="D59" s="1" t="s">
        <v>257</v>
      </c>
      <c r="E59" s="1" t="s">
        <v>138</v>
      </c>
      <c r="F59" s="1" t="s">
        <v>33</v>
      </c>
      <c r="G59" s="1" t="s">
        <v>522</v>
      </c>
      <c r="H59" s="1" t="s">
        <v>35</v>
      </c>
      <c r="I59" s="1" t="s">
        <v>54</v>
      </c>
      <c r="J59">
        <v>3</v>
      </c>
      <c r="K59" s="1" t="s">
        <v>183</v>
      </c>
      <c r="L59" s="1" t="s">
        <v>36</v>
      </c>
      <c r="M59" s="1" t="s">
        <v>68</v>
      </c>
      <c r="N59" s="1" t="s">
        <v>149</v>
      </c>
      <c r="O59" s="1" t="s">
        <v>33</v>
      </c>
      <c r="P59" s="1" t="s">
        <v>33</v>
      </c>
      <c r="Q59" s="1" t="s">
        <v>522</v>
      </c>
      <c r="R59" s="1" t="s">
        <v>33</v>
      </c>
      <c r="S59" s="1" t="s">
        <v>522</v>
      </c>
      <c r="T59" s="1" t="s">
        <v>33</v>
      </c>
      <c r="U59" s="1" t="s">
        <v>522</v>
      </c>
      <c r="V59" s="1" t="s">
        <v>39</v>
      </c>
      <c r="W59" s="1" t="s">
        <v>40</v>
      </c>
      <c r="X59" s="1" t="s">
        <v>41</v>
      </c>
      <c r="Y59" s="1" t="s">
        <v>74</v>
      </c>
      <c r="Z59" s="1" t="s">
        <v>1345</v>
      </c>
      <c r="AA59" s="1" t="s">
        <v>1345</v>
      </c>
      <c r="AB59" s="1" t="s">
        <v>34</v>
      </c>
      <c r="AC59" s="1" t="s">
        <v>34</v>
      </c>
    </row>
    <row r="60" spans="1:29" x14ac:dyDescent="0.3">
      <c r="A60" s="1" t="s">
        <v>132</v>
      </c>
      <c r="B60" s="1" t="s">
        <v>30</v>
      </c>
      <c r="C60">
        <v>98672</v>
      </c>
      <c r="D60" s="1" t="s">
        <v>87</v>
      </c>
      <c r="E60" s="1" t="s">
        <v>53</v>
      </c>
      <c r="F60" s="1" t="s">
        <v>36</v>
      </c>
      <c r="G60" s="1" t="s">
        <v>126</v>
      </c>
      <c r="H60" s="1" t="s">
        <v>30</v>
      </c>
      <c r="I60" s="1" t="s">
        <v>54</v>
      </c>
      <c r="J60">
        <v>4</v>
      </c>
      <c r="K60" s="1" t="s">
        <v>140</v>
      </c>
      <c r="L60" s="1" t="s">
        <v>36</v>
      </c>
      <c r="M60" s="1" t="s">
        <v>68</v>
      </c>
      <c r="N60" s="1" t="s">
        <v>54</v>
      </c>
      <c r="O60" s="1" t="s">
        <v>54</v>
      </c>
      <c r="P60" s="1" t="s">
        <v>36</v>
      </c>
      <c r="Q60" s="1" t="s">
        <v>78</v>
      </c>
      <c r="R60" s="1" t="s">
        <v>36</v>
      </c>
      <c r="S60" s="1" t="s">
        <v>84</v>
      </c>
      <c r="T60" s="1" t="s">
        <v>36</v>
      </c>
      <c r="U60" s="1" t="s">
        <v>133</v>
      </c>
      <c r="V60" s="1" t="s">
        <v>90</v>
      </c>
      <c r="W60" s="1" t="s">
        <v>40</v>
      </c>
      <c r="X60" s="1" t="s">
        <v>41</v>
      </c>
      <c r="Y60" s="1" t="s">
        <v>74</v>
      </c>
      <c r="Z60" s="1" t="s">
        <v>44</v>
      </c>
      <c r="AA60" s="1" t="s">
        <v>44</v>
      </c>
      <c r="AB60" s="1" t="s">
        <v>34</v>
      </c>
      <c r="AC60" s="1" t="s">
        <v>45</v>
      </c>
    </row>
    <row r="61" spans="1:29" x14ac:dyDescent="0.3">
      <c r="A61" s="1" t="s">
        <v>278</v>
      </c>
      <c r="B61" s="1" t="s">
        <v>30</v>
      </c>
      <c r="C61">
        <v>98672</v>
      </c>
      <c r="D61" s="1" t="s">
        <v>273</v>
      </c>
      <c r="E61" s="1" t="s">
        <v>138</v>
      </c>
      <c r="F61" s="1" t="s">
        <v>37</v>
      </c>
      <c r="G61" s="1" t="s">
        <v>155</v>
      </c>
      <c r="H61" s="1" t="s">
        <v>35</v>
      </c>
      <c r="I61" s="1" t="s">
        <v>30</v>
      </c>
      <c r="J61">
        <v>4</v>
      </c>
      <c r="K61" s="1" t="s">
        <v>140</v>
      </c>
      <c r="L61" s="1" t="s">
        <v>36</v>
      </c>
      <c r="M61" s="1" t="s">
        <v>279</v>
      </c>
      <c r="N61" s="1" t="s">
        <v>33</v>
      </c>
      <c r="O61" s="1" t="s">
        <v>33</v>
      </c>
      <c r="P61" s="1" t="s">
        <v>37</v>
      </c>
      <c r="Q61" s="1" t="s">
        <v>280</v>
      </c>
      <c r="R61" s="1" t="s">
        <v>37</v>
      </c>
      <c r="S61" s="1" t="s">
        <v>79</v>
      </c>
      <c r="T61" s="1" t="s">
        <v>36</v>
      </c>
      <c r="U61" s="1" t="s">
        <v>281</v>
      </c>
      <c r="V61" s="1" t="s">
        <v>39</v>
      </c>
      <c r="W61" s="1" t="s">
        <v>40</v>
      </c>
      <c r="X61" s="1" t="s">
        <v>41</v>
      </c>
      <c r="Y61" s="1" t="s">
        <v>74</v>
      </c>
      <c r="Z61" s="1" t="s">
        <v>144</v>
      </c>
      <c r="AA61" s="1" t="s">
        <v>144</v>
      </c>
      <c r="AB61" s="1" t="s">
        <v>34</v>
      </c>
      <c r="AC61" s="1" t="s">
        <v>34</v>
      </c>
    </row>
    <row r="62" spans="1:29" x14ac:dyDescent="0.3">
      <c r="A62" s="1" t="s">
        <v>1292</v>
      </c>
      <c r="B62" s="1" t="s">
        <v>30</v>
      </c>
      <c r="C62">
        <v>98648</v>
      </c>
      <c r="D62" s="1" t="s">
        <v>1293</v>
      </c>
      <c r="E62" s="1" t="s">
        <v>182</v>
      </c>
      <c r="F62" s="1" t="s">
        <v>33</v>
      </c>
      <c r="G62" s="1" t="s">
        <v>522</v>
      </c>
      <c r="H62" s="1" t="s">
        <v>45</v>
      </c>
      <c r="I62" s="1" t="s">
        <v>54</v>
      </c>
      <c r="J62">
        <v>4</v>
      </c>
      <c r="K62" s="1" t="s">
        <v>183</v>
      </c>
      <c r="L62" s="1" t="s">
        <v>37</v>
      </c>
      <c r="M62" s="1" t="s">
        <v>253</v>
      </c>
      <c r="N62" s="1" t="s">
        <v>54</v>
      </c>
      <c r="O62" s="1" t="s">
        <v>33</v>
      </c>
      <c r="P62" s="1" t="s">
        <v>33</v>
      </c>
      <c r="Q62" s="1" t="s">
        <v>522</v>
      </c>
      <c r="R62" s="1" t="s">
        <v>33</v>
      </c>
      <c r="S62" s="1" t="s">
        <v>522</v>
      </c>
      <c r="T62" s="1" t="s">
        <v>33</v>
      </c>
      <c r="U62" s="1" t="s">
        <v>522</v>
      </c>
      <c r="V62" s="1" t="s">
        <v>168</v>
      </c>
      <c r="W62" s="1" t="s">
        <v>40</v>
      </c>
      <c r="X62" s="1" t="s">
        <v>41</v>
      </c>
      <c r="Y62" s="1" t="s">
        <v>74</v>
      </c>
      <c r="Z62" s="1" t="s">
        <v>144</v>
      </c>
      <c r="AA62" s="1" t="s">
        <v>144</v>
      </c>
      <c r="AB62" s="1" t="s">
        <v>34</v>
      </c>
      <c r="AC62" s="1" t="s">
        <v>34</v>
      </c>
    </row>
    <row r="63" spans="1:29" x14ac:dyDescent="0.3">
      <c r="A63" s="1" t="s">
        <v>1303</v>
      </c>
      <c r="B63" s="1" t="s">
        <v>30</v>
      </c>
      <c r="C63">
        <v>98648</v>
      </c>
      <c r="D63" s="1" t="s">
        <v>87</v>
      </c>
      <c r="E63" s="1" t="s">
        <v>53</v>
      </c>
      <c r="F63" s="1" t="s">
        <v>37</v>
      </c>
      <c r="G63" s="1" t="s">
        <v>238</v>
      </c>
      <c r="H63" s="1" t="s">
        <v>35</v>
      </c>
      <c r="I63" s="1" t="s">
        <v>54</v>
      </c>
      <c r="J63">
        <v>4</v>
      </c>
      <c r="K63" s="1" t="s">
        <v>140</v>
      </c>
      <c r="L63" s="1" t="s">
        <v>36</v>
      </c>
      <c r="M63" s="1" t="s">
        <v>171</v>
      </c>
      <c r="N63" s="1" t="s">
        <v>54</v>
      </c>
      <c r="O63" s="1" t="s">
        <v>54</v>
      </c>
      <c r="P63" s="1" t="s">
        <v>37</v>
      </c>
      <c r="Q63" s="1" t="s">
        <v>78</v>
      </c>
      <c r="R63" s="1" t="s">
        <v>36</v>
      </c>
      <c r="S63" s="1" t="s">
        <v>93</v>
      </c>
      <c r="T63" s="1" t="s">
        <v>36</v>
      </c>
      <c r="U63" s="1" t="s">
        <v>49</v>
      </c>
      <c r="V63" s="1" t="s">
        <v>90</v>
      </c>
      <c r="W63" s="1" t="s">
        <v>40</v>
      </c>
      <c r="X63" s="1" t="s">
        <v>41</v>
      </c>
      <c r="Y63" s="1" t="s">
        <v>74</v>
      </c>
      <c r="Z63" s="1" t="s">
        <v>44</v>
      </c>
      <c r="AA63" s="1" t="s">
        <v>43</v>
      </c>
      <c r="AB63" s="1" t="s">
        <v>34</v>
      </c>
      <c r="AC63" s="1" t="s">
        <v>34</v>
      </c>
    </row>
    <row r="64" spans="1:29" x14ac:dyDescent="0.3">
      <c r="A64" s="1" t="s">
        <v>1322</v>
      </c>
      <c r="B64" s="1" t="s">
        <v>30</v>
      </c>
      <c r="C64">
        <v>98602</v>
      </c>
      <c r="D64" s="1" t="s">
        <v>539</v>
      </c>
      <c r="E64" s="1" t="s">
        <v>53</v>
      </c>
      <c r="F64" s="1" t="s">
        <v>36</v>
      </c>
      <c r="G64" s="1" t="s">
        <v>728</v>
      </c>
      <c r="H64" s="1" t="s">
        <v>35</v>
      </c>
      <c r="I64" s="1" t="s">
        <v>54</v>
      </c>
      <c r="J64">
        <v>4</v>
      </c>
      <c r="K64" s="1" t="s">
        <v>140</v>
      </c>
      <c r="L64" s="1" t="s">
        <v>36</v>
      </c>
      <c r="M64" s="1" t="s">
        <v>171</v>
      </c>
      <c r="N64" s="1" t="s">
        <v>54</v>
      </c>
      <c r="O64" s="1" t="s">
        <v>54</v>
      </c>
      <c r="P64" s="1" t="s">
        <v>36</v>
      </c>
      <c r="Q64" s="1" t="s">
        <v>265</v>
      </c>
      <c r="R64" s="1" t="s">
        <v>36</v>
      </c>
      <c r="S64" s="1" t="s">
        <v>102</v>
      </c>
      <c r="T64" s="1" t="s">
        <v>36</v>
      </c>
      <c r="U64" s="1" t="s">
        <v>118</v>
      </c>
      <c r="V64" s="1" t="s">
        <v>39</v>
      </c>
      <c r="W64" s="1" t="s">
        <v>40</v>
      </c>
      <c r="X64" s="1" t="s">
        <v>41</v>
      </c>
      <c r="Y64" s="1" t="s">
        <v>74</v>
      </c>
      <c r="Z64" s="1" t="s">
        <v>144</v>
      </c>
      <c r="AA64" s="1" t="s">
        <v>144</v>
      </c>
      <c r="AB64" s="1" t="s">
        <v>34</v>
      </c>
      <c r="AC64" s="1" t="s">
        <v>34</v>
      </c>
    </row>
    <row r="65" spans="1:29" x14ac:dyDescent="0.3">
      <c r="A65" s="1" t="s">
        <v>70</v>
      </c>
      <c r="B65" s="1" t="s">
        <v>30</v>
      </c>
      <c r="C65">
        <v>98672</v>
      </c>
      <c r="D65" s="1" t="s">
        <v>71</v>
      </c>
      <c r="E65" s="1" t="s">
        <v>53</v>
      </c>
      <c r="F65" s="1" t="s">
        <v>37</v>
      </c>
      <c r="G65" s="1" t="s">
        <v>139</v>
      </c>
      <c r="H65" s="1" t="s">
        <v>30</v>
      </c>
      <c r="I65" s="1" t="s">
        <v>33</v>
      </c>
      <c r="J65">
        <v>5</v>
      </c>
      <c r="K65" s="1" t="s">
        <v>156</v>
      </c>
      <c r="L65" s="1" t="s">
        <v>36</v>
      </c>
      <c r="M65" s="1" t="s">
        <v>72</v>
      </c>
      <c r="N65" s="1" t="s">
        <v>33</v>
      </c>
      <c r="O65" s="1" t="s">
        <v>149</v>
      </c>
      <c r="P65" s="1" t="s">
        <v>37</v>
      </c>
      <c r="Q65" s="1" t="s">
        <v>265</v>
      </c>
      <c r="R65" s="1" t="s">
        <v>36</v>
      </c>
      <c r="S65" s="1" t="s">
        <v>34</v>
      </c>
      <c r="T65" s="1" t="s">
        <v>37</v>
      </c>
      <c r="U65" s="1" t="s">
        <v>73</v>
      </c>
      <c r="V65" s="1" t="s">
        <v>39</v>
      </c>
      <c r="W65" s="1" t="s">
        <v>40</v>
      </c>
      <c r="X65" s="1" t="s">
        <v>41</v>
      </c>
      <c r="Y65" s="1" t="s">
        <v>74</v>
      </c>
      <c r="Z65" s="1" t="s">
        <v>43</v>
      </c>
      <c r="AA65" s="1" t="s">
        <v>44</v>
      </c>
      <c r="AB65" s="1" t="s">
        <v>34</v>
      </c>
      <c r="AC65" s="1" t="s">
        <v>45</v>
      </c>
    </row>
    <row r="66" spans="1:29" x14ac:dyDescent="0.3">
      <c r="A66" s="1" t="s">
        <v>282</v>
      </c>
      <c r="B66" s="1" t="s">
        <v>30</v>
      </c>
      <c r="C66">
        <v>98672</v>
      </c>
      <c r="D66" s="1" t="s">
        <v>161</v>
      </c>
      <c r="E66" s="1" t="s">
        <v>138</v>
      </c>
      <c r="F66" s="1" t="s">
        <v>37</v>
      </c>
      <c r="G66" s="1" t="s">
        <v>238</v>
      </c>
      <c r="H66" s="1" t="s">
        <v>35</v>
      </c>
      <c r="I66" s="1" t="s">
        <v>30</v>
      </c>
      <c r="J66">
        <v>5</v>
      </c>
      <c r="K66" s="1" t="s">
        <v>140</v>
      </c>
      <c r="L66" s="1" t="s">
        <v>37</v>
      </c>
      <c r="M66" s="1" t="s">
        <v>171</v>
      </c>
      <c r="N66" s="1" t="s">
        <v>33</v>
      </c>
      <c r="O66" s="1" t="s">
        <v>33</v>
      </c>
      <c r="P66" s="1" t="s">
        <v>37</v>
      </c>
      <c r="Q66" s="1" t="s">
        <v>78</v>
      </c>
      <c r="R66" s="1" t="s">
        <v>36</v>
      </c>
      <c r="S66" s="1" t="s">
        <v>102</v>
      </c>
      <c r="T66" s="1" t="s">
        <v>36</v>
      </c>
      <c r="U66" s="1" t="s">
        <v>89</v>
      </c>
      <c r="V66" s="1" t="s">
        <v>39</v>
      </c>
      <c r="W66" s="1" t="s">
        <v>40</v>
      </c>
      <c r="X66" s="1" t="s">
        <v>41</v>
      </c>
      <c r="Y66" s="1" t="s">
        <v>74</v>
      </c>
      <c r="Z66" s="1" t="s">
        <v>44</v>
      </c>
      <c r="AA66" s="1" t="s">
        <v>44</v>
      </c>
      <c r="AB66" s="1" t="s">
        <v>34</v>
      </c>
      <c r="AC66" s="1" t="s">
        <v>34</v>
      </c>
    </row>
    <row r="67" spans="1:29" x14ac:dyDescent="0.3">
      <c r="A67" s="1" t="s">
        <v>1320</v>
      </c>
      <c r="B67" s="1" t="s">
        <v>30</v>
      </c>
      <c r="C67">
        <v>98635</v>
      </c>
      <c r="D67" s="1" t="s">
        <v>539</v>
      </c>
      <c r="E67" s="1" t="s">
        <v>53</v>
      </c>
      <c r="F67" s="1" t="s">
        <v>36</v>
      </c>
      <c r="G67" s="1" t="s">
        <v>728</v>
      </c>
      <c r="H67" s="1" t="s">
        <v>35</v>
      </c>
      <c r="I67" s="1" t="s">
        <v>54</v>
      </c>
      <c r="J67">
        <v>5</v>
      </c>
      <c r="K67" s="1" t="s">
        <v>140</v>
      </c>
      <c r="L67" s="1" t="s">
        <v>36</v>
      </c>
      <c r="M67" s="1" t="s">
        <v>190</v>
      </c>
      <c r="N67" s="1" t="s">
        <v>54</v>
      </c>
      <c r="O67" s="1" t="s">
        <v>54</v>
      </c>
      <c r="P67" s="1" t="s">
        <v>36</v>
      </c>
      <c r="Q67" s="1" t="s">
        <v>78</v>
      </c>
      <c r="R67" s="1" t="s">
        <v>36</v>
      </c>
      <c r="S67" s="1" t="s">
        <v>102</v>
      </c>
      <c r="T67" s="1" t="s">
        <v>36</v>
      </c>
      <c r="U67" s="1" t="s">
        <v>915</v>
      </c>
      <c r="V67" s="1" t="s">
        <v>39</v>
      </c>
      <c r="W67" s="1" t="s">
        <v>40</v>
      </c>
      <c r="X67" s="1" t="s">
        <v>41</v>
      </c>
      <c r="Y67" s="1" t="s">
        <v>74</v>
      </c>
      <c r="Z67" s="1" t="s">
        <v>44</v>
      </c>
      <c r="AA67" s="1" t="s">
        <v>44</v>
      </c>
      <c r="AB67" s="1" t="s">
        <v>34</v>
      </c>
      <c r="AC67" s="1" t="s">
        <v>34</v>
      </c>
    </row>
    <row r="68" spans="1:29" x14ac:dyDescent="0.3">
      <c r="A68" s="1" t="s">
        <v>1323</v>
      </c>
      <c r="B68" s="1" t="s">
        <v>30</v>
      </c>
      <c r="C68">
        <v>98672</v>
      </c>
      <c r="D68" s="1" t="s">
        <v>539</v>
      </c>
      <c r="E68" s="1" t="s">
        <v>53</v>
      </c>
      <c r="F68" s="1" t="s">
        <v>36</v>
      </c>
      <c r="G68" s="1" t="s">
        <v>728</v>
      </c>
      <c r="H68" s="1" t="s">
        <v>35</v>
      </c>
      <c r="I68" s="1" t="s">
        <v>54</v>
      </c>
      <c r="J68">
        <v>5</v>
      </c>
      <c r="K68" s="1" t="s">
        <v>140</v>
      </c>
      <c r="L68" s="1" t="s">
        <v>36</v>
      </c>
      <c r="M68" s="1" t="s">
        <v>68</v>
      </c>
      <c r="N68" s="1" t="s">
        <v>54</v>
      </c>
      <c r="O68" s="1" t="s">
        <v>54</v>
      </c>
      <c r="P68" s="1" t="s">
        <v>36</v>
      </c>
      <c r="Q68" s="1" t="s">
        <v>78</v>
      </c>
      <c r="R68" s="1" t="s">
        <v>36</v>
      </c>
      <c r="S68" s="1" t="s">
        <v>93</v>
      </c>
      <c r="T68" s="1" t="s">
        <v>36</v>
      </c>
      <c r="U68" s="1" t="s">
        <v>124</v>
      </c>
      <c r="V68" s="1" t="s">
        <v>39</v>
      </c>
      <c r="W68" s="1" t="s">
        <v>40</v>
      </c>
      <c r="X68" s="1" t="s">
        <v>41</v>
      </c>
      <c r="Y68" s="1" t="s">
        <v>74</v>
      </c>
      <c r="Z68" s="1" t="s">
        <v>44</v>
      </c>
      <c r="AA68" s="1" t="s">
        <v>44</v>
      </c>
      <c r="AB68" s="1" t="s">
        <v>34</v>
      </c>
      <c r="AC68" s="1" t="s">
        <v>34</v>
      </c>
    </row>
    <row r="69" spans="1:29" x14ac:dyDescent="0.3">
      <c r="A69" s="1" t="s">
        <v>342</v>
      </c>
      <c r="B69" s="1" t="s">
        <v>30</v>
      </c>
      <c r="C69">
        <v>98635</v>
      </c>
      <c r="D69" s="1" t="s">
        <v>71</v>
      </c>
      <c r="E69" s="1" t="s">
        <v>225</v>
      </c>
      <c r="F69" s="1" t="s">
        <v>34</v>
      </c>
      <c r="G69" s="1" t="s">
        <v>139</v>
      </c>
      <c r="H69" s="1" t="s">
        <v>35</v>
      </c>
      <c r="I69" s="1" t="s">
        <v>54</v>
      </c>
      <c r="J69">
        <v>1</v>
      </c>
      <c r="K69" s="1" t="s">
        <v>156</v>
      </c>
      <c r="L69" s="1" t="s">
        <v>37</v>
      </c>
      <c r="M69" s="1" t="s">
        <v>231</v>
      </c>
      <c r="N69" s="1" t="s">
        <v>149</v>
      </c>
      <c r="O69" s="1" t="s">
        <v>149</v>
      </c>
      <c r="P69" s="1" t="s">
        <v>37</v>
      </c>
      <c r="Q69" s="1" t="s">
        <v>78</v>
      </c>
      <c r="R69" s="1" t="s">
        <v>36</v>
      </c>
      <c r="S69" s="1" t="s">
        <v>150</v>
      </c>
      <c r="T69" s="1" t="s">
        <v>37</v>
      </c>
      <c r="U69" s="1" t="s">
        <v>318</v>
      </c>
      <c r="V69" s="1" t="s">
        <v>39</v>
      </c>
      <c r="W69" s="1" t="s">
        <v>142</v>
      </c>
      <c r="X69" s="1" t="s">
        <v>313</v>
      </c>
      <c r="Y69" s="1" t="s">
        <v>74</v>
      </c>
      <c r="Z69" s="1" t="s">
        <v>44</v>
      </c>
      <c r="AA69" s="1" t="s">
        <v>44</v>
      </c>
      <c r="AB69" s="1" t="s">
        <v>34</v>
      </c>
      <c r="AC69" s="1" t="s">
        <v>34</v>
      </c>
    </row>
    <row r="70" spans="1:29" x14ac:dyDescent="0.3">
      <c r="A70" s="1" t="s">
        <v>349</v>
      </c>
      <c r="B70" s="1" t="s">
        <v>30</v>
      </c>
      <c r="C70">
        <v>98672</v>
      </c>
      <c r="D70" s="1" t="s">
        <v>161</v>
      </c>
      <c r="E70" s="1" t="s">
        <v>182</v>
      </c>
      <c r="F70" s="1" t="s">
        <v>37</v>
      </c>
      <c r="G70" s="1" t="s">
        <v>165</v>
      </c>
      <c r="H70" s="1" t="s">
        <v>35</v>
      </c>
      <c r="I70" s="1" t="s">
        <v>33</v>
      </c>
      <c r="J70">
        <v>1</v>
      </c>
      <c r="K70" s="1" t="s">
        <v>156</v>
      </c>
      <c r="L70" s="1" t="s">
        <v>37</v>
      </c>
      <c r="M70" s="1" t="s">
        <v>166</v>
      </c>
      <c r="N70" s="1" t="s">
        <v>149</v>
      </c>
      <c r="O70" s="1" t="s">
        <v>149</v>
      </c>
      <c r="P70" s="1" t="s">
        <v>37</v>
      </c>
      <c r="Q70" s="1" t="s">
        <v>350</v>
      </c>
      <c r="R70" s="1" t="s">
        <v>36</v>
      </c>
      <c r="S70" s="1" t="s">
        <v>79</v>
      </c>
      <c r="T70" s="1" t="s">
        <v>36</v>
      </c>
      <c r="U70" s="1" t="s">
        <v>351</v>
      </c>
      <c r="V70" s="1" t="s">
        <v>90</v>
      </c>
      <c r="W70" s="1" t="s">
        <v>40</v>
      </c>
      <c r="X70" s="1" t="s">
        <v>313</v>
      </c>
      <c r="Y70" s="1" t="s">
        <v>74</v>
      </c>
      <c r="Z70" s="1" t="s">
        <v>144</v>
      </c>
      <c r="AA70" s="1" t="s">
        <v>144</v>
      </c>
      <c r="AB70" s="1" t="s">
        <v>352</v>
      </c>
      <c r="AC70" s="1" t="s">
        <v>34</v>
      </c>
    </row>
    <row r="71" spans="1:29" x14ac:dyDescent="0.3">
      <c r="A71" s="1" t="s">
        <v>353</v>
      </c>
      <c r="B71" s="1" t="s">
        <v>30</v>
      </c>
      <c r="C71">
        <v>98635</v>
      </c>
      <c r="D71" s="1" t="s">
        <v>76</v>
      </c>
      <c r="E71" s="1" t="s">
        <v>53</v>
      </c>
      <c r="F71" s="1" t="s">
        <v>37</v>
      </c>
      <c r="G71" s="1" t="s">
        <v>354</v>
      </c>
      <c r="H71" s="1" t="s">
        <v>45</v>
      </c>
      <c r="I71" s="1" t="s">
        <v>33</v>
      </c>
      <c r="J71">
        <v>1</v>
      </c>
      <c r="K71" s="1" t="s">
        <v>156</v>
      </c>
      <c r="L71" s="1" t="s">
        <v>37</v>
      </c>
      <c r="M71" s="1" t="s">
        <v>231</v>
      </c>
      <c r="N71" s="1" t="s">
        <v>54</v>
      </c>
      <c r="O71" s="1" t="s">
        <v>54</v>
      </c>
      <c r="P71" s="1" t="s">
        <v>36</v>
      </c>
      <c r="Q71" s="1" t="s">
        <v>158</v>
      </c>
      <c r="R71" s="1" t="s">
        <v>37</v>
      </c>
      <c r="S71" s="1"/>
      <c r="T71" s="1" t="s">
        <v>37</v>
      </c>
      <c r="U71" s="1"/>
      <c r="V71" s="1" t="s">
        <v>39</v>
      </c>
      <c r="W71" s="1" t="s">
        <v>40</v>
      </c>
      <c r="X71" s="1" t="s">
        <v>313</v>
      </c>
      <c r="Y71" s="1" t="s">
        <v>74</v>
      </c>
      <c r="Z71" s="1" t="s">
        <v>144</v>
      </c>
      <c r="AA71" s="1" t="s">
        <v>144</v>
      </c>
      <c r="AB71" s="1" t="s">
        <v>34</v>
      </c>
      <c r="AC71" s="1" t="s">
        <v>34</v>
      </c>
    </row>
    <row r="72" spans="1:29" x14ac:dyDescent="0.3">
      <c r="A72" s="1" t="s">
        <v>1316</v>
      </c>
      <c r="B72" s="1" t="s">
        <v>30</v>
      </c>
      <c r="C72">
        <v>98623</v>
      </c>
      <c r="D72" s="1" t="s">
        <v>47</v>
      </c>
      <c r="E72" s="1" t="s">
        <v>1269</v>
      </c>
      <c r="F72" s="1" t="s">
        <v>37</v>
      </c>
      <c r="G72" s="1" t="s">
        <v>381</v>
      </c>
      <c r="H72" s="1" t="s">
        <v>35</v>
      </c>
      <c r="I72" s="1" t="s">
        <v>33</v>
      </c>
      <c r="J72">
        <v>1</v>
      </c>
      <c r="K72" s="1" t="s">
        <v>156</v>
      </c>
      <c r="L72" s="1" t="s">
        <v>33</v>
      </c>
      <c r="M72" s="1" t="s">
        <v>522</v>
      </c>
      <c r="N72" s="1" t="s">
        <v>33</v>
      </c>
      <c r="O72" s="1" t="s">
        <v>54</v>
      </c>
      <c r="P72" s="1" t="s">
        <v>36</v>
      </c>
      <c r="Q72" s="1" t="s">
        <v>78</v>
      </c>
      <c r="R72" s="1" t="s">
        <v>36</v>
      </c>
      <c r="S72" s="1" t="s">
        <v>173</v>
      </c>
      <c r="T72" s="1" t="s">
        <v>36</v>
      </c>
      <c r="U72" s="1" t="s">
        <v>318</v>
      </c>
      <c r="V72" s="1" t="s">
        <v>168</v>
      </c>
      <c r="W72" s="1" t="s">
        <v>40</v>
      </c>
      <c r="X72" s="1" t="s">
        <v>313</v>
      </c>
      <c r="Y72" s="1" t="s">
        <v>74</v>
      </c>
      <c r="Z72" s="1" t="s">
        <v>44</v>
      </c>
      <c r="AA72" s="1" t="s">
        <v>44</v>
      </c>
      <c r="AB72" s="1" t="s">
        <v>34</v>
      </c>
      <c r="AC72" s="1" t="s">
        <v>34</v>
      </c>
    </row>
    <row r="73" spans="1:29" x14ac:dyDescent="0.3">
      <c r="A73" s="1" t="s">
        <v>369</v>
      </c>
      <c r="B73" s="1" t="s">
        <v>30</v>
      </c>
      <c r="C73">
        <v>98617</v>
      </c>
      <c r="D73" s="1" t="s">
        <v>161</v>
      </c>
      <c r="E73" s="1" t="s">
        <v>138</v>
      </c>
      <c r="F73" s="1" t="s">
        <v>36</v>
      </c>
      <c r="G73" s="1" t="s">
        <v>370</v>
      </c>
      <c r="H73" s="1" t="s">
        <v>45</v>
      </c>
      <c r="I73" s="1" t="s">
        <v>30</v>
      </c>
      <c r="J73">
        <v>3</v>
      </c>
      <c r="K73" s="1" t="s">
        <v>156</v>
      </c>
      <c r="L73" s="1" t="s">
        <v>36</v>
      </c>
      <c r="M73" s="1" t="s">
        <v>371</v>
      </c>
      <c r="N73" s="1" t="s">
        <v>33</v>
      </c>
      <c r="O73" s="1" t="s">
        <v>149</v>
      </c>
      <c r="P73" s="1" t="s">
        <v>36</v>
      </c>
      <c r="Q73" s="1" t="s">
        <v>191</v>
      </c>
      <c r="R73" s="1" t="s">
        <v>36</v>
      </c>
      <c r="S73" s="1" t="s">
        <v>102</v>
      </c>
      <c r="T73" s="1" t="s">
        <v>36</v>
      </c>
      <c r="U73" s="1" t="s">
        <v>372</v>
      </c>
      <c r="V73" s="1" t="s">
        <v>90</v>
      </c>
      <c r="W73" s="1" t="s">
        <v>40</v>
      </c>
      <c r="X73" s="1" t="s">
        <v>313</v>
      </c>
      <c r="Y73" s="1" t="s">
        <v>74</v>
      </c>
      <c r="Z73" s="1" t="s">
        <v>43</v>
      </c>
      <c r="AA73" s="1" t="s">
        <v>43</v>
      </c>
      <c r="AB73" s="1" t="s">
        <v>34</v>
      </c>
      <c r="AC73" s="1" t="s">
        <v>34</v>
      </c>
    </row>
    <row r="74" spans="1:29" x14ac:dyDescent="0.3">
      <c r="A74" s="1" t="s">
        <v>332</v>
      </c>
      <c r="B74" s="1" t="s">
        <v>30</v>
      </c>
      <c r="C74">
        <v>98610</v>
      </c>
      <c r="D74" s="1" t="s">
        <v>333</v>
      </c>
      <c r="E74" s="1" t="s">
        <v>138</v>
      </c>
      <c r="F74" s="1" t="s">
        <v>36</v>
      </c>
      <c r="G74" s="1" t="s">
        <v>218</v>
      </c>
      <c r="H74" s="1" t="s">
        <v>35</v>
      </c>
      <c r="I74" s="1" t="s">
        <v>30</v>
      </c>
      <c r="J74">
        <v>5</v>
      </c>
      <c r="K74" s="1" t="s">
        <v>162</v>
      </c>
      <c r="L74" s="1" t="s">
        <v>33</v>
      </c>
      <c r="M74" s="1" t="s">
        <v>34</v>
      </c>
      <c r="N74" s="1" t="s">
        <v>33</v>
      </c>
      <c r="O74" s="1" t="s">
        <v>54</v>
      </c>
      <c r="P74" s="1" t="s">
        <v>33</v>
      </c>
      <c r="Q74" s="1" t="s">
        <v>522</v>
      </c>
      <c r="R74" s="1" t="s">
        <v>33</v>
      </c>
      <c r="S74" s="1" t="s">
        <v>522</v>
      </c>
      <c r="T74" s="1" t="s">
        <v>33</v>
      </c>
      <c r="U74" s="1" t="s">
        <v>522</v>
      </c>
      <c r="V74" s="1" t="s">
        <v>39</v>
      </c>
      <c r="W74" s="1" t="s">
        <v>40</v>
      </c>
      <c r="X74" s="1" t="s">
        <v>313</v>
      </c>
      <c r="Y74" s="1" t="s">
        <v>74</v>
      </c>
      <c r="Z74" s="1" t="s">
        <v>1345</v>
      </c>
      <c r="AA74" s="1" t="s">
        <v>1345</v>
      </c>
      <c r="AB74" s="1" t="s">
        <v>34</v>
      </c>
      <c r="AC74" s="1" t="s">
        <v>34</v>
      </c>
    </row>
    <row r="75" spans="1:29" x14ac:dyDescent="0.3">
      <c r="A75" s="1" t="s">
        <v>334</v>
      </c>
      <c r="B75" s="1" t="s">
        <v>30</v>
      </c>
      <c r="C75">
        <v>98605</v>
      </c>
      <c r="D75" s="1" t="s">
        <v>87</v>
      </c>
      <c r="E75" s="1" t="s">
        <v>182</v>
      </c>
      <c r="F75" s="1" t="s">
        <v>37</v>
      </c>
      <c r="G75" s="1" t="s">
        <v>238</v>
      </c>
      <c r="H75" s="1" t="s">
        <v>35</v>
      </c>
      <c r="I75" s="1" t="s">
        <v>54</v>
      </c>
      <c r="J75">
        <v>8</v>
      </c>
      <c r="K75" s="1" t="s">
        <v>156</v>
      </c>
      <c r="L75" s="1" t="s">
        <v>36</v>
      </c>
      <c r="M75" s="1" t="s">
        <v>231</v>
      </c>
      <c r="N75" s="1" t="s">
        <v>54</v>
      </c>
      <c r="O75" s="1" t="s">
        <v>54</v>
      </c>
      <c r="P75" s="1" t="s">
        <v>36</v>
      </c>
      <c r="Q75" s="1" t="s">
        <v>78</v>
      </c>
      <c r="R75" s="1" t="s">
        <v>36</v>
      </c>
      <c r="S75" s="1" t="s">
        <v>59</v>
      </c>
      <c r="T75" s="1" t="s">
        <v>33</v>
      </c>
      <c r="U75" s="1" t="s">
        <v>522</v>
      </c>
      <c r="V75" s="1" t="s">
        <v>39</v>
      </c>
      <c r="W75" s="1" t="s">
        <v>40</v>
      </c>
      <c r="X75" s="1" t="s">
        <v>313</v>
      </c>
      <c r="Y75" s="1" t="s">
        <v>74</v>
      </c>
      <c r="Z75" s="1" t="s">
        <v>43</v>
      </c>
      <c r="AA75" s="1" t="s">
        <v>43</v>
      </c>
      <c r="AB75" s="1" t="s">
        <v>34</v>
      </c>
      <c r="AC75" s="1" t="s">
        <v>34</v>
      </c>
    </row>
    <row r="76" spans="1:29" x14ac:dyDescent="0.3">
      <c r="A76" s="1" t="s">
        <v>529</v>
      </c>
      <c r="B76" s="1" t="s">
        <v>30</v>
      </c>
      <c r="C76">
        <v>98648</v>
      </c>
      <c r="D76" s="1" t="s">
        <v>257</v>
      </c>
      <c r="E76" s="1" t="s">
        <v>138</v>
      </c>
      <c r="F76" s="1" t="s">
        <v>37</v>
      </c>
      <c r="G76" s="1" t="s">
        <v>238</v>
      </c>
      <c r="H76" s="1" t="s">
        <v>45</v>
      </c>
      <c r="I76" s="1" t="s">
        <v>54</v>
      </c>
      <c r="J76">
        <v>1</v>
      </c>
      <c r="K76" s="1" t="s">
        <v>156</v>
      </c>
      <c r="L76" s="1" t="s">
        <v>36</v>
      </c>
      <c r="M76" s="1" t="s">
        <v>171</v>
      </c>
      <c r="N76" s="1" t="s">
        <v>33</v>
      </c>
      <c r="O76" s="1" t="s">
        <v>33</v>
      </c>
      <c r="P76" s="1" t="s">
        <v>36</v>
      </c>
      <c r="Q76" s="1" t="s">
        <v>265</v>
      </c>
      <c r="R76" s="1" t="s">
        <v>36</v>
      </c>
      <c r="S76" s="1" t="s">
        <v>93</v>
      </c>
      <c r="T76" s="1" t="s">
        <v>33</v>
      </c>
      <c r="U76" s="1" t="s">
        <v>522</v>
      </c>
      <c r="V76" s="1" t="s">
        <v>90</v>
      </c>
      <c r="W76" s="1" t="s">
        <v>40</v>
      </c>
      <c r="X76" s="1" t="s">
        <v>397</v>
      </c>
      <c r="Y76" s="1" t="s">
        <v>74</v>
      </c>
      <c r="Z76" s="1" t="s">
        <v>144</v>
      </c>
      <c r="AA76" s="1" t="s">
        <v>144</v>
      </c>
      <c r="AB76" s="1" t="s">
        <v>34</v>
      </c>
      <c r="AC76" s="1" t="s">
        <v>34</v>
      </c>
    </row>
    <row r="77" spans="1:29" x14ac:dyDescent="0.3">
      <c r="A77" s="1" t="s">
        <v>538</v>
      </c>
      <c r="B77" s="1" t="s">
        <v>30</v>
      </c>
      <c r="C77">
        <v>98639</v>
      </c>
      <c r="D77" s="1" t="s">
        <v>539</v>
      </c>
      <c r="E77" s="1" t="s">
        <v>138</v>
      </c>
      <c r="F77" s="1" t="s">
        <v>36</v>
      </c>
      <c r="G77" s="1" t="s">
        <v>165</v>
      </c>
      <c r="H77" s="1" t="s">
        <v>35</v>
      </c>
      <c r="I77" s="1" t="s">
        <v>33</v>
      </c>
      <c r="J77">
        <v>1</v>
      </c>
      <c r="K77" s="1" t="s">
        <v>156</v>
      </c>
      <c r="L77" s="1" t="s">
        <v>37</v>
      </c>
      <c r="M77" s="1" t="s">
        <v>171</v>
      </c>
      <c r="N77" s="1" t="s">
        <v>33</v>
      </c>
      <c r="O77" s="1" t="s">
        <v>54</v>
      </c>
      <c r="P77" s="1" t="s">
        <v>37</v>
      </c>
      <c r="Q77" s="1" t="s">
        <v>158</v>
      </c>
      <c r="R77" s="1" t="s">
        <v>33</v>
      </c>
      <c r="S77" s="1" t="s">
        <v>522</v>
      </c>
      <c r="T77" s="1" t="s">
        <v>33</v>
      </c>
      <c r="U77" s="1" t="s">
        <v>522</v>
      </c>
      <c r="V77" s="1" t="s">
        <v>39</v>
      </c>
      <c r="W77" s="1" t="s">
        <v>142</v>
      </c>
      <c r="X77" s="1" t="s">
        <v>397</v>
      </c>
      <c r="Y77" s="1" t="s">
        <v>74</v>
      </c>
      <c r="Z77" s="1" t="s">
        <v>1345</v>
      </c>
      <c r="AA77" s="1" t="s">
        <v>1345</v>
      </c>
      <c r="AB77" s="1" t="s">
        <v>34</v>
      </c>
      <c r="AC77" s="1" t="s">
        <v>34</v>
      </c>
    </row>
    <row r="78" spans="1:29" x14ac:dyDescent="0.3">
      <c r="A78" s="1" t="s">
        <v>546</v>
      </c>
      <c r="B78" s="1" t="s">
        <v>30</v>
      </c>
      <c r="C78">
        <v>98672</v>
      </c>
      <c r="D78" s="1" t="s">
        <v>547</v>
      </c>
      <c r="E78" s="1" t="s">
        <v>138</v>
      </c>
      <c r="F78" s="1" t="s">
        <v>37</v>
      </c>
      <c r="G78" s="1" t="s">
        <v>252</v>
      </c>
      <c r="H78" s="1" t="s">
        <v>45</v>
      </c>
      <c r="I78" s="1" t="s">
        <v>30</v>
      </c>
      <c r="J78">
        <v>1</v>
      </c>
      <c r="K78" s="1" t="s">
        <v>156</v>
      </c>
      <c r="L78" s="1" t="s">
        <v>37</v>
      </c>
      <c r="M78" s="1" t="s">
        <v>253</v>
      </c>
      <c r="N78" s="1" t="s">
        <v>33</v>
      </c>
      <c r="O78" s="1" t="s">
        <v>33</v>
      </c>
      <c r="P78" s="1" t="s">
        <v>36</v>
      </c>
      <c r="Q78" s="1" t="s">
        <v>323</v>
      </c>
      <c r="R78" s="1" t="s">
        <v>33</v>
      </c>
      <c r="S78" s="1" t="s">
        <v>522</v>
      </c>
      <c r="T78" s="1" t="s">
        <v>33</v>
      </c>
      <c r="U78" s="1" t="s">
        <v>522</v>
      </c>
      <c r="V78" s="1" t="s">
        <v>168</v>
      </c>
      <c r="W78" s="1" t="s">
        <v>142</v>
      </c>
      <c r="X78" s="1" t="s">
        <v>397</v>
      </c>
      <c r="Y78" s="1" t="s">
        <v>74</v>
      </c>
      <c r="Z78" s="1" t="s">
        <v>1345</v>
      </c>
      <c r="AA78" s="1" t="s">
        <v>1345</v>
      </c>
      <c r="AB78" s="1" t="s">
        <v>34</v>
      </c>
      <c r="AC78" s="1" t="s">
        <v>34</v>
      </c>
    </row>
    <row r="79" spans="1:29" x14ac:dyDescent="0.3">
      <c r="A79" s="1" t="s">
        <v>566</v>
      </c>
      <c r="B79" s="1" t="s">
        <v>30</v>
      </c>
      <c r="C79">
        <v>98672</v>
      </c>
      <c r="D79" s="1" t="s">
        <v>47</v>
      </c>
      <c r="E79" s="1" t="s">
        <v>138</v>
      </c>
      <c r="F79" s="1" t="s">
        <v>36</v>
      </c>
      <c r="G79" s="1" t="s">
        <v>252</v>
      </c>
      <c r="H79" s="1" t="s">
        <v>35</v>
      </c>
      <c r="I79" s="1" t="s">
        <v>33</v>
      </c>
      <c r="J79">
        <v>1</v>
      </c>
      <c r="K79" s="1" t="s">
        <v>156</v>
      </c>
      <c r="L79" s="1" t="s">
        <v>37</v>
      </c>
      <c r="M79" s="1" t="s">
        <v>567</v>
      </c>
      <c r="N79" s="1" t="s">
        <v>149</v>
      </c>
      <c r="O79" s="1" t="s">
        <v>149</v>
      </c>
      <c r="P79" s="1" t="s">
        <v>33</v>
      </c>
      <c r="Q79" s="1" t="s">
        <v>522</v>
      </c>
      <c r="R79" s="1" t="s">
        <v>33</v>
      </c>
      <c r="S79" s="1" t="s">
        <v>522</v>
      </c>
      <c r="T79" s="1" t="s">
        <v>33</v>
      </c>
      <c r="U79" s="1" t="s">
        <v>522</v>
      </c>
      <c r="V79" s="1" t="s">
        <v>39</v>
      </c>
      <c r="W79" s="1" t="s">
        <v>142</v>
      </c>
      <c r="X79" s="1" t="s">
        <v>397</v>
      </c>
      <c r="Y79" s="1" t="s">
        <v>74</v>
      </c>
      <c r="Z79" s="1" t="s">
        <v>144</v>
      </c>
      <c r="AA79" s="1" t="s">
        <v>144</v>
      </c>
      <c r="AB79" s="1" t="s">
        <v>34</v>
      </c>
      <c r="AC79" s="1" t="s">
        <v>34</v>
      </c>
    </row>
    <row r="80" spans="1:29" x14ac:dyDescent="0.3">
      <c r="A80" s="1" t="s">
        <v>570</v>
      </c>
      <c r="B80" s="1" t="s">
        <v>30</v>
      </c>
      <c r="C80">
        <v>98619</v>
      </c>
      <c r="D80" s="1" t="s">
        <v>539</v>
      </c>
      <c r="E80" s="1" t="s">
        <v>138</v>
      </c>
      <c r="F80" s="1" t="s">
        <v>33</v>
      </c>
      <c r="G80" s="1" t="s">
        <v>522</v>
      </c>
      <c r="H80" s="1" t="s">
        <v>35</v>
      </c>
      <c r="I80" s="1" t="s">
        <v>33</v>
      </c>
      <c r="J80">
        <v>1</v>
      </c>
      <c r="K80" s="1" t="s">
        <v>156</v>
      </c>
      <c r="L80" s="1" t="s">
        <v>36</v>
      </c>
      <c r="M80" s="1" t="s">
        <v>522</v>
      </c>
      <c r="N80" s="1" t="s">
        <v>54</v>
      </c>
      <c r="O80" s="1" t="s">
        <v>33</v>
      </c>
      <c r="P80" s="1" t="s">
        <v>33</v>
      </c>
      <c r="Q80" s="1" t="s">
        <v>522</v>
      </c>
      <c r="R80" s="1" t="s">
        <v>33</v>
      </c>
      <c r="S80" s="1" t="s">
        <v>522</v>
      </c>
      <c r="T80" s="1" t="s">
        <v>36</v>
      </c>
      <c r="U80" s="1" t="s">
        <v>89</v>
      </c>
      <c r="V80" s="1" t="s">
        <v>90</v>
      </c>
      <c r="W80" s="1" t="s">
        <v>142</v>
      </c>
      <c r="X80" s="1" t="s">
        <v>397</v>
      </c>
      <c r="Y80" s="1" t="s">
        <v>74</v>
      </c>
      <c r="Z80" s="1" t="s">
        <v>1345</v>
      </c>
      <c r="AA80" s="1" t="s">
        <v>1345</v>
      </c>
      <c r="AB80" s="1" t="s">
        <v>34</v>
      </c>
      <c r="AC80" s="1" t="s">
        <v>34</v>
      </c>
    </row>
    <row r="81" spans="1:29" x14ac:dyDescent="0.3">
      <c r="A81" s="1" t="s">
        <v>575</v>
      </c>
      <c r="B81" s="1" t="s">
        <v>30</v>
      </c>
      <c r="C81">
        <v>98619</v>
      </c>
      <c r="D81" s="1" t="s">
        <v>71</v>
      </c>
      <c r="E81" s="1" t="s">
        <v>53</v>
      </c>
      <c r="F81" s="1" t="s">
        <v>33</v>
      </c>
      <c r="G81" s="1" t="s">
        <v>522</v>
      </c>
      <c r="H81" s="1" t="s">
        <v>35</v>
      </c>
      <c r="I81" s="1" t="s">
        <v>33</v>
      </c>
      <c r="J81">
        <v>1</v>
      </c>
      <c r="K81" s="1" t="s">
        <v>156</v>
      </c>
      <c r="L81" s="1" t="s">
        <v>36</v>
      </c>
      <c r="M81" s="1" t="s">
        <v>68</v>
      </c>
      <c r="N81" s="1" t="s">
        <v>33</v>
      </c>
      <c r="O81" s="1" t="s">
        <v>33</v>
      </c>
      <c r="P81" s="1" t="s">
        <v>33</v>
      </c>
      <c r="Q81" s="1" t="s">
        <v>522</v>
      </c>
      <c r="R81" s="1" t="s">
        <v>36</v>
      </c>
      <c r="S81" s="1" t="s">
        <v>79</v>
      </c>
      <c r="T81" s="1" t="s">
        <v>36</v>
      </c>
      <c r="U81" s="1" t="s">
        <v>103</v>
      </c>
      <c r="V81" s="1" t="s">
        <v>39</v>
      </c>
      <c r="W81" s="1" t="s">
        <v>40</v>
      </c>
      <c r="X81" s="1" t="s">
        <v>397</v>
      </c>
      <c r="Y81" s="1" t="s">
        <v>74</v>
      </c>
      <c r="Z81" s="1" t="s">
        <v>1345</v>
      </c>
      <c r="AA81" s="1" t="s">
        <v>1345</v>
      </c>
      <c r="AB81" s="1" t="s">
        <v>34</v>
      </c>
      <c r="AC81" s="1" t="s">
        <v>34</v>
      </c>
    </row>
    <row r="82" spans="1:29" x14ac:dyDescent="0.3">
      <c r="A82" s="1" t="s">
        <v>609</v>
      </c>
      <c r="B82" s="1" t="s">
        <v>30</v>
      </c>
      <c r="C82">
        <v>9651</v>
      </c>
      <c r="D82" s="1" t="s">
        <v>610</v>
      </c>
      <c r="E82" s="1" t="s">
        <v>182</v>
      </c>
      <c r="F82" s="1" t="s">
        <v>37</v>
      </c>
      <c r="G82" s="1" t="s">
        <v>611</v>
      </c>
      <c r="H82" s="1" t="s">
        <v>45</v>
      </c>
      <c r="I82" s="1" t="s">
        <v>30</v>
      </c>
      <c r="J82">
        <v>1</v>
      </c>
      <c r="K82" s="1" t="s">
        <v>156</v>
      </c>
      <c r="L82" s="1" t="s">
        <v>37</v>
      </c>
      <c r="M82" s="1" t="s">
        <v>612</v>
      </c>
      <c r="N82" s="1" t="s">
        <v>33</v>
      </c>
      <c r="O82" s="1" t="s">
        <v>54</v>
      </c>
      <c r="P82" s="1" t="s">
        <v>36</v>
      </c>
      <c r="Q82" s="1" t="s">
        <v>158</v>
      </c>
      <c r="R82" s="1" t="s">
        <v>36</v>
      </c>
      <c r="S82" s="1" t="s">
        <v>613</v>
      </c>
      <c r="T82" s="1" t="s">
        <v>36</v>
      </c>
      <c r="U82" s="1" t="s">
        <v>614</v>
      </c>
      <c r="V82" s="1" t="s">
        <v>90</v>
      </c>
      <c r="W82" s="1" t="s">
        <v>40</v>
      </c>
      <c r="X82" s="1" t="s">
        <v>397</v>
      </c>
      <c r="Y82" s="1" t="s">
        <v>74</v>
      </c>
      <c r="Z82" s="1" t="s">
        <v>44</v>
      </c>
      <c r="AA82" s="1" t="s">
        <v>144</v>
      </c>
      <c r="AB82" s="1" t="s">
        <v>34</v>
      </c>
      <c r="AC82" s="1" t="s">
        <v>34</v>
      </c>
    </row>
    <row r="83" spans="1:29" x14ac:dyDescent="0.3">
      <c r="A83" s="1" t="s">
        <v>616</v>
      </c>
      <c r="B83" s="1" t="s">
        <v>30</v>
      </c>
      <c r="C83">
        <v>98635</v>
      </c>
      <c r="D83" s="1" t="s">
        <v>67</v>
      </c>
      <c r="E83" s="1" t="s">
        <v>138</v>
      </c>
      <c r="F83" s="1" t="s">
        <v>36</v>
      </c>
      <c r="G83" s="1" t="s">
        <v>315</v>
      </c>
      <c r="H83" s="1" t="s">
        <v>35</v>
      </c>
      <c r="I83" s="1" t="s">
        <v>30</v>
      </c>
      <c r="J83">
        <v>1</v>
      </c>
      <c r="K83" s="1" t="s">
        <v>183</v>
      </c>
      <c r="L83" s="1" t="s">
        <v>36</v>
      </c>
      <c r="M83" s="1" t="s">
        <v>157</v>
      </c>
      <c r="N83" s="1" t="s">
        <v>54</v>
      </c>
      <c r="O83" s="1" t="s">
        <v>54</v>
      </c>
      <c r="P83" s="1" t="s">
        <v>36</v>
      </c>
      <c r="Q83" s="1" t="s">
        <v>617</v>
      </c>
      <c r="R83" s="1" t="s">
        <v>36</v>
      </c>
      <c r="S83" s="1" t="s">
        <v>93</v>
      </c>
      <c r="T83" s="1" t="s">
        <v>33</v>
      </c>
      <c r="U83" s="1" t="s">
        <v>34</v>
      </c>
      <c r="V83" s="1" t="s">
        <v>39</v>
      </c>
      <c r="W83" s="1" t="s">
        <v>142</v>
      </c>
      <c r="X83" s="1" t="s">
        <v>397</v>
      </c>
      <c r="Y83" s="1" t="s">
        <v>74</v>
      </c>
      <c r="Z83" s="1" t="s">
        <v>34</v>
      </c>
      <c r="AA83" s="1" t="s">
        <v>34</v>
      </c>
      <c r="AB83" s="1" t="s">
        <v>34</v>
      </c>
      <c r="AC83" s="1" t="s">
        <v>34</v>
      </c>
    </row>
    <row r="84" spans="1:29" x14ac:dyDescent="0.3">
      <c r="A84" s="1" t="s">
        <v>784</v>
      </c>
      <c r="B84" s="1" t="s">
        <v>30</v>
      </c>
      <c r="C84">
        <v>98610</v>
      </c>
      <c r="D84" s="1" t="s">
        <v>161</v>
      </c>
      <c r="E84" s="1" t="s">
        <v>53</v>
      </c>
      <c r="F84" s="1" t="s">
        <v>36</v>
      </c>
      <c r="G84" s="1" t="s">
        <v>155</v>
      </c>
      <c r="H84" s="1" t="s">
        <v>35</v>
      </c>
      <c r="I84" s="1" t="s">
        <v>54</v>
      </c>
      <c r="J84">
        <v>1</v>
      </c>
      <c r="K84" s="1" t="s">
        <v>156</v>
      </c>
      <c r="L84" s="1" t="s">
        <v>36</v>
      </c>
      <c r="M84" s="1" t="s">
        <v>68</v>
      </c>
      <c r="N84" s="1" t="s">
        <v>54</v>
      </c>
      <c r="O84" s="1" t="s">
        <v>149</v>
      </c>
      <c r="P84" s="1" t="s">
        <v>37</v>
      </c>
      <c r="Q84" s="1" t="s">
        <v>323</v>
      </c>
      <c r="R84" s="1" t="s">
        <v>36</v>
      </c>
      <c r="S84" s="1" t="s">
        <v>79</v>
      </c>
      <c r="T84" s="1" t="s">
        <v>37</v>
      </c>
      <c r="U84" s="1" t="s">
        <v>372</v>
      </c>
      <c r="V84" s="1" t="s">
        <v>90</v>
      </c>
      <c r="W84" s="1" t="s">
        <v>40</v>
      </c>
      <c r="X84" s="1" t="s">
        <v>397</v>
      </c>
      <c r="Y84" s="1" t="s">
        <v>74</v>
      </c>
      <c r="Z84" s="1" t="s">
        <v>44</v>
      </c>
      <c r="AA84" s="1" t="s">
        <v>44</v>
      </c>
      <c r="AB84" s="1" t="s">
        <v>34</v>
      </c>
      <c r="AC84" s="1" t="s">
        <v>34</v>
      </c>
    </row>
    <row r="85" spans="1:29" x14ac:dyDescent="0.3">
      <c r="A85" s="1" t="s">
        <v>793</v>
      </c>
      <c r="B85" s="1" t="s">
        <v>30</v>
      </c>
      <c r="C85">
        <v>98620</v>
      </c>
      <c r="D85" s="1" t="s">
        <v>263</v>
      </c>
      <c r="E85" s="1" t="s">
        <v>138</v>
      </c>
      <c r="F85" s="1" t="s">
        <v>37</v>
      </c>
      <c r="G85" s="1" t="s">
        <v>147</v>
      </c>
      <c r="H85" s="1" t="s">
        <v>35</v>
      </c>
      <c r="I85" s="1" t="s">
        <v>30</v>
      </c>
      <c r="J85">
        <v>1</v>
      </c>
      <c r="K85" s="1" t="s">
        <v>156</v>
      </c>
      <c r="L85" s="1" t="s">
        <v>37</v>
      </c>
      <c r="M85" s="1" t="s">
        <v>171</v>
      </c>
      <c r="N85" s="1" t="s">
        <v>149</v>
      </c>
      <c r="O85" s="1" t="s">
        <v>54</v>
      </c>
      <c r="P85" s="1" t="s">
        <v>33</v>
      </c>
      <c r="Q85" s="1" t="s">
        <v>522</v>
      </c>
      <c r="R85" s="1" t="s">
        <v>37</v>
      </c>
      <c r="S85" s="1" t="s">
        <v>100</v>
      </c>
      <c r="T85" s="1" t="s">
        <v>33</v>
      </c>
      <c r="U85" s="1" t="s">
        <v>522</v>
      </c>
      <c r="V85" s="1" t="s">
        <v>39</v>
      </c>
      <c r="W85" s="1" t="s">
        <v>40</v>
      </c>
      <c r="X85" s="1" t="s">
        <v>397</v>
      </c>
      <c r="Y85" s="1" t="s">
        <v>74</v>
      </c>
      <c r="Z85" s="1" t="s">
        <v>43</v>
      </c>
      <c r="AA85" s="1" t="s">
        <v>43</v>
      </c>
      <c r="AB85" s="1" t="s">
        <v>34</v>
      </c>
      <c r="AC85" s="1" t="s">
        <v>34</v>
      </c>
    </row>
    <row r="86" spans="1:29" x14ac:dyDescent="0.3">
      <c r="A86" s="1" t="s">
        <v>880</v>
      </c>
      <c r="B86" s="1" t="s">
        <v>30</v>
      </c>
      <c r="C86">
        <v>98620</v>
      </c>
      <c r="D86" s="1" t="s">
        <v>161</v>
      </c>
      <c r="E86" s="1" t="s">
        <v>53</v>
      </c>
      <c r="F86" s="1" t="s">
        <v>33</v>
      </c>
      <c r="G86" s="1" t="s">
        <v>522</v>
      </c>
      <c r="H86" s="1" t="s">
        <v>35</v>
      </c>
      <c r="I86" s="1" t="s">
        <v>33</v>
      </c>
      <c r="J86">
        <v>1</v>
      </c>
      <c r="K86" s="1" t="s">
        <v>34</v>
      </c>
      <c r="L86" s="1" t="s">
        <v>37</v>
      </c>
      <c r="M86" s="1" t="s">
        <v>214</v>
      </c>
      <c r="N86" s="1" t="s">
        <v>149</v>
      </c>
      <c r="O86" s="1" t="s">
        <v>54</v>
      </c>
      <c r="P86" s="1" t="s">
        <v>36</v>
      </c>
      <c r="Q86" s="1" t="s">
        <v>78</v>
      </c>
      <c r="R86" s="1" t="s">
        <v>33</v>
      </c>
      <c r="S86" s="1" t="s">
        <v>522</v>
      </c>
      <c r="T86" s="1" t="s">
        <v>33</v>
      </c>
      <c r="U86" s="1" t="s">
        <v>522</v>
      </c>
      <c r="V86" s="1" t="s">
        <v>39</v>
      </c>
      <c r="W86" s="1" t="s">
        <v>142</v>
      </c>
      <c r="X86" s="1" t="s">
        <v>397</v>
      </c>
      <c r="Y86" s="1" t="s">
        <v>74</v>
      </c>
      <c r="Z86" s="1" t="s">
        <v>44</v>
      </c>
      <c r="AA86" s="1" t="s">
        <v>44</v>
      </c>
      <c r="AB86" s="1" t="s">
        <v>34</v>
      </c>
      <c r="AC86" s="1" t="s">
        <v>34</v>
      </c>
    </row>
    <row r="87" spans="1:29" x14ac:dyDescent="0.3">
      <c r="A87" s="1" t="s">
        <v>882</v>
      </c>
      <c r="B87" s="1" t="s">
        <v>30</v>
      </c>
      <c r="C87">
        <v>98620</v>
      </c>
      <c r="D87" s="1" t="s">
        <v>62</v>
      </c>
      <c r="E87" s="1" t="s">
        <v>182</v>
      </c>
      <c r="F87" s="1" t="s">
        <v>36</v>
      </c>
      <c r="G87" s="1" t="s">
        <v>139</v>
      </c>
      <c r="H87" s="1" t="s">
        <v>35</v>
      </c>
      <c r="I87" s="1" t="s">
        <v>54</v>
      </c>
      <c r="J87">
        <v>1</v>
      </c>
      <c r="K87" s="1" t="s">
        <v>156</v>
      </c>
      <c r="L87" s="1" t="s">
        <v>36</v>
      </c>
      <c r="M87" s="1" t="s">
        <v>166</v>
      </c>
      <c r="N87" s="1" t="s">
        <v>149</v>
      </c>
      <c r="O87" s="1" t="s">
        <v>149</v>
      </c>
      <c r="P87" s="1" t="s">
        <v>37</v>
      </c>
      <c r="Q87" s="1" t="s">
        <v>78</v>
      </c>
      <c r="R87" s="1" t="s">
        <v>36</v>
      </c>
      <c r="S87" s="1" t="s">
        <v>102</v>
      </c>
      <c r="T87" s="1" t="s">
        <v>33</v>
      </c>
      <c r="U87" s="1" t="s">
        <v>522</v>
      </c>
      <c r="V87" s="1" t="s">
        <v>39</v>
      </c>
      <c r="W87" s="1" t="s">
        <v>40</v>
      </c>
      <c r="X87" s="1" t="s">
        <v>397</v>
      </c>
      <c r="Y87" s="1" t="s">
        <v>74</v>
      </c>
      <c r="Z87" s="1" t="s">
        <v>44</v>
      </c>
      <c r="AA87" s="1" t="s">
        <v>44</v>
      </c>
      <c r="AB87" s="1" t="s">
        <v>34</v>
      </c>
      <c r="AC87" s="1" t="s">
        <v>34</v>
      </c>
    </row>
    <row r="88" spans="1:29" x14ac:dyDescent="0.3">
      <c r="A88" s="1" t="s">
        <v>890</v>
      </c>
      <c r="B88" s="1" t="s">
        <v>30</v>
      </c>
      <c r="C88">
        <v>98620</v>
      </c>
      <c r="D88" s="1" t="s">
        <v>257</v>
      </c>
      <c r="E88" s="1" t="s">
        <v>53</v>
      </c>
      <c r="F88" s="1" t="s">
        <v>37</v>
      </c>
      <c r="G88" s="1" t="s">
        <v>155</v>
      </c>
      <c r="H88" s="1" t="s">
        <v>35</v>
      </c>
      <c r="I88" s="1" t="s">
        <v>30</v>
      </c>
      <c r="J88">
        <v>1</v>
      </c>
      <c r="K88" s="1" t="s">
        <v>140</v>
      </c>
      <c r="L88" s="1" t="s">
        <v>37</v>
      </c>
      <c r="M88" s="1" t="s">
        <v>336</v>
      </c>
      <c r="N88" s="1" t="s">
        <v>33</v>
      </c>
      <c r="O88" s="1" t="s">
        <v>33</v>
      </c>
      <c r="P88" s="1" t="s">
        <v>33</v>
      </c>
      <c r="Q88" s="1" t="s">
        <v>522</v>
      </c>
      <c r="R88" s="1" t="s">
        <v>33</v>
      </c>
      <c r="S88" s="1" t="s">
        <v>522</v>
      </c>
      <c r="T88" s="1" t="s">
        <v>37</v>
      </c>
      <c r="U88" s="1" t="s">
        <v>318</v>
      </c>
      <c r="V88" s="1" t="s">
        <v>90</v>
      </c>
      <c r="W88" s="1" t="s">
        <v>142</v>
      </c>
      <c r="X88" s="1" t="s">
        <v>397</v>
      </c>
      <c r="Y88" s="1" t="s">
        <v>74</v>
      </c>
      <c r="Z88" s="1" t="s">
        <v>43</v>
      </c>
      <c r="AA88" s="1" t="s">
        <v>43</v>
      </c>
      <c r="AB88" s="1" t="s">
        <v>34</v>
      </c>
      <c r="AC88" s="1" t="s">
        <v>34</v>
      </c>
    </row>
    <row r="89" spans="1:29" x14ac:dyDescent="0.3">
      <c r="A89" s="1" t="s">
        <v>892</v>
      </c>
      <c r="B89" s="1" t="s">
        <v>30</v>
      </c>
      <c r="C89">
        <v>98620</v>
      </c>
      <c r="D89" s="1" t="s">
        <v>31</v>
      </c>
      <c r="E89" s="1" t="s">
        <v>138</v>
      </c>
      <c r="F89" s="1" t="s">
        <v>33</v>
      </c>
      <c r="G89" s="1" t="s">
        <v>522</v>
      </c>
      <c r="H89" s="1" t="s">
        <v>35</v>
      </c>
      <c r="I89" s="1" t="s">
        <v>30</v>
      </c>
      <c r="J89">
        <v>1</v>
      </c>
      <c r="K89" s="1" t="s">
        <v>156</v>
      </c>
      <c r="L89" s="1" t="s">
        <v>37</v>
      </c>
      <c r="M89" s="1" t="s">
        <v>68</v>
      </c>
      <c r="N89" s="1" t="s">
        <v>149</v>
      </c>
      <c r="O89" s="1" t="s">
        <v>149</v>
      </c>
      <c r="P89" s="1" t="s">
        <v>37</v>
      </c>
      <c r="Q89" s="1" t="s">
        <v>78</v>
      </c>
      <c r="R89" s="1" t="s">
        <v>37</v>
      </c>
      <c r="S89" s="1" t="s">
        <v>88</v>
      </c>
      <c r="T89" s="1" t="s">
        <v>33</v>
      </c>
      <c r="U89" s="1" t="s">
        <v>522</v>
      </c>
      <c r="V89" s="1" t="s">
        <v>39</v>
      </c>
      <c r="W89" s="1" t="s">
        <v>40</v>
      </c>
      <c r="X89" s="1" t="s">
        <v>397</v>
      </c>
      <c r="Y89" s="1" t="s">
        <v>74</v>
      </c>
      <c r="Z89" s="1" t="s">
        <v>43</v>
      </c>
      <c r="AA89" s="1" t="s">
        <v>43</v>
      </c>
      <c r="AB89" s="1" t="s">
        <v>34</v>
      </c>
      <c r="AC89" s="1" t="s">
        <v>34</v>
      </c>
    </row>
    <row r="90" spans="1:29" x14ac:dyDescent="0.3">
      <c r="A90" s="1" t="s">
        <v>896</v>
      </c>
      <c r="B90" s="1" t="s">
        <v>30</v>
      </c>
      <c r="C90">
        <v>98620</v>
      </c>
      <c r="D90" s="1" t="s">
        <v>67</v>
      </c>
      <c r="E90" s="1" t="s">
        <v>138</v>
      </c>
      <c r="F90" s="1" t="s">
        <v>36</v>
      </c>
      <c r="G90" s="1" t="s">
        <v>381</v>
      </c>
      <c r="H90" s="1" t="s">
        <v>35</v>
      </c>
      <c r="I90" s="1" t="s">
        <v>30</v>
      </c>
      <c r="J90">
        <v>1</v>
      </c>
      <c r="K90" s="1" t="s">
        <v>156</v>
      </c>
      <c r="L90" s="1" t="s">
        <v>36</v>
      </c>
      <c r="M90" s="1" t="s">
        <v>276</v>
      </c>
      <c r="N90" s="1" t="s">
        <v>54</v>
      </c>
      <c r="O90" s="1" t="s">
        <v>54</v>
      </c>
      <c r="P90" s="1" t="s">
        <v>36</v>
      </c>
      <c r="Q90" s="1" t="s">
        <v>158</v>
      </c>
      <c r="R90" s="1" t="s">
        <v>36</v>
      </c>
      <c r="S90" s="1" t="s">
        <v>150</v>
      </c>
      <c r="T90" s="1" t="s">
        <v>36</v>
      </c>
      <c r="U90" s="1" t="s">
        <v>196</v>
      </c>
      <c r="V90" s="1" t="s">
        <v>90</v>
      </c>
      <c r="W90" s="1" t="s">
        <v>40</v>
      </c>
      <c r="X90" s="1" t="s">
        <v>397</v>
      </c>
      <c r="Y90" s="1" t="s">
        <v>74</v>
      </c>
      <c r="Z90" s="1" t="s">
        <v>144</v>
      </c>
      <c r="AA90" s="1" t="s">
        <v>144</v>
      </c>
      <c r="AB90" s="1" t="s">
        <v>34</v>
      </c>
      <c r="AC90" s="1" t="s">
        <v>34</v>
      </c>
    </row>
    <row r="91" spans="1:29" x14ac:dyDescent="0.3">
      <c r="A91" s="1" t="s">
        <v>900</v>
      </c>
      <c r="B91" s="1" t="s">
        <v>30</v>
      </c>
      <c r="C91">
        <v>98620</v>
      </c>
      <c r="D91" s="1" t="s">
        <v>71</v>
      </c>
      <c r="E91" s="1" t="s">
        <v>138</v>
      </c>
      <c r="F91" s="1" t="s">
        <v>37</v>
      </c>
      <c r="G91" s="1" t="s">
        <v>206</v>
      </c>
      <c r="H91" s="1" t="s">
        <v>35</v>
      </c>
      <c r="I91" s="1" t="s">
        <v>33</v>
      </c>
      <c r="J91">
        <v>1</v>
      </c>
      <c r="K91" s="1" t="s">
        <v>156</v>
      </c>
      <c r="L91" s="1" t="s">
        <v>37</v>
      </c>
      <c r="M91" s="1" t="s">
        <v>214</v>
      </c>
      <c r="N91" s="1" t="s">
        <v>54</v>
      </c>
      <c r="O91" s="1" t="s">
        <v>54</v>
      </c>
      <c r="P91" s="1" t="s">
        <v>36</v>
      </c>
      <c r="Q91" s="1" t="s">
        <v>901</v>
      </c>
      <c r="R91" s="1" t="s">
        <v>36</v>
      </c>
      <c r="S91" s="1" t="s">
        <v>79</v>
      </c>
      <c r="T91" s="1" t="s">
        <v>37</v>
      </c>
      <c r="U91" s="1" t="s">
        <v>902</v>
      </c>
      <c r="V91" s="1" t="s">
        <v>39</v>
      </c>
      <c r="W91" s="1" t="s">
        <v>40</v>
      </c>
      <c r="X91" s="1" t="s">
        <v>397</v>
      </c>
      <c r="Y91" s="1" t="s">
        <v>74</v>
      </c>
      <c r="Z91" s="1" t="s">
        <v>44</v>
      </c>
      <c r="AA91" s="1" t="s">
        <v>44</v>
      </c>
      <c r="AB91" s="1" t="s">
        <v>34</v>
      </c>
      <c r="AC91" s="1" t="s">
        <v>34</v>
      </c>
    </row>
    <row r="92" spans="1:29" x14ac:dyDescent="0.3">
      <c r="A92" s="1" t="s">
        <v>920</v>
      </c>
      <c r="B92" s="1" t="s">
        <v>30</v>
      </c>
      <c r="C92">
        <v>98635</v>
      </c>
      <c r="D92" s="1" t="s">
        <v>257</v>
      </c>
      <c r="E92" s="1" t="s">
        <v>138</v>
      </c>
      <c r="F92" s="1" t="s">
        <v>36</v>
      </c>
      <c r="G92" s="1" t="s">
        <v>155</v>
      </c>
      <c r="H92" s="1" t="s">
        <v>35</v>
      </c>
      <c r="I92" s="1" t="s">
        <v>33</v>
      </c>
      <c r="J92">
        <v>1</v>
      </c>
      <c r="K92" s="1" t="s">
        <v>156</v>
      </c>
      <c r="L92" s="1" t="s">
        <v>36</v>
      </c>
      <c r="M92" s="1"/>
      <c r="N92" s="1" t="s">
        <v>54</v>
      </c>
      <c r="O92" s="1" t="s">
        <v>54</v>
      </c>
      <c r="P92" s="1" t="s">
        <v>36</v>
      </c>
      <c r="Q92" s="1"/>
      <c r="R92" s="1" t="s">
        <v>36</v>
      </c>
      <c r="S92" s="1" t="s">
        <v>93</v>
      </c>
      <c r="T92" s="1" t="s">
        <v>36</v>
      </c>
      <c r="U92" s="1" t="s">
        <v>103</v>
      </c>
      <c r="V92" s="1" t="s">
        <v>39</v>
      </c>
      <c r="W92" s="1" t="s">
        <v>142</v>
      </c>
      <c r="X92" s="1" t="s">
        <v>397</v>
      </c>
      <c r="Y92" s="1" t="s">
        <v>74</v>
      </c>
      <c r="Z92" s="1" t="s">
        <v>1345</v>
      </c>
      <c r="AA92" s="1" t="s">
        <v>1345</v>
      </c>
      <c r="AB92" s="1" t="s">
        <v>34</v>
      </c>
      <c r="AC92" s="1" t="s">
        <v>34</v>
      </c>
    </row>
    <row r="93" spans="1:29" x14ac:dyDescent="0.3">
      <c r="A93" s="1" t="s">
        <v>951</v>
      </c>
      <c r="B93" s="1" t="s">
        <v>30</v>
      </c>
      <c r="C93">
        <v>98605</v>
      </c>
      <c r="D93" s="1" t="s">
        <v>71</v>
      </c>
      <c r="E93" s="1" t="s">
        <v>138</v>
      </c>
      <c r="F93" s="1" t="s">
        <v>37</v>
      </c>
      <c r="G93" s="1"/>
      <c r="H93" s="1" t="s">
        <v>35</v>
      </c>
      <c r="I93" s="1" t="s">
        <v>33</v>
      </c>
      <c r="J93">
        <v>1</v>
      </c>
      <c r="K93" s="1" t="s">
        <v>156</v>
      </c>
      <c r="L93" s="1" t="s">
        <v>37</v>
      </c>
      <c r="M93" s="1"/>
      <c r="N93" s="1" t="s">
        <v>33</v>
      </c>
      <c r="O93" s="1" t="s">
        <v>149</v>
      </c>
      <c r="P93" s="1" t="s">
        <v>36</v>
      </c>
      <c r="Q93" s="1" t="s">
        <v>952</v>
      </c>
      <c r="R93" s="1" t="s">
        <v>37</v>
      </c>
      <c r="S93" s="1" t="s">
        <v>100</v>
      </c>
      <c r="T93" s="1" t="s">
        <v>33</v>
      </c>
      <c r="U93" s="1" t="s">
        <v>522</v>
      </c>
      <c r="V93" s="1" t="s">
        <v>90</v>
      </c>
      <c r="W93" s="1" t="s">
        <v>142</v>
      </c>
      <c r="X93" s="1" t="s">
        <v>397</v>
      </c>
      <c r="Y93" s="1" t="s">
        <v>74</v>
      </c>
      <c r="Z93" s="1" t="s">
        <v>44</v>
      </c>
      <c r="AA93" s="1" t="s">
        <v>43</v>
      </c>
      <c r="AB93" s="1" t="s">
        <v>953</v>
      </c>
      <c r="AC93" s="1" t="s">
        <v>34</v>
      </c>
    </row>
    <row r="94" spans="1:29" x14ac:dyDescent="0.3">
      <c r="A94" s="1" t="s">
        <v>954</v>
      </c>
      <c r="B94" s="1" t="s">
        <v>30</v>
      </c>
      <c r="D94" s="1" t="s">
        <v>76</v>
      </c>
      <c r="E94" s="1" t="s">
        <v>138</v>
      </c>
      <c r="F94" s="1" t="s">
        <v>37</v>
      </c>
      <c r="G94" s="1" t="s">
        <v>252</v>
      </c>
      <c r="H94" s="1" t="s">
        <v>45</v>
      </c>
      <c r="I94" s="1" t="s">
        <v>30</v>
      </c>
      <c r="J94">
        <v>1</v>
      </c>
      <c r="K94" s="1" t="s">
        <v>34</v>
      </c>
      <c r="L94" s="1" t="s">
        <v>36</v>
      </c>
      <c r="M94" s="1" t="s">
        <v>166</v>
      </c>
      <c r="N94" s="1" t="s">
        <v>33</v>
      </c>
      <c r="O94" s="1" t="s">
        <v>33</v>
      </c>
      <c r="P94" s="1" t="s">
        <v>33</v>
      </c>
      <c r="Q94" s="1" t="s">
        <v>955</v>
      </c>
      <c r="R94" s="1" t="s">
        <v>33</v>
      </c>
      <c r="S94" s="1" t="s">
        <v>522</v>
      </c>
      <c r="T94" s="1" t="s">
        <v>36</v>
      </c>
      <c r="U94" s="1" t="s">
        <v>956</v>
      </c>
      <c r="V94" s="1" t="s">
        <v>39</v>
      </c>
      <c r="W94" s="1" t="s">
        <v>40</v>
      </c>
      <c r="X94" s="1" t="s">
        <v>397</v>
      </c>
      <c r="Y94" s="1" t="s">
        <v>74</v>
      </c>
      <c r="Z94" s="1" t="s">
        <v>44</v>
      </c>
      <c r="AA94" s="1" t="s">
        <v>43</v>
      </c>
      <c r="AB94" s="1" t="s">
        <v>34</v>
      </c>
      <c r="AC94" s="1" t="s">
        <v>34</v>
      </c>
    </row>
    <row r="95" spans="1:29" x14ac:dyDescent="0.3">
      <c r="A95" s="1" t="s">
        <v>975</v>
      </c>
      <c r="B95" s="1" t="s">
        <v>30</v>
      </c>
      <c r="C95">
        <v>98635</v>
      </c>
      <c r="D95" s="1" t="s">
        <v>31</v>
      </c>
      <c r="E95" s="1" t="s">
        <v>53</v>
      </c>
      <c r="F95" s="1" t="s">
        <v>37</v>
      </c>
      <c r="G95" s="1" t="s">
        <v>147</v>
      </c>
      <c r="H95" s="1" t="s">
        <v>45</v>
      </c>
      <c r="I95" s="1" t="s">
        <v>33</v>
      </c>
      <c r="J95">
        <v>1</v>
      </c>
      <c r="K95" s="1" t="s">
        <v>140</v>
      </c>
      <c r="L95" s="1" t="s">
        <v>37</v>
      </c>
      <c r="M95" s="1" t="s">
        <v>976</v>
      </c>
      <c r="N95" s="1" t="s">
        <v>149</v>
      </c>
      <c r="O95" s="1" t="s">
        <v>54</v>
      </c>
      <c r="P95" s="1" t="s">
        <v>36</v>
      </c>
      <c r="Q95" s="1" t="s">
        <v>78</v>
      </c>
      <c r="R95" s="1" t="s">
        <v>36</v>
      </c>
      <c r="S95" s="1" t="s">
        <v>79</v>
      </c>
      <c r="T95" s="1" t="s">
        <v>36</v>
      </c>
      <c r="U95" s="1" t="s">
        <v>495</v>
      </c>
      <c r="V95" s="1" t="s">
        <v>90</v>
      </c>
      <c r="W95" s="1" t="s">
        <v>40</v>
      </c>
      <c r="X95" s="1" t="s">
        <v>397</v>
      </c>
      <c r="Y95" s="1" t="s">
        <v>74</v>
      </c>
      <c r="Z95" s="1" t="s">
        <v>43</v>
      </c>
      <c r="AA95" s="1" t="s">
        <v>43</v>
      </c>
      <c r="AB95" s="1" t="s">
        <v>34</v>
      </c>
      <c r="AC95" s="1" t="s">
        <v>34</v>
      </c>
    </row>
    <row r="96" spans="1:29" x14ac:dyDescent="0.3">
      <c r="A96" s="1" t="s">
        <v>977</v>
      </c>
      <c r="B96" s="1" t="s">
        <v>30</v>
      </c>
      <c r="C96">
        <v>98617</v>
      </c>
      <c r="D96" s="1" t="s">
        <v>87</v>
      </c>
      <c r="E96" s="1" t="s">
        <v>53</v>
      </c>
      <c r="F96" s="1" t="s">
        <v>37</v>
      </c>
      <c r="G96" s="1" t="s">
        <v>978</v>
      </c>
      <c r="H96" s="1" t="s">
        <v>35</v>
      </c>
      <c r="I96" s="1" t="s">
        <v>33</v>
      </c>
      <c r="J96">
        <v>1</v>
      </c>
      <c r="K96" s="1" t="s">
        <v>156</v>
      </c>
      <c r="L96" s="1" t="s">
        <v>37</v>
      </c>
      <c r="M96" s="1" t="s">
        <v>253</v>
      </c>
      <c r="N96" s="1" t="s">
        <v>54</v>
      </c>
      <c r="O96" s="1" t="s">
        <v>54</v>
      </c>
      <c r="P96" s="1" t="s">
        <v>33</v>
      </c>
      <c r="Q96" s="1" t="s">
        <v>158</v>
      </c>
      <c r="R96" s="1" t="s">
        <v>36</v>
      </c>
      <c r="S96" s="1" t="s">
        <v>102</v>
      </c>
      <c r="T96" s="1" t="s">
        <v>36</v>
      </c>
      <c r="U96" s="1" t="s">
        <v>868</v>
      </c>
      <c r="V96" s="1" t="s">
        <v>39</v>
      </c>
      <c r="W96" s="1" t="s">
        <v>40</v>
      </c>
      <c r="X96" s="1" t="s">
        <v>397</v>
      </c>
      <c r="Y96" s="1" t="s">
        <v>74</v>
      </c>
      <c r="Z96" s="1" t="s">
        <v>1345</v>
      </c>
      <c r="AA96" s="1" t="s">
        <v>1345</v>
      </c>
      <c r="AB96" s="1" t="s">
        <v>34</v>
      </c>
      <c r="AC96" s="1" t="s">
        <v>34</v>
      </c>
    </row>
    <row r="97" spans="1:29" x14ac:dyDescent="0.3">
      <c r="A97" s="1" t="s">
        <v>984</v>
      </c>
      <c r="B97" s="1" t="s">
        <v>30</v>
      </c>
      <c r="C97">
        <v>98648</v>
      </c>
      <c r="D97" s="1" t="s">
        <v>985</v>
      </c>
      <c r="E97" s="1" t="s">
        <v>138</v>
      </c>
      <c r="F97" s="1" t="s">
        <v>36</v>
      </c>
      <c r="G97" s="1" t="s">
        <v>139</v>
      </c>
      <c r="H97" s="1" t="s">
        <v>45</v>
      </c>
      <c r="I97" s="1" t="s">
        <v>30</v>
      </c>
      <c r="J97">
        <v>1</v>
      </c>
      <c r="K97" s="1" t="s">
        <v>156</v>
      </c>
      <c r="L97" s="1" t="s">
        <v>36</v>
      </c>
      <c r="M97" s="1" t="s">
        <v>171</v>
      </c>
      <c r="N97" s="1" t="s">
        <v>54</v>
      </c>
      <c r="O97" s="1" t="s">
        <v>54</v>
      </c>
      <c r="P97" s="1" t="s">
        <v>33</v>
      </c>
      <c r="Q97" s="1" t="s">
        <v>522</v>
      </c>
      <c r="R97" s="1" t="s">
        <v>36</v>
      </c>
      <c r="S97" s="1" t="s">
        <v>173</v>
      </c>
      <c r="T97" s="1" t="s">
        <v>36</v>
      </c>
      <c r="U97" s="1" t="s">
        <v>89</v>
      </c>
      <c r="V97" s="1" t="s">
        <v>90</v>
      </c>
      <c r="W97" s="1" t="s">
        <v>40</v>
      </c>
      <c r="X97" s="1" t="s">
        <v>397</v>
      </c>
      <c r="Y97" s="1" t="s">
        <v>74</v>
      </c>
      <c r="Z97" s="1" t="s">
        <v>1345</v>
      </c>
      <c r="AA97" s="1" t="s">
        <v>1345</v>
      </c>
      <c r="AB97" s="1" t="s">
        <v>34</v>
      </c>
      <c r="AC97" s="1" t="s">
        <v>34</v>
      </c>
    </row>
    <row r="98" spans="1:29" x14ac:dyDescent="0.3">
      <c r="A98" s="1" t="s">
        <v>1012</v>
      </c>
      <c r="B98" s="1" t="s">
        <v>30</v>
      </c>
      <c r="C98">
        <v>98617</v>
      </c>
      <c r="D98" s="1" t="s">
        <v>71</v>
      </c>
      <c r="E98" s="1" t="s">
        <v>138</v>
      </c>
      <c r="F98" s="1" t="s">
        <v>37</v>
      </c>
      <c r="G98" s="1" t="s">
        <v>139</v>
      </c>
      <c r="H98" s="1" t="s">
        <v>35</v>
      </c>
      <c r="I98" s="1" t="s">
        <v>30</v>
      </c>
      <c r="J98">
        <v>1</v>
      </c>
      <c r="K98" s="1" t="s">
        <v>156</v>
      </c>
      <c r="L98" s="1" t="s">
        <v>37</v>
      </c>
      <c r="M98" s="1" t="s">
        <v>166</v>
      </c>
      <c r="N98" s="1" t="s">
        <v>54</v>
      </c>
      <c r="O98" s="1" t="s">
        <v>54</v>
      </c>
      <c r="P98" s="1" t="s">
        <v>36</v>
      </c>
      <c r="Q98" s="1" t="s">
        <v>260</v>
      </c>
      <c r="R98" s="1" t="s">
        <v>37</v>
      </c>
      <c r="S98" s="1" t="s">
        <v>109</v>
      </c>
      <c r="T98" s="1" t="s">
        <v>33</v>
      </c>
      <c r="U98" s="1" t="s">
        <v>522</v>
      </c>
      <c r="V98" s="1" t="s">
        <v>39</v>
      </c>
      <c r="W98" s="1" t="s">
        <v>40</v>
      </c>
      <c r="X98" s="1" t="s">
        <v>397</v>
      </c>
      <c r="Y98" s="1" t="s">
        <v>74</v>
      </c>
      <c r="Z98" s="1" t="s">
        <v>1345</v>
      </c>
      <c r="AA98" s="1" t="s">
        <v>1345</v>
      </c>
      <c r="AB98" s="1" t="s">
        <v>34</v>
      </c>
      <c r="AC98" s="1" t="s">
        <v>34</v>
      </c>
    </row>
    <row r="99" spans="1:29" x14ac:dyDescent="0.3">
      <c r="A99" s="1" t="s">
        <v>1014</v>
      </c>
      <c r="B99" s="1" t="s">
        <v>30</v>
      </c>
      <c r="C99">
        <v>98672</v>
      </c>
      <c r="D99" s="1" t="s">
        <v>257</v>
      </c>
      <c r="E99" s="1" t="s">
        <v>138</v>
      </c>
      <c r="F99" s="1" t="s">
        <v>33</v>
      </c>
      <c r="G99" s="1" t="s">
        <v>522</v>
      </c>
      <c r="H99" s="1" t="s">
        <v>35</v>
      </c>
      <c r="I99" s="1" t="s">
        <v>30</v>
      </c>
      <c r="J99">
        <v>1</v>
      </c>
      <c r="K99" s="1" t="s">
        <v>34</v>
      </c>
      <c r="L99" s="1" t="s">
        <v>36</v>
      </c>
      <c r="M99" s="1" t="s">
        <v>68</v>
      </c>
      <c r="N99" s="1" t="s">
        <v>33</v>
      </c>
      <c r="O99" s="1" t="s">
        <v>33</v>
      </c>
      <c r="P99" s="1" t="s">
        <v>33</v>
      </c>
      <c r="Q99" s="1" t="s">
        <v>78</v>
      </c>
      <c r="R99" s="1" t="s">
        <v>36</v>
      </c>
      <c r="S99" s="1" t="s">
        <v>93</v>
      </c>
      <c r="T99" s="1" t="s">
        <v>33</v>
      </c>
      <c r="U99" s="1" t="s">
        <v>522</v>
      </c>
      <c r="V99" s="1" t="s">
        <v>90</v>
      </c>
      <c r="W99" s="1" t="s">
        <v>142</v>
      </c>
      <c r="X99" s="1" t="s">
        <v>397</v>
      </c>
      <c r="Y99" s="1" t="s">
        <v>74</v>
      </c>
      <c r="Z99" s="1" t="s">
        <v>1345</v>
      </c>
      <c r="AA99" s="1" t="s">
        <v>1345</v>
      </c>
      <c r="AB99" s="1" t="s">
        <v>34</v>
      </c>
      <c r="AC99" s="1" t="s">
        <v>34</v>
      </c>
    </row>
    <row r="100" spans="1:29" x14ac:dyDescent="0.3">
      <c r="A100" s="1" t="s">
        <v>1023</v>
      </c>
      <c r="B100" s="1" t="s">
        <v>30</v>
      </c>
      <c r="C100">
        <v>98672</v>
      </c>
      <c r="D100" s="1" t="s">
        <v>47</v>
      </c>
      <c r="E100" s="1" t="s">
        <v>53</v>
      </c>
      <c r="F100" s="1" t="s">
        <v>36</v>
      </c>
      <c r="G100" s="1" t="s">
        <v>155</v>
      </c>
      <c r="H100" s="1" t="s">
        <v>35</v>
      </c>
      <c r="I100" s="1" t="s">
        <v>33</v>
      </c>
      <c r="J100">
        <v>1</v>
      </c>
      <c r="K100" s="1" t="s">
        <v>156</v>
      </c>
      <c r="L100" s="1" t="s">
        <v>33</v>
      </c>
      <c r="M100" s="1" t="s">
        <v>522</v>
      </c>
      <c r="N100" s="1" t="s">
        <v>54</v>
      </c>
      <c r="O100" s="1" t="s">
        <v>54</v>
      </c>
      <c r="P100" s="1" t="s">
        <v>33</v>
      </c>
      <c r="Q100" s="1" t="s">
        <v>78</v>
      </c>
      <c r="R100" s="1" t="s">
        <v>33</v>
      </c>
      <c r="S100" s="1" t="s">
        <v>522</v>
      </c>
      <c r="T100" s="1" t="s">
        <v>33</v>
      </c>
      <c r="U100" s="1" t="s">
        <v>522</v>
      </c>
      <c r="V100" s="1" t="s">
        <v>39</v>
      </c>
      <c r="W100" s="1" t="s">
        <v>142</v>
      </c>
      <c r="X100" s="1" t="s">
        <v>397</v>
      </c>
      <c r="Y100" s="1" t="s">
        <v>74</v>
      </c>
      <c r="Z100" s="1" t="s">
        <v>44</v>
      </c>
      <c r="AA100" s="1" t="s">
        <v>144</v>
      </c>
      <c r="AB100" s="1" t="s">
        <v>34</v>
      </c>
      <c r="AC100" s="1" t="s">
        <v>34</v>
      </c>
    </row>
    <row r="101" spans="1:29" x14ac:dyDescent="0.3">
      <c r="A101" s="1" t="s">
        <v>1024</v>
      </c>
      <c r="B101" s="1" t="s">
        <v>30</v>
      </c>
      <c r="C101">
        <v>98635</v>
      </c>
      <c r="D101" s="1" t="s">
        <v>359</v>
      </c>
      <c r="E101" s="1" t="s">
        <v>138</v>
      </c>
      <c r="F101" s="1" t="s">
        <v>36</v>
      </c>
      <c r="G101" s="1" t="s">
        <v>315</v>
      </c>
      <c r="H101" s="1" t="s">
        <v>35</v>
      </c>
      <c r="I101" s="1" t="s">
        <v>30</v>
      </c>
      <c r="J101">
        <v>1</v>
      </c>
      <c r="K101" s="1" t="s">
        <v>140</v>
      </c>
      <c r="L101" s="1" t="s">
        <v>36</v>
      </c>
      <c r="M101" s="1" t="s">
        <v>166</v>
      </c>
      <c r="N101" s="1" t="s">
        <v>54</v>
      </c>
      <c r="O101" s="1" t="s">
        <v>33</v>
      </c>
      <c r="P101" s="1" t="s">
        <v>33</v>
      </c>
      <c r="Q101" s="1" t="s">
        <v>522</v>
      </c>
      <c r="R101" s="1" t="s">
        <v>33</v>
      </c>
      <c r="S101" s="1" t="s">
        <v>522</v>
      </c>
      <c r="T101" s="1" t="s">
        <v>33</v>
      </c>
      <c r="U101" s="1" t="s">
        <v>522</v>
      </c>
      <c r="V101" s="1" t="s">
        <v>39</v>
      </c>
      <c r="W101" s="1" t="s">
        <v>40</v>
      </c>
      <c r="X101" s="1" t="s">
        <v>397</v>
      </c>
      <c r="Y101" s="1" t="s">
        <v>74</v>
      </c>
      <c r="Z101" s="1" t="s">
        <v>1345</v>
      </c>
      <c r="AA101" s="1" t="s">
        <v>1345</v>
      </c>
      <c r="AB101" s="1" t="s">
        <v>34</v>
      </c>
      <c r="AC101" s="1" t="s">
        <v>34</v>
      </c>
    </row>
    <row r="102" spans="1:29" x14ac:dyDescent="0.3">
      <c r="A102" s="1" t="s">
        <v>1026</v>
      </c>
      <c r="B102" s="1" t="s">
        <v>30</v>
      </c>
      <c r="C102">
        <v>98648</v>
      </c>
      <c r="D102" s="1" t="s">
        <v>87</v>
      </c>
      <c r="E102" s="1" t="s">
        <v>138</v>
      </c>
      <c r="F102" s="1" t="s">
        <v>37</v>
      </c>
      <c r="G102" s="1" t="s">
        <v>238</v>
      </c>
      <c r="H102" s="1" t="s">
        <v>35</v>
      </c>
      <c r="I102" s="1" t="s">
        <v>33</v>
      </c>
      <c r="J102">
        <v>1</v>
      </c>
      <c r="K102" s="1" t="s">
        <v>156</v>
      </c>
      <c r="L102" s="1" t="s">
        <v>37</v>
      </c>
      <c r="M102" s="1" t="s">
        <v>184</v>
      </c>
      <c r="N102" s="1" t="s">
        <v>149</v>
      </c>
      <c r="O102" s="1" t="s">
        <v>54</v>
      </c>
      <c r="P102" s="1" t="s">
        <v>36</v>
      </c>
      <c r="Q102" s="1" t="s">
        <v>172</v>
      </c>
      <c r="R102" s="1" t="s">
        <v>36</v>
      </c>
      <c r="S102" s="1" t="s">
        <v>173</v>
      </c>
      <c r="T102" s="1" t="s">
        <v>33</v>
      </c>
      <c r="U102" s="1" t="s">
        <v>522</v>
      </c>
      <c r="V102" s="1" t="s">
        <v>39</v>
      </c>
      <c r="W102" s="1" t="s">
        <v>40</v>
      </c>
      <c r="X102" s="1" t="s">
        <v>397</v>
      </c>
      <c r="Y102" s="1" t="s">
        <v>74</v>
      </c>
      <c r="Z102" s="1" t="s">
        <v>44</v>
      </c>
      <c r="AA102" s="1" t="s">
        <v>44</v>
      </c>
      <c r="AB102" s="1" t="s">
        <v>34</v>
      </c>
      <c r="AC102" s="1" t="s">
        <v>34</v>
      </c>
    </row>
    <row r="103" spans="1:29" x14ac:dyDescent="0.3">
      <c r="A103" s="1" t="s">
        <v>1058</v>
      </c>
      <c r="B103" s="1" t="s">
        <v>30</v>
      </c>
      <c r="C103">
        <v>98605</v>
      </c>
      <c r="D103" s="1" t="s">
        <v>62</v>
      </c>
      <c r="E103" s="1" t="s">
        <v>138</v>
      </c>
      <c r="F103" s="1" t="s">
        <v>36</v>
      </c>
      <c r="G103" s="1" t="s">
        <v>147</v>
      </c>
      <c r="H103" s="1" t="s">
        <v>35</v>
      </c>
      <c r="I103" s="1" t="s">
        <v>54</v>
      </c>
      <c r="J103">
        <v>1</v>
      </c>
      <c r="K103" s="1" t="s">
        <v>156</v>
      </c>
      <c r="L103" s="1" t="s">
        <v>37</v>
      </c>
      <c r="M103" s="1" t="s">
        <v>171</v>
      </c>
      <c r="N103" s="1" t="s">
        <v>33</v>
      </c>
      <c r="O103" s="1" t="s">
        <v>33</v>
      </c>
      <c r="P103" s="1" t="s">
        <v>33</v>
      </c>
      <c r="Q103" s="1" t="s">
        <v>522</v>
      </c>
      <c r="R103" s="1" t="s">
        <v>37</v>
      </c>
      <c r="S103" s="1" t="s">
        <v>173</v>
      </c>
      <c r="T103" s="1" t="s">
        <v>36</v>
      </c>
      <c r="U103" s="1" t="s">
        <v>1059</v>
      </c>
      <c r="V103" s="1" t="s">
        <v>39</v>
      </c>
      <c r="W103" s="1" t="s">
        <v>142</v>
      </c>
      <c r="X103" s="1" t="s">
        <v>397</v>
      </c>
      <c r="Y103" s="1" t="s">
        <v>74</v>
      </c>
      <c r="Z103" s="1" t="s">
        <v>1345</v>
      </c>
      <c r="AA103" s="1" t="s">
        <v>1345</v>
      </c>
      <c r="AB103" s="1" t="s">
        <v>34</v>
      </c>
      <c r="AC103" s="1" t="s">
        <v>34</v>
      </c>
    </row>
    <row r="104" spans="1:29" x14ac:dyDescent="0.3">
      <c r="A104" s="1" t="s">
        <v>1123</v>
      </c>
      <c r="B104" s="1" t="s">
        <v>30</v>
      </c>
      <c r="C104">
        <v>98619</v>
      </c>
      <c r="D104" s="1" t="s">
        <v>71</v>
      </c>
      <c r="E104" s="1" t="s">
        <v>53</v>
      </c>
      <c r="F104" s="1" t="s">
        <v>37</v>
      </c>
      <c r="G104" s="1" t="s">
        <v>139</v>
      </c>
      <c r="H104" s="1" t="s">
        <v>45</v>
      </c>
      <c r="I104" s="1" t="s">
        <v>54</v>
      </c>
      <c r="J104">
        <v>1</v>
      </c>
      <c r="K104" s="1" t="s">
        <v>183</v>
      </c>
      <c r="L104" s="1" t="s">
        <v>37</v>
      </c>
      <c r="M104" s="1" t="s">
        <v>166</v>
      </c>
      <c r="N104" s="1" t="s">
        <v>33</v>
      </c>
      <c r="O104" s="1" t="s">
        <v>33</v>
      </c>
      <c r="P104" s="1" t="s">
        <v>33</v>
      </c>
      <c r="Q104" s="1" t="s">
        <v>522</v>
      </c>
      <c r="R104" s="1" t="s">
        <v>33</v>
      </c>
      <c r="S104" s="1" t="s">
        <v>522</v>
      </c>
      <c r="T104" s="1" t="s">
        <v>37</v>
      </c>
      <c r="U104" s="1" t="s">
        <v>261</v>
      </c>
      <c r="V104" s="1" t="s">
        <v>90</v>
      </c>
      <c r="W104" s="1" t="s">
        <v>40</v>
      </c>
      <c r="X104" s="1" t="s">
        <v>397</v>
      </c>
      <c r="Y104" s="1" t="s">
        <v>74</v>
      </c>
      <c r="Z104" s="1" t="s">
        <v>144</v>
      </c>
      <c r="AA104" s="1" t="s">
        <v>43</v>
      </c>
      <c r="AB104" s="1" t="s">
        <v>34</v>
      </c>
      <c r="AC104" s="1" t="s">
        <v>34</v>
      </c>
    </row>
    <row r="105" spans="1:29" x14ac:dyDescent="0.3">
      <c r="A105" s="1" t="s">
        <v>1163</v>
      </c>
      <c r="B105" s="1" t="s">
        <v>30</v>
      </c>
      <c r="C105">
        <v>98610</v>
      </c>
      <c r="D105" s="1" t="s">
        <v>71</v>
      </c>
      <c r="E105" s="1" t="s">
        <v>53</v>
      </c>
      <c r="F105" s="1" t="s">
        <v>37</v>
      </c>
      <c r="G105" s="1" t="s">
        <v>139</v>
      </c>
      <c r="H105" s="1" t="s">
        <v>45</v>
      </c>
      <c r="I105" s="1" t="s">
        <v>54</v>
      </c>
      <c r="J105">
        <v>1</v>
      </c>
      <c r="K105" s="1" t="s">
        <v>140</v>
      </c>
      <c r="L105" s="1" t="s">
        <v>37</v>
      </c>
      <c r="M105" s="1" t="s">
        <v>253</v>
      </c>
      <c r="N105" s="1" t="s">
        <v>54</v>
      </c>
      <c r="O105" s="1" t="s">
        <v>149</v>
      </c>
      <c r="P105" s="1" t="s">
        <v>36</v>
      </c>
      <c r="Q105" s="1" t="s">
        <v>1164</v>
      </c>
      <c r="R105" s="1" t="s">
        <v>36</v>
      </c>
      <c r="S105" s="1" t="s">
        <v>173</v>
      </c>
      <c r="T105" s="1" t="s">
        <v>33</v>
      </c>
      <c r="U105" s="1" t="s">
        <v>34</v>
      </c>
      <c r="V105" s="1" t="s">
        <v>39</v>
      </c>
      <c r="W105" s="1" t="s">
        <v>40</v>
      </c>
      <c r="X105" s="1" t="s">
        <v>397</v>
      </c>
      <c r="Y105" s="1" t="s">
        <v>74</v>
      </c>
      <c r="Z105" s="1" t="s">
        <v>1345</v>
      </c>
      <c r="AA105" s="1" t="s">
        <v>1345</v>
      </c>
      <c r="AB105" s="1" t="s">
        <v>34</v>
      </c>
      <c r="AC105" s="1" t="s">
        <v>34</v>
      </c>
    </row>
    <row r="106" spans="1:29" x14ac:dyDescent="0.3">
      <c r="A106" s="1" t="s">
        <v>1174</v>
      </c>
      <c r="B106" s="1" t="s">
        <v>30</v>
      </c>
      <c r="C106">
        <v>98610</v>
      </c>
      <c r="D106" s="1" t="s">
        <v>146</v>
      </c>
      <c r="E106" s="1" t="s">
        <v>138</v>
      </c>
      <c r="F106" s="1" t="s">
        <v>37</v>
      </c>
      <c r="G106" s="1" t="s">
        <v>295</v>
      </c>
      <c r="H106" s="1" t="s">
        <v>35</v>
      </c>
      <c r="I106" s="1" t="s">
        <v>30</v>
      </c>
      <c r="J106">
        <v>1</v>
      </c>
      <c r="K106" s="1" t="s">
        <v>156</v>
      </c>
      <c r="L106" s="1" t="s">
        <v>37</v>
      </c>
      <c r="M106" s="1" t="s">
        <v>171</v>
      </c>
      <c r="N106" s="1" t="s">
        <v>33</v>
      </c>
      <c r="O106" s="1" t="s">
        <v>33</v>
      </c>
      <c r="P106" s="1" t="s">
        <v>36</v>
      </c>
      <c r="Q106" s="1" t="s">
        <v>158</v>
      </c>
      <c r="R106" s="1" t="s">
        <v>36</v>
      </c>
      <c r="S106" s="1" t="s">
        <v>102</v>
      </c>
      <c r="T106" s="1" t="s">
        <v>36</v>
      </c>
      <c r="U106" s="1" t="s">
        <v>1175</v>
      </c>
      <c r="V106" s="1" t="s">
        <v>39</v>
      </c>
      <c r="W106" s="1" t="s">
        <v>142</v>
      </c>
      <c r="X106" s="1" t="s">
        <v>397</v>
      </c>
      <c r="Y106" s="1" t="s">
        <v>74</v>
      </c>
      <c r="Z106" s="1" t="s">
        <v>43</v>
      </c>
      <c r="AA106" s="1" t="s">
        <v>1345</v>
      </c>
      <c r="AB106" s="1" t="s">
        <v>34</v>
      </c>
      <c r="AC106" s="1" t="s">
        <v>34</v>
      </c>
    </row>
    <row r="107" spans="1:29" x14ac:dyDescent="0.3">
      <c r="A107" s="1" t="s">
        <v>1317</v>
      </c>
      <c r="B107" s="1" t="s">
        <v>30</v>
      </c>
      <c r="C107">
        <v>98648</v>
      </c>
      <c r="D107" s="1" t="s">
        <v>87</v>
      </c>
      <c r="E107" s="1" t="s">
        <v>138</v>
      </c>
      <c r="F107" s="1" t="s">
        <v>37</v>
      </c>
      <c r="G107" s="1" t="s">
        <v>139</v>
      </c>
      <c r="H107" s="1" t="s">
        <v>35</v>
      </c>
      <c r="I107" s="1" t="s">
        <v>30</v>
      </c>
      <c r="J107">
        <v>1</v>
      </c>
      <c r="K107" s="1" t="s">
        <v>156</v>
      </c>
      <c r="L107" s="1" t="s">
        <v>37</v>
      </c>
      <c r="M107" s="1" t="s">
        <v>171</v>
      </c>
      <c r="N107" s="1" t="s">
        <v>33</v>
      </c>
      <c r="O107" s="1" t="s">
        <v>33</v>
      </c>
      <c r="P107" s="1" t="s">
        <v>36</v>
      </c>
      <c r="Q107" s="1" t="s">
        <v>158</v>
      </c>
      <c r="R107" s="1" t="s">
        <v>36</v>
      </c>
      <c r="S107" s="1" t="s">
        <v>84</v>
      </c>
      <c r="T107" s="1" t="s">
        <v>36</v>
      </c>
      <c r="U107" s="1" t="s">
        <v>261</v>
      </c>
      <c r="V107" s="1" t="s">
        <v>39</v>
      </c>
      <c r="W107" s="1" t="s">
        <v>40</v>
      </c>
      <c r="X107" s="1" t="s">
        <v>397</v>
      </c>
      <c r="Y107" s="1" t="s">
        <v>74</v>
      </c>
      <c r="Z107" s="1" t="s">
        <v>43</v>
      </c>
      <c r="AA107" s="1" t="s">
        <v>43</v>
      </c>
      <c r="AB107" s="1" t="s">
        <v>34</v>
      </c>
      <c r="AC107" s="1" t="s">
        <v>34</v>
      </c>
    </row>
    <row r="108" spans="1:29" x14ac:dyDescent="0.3">
      <c r="A108" s="1" t="s">
        <v>1319</v>
      </c>
      <c r="B108" s="1" t="s">
        <v>30</v>
      </c>
      <c r="C108">
        <v>98610</v>
      </c>
      <c r="D108" s="1" t="s">
        <v>62</v>
      </c>
      <c r="E108" s="1" t="s">
        <v>53</v>
      </c>
      <c r="F108" s="1" t="s">
        <v>36</v>
      </c>
      <c r="G108" s="1" t="s">
        <v>517</v>
      </c>
      <c r="H108" s="1" t="s">
        <v>35</v>
      </c>
      <c r="I108" s="1" t="s">
        <v>54</v>
      </c>
      <c r="J108">
        <v>1</v>
      </c>
      <c r="K108" s="1" t="s">
        <v>156</v>
      </c>
      <c r="L108" s="1" t="s">
        <v>36</v>
      </c>
      <c r="M108" s="1" t="s">
        <v>276</v>
      </c>
      <c r="N108" s="1" t="s">
        <v>33</v>
      </c>
      <c r="O108" s="1" t="s">
        <v>54</v>
      </c>
      <c r="P108" s="1" t="s">
        <v>36</v>
      </c>
      <c r="Q108" s="1" t="s">
        <v>78</v>
      </c>
      <c r="R108" s="1" t="s">
        <v>36</v>
      </c>
      <c r="S108" s="1" t="s">
        <v>173</v>
      </c>
      <c r="T108" s="1" t="s">
        <v>36</v>
      </c>
      <c r="U108" s="1" t="s">
        <v>318</v>
      </c>
      <c r="V108" s="1" t="s">
        <v>90</v>
      </c>
      <c r="W108" s="1" t="s">
        <v>40</v>
      </c>
      <c r="X108" s="1" t="s">
        <v>397</v>
      </c>
      <c r="Y108" s="1" t="s">
        <v>74</v>
      </c>
      <c r="Z108" s="1" t="s">
        <v>43</v>
      </c>
      <c r="AA108" s="1" t="s">
        <v>43</v>
      </c>
      <c r="AB108" s="1" t="s">
        <v>34</v>
      </c>
      <c r="AC108" s="1" t="s">
        <v>34</v>
      </c>
    </row>
    <row r="109" spans="1:29" x14ac:dyDescent="0.3">
      <c r="A109" s="1" t="s">
        <v>1325</v>
      </c>
      <c r="B109" s="1" t="s">
        <v>30</v>
      </c>
      <c r="C109">
        <v>98620</v>
      </c>
      <c r="D109" s="1" t="s">
        <v>76</v>
      </c>
      <c r="E109" s="1" t="s">
        <v>138</v>
      </c>
      <c r="F109" s="1" t="s">
        <v>37</v>
      </c>
      <c r="G109" s="1" t="s">
        <v>652</v>
      </c>
      <c r="H109" s="1" t="s">
        <v>35</v>
      </c>
      <c r="I109" s="1" t="s">
        <v>54</v>
      </c>
      <c r="J109">
        <v>1</v>
      </c>
      <c r="K109" s="1" t="s">
        <v>156</v>
      </c>
      <c r="L109" s="1" t="s">
        <v>37</v>
      </c>
      <c r="M109" s="1" t="s">
        <v>157</v>
      </c>
      <c r="N109" s="1" t="s">
        <v>54</v>
      </c>
      <c r="O109" s="1" t="s">
        <v>54</v>
      </c>
      <c r="P109" s="1" t="s">
        <v>36</v>
      </c>
      <c r="Q109" s="1" t="s">
        <v>158</v>
      </c>
      <c r="R109" s="1" t="s">
        <v>36</v>
      </c>
      <c r="S109" s="1" t="s">
        <v>93</v>
      </c>
      <c r="T109" s="1" t="s">
        <v>36</v>
      </c>
      <c r="U109" s="1" t="s">
        <v>391</v>
      </c>
      <c r="V109" s="1" t="s">
        <v>90</v>
      </c>
      <c r="W109" s="1" t="s">
        <v>40</v>
      </c>
      <c r="X109" s="1" t="s">
        <v>397</v>
      </c>
      <c r="Y109" s="1" t="s">
        <v>74</v>
      </c>
      <c r="Z109" s="1" t="s">
        <v>43</v>
      </c>
      <c r="AA109" s="1" t="s">
        <v>43</v>
      </c>
      <c r="AB109" s="1" t="s">
        <v>34</v>
      </c>
      <c r="AC109" s="1" t="s">
        <v>34</v>
      </c>
    </row>
    <row r="110" spans="1:29" x14ac:dyDescent="0.3">
      <c r="A110" s="1" t="s">
        <v>1329</v>
      </c>
      <c r="B110" s="1" t="s">
        <v>30</v>
      </c>
      <c r="C110">
        <v>98672</v>
      </c>
      <c r="D110" s="1" t="s">
        <v>87</v>
      </c>
      <c r="E110" s="1" t="s">
        <v>138</v>
      </c>
      <c r="F110" s="1" t="s">
        <v>37</v>
      </c>
      <c r="G110" s="1" t="s">
        <v>139</v>
      </c>
      <c r="H110" s="1" t="s">
        <v>35</v>
      </c>
      <c r="I110" s="1" t="s">
        <v>30</v>
      </c>
      <c r="J110">
        <v>1</v>
      </c>
      <c r="K110" s="1" t="s">
        <v>156</v>
      </c>
      <c r="L110" s="1" t="s">
        <v>37</v>
      </c>
      <c r="M110" s="1" t="s">
        <v>253</v>
      </c>
      <c r="N110" s="1" t="s">
        <v>54</v>
      </c>
      <c r="O110" s="1" t="s">
        <v>54</v>
      </c>
      <c r="P110" s="1" t="s">
        <v>36</v>
      </c>
      <c r="Q110" s="1" t="s">
        <v>158</v>
      </c>
      <c r="R110" s="1" t="s">
        <v>36</v>
      </c>
      <c r="S110" s="1" t="s">
        <v>173</v>
      </c>
      <c r="T110" s="1" t="s">
        <v>36</v>
      </c>
      <c r="U110" s="1" t="s">
        <v>261</v>
      </c>
      <c r="V110" s="1" t="s">
        <v>90</v>
      </c>
      <c r="W110" s="1" t="s">
        <v>142</v>
      </c>
      <c r="X110" s="1" t="s">
        <v>397</v>
      </c>
      <c r="Y110" s="1" t="s">
        <v>74</v>
      </c>
      <c r="Z110" s="1" t="s">
        <v>43</v>
      </c>
      <c r="AA110" s="1" t="s">
        <v>43</v>
      </c>
      <c r="AB110" s="1" t="s">
        <v>34</v>
      </c>
      <c r="AC110" s="1" t="s">
        <v>34</v>
      </c>
    </row>
    <row r="111" spans="1:29" x14ac:dyDescent="0.3">
      <c r="A111" s="1" t="s">
        <v>1331</v>
      </c>
      <c r="B111" s="1" t="s">
        <v>30</v>
      </c>
      <c r="C111">
        <v>98605</v>
      </c>
      <c r="D111" s="1" t="s">
        <v>76</v>
      </c>
      <c r="E111" s="1" t="s">
        <v>53</v>
      </c>
      <c r="F111" s="1" t="s">
        <v>37</v>
      </c>
      <c r="G111" s="1" t="s">
        <v>652</v>
      </c>
      <c r="H111" s="1" t="s">
        <v>35</v>
      </c>
      <c r="I111" s="1" t="s">
        <v>54</v>
      </c>
      <c r="J111">
        <v>1</v>
      </c>
      <c r="K111" s="1" t="s">
        <v>140</v>
      </c>
      <c r="L111" s="1" t="s">
        <v>36</v>
      </c>
      <c r="M111" s="1" t="s">
        <v>253</v>
      </c>
      <c r="N111" s="1" t="s">
        <v>54</v>
      </c>
      <c r="O111" s="1" t="s">
        <v>54</v>
      </c>
      <c r="P111" s="1" t="s">
        <v>36</v>
      </c>
      <c r="Q111" s="1" t="s">
        <v>78</v>
      </c>
      <c r="R111" s="1" t="s">
        <v>36</v>
      </c>
      <c r="S111" s="1" t="s">
        <v>556</v>
      </c>
      <c r="T111" s="1" t="s">
        <v>36</v>
      </c>
      <c r="U111" s="1" t="s">
        <v>1332</v>
      </c>
      <c r="V111" s="1" t="s">
        <v>168</v>
      </c>
      <c r="W111" s="1" t="s">
        <v>40</v>
      </c>
      <c r="X111" s="1" t="s">
        <v>397</v>
      </c>
      <c r="Y111" s="1" t="s">
        <v>74</v>
      </c>
      <c r="Z111" s="1" t="s">
        <v>43</v>
      </c>
      <c r="AA111" s="1" t="s">
        <v>43</v>
      </c>
      <c r="AB111" s="1" t="s">
        <v>34</v>
      </c>
      <c r="AC111" s="1" t="s">
        <v>34</v>
      </c>
    </row>
    <row r="112" spans="1:29" x14ac:dyDescent="0.3">
      <c r="A112" s="1" t="s">
        <v>1333</v>
      </c>
      <c r="B112" s="1" t="s">
        <v>30</v>
      </c>
      <c r="C112">
        <v>98672</v>
      </c>
      <c r="D112" s="1" t="s">
        <v>87</v>
      </c>
      <c r="E112" s="1" t="s">
        <v>225</v>
      </c>
      <c r="F112" s="1" t="s">
        <v>36</v>
      </c>
      <c r="G112" s="1" t="s">
        <v>728</v>
      </c>
      <c r="H112" s="1" t="s">
        <v>35</v>
      </c>
      <c r="I112" s="1" t="s">
        <v>54</v>
      </c>
      <c r="J112">
        <v>1</v>
      </c>
      <c r="K112" s="1" t="s">
        <v>156</v>
      </c>
      <c r="L112" s="1" t="s">
        <v>36</v>
      </c>
      <c r="M112" s="1" t="s">
        <v>157</v>
      </c>
      <c r="N112" s="1" t="s">
        <v>54</v>
      </c>
      <c r="O112" s="1" t="s">
        <v>54</v>
      </c>
      <c r="P112" s="1" t="s">
        <v>36</v>
      </c>
      <c r="Q112" s="1" t="s">
        <v>78</v>
      </c>
      <c r="R112" s="1" t="s">
        <v>36</v>
      </c>
      <c r="S112" s="1" t="s">
        <v>84</v>
      </c>
      <c r="T112" s="1" t="s">
        <v>36</v>
      </c>
      <c r="U112" s="1" t="s">
        <v>1334</v>
      </c>
      <c r="V112" s="1" t="s">
        <v>90</v>
      </c>
      <c r="W112" s="1" t="s">
        <v>40</v>
      </c>
      <c r="X112" s="1" t="s">
        <v>397</v>
      </c>
      <c r="Y112" s="1" t="s">
        <v>74</v>
      </c>
      <c r="Z112" s="1" t="s">
        <v>44</v>
      </c>
      <c r="AA112" s="1" t="s">
        <v>44</v>
      </c>
      <c r="AB112" s="1" t="s">
        <v>34</v>
      </c>
      <c r="AC112" s="1" t="s">
        <v>34</v>
      </c>
    </row>
    <row r="113" spans="1:29" x14ac:dyDescent="0.3">
      <c r="A113" s="1" t="s">
        <v>465</v>
      </c>
      <c r="B113" s="1" t="s">
        <v>30</v>
      </c>
      <c r="C113">
        <v>98672</v>
      </c>
      <c r="D113" s="1" t="s">
        <v>189</v>
      </c>
      <c r="E113" s="1" t="s">
        <v>53</v>
      </c>
      <c r="F113" s="1" t="s">
        <v>37</v>
      </c>
      <c r="G113" s="1" t="s">
        <v>252</v>
      </c>
      <c r="H113" s="1" t="s">
        <v>45</v>
      </c>
      <c r="I113" s="1" t="s">
        <v>30</v>
      </c>
      <c r="J113">
        <v>2</v>
      </c>
      <c r="K113" s="1" t="s">
        <v>156</v>
      </c>
      <c r="L113" s="1" t="s">
        <v>36</v>
      </c>
      <c r="M113" s="1" t="s">
        <v>253</v>
      </c>
      <c r="N113" s="1" t="s">
        <v>54</v>
      </c>
      <c r="O113" s="1" t="s">
        <v>149</v>
      </c>
      <c r="P113" s="1" t="s">
        <v>36</v>
      </c>
      <c r="Q113" s="1" t="s">
        <v>158</v>
      </c>
      <c r="R113" s="1" t="s">
        <v>36</v>
      </c>
      <c r="S113" s="1" t="s">
        <v>173</v>
      </c>
      <c r="T113" s="1" t="s">
        <v>37</v>
      </c>
      <c r="U113" s="1" t="s">
        <v>89</v>
      </c>
      <c r="V113" s="1" t="s">
        <v>39</v>
      </c>
      <c r="W113" s="1" t="s">
        <v>40</v>
      </c>
      <c r="X113" s="1" t="s">
        <v>397</v>
      </c>
      <c r="Y113" s="1" t="s">
        <v>74</v>
      </c>
      <c r="Z113" s="1" t="s">
        <v>44</v>
      </c>
      <c r="AA113" s="1" t="s">
        <v>44</v>
      </c>
      <c r="AB113" s="1" t="s">
        <v>34</v>
      </c>
      <c r="AC113" s="1" t="s">
        <v>34</v>
      </c>
    </row>
    <row r="114" spans="1:29" x14ac:dyDescent="0.3">
      <c r="A114" s="1" t="s">
        <v>466</v>
      </c>
      <c r="B114" s="1" t="s">
        <v>30</v>
      </c>
      <c r="C114">
        <v>98672</v>
      </c>
      <c r="D114" s="1" t="s">
        <v>87</v>
      </c>
      <c r="E114" s="1" t="s">
        <v>53</v>
      </c>
      <c r="F114" s="1" t="s">
        <v>37</v>
      </c>
      <c r="G114" s="1" t="s">
        <v>139</v>
      </c>
      <c r="H114" s="1" t="s">
        <v>45</v>
      </c>
      <c r="I114" s="1" t="s">
        <v>30</v>
      </c>
      <c r="J114">
        <v>2</v>
      </c>
      <c r="K114" s="1" t="s">
        <v>140</v>
      </c>
      <c r="L114" s="1" t="s">
        <v>36</v>
      </c>
      <c r="M114" s="1" t="s">
        <v>253</v>
      </c>
      <c r="N114" s="1" t="s">
        <v>54</v>
      </c>
      <c r="O114" s="1" t="s">
        <v>149</v>
      </c>
      <c r="P114" s="1" t="s">
        <v>36</v>
      </c>
      <c r="Q114" s="1" t="s">
        <v>280</v>
      </c>
      <c r="R114" s="1" t="s">
        <v>37</v>
      </c>
      <c r="S114" s="1" t="s">
        <v>173</v>
      </c>
      <c r="T114" s="1" t="s">
        <v>37</v>
      </c>
      <c r="U114" s="1" t="s">
        <v>467</v>
      </c>
      <c r="V114" s="1" t="s">
        <v>39</v>
      </c>
      <c r="W114" s="1" t="s">
        <v>40</v>
      </c>
      <c r="X114" s="1" t="s">
        <v>397</v>
      </c>
      <c r="Y114" s="1" t="s">
        <v>74</v>
      </c>
      <c r="Z114" s="1" t="s">
        <v>44</v>
      </c>
      <c r="AA114" s="1" t="s">
        <v>44</v>
      </c>
      <c r="AB114" s="1" t="s">
        <v>34</v>
      </c>
      <c r="AC114" s="1" t="s">
        <v>34</v>
      </c>
    </row>
    <row r="115" spans="1:29" x14ac:dyDescent="0.3">
      <c r="A115" s="1" t="s">
        <v>527</v>
      </c>
      <c r="B115" s="1" t="s">
        <v>30</v>
      </c>
      <c r="C115">
        <v>98648</v>
      </c>
      <c r="D115" s="1" t="s">
        <v>359</v>
      </c>
      <c r="E115" s="1" t="s">
        <v>138</v>
      </c>
      <c r="F115" s="1" t="s">
        <v>37</v>
      </c>
      <c r="G115" s="1" t="s">
        <v>139</v>
      </c>
      <c r="H115" s="1" t="s">
        <v>45</v>
      </c>
      <c r="I115" s="1" t="s">
        <v>30</v>
      </c>
      <c r="J115">
        <v>2</v>
      </c>
      <c r="K115" s="1" t="s">
        <v>162</v>
      </c>
      <c r="L115" s="1" t="s">
        <v>36</v>
      </c>
      <c r="M115" s="1" t="s">
        <v>336</v>
      </c>
      <c r="N115" s="1" t="s">
        <v>33</v>
      </c>
      <c r="O115" s="1" t="s">
        <v>33</v>
      </c>
      <c r="P115" s="1" t="s">
        <v>36</v>
      </c>
      <c r="Q115" s="1" t="s">
        <v>78</v>
      </c>
      <c r="R115" s="1" t="s">
        <v>36</v>
      </c>
      <c r="S115" s="1" t="s">
        <v>102</v>
      </c>
      <c r="T115" s="1" t="s">
        <v>36</v>
      </c>
      <c r="U115" s="1" t="s">
        <v>528</v>
      </c>
      <c r="V115" s="1" t="s">
        <v>39</v>
      </c>
      <c r="W115" s="1" t="s">
        <v>142</v>
      </c>
      <c r="X115" s="1" t="s">
        <v>397</v>
      </c>
      <c r="Y115" s="1" t="s">
        <v>74</v>
      </c>
      <c r="Z115" s="1" t="s">
        <v>144</v>
      </c>
      <c r="AA115" s="1" t="s">
        <v>144</v>
      </c>
      <c r="AB115" s="1" t="s">
        <v>34</v>
      </c>
      <c r="AC115" s="1" t="s">
        <v>34</v>
      </c>
    </row>
    <row r="116" spans="1:29" x14ac:dyDescent="0.3">
      <c r="A116" s="1" t="s">
        <v>559</v>
      </c>
      <c r="B116" s="1" t="s">
        <v>30</v>
      </c>
      <c r="C116">
        <v>98620</v>
      </c>
      <c r="D116" s="1" t="s">
        <v>62</v>
      </c>
      <c r="E116" s="1" t="s">
        <v>138</v>
      </c>
      <c r="F116" s="1" t="s">
        <v>33</v>
      </c>
      <c r="G116" s="1" t="s">
        <v>522</v>
      </c>
      <c r="H116" s="1" t="s">
        <v>35</v>
      </c>
      <c r="I116" s="1" t="s">
        <v>30</v>
      </c>
      <c r="J116">
        <v>2</v>
      </c>
      <c r="K116" s="1" t="s">
        <v>140</v>
      </c>
      <c r="L116" s="1" t="s">
        <v>36</v>
      </c>
      <c r="M116" s="1" t="s">
        <v>253</v>
      </c>
      <c r="N116" s="1" t="s">
        <v>33</v>
      </c>
      <c r="O116" s="1" t="s">
        <v>33</v>
      </c>
      <c r="P116" s="1" t="s">
        <v>33</v>
      </c>
      <c r="Q116" s="1" t="s">
        <v>522</v>
      </c>
      <c r="R116" s="1" t="s">
        <v>33</v>
      </c>
      <c r="S116" s="1" t="s">
        <v>522</v>
      </c>
      <c r="T116" s="1" t="s">
        <v>33</v>
      </c>
      <c r="U116" s="1" t="s">
        <v>522</v>
      </c>
      <c r="V116" s="1" t="s">
        <v>39</v>
      </c>
      <c r="W116" s="1" t="s">
        <v>142</v>
      </c>
      <c r="X116" s="1" t="s">
        <v>397</v>
      </c>
      <c r="Y116" s="1" t="s">
        <v>74</v>
      </c>
      <c r="Z116" s="1" t="s">
        <v>1345</v>
      </c>
      <c r="AA116" s="1" t="s">
        <v>1345</v>
      </c>
      <c r="AB116" s="1" t="s">
        <v>34</v>
      </c>
      <c r="AC116" s="1" t="s">
        <v>34</v>
      </c>
    </row>
    <row r="117" spans="1:29" x14ac:dyDescent="0.3">
      <c r="A117" s="1" t="s">
        <v>560</v>
      </c>
      <c r="B117" s="1" t="s">
        <v>30</v>
      </c>
      <c r="C117">
        <v>98620</v>
      </c>
      <c r="D117" s="1" t="s">
        <v>71</v>
      </c>
      <c r="E117" s="1" t="s">
        <v>138</v>
      </c>
      <c r="F117" s="1" t="s">
        <v>33</v>
      </c>
      <c r="G117" s="1" t="s">
        <v>155</v>
      </c>
      <c r="H117" s="1" t="s">
        <v>35</v>
      </c>
      <c r="I117" s="1" t="s">
        <v>33</v>
      </c>
      <c r="J117">
        <v>2</v>
      </c>
      <c r="K117" s="1" t="s">
        <v>183</v>
      </c>
      <c r="L117" s="1" t="s">
        <v>36</v>
      </c>
      <c r="M117" s="1" t="s">
        <v>214</v>
      </c>
      <c r="N117" s="1" t="s">
        <v>33</v>
      </c>
      <c r="O117" s="1" t="s">
        <v>33</v>
      </c>
      <c r="P117" s="1" t="s">
        <v>33</v>
      </c>
      <c r="Q117" s="1" t="s">
        <v>522</v>
      </c>
      <c r="R117" s="1" t="s">
        <v>36</v>
      </c>
      <c r="S117" s="1" t="s">
        <v>93</v>
      </c>
      <c r="T117" s="1" t="s">
        <v>33</v>
      </c>
      <c r="U117" s="1" t="s">
        <v>522</v>
      </c>
      <c r="V117" s="1" t="s">
        <v>90</v>
      </c>
      <c r="W117" s="1" t="s">
        <v>142</v>
      </c>
      <c r="X117" s="1" t="s">
        <v>397</v>
      </c>
      <c r="Y117" s="1" t="s">
        <v>74</v>
      </c>
      <c r="Z117" s="1" t="s">
        <v>1345</v>
      </c>
      <c r="AA117" s="1" t="s">
        <v>1345</v>
      </c>
      <c r="AB117" s="1" t="s">
        <v>34</v>
      </c>
      <c r="AC117" s="1" t="s">
        <v>34</v>
      </c>
    </row>
    <row r="118" spans="1:29" x14ac:dyDescent="0.3">
      <c r="A118" s="1" t="s">
        <v>562</v>
      </c>
      <c r="B118" s="1" t="s">
        <v>30</v>
      </c>
      <c r="C118">
        <v>98651</v>
      </c>
      <c r="D118" s="1" t="s">
        <v>563</v>
      </c>
      <c r="E118" s="1" t="s">
        <v>138</v>
      </c>
      <c r="F118" s="1" t="s">
        <v>37</v>
      </c>
      <c r="G118" s="1" t="s">
        <v>139</v>
      </c>
      <c r="H118" s="1" t="s">
        <v>35</v>
      </c>
      <c r="I118" s="1" t="s">
        <v>33</v>
      </c>
      <c r="J118">
        <v>2</v>
      </c>
      <c r="K118" s="1" t="s">
        <v>156</v>
      </c>
      <c r="L118" s="1" t="s">
        <v>37</v>
      </c>
      <c r="M118" s="1" t="s">
        <v>184</v>
      </c>
      <c r="N118" s="1" t="s">
        <v>54</v>
      </c>
      <c r="O118" s="1" t="s">
        <v>54</v>
      </c>
      <c r="P118" s="1" t="s">
        <v>37</v>
      </c>
      <c r="Q118" s="1" t="s">
        <v>260</v>
      </c>
      <c r="R118" s="1" t="s">
        <v>37</v>
      </c>
      <c r="S118" s="1" t="s">
        <v>173</v>
      </c>
      <c r="T118" s="1" t="s">
        <v>37</v>
      </c>
      <c r="U118" s="1" t="s">
        <v>372</v>
      </c>
      <c r="V118" s="1" t="s">
        <v>39</v>
      </c>
      <c r="W118" s="1" t="s">
        <v>142</v>
      </c>
      <c r="X118" s="1" t="s">
        <v>397</v>
      </c>
      <c r="Y118" s="1" t="s">
        <v>74</v>
      </c>
      <c r="Z118" s="1" t="s">
        <v>1345</v>
      </c>
      <c r="AA118" s="1" t="s">
        <v>1345</v>
      </c>
      <c r="AB118" s="1" t="s">
        <v>34</v>
      </c>
      <c r="AC118" s="1" t="s">
        <v>34</v>
      </c>
    </row>
    <row r="119" spans="1:29" x14ac:dyDescent="0.3">
      <c r="A119" s="1" t="s">
        <v>568</v>
      </c>
      <c r="B119" s="1" t="s">
        <v>30</v>
      </c>
      <c r="C119">
        <v>98657</v>
      </c>
      <c r="D119" s="1" t="s">
        <v>31</v>
      </c>
      <c r="E119" s="1" t="s">
        <v>53</v>
      </c>
      <c r="F119" s="1" t="s">
        <v>37</v>
      </c>
      <c r="G119" s="1" t="s">
        <v>147</v>
      </c>
      <c r="H119" s="1" t="s">
        <v>35</v>
      </c>
      <c r="I119" s="1" t="s">
        <v>54</v>
      </c>
      <c r="J119">
        <v>2</v>
      </c>
      <c r="K119" s="1" t="s">
        <v>156</v>
      </c>
      <c r="L119" s="1" t="s">
        <v>37</v>
      </c>
      <c r="M119" s="1" t="s">
        <v>171</v>
      </c>
      <c r="N119" s="1" t="s">
        <v>54</v>
      </c>
      <c r="O119" s="1" t="s">
        <v>54</v>
      </c>
      <c r="P119" s="1" t="s">
        <v>37</v>
      </c>
      <c r="Q119" s="1" t="s">
        <v>569</v>
      </c>
      <c r="R119" s="1" t="s">
        <v>36</v>
      </c>
      <c r="S119" s="1" t="s">
        <v>79</v>
      </c>
      <c r="T119" s="1" t="s">
        <v>36</v>
      </c>
      <c r="U119" s="1" t="s">
        <v>495</v>
      </c>
      <c r="V119" s="1" t="s">
        <v>39</v>
      </c>
      <c r="W119" s="1" t="s">
        <v>142</v>
      </c>
      <c r="X119" s="1" t="s">
        <v>397</v>
      </c>
      <c r="Y119" s="1" t="s">
        <v>74</v>
      </c>
      <c r="Z119" s="1" t="s">
        <v>43</v>
      </c>
      <c r="AA119" s="1" t="s">
        <v>43</v>
      </c>
      <c r="AB119" s="1" t="s">
        <v>34</v>
      </c>
      <c r="AC119" s="1" t="s">
        <v>34</v>
      </c>
    </row>
    <row r="120" spans="1:29" x14ac:dyDescent="0.3">
      <c r="A120" s="1" t="s">
        <v>571</v>
      </c>
      <c r="B120" s="1" t="s">
        <v>30</v>
      </c>
      <c r="C120">
        <v>98617</v>
      </c>
      <c r="D120" s="1" t="s">
        <v>161</v>
      </c>
      <c r="E120" s="1" t="s">
        <v>53</v>
      </c>
      <c r="F120" s="1" t="s">
        <v>37</v>
      </c>
      <c r="G120" s="1" t="s">
        <v>206</v>
      </c>
      <c r="H120" s="1" t="s">
        <v>35</v>
      </c>
      <c r="I120" s="1" t="s">
        <v>54</v>
      </c>
      <c r="J120">
        <v>2</v>
      </c>
      <c r="K120" s="1" t="s">
        <v>156</v>
      </c>
      <c r="L120" s="1" t="s">
        <v>37</v>
      </c>
      <c r="M120" s="1" t="s">
        <v>184</v>
      </c>
      <c r="N120" s="1" t="s">
        <v>54</v>
      </c>
      <c r="O120" s="1" t="s">
        <v>149</v>
      </c>
      <c r="P120" s="1" t="s">
        <v>37</v>
      </c>
      <c r="Q120" s="1" t="s">
        <v>167</v>
      </c>
      <c r="R120" s="1" t="s">
        <v>37</v>
      </c>
      <c r="S120" s="1" t="s">
        <v>79</v>
      </c>
      <c r="T120" s="1" t="s">
        <v>37</v>
      </c>
      <c r="U120" s="1" t="s">
        <v>103</v>
      </c>
      <c r="V120" s="1" t="s">
        <v>39</v>
      </c>
      <c r="W120" s="1" t="s">
        <v>40</v>
      </c>
      <c r="X120" s="1" t="s">
        <v>397</v>
      </c>
      <c r="Y120" s="1" t="s">
        <v>74</v>
      </c>
      <c r="Z120" s="1" t="s">
        <v>144</v>
      </c>
      <c r="AA120" s="1" t="s">
        <v>144</v>
      </c>
      <c r="AB120" s="1" t="s">
        <v>34</v>
      </c>
      <c r="AC120" s="1" t="s">
        <v>34</v>
      </c>
    </row>
    <row r="121" spans="1:29" x14ac:dyDescent="0.3">
      <c r="A121" s="1" t="s">
        <v>597</v>
      </c>
      <c r="B121" s="1" t="s">
        <v>30</v>
      </c>
      <c r="C121">
        <v>98672</v>
      </c>
      <c r="D121" s="1" t="s">
        <v>71</v>
      </c>
      <c r="E121" s="1" t="s">
        <v>138</v>
      </c>
      <c r="F121" s="1" t="s">
        <v>37</v>
      </c>
      <c r="G121" s="1" t="s">
        <v>252</v>
      </c>
      <c r="H121" s="1" t="s">
        <v>35</v>
      </c>
      <c r="I121" s="1" t="s">
        <v>54</v>
      </c>
      <c r="J121">
        <v>2</v>
      </c>
      <c r="K121" s="1" t="s">
        <v>183</v>
      </c>
      <c r="L121" s="1" t="s">
        <v>36</v>
      </c>
      <c r="M121" s="1" t="s">
        <v>253</v>
      </c>
      <c r="N121" s="1" t="s">
        <v>54</v>
      </c>
      <c r="O121" s="1" t="s">
        <v>33</v>
      </c>
      <c r="P121" s="1" t="s">
        <v>33</v>
      </c>
      <c r="Q121" s="1" t="s">
        <v>99</v>
      </c>
      <c r="R121" s="1" t="s">
        <v>36</v>
      </c>
      <c r="S121" s="1" t="s">
        <v>173</v>
      </c>
      <c r="T121" s="1" t="s">
        <v>36</v>
      </c>
      <c r="U121" s="1" t="s">
        <v>73</v>
      </c>
      <c r="V121" s="1" t="s">
        <v>39</v>
      </c>
      <c r="W121" s="1" t="s">
        <v>40</v>
      </c>
      <c r="X121" s="1" t="s">
        <v>397</v>
      </c>
      <c r="Y121" s="1" t="s">
        <v>74</v>
      </c>
      <c r="Z121" s="1" t="s">
        <v>144</v>
      </c>
      <c r="AA121" s="1" t="s">
        <v>44</v>
      </c>
      <c r="AB121" s="1" t="s">
        <v>34</v>
      </c>
      <c r="AC121" s="1" t="s">
        <v>34</v>
      </c>
    </row>
    <row r="122" spans="1:29" x14ac:dyDescent="0.3">
      <c r="A122" s="1" t="s">
        <v>662</v>
      </c>
      <c r="B122" s="1" t="s">
        <v>30</v>
      </c>
      <c r="C122">
        <v>98648</v>
      </c>
      <c r="D122" s="1" t="s">
        <v>87</v>
      </c>
      <c r="E122" s="1" t="s">
        <v>138</v>
      </c>
      <c r="F122" s="1" t="s">
        <v>37</v>
      </c>
      <c r="G122" s="1" t="s">
        <v>252</v>
      </c>
      <c r="H122" s="1" t="s">
        <v>45</v>
      </c>
      <c r="I122" s="1" t="s">
        <v>30</v>
      </c>
      <c r="J122">
        <v>2</v>
      </c>
      <c r="K122" s="1" t="s">
        <v>162</v>
      </c>
      <c r="L122" s="1" t="s">
        <v>36</v>
      </c>
      <c r="M122" s="1" t="s">
        <v>166</v>
      </c>
      <c r="N122" s="1" t="s">
        <v>54</v>
      </c>
      <c r="O122" s="1" t="s">
        <v>54</v>
      </c>
      <c r="P122" s="1" t="s">
        <v>36</v>
      </c>
      <c r="Q122" s="1" t="s">
        <v>280</v>
      </c>
      <c r="R122" s="1" t="s">
        <v>36</v>
      </c>
      <c r="S122" s="1" t="s">
        <v>93</v>
      </c>
      <c r="T122" s="1" t="s">
        <v>36</v>
      </c>
      <c r="U122" s="1" t="s">
        <v>391</v>
      </c>
      <c r="V122" s="1" t="s">
        <v>39</v>
      </c>
      <c r="W122" s="1" t="s">
        <v>142</v>
      </c>
      <c r="X122" s="1" t="s">
        <v>397</v>
      </c>
      <c r="Y122" s="1" t="s">
        <v>74</v>
      </c>
      <c r="Z122" s="1" t="s">
        <v>44</v>
      </c>
      <c r="AA122" s="1" t="s">
        <v>44</v>
      </c>
      <c r="AB122" s="1" t="s">
        <v>34</v>
      </c>
      <c r="AC122" s="1" t="s">
        <v>34</v>
      </c>
    </row>
    <row r="123" spans="1:29" x14ac:dyDescent="0.3">
      <c r="A123" s="1" t="s">
        <v>689</v>
      </c>
      <c r="B123" s="1" t="s">
        <v>30</v>
      </c>
      <c r="C123">
        <v>98610</v>
      </c>
      <c r="D123" s="1" t="s">
        <v>67</v>
      </c>
      <c r="E123" s="1" t="s">
        <v>138</v>
      </c>
      <c r="F123" s="1" t="s">
        <v>37</v>
      </c>
      <c r="G123" s="1" t="s">
        <v>381</v>
      </c>
      <c r="H123" s="1" t="s">
        <v>35</v>
      </c>
      <c r="I123" s="1" t="s">
        <v>30</v>
      </c>
      <c r="J123">
        <v>2</v>
      </c>
      <c r="K123" s="1" t="s">
        <v>183</v>
      </c>
      <c r="L123" s="1" t="s">
        <v>37</v>
      </c>
      <c r="M123" s="1" t="s">
        <v>166</v>
      </c>
      <c r="N123" s="1" t="s">
        <v>54</v>
      </c>
      <c r="O123" s="1" t="s">
        <v>54</v>
      </c>
      <c r="P123" s="1" t="s">
        <v>36</v>
      </c>
      <c r="Q123" s="1" t="s">
        <v>158</v>
      </c>
      <c r="R123" s="1" t="s">
        <v>36</v>
      </c>
      <c r="S123" s="1" t="s">
        <v>93</v>
      </c>
      <c r="T123" s="1" t="s">
        <v>36</v>
      </c>
      <c r="U123" s="1" t="s">
        <v>34</v>
      </c>
      <c r="V123" s="1" t="s">
        <v>39</v>
      </c>
      <c r="W123" s="1" t="s">
        <v>142</v>
      </c>
      <c r="X123" s="1" t="s">
        <v>397</v>
      </c>
      <c r="Y123" s="1" t="s">
        <v>74</v>
      </c>
      <c r="Z123" s="1" t="s">
        <v>44</v>
      </c>
      <c r="AA123" s="1" t="s">
        <v>44</v>
      </c>
      <c r="AB123" s="1" t="s">
        <v>34</v>
      </c>
      <c r="AC123" s="1" t="s">
        <v>34</v>
      </c>
    </row>
    <row r="124" spans="1:29" x14ac:dyDescent="0.3">
      <c r="A124" s="1" t="s">
        <v>719</v>
      </c>
      <c r="B124" s="1" t="s">
        <v>30</v>
      </c>
      <c r="C124">
        <v>98610</v>
      </c>
      <c r="D124" s="1" t="s">
        <v>71</v>
      </c>
      <c r="E124" s="1" t="s">
        <v>182</v>
      </c>
      <c r="F124" s="1" t="s">
        <v>37</v>
      </c>
      <c r="G124" s="1" t="s">
        <v>139</v>
      </c>
      <c r="H124" s="1" t="s">
        <v>35</v>
      </c>
      <c r="I124" s="1" t="s">
        <v>30</v>
      </c>
      <c r="J124">
        <v>2</v>
      </c>
      <c r="K124" s="1" t="s">
        <v>140</v>
      </c>
      <c r="L124" s="1" t="s">
        <v>36</v>
      </c>
      <c r="M124" s="1" t="s">
        <v>166</v>
      </c>
      <c r="N124" s="1" t="s">
        <v>54</v>
      </c>
      <c r="O124" s="1" t="s">
        <v>149</v>
      </c>
      <c r="P124" s="1" t="s">
        <v>37</v>
      </c>
      <c r="Q124" s="1" t="s">
        <v>78</v>
      </c>
      <c r="R124" s="1" t="s">
        <v>36</v>
      </c>
      <c r="S124" s="1" t="s">
        <v>79</v>
      </c>
      <c r="T124" s="1" t="s">
        <v>36</v>
      </c>
      <c r="U124" s="1" t="s">
        <v>73</v>
      </c>
      <c r="V124" s="1" t="s">
        <v>39</v>
      </c>
      <c r="W124" s="1" t="s">
        <v>142</v>
      </c>
      <c r="X124" s="1" t="s">
        <v>397</v>
      </c>
      <c r="Y124" s="1" t="s">
        <v>74</v>
      </c>
      <c r="Z124" s="1" t="s">
        <v>144</v>
      </c>
      <c r="AA124" s="1" t="s">
        <v>144</v>
      </c>
      <c r="AB124" s="1" t="s">
        <v>34</v>
      </c>
      <c r="AC124" s="1" t="s">
        <v>34</v>
      </c>
    </row>
    <row r="125" spans="1:29" x14ac:dyDescent="0.3">
      <c r="A125" s="1" t="s">
        <v>731</v>
      </c>
      <c r="B125" s="1" t="s">
        <v>30</v>
      </c>
      <c r="C125">
        <v>98610</v>
      </c>
      <c r="D125" s="1" t="s">
        <v>161</v>
      </c>
      <c r="E125" s="1" t="s">
        <v>53</v>
      </c>
      <c r="F125" s="1" t="s">
        <v>37</v>
      </c>
      <c r="G125" s="1" t="s">
        <v>206</v>
      </c>
      <c r="H125" s="1" t="s">
        <v>45</v>
      </c>
      <c r="I125" s="1" t="s">
        <v>30</v>
      </c>
      <c r="J125">
        <v>2</v>
      </c>
      <c r="K125" s="1" t="s">
        <v>140</v>
      </c>
      <c r="L125" s="1" t="s">
        <v>37</v>
      </c>
      <c r="M125" s="1" t="s">
        <v>68</v>
      </c>
      <c r="N125" s="1" t="s">
        <v>33</v>
      </c>
      <c r="O125" s="1" t="s">
        <v>33</v>
      </c>
      <c r="P125" s="1" t="s">
        <v>33</v>
      </c>
      <c r="Q125" s="1" t="s">
        <v>522</v>
      </c>
      <c r="R125" s="1" t="s">
        <v>36</v>
      </c>
      <c r="S125" s="1" t="s">
        <v>93</v>
      </c>
      <c r="T125" s="1" t="s">
        <v>33</v>
      </c>
      <c r="U125" s="1" t="s">
        <v>34</v>
      </c>
      <c r="V125" s="1" t="s">
        <v>39</v>
      </c>
      <c r="W125" s="1" t="s">
        <v>40</v>
      </c>
      <c r="X125" s="1" t="s">
        <v>397</v>
      </c>
      <c r="Y125" s="1" t="s">
        <v>74</v>
      </c>
      <c r="Z125" s="1" t="s">
        <v>44</v>
      </c>
      <c r="AA125" s="1" t="s">
        <v>43</v>
      </c>
      <c r="AB125" s="1" t="s">
        <v>34</v>
      </c>
      <c r="AC125" s="1" t="s">
        <v>34</v>
      </c>
    </row>
    <row r="126" spans="1:29" x14ac:dyDescent="0.3">
      <c r="A126" s="1" t="s">
        <v>772</v>
      </c>
      <c r="B126" s="1" t="s">
        <v>30</v>
      </c>
      <c r="C126">
        <v>98605</v>
      </c>
      <c r="D126" s="1" t="s">
        <v>773</v>
      </c>
      <c r="E126" s="1" t="s">
        <v>138</v>
      </c>
      <c r="F126" s="1" t="s">
        <v>33</v>
      </c>
      <c r="G126" s="1" t="s">
        <v>522</v>
      </c>
      <c r="H126" s="1" t="s">
        <v>35</v>
      </c>
      <c r="I126" s="1" t="s">
        <v>30</v>
      </c>
      <c r="J126">
        <v>2</v>
      </c>
      <c r="K126" s="1" t="s">
        <v>140</v>
      </c>
      <c r="L126" s="1" t="s">
        <v>36</v>
      </c>
      <c r="M126" s="1" t="s">
        <v>371</v>
      </c>
      <c r="N126" s="1" t="s">
        <v>33</v>
      </c>
      <c r="O126" s="1" t="s">
        <v>33</v>
      </c>
      <c r="P126" s="1" t="s">
        <v>33</v>
      </c>
      <c r="Q126" s="1" t="s">
        <v>522</v>
      </c>
      <c r="R126" s="1" t="s">
        <v>33</v>
      </c>
      <c r="S126" s="1" t="s">
        <v>522</v>
      </c>
      <c r="T126" s="1" t="s">
        <v>36</v>
      </c>
      <c r="U126" s="1" t="s">
        <v>774</v>
      </c>
      <c r="V126" s="1" t="s">
        <v>90</v>
      </c>
      <c r="W126" s="1" t="s">
        <v>40</v>
      </c>
      <c r="X126" s="1" t="s">
        <v>397</v>
      </c>
      <c r="Y126" s="1" t="s">
        <v>74</v>
      </c>
      <c r="Z126" s="1" t="s">
        <v>44</v>
      </c>
      <c r="AA126" s="1" t="s">
        <v>44</v>
      </c>
      <c r="AB126" s="1" t="s">
        <v>34</v>
      </c>
      <c r="AC126" s="1" t="s">
        <v>34</v>
      </c>
    </row>
    <row r="127" spans="1:29" x14ac:dyDescent="0.3">
      <c r="A127" s="1" t="s">
        <v>787</v>
      </c>
      <c r="B127" s="1" t="s">
        <v>30</v>
      </c>
      <c r="C127">
        <v>98635</v>
      </c>
      <c r="D127" s="1" t="s">
        <v>161</v>
      </c>
      <c r="E127" s="1" t="s">
        <v>138</v>
      </c>
      <c r="F127" s="1" t="s">
        <v>33</v>
      </c>
      <c r="G127" s="1" t="s">
        <v>522</v>
      </c>
      <c r="H127" s="1" t="s">
        <v>45</v>
      </c>
      <c r="I127" s="1" t="s">
        <v>30</v>
      </c>
      <c r="J127">
        <v>2</v>
      </c>
      <c r="K127" s="1" t="s">
        <v>156</v>
      </c>
      <c r="L127" s="1" t="s">
        <v>36</v>
      </c>
      <c r="M127" s="1" t="s">
        <v>253</v>
      </c>
      <c r="N127" s="1" t="s">
        <v>33</v>
      </c>
      <c r="O127" s="1" t="s">
        <v>54</v>
      </c>
      <c r="P127" s="1" t="s">
        <v>36</v>
      </c>
      <c r="Q127" s="1" t="s">
        <v>167</v>
      </c>
      <c r="R127" s="1" t="s">
        <v>36</v>
      </c>
      <c r="S127" s="1" t="s">
        <v>102</v>
      </c>
      <c r="T127" s="1" t="s">
        <v>37</v>
      </c>
      <c r="U127" s="1" t="s">
        <v>151</v>
      </c>
      <c r="V127" s="1" t="s">
        <v>39</v>
      </c>
      <c r="W127" s="1" t="s">
        <v>40</v>
      </c>
      <c r="X127" s="1" t="s">
        <v>397</v>
      </c>
      <c r="Y127" s="1" t="s">
        <v>74</v>
      </c>
      <c r="Z127" s="1" t="s">
        <v>144</v>
      </c>
      <c r="AA127" s="1" t="s">
        <v>144</v>
      </c>
      <c r="AB127" s="1" t="s">
        <v>34</v>
      </c>
      <c r="AC127" s="1" t="s">
        <v>34</v>
      </c>
    </row>
    <row r="128" spans="1:29" x14ac:dyDescent="0.3">
      <c r="A128" s="1" t="s">
        <v>855</v>
      </c>
      <c r="B128" s="1" t="s">
        <v>30</v>
      </c>
      <c r="C128">
        <v>98620</v>
      </c>
      <c r="D128" s="1" t="s">
        <v>161</v>
      </c>
      <c r="E128" s="1" t="s">
        <v>53</v>
      </c>
      <c r="F128" s="1" t="s">
        <v>37</v>
      </c>
      <c r="G128" s="1" t="s">
        <v>147</v>
      </c>
      <c r="H128" s="1" t="s">
        <v>35</v>
      </c>
      <c r="I128" s="1" t="s">
        <v>30</v>
      </c>
      <c r="J128">
        <v>2</v>
      </c>
      <c r="K128" s="1" t="s">
        <v>156</v>
      </c>
      <c r="L128" s="1" t="s">
        <v>37</v>
      </c>
      <c r="M128" s="1" t="s">
        <v>171</v>
      </c>
      <c r="N128" s="1" t="s">
        <v>54</v>
      </c>
      <c r="O128" s="1" t="s">
        <v>54</v>
      </c>
      <c r="P128" s="1" t="s">
        <v>37</v>
      </c>
      <c r="Q128" s="1" t="s">
        <v>78</v>
      </c>
      <c r="R128" s="1" t="s">
        <v>37</v>
      </c>
      <c r="S128" s="1" t="s">
        <v>109</v>
      </c>
      <c r="T128" s="1" t="s">
        <v>37</v>
      </c>
      <c r="U128" s="1" t="s">
        <v>856</v>
      </c>
      <c r="V128" s="1" t="s">
        <v>39</v>
      </c>
      <c r="W128" s="1" t="s">
        <v>40</v>
      </c>
      <c r="X128" s="1" t="s">
        <v>397</v>
      </c>
      <c r="Y128" s="1" t="s">
        <v>74</v>
      </c>
      <c r="Z128" s="1" t="s">
        <v>43</v>
      </c>
      <c r="AA128" s="1" t="s">
        <v>43</v>
      </c>
      <c r="AB128" s="1" t="s">
        <v>34</v>
      </c>
      <c r="AC128" s="1" t="s">
        <v>34</v>
      </c>
    </row>
    <row r="129" spans="1:29" x14ac:dyDescent="0.3">
      <c r="A129" s="1" t="s">
        <v>858</v>
      </c>
      <c r="B129" s="1" t="s">
        <v>30</v>
      </c>
      <c r="C129">
        <v>98620</v>
      </c>
      <c r="D129" s="1" t="s">
        <v>31</v>
      </c>
      <c r="E129" s="1" t="s">
        <v>53</v>
      </c>
      <c r="F129" s="1" t="s">
        <v>36</v>
      </c>
      <c r="G129" s="1" t="s">
        <v>218</v>
      </c>
      <c r="H129" s="1" t="s">
        <v>35</v>
      </c>
      <c r="I129" s="1" t="s">
        <v>30</v>
      </c>
      <c r="J129">
        <v>2</v>
      </c>
      <c r="K129" s="1" t="s">
        <v>156</v>
      </c>
      <c r="L129" s="1" t="s">
        <v>36</v>
      </c>
      <c r="M129" s="1" t="s">
        <v>214</v>
      </c>
      <c r="N129" s="1" t="s">
        <v>33</v>
      </c>
      <c r="O129" s="1" t="s">
        <v>33</v>
      </c>
      <c r="P129" s="1" t="s">
        <v>33</v>
      </c>
      <c r="Q129" s="1" t="s">
        <v>522</v>
      </c>
      <c r="R129" s="1" t="s">
        <v>36</v>
      </c>
      <c r="S129" s="1" t="s">
        <v>84</v>
      </c>
      <c r="T129" s="1" t="s">
        <v>33</v>
      </c>
      <c r="U129" s="1" t="s">
        <v>522</v>
      </c>
      <c r="V129" s="1" t="s">
        <v>90</v>
      </c>
      <c r="W129" s="1" t="s">
        <v>40</v>
      </c>
      <c r="X129" s="1" t="s">
        <v>397</v>
      </c>
      <c r="Y129" s="1" t="s">
        <v>74</v>
      </c>
      <c r="Z129" s="1" t="s">
        <v>242</v>
      </c>
      <c r="AA129" s="1" t="s">
        <v>242</v>
      </c>
      <c r="AB129" s="1" t="s">
        <v>859</v>
      </c>
      <c r="AC129" s="1" t="s">
        <v>34</v>
      </c>
    </row>
    <row r="130" spans="1:29" x14ac:dyDescent="0.3">
      <c r="A130" s="1" t="s">
        <v>873</v>
      </c>
      <c r="B130" s="1" t="s">
        <v>30</v>
      </c>
      <c r="C130">
        <v>98620</v>
      </c>
      <c r="D130" s="1" t="s">
        <v>87</v>
      </c>
      <c r="E130" s="1" t="s">
        <v>138</v>
      </c>
      <c r="F130" s="1" t="s">
        <v>33</v>
      </c>
      <c r="G130" s="1" t="s">
        <v>522</v>
      </c>
      <c r="H130" s="1" t="s">
        <v>35</v>
      </c>
      <c r="I130" s="1" t="s">
        <v>30</v>
      </c>
      <c r="J130">
        <v>2</v>
      </c>
      <c r="K130" s="1" t="s">
        <v>156</v>
      </c>
      <c r="L130" s="1" t="s">
        <v>36</v>
      </c>
      <c r="M130" s="1" t="s">
        <v>166</v>
      </c>
      <c r="N130" s="1" t="s">
        <v>54</v>
      </c>
      <c r="O130" s="1" t="s">
        <v>149</v>
      </c>
      <c r="P130" s="1" t="s">
        <v>33</v>
      </c>
      <c r="Q130" s="1" t="s">
        <v>522</v>
      </c>
      <c r="R130" s="1" t="s">
        <v>36</v>
      </c>
      <c r="S130" s="1" t="s">
        <v>93</v>
      </c>
      <c r="T130" s="1" t="s">
        <v>33</v>
      </c>
      <c r="U130" s="1" t="s">
        <v>522</v>
      </c>
      <c r="V130" s="1" t="s">
        <v>39</v>
      </c>
      <c r="W130" s="1" t="s">
        <v>40</v>
      </c>
      <c r="X130" s="1" t="s">
        <v>397</v>
      </c>
      <c r="Y130" s="1" t="s">
        <v>74</v>
      </c>
      <c r="Z130" s="1" t="s">
        <v>144</v>
      </c>
      <c r="AA130" s="1" t="s">
        <v>44</v>
      </c>
      <c r="AB130" s="1" t="s">
        <v>34</v>
      </c>
      <c r="AC130" s="1" t="s">
        <v>34</v>
      </c>
    </row>
    <row r="131" spans="1:29" x14ac:dyDescent="0.3">
      <c r="A131" s="1" t="s">
        <v>878</v>
      </c>
      <c r="B131" s="1" t="s">
        <v>30</v>
      </c>
      <c r="C131">
        <v>98620</v>
      </c>
      <c r="D131" s="1" t="s">
        <v>161</v>
      </c>
      <c r="E131" s="1" t="s">
        <v>138</v>
      </c>
      <c r="F131" s="1" t="s">
        <v>33</v>
      </c>
      <c r="G131" s="1" t="s">
        <v>522</v>
      </c>
      <c r="H131" s="1" t="s">
        <v>45</v>
      </c>
      <c r="I131" s="1" t="s">
        <v>33</v>
      </c>
      <c r="J131">
        <v>2</v>
      </c>
      <c r="K131" s="1" t="s">
        <v>156</v>
      </c>
      <c r="L131" s="1" t="s">
        <v>33</v>
      </c>
      <c r="M131" s="1" t="s">
        <v>522</v>
      </c>
      <c r="N131" s="1" t="s">
        <v>149</v>
      </c>
      <c r="O131" s="1" t="s">
        <v>54</v>
      </c>
      <c r="P131" s="1" t="s">
        <v>36</v>
      </c>
      <c r="Q131" s="1" t="s">
        <v>78</v>
      </c>
      <c r="R131" s="1" t="s">
        <v>33</v>
      </c>
      <c r="S131" s="1" t="s">
        <v>522</v>
      </c>
      <c r="T131" s="1" t="s">
        <v>37</v>
      </c>
      <c r="U131" s="1" t="s">
        <v>879</v>
      </c>
      <c r="V131" s="1" t="s">
        <v>39</v>
      </c>
      <c r="W131" s="1" t="s">
        <v>40</v>
      </c>
      <c r="X131" s="1" t="s">
        <v>397</v>
      </c>
      <c r="Y131" s="1" t="s">
        <v>74</v>
      </c>
      <c r="Z131" s="1" t="s">
        <v>44</v>
      </c>
      <c r="AA131" s="1" t="s">
        <v>44</v>
      </c>
      <c r="AB131" s="1" t="s">
        <v>34</v>
      </c>
      <c r="AC131" s="1" t="s">
        <v>34</v>
      </c>
    </row>
    <row r="132" spans="1:29" x14ac:dyDescent="0.3">
      <c r="A132" s="1" t="s">
        <v>884</v>
      </c>
      <c r="B132" s="1" t="s">
        <v>30</v>
      </c>
      <c r="C132">
        <v>98620</v>
      </c>
      <c r="D132" s="1" t="s">
        <v>189</v>
      </c>
      <c r="E132" s="1" t="s">
        <v>138</v>
      </c>
      <c r="F132" s="1" t="s">
        <v>37</v>
      </c>
      <c r="G132" s="1" t="s">
        <v>139</v>
      </c>
      <c r="H132" s="1" t="s">
        <v>35</v>
      </c>
      <c r="I132" s="1" t="s">
        <v>33</v>
      </c>
      <c r="J132">
        <v>2</v>
      </c>
      <c r="K132" s="1" t="s">
        <v>140</v>
      </c>
      <c r="L132" s="1" t="s">
        <v>36</v>
      </c>
      <c r="M132" s="1" t="s">
        <v>171</v>
      </c>
      <c r="N132" s="1" t="s">
        <v>54</v>
      </c>
      <c r="O132" s="1" t="s">
        <v>54</v>
      </c>
      <c r="P132" s="1" t="s">
        <v>36</v>
      </c>
      <c r="Q132" s="1" t="s">
        <v>78</v>
      </c>
      <c r="R132" s="1" t="s">
        <v>37</v>
      </c>
      <c r="S132" s="1" t="s">
        <v>84</v>
      </c>
      <c r="T132" s="1" t="s">
        <v>37</v>
      </c>
      <c r="U132" s="1" t="s">
        <v>885</v>
      </c>
      <c r="V132" s="1" t="s">
        <v>90</v>
      </c>
      <c r="W132" s="1" t="s">
        <v>40</v>
      </c>
      <c r="X132" s="1" t="s">
        <v>397</v>
      </c>
      <c r="Y132" s="1" t="s">
        <v>74</v>
      </c>
      <c r="Z132" s="1" t="s">
        <v>44</v>
      </c>
      <c r="AA132" s="1" t="s">
        <v>44</v>
      </c>
      <c r="AB132" s="1" t="s">
        <v>34</v>
      </c>
      <c r="AC132" s="1" t="s">
        <v>34</v>
      </c>
    </row>
    <row r="133" spans="1:29" x14ac:dyDescent="0.3">
      <c r="A133" s="1" t="s">
        <v>903</v>
      </c>
      <c r="B133" s="1" t="s">
        <v>30</v>
      </c>
      <c r="C133">
        <v>98672</v>
      </c>
      <c r="D133" s="1" t="s">
        <v>146</v>
      </c>
      <c r="E133" s="1" t="s">
        <v>138</v>
      </c>
      <c r="F133" s="1" t="s">
        <v>33</v>
      </c>
      <c r="G133" s="1" t="s">
        <v>522</v>
      </c>
      <c r="H133" s="1" t="s">
        <v>35</v>
      </c>
      <c r="I133" s="1" t="s">
        <v>33</v>
      </c>
      <c r="J133">
        <v>2</v>
      </c>
      <c r="K133" s="1" t="s">
        <v>156</v>
      </c>
      <c r="L133" s="1" t="s">
        <v>33</v>
      </c>
      <c r="M133" s="1" t="s">
        <v>522</v>
      </c>
      <c r="N133" s="1" t="s">
        <v>54</v>
      </c>
      <c r="O133" s="1" t="s">
        <v>54</v>
      </c>
      <c r="P133" s="1" t="s">
        <v>36</v>
      </c>
      <c r="Q133" s="1" t="s">
        <v>158</v>
      </c>
      <c r="R133" s="1" t="s">
        <v>33</v>
      </c>
      <c r="S133" s="1" t="s">
        <v>522</v>
      </c>
      <c r="T133" s="1" t="s">
        <v>33</v>
      </c>
      <c r="U133" s="1" t="s">
        <v>522</v>
      </c>
      <c r="V133" s="1" t="s">
        <v>90</v>
      </c>
      <c r="W133" s="1" t="s">
        <v>40</v>
      </c>
      <c r="X133" s="1" t="s">
        <v>397</v>
      </c>
      <c r="Y133" s="1" t="s">
        <v>74</v>
      </c>
      <c r="Z133" s="1" t="s">
        <v>1345</v>
      </c>
      <c r="AA133" s="1" t="s">
        <v>1345</v>
      </c>
      <c r="AB133" s="1" t="s">
        <v>34</v>
      </c>
      <c r="AC133" s="1" t="s">
        <v>34</v>
      </c>
    </row>
    <row r="134" spans="1:29" x14ac:dyDescent="0.3">
      <c r="A134" s="1" t="s">
        <v>923</v>
      </c>
      <c r="B134" s="1" t="s">
        <v>30</v>
      </c>
      <c r="D134" s="1"/>
      <c r="E134" s="1" t="s">
        <v>138</v>
      </c>
      <c r="F134" s="1" t="s">
        <v>33</v>
      </c>
      <c r="G134" s="1" t="s">
        <v>522</v>
      </c>
      <c r="H134" s="1" t="s">
        <v>35</v>
      </c>
      <c r="I134" s="1" t="s">
        <v>33</v>
      </c>
      <c r="J134">
        <v>2</v>
      </c>
      <c r="K134" s="1" t="s">
        <v>156</v>
      </c>
      <c r="L134" s="1" t="s">
        <v>33</v>
      </c>
      <c r="M134" s="1" t="s">
        <v>522</v>
      </c>
      <c r="N134" s="1" t="s">
        <v>54</v>
      </c>
      <c r="O134" s="1" t="s">
        <v>33</v>
      </c>
      <c r="P134" s="1" t="s">
        <v>34</v>
      </c>
      <c r="Q134" s="1"/>
      <c r="R134" s="1" t="s">
        <v>33</v>
      </c>
      <c r="S134" s="1" t="s">
        <v>522</v>
      </c>
      <c r="T134" s="1" t="s">
        <v>33</v>
      </c>
      <c r="U134" s="1" t="s">
        <v>522</v>
      </c>
      <c r="V134" s="1" t="s">
        <v>90</v>
      </c>
      <c r="W134" s="1" t="s">
        <v>142</v>
      </c>
      <c r="X134" s="1" t="s">
        <v>397</v>
      </c>
      <c r="Y134" s="1" t="s">
        <v>74</v>
      </c>
      <c r="Z134" s="1" t="s">
        <v>34</v>
      </c>
      <c r="AA134" s="1" t="s">
        <v>34</v>
      </c>
      <c r="AB134" s="1" t="s">
        <v>34</v>
      </c>
      <c r="AC134" s="1" t="s">
        <v>34</v>
      </c>
    </row>
    <row r="135" spans="1:29" x14ac:dyDescent="0.3">
      <c r="A135" s="1" t="s">
        <v>944</v>
      </c>
      <c r="B135" s="1" t="s">
        <v>30</v>
      </c>
      <c r="C135">
        <v>98628</v>
      </c>
      <c r="D135" s="1" t="s">
        <v>146</v>
      </c>
      <c r="E135" s="1" t="s">
        <v>138</v>
      </c>
      <c r="F135" s="1" t="s">
        <v>36</v>
      </c>
      <c r="G135" s="1" t="s">
        <v>315</v>
      </c>
      <c r="H135" s="1" t="s">
        <v>35</v>
      </c>
      <c r="I135" s="1" t="s">
        <v>30</v>
      </c>
      <c r="J135">
        <v>2</v>
      </c>
      <c r="K135" s="1" t="s">
        <v>183</v>
      </c>
      <c r="L135" s="1" t="s">
        <v>36</v>
      </c>
      <c r="M135" s="1" t="s">
        <v>166</v>
      </c>
      <c r="N135" s="1" t="s">
        <v>33</v>
      </c>
      <c r="O135" s="1" t="s">
        <v>33</v>
      </c>
      <c r="P135" s="1" t="s">
        <v>36</v>
      </c>
      <c r="Q135" s="1" t="s">
        <v>99</v>
      </c>
      <c r="R135" s="1" t="s">
        <v>37</v>
      </c>
      <c r="S135" s="1" t="s">
        <v>277</v>
      </c>
      <c r="T135" s="1" t="s">
        <v>37</v>
      </c>
      <c r="U135" s="1" t="s">
        <v>372</v>
      </c>
      <c r="V135" s="1" t="s">
        <v>90</v>
      </c>
      <c r="W135" s="1" t="s">
        <v>142</v>
      </c>
      <c r="X135" s="1" t="s">
        <v>397</v>
      </c>
      <c r="Y135" s="1" t="s">
        <v>74</v>
      </c>
      <c r="Z135" s="1" t="s">
        <v>34</v>
      </c>
      <c r="AA135" s="1" t="s">
        <v>34</v>
      </c>
      <c r="AB135" s="1" t="s">
        <v>34</v>
      </c>
      <c r="AC135" s="1" t="s">
        <v>34</v>
      </c>
    </row>
    <row r="136" spans="1:29" x14ac:dyDescent="0.3">
      <c r="A136" s="1" t="s">
        <v>958</v>
      </c>
      <c r="B136" s="1" t="s">
        <v>30</v>
      </c>
      <c r="C136">
        <v>98610</v>
      </c>
      <c r="D136" s="1" t="s">
        <v>539</v>
      </c>
      <c r="E136" s="1" t="s">
        <v>138</v>
      </c>
      <c r="F136" s="1" t="s">
        <v>37</v>
      </c>
      <c r="G136" s="1" t="s">
        <v>252</v>
      </c>
      <c r="H136" s="1" t="s">
        <v>35</v>
      </c>
      <c r="I136" s="1" t="s">
        <v>30</v>
      </c>
      <c r="J136">
        <v>2</v>
      </c>
      <c r="K136" s="1" t="s">
        <v>183</v>
      </c>
      <c r="L136" s="1" t="s">
        <v>37</v>
      </c>
      <c r="M136" s="1" t="s">
        <v>253</v>
      </c>
      <c r="N136" s="1" t="s">
        <v>33</v>
      </c>
      <c r="O136" s="1" t="s">
        <v>33</v>
      </c>
      <c r="P136" s="1" t="s">
        <v>33</v>
      </c>
      <c r="Q136" s="1" t="s">
        <v>522</v>
      </c>
      <c r="R136" s="1" t="s">
        <v>33</v>
      </c>
      <c r="S136" s="1" t="s">
        <v>522</v>
      </c>
      <c r="T136" s="1" t="s">
        <v>33</v>
      </c>
      <c r="U136" s="1" t="s">
        <v>522</v>
      </c>
      <c r="V136" s="1" t="s">
        <v>90</v>
      </c>
      <c r="W136" s="1" t="s">
        <v>40</v>
      </c>
      <c r="X136" s="1" t="s">
        <v>397</v>
      </c>
      <c r="Y136" s="1" t="s">
        <v>74</v>
      </c>
      <c r="Z136" s="1" t="s">
        <v>43</v>
      </c>
      <c r="AA136" s="1" t="s">
        <v>43</v>
      </c>
      <c r="AB136" s="1" t="s">
        <v>34</v>
      </c>
      <c r="AC136" s="1" t="s">
        <v>34</v>
      </c>
    </row>
    <row r="137" spans="1:29" x14ac:dyDescent="0.3">
      <c r="A137" s="1" t="s">
        <v>974</v>
      </c>
      <c r="B137" s="1" t="s">
        <v>30</v>
      </c>
      <c r="C137">
        <v>98635</v>
      </c>
      <c r="D137" s="1" t="s">
        <v>161</v>
      </c>
      <c r="E137" s="1" t="s">
        <v>53</v>
      </c>
      <c r="F137" s="1" t="s">
        <v>33</v>
      </c>
      <c r="G137" s="1" t="s">
        <v>522</v>
      </c>
      <c r="H137" s="1" t="s">
        <v>35</v>
      </c>
      <c r="I137" s="1" t="s">
        <v>30</v>
      </c>
      <c r="J137">
        <v>2</v>
      </c>
      <c r="K137" s="1" t="s">
        <v>156</v>
      </c>
      <c r="L137" s="1" t="s">
        <v>37</v>
      </c>
      <c r="M137" s="1" t="s">
        <v>166</v>
      </c>
      <c r="N137" s="1" t="s">
        <v>54</v>
      </c>
      <c r="O137" s="1" t="s">
        <v>54</v>
      </c>
      <c r="P137" s="1" t="s">
        <v>36</v>
      </c>
      <c r="Q137" s="1" t="s">
        <v>158</v>
      </c>
      <c r="R137" s="1" t="s">
        <v>33</v>
      </c>
      <c r="S137" s="1" t="s">
        <v>522</v>
      </c>
      <c r="T137" s="1" t="s">
        <v>37</v>
      </c>
      <c r="U137" s="1" t="s">
        <v>196</v>
      </c>
      <c r="V137" s="1" t="s">
        <v>39</v>
      </c>
      <c r="W137" s="1" t="s">
        <v>142</v>
      </c>
      <c r="X137" s="1" t="s">
        <v>397</v>
      </c>
      <c r="Y137" s="1" t="s">
        <v>74</v>
      </c>
      <c r="Z137" s="1" t="s">
        <v>144</v>
      </c>
      <c r="AA137" s="1" t="s">
        <v>144</v>
      </c>
      <c r="AB137" s="1" t="s">
        <v>34</v>
      </c>
      <c r="AC137" s="1" t="s">
        <v>34</v>
      </c>
    </row>
    <row r="138" spans="1:29" x14ac:dyDescent="0.3">
      <c r="A138" s="1" t="s">
        <v>979</v>
      </c>
      <c r="B138" s="1" t="s">
        <v>30</v>
      </c>
      <c r="C138">
        <v>98617</v>
      </c>
      <c r="D138" s="1" t="s">
        <v>980</v>
      </c>
      <c r="E138" s="1" t="s">
        <v>53</v>
      </c>
      <c r="F138" s="1" t="s">
        <v>37</v>
      </c>
      <c r="G138" s="1" t="s">
        <v>165</v>
      </c>
      <c r="H138" s="1" t="s">
        <v>35</v>
      </c>
      <c r="I138" s="1" t="s">
        <v>30</v>
      </c>
      <c r="J138">
        <v>2</v>
      </c>
      <c r="K138" s="1" t="s">
        <v>140</v>
      </c>
      <c r="L138" s="1" t="s">
        <v>37</v>
      </c>
      <c r="M138" s="1" t="s">
        <v>253</v>
      </c>
      <c r="N138" s="1" t="s">
        <v>54</v>
      </c>
      <c r="O138" s="1" t="s">
        <v>54</v>
      </c>
      <c r="P138" s="1" t="s">
        <v>36</v>
      </c>
      <c r="Q138" s="1" t="s">
        <v>158</v>
      </c>
      <c r="R138" s="1" t="s">
        <v>36</v>
      </c>
      <c r="S138" s="1" t="s">
        <v>79</v>
      </c>
      <c r="T138" s="1" t="s">
        <v>36</v>
      </c>
      <c r="U138" s="1" t="s">
        <v>89</v>
      </c>
      <c r="V138" s="1" t="s">
        <v>39</v>
      </c>
      <c r="W138" s="1" t="s">
        <v>142</v>
      </c>
      <c r="X138" s="1" t="s">
        <v>397</v>
      </c>
      <c r="Y138" s="1" t="s">
        <v>74</v>
      </c>
      <c r="Z138" s="1" t="s">
        <v>1345</v>
      </c>
      <c r="AA138" s="1" t="s">
        <v>1345</v>
      </c>
      <c r="AB138" s="1" t="s">
        <v>34</v>
      </c>
      <c r="AC138" s="1" t="s">
        <v>34</v>
      </c>
    </row>
    <row r="139" spans="1:29" x14ac:dyDescent="0.3">
      <c r="A139" s="1" t="s">
        <v>981</v>
      </c>
      <c r="B139" s="1" t="s">
        <v>30</v>
      </c>
      <c r="C139">
        <v>98672</v>
      </c>
      <c r="D139" s="1" t="s">
        <v>87</v>
      </c>
      <c r="E139" s="1" t="s">
        <v>138</v>
      </c>
      <c r="F139" s="1" t="s">
        <v>36</v>
      </c>
      <c r="G139" s="1" t="s">
        <v>370</v>
      </c>
      <c r="H139" s="1" t="s">
        <v>35</v>
      </c>
      <c r="I139" s="1" t="s">
        <v>30</v>
      </c>
      <c r="J139">
        <v>2</v>
      </c>
      <c r="K139" s="1" t="s">
        <v>140</v>
      </c>
      <c r="L139" s="1" t="s">
        <v>34</v>
      </c>
      <c r="M139" s="1" t="s">
        <v>214</v>
      </c>
      <c r="N139" s="1" t="s">
        <v>33</v>
      </c>
      <c r="O139" s="1" t="s">
        <v>33</v>
      </c>
      <c r="P139" s="1" t="s">
        <v>33</v>
      </c>
      <c r="Q139" s="1" t="s">
        <v>522</v>
      </c>
      <c r="R139" s="1" t="s">
        <v>33</v>
      </c>
      <c r="S139" s="1" t="s">
        <v>522</v>
      </c>
      <c r="T139" s="1" t="s">
        <v>33</v>
      </c>
      <c r="U139" s="1" t="s">
        <v>522</v>
      </c>
      <c r="V139" s="1" t="s">
        <v>39</v>
      </c>
      <c r="W139" s="1" t="s">
        <v>142</v>
      </c>
      <c r="X139" s="1" t="s">
        <v>397</v>
      </c>
      <c r="Y139" s="1" t="s">
        <v>74</v>
      </c>
      <c r="Z139" s="1" t="s">
        <v>44</v>
      </c>
      <c r="AA139" s="1" t="s">
        <v>44</v>
      </c>
      <c r="AB139" s="1" t="s">
        <v>34</v>
      </c>
      <c r="AC139" s="1" t="s">
        <v>34</v>
      </c>
    </row>
    <row r="140" spans="1:29" x14ac:dyDescent="0.3">
      <c r="A140" s="1" t="s">
        <v>986</v>
      </c>
      <c r="B140" s="1" t="s">
        <v>30</v>
      </c>
      <c r="C140">
        <v>98650</v>
      </c>
      <c r="D140" s="1" t="s">
        <v>551</v>
      </c>
      <c r="E140" s="1" t="s">
        <v>138</v>
      </c>
      <c r="F140" s="1" t="s">
        <v>37</v>
      </c>
      <c r="G140" s="1" t="s">
        <v>155</v>
      </c>
      <c r="H140" s="1" t="s">
        <v>45</v>
      </c>
      <c r="I140" s="1" t="s">
        <v>30</v>
      </c>
      <c r="J140">
        <v>2</v>
      </c>
      <c r="K140" s="1" t="s">
        <v>140</v>
      </c>
      <c r="L140" s="1" t="s">
        <v>37</v>
      </c>
      <c r="M140" s="1" t="s">
        <v>214</v>
      </c>
      <c r="N140" s="1" t="s">
        <v>54</v>
      </c>
      <c r="O140" s="1" t="s">
        <v>54</v>
      </c>
      <c r="P140" s="1" t="s">
        <v>36</v>
      </c>
      <c r="Q140" s="1" t="s">
        <v>78</v>
      </c>
      <c r="R140" s="1" t="s">
        <v>36</v>
      </c>
      <c r="S140" s="1" t="s">
        <v>173</v>
      </c>
      <c r="T140" s="1" t="s">
        <v>36</v>
      </c>
      <c r="U140" s="1" t="s">
        <v>987</v>
      </c>
      <c r="V140" s="1" t="s">
        <v>90</v>
      </c>
      <c r="W140" s="1" t="s">
        <v>40</v>
      </c>
      <c r="X140" s="1" t="s">
        <v>397</v>
      </c>
      <c r="Y140" s="1" t="s">
        <v>74</v>
      </c>
      <c r="Z140" s="1" t="s">
        <v>43</v>
      </c>
      <c r="AA140" s="1" t="s">
        <v>43</v>
      </c>
      <c r="AB140" s="1" t="s">
        <v>34</v>
      </c>
      <c r="AC140" s="1" t="s">
        <v>34</v>
      </c>
    </row>
    <row r="141" spans="1:29" x14ac:dyDescent="0.3">
      <c r="A141" s="1" t="s">
        <v>988</v>
      </c>
      <c r="B141" s="1" t="s">
        <v>30</v>
      </c>
      <c r="C141">
        <v>98613</v>
      </c>
      <c r="D141" s="1" t="s">
        <v>317</v>
      </c>
      <c r="E141" s="1" t="s">
        <v>138</v>
      </c>
      <c r="F141" s="1" t="s">
        <v>33</v>
      </c>
      <c r="G141" s="1" t="s">
        <v>522</v>
      </c>
      <c r="H141" s="1" t="s">
        <v>45</v>
      </c>
      <c r="I141" s="1" t="s">
        <v>33</v>
      </c>
      <c r="J141">
        <v>2</v>
      </c>
      <c r="K141" s="1" t="s">
        <v>156</v>
      </c>
      <c r="L141" s="1" t="s">
        <v>37</v>
      </c>
      <c r="M141" s="1" t="s">
        <v>148</v>
      </c>
      <c r="N141" s="1" t="s">
        <v>149</v>
      </c>
      <c r="O141" s="1" t="s">
        <v>149</v>
      </c>
      <c r="P141" s="1" t="s">
        <v>37</v>
      </c>
      <c r="Q141" s="1" t="s">
        <v>172</v>
      </c>
      <c r="R141" s="1" t="s">
        <v>36</v>
      </c>
      <c r="S141" s="1" t="s">
        <v>102</v>
      </c>
      <c r="T141" s="1" t="s">
        <v>37</v>
      </c>
      <c r="U141" s="1" t="s">
        <v>196</v>
      </c>
      <c r="V141" s="1" t="s">
        <v>39</v>
      </c>
      <c r="W141" s="1" t="s">
        <v>40</v>
      </c>
      <c r="X141" s="1" t="s">
        <v>397</v>
      </c>
      <c r="Y141" s="1" t="s">
        <v>74</v>
      </c>
      <c r="Z141" s="1" t="s">
        <v>144</v>
      </c>
      <c r="AA141" s="1" t="s">
        <v>144</v>
      </c>
      <c r="AB141" s="1" t="s">
        <v>34</v>
      </c>
      <c r="AC141" s="1" t="s">
        <v>34</v>
      </c>
    </row>
    <row r="142" spans="1:29" x14ac:dyDescent="0.3">
      <c r="A142" s="1" t="s">
        <v>990</v>
      </c>
      <c r="B142" s="1" t="s">
        <v>30</v>
      </c>
      <c r="C142">
        <v>98617</v>
      </c>
      <c r="D142" s="1" t="s">
        <v>67</v>
      </c>
      <c r="E142" s="1" t="s">
        <v>138</v>
      </c>
      <c r="F142" s="1" t="s">
        <v>37</v>
      </c>
      <c r="G142" s="1" t="s">
        <v>204</v>
      </c>
      <c r="H142" s="1" t="s">
        <v>35</v>
      </c>
      <c r="I142" s="1" t="s">
        <v>33</v>
      </c>
      <c r="J142">
        <v>2</v>
      </c>
      <c r="K142" s="1" t="s">
        <v>140</v>
      </c>
      <c r="L142" s="1" t="s">
        <v>36</v>
      </c>
      <c r="M142" s="1" t="s">
        <v>399</v>
      </c>
      <c r="N142" s="1" t="s">
        <v>54</v>
      </c>
      <c r="O142" s="1" t="s">
        <v>54</v>
      </c>
      <c r="P142" s="1" t="s">
        <v>36</v>
      </c>
      <c r="Q142" s="1" t="s">
        <v>78</v>
      </c>
      <c r="R142" s="1" t="s">
        <v>37</v>
      </c>
      <c r="S142" s="1" t="s">
        <v>84</v>
      </c>
      <c r="T142" s="1" t="s">
        <v>36</v>
      </c>
      <c r="U142" s="1" t="s">
        <v>318</v>
      </c>
      <c r="V142" s="1" t="s">
        <v>39</v>
      </c>
      <c r="W142" s="1" t="s">
        <v>142</v>
      </c>
      <c r="X142" s="1" t="s">
        <v>397</v>
      </c>
      <c r="Y142" s="1" t="s">
        <v>74</v>
      </c>
      <c r="Z142" s="1" t="s">
        <v>44</v>
      </c>
      <c r="AA142" s="1" t="s">
        <v>44</v>
      </c>
      <c r="AB142" s="1" t="s">
        <v>34</v>
      </c>
      <c r="AC142" s="1" t="s">
        <v>34</v>
      </c>
    </row>
    <row r="143" spans="1:29" x14ac:dyDescent="0.3">
      <c r="A143" s="1" t="s">
        <v>991</v>
      </c>
      <c r="B143" s="1" t="s">
        <v>30</v>
      </c>
      <c r="C143">
        <v>98635</v>
      </c>
      <c r="D143" s="1" t="s">
        <v>31</v>
      </c>
      <c r="E143" s="1" t="s">
        <v>138</v>
      </c>
      <c r="F143" s="1" t="s">
        <v>36</v>
      </c>
      <c r="G143" s="1" t="s">
        <v>155</v>
      </c>
      <c r="H143" s="1" t="s">
        <v>35</v>
      </c>
      <c r="I143" s="1" t="s">
        <v>30</v>
      </c>
      <c r="J143">
        <v>2</v>
      </c>
      <c r="K143" s="1" t="s">
        <v>183</v>
      </c>
      <c r="L143" s="1" t="s">
        <v>36</v>
      </c>
      <c r="M143" s="1" t="s">
        <v>214</v>
      </c>
      <c r="N143" s="1" t="s">
        <v>54</v>
      </c>
      <c r="O143" s="1" t="s">
        <v>54</v>
      </c>
      <c r="P143" s="1" t="s">
        <v>36</v>
      </c>
      <c r="Q143" s="1" t="s">
        <v>158</v>
      </c>
      <c r="R143" s="1" t="s">
        <v>37</v>
      </c>
      <c r="S143" s="1" t="s">
        <v>84</v>
      </c>
      <c r="T143" s="1" t="s">
        <v>36</v>
      </c>
      <c r="U143" s="1" t="s">
        <v>452</v>
      </c>
      <c r="V143" s="1" t="s">
        <v>39</v>
      </c>
      <c r="W143" s="1" t="s">
        <v>40</v>
      </c>
      <c r="X143" s="1" t="s">
        <v>397</v>
      </c>
      <c r="Y143" s="1" t="s">
        <v>74</v>
      </c>
      <c r="Z143" s="1" t="s">
        <v>1345</v>
      </c>
      <c r="AA143" s="1" t="s">
        <v>1345</v>
      </c>
      <c r="AB143" s="1" t="s">
        <v>34</v>
      </c>
      <c r="AC143" s="1" t="s">
        <v>34</v>
      </c>
    </row>
    <row r="144" spans="1:29" x14ac:dyDescent="0.3">
      <c r="A144" s="1" t="s">
        <v>995</v>
      </c>
      <c r="B144" s="1" t="s">
        <v>30</v>
      </c>
      <c r="C144">
        <v>98672</v>
      </c>
      <c r="D144" s="1" t="s">
        <v>71</v>
      </c>
      <c r="E144" s="1" t="s">
        <v>138</v>
      </c>
      <c r="F144" s="1" t="s">
        <v>33</v>
      </c>
      <c r="G144" s="1" t="s">
        <v>522</v>
      </c>
      <c r="H144" s="1" t="s">
        <v>35</v>
      </c>
      <c r="I144" s="1" t="s">
        <v>33</v>
      </c>
      <c r="J144">
        <v>2</v>
      </c>
      <c r="K144" s="1" t="s">
        <v>140</v>
      </c>
      <c r="L144" s="1" t="s">
        <v>36</v>
      </c>
      <c r="M144" s="1" t="s">
        <v>214</v>
      </c>
      <c r="N144" s="1" t="s">
        <v>33</v>
      </c>
      <c r="O144" s="1" t="s">
        <v>33</v>
      </c>
      <c r="P144" s="1" t="s">
        <v>36</v>
      </c>
      <c r="Q144" s="1" t="s">
        <v>158</v>
      </c>
      <c r="R144" s="1" t="s">
        <v>33</v>
      </c>
      <c r="S144" s="1" t="s">
        <v>522</v>
      </c>
      <c r="T144" s="1" t="s">
        <v>33</v>
      </c>
      <c r="U144" s="1" t="s">
        <v>522</v>
      </c>
      <c r="V144" s="1" t="s">
        <v>90</v>
      </c>
      <c r="W144" s="1" t="s">
        <v>142</v>
      </c>
      <c r="X144" s="1" t="s">
        <v>397</v>
      </c>
      <c r="Y144" s="1" t="s">
        <v>74</v>
      </c>
      <c r="Z144" s="1" t="s">
        <v>1345</v>
      </c>
      <c r="AA144" s="1" t="s">
        <v>44</v>
      </c>
      <c r="AB144" s="1" t="s">
        <v>34</v>
      </c>
      <c r="AC144" s="1" t="s">
        <v>34</v>
      </c>
    </row>
    <row r="145" spans="1:29" x14ac:dyDescent="0.3">
      <c r="A145" s="1" t="s">
        <v>996</v>
      </c>
      <c r="B145" s="1" t="s">
        <v>30</v>
      </c>
      <c r="C145">
        <v>98617</v>
      </c>
      <c r="D145" s="1" t="s">
        <v>289</v>
      </c>
      <c r="E145" s="1" t="s">
        <v>138</v>
      </c>
      <c r="F145" s="1" t="s">
        <v>36</v>
      </c>
      <c r="G145" s="1" t="s">
        <v>370</v>
      </c>
      <c r="H145" s="1" t="s">
        <v>35</v>
      </c>
      <c r="I145" s="1" t="s">
        <v>30</v>
      </c>
      <c r="J145">
        <v>2</v>
      </c>
      <c r="K145" s="1" t="s">
        <v>162</v>
      </c>
      <c r="L145" s="1" t="s">
        <v>36</v>
      </c>
      <c r="M145" s="1" t="s">
        <v>166</v>
      </c>
      <c r="N145" s="1" t="s">
        <v>33</v>
      </c>
      <c r="O145" s="1" t="s">
        <v>33</v>
      </c>
      <c r="P145" s="1" t="s">
        <v>33</v>
      </c>
      <c r="Q145" s="1" t="s">
        <v>522</v>
      </c>
      <c r="R145" s="1" t="s">
        <v>36</v>
      </c>
      <c r="S145" s="1" t="s">
        <v>522</v>
      </c>
      <c r="T145" s="1" t="s">
        <v>33</v>
      </c>
      <c r="U145" s="1" t="s">
        <v>522</v>
      </c>
      <c r="V145" s="1" t="s">
        <v>39</v>
      </c>
      <c r="W145" s="1" t="s">
        <v>142</v>
      </c>
      <c r="X145" s="1" t="s">
        <v>397</v>
      </c>
      <c r="Y145" s="1" t="s">
        <v>74</v>
      </c>
      <c r="Z145" s="1" t="s">
        <v>1345</v>
      </c>
      <c r="AA145" s="1" t="s">
        <v>1345</v>
      </c>
      <c r="AB145" s="1" t="s">
        <v>34</v>
      </c>
      <c r="AC145" s="1" t="s">
        <v>34</v>
      </c>
    </row>
    <row r="146" spans="1:29" x14ac:dyDescent="0.3">
      <c r="A146" s="1" t="s">
        <v>998</v>
      </c>
      <c r="B146" s="1" t="s">
        <v>30</v>
      </c>
      <c r="C146">
        <v>98610</v>
      </c>
      <c r="D146" s="1" t="s">
        <v>87</v>
      </c>
      <c r="E146" s="1" t="s">
        <v>138</v>
      </c>
      <c r="F146" s="1" t="s">
        <v>37</v>
      </c>
      <c r="G146" s="1" t="s">
        <v>295</v>
      </c>
      <c r="H146" s="1" t="s">
        <v>35</v>
      </c>
      <c r="I146" s="1" t="s">
        <v>30</v>
      </c>
      <c r="J146">
        <v>2</v>
      </c>
      <c r="K146" s="1" t="s">
        <v>140</v>
      </c>
      <c r="L146" s="1" t="s">
        <v>37</v>
      </c>
      <c r="M146" s="1" t="s">
        <v>214</v>
      </c>
      <c r="N146" s="1" t="s">
        <v>33</v>
      </c>
      <c r="O146" s="1" t="s">
        <v>33</v>
      </c>
      <c r="P146" s="1" t="s">
        <v>36</v>
      </c>
      <c r="Q146" s="1" t="s">
        <v>99</v>
      </c>
      <c r="R146" s="1" t="s">
        <v>36</v>
      </c>
      <c r="S146" s="1" t="s">
        <v>59</v>
      </c>
      <c r="T146" s="1" t="s">
        <v>33</v>
      </c>
      <c r="U146" s="1" t="s">
        <v>522</v>
      </c>
      <c r="V146" s="1" t="s">
        <v>39</v>
      </c>
      <c r="W146" s="1" t="s">
        <v>142</v>
      </c>
      <c r="X146" s="1" t="s">
        <v>397</v>
      </c>
      <c r="Y146" s="1" t="s">
        <v>74</v>
      </c>
      <c r="Z146" s="1" t="s">
        <v>43</v>
      </c>
      <c r="AA146" s="1" t="s">
        <v>44</v>
      </c>
      <c r="AB146" s="1" t="s">
        <v>34</v>
      </c>
      <c r="AC146" s="1" t="s">
        <v>34</v>
      </c>
    </row>
    <row r="147" spans="1:29" x14ac:dyDescent="0.3">
      <c r="A147" s="1" t="s">
        <v>1009</v>
      </c>
      <c r="B147" s="1" t="s">
        <v>30</v>
      </c>
      <c r="C147">
        <v>98648</v>
      </c>
      <c r="D147" s="1" t="s">
        <v>62</v>
      </c>
      <c r="E147" s="1" t="s">
        <v>138</v>
      </c>
      <c r="F147" s="1" t="s">
        <v>37</v>
      </c>
      <c r="G147" s="1" t="s">
        <v>238</v>
      </c>
      <c r="H147" s="1" t="s">
        <v>35</v>
      </c>
      <c r="I147" s="1" t="s">
        <v>30</v>
      </c>
      <c r="J147">
        <v>2</v>
      </c>
      <c r="K147" s="1" t="s">
        <v>140</v>
      </c>
      <c r="L147" s="1" t="s">
        <v>37</v>
      </c>
      <c r="M147" s="1" t="s">
        <v>214</v>
      </c>
      <c r="N147" s="1" t="s">
        <v>54</v>
      </c>
      <c r="O147" s="1" t="s">
        <v>54</v>
      </c>
      <c r="P147" s="1" t="s">
        <v>36</v>
      </c>
      <c r="Q147" s="1" t="s">
        <v>158</v>
      </c>
      <c r="R147" s="1" t="s">
        <v>36</v>
      </c>
      <c r="S147" s="1" t="s">
        <v>84</v>
      </c>
      <c r="T147" s="1" t="s">
        <v>33</v>
      </c>
      <c r="U147" s="1" t="s">
        <v>522</v>
      </c>
      <c r="V147" s="1" t="s">
        <v>39</v>
      </c>
      <c r="W147" s="1" t="s">
        <v>40</v>
      </c>
      <c r="X147" s="1" t="s">
        <v>397</v>
      </c>
      <c r="Y147" s="1" t="s">
        <v>74</v>
      </c>
      <c r="Z147" s="1" t="s">
        <v>1345</v>
      </c>
      <c r="AA147" s="1" t="s">
        <v>1345</v>
      </c>
      <c r="AB147" s="1" t="s">
        <v>1010</v>
      </c>
      <c r="AC147" s="1" t="s">
        <v>34</v>
      </c>
    </row>
    <row r="148" spans="1:29" x14ac:dyDescent="0.3">
      <c r="A148" s="1" t="s">
        <v>1016</v>
      </c>
      <c r="B148" s="1" t="s">
        <v>30</v>
      </c>
      <c r="C148">
        <v>98648</v>
      </c>
      <c r="D148" s="1" t="s">
        <v>87</v>
      </c>
      <c r="E148" s="1" t="s">
        <v>138</v>
      </c>
      <c r="F148" s="1" t="s">
        <v>36</v>
      </c>
      <c r="G148" s="1" t="s">
        <v>165</v>
      </c>
      <c r="H148" s="1" t="s">
        <v>35</v>
      </c>
      <c r="I148" s="1" t="s">
        <v>30</v>
      </c>
      <c r="J148">
        <v>2</v>
      </c>
      <c r="K148" s="1" t="s">
        <v>156</v>
      </c>
      <c r="L148" s="1" t="s">
        <v>37</v>
      </c>
      <c r="M148" s="1" t="s">
        <v>214</v>
      </c>
      <c r="N148" s="1" t="s">
        <v>149</v>
      </c>
      <c r="O148" s="1" t="s">
        <v>149</v>
      </c>
      <c r="P148" s="1" t="s">
        <v>37</v>
      </c>
      <c r="Q148" s="1" t="s">
        <v>158</v>
      </c>
      <c r="R148" s="1" t="s">
        <v>33</v>
      </c>
      <c r="S148" s="1" t="s">
        <v>522</v>
      </c>
      <c r="T148" s="1" t="s">
        <v>33</v>
      </c>
      <c r="U148" s="1" t="s">
        <v>522</v>
      </c>
      <c r="V148" s="1" t="s">
        <v>39</v>
      </c>
      <c r="W148" s="1" t="s">
        <v>40</v>
      </c>
      <c r="X148" s="1" t="s">
        <v>397</v>
      </c>
      <c r="Y148" s="1" t="s">
        <v>74</v>
      </c>
      <c r="Z148" s="1" t="s">
        <v>44</v>
      </c>
      <c r="AA148" s="1" t="s">
        <v>43</v>
      </c>
      <c r="AB148" s="1" t="s">
        <v>34</v>
      </c>
      <c r="AC148" s="1" t="s">
        <v>34</v>
      </c>
    </row>
    <row r="149" spans="1:29" x14ac:dyDescent="0.3">
      <c r="A149" s="1" t="s">
        <v>1060</v>
      </c>
      <c r="B149" s="1" t="s">
        <v>30</v>
      </c>
      <c r="C149">
        <v>98635</v>
      </c>
      <c r="D149" s="1" t="s">
        <v>76</v>
      </c>
      <c r="E149" s="1" t="s">
        <v>138</v>
      </c>
      <c r="F149" s="1" t="s">
        <v>37</v>
      </c>
      <c r="G149" s="1" t="s">
        <v>295</v>
      </c>
      <c r="H149" s="1" t="s">
        <v>35</v>
      </c>
      <c r="I149" s="1" t="s">
        <v>30</v>
      </c>
      <c r="J149">
        <v>2</v>
      </c>
      <c r="K149" s="1" t="s">
        <v>156</v>
      </c>
      <c r="L149" s="1" t="s">
        <v>37</v>
      </c>
      <c r="M149" s="1" t="s">
        <v>925</v>
      </c>
      <c r="N149" s="1" t="s">
        <v>54</v>
      </c>
      <c r="O149" s="1" t="s">
        <v>54</v>
      </c>
      <c r="P149" s="1" t="s">
        <v>36</v>
      </c>
      <c r="Q149" s="1" t="s">
        <v>167</v>
      </c>
      <c r="R149" s="1" t="s">
        <v>37</v>
      </c>
      <c r="S149" s="1" t="s">
        <v>150</v>
      </c>
      <c r="T149" s="1" t="s">
        <v>36</v>
      </c>
      <c r="U149" s="1" t="s">
        <v>151</v>
      </c>
      <c r="V149" s="1" t="s">
        <v>39</v>
      </c>
      <c r="W149" s="1" t="s">
        <v>142</v>
      </c>
      <c r="X149" s="1" t="s">
        <v>397</v>
      </c>
      <c r="Y149" s="1" t="s">
        <v>74</v>
      </c>
      <c r="Z149" s="1" t="s">
        <v>43</v>
      </c>
      <c r="AA149" s="1" t="s">
        <v>43</v>
      </c>
      <c r="AB149" s="1" t="s">
        <v>34</v>
      </c>
      <c r="AC149" s="1" t="s">
        <v>34</v>
      </c>
    </row>
    <row r="150" spans="1:29" x14ac:dyDescent="0.3">
      <c r="A150" s="1" t="s">
        <v>1063</v>
      </c>
      <c r="B150" s="1" t="s">
        <v>30</v>
      </c>
      <c r="C150">
        <v>98672</v>
      </c>
      <c r="D150" s="1" t="s">
        <v>31</v>
      </c>
      <c r="E150" s="1" t="s">
        <v>53</v>
      </c>
      <c r="F150" s="1" t="s">
        <v>37</v>
      </c>
      <c r="G150" s="1" t="s">
        <v>264</v>
      </c>
      <c r="H150" s="1" t="s">
        <v>35</v>
      </c>
      <c r="I150" s="1" t="s">
        <v>30</v>
      </c>
      <c r="J150">
        <v>2</v>
      </c>
      <c r="K150" s="1" t="s">
        <v>140</v>
      </c>
      <c r="L150" s="1" t="s">
        <v>33</v>
      </c>
      <c r="M150" s="1" t="s">
        <v>522</v>
      </c>
      <c r="N150" s="1" t="s">
        <v>33</v>
      </c>
      <c r="O150" s="1" t="s">
        <v>33</v>
      </c>
      <c r="P150" s="1" t="s">
        <v>33</v>
      </c>
      <c r="Q150" s="1" t="s">
        <v>522</v>
      </c>
      <c r="R150" s="1" t="s">
        <v>33</v>
      </c>
      <c r="S150" s="1" t="s">
        <v>93</v>
      </c>
      <c r="T150" s="1" t="s">
        <v>33</v>
      </c>
      <c r="U150" s="1" t="s">
        <v>522</v>
      </c>
      <c r="V150" s="1" t="s">
        <v>90</v>
      </c>
      <c r="W150" s="1" t="s">
        <v>142</v>
      </c>
      <c r="X150" s="1" t="s">
        <v>397</v>
      </c>
      <c r="Y150" s="1" t="s">
        <v>74</v>
      </c>
      <c r="Z150" s="1" t="s">
        <v>1345</v>
      </c>
      <c r="AA150" s="1" t="s">
        <v>1345</v>
      </c>
      <c r="AB150" s="1" t="s">
        <v>34</v>
      </c>
      <c r="AC150" s="1" t="s">
        <v>34</v>
      </c>
    </row>
    <row r="151" spans="1:29" x14ac:dyDescent="0.3">
      <c r="A151" s="1" t="s">
        <v>1118</v>
      </c>
      <c r="B151" s="1" t="s">
        <v>30</v>
      </c>
      <c r="C151">
        <v>98672</v>
      </c>
      <c r="D151" s="1" t="s">
        <v>146</v>
      </c>
      <c r="E151" s="1" t="s">
        <v>447</v>
      </c>
      <c r="F151" s="1" t="s">
        <v>37</v>
      </c>
      <c r="G151" s="1" t="s">
        <v>139</v>
      </c>
      <c r="H151" s="1" t="s">
        <v>35</v>
      </c>
      <c r="I151" s="1" t="s">
        <v>54</v>
      </c>
      <c r="J151">
        <v>2</v>
      </c>
      <c r="K151" s="1" t="s">
        <v>156</v>
      </c>
      <c r="L151" s="1" t="s">
        <v>36</v>
      </c>
      <c r="M151" s="1" t="s">
        <v>123</v>
      </c>
      <c r="N151" s="1" t="s">
        <v>33</v>
      </c>
      <c r="O151" s="1" t="s">
        <v>33</v>
      </c>
      <c r="P151" s="1" t="s">
        <v>33</v>
      </c>
      <c r="Q151" s="1" t="s">
        <v>522</v>
      </c>
      <c r="R151" s="1" t="s">
        <v>36</v>
      </c>
      <c r="S151" s="1" t="s">
        <v>150</v>
      </c>
      <c r="T151" s="1" t="s">
        <v>33</v>
      </c>
      <c r="U151" s="1" t="s">
        <v>522</v>
      </c>
      <c r="V151" s="1" t="s">
        <v>39</v>
      </c>
      <c r="W151" s="1" t="s">
        <v>40</v>
      </c>
      <c r="X151" s="1" t="s">
        <v>397</v>
      </c>
      <c r="Y151" s="1" t="s">
        <v>74</v>
      </c>
      <c r="Z151" s="1" t="s">
        <v>1345</v>
      </c>
      <c r="AA151" s="1" t="s">
        <v>1345</v>
      </c>
      <c r="AB151" s="1" t="s">
        <v>34</v>
      </c>
      <c r="AC151" s="1" t="s">
        <v>34</v>
      </c>
    </row>
    <row r="152" spans="1:29" x14ac:dyDescent="0.3">
      <c r="A152" s="1" t="s">
        <v>1124</v>
      </c>
      <c r="B152" s="1" t="s">
        <v>30</v>
      </c>
      <c r="C152">
        <v>98635</v>
      </c>
      <c r="D152" s="1" t="s">
        <v>161</v>
      </c>
      <c r="E152" s="1" t="s">
        <v>138</v>
      </c>
      <c r="F152" s="1" t="s">
        <v>33</v>
      </c>
      <c r="G152" s="1" t="s">
        <v>522</v>
      </c>
      <c r="H152" s="1" t="s">
        <v>35</v>
      </c>
      <c r="I152" s="1" t="s">
        <v>33</v>
      </c>
      <c r="J152">
        <v>2</v>
      </c>
      <c r="K152" s="1" t="s">
        <v>156</v>
      </c>
      <c r="L152" s="1" t="s">
        <v>36</v>
      </c>
      <c r="M152" s="1" t="s">
        <v>166</v>
      </c>
      <c r="N152" s="1" t="s">
        <v>33</v>
      </c>
      <c r="O152" s="1" t="s">
        <v>33</v>
      </c>
      <c r="P152" s="1" t="s">
        <v>36</v>
      </c>
      <c r="Q152" s="1" t="s">
        <v>158</v>
      </c>
      <c r="R152" s="1" t="s">
        <v>36</v>
      </c>
      <c r="S152" s="1" t="s">
        <v>48</v>
      </c>
      <c r="T152" s="1" t="s">
        <v>33</v>
      </c>
      <c r="U152" s="1" t="s">
        <v>522</v>
      </c>
      <c r="V152" s="1" t="s">
        <v>90</v>
      </c>
      <c r="W152" s="1" t="s">
        <v>40</v>
      </c>
      <c r="X152" s="1" t="s">
        <v>397</v>
      </c>
      <c r="Y152" s="1" t="s">
        <v>74</v>
      </c>
      <c r="Z152" s="1" t="s">
        <v>43</v>
      </c>
      <c r="AA152" s="1" t="s">
        <v>43</v>
      </c>
      <c r="AB152" s="1" t="s">
        <v>34</v>
      </c>
      <c r="AC152" s="1" t="s">
        <v>34</v>
      </c>
    </row>
    <row r="153" spans="1:29" x14ac:dyDescent="0.3">
      <c r="A153" s="1" t="s">
        <v>1199</v>
      </c>
      <c r="B153" s="1" t="s">
        <v>30</v>
      </c>
      <c r="C153">
        <v>98610</v>
      </c>
      <c r="D153" s="1" t="s">
        <v>62</v>
      </c>
      <c r="E153" s="1" t="s">
        <v>53</v>
      </c>
      <c r="F153" s="1" t="s">
        <v>36</v>
      </c>
      <c r="G153" s="1" t="s">
        <v>155</v>
      </c>
      <c r="H153" s="1" t="s">
        <v>45</v>
      </c>
      <c r="I153" s="1" t="s">
        <v>54</v>
      </c>
      <c r="J153">
        <v>2</v>
      </c>
      <c r="K153" s="1" t="s">
        <v>140</v>
      </c>
      <c r="L153" s="1" t="s">
        <v>36</v>
      </c>
      <c r="M153" s="1" t="s">
        <v>253</v>
      </c>
      <c r="N153" s="1" t="s">
        <v>54</v>
      </c>
      <c r="O153" s="1" t="s">
        <v>54</v>
      </c>
      <c r="P153" s="1" t="s">
        <v>36</v>
      </c>
      <c r="Q153" s="1" t="s">
        <v>158</v>
      </c>
      <c r="R153" s="1" t="s">
        <v>37</v>
      </c>
      <c r="S153" s="1" t="s">
        <v>173</v>
      </c>
      <c r="T153" s="1" t="s">
        <v>36</v>
      </c>
      <c r="U153" s="1" t="s">
        <v>73</v>
      </c>
      <c r="V153" s="1" t="s">
        <v>39</v>
      </c>
      <c r="W153" s="1" t="s">
        <v>40</v>
      </c>
      <c r="X153" s="1" t="s">
        <v>397</v>
      </c>
      <c r="Y153" s="1" t="s">
        <v>74</v>
      </c>
      <c r="Z153" s="1" t="s">
        <v>44</v>
      </c>
      <c r="AA153" s="1" t="s">
        <v>44</v>
      </c>
      <c r="AB153" s="1" t="s">
        <v>34</v>
      </c>
      <c r="AC153" s="1" t="s">
        <v>34</v>
      </c>
    </row>
    <row r="154" spans="1:29" x14ac:dyDescent="0.3">
      <c r="A154" s="1" t="s">
        <v>1307</v>
      </c>
      <c r="B154" s="1" t="s">
        <v>30</v>
      </c>
      <c r="C154">
        <v>98610</v>
      </c>
      <c r="D154" s="1" t="s">
        <v>641</v>
      </c>
      <c r="E154" s="1" t="s">
        <v>138</v>
      </c>
      <c r="F154" s="1" t="s">
        <v>37</v>
      </c>
      <c r="G154" s="1" t="s">
        <v>517</v>
      </c>
      <c r="H154" s="1" t="s">
        <v>35</v>
      </c>
      <c r="I154" s="1" t="s">
        <v>30</v>
      </c>
      <c r="J154">
        <v>2</v>
      </c>
      <c r="K154" s="1" t="s">
        <v>156</v>
      </c>
      <c r="L154" s="1" t="s">
        <v>37</v>
      </c>
      <c r="M154" s="1" t="s">
        <v>166</v>
      </c>
      <c r="N154" s="1" t="s">
        <v>33</v>
      </c>
      <c r="O154" s="1" t="s">
        <v>33</v>
      </c>
      <c r="P154" s="1" t="s">
        <v>33</v>
      </c>
      <c r="Q154" s="1" t="s">
        <v>522</v>
      </c>
      <c r="R154" s="1" t="s">
        <v>33</v>
      </c>
      <c r="S154" s="1" t="s">
        <v>522</v>
      </c>
      <c r="T154" s="1" t="s">
        <v>36</v>
      </c>
      <c r="U154" s="1" t="s">
        <v>103</v>
      </c>
      <c r="V154" s="1" t="s">
        <v>90</v>
      </c>
      <c r="W154" s="1" t="s">
        <v>40</v>
      </c>
      <c r="X154" s="1" t="s">
        <v>397</v>
      </c>
      <c r="Y154" s="1" t="s">
        <v>74</v>
      </c>
      <c r="Z154" s="1" t="s">
        <v>144</v>
      </c>
      <c r="AA154" s="1" t="s">
        <v>144</v>
      </c>
      <c r="AB154" s="1" t="s">
        <v>34</v>
      </c>
      <c r="AC154" s="1" t="s">
        <v>34</v>
      </c>
    </row>
    <row r="155" spans="1:29" x14ac:dyDescent="0.3">
      <c r="A155" s="1" t="s">
        <v>1315</v>
      </c>
      <c r="B155" s="1" t="s">
        <v>30</v>
      </c>
      <c r="C155">
        <v>98673</v>
      </c>
      <c r="D155" s="1" t="s">
        <v>71</v>
      </c>
      <c r="E155" s="1" t="s">
        <v>138</v>
      </c>
      <c r="F155" s="1" t="s">
        <v>33</v>
      </c>
      <c r="G155" s="1" t="s">
        <v>522</v>
      </c>
      <c r="H155" s="1" t="s">
        <v>35</v>
      </c>
      <c r="I155" s="1" t="s">
        <v>30</v>
      </c>
      <c r="J155">
        <v>2</v>
      </c>
      <c r="K155" s="1" t="s">
        <v>156</v>
      </c>
      <c r="L155" s="1" t="s">
        <v>33</v>
      </c>
      <c r="M155" s="1" t="s">
        <v>522</v>
      </c>
      <c r="N155" s="1" t="s">
        <v>54</v>
      </c>
      <c r="O155" s="1" t="s">
        <v>149</v>
      </c>
      <c r="P155" s="1" t="s">
        <v>33</v>
      </c>
      <c r="Q155" s="1" t="s">
        <v>522</v>
      </c>
      <c r="R155" s="1" t="s">
        <v>33</v>
      </c>
      <c r="S155" s="1" t="s">
        <v>522</v>
      </c>
      <c r="T155" s="1" t="s">
        <v>33</v>
      </c>
      <c r="U155" s="1" t="s">
        <v>522</v>
      </c>
      <c r="V155" s="1" t="s">
        <v>39</v>
      </c>
      <c r="W155" s="1" t="s">
        <v>40</v>
      </c>
      <c r="X155" s="1" t="s">
        <v>397</v>
      </c>
      <c r="Y155" s="1" t="s">
        <v>74</v>
      </c>
      <c r="Z155" s="1" t="s">
        <v>1345</v>
      </c>
      <c r="AA155" s="1" t="s">
        <v>1345</v>
      </c>
      <c r="AB155" s="1" t="s">
        <v>34</v>
      </c>
      <c r="AC155" s="1" t="s">
        <v>34</v>
      </c>
    </row>
    <row r="156" spans="1:29" x14ac:dyDescent="0.3">
      <c r="A156" s="1" t="s">
        <v>1318</v>
      </c>
      <c r="B156" s="1" t="s">
        <v>30</v>
      </c>
      <c r="C156">
        <v>98610</v>
      </c>
      <c r="D156" s="1" t="s">
        <v>539</v>
      </c>
      <c r="E156" s="1" t="s">
        <v>138</v>
      </c>
      <c r="F156" s="1" t="s">
        <v>37</v>
      </c>
      <c r="G156" s="1" t="s">
        <v>139</v>
      </c>
      <c r="H156" s="1" t="s">
        <v>35</v>
      </c>
      <c r="I156" s="1" t="s">
        <v>54</v>
      </c>
      <c r="J156">
        <v>2</v>
      </c>
      <c r="K156" s="1" t="s">
        <v>140</v>
      </c>
      <c r="L156" s="1" t="s">
        <v>36</v>
      </c>
      <c r="M156" s="1" t="s">
        <v>157</v>
      </c>
      <c r="N156" s="1" t="s">
        <v>33</v>
      </c>
      <c r="O156" s="1" t="s">
        <v>54</v>
      </c>
      <c r="P156" s="1" t="s">
        <v>36</v>
      </c>
      <c r="Q156" s="1" t="s">
        <v>78</v>
      </c>
      <c r="R156" s="1" t="s">
        <v>36</v>
      </c>
      <c r="S156" s="1" t="s">
        <v>173</v>
      </c>
      <c r="T156" s="1" t="s">
        <v>36</v>
      </c>
      <c r="U156" s="1" t="s">
        <v>915</v>
      </c>
      <c r="V156" s="1" t="s">
        <v>39</v>
      </c>
      <c r="W156" s="1" t="s">
        <v>40</v>
      </c>
      <c r="X156" s="1" t="s">
        <v>397</v>
      </c>
      <c r="Y156" s="1" t="s">
        <v>74</v>
      </c>
      <c r="Z156" s="1" t="s">
        <v>43</v>
      </c>
      <c r="AA156" s="1" t="s">
        <v>43</v>
      </c>
      <c r="AB156" s="1" t="s">
        <v>34</v>
      </c>
      <c r="AC156" s="1" t="s">
        <v>34</v>
      </c>
    </row>
    <row r="157" spans="1:29" x14ac:dyDescent="0.3">
      <c r="A157" s="1" t="s">
        <v>1326</v>
      </c>
      <c r="B157" s="1" t="s">
        <v>30</v>
      </c>
      <c r="C157">
        <v>98617</v>
      </c>
      <c r="D157" s="1" t="s">
        <v>76</v>
      </c>
      <c r="E157" s="1" t="s">
        <v>138</v>
      </c>
      <c r="F157" s="1" t="s">
        <v>37</v>
      </c>
      <c r="G157" s="1" t="s">
        <v>139</v>
      </c>
      <c r="H157" s="1" t="s">
        <v>35</v>
      </c>
      <c r="I157" s="1" t="s">
        <v>30</v>
      </c>
      <c r="J157">
        <v>2</v>
      </c>
      <c r="K157" s="1" t="s">
        <v>140</v>
      </c>
      <c r="L157" s="1" t="s">
        <v>37</v>
      </c>
      <c r="M157" s="1" t="s">
        <v>253</v>
      </c>
      <c r="N157" s="1" t="s">
        <v>54</v>
      </c>
      <c r="O157" s="1" t="s">
        <v>54</v>
      </c>
      <c r="P157" s="1" t="s">
        <v>36</v>
      </c>
      <c r="Q157" s="1" t="s">
        <v>280</v>
      </c>
      <c r="R157" s="1" t="s">
        <v>37</v>
      </c>
      <c r="S157" s="1" t="s">
        <v>84</v>
      </c>
      <c r="T157" s="1" t="s">
        <v>36</v>
      </c>
      <c r="U157" s="1" t="s">
        <v>133</v>
      </c>
      <c r="V157" s="1" t="s">
        <v>90</v>
      </c>
      <c r="W157" s="1" t="s">
        <v>40</v>
      </c>
      <c r="X157" s="1" t="s">
        <v>397</v>
      </c>
      <c r="Y157" s="1" t="s">
        <v>74</v>
      </c>
      <c r="Z157" s="1" t="s">
        <v>43</v>
      </c>
      <c r="AA157" s="1" t="s">
        <v>43</v>
      </c>
      <c r="AB157" s="1" t="s">
        <v>34</v>
      </c>
      <c r="AC157" s="1" t="s">
        <v>34</v>
      </c>
    </row>
    <row r="158" spans="1:29" x14ac:dyDescent="0.3">
      <c r="A158" s="1" t="s">
        <v>1327</v>
      </c>
      <c r="B158" s="1" t="s">
        <v>30</v>
      </c>
      <c r="C158">
        <v>98672</v>
      </c>
      <c r="D158" s="1" t="s">
        <v>87</v>
      </c>
      <c r="E158" s="1" t="s">
        <v>138</v>
      </c>
      <c r="F158" s="1" t="s">
        <v>33</v>
      </c>
      <c r="G158" s="1" t="s">
        <v>522</v>
      </c>
      <c r="H158" s="1" t="s">
        <v>35</v>
      </c>
      <c r="I158" s="1" t="s">
        <v>54</v>
      </c>
      <c r="J158">
        <v>2</v>
      </c>
      <c r="K158" s="1" t="s">
        <v>140</v>
      </c>
      <c r="L158" s="1" t="s">
        <v>33</v>
      </c>
      <c r="M158" s="1" t="s">
        <v>522</v>
      </c>
      <c r="N158" s="1" t="s">
        <v>33</v>
      </c>
      <c r="O158" s="1" t="s">
        <v>33</v>
      </c>
      <c r="P158" s="1" t="s">
        <v>33</v>
      </c>
      <c r="Q158" s="1" t="s">
        <v>522</v>
      </c>
      <c r="R158" s="1" t="s">
        <v>33</v>
      </c>
      <c r="S158" s="1" t="s">
        <v>522</v>
      </c>
      <c r="T158" s="1" t="s">
        <v>33</v>
      </c>
      <c r="U158" s="1" t="s">
        <v>522</v>
      </c>
      <c r="V158" s="1" t="s">
        <v>90</v>
      </c>
      <c r="W158" s="1" t="s">
        <v>142</v>
      </c>
      <c r="X158" s="1" t="s">
        <v>397</v>
      </c>
      <c r="Y158" s="1" t="s">
        <v>74</v>
      </c>
      <c r="Z158" s="1" t="s">
        <v>44</v>
      </c>
      <c r="AA158" s="1" t="s">
        <v>44</v>
      </c>
      <c r="AB158" s="1" t="s">
        <v>34</v>
      </c>
      <c r="AC158" s="1" t="s">
        <v>34</v>
      </c>
    </row>
    <row r="159" spans="1:29" x14ac:dyDescent="0.3">
      <c r="A159" s="1" t="s">
        <v>1328</v>
      </c>
      <c r="B159" s="1" t="s">
        <v>30</v>
      </c>
      <c r="C159">
        <v>98672</v>
      </c>
      <c r="D159" s="1" t="s">
        <v>87</v>
      </c>
      <c r="E159" s="1" t="s">
        <v>138</v>
      </c>
      <c r="F159" s="1" t="s">
        <v>33</v>
      </c>
      <c r="G159" s="1" t="s">
        <v>522</v>
      </c>
      <c r="H159" s="1" t="s">
        <v>35</v>
      </c>
      <c r="I159" s="1" t="s">
        <v>30</v>
      </c>
      <c r="J159">
        <v>2</v>
      </c>
      <c r="K159" s="1" t="s">
        <v>140</v>
      </c>
      <c r="L159" s="1" t="s">
        <v>34</v>
      </c>
      <c r="M159" s="1" t="s">
        <v>253</v>
      </c>
      <c r="N159" s="1" t="s">
        <v>54</v>
      </c>
      <c r="O159" s="1" t="s">
        <v>54</v>
      </c>
      <c r="P159" s="1" t="s">
        <v>36</v>
      </c>
      <c r="Q159" s="1" t="s">
        <v>158</v>
      </c>
      <c r="R159" s="1" t="s">
        <v>36</v>
      </c>
      <c r="S159" s="1" t="s">
        <v>173</v>
      </c>
      <c r="T159" s="1" t="s">
        <v>33</v>
      </c>
      <c r="U159" s="1" t="s">
        <v>522</v>
      </c>
      <c r="V159" s="1" t="s">
        <v>39</v>
      </c>
      <c r="W159" s="1" t="s">
        <v>142</v>
      </c>
      <c r="X159" s="1" t="s">
        <v>397</v>
      </c>
      <c r="Y159" s="1" t="s">
        <v>74</v>
      </c>
      <c r="Z159" s="1" t="s">
        <v>43</v>
      </c>
      <c r="AA159" s="1" t="s">
        <v>43</v>
      </c>
      <c r="AB159" s="1" t="s">
        <v>34</v>
      </c>
      <c r="AC159" s="1" t="s">
        <v>34</v>
      </c>
    </row>
    <row r="160" spans="1:29" x14ac:dyDescent="0.3">
      <c r="A160" s="1" t="s">
        <v>1330</v>
      </c>
      <c r="B160" s="1" t="s">
        <v>30</v>
      </c>
      <c r="C160">
        <v>98672</v>
      </c>
      <c r="D160" s="1" t="s">
        <v>76</v>
      </c>
      <c r="E160" s="1" t="s">
        <v>138</v>
      </c>
      <c r="F160" s="1" t="s">
        <v>37</v>
      </c>
      <c r="G160" s="1" t="s">
        <v>155</v>
      </c>
      <c r="H160" s="1" t="s">
        <v>45</v>
      </c>
      <c r="I160" s="1" t="s">
        <v>30</v>
      </c>
      <c r="J160">
        <v>2</v>
      </c>
      <c r="K160" s="1" t="s">
        <v>156</v>
      </c>
      <c r="L160" s="1" t="s">
        <v>37</v>
      </c>
      <c r="M160" s="1" t="s">
        <v>253</v>
      </c>
      <c r="N160" s="1" t="s">
        <v>54</v>
      </c>
      <c r="O160" s="1" t="s">
        <v>54</v>
      </c>
      <c r="P160" s="1" t="s">
        <v>36</v>
      </c>
      <c r="Q160" s="1" t="s">
        <v>158</v>
      </c>
      <c r="R160" s="1" t="s">
        <v>36</v>
      </c>
      <c r="S160" s="1" t="s">
        <v>79</v>
      </c>
      <c r="T160" s="1" t="s">
        <v>33</v>
      </c>
      <c r="U160" s="1" t="s">
        <v>522</v>
      </c>
      <c r="V160" s="1" t="s">
        <v>39</v>
      </c>
      <c r="W160" s="1" t="s">
        <v>40</v>
      </c>
      <c r="X160" s="1" t="s">
        <v>397</v>
      </c>
      <c r="Y160" s="1" t="s">
        <v>74</v>
      </c>
      <c r="Z160" s="1" t="s">
        <v>43</v>
      </c>
      <c r="AA160" s="1" t="s">
        <v>43</v>
      </c>
      <c r="AB160" s="1" t="s">
        <v>34</v>
      </c>
      <c r="AC160" s="1" t="s">
        <v>34</v>
      </c>
    </row>
    <row r="161" spans="1:29" x14ac:dyDescent="0.3">
      <c r="A161" s="1" t="s">
        <v>887</v>
      </c>
      <c r="B161" s="1" t="s">
        <v>30</v>
      </c>
      <c r="C161">
        <v>98620</v>
      </c>
      <c r="D161" s="1" t="s">
        <v>47</v>
      </c>
      <c r="E161" s="1" t="s">
        <v>138</v>
      </c>
      <c r="F161" s="1" t="s">
        <v>36</v>
      </c>
      <c r="G161" s="1" t="s">
        <v>139</v>
      </c>
      <c r="H161" s="1" t="s">
        <v>35</v>
      </c>
      <c r="I161" s="1" t="s">
        <v>30</v>
      </c>
      <c r="J161">
        <v>3</v>
      </c>
      <c r="K161" s="1" t="s">
        <v>156</v>
      </c>
      <c r="L161" s="1" t="s">
        <v>33</v>
      </c>
      <c r="M161" s="1" t="s">
        <v>522</v>
      </c>
      <c r="N161" s="1" t="s">
        <v>33</v>
      </c>
      <c r="O161" s="1" t="s">
        <v>33</v>
      </c>
      <c r="P161" s="1" t="s">
        <v>33</v>
      </c>
      <c r="Q161" s="1" t="s">
        <v>522</v>
      </c>
      <c r="R161" s="1" t="s">
        <v>37</v>
      </c>
      <c r="S161" s="1" t="s">
        <v>173</v>
      </c>
      <c r="T161" s="1" t="s">
        <v>33</v>
      </c>
      <c r="U161" s="1" t="s">
        <v>522</v>
      </c>
      <c r="V161" s="1" t="s">
        <v>39</v>
      </c>
      <c r="W161" s="1" t="s">
        <v>40</v>
      </c>
      <c r="X161" s="1" t="s">
        <v>397</v>
      </c>
      <c r="Y161" s="1" t="s">
        <v>74</v>
      </c>
      <c r="Z161" s="1" t="s">
        <v>44</v>
      </c>
      <c r="AA161" s="1" t="s">
        <v>44</v>
      </c>
      <c r="AB161" s="1" t="s">
        <v>34</v>
      </c>
      <c r="AC161" s="1" t="s">
        <v>34</v>
      </c>
    </row>
    <row r="162" spans="1:29" x14ac:dyDescent="0.3">
      <c r="A162" s="1" t="s">
        <v>894</v>
      </c>
      <c r="B162" s="1" t="s">
        <v>30</v>
      </c>
      <c r="C162">
        <v>98620</v>
      </c>
      <c r="D162" s="1" t="s">
        <v>87</v>
      </c>
      <c r="E162" s="1" t="s">
        <v>138</v>
      </c>
      <c r="F162" s="1" t="s">
        <v>33</v>
      </c>
      <c r="G162" s="1" t="s">
        <v>522</v>
      </c>
      <c r="H162" s="1" t="s">
        <v>35</v>
      </c>
      <c r="I162" s="1" t="s">
        <v>30</v>
      </c>
      <c r="J162">
        <v>3</v>
      </c>
      <c r="K162" s="1" t="s">
        <v>156</v>
      </c>
      <c r="L162" s="1" t="s">
        <v>33</v>
      </c>
      <c r="M162" s="1" t="s">
        <v>522</v>
      </c>
      <c r="N162" s="1" t="s">
        <v>149</v>
      </c>
      <c r="O162" s="1" t="s">
        <v>54</v>
      </c>
      <c r="P162" s="1" t="s">
        <v>37</v>
      </c>
      <c r="Q162" s="1" t="s">
        <v>323</v>
      </c>
      <c r="R162" s="1" t="s">
        <v>33</v>
      </c>
      <c r="S162" s="1" t="s">
        <v>93</v>
      </c>
      <c r="T162" s="1" t="s">
        <v>36</v>
      </c>
      <c r="U162" s="1" t="s">
        <v>261</v>
      </c>
      <c r="V162" s="1" t="s">
        <v>39</v>
      </c>
      <c r="W162" s="1" t="s">
        <v>40</v>
      </c>
      <c r="X162" s="1" t="s">
        <v>397</v>
      </c>
      <c r="Y162" s="1" t="s">
        <v>74</v>
      </c>
      <c r="Z162" s="1" t="s">
        <v>144</v>
      </c>
      <c r="AA162" s="1" t="s">
        <v>144</v>
      </c>
      <c r="AB162" s="1" t="s">
        <v>34</v>
      </c>
      <c r="AC162" s="1" t="s">
        <v>34</v>
      </c>
    </row>
    <row r="163" spans="1:29" x14ac:dyDescent="0.3">
      <c r="A163" s="1" t="s">
        <v>938</v>
      </c>
      <c r="B163" s="1" t="s">
        <v>30</v>
      </c>
      <c r="C163">
        <v>98605</v>
      </c>
      <c r="D163" s="1" t="s">
        <v>939</v>
      </c>
      <c r="E163" s="1" t="s">
        <v>182</v>
      </c>
      <c r="F163" s="1" t="s">
        <v>37</v>
      </c>
      <c r="G163" s="1" t="s">
        <v>139</v>
      </c>
      <c r="H163" s="1" t="s">
        <v>45</v>
      </c>
      <c r="I163" s="1" t="s">
        <v>33</v>
      </c>
      <c r="J163">
        <v>3</v>
      </c>
      <c r="K163" s="1" t="s">
        <v>156</v>
      </c>
      <c r="L163" s="1" t="s">
        <v>37</v>
      </c>
      <c r="M163" s="1"/>
      <c r="N163" s="1" t="s">
        <v>33</v>
      </c>
      <c r="O163" s="1" t="s">
        <v>33</v>
      </c>
      <c r="P163" s="1" t="s">
        <v>33</v>
      </c>
      <c r="Q163" s="1" t="s">
        <v>522</v>
      </c>
      <c r="R163" s="1" t="s">
        <v>37</v>
      </c>
      <c r="S163" s="1" t="s">
        <v>150</v>
      </c>
      <c r="T163" s="1" t="s">
        <v>33</v>
      </c>
      <c r="U163" s="1" t="s">
        <v>522</v>
      </c>
      <c r="V163" s="1" t="s">
        <v>39</v>
      </c>
      <c r="W163" s="1" t="s">
        <v>40</v>
      </c>
      <c r="X163" s="1" t="s">
        <v>397</v>
      </c>
      <c r="Y163" s="1" t="s">
        <v>74</v>
      </c>
      <c r="Z163" s="1" t="s">
        <v>44</v>
      </c>
      <c r="AA163" s="1" t="s">
        <v>44</v>
      </c>
      <c r="AB163" s="1" t="s">
        <v>34</v>
      </c>
      <c r="AC163" s="1" t="s">
        <v>34</v>
      </c>
    </row>
    <row r="164" spans="1:29" x14ac:dyDescent="0.3">
      <c r="A164" s="1" t="s">
        <v>942</v>
      </c>
      <c r="B164" s="1" t="s">
        <v>30</v>
      </c>
      <c r="C164">
        <v>98635</v>
      </c>
      <c r="D164" s="1" t="s">
        <v>62</v>
      </c>
      <c r="E164" s="1" t="s">
        <v>138</v>
      </c>
      <c r="F164" s="1" t="s">
        <v>33</v>
      </c>
      <c r="G164" s="1" t="s">
        <v>522</v>
      </c>
      <c r="H164" s="1" t="s">
        <v>35</v>
      </c>
      <c r="I164" s="1" t="s">
        <v>33</v>
      </c>
      <c r="J164">
        <v>3</v>
      </c>
      <c r="K164" s="1" t="s">
        <v>140</v>
      </c>
      <c r="L164" s="1" t="s">
        <v>33</v>
      </c>
      <c r="M164" s="1" t="s">
        <v>522</v>
      </c>
      <c r="N164" s="1" t="s">
        <v>33</v>
      </c>
      <c r="O164" s="1" t="s">
        <v>33</v>
      </c>
      <c r="P164" s="1" t="s">
        <v>36</v>
      </c>
      <c r="Q164" s="1" t="s">
        <v>943</v>
      </c>
      <c r="R164" s="1" t="s">
        <v>33</v>
      </c>
      <c r="S164" s="1" t="s">
        <v>522</v>
      </c>
      <c r="T164" s="1" t="s">
        <v>33</v>
      </c>
      <c r="U164" s="1" t="s">
        <v>522</v>
      </c>
      <c r="V164" s="1" t="s">
        <v>39</v>
      </c>
      <c r="W164" s="1" t="s">
        <v>34</v>
      </c>
      <c r="X164" s="1" t="s">
        <v>397</v>
      </c>
      <c r="Y164" s="1" t="s">
        <v>74</v>
      </c>
      <c r="Z164" s="1" t="s">
        <v>34</v>
      </c>
      <c r="AA164" s="1" t="s">
        <v>34</v>
      </c>
      <c r="AB164" s="1" t="s">
        <v>34</v>
      </c>
      <c r="AC164" s="1" t="s">
        <v>34</v>
      </c>
    </row>
    <row r="165" spans="1:29" x14ac:dyDescent="0.3">
      <c r="A165" s="1" t="s">
        <v>1061</v>
      </c>
      <c r="B165" s="1" t="s">
        <v>30</v>
      </c>
      <c r="C165">
        <v>98628</v>
      </c>
      <c r="D165" s="1" t="s">
        <v>31</v>
      </c>
      <c r="E165" s="1" t="s">
        <v>138</v>
      </c>
      <c r="F165" s="1" t="s">
        <v>33</v>
      </c>
      <c r="G165" s="1" t="s">
        <v>522</v>
      </c>
      <c r="H165" s="1" t="s">
        <v>35</v>
      </c>
      <c r="I165" s="1" t="s">
        <v>30</v>
      </c>
      <c r="J165">
        <v>3</v>
      </c>
      <c r="K165" s="1" t="s">
        <v>156</v>
      </c>
      <c r="L165" s="1" t="s">
        <v>37</v>
      </c>
      <c r="M165" s="1" t="s">
        <v>166</v>
      </c>
      <c r="N165" s="1" t="s">
        <v>149</v>
      </c>
      <c r="O165" s="1" t="s">
        <v>149</v>
      </c>
      <c r="P165" s="1" t="s">
        <v>33</v>
      </c>
      <c r="Q165" s="1" t="s">
        <v>522</v>
      </c>
      <c r="R165" s="1" t="s">
        <v>33</v>
      </c>
      <c r="S165" s="1" t="s">
        <v>522</v>
      </c>
      <c r="T165" s="1" t="s">
        <v>33</v>
      </c>
      <c r="U165" s="1" t="s">
        <v>34</v>
      </c>
      <c r="V165" s="1" t="s">
        <v>90</v>
      </c>
      <c r="W165" s="1" t="s">
        <v>40</v>
      </c>
      <c r="X165" s="1" t="s">
        <v>397</v>
      </c>
      <c r="Y165" s="1" t="s">
        <v>74</v>
      </c>
      <c r="Z165" s="1" t="s">
        <v>144</v>
      </c>
      <c r="AA165" s="1" t="s">
        <v>144</v>
      </c>
      <c r="AB165" s="1" t="s">
        <v>34</v>
      </c>
      <c r="AC165" s="1" t="s">
        <v>34</v>
      </c>
    </row>
    <row r="166" spans="1:29" x14ac:dyDescent="0.3">
      <c r="A166" s="1" t="s">
        <v>1288</v>
      </c>
      <c r="B166" s="1" t="s">
        <v>30</v>
      </c>
      <c r="C166">
        <v>98610</v>
      </c>
      <c r="D166" s="1" t="s">
        <v>62</v>
      </c>
      <c r="E166" s="1" t="s">
        <v>53</v>
      </c>
      <c r="F166" s="1" t="s">
        <v>37</v>
      </c>
      <c r="G166" s="1" t="s">
        <v>147</v>
      </c>
      <c r="H166" s="1" t="s">
        <v>45</v>
      </c>
      <c r="I166" s="1" t="s">
        <v>54</v>
      </c>
      <c r="J166">
        <v>3</v>
      </c>
      <c r="K166" s="1" t="s">
        <v>140</v>
      </c>
      <c r="L166" s="1" t="s">
        <v>37</v>
      </c>
      <c r="M166" s="1" t="s">
        <v>148</v>
      </c>
      <c r="N166" s="1" t="s">
        <v>149</v>
      </c>
      <c r="O166" s="1" t="s">
        <v>54</v>
      </c>
      <c r="P166" s="1" t="s">
        <v>36</v>
      </c>
      <c r="Q166" s="1" t="s">
        <v>78</v>
      </c>
      <c r="R166" s="1" t="s">
        <v>36</v>
      </c>
      <c r="S166" s="1" t="s">
        <v>84</v>
      </c>
      <c r="T166" s="1" t="s">
        <v>36</v>
      </c>
      <c r="U166" s="1" t="s">
        <v>915</v>
      </c>
      <c r="V166" s="1" t="s">
        <v>90</v>
      </c>
      <c r="W166" s="1" t="s">
        <v>40</v>
      </c>
      <c r="X166" s="1" t="s">
        <v>397</v>
      </c>
      <c r="Y166" s="1" t="s">
        <v>74</v>
      </c>
      <c r="Z166" s="1" t="s">
        <v>44</v>
      </c>
      <c r="AA166" s="1" t="s">
        <v>43</v>
      </c>
      <c r="AB166" s="1" t="s">
        <v>34</v>
      </c>
      <c r="AC166" s="1" t="s">
        <v>34</v>
      </c>
    </row>
    <row r="167" spans="1:29" x14ac:dyDescent="0.3">
      <c r="A167" s="1" t="s">
        <v>1294</v>
      </c>
      <c r="B167" s="1" t="s">
        <v>30</v>
      </c>
      <c r="C167">
        <v>98648</v>
      </c>
      <c r="D167" s="1" t="s">
        <v>31</v>
      </c>
      <c r="E167" s="1" t="s">
        <v>53</v>
      </c>
      <c r="F167" s="1" t="s">
        <v>37</v>
      </c>
      <c r="G167" s="1" t="s">
        <v>139</v>
      </c>
      <c r="H167" s="1" t="s">
        <v>35</v>
      </c>
      <c r="I167" s="1" t="s">
        <v>54</v>
      </c>
      <c r="J167">
        <v>3</v>
      </c>
      <c r="K167" s="1" t="s">
        <v>140</v>
      </c>
      <c r="L167" s="1" t="s">
        <v>36</v>
      </c>
      <c r="M167" s="1" t="s">
        <v>171</v>
      </c>
      <c r="N167" s="1" t="s">
        <v>54</v>
      </c>
      <c r="O167" s="1" t="s">
        <v>54</v>
      </c>
      <c r="P167" s="1" t="s">
        <v>36</v>
      </c>
      <c r="Q167" s="1" t="s">
        <v>78</v>
      </c>
      <c r="R167" s="1" t="s">
        <v>33</v>
      </c>
      <c r="S167" s="1" t="s">
        <v>522</v>
      </c>
      <c r="T167" s="1" t="s">
        <v>33</v>
      </c>
      <c r="U167" s="1" t="s">
        <v>522</v>
      </c>
      <c r="V167" s="1" t="s">
        <v>90</v>
      </c>
      <c r="W167" s="1" t="s">
        <v>40</v>
      </c>
      <c r="X167" s="1" t="s">
        <v>397</v>
      </c>
      <c r="Y167" s="1" t="s">
        <v>74</v>
      </c>
      <c r="Z167" s="1" t="s">
        <v>44</v>
      </c>
      <c r="AA167" s="1" t="s">
        <v>44</v>
      </c>
      <c r="AB167" s="1" t="s">
        <v>34</v>
      </c>
      <c r="AC167" s="1" t="s">
        <v>34</v>
      </c>
    </row>
    <row r="168" spans="1:29" x14ac:dyDescent="0.3">
      <c r="A168" s="1" t="s">
        <v>1013</v>
      </c>
      <c r="B168" s="1" t="s">
        <v>34</v>
      </c>
      <c r="C168">
        <v>98610</v>
      </c>
      <c r="D168" s="1" t="s">
        <v>273</v>
      </c>
      <c r="E168" s="1" t="s">
        <v>138</v>
      </c>
      <c r="F168" s="1" t="s">
        <v>37</v>
      </c>
      <c r="G168" s="1" t="s">
        <v>206</v>
      </c>
      <c r="H168" s="1" t="s">
        <v>45</v>
      </c>
      <c r="I168" s="1" t="s">
        <v>30</v>
      </c>
      <c r="J168">
        <v>4</v>
      </c>
      <c r="K168" s="1" t="s">
        <v>183</v>
      </c>
      <c r="L168" s="1" t="s">
        <v>37</v>
      </c>
      <c r="M168" s="1" t="s">
        <v>214</v>
      </c>
      <c r="N168" s="1" t="s">
        <v>33</v>
      </c>
      <c r="O168" s="1" t="s">
        <v>54</v>
      </c>
      <c r="P168" s="1" t="s">
        <v>36</v>
      </c>
      <c r="Q168" s="1" t="s">
        <v>163</v>
      </c>
      <c r="R168" s="1" t="s">
        <v>36</v>
      </c>
      <c r="S168" s="1" t="s">
        <v>93</v>
      </c>
      <c r="T168" s="1" t="s">
        <v>36</v>
      </c>
      <c r="U168" s="1" t="s">
        <v>452</v>
      </c>
      <c r="V168" s="1" t="s">
        <v>39</v>
      </c>
      <c r="W168" s="1" t="s">
        <v>40</v>
      </c>
      <c r="X168" s="1" t="s">
        <v>397</v>
      </c>
      <c r="Y168" s="1" t="s">
        <v>74</v>
      </c>
      <c r="Z168" s="1" t="s">
        <v>44</v>
      </c>
      <c r="AA168" s="1" t="s">
        <v>44</v>
      </c>
      <c r="AB168" s="1" t="s">
        <v>34</v>
      </c>
      <c r="AC168" s="1" t="s">
        <v>34</v>
      </c>
    </row>
    <row r="169" spans="1:29" x14ac:dyDescent="0.3">
      <c r="A169" s="1" t="s">
        <v>583</v>
      </c>
      <c r="B169" s="1" t="s">
        <v>30</v>
      </c>
      <c r="C169">
        <v>98672</v>
      </c>
      <c r="D169" s="1" t="s">
        <v>62</v>
      </c>
      <c r="E169" s="1" t="s">
        <v>138</v>
      </c>
      <c r="F169" s="1" t="s">
        <v>33</v>
      </c>
      <c r="G169" s="1" t="s">
        <v>522</v>
      </c>
      <c r="H169" s="1" t="s">
        <v>45</v>
      </c>
      <c r="I169" s="1" t="s">
        <v>30</v>
      </c>
      <c r="J169">
        <v>4</v>
      </c>
      <c r="K169" s="1" t="s">
        <v>156</v>
      </c>
      <c r="L169" s="1" t="s">
        <v>33</v>
      </c>
      <c r="M169" s="1" t="s">
        <v>522</v>
      </c>
      <c r="N169" s="1" t="s">
        <v>54</v>
      </c>
      <c r="O169" s="1" t="s">
        <v>54</v>
      </c>
      <c r="P169" s="1" t="s">
        <v>33</v>
      </c>
      <c r="Q169" s="1" t="s">
        <v>522</v>
      </c>
      <c r="R169" s="1" t="s">
        <v>33</v>
      </c>
      <c r="S169" s="1" t="s">
        <v>522</v>
      </c>
      <c r="T169" s="1" t="s">
        <v>33</v>
      </c>
      <c r="U169" s="1" t="s">
        <v>522</v>
      </c>
      <c r="V169" s="1" t="s">
        <v>39</v>
      </c>
      <c r="W169" s="1" t="s">
        <v>40</v>
      </c>
      <c r="X169" s="1" t="s">
        <v>397</v>
      </c>
      <c r="Y169" s="1" t="s">
        <v>74</v>
      </c>
      <c r="Z169" s="1" t="s">
        <v>34</v>
      </c>
      <c r="AA169" s="1" t="s">
        <v>144</v>
      </c>
      <c r="AB169" s="1" t="s">
        <v>34</v>
      </c>
      <c r="AC169" s="1" t="s">
        <v>34</v>
      </c>
    </row>
    <row r="170" spans="1:29" x14ac:dyDescent="0.3">
      <c r="A170" s="1" t="s">
        <v>877</v>
      </c>
      <c r="B170" s="1" t="s">
        <v>30</v>
      </c>
      <c r="C170">
        <v>98620</v>
      </c>
      <c r="D170" s="1" t="s">
        <v>161</v>
      </c>
      <c r="E170" s="1" t="s">
        <v>138</v>
      </c>
      <c r="F170" s="1" t="s">
        <v>36</v>
      </c>
      <c r="G170" s="1" t="s">
        <v>155</v>
      </c>
      <c r="H170" s="1" t="s">
        <v>35</v>
      </c>
      <c r="I170" s="1" t="s">
        <v>33</v>
      </c>
      <c r="J170">
        <v>4</v>
      </c>
      <c r="K170" s="1" t="s">
        <v>156</v>
      </c>
      <c r="L170" s="1" t="s">
        <v>36</v>
      </c>
      <c r="M170" s="1" t="s">
        <v>214</v>
      </c>
      <c r="N170" s="1" t="s">
        <v>149</v>
      </c>
      <c r="O170" s="1" t="s">
        <v>149</v>
      </c>
      <c r="P170" s="1" t="s">
        <v>37</v>
      </c>
      <c r="Q170" s="1" t="s">
        <v>78</v>
      </c>
      <c r="R170" s="1" t="s">
        <v>36</v>
      </c>
      <c r="S170" s="1" t="s">
        <v>84</v>
      </c>
      <c r="T170" s="1" t="s">
        <v>36</v>
      </c>
      <c r="U170" s="1" t="s">
        <v>514</v>
      </c>
      <c r="V170" s="1" t="s">
        <v>39</v>
      </c>
      <c r="W170" s="1" t="s">
        <v>40</v>
      </c>
      <c r="X170" s="1" t="s">
        <v>397</v>
      </c>
      <c r="Y170" s="1" t="s">
        <v>74</v>
      </c>
      <c r="Z170" s="1" t="s">
        <v>44</v>
      </c>
      <c r="AA170" s="1" t="s">
        <v>44</v>
      </c>
      <c r="AB170" s="1" t="s">
        <v>34</v>
      </c>
      <c r="AC170" s="1" t="s">
        <v>34</v>
      </c>
    </row>
    <row r="171" spans="1:29" x14ac:dyDescent="0.3">
      <c r="A171" s="1" t="s">
        <v>889</v>
      </c>
      <c r="B171" s="1" t="s">
        <v>30</v>
      </c>
      <c r="C171">
        <v>98620</v>
      </c>
      <c r="D171" s="1" t="s">
        <v>71</v>
      </c>
      <c r="E171" s="1" t="s">
        <v>138</v>
      </c>
      <c r="F171" s="1" t="s">
        <v>37</v>
      </c>
      <c r="G171" s="1" t="s">
        <v>201</v>
      </c>
      <c r="H171" s="1" t="s">
        <v>35</v>
      </c>
      <c r="I171" s="1" t="s">
        <v>54</v>
      </c>
      <c r="J171">
        <v>4</v>
      </c>
      <c r="K171" s="1" t="s">
        <v>140</v>
      </c>
      <c r="L171" s="1" t="s">
        <v>37</v>
      </c>
      <c r="M171" s="1" t="s">
        <v>214</v>
      </c>
      <c r="N171" s="1" t="s">
        <v>149</v>
      </c>
      <c r="O171" s="1" t="s">
        <v>149</v>
      </c>
      <c r="P171" s="1" t="s">
        <v>34</v>
      </c>
      <c r="Q171" s="1" t="s">
        <v>78</v>
      </c>
      <c r="R171" s="1" t="s">
        <v>37</v>
      </c>
      <c r="S171" s="1" t="s">
        <v>79</v>
      </c>
      <c r="T171" s="1" t="s">
        <v>37</v>
      </c>
      <c r="U171" s="1" t="s">
        <v>121</v>
      </c>
      <c r="V171" s="1" t="s">
        <v>39</v>
      </c>
      <c r="W171" s="1" t="s">
        <v>40</v>
      </c>
      <c r="X171" s="1" t="s">
        <v>397</v>
      </c>
      <c r="Y171" s="1" t="s">
        <v>74</v>
      </c>
      <c r="Z171" s="1" t="s">
        <v>1345</v>
      </c>
      <c r="AA171" s="1" t="s">
        <v>144</v>
      </c>
      <c r="AB171" s="1" t="s">
        <v>34</v>
      </c>
      <c r="AC171" s="1" t="s">
        <v>34</v>
      </c>
    </row>
    <row r="172" spans="1:29" x14ac:dyDescent="0.3">
      <c r="A172" s="1" t="s">
        <v>962</v>
      </c>
      <c r="B172" s="1" t="s">
        <v>30</v>
      </c>
      <c r="C172">
        <v>98648</v>
      </c>
      <c r="D172" s="1" t="s">
        <v>963</v>
      </c>
      <c r="E172" s="1" t="s">
        <v>138</v>
      </c>
      <c r="F172" s="1" t="s">
        <v>37</v>
      </c>
      <c r="G172" s="1" t="s">
        <v>147</v>
      </c>
      <c r="H172" s="1" t="s">
        <v>35</v>
      </c>
      <c r="I172" s="1" t="s">
        <v>30</v>
      </c>
      <c r="J172">
        <v>4</v>
      </c>
      <c r="K172" s="1" t="s">
        <v>140</v>
      </c>
      <c r="L172" s="1" t="s">
        <v>37</v>
      </c>
      <c r="M172" s="1" t="s">
        <v>214</v>
      </c>
      <c r="N172" s="1" t="s">
        <v>33</v>
      </c>
      <c r="O172" s="1" t="s">
        <v>34</v>
      </c>
      <c r="P172" s="1" t="s">
        <v>36</v>
      </c>
      <c r="Q172" s="1" t="s">
        <v>964</v>
      </c>
      <c r="R172" s="1" t="s">
        <v>34</v>
      </c>
      <c r="S172" s="1" t="s">
        <v>34</v>
      </c>
      <c r="T172" s="1" t="s">
        <v>36</v>
      </c>
      <c r="U172" s="1" t="s">
        <v>261</v>
      </c>
      <c r="V172" s="1" t="s">
        <v>39</v>
      </c>
      <c r="W172" s="1" t="s">
        <v>142</v>
      </c>
      <c r="X172" s="1" t="s">
        <v>397</v>
      </c>
      <c r="Y172" s="1" t="s">
        <v>74</v>
      </c>
      <c r="Z172" s="1" t="s">
        <v>43</v>
      </c>
      <c r="AA172" s="1" t="s">
        <v>144</v>
      </c>
      <c r="AB172" s="1" t="s">
        <v>34</v>
      </c>
      <c r="AC172" s="1" t="s">
        <v>34</v>
      </c>
    </row>
    <row r="173" spans="1:29" x14ac:dyDescent="0.3">
      <c r="A173" s="1" t="s">
        <v>967</v>
      </c>
      <c r="B173" s="1" t="s">
        <v>30</v>
      </c>
      <c r="C173">
        <v>98672</v>
      </c>
      <c r="D173" s="1" t="s">
        <v>735</v>
      </c>
      <c r="E173" s="1" t="s">
        <v>34</v>
      </c>
      <c r="F173" s="1" t="s">
        <v>36</v>
      </c>
      <c r="G173" s="1" t="s">
        <v>155</v>
      </c>
      <c r="H173" s="1" t="s">
        <v>35</v>
      </c>
      <c r="I173" s="1" t="s">
        <v>54</v>
      </c>
      <c r="J173">
        <v>4</v>
      </c>
      <c r="K173" s="1" t="s">
        <v>140</v>
      </c>
      <c r="L173" s="1" t="s">
        <v>34</v>
      </c>
      <c r="M173" s="1" t="s">
        <v>34</v>
      </c>
      <c r="N173" s="1" t="s">
        <v>33</v>
      </c>
      <c r="O173" s="1" t="s">
        <v>54</v>
      </c>
      <c r="P173" s="1" t="s">
        <v>36</v>
      </c>
      <c r="Q173" s="1"/>
      <c r="R173" s="1" t="s">
        <v>33</v>
      </c>
      <c r="S173" s="1" t="s">
        <v>522</v>
      </c>
      <c r="T173" s="1" t="s">
        <v>33</v>
      </c>
      <c r="U173" s="1" t="s">
        <v>522</v>
      </c>
      <c r="V173" s="1" t="s">
        <v>90</v>
      </c>
      <c r="W173" s="1" t="s">
        <v>40</v>
      </c>
      <c r="X173" s="1" t="s">
        <v>397</v>
      </c>
      <c r="Y173" s="1" t="s">
        <v>74</v>
      </c>
      <c r="Z173" s="1" t="s">
        <v>43</v>
      </c>
      <c r="AA173" s="1" t="s">
        <v>44</v>
      </c>
      <c r="AB173" s="1" t="s">
        <v>34</v>
      </c>
      <c r="AC173" s="1" t="s">
        <v>34</v>
      </c>
    </row>
    <row r="174" spans="1:29" x14ac:dyDescent="0.3">
      <c r="A174" s="1" t="s">
        <v>989</v>
      </c>
      <c r="B174" s="1" t="s">
        <v>30</v>
      </c>
      <c r="C174">
        <v>98672</v>
      </c>
      <c r="D174" s="1" t="s">
        <v>263</v>
      </c>
      <c r="E174" s="1" t="s">
        <v>138</v>
      </c>
      <c r="F174" s="1" t="s">
        <v>33</v>
      </c>
      <c r="G174" s="1" t="s">
        <v>522</v>
      </c>
      <c r="H174" s="1" t="s">
        <v>35</v>
      </c>
      <c r="I174" s="1" t="s">
        <v>30</v>
      </c>
      <c r="J174">
        <v>4</v>
      </c>
      <c r="K174" s="1" t="s">
        <v>140</v>
      </c>
      <c r="L174" s="1" t="s">
        <v>33</v>
      </c>
      <c r="M174" s="1" t="s">
        <v>522</v>
      </c>
      <c r="N174" s="1" t="s">
        <v>33</v>
      </c>
      <c r="O174" s="1" t="s">
        <v>33</v>
      </c>
      <c r="P174" s="1" t="s">
        <v>33</v>
      </c>
      <c r="Q174" s="1" t="s">
        <v>522</v>
      </c>
      <c r="R174" s="1" t="s">
        <v>33</v>
      </c>
      <c r="S174" s="1" t="s">
        <v>522</v>
      </c>
      <c r="T174" s="1" t="s">
        <v>33</v>
      </c>
      <c r="U174" s="1" t="s">
        <v>522</v>
      </c>
      <c r="V174" s="1" t="s">
        <v>39</v>
      </c>
      <c r="W174" s="1" t="s">
        <v>40</v>
      </c>
      <c r="X174" s="1" t="s">
        <v>397</v>
      </c>
      <c r="Y174" s="1" t="s">
        <v>74</v>
      </c>
      <c r="Z174" s="1" t="s">
        <v>1345</v>
      </c>
      <c r="AA174" s="1" t="s">
        <v>1345</v>
      </c>
      <c r="AB174" s="1" t="s">
        <v>34</v>
      </c>
      <c r="AC174" s="1" t="s">
        <v>34</v>
      </c>
    </row>
    <row r="175" spans="1:29" x14ac:dyDescent="0.3">
      <c r="A175" s="1" t="s">
        <v>1067</v>
      </c>
      <c r="B175" s="1" t="s">
        <v>30</v>
      </c>
      <c r="C175">
        <v>98635</v>
      </c>
      <c r="D175" s="1" t="s">
        <v>71</v>
      </c>
      <c r="E175" s="1" t="s">
        <v>182</v>
      </c>
      <c r="F175" s="1" t="s">
        <v>37</v>
      </c>
      <c r="G175" s="1" t="s">
        <v>147</v>
      </c>
      <c r="H175" s="1" t="s">
        <v>45</v>
      </c>
      <c r="I175" s="1" t="s">
        <v>30</v>
      </c>
      <c r="J175">
        <v>4</v>
      </c>
      <c r="K175" s="1" t="s">
        <v>140</v>
      </c>
      <c r="L175" s="1" t="s">
        <v>36</v>
      </c>
      <c r="M175" s="1" t="s">
        <v>253</v>
      </c>
      <c r="N175" s="1" t="s">
        <v>149</v>
      </c>
      <c r="O175" s="1" t="s">
        <v>149</v>
      </c>
      <c r="P175" s="1" t="s">
        <v>36</v>
      </c>
      <c r="Q175" s="1" t="s">
        <v>78</v>
      </c>
      <c r="R175" s="1" t="s">
        <v>33</v>
      </c>
      <c r="S175" s="1" t="s">
        <v>34</v>
      </c>
      <c r="T175" s="1" t="s">
        <v>37</v>
      </c>
      <c r="U175" s="1" t="s">
        <v>73</v>
      </c>
      <c r="V175" s="1" t="s">
        <v>39</v>
      </c>
      <c r="W175" s="1" t="s">
        <v>40</v>
      </c>
      <c r="X175" s="1" t="s">
        <v>397</v>
      </c>
      <c r="Y175" s="1" t="s">
        <v>74</v>
      </c>
      <c r="Z175" s="1" t="s">
        <v>1345</v>
      </c>
      <c r="AA175" s="1" t="s">
        <v>1345</v>
      </c>
      <c r="AB175" s="1" t="s">
        <v>34</v>
      </c>
      <c r="AC175" s="1" t="s">
        <v>34</v>
      </c>
    </row>
    <row r="176" spans="1:29" x14ac:dyDescent="0.3">
      <c r="A176" s="1" t="s">
        <v>1244</v>
      </c>
      <c r="B176" s="1" t="s">
        <v>30</v>
      </c>
      <c r="C176">
        <v>98635</v>
      </c>
      <c r="D176" s="1" t="s">
        <v>87</v>
      </c>
      <c r="E176" s="1" t="s">
        <v>138</v>
      </c>
      <c r="F176" s="1" t="s">
        <v>33</v>
      </c>
      <c r="G176" s="1" t="s">
        <v>34</v>
      </c>
      <c r="H176" s="1" t="s">
        <v>45</v>
      </c>
      <c r="I176" s="1" t="s">
        <v>30</v>
      </c>
      <c r="J176">
        <v>4</v>
      </c>
      <c r="K176" s="1" t="s">
        <v>183</v>
      </c>
      <c r="L176" s="1" t="s">
        <v>36</v>
      </c>
      <c r="M176" s="1" t="s">
        <v>166</v>
      </c>
      <c r="N176" s="1" t="s">
        <v>33</v>
      </c>
      <c r="O176" s="1" t="s">
        <v>33</v>
      </c>
      <c r="P176" s="1" t="s">
        <v>33</v>
      </c>
      <c r="Q176" s="1" t="s">
        <v>522</v>
      </c>
      <c r="R176" s="1" t="s">
        <v>36</v>
      </c>
      <c r="S176" s="1" t="s">
        <v>1245</v>
      </c>
      <c r="T176" s="1" t="s">
        <v>33</v>
      </c>
      <c r="U176" s="1" t="s">
        <v>522</v>
      </c>
      <c r="V176" s="1" t="s">
        <v>39</v>
      </c>
      <c r="W176" s="1" t="s">
        <v>40</v>
      </c>
      <c r="X176" s="1" t="s">
        <v>397</v>
      </c>
      <c r="Y176" s="1" t="s">
        <v>74</v>
      </c>
      <c r="Z176" s="1" t="s">
        <v>43</v>
      </c>
      <c r="AA176" s="1" t="s">
        <v>43</v>
      </c>
      <c r="AB176" s="1" t="s">
        <v>1246</v>
      </c>
      <c r="AC176" s="1" t="s">
        <v>34</v>
      </c>
    </row>
    <row r="177" spans="1:29" x14ac:dyDescent="0.3">
      <c r="A177" s="1" t="s">
        <v>924</v>
      </c>
      <c r="B177" s="1" t="s">
        <v>30</v>
      </c>
      <c r="C177">
        <v>98672</v>
      </c>
      <c r="D177" s="1" t="s">
        <v>76</v>
      </c>
      <c r="E177" s="1" t="s">
        <v>138</v>
      </c>
      <c r="F177" s="1" t="s">
        <v>36</v>
      </c>
      <c r="G177" s="1" t="s">
        <v>252</v>
      </c>
      <c r="H177" s="1" t="s">
        <v>35</v>
      </c>
      <c r="I177" s="1" t="s">
        <v>30</v>
      </c>
      <c r="J177">
        <v>5</v>
      </c>
      <c r="K177" s="1" t="s">
        <v>156</v>
      </c>
      <c r="L177" s="1" t="s">
        <v>36</v>
      </c>
      <c r="M177" s="1" t="s">
        <v>925</v>
      </c>
      <c r="N177" s="1" t="s">
        <v>54</v>
      </c>
      <c r="O177" s="1" t="s">
        <v>54</v>
      </c>
      <c r="P177" s="1" t="s">
        <v>36</v>
      </c>
      <c r="Q177" s="1" t="s">
        <v>78</v>
      </c>
      <c r="R177" s="1" t="s">
        <v>36</v>
      </c>
      <c r="S177" s="1" t="s">
        <v>102</v>
      </c>
      <c r="T177" s="1" t="s">
        <v>36</v>
      </c>
      <c r="U177" s="1" t="s">
        <v>919</v>
      </c>
      <c r="V177" s="1" t="s">
        <v>39</v>
      </c>
      <c r="W177" s="1" t="s">
        <v>40</v>
      </c>
      <c r="X177" s="1" t="s">
        <v>397</v>
      </c>
      <c r="Y177" s="1" t="s">
        <v>74</v>
      </c>
      <c r="Z177" s="1" t="s">
        <v>34</v>
      </c>
      <c r="AA177" s="1" t="s">
        <v>34</v>
      </c>
      <c r="AB177" s="1" t="s">
        <v>926</v>
      </c>
      <c r="AC177" s="1" t="s">
        <v>34</v>
      </c>
    </row>
    <row r="178" spans="1:29" x14ac:dyDescent="0.3">
      <c r="A178" s="1" t="s">
        <v>577</v>
      </c>
      <c r="B178" s="1" t="s">
        <v>30</v>
      </c>
      <c r="C178">
        <v>98620</v>
      </c>
      <c r="D178" s="1" t="s">
        <v>62</v>
      </c>
      <c r="E178" s="1" t="s">
        <v>138</v>
      </c>
      <c r="F178" s="1" t="s">
        <v>33</v>
      </c>
      <c r="G178" s="1" t="s">
        <v>522</v>
      </c>
      <c r="H178" s="1" t="s">
        <v>45</v>
      </c>
      <c r="I178" s="1" t="s">
        <v>33</v>
      </c>
      <c r="J178">
        <v>6</v>
      </c>
      <c r="K178" s="1" t="s">
        <v>140</v>
      </c>
      <c r="L178" s="1" t="s">
        <v>33</v>
      </c>
      <c r="M178" s="1" t="s">
        <v>522</v>
      </c>
      <c r="N178" s="1" t="s">
        <v>33</v>
      </c>
      <c r="O178" s="1" t="s">
        <v>33</v>
      </c>
      <c r="P178" s="1" t="s">
        <v>33</v>
      </c>
      <c r="Q178" s="1" t="s">
        <v>522</v>
      </c>
      <c r="R178" s="1" t="s">
        <v>33</v>
      </c>
      <c r="S178" s="1" t="s">
        <v>522</v>
      </c>
      <c r="T178" s="1" t="s">
        <v>33</v>
      </c>
      <c r="U178" s="1" t="s">
        <v>522</v>
      </c>
      <c r="V178" s="1" t="s">
        <v>39</v>
      </c>
      <c r="W178" s="1" t="s">
        <v>40</v>
      </c>
      <c r="X178" s="1" t="s">
        <v>397</v>
      </c>
      <c r="Y178" s="1" t="s">
        <v>74</v>
      </c>
      <c r="Z178" s="1" t="s">
        <v>144</v>
      </c>
      <c r="AA178" s="1" t="s">
        <v>144</v>
      </c>
      <c r="AB178" s="1" t="s">
        <v>34</v>
      </c>
      <c r="AC178" s="1" t="s">
        <v>34</v>
      </c>
    </row>
    <row r="179" spans="1:29" x14ac:dyDescent="0.3">
      <c r="A179" s="1" t="s">
        <v>618</v>
      </c>
      <c r="B179" s="1" t="s">
        <v>30</v>
      </c>
      <c r="C179">
        <v>98605</v>
      </c>
      <c r="D179" s="1" t="s">
        <v>47</v>
      </c>
      <c r="E179" s="1" t="s">
        <v>138</v>
      </c>
      <c r="F179" s="1" t="s">
        <v>37</v>
      </c>
      <c r="G179" s="1" t="s">
        <v>165</v>
      </c>
      <c r="H179" s="1" t="s">
        <v>35</v>
      </c>
      <c r="I179" s="1" t="s">
        <v>30</v>
      </c>
      <c r="J179">
        <v>6</v>
      </c>
      <c r="K179" s="1" t="s">
        <v>202</v>
      </c>
      <c r="L179" s="1" t="s">
        <v>36</v>
      </c>
      <c r="M179" s="1" t="s">
        <v>157</v>
      </c>
      <c r="N179" s="1" t="s">
        <v>149</v>
      </c>
      <c r="O179" s="1" t="s">
        <v>54</v>
      </c>
      <c r="P179" s="1" t="s">
        <v>37</v>
      </c>
      <c r="Q179" s="1" t="s">
        <v>158</v>
      </c>
      <c r="R179" s="1" t="s">
        <v>36</v>
      </c>
      <c r="S179" s="1" t="s">
        <v>93</v>
      </c>
      <c r="T179" s="1" t="s">
        <v>36</v>
      </c>
      <c r="U179" s="1"/>
      <c r="V179" s="1" t="s">
        <v>39</v>
      </c>
      <c r="W179" s="1" t="s">
        <v>40</v>
      </c>
      <c r="X179" s="1" t="s">
        <v>397</v>
      </c>
      <c r="Y179" s="1" t="s">
        <v>74</v>
      </c>
      <c r="Z179" s="1" t="s">
        <v>44</v>
      </c>
      <c r="AA179" s="1" t="s">
        <v>144</v>
      </c>
      <c r="AB179" s="1" t="s">
        <v>34</v>
      </c>
      <c r="AC179" s="1" t="s">
        <v>34</v>
      </c>
    </row>
    <row r="180" spans="1:29" x14ac:dyDescent="0.3">
      <c r="A180" s="1" t="s">
        <v>756</v>
      </c>
      <c r="B180" s="1" t="s">
        <v>30</v>
      </c>
      <c r="C180">
        <v>98610</v>
      </c>
      <c r="D180" s="1" t="s">
        <v>555</v>
      </c>
      <c r="E180" s="1" t="s">
        <v>138</v>
      </c>
      <c r="F180" s="1" t="s">
        <v>37</v>
      </c>
      <c r="G180" s="1" t="s">
        <v>238</v>
      </c>
      <c r="H180" s="1" t="s">
        <v>35</v>
      </c>
      <c r="I180" s="1" t="s">
        <v>30</v>
      </c>
      <c r="J180">
        <v>6</v>
      </c>
      <c r="K180" s="1" t="s">
        <v>183</v>
      </c>
      <c r="L180" s="1" t="s">
        <v>36</v>
      </c>
      <c r="M180" s="1" t="s">
        <v>214</v>
      </c>
      <c r="N180" s="1" t="s">
        <v>33</v>
      </c>
      <c r="O180" s="1" t="s">
        <v>33</v>
      </c>
      <c r="P180" s="1" t="s">
        <v>33</v>
      </c>
      <c r="Q180" s="1" t="s">
        <v>522</v>
      </c>
      <c r="R180" s="1" t="s">
        <v>33</v>
      </c>
      <c r="S180" s="1" t="s">
        <v>522</v>
      </c>
      <c r="T180" s="1" t="s">
        <v>33</v>
      </c>
      <c r="U180" s="1" t="s">
        <v>522</v>
      </c>
      <c r="V180" s="1" t="s">
        <v>39</v>
      </c>
      <c r="W180" s="1" t="s">
        <v>40</v>
      </c>
      <c r="X180" s="1" t="s">
        <v>397</v>
      </c>
      <c r="Y180" s="1" t="s">
        <v>74</v>
      </c>
      <c r="Z180" s="1" t="s">
        <v>44</v>
      </c>
      <c r="AA180" s="1" t="s">
        <v>1345</v>
      </c>
      <c r="AB180" s="1" t="s">
        <v>34</v>
      </c>
      <c r="AC180" s="1" t="s">
        <v>34</v>
      </c>
    </row>
    <row r="181" spans="1:29" x14ac:dyDescent="0.3">
      <c r="A181" s="1" t="s">
        <v>792</v>
      </c>
      <c r="B181" s="1" t="s">
        <v>30</v>
      </c>
      <c r="C181">
        <v>98672</v>
      </c>
      <c r="D181" s="1" t="s">
        <v>87</v>
      </c>
      <c r="E181" s="1" t="s">
        <v>53</v>
      </c>
      <c r="F181" s="1" t="s">
        <v>37</v>
      </c>
      <c r="G181" s="1" t="s">
        <v>218</v>
      </c>
      <c r="H181" s="1" t="s">
        <v>45</v>
      </c>
      <c r="I181" s="1" t="s">
        <v>54</v>
      </c>
      <c r="J181">
        <v>6</v>
      </c>
      <c r="K181" s="1" t="s">
        <v>140</v>
      </c>
      <c r="L181" s="1" t="s">
        <v>37</v>
      </c>
      <c r="M181" s="1" t="s">
        <v>166</v>
      </c>
      <c r="N181" s="1" t="s">
        <v>149</v>
      </c>
      <c r="O181" s="1" t="s">
        <v>149</v>
      </c>
      <c r="P181" s="1" t="s">
        <v>37</v>
      </c>
      <c r="Q181" s="1" t="s">
        <v>158</v>
      </c>
      <c r="R181" s="1" t="s">
        <v>37</v>
      </c>
      <c r="S181" s="1" t="s">
        <v>93</v>
      </c>
      <c r="T181" s="1" t="s">
        <v>36</v>
      </c>
      <c r="U181" s="1" t="s">
        <v>73</v>
      </c>
      <c r="V181" s="1" t="s">
        <v>39</v>
      </c>
      <c r="W181" s="1" t="s">
        <v>40</v>
      </c>
      <c r="X181" s="1" t="s">
        <v>397</v>
      </c>
      <c r="Y181" s="1" t="s">
        <v>74</v>
      </c>
      <c r="Z181" s="1" t="s">
        <v>44</v>
      </c>
      <c r="AA181" s="1" t="s">
        <v>43</v>
      </c>
      <c r="AB181" s="1" t="s">
        <v>34</v>
      </c>
      <c r="AC181" s="1" t="s">
        <v>34</v>
      </c>
    </row>
    <row r="182" spans="1:29" x14ac:dyDescent="0.3">
      <c r="A182" s="1" t="s">
        <v>883</v>
      </c>
      <c r="B182" s="1" t="s">
        <v>30</v>
      </c>
      <c r="C182">
        <v>98620</v>
      </c>
      <c r="D182" s="1" t="s">
        <v>424</v>
      </c>
      <c r="E182" s="1" t="s">
        <v>138</v>
      </c>
      <c r="F182" s="1" t="s">
        <v>37</v>
      </c>
      <c r="G182" s="1" t="s">
        <v>238</v>
      </c>
      <c r="H182" s="1" t="s">
        <v>35</v>
      </c>
      <c r="I182" s="1" t="s">
        <v>30</v>
      </c>
      <c r="J182">
        <v>6</v>
      </c>
      <c r="K182" s="1" t="s">
        <v>162</v>
      </c>
      <c r="L182" s="1" t="s">
        <v>36</v>
      </c>
      <c r="M182" s="1" t="s">
        <v>336</v>
      </c>
      <c r="N182" s="1" t="s">
        <v>33</v>
      </c>
      <c r="O182" s="1" t="s">
        <v>33</v>
      </c>
      <c r="P182" s="1" t="s">
        <v>36</v>
      </c>
      <c r="Q182" s="1" t="s">
        <v>195</v>
      </c>
      <c r="R182" s="1" t="s">
        <v>36</v>
      </c>
      <c r="S182" s="1" t="s">
        <v>93</v>
      </c>
      <c r="T182" s="1" t="s">
        <v>33</v>
      </c>
      <c r="U182" s="1" t="s">
        <v>522</v>
      </c>
      <c r="V182" s="1" t="s">
        <v>39</v>
      </c>
      <c r="W182" s="1" t="s">
        <v>40</v>
      </c>
      <c r="X182" s="1" t="s">
        <v>397</v>
      </c>
      <c r="Y182" s="1" t="s">
        <v>74</v>
      </c>
      <c r="Z182" s="1" t="s">
        <v>43</v>
      </c>
      <c r="AA182" s="1" t="s">
        <v>43</v>
      </c>
      <c r="AB182" s="1" t="s">
        <v>34</v>
      </c>
      <c r="AC182" s="1" t="s">
        <v>34</v>
      </c>
    </row>
    <row r="183" spans="1:29" x14ac:dyDescent="0.3">
      <c r="A183" s="1" t="s">
        <v>1021</v>
      </c>
      <c r="B183" s="1" t="s">
        <v>30</v>
      </c>
      <c r="C183">
        <v>98672</v>
      </c>
      <c r="D183" s="1" t="s">
        <v>189</v>
      </c>
      <c r="E183" s="1" t="s">
        <v>138</v>
      </c>
      <c r="F183" s="1" t="s">
        <v>37</v>
      </c>
      <c r="G183" s="1" t="s">
        <v>252</v>
      </c>
      <c r="H183" s="1" t="s">
        <v>35</v>
      </c>
      <c r="I183" s="1" t="s">
        <v>30</v>
      </c>
      <c r="J183">
        <v>6</v>
      </c>
      <c r="K183" s="1" t="s">
        <v>156</v>
      </c>
      <c r="L183" s="1" t="s">
        <v>36</v>
      </c>
      <c r="M183" s="1" t="s">
        <v>253</v>
      </c>
      <c r="N183" s="1" t="s">
        <v>33</v>
      </c>
      <c r="O183" s="1" t="s">
        <v>33</v>
      </c>
      <c r="P183" s="1" t="s">
        <v>36</v>
      </c>
      <c r="Q183" s="1" t="s">
        <v>78</v>
      </c>
      <c r="R183" s="1" t="s">
        <v>33</v>
      </c>
      <c r="S183" s="1" t="s">
        <v>522</v>
      </c>
      <c r="T183" s="1" t="s">
        <v>33</v>
      </c>
      <c r="U183" s="1" t="s">
        <v>522</v>
      </c>
      <c r="V183" s="1" t="s">
        <v>39</v>
      </c>
      <c r="W183" s="1" t="s">
        <v>40</v>
      </c>
      <c r="X183" s="1" t="s">
        <v>397</v>
      </c>
      <c r="Y183" s="1" t="s">
        <v>74</v>
      </c>
      <c r="Z183" s="1" t="s">
        <v>144</v>
      </c>
      <c r="AA183" s="1" t="s">
        <v>144</v>
      </c>
      <c r="AB183" s="1" t="s">
        <v>34</v>
      </c>
      <c r="AC183" s="1" t="s">
        <v>34</v>
      </c>
    </row>
    <row r="184" spans="1:29" x14ac:dyDescent="0.3">
      <c r="A184" s="1" t="s">
        <v>1201</v>
      </c>
      <c r="B184" s="1" t="s">
        <v>30</v>
      </c>
      <c r="C184">
        <v>98610</v>
      </c>
      <c r="D184" s="1" t="s">
        <v>922</v>
      </c>
      <c r="E184" s="1" t="s">
        <v>53</v>
      </c>
      <c r="F184" s="1" t="s">
        <v>37</v>
      </c>
      <c r="G184" s="1" t="s">
        <v>206</v>
      </c>
      <c r="H184" s="1" t="s">
        <v>35</v>
      </c>
      <c r="I184" s="1" t="s">
        <v>30</v>
      </c>
      <c r="J184">
        <v>6</v>
      </c>
      <c r="K184" s="1" t="s">
        <v>183</v>
      </c>
      <c r="L184" s="1" t="s">
        <v>36</v>
      </c>
      <c r="M184" s="1" t="s">
        <v>276</v>
      </c>
      <c r="N184" s="1" t="s">
        <v>54</v>
      </c>
      <c r="O184" s="1" t="s">
        <v>149</v>
      </c>
      <c r="P184" s="1" t="s">
        <v>36</v>
      </c>
      <c r="Q184" s="1" t="s">
        <v>245</v>
      </c>
      <c r="R184" s="1" t="s">
        <v>36</v>
      </c>
      <c r="S184" s="1" t="s">
        <v>79</v>
      </c>
      <c r="T184" s="1" t="s">
        <v>36</v>
      </c>
      <c r="U184" s="1" t="s">
        <v>433</v>
      </c>
      <c r="V184" s="1" t="s">
        <v>39</v>
      </c>
      <c r="W184" s="1" t="s">
        <v>40</v>
      </c>
      <c r="X184" s="1" t="s">
        <v>397</v>
      </c>
      <c r="Y184" s="1" t="s">
        <v>74</v>
      </c>
      <c r="Z184" s="1" t="s">
        <v>144</v>
      </c>
      <c r="AA184" s="1" t="s">
        <v>1345</v>
      </c>
      <c r="AB184" s="1" t="s">
        <v>34</v>
      </c>
      <c r="AC184" s="1" t="s">
        <v>34</v>
      </c>
    </row>
    <row r="185" spans="1:29" x14ac:dyDescent="0.3">
      <c r="A185" s="1" t="s">
        <v>1311</v>
      </c>
      <c r="B185" s="1" t="s">
        <v>30</v>
      </c>
      <c r="C185">
        <v>98639</v>
      </c>
      <c r="D185" s="1" t="s">
        <v>87</v>
      </c>
      <c r="E185" s="1" t="s">
        <v>138</v>
      </c>
      <c r="F185" s="1" t="s">
        <v>36</v>
      </c>
      <c r="G185" s="1" t="s">
        <v>139</v>
      </c>
      <c r="H185" s="1" t="s">
        <v>45</v>
      </c>
      <c r="I185" s="1" t="s">
        <v>30</v>
      </c>
      <c r="J185">
        <v>6</v>
      </c>
      <c r="K185" s="1" t="s">
        <v>183</v>
      </c>
      <c r="L185" s="1" t="s">
        <v>33</v>
      </c>
      <c r="M185" s="1" t="s">
        <v>522</v>
      </c>
      <c r="N185" s="1" t="s">
        <v>149</v>
      </c>
      <c r="O185" s="1" t="s">
        <v>149</v>
      </c>
      <c r="P185" s="1" t="s">
        <v>37</v>
      </c>
      <c r="Q185" s="1" t="s">
        <v>99</v>
      </c>
      <c r="R185" s="1" t="s">
        <v>33</v>
      </c>
      <c r="S185" s="1" t="s">
        <v>522</v>
      </c>
      <c r="T185" s="1" t="s">
        <v>33</v>
      </c>
      <c r="U185" s="1" t="s">
        <v>522</v>
      </c>
      <c r="V185" s="1" t="s">
        <v>39</v>
      </c>
      <c r="W185" s="1" t="s">
        <v>40</v>
      </c>
      <c r="X185" s="1" t="s">
        <v>397</v>
      </c>
      <c r="Y185" s="1" t="s">
        <v>74</v>
      </c>
      <c r="Z185" s="1" t="s">
        <v>144</v>
      </c>
      <c r="AA185" s="1" t="s">
        <v>144</v>
      </c>
      <c r="AB185" s="1" t="s">
        <v>34</v>
      </c>
      <c r="AC185" s="1" t="s">
        <v>34</v>
      </c>
    </row>
    <row r="186" spans="1:29" x14ac:dyDescent="0.3">
      <c r="A186" s="1" t="s">
        <v>665</v>
      </c>
      <c r="B186" s="1" t="s">
        <v>30</v>
      </c>
      <c r="C186">
        <v>98648</v>
      </c>
      <c r="D186" s="1" t="s">
        <v>137</v>
      </c>
      <c r="E186" s="1" t="s">
        <v>53</v>
      </c>
      <c r="F186" s="1" t="s">
        <v>37</v>
      </c>
      <c r="G186" s="1" t="s">
        <v>139</v>
      </c>
      <c r="H186" s="1" t="s">
        <v>45</v>
      </c>
      <c r="I186" s="1" t="s">
        <v>54</v>
      </c>
      <c r="J186">
        <v>8</v>
      </c>
      <c r="K186" s="1" t="s">
        <v>162</v>
      </c>
      <c r="L186" s="1" t="s">
        <v>37</v>
      </c>
      <c r="M186" s="1" t="s">
        <v>214</v>
      </c>
      <c r="N186" s="1" t="s">
        <v>33</v>
      </c>
      <c r="O186" s="1" t="s">
        <v>54</v>
      </c>
      <c r="P186" s="1" t="s">
        <v>36</v>
      </c>
      <c r="Q186" s="1" t="s">
        <v>280</v>
      </c>
      <c r="R186" s="1" t="s">
        <v>36</v>
      </c>
      <c r="S186" s="1" t="s">
        <v>173</v>
      </c>
      <c r="T186" s="1" t="s">
        <v>36</v>
      </c>
      <c r="U186" s="1" t="s">
        <v>196</v>
      </c>
      <c r="V186" s="1" t="s">
        <v>39</v>
      </c>
      <c r="W186" s="1" t="s">
        <v>40</v>
      </c>
      <c r="X186" s="1" t="s">
        <v>397</v>
      </c>
      <c r="Y186" s="1" t="s">
        <v>74</v>
      </c>
      <c r="Z186" s="1" t="s">
        <v>51</v>
      </c>
      <c r="AA186" s="1" t="s">
        <v>43</v>
      </c>
      <c r="AB186" s="1" t="s">
        <v>666</v>
      </c>
      <c r="AC186" s="1" t="s">
        <v>34</v>
      </c>
    </row>
    <row r="187" spans="1:29" x14ac:dyDescent="0.3">
      <c r="A187" s="1" t="s">
        <v>765</v>
      </c>
      <c r="B187" s="1" t="s">
        <v>30</v>
      </c>
      <c r="C187">
        <v>98620</v>
      </c>
      <c r="D187" s="1" t="s">
        <v>193</v>
      </c>
      <c r="E187" s="1" t="s">
        <v>138</v>
      </c>
      <c r="F187" s="1" t="s">
        <v>33</v>
      </c>
      <c r="G187" s="1" t="s">
        <v>34</v>
      </c>
      <c r="H187" s="1" t="s">
        <v>45</v>
      </c>
      <c r="I187" s="1" t="s">
        <v>30</v>
      </c>
      <c r="J187">
        <v>8</v>
      </c>
      <c r="K187" s="1" t="s">
        <v>140</v>
      </c>
      <c r="L187" s="1" t="s">
        <v>36</v>
      </c>
      <c r="M187" s="1" t="s">
        <v>336</v>
      </c>
      <c r="N187" s="1" t="s">
        <v>33</v>
      </c>
      <c r="O187" s="1" t="s">
        <v>33</v>
      </c>
      <c r="P187" s="1" t="s">
        <v>33</v>
      </c>
      <c r="Q187" s="1" t="s">
        <v>522</v>
      </c>
      <c r="R187" s="1" t="s">
        <v>36</v>
      </c>
      <c r="S187" s="1" t="s">
        <v>38</v>
      </c>
      <c r="T187" s="1" t="s">
        <v>33</v>
      </c>
      <c r="U187" s="1" t="s">
        <v>522</v>
      </c>
      <c r="V187" s="1" t="s">
        <v>39</v>
      </c>
      <c r="W187" s="1" t="s">
        <v>40</v>
      </c>
      <c r="X187" s="1" t="s">
        <v>397</v>
      </c>
      <c r="Y187" s="1" t="s">
        <v>74</v>
      </c>
      <c r="Z187" s="1" t="s">
        <v>44</v>
      </c>
      <c r="AA187" s="1" t="s">
        <v>43</v>
      </c>
      <c r="AB187" s="1" t="s">
        <v>34</v>
      </c>
      <c r="AC187" s="1" t="s">
        <v>34</v>
      </c>
    </row>
    <row r="188" spans="1:29" x14ac:dyDescent="0.3">
      <c r="A188" s="1" t="s">
        <v>918</v>
      </c>
      <c r="B188" s="1" t="s">
        <v>30</v>
      </c>
      <c r="C188">
        <v>98635</v>
      </c>
      <c r="D188" s="1" t="s">
        <v>161</v>
      </c>
      <c r="E188" s="1" t="s">
        <v>138</v>
      </c>
      <c r="F188" s="1" t="s">
        <v>36</v>
      </c>
      <c r="G188" s="1" t="s">
        <v>206</v>
      </c>
      <c r="H188" s="1" t="s">
        <v>35</v>
      </c>
      <c r="I188" s="1" t="s">
        <v>54</v>
      </c>
      <c r="K188" s="1" t="s">
        <v>140</v>
      </c>
      <c r="L188" s="1" t="s">
        <v>33</v>
      </c>
      <c r="M188" s="1" t="s">
        <v>522</v>
      </c>
      <c r="N188" s="1" t="s">
        <v>149</v>
      </c>
      <c r="O188" s="1" t="s">
        <v>149</v>
      </c>
      <c r="P188" s="1" t="s">
        <v>36</v>
      </c>
      <c r="Q188" s="1" t="s">
        <v>265</v>
      </c>
      <c r="R188" s="1" t="s">
        <v>36</v>
      </c>
      <c r="S188" s="1" t="s">
        <v>48</v>
      </c>
      <c r="T188" s="1" t="s">
        <v>36</v>
      </c>
      <c r="U188" s="1" t="s">
        <v>919</v>
      </c>
      <c r="V188" s="1" t="s">
        <v>39</v>
      </c>
      <c r="W188" s="1" t="s">
        <v>40</v>
      </c>
      <c r="X188" s="1" t="s">
        <v>397</v>
      </c>
      <c r="Y188" s="1" t="s">
        <v>74</v>
      </c>
      <c r="Z188" s="1" t="s">
        <v>34</v>
      </c>
      <c r="AA188" s="1" t="s">
        <v>34</v>
      </c>
      <c r="AB188" s="1" t="s">
        <v>34</v>
      </c>
      <c r="AC188" s="1" t="s">
        <v>34</v>
      </c>
    </row>
    <row r="189" spans="1:29" x14ac:dyDescent="0.3">
      <c r="A189" s="1" t="s">
        <v>928</v>
      </c>
      <c r="B189" s="1" t="s">
        <v>30</v>
      </c>
      <c r="C189">
        <v>98635</v>
      </c>
      <c r="D189" s="1" t="s">
        <v>47</v>
      </c>
      <c r="E189" s="1" t="s">
        <v>138</v>
      </c>
      <c r="F189" s="1" t="s">
        <v>37</v>
      </c>
      <c r="G189" s="1" t="s">
        <v>204</v>
      </c>
      <c r="H189" s="1" t="s">
        <v>35</v>
      </c>
      <c r="I189" s="1" t="s">
        <v>54</v>
      </c>
      <c r="K189" s="1" t="s">
        <v>34</v>
      </c>
      <c r="L189" s="1" t="s">
        <v>33</v>
      </c>
      <c r="M189" s="1" t="s">
        <v>522</v>
      </c>
      <c r="N189" s="1" t="s">
        <v>149</v>
      </c>
      <c r="O189" s="1" t="s">
        <v>54</v>
      </c>
      <c r="P189" s="1" t="s">
        <v>37</v>
      </c>
      <c r="Q189" s="1" t="s">
        <v>158</v>
      </c>
      <c r="R189" s="1" t="s">
        <v>37</v>
      </c>
      <c r="S189" s="1" t="s">
        <v>79</v>
      </c>
      <c r="T189" s="1" t="s">
        <v>37</v>
      </c>
      <c r="U189" s="1" t="s">
        <v>929</v>
      </c>
      <c r="V189" s="1" t="s">
        <v>39</v>
      </c>
      <c r="W189" s="1" t="s">
        <v>40</v>
      </c>
      <c r="X189" s="1" t="s">
        <v>397</v>
      </c>
      <c r="Y189" s="1" t="s">
        <v>74</v>
      </c>
      <c r="Z189" s="1" t="s">
        <v>1345</v>
      </c>
      <c r="AA189" s="1" t="s">
        <v>1345</v>
      </c>
      <c r="AB189" s="1" t="s">
        <v>34</v>
      </c>
      <c r="AC189" s="1" t="s">
        <v>34</v>
      </c>
    </row>
    <row r="190" spans="1:29" x14ac:dyDescent="0.3">
      <c r="A190" s="1" t="s">
        <v>229</v>
      </c>
      <c r="B190" s="1" t="s">
        <v>30</v>
      </c>
      <c r="C190">
        <v>98672</v>
      </c>
      <c r="D190" s="1" t="s">
        <v>230</v>
      </c>
      <c r="E190" s="1" t="s">
        <v>53</v>
      </c>
      <c r="F190" s="1" t="s">
        <v>37</v>
      </c>
      <c r="G190" s="1" t="s">
        <v>155</v>
      </c>
      <c r="H190" s="1" t="s">
        <v>45</v>
      </c>
      <c r="I190" s="1" t="s">
        <v>30</v>
      </c>
      <c r="J190">
        <v>2</v>
      </c>
      <c r="K190" s="1" t="s">
        <v>140</v>
      </c>
      <c r="L190" s="1" t="s">
        <v>36</v>
      </c>
      <c r="M190" s="1" t="s">
        <v>231</v>
      </c>
      <c r="N190" s="1" t="s">
        <v>54</v>
      </c>
      <c r="O190" s="1" t="s">
        <v>149</v>
      </c>
      <c r="P190" s="1" t="s">
        <v>36</v>
      </c>
      <c r="Q190" s="1" t="s">
        <v>172</v>
      </c>
      <c r="R190" s="1" t="s">
        <v>37</v>
      </c>
      <c r="S190" s="1" t="s">
        <v>150</v>
      </c>
      <c r="T190" s="1" t="s">
        <v>37</v>
      </c>
      <c r="U190" s="1" t="s">
        <v>49</v>
      </c>
      <c r="V190" s="1" t="s">
        <v>90</v>
      </c>
      <c r="W190" s="1" t="s">
        <v>40</v>
      </c>
      <c r="X190" s="1" t="s">
        <v>41</v>
      </c>
      <c r="Y190" s="1" t="s">
        <v>81</v>
      </c>
      <c r="Z190" s="1" t="s">
        <v>44</v>
      </c>
      <c r="AA190" s="1" t="s">
        <v>44</v>
      </c>
      <c r="AB190" s="1" t="s">
        <v>232</v>
      </c>
      <c r="AC190" s="1" t="s">
        <v>34</v>
      </c>
    </row>
    <row r="191" spans="1:29" x14ac:dyDescent="0.3">
      <c r="A191" s="1" t="s">
        <v>75</v>
      </c>
      <c r="B191" s="1" t="s">
        <v>30</v>
      </c>
      <c r="C191">
        <v>98672</v>
      </c>
      <c r="D191" s="1" t="s">
        <v>76</v>
      </c>
      <c r="E191" s="1" t="s">
        <v>53</v>
      </c>
      <c r="F191" s="1" t="s">
        <v>37</v>
      </c>
      <c r="G191" s="1" t="s">
        <v>155</v>
      </c>
      <c r="H191" s="1" t="s">
        <v>30</v>
      </c>
      <c r="I191" s="1" t="s">
        <v>30</v>
      </c>
      <c r="J191">
        <v>4</v>
      </c>
      <c r="K191" s="1" t="s">
        <v>156</v>
      </c>
      <c r="L191" s="1" t="s">
        <v>37</v>
      </c>
      <c r="M191" s="1" t="s">
        <v>77</v>
      </c>
      <c r="N191" s="1" t="s">
        <v>54</v>
      </c>
      <c r="O191" s="1" t="s">
        <v>149</v>
      </c>
      <c r="P191" s="1" t="s">
        <v>36</v>
      </c>
      <c r="Q191" s="1" t="s">
        <v>78</v>
      </c>
      <c r="R191" s="1" t="s">
        <v>36</v>
      </c>
      <c r="S191" s="1" t="s">
        <v>79</v>
      </c>
      <c r="T191" s="1" t="s">
        <v>37</v>
      </c>
      <c r="U191" s="1" t="s">
        <v>80</v>
      </c>
      <c r="V191" s="1" t="s">
        <v>39</v>
      </c>
      <c r="W191" s="1" t="s">
        <v>40</v>
      </c>
      <c r="X191" s="1" t="s">
        <v>41</v>
      </c>
      <c r="Y191" s="1" t="s">
        <v>81</v>
      </c>
      <c r="Z191" s="1" t="s">
        <v>44</v>
      </c>
      <c r="AA191" s="1" t="s">
        <v>43</v>
      </c>
      <c r="AB191" s="1" t="s">
        <v>34</v>
      </c>
      <c r="AC191" s="1" t="s">
        <v>45</v>
      </c>
    </row>
    <row r="192" spans="1:29" x14ac:dyDescent="0.3">
      <c r="A192" s="1" t="s">
        <v>1321</v>
      </c>
      <c r="B192" s="1" t="s">
        <v>30</v>
      </c>
      <c r="C192">
        <v>98672</v>
      </c>
      <c r="D192" s="1" t="s">
        <v>87</v>
      </c>
      <c r="E192" s="1" t="s">
        <v>53</v>
      </c>
      <c r="F192" s="1" t="s">
        <v>36</v>
      </c>
      <c r="G192" s="1" t="s">
        <v>652</v>
      </c>
      <c r="H192" s="1" t="s">
        <v>45</v>
      </c>
      <c r="I192" s="1" t="s">
        <v>54</v>
      </c>
      <c r="J192">
        <v>6</v>
      </c>
      <c r="K192" s="1" t="s">
        <v>140</v>
      </c>
      <c r="L192" s="1" t="s">
        <v>36</v>
      </c>
      <c r="M192" s="1" t="s">
        <v>77</v>
      </c>
      <c r="N192" s="1" t="s">
        <v>54</v>
      </c>
      <c r="O192" s="1" t="s">
        <v>54</v>
      </c>
      <c r="P192" s="1" t="s">
        <v>36</v>
      </c>
      <c r="Q192" s="1" t="s">
        <v>158</v>
      </c>
      <c r="R192" s="1" t="s">
        <v>36</v>
      </c>
      <c r="S192" s="1" t="s">
        <v>173</v>
      </c>
      <c r="T192" s="1" t="s">
        <v>36</v>
      </c>
      <c r="U192" s="1" t="s">
        <v>915</v>
      </c>
      <c r="V192" s="1" t="s">
        <v>39</v>
      </c>
      <c r="W192" s="1" t="s">
        <v>40</v>
      </c>
      <c r="X192" s="1" t="s">
        <v>41</v>
      </c>
      <c r="Y192" s="1" t="s">
        <v>81</v>
      </c>
      <c r="Z192" s="1" t="s">
        <v>144</v>
      </c>
      <c r="AA192" s="1" t="s">
        <v>144</v>
      </c>
      <c r="AB192" s="1" t="s">
        <v>34</v>
      </c>
      <c r="AC192" s="1" t="s">
        <v>34</v>
      </c>
    </row>
    <row r="193" spans="1:29" x14ac:dyDescent="0.3">
      <c r="A193" s="1" t="s">
        <v>324</v>
      </c>
      <c r="B193" s="1" t="s">
        <v>30</v>
      </c>
      <c r="C193">
        <v>98620</v>
      </c>
      <c r="D193" s="1" t="s">
        <v>87</v>
      </c>
      <c r="E193" s="1" t="s">
        <v>138</v>
      </c>
      <c r="F193" s="1" t="s">
        <v>37</v>
      </c>
      <c r="G193" s="1" t="s">
        <v>252</v>
      </c>
      <c r="H193" s="1" t="s">
        <v>35</v>
      </c>
      <c r="I193" s="1" t="s">
        <v>33</v>
      </c>
      <c r="J193">
        <v>1</v>
      </c>
      <c r="K193" s="1" t="s">
        <v>140</v>
      </c>
      <c r="L193" s="1" t="s">
        <v>37</v>
      </c>
      <c r="M193" s="1" t="s">
        <v>166</v>
      </c>
      <c r="N193" s="1" t="s">
        <v>33</v>
      </c>
      <c r="O193" s="1" t="s">
        <v>33</v>
      </c>
      <c r="P193" s="1" t="s">
        <v>36</v>
      </c>
      <c r="Q193" s="1" t="s">
        <v>163</v>
      </c>
      <c r="R193" s="1" t="s">
        <v>37</v>
      </c>
      <c r="S193" s="1" t="s">
        <v>38</v>
      </c>
      <c r="T193" s="1" t="s">
        <v>33</v>
      </c>
      <c r="U193" s="1" t="s">
        <v>522</v>
      </c>
      <c r="V193" s="1" t="s">
        <v>90</v>
      </c>
      <c r="W193" s="1" t="s">
        <v>40</v>
      </c>
      <c r="X193" s="1" t="s">
        <v>313</v>
      </c>
      <c r="Y193" s="1" t="s">
        <v>81</v>
      </c>
      <c r="Z193" s="1" t="s">
        <v>144</v>
      </c>
      <c r="AA193" s="1" t="s">
        <v>144</v>
      </c>
      <c r="AB193" s="1" t="s">
        <v>34</v>
      </c>
      <c r="AC193" s="1" t="s">
        <v>34</v>
      </c>
    </row>
    <row r="194" spans="1:29" x14ac:dyDescent="0.3">
      <c r="A194" s="1" t="s">
        <v>347</v>
      </c>
      <c r="B194" s="1" t="s">
        <v>30</v>
      </c>
      <c r="C194">
        <v>98619</v>
      </c>
      <c r="D194" s="1" t="s">
        <v>67</v>
      </c>
      <c r="E194" s="1" t="s">
        <v>138</v>
      </c>
      <c r="F194" s="1" t="s">
        <v>36</v>
      </c>
      <c r="G194" s="1" t="s">
        <v>348</v>
      </c>
      <c r="H194" s="1" t="s">
        <v>45</v>
      </c>
      <c r="I194" s="1" t="s">
        <v>54</v>
      </c>
      <c r="J194">
        <v>5</v>
      </c>
      <c r="K194" s="1" t="s">
        <v>183</v>
      </c>
      <c r="L194" s="1" t="s">
        <v>37</v>
      </c>
      <c r="M194" s="1" t="s">
        <v>166</v>
      </c>
      <c r="N194" s="1" t="s">
        <v>149</v>
      </c>
      <c r="O194" s="1" t="s">
        <v>54</v>
      </c>
      <c r="P194" s="1" t="s">
        <v>36</v>
      </c>
      <c r="Q194" s="1" t="s">
        <v>78</v>
      </c>
      <c r="R194" s="1" t="s">
        <v>36</v>
      </c>
      <c r="S194" s="1" t="s">
        <v>48</v>
      </c>
      <c r="T194" s="1" t="s">
        <v>37</v>
      </c>
      <c r="U194" s="1" t="s">
        <v>209</v>
      </c>
      <c r="V194" s="1" t="s">
        <v>39</v>
      </c>
      <c r="W194" s="1" t="s">
        <v>40</v>
      </c>
      <c r="X194" s="1" t="s">
        <v>313</v>
      </c>
      <c r="Y194" s="1" t="s">
        <v>81</v>
      </c>
      <c r="Z194" s="1" t="s">
        <v>44</v>
      </c>
      <c r="AA194" s="1" t="s">
        <v>144</v>
      </c>
      <c r="AB194" s="1" t="s">
        <v>34</v>
      </c>
      <c r="AC194" s="1" t="s">
        <v>34</v>
      </c>
    </row>
    <row r="195" spans="1:29" x14ac:dyDescent="0.3">
      <c r="A195" s="1" t="s">
        <v>572</v>
      </c>
      <c r="B195" s="1" t="s">
        <v>30</v>
      </c>
      <c r="C195">
        <v>98670</v>
      </c>
      <c r="D195" s="1" t="s">
        <v>189</v>
      </c>
      <c r="E195" s="1" t="s">
        <v>138</v>
      </c>
      <c r="F195" s="1" t="s">
        <v>36</v>
      </c>
      <c r="G195" s="1" t="s">
        <v>366</v>
      </c>
      <c r="H195" s="1" t="s">
        <v>45</v>
      </c>
      <c r="I195" s="1" t="s">
        <v>30</v>
      </c>
      <c r="J195">
        <v>1</v>
      </c>
      <c r="K195" s="1" t="s">
        <v>156</v>
      </c>
      <c r="L195" s="1" t="s">
        <v>37</v>
      </c>
      <c r="M195" s="1" t="s">
        <v>573</v>
      </c>
      <c r="N195" s="1" t="s">
        <v>54</v>
      </c>
      <c r="O195" s="1" t="s">
        <v>54</v>
      </c>
      <c r="P195" s="1" t="s">
        <v>36</v>
      </c>
      <c r="Q195" s="1" t="s">
        <v>158</v>
      </c>
      <c r="R195" s="1" t="s">
        <v>36</v>
      </c>
      <c r="S195" s="1" t="s">
        <v>79</v>
      </c>
      <c r="T195" s="1" t="s">
        <v>36</v>
      </c>
      <c r="U195" s="1" t="s">
        <v>574</v>
      </c>
      <c r="V195" s="1" t="s">
        <v>90</v>
      </c>
      <c r="W195" s="1" t="s">
        <v>40</v>
      </c>
      <c r="X195" s="1" t="s">
        <v>397</v>
      </c>
      <c r="Y195" s="1" t="s">
        <v>81</v>
      </c>
      <c r="Z195" s="1" t="s">
        <v>43</v>
      </c>
      <c r="AA195" s="1" t="s">
        <v>43</v>
      </c>
      <c r="AB195" s="1" t="s">
        <v>34</v>
      </c>
      <c r="AC195" s="1" t="s">
        <v>34</v>
      </c>
    </row>
    <row r="196" spans="1:29" x14ac:dyDescent="0.3">
      <c r="A196" s="1" t="s">
        <v>580</v>
      </c>
      <c r="B196" s="1" t="s">
        <v>30</v>
      </c>
      <c r="C196">
        <v>98605</v>
      </c>
      <c r="D196" s="1" t="s">
        <v>212</v>
      </c>
      <c r="E196" s="1" t="s">
        <v>53</v>
      </c>
      <c r="F196" s="1" t="s">
        <v>37</v>
      </c>
      <c r="G196" s="1" t="s">
        <v>252</v>
      </c>
      <c r="H196" s="1" t="s">
        <v>45</v>
      </c>
      <c r="I196" s="1" t="s">
        <v>30</v>
      </c>
      <c r="J196">
        <v>1</v>
      </c>
      <c r="K196" s="1" t="s">
        <v>156</v>
      </c>
      <c r="L196" s="1" t="s">
        <v>33</v>
      </c>
      <c r="M196" s="1" t="s">
        <v>522</v>
      </c>
      <c r="N196" s="1" t="s">
        <v>33</v>
      </c>
      <c r="O196" s="1" t="s">
        <v>149</v>
      </c>
      <c r="P196" s="1" t="s">
        <v>37</v>
      </c>
      <c r="Q196" s="1" t="s">
        <v>78</v>
      </c>
      <c r="R196" s="1" t="s">
        <v>36</v>
      </c>
      <c r="S196" s="1" t="s">
        <v>48</v>
      </c>
      <c r="T196" s="1" t="s">
        <v>37</v>
      </c>
      <c r="U196" s="1" t="s">
        <v>261</v>
      </c>
      <c r="V196" s="1" t="s">
        <v>90</v>
      </c>
      <c r="W196" s="1" t="s">
        <v>40</v>
      </c>
      <c r="X196" s="1" t="s">
        <v>397</v>
      </c>
      <c r="Y196" s="1" t="s">
        <v>81</v>
      </c>
      <c r="Z196" s="1" t="s">
        <v>44</v>
      </c>
      <c r="AA196" s="1" t="s">
        <v>44</v>
      </c>
      <c r="AB196" s="1" t="s">
        <v>34</v>
      </c>
      <c r="AC196" s="1" t="s">
        <v>34</v>
      </c>
    </row>
    <row r="197" spans="1:29" x14ac:dyDescent="0.3">
      <c r="A197" s="1" t="s">
        <v>852</v>
      </c>
      <c r="B197" s="1" t="s">
        <v>30</v>
      </c>
      <c r="C197">
        <v>98620</v>
      </c>
      <c r="D197" s="1" t="s">
        <v>71</v>
      </c>
      <c r="E197" s="1" t="s">
        <v>53</v>
      </c>
      <c r="F197" s="1" t="s">
        <v>37</v>
      </c>
      <c r="G197" s="1" t="s">
        <v>147</v>
      </c>
      <c r="H197" s="1" t="s">
        <v>45</v>
      </c>
      <c r="I197" s="1" t="s">
        <v>54</v>
      </c>
      <c r="J197">
        <v>1</v>
      </c>
      <c r="K197" s="1" t="s">
        <v>140</v>
      </c>
      <c r="L197" s="1" t="s">
        <v>37</v>
      </c>
      <c r="M197" s="1" t="s">
        <v>171</v>
      </c>
      <c r="N197" s="1" t="s">
        <v>54</v>
      </c>
      <c r="O197" s="1" t="s">
        <v>149</v>
      </c>
      <c r="P197" s="1" t="s">
        <v>36</v>
      </c>
      <c r="Q197" s="1" t="s">
        <v>853</v>
      </c>
      <c r="R197" s="1" t="s">
        <v>37</v>
      </c>
      <c r="S197" s="1" t="s">
        <v>173</v>
      </c>
      <c r="T197" s="1" t="s">
        <v>37</v>
      </c>
      <c r="U197" s="1" t="s">
        <v>854</v>
      </c>
      <c r="V197" s="1" t="s">
        <v>90</v>
      </c>
      <c r="W197" s="1" t="s">
        <v>40</v>
      </c>
      <c r="X197" s="1" t="s">
        <v>397</v>
      </c>
      <c r="Y197" s="1" t="s">
        <v>81</v>
      </c>
      <c r="Z197" s="1" t="s">
        <v>44</v>
      </c>
      <c r="AA197" s="1" t="s">
        <v>44</v>
      </c>
      <c r="AB197" s="1" t="s">
        <v>34</v>
      </c>
      <c r="AC197" s="1" t="s">
        <v>34</v>
      </c>
    </row>
    <row r="198" spans="1:29" x14ac:dyDescent="0.3">
      <c r="A198" s="1" t="s">
        <v>871</v>
      </c>
      <c r="B198" s="1" t="s">
        <v>30</v>
      </c>
      <c r="C198">
        <v>98620</v>
      </c>
      <c r="D198" s="1" t="s">
        <v>47</v>
      </c>
      <c r="E198" s="1" t="s">
        <v>53</v>
      </c>
      <c r="F198" s="1" t="s">
        <v>37</v>
      </c>
      <c r="G198" s="1" t="s">
        <v>165</v>
      </c>
      <c r="H198" s="1" t="s">
        <v>45</v>
      </c>
      <c r="I198" s="1" t="s">
        <v>33</v>
      </c>
      <c r="J198">
        <v>1</v>
      </c>
      <c r="K198" s="1" t="s">
        <v>140</v>
      </c>
      <c r="L198" s="1" t="s">
        <v>37</v>
      </c>
      <c r="M198" s="1" t="s">
        <v>166</v>
      </c>
      <c r="N198" s="1" t="s">
        <v>149</v>
      </c>
      <c r="O198" s="1" t="s">
        <v>54</v>
      </c>
      <c r="P198" s="1" t="s">
        <v>36</v>
      </c>
      <c r="Q198" s="1" t="s">
        <v>158</v>
      </c>
      <c r="R198" s="1" t="s">
        <v>36</v>
      </c>
      <c r="S198" s="1" t="s">
        <v>277</v>
      </c>
      <c r="T198" s="1" t="s">
        <v>33</v>
      </c>
      <c r="U198" s="1" t="s">
        <v>522</v>
      </c>
      <c r="V198" s="1" t="s">
        <v>90</v>
      </c>
      <c r="W198" s="1" t="s">
        <v>40</v>
      </c>
      <c r="X198" s="1" t="s">
        <v>397</v>
      </c>
      <c r="Y198" s="1" t="s">
        <v>81</v>
      </c>
      <c r="Z198" s="1" t="s">
        <v>144</v>
      </c>
      <c r="AA198" s="1" t="s">
        <v>144</v>
      </c>
      <c r="AB198" s="1" t="s">
        <v>34</v>
      </c>
      <c r="AC198" s="1" t="s">
        <v>34</v>
      </c>
    </row>
    <row r="199" spans="1:29" x14ac:dyDescent="0.3">
      <c r="A199" s="1" t="s">
        <v>872</v>
      </c>
      <c r="B199" s="1" t="s">
        <v>30</v>
      </c>
      <c r="C199">
        <v>98620</v>
      </c>
      <c r="D199" s="1" t="s">
        <v>87</v>
      </c>
      <c r="E199" s="1" t="s">
        <v>182</v>
      </c>
      <c r="F199" s="1" t="s">
        <v>33</v>
      </c>
      <c r="G199" s="1" t="s">
        <v>522</v>
      </c>
      <c r="H199" s="1" t="s">
        <v>35</v>
      </c>
      <c r="I199" s="1" t="s">
        <v>33</v>
      </c>
      <c r="J199">
        <v>1</v>
      </c>
      <c r="K199" s="1" t="s">
        <v>156</v>
      </c>
      <c r="L199" s="1" t="s">
        <v>33</v>
      </c>
      <c r="M199" s="1" t="s">
        <v>522</v>
      </c>
      <c r="N199" s="1" t="s">
        <v>33</v>
      </c>
      <c r="O199" s="1" t="s">
        <v>33</v>
      </c>
      <c r="P199" s="1" t="s">
        <v>33</v>
      </c>
      <c r="Q199" s="1" t="s">
        <v>522</v>
      </c>
      <c r="R199" s="1" t="s">
        <v>36</v>
      </c>
      <c r="S199" s="1" t="s">
        <v>84</v>
      </c>
      <c r="T199" s="1" t="s">
        <v>36</v>
      </c>
      <c r="U199" s="1" t="s">
        <v>461</v>
      </c>
      <c r="V199" s="1" t="s">
        <v>90</v>
      </c>
      <c r="W199" s="1" t="s">
        <v>40</v>
      </c>
      <c r="X199" s="1" t="s">
        <v>397</v>
      </c>
      <c r="Y199" s="1" t="s">
        <v>81</v>
      </c>
      <c r="Z199" s="1" t="s">
        <v>43</v>
      </c>
      <c r="AA199" s="1" t="s">
        <v>43</v>
      </c>
      <c r="AB199" s="1" t="s">
        <v>34</v>
      </c>
      <c r="AC199" s="1" t="s">
        <v>34</v>
      </c>
    </row>
    <row r="200" spans="1:29" x14ac:dyDescent="0.3">
      <c r="A200" s="1" t="s">
        <v>549</v>
      </c>
      <c r="B200" s="1" t="s">
        <v>30</v>
      </c>
      <c r="C200">
        <v>98605</v>
      </c>
      <c r="D200" s="1" t="s">
        <v>71</v>
      </c>
      <c r="E200" s="1" t="s">
        <v>138</v>
      </c>
      <c r="F200" s="1" t="s">
        <v>37</v>
      </c>
      <c r="G200" s="1" t="s">
        <v>155</v>
      </c>
      <c r="H200" s="1" t="s">
        <v>35</v>
      </c>
      <c r="I200" s="1" t="s">
        <v>33</v>
      </c>
      <c r="J200">
        <v>2</v>
      </c>
      <c r="K200" s="1" t="s">
        <v>140</v>
      </c>
      <c r="L200" s="1" t="s">
        <v>36</v>
      </c>
      <c r="M200" s="1" t="s">
        <v>166</v>
      </c>
      <c r="N200" s="1" t="s">
        <v>33</v>
      </c>
      <c r="O200" s="1" t="s">
        <v>33</v>
      </c>
      <c r="P200" s="1" t="s">
        <v>36</v>
      </c>
      <c r="Q200" s="1" t="s">
        <v>158</v>
      </c>
      <c r="R200" s="1" t="s">
        <v>37</v>
      </c>
      <c r="S200" s="1" t="s">
        <v>173</v>
      </c>
      <c r="T200" s="1" t="s">
        <v>36</v>
      </c>
      <c r="U200" s="1" t="s">
        <v>73</v>
      </c>
      <c r="V200" s="1" t="s">
        <v>90</v>
      </c>
      <c r="W200" s="1" t="s">
        <v>40</v>
      </c>
      <c r="X200" s="1" t="s">
        <v>397</v>
      </c>
      <c r="Y200" s="1" t="s">
        <v>81</v>
      </c>
      <c r="Z200" s="1" t="s">
        <v>144</v>
      </c>
      <c r="AA200" s="1" t="s">
        <v>144</v>
      </c>
      <c r="AB200" s="1" t="s">
        <v>34</v>
      </c>
      <c r="AC200" s="1" t="s">
        <v>34</v>
      </c>
    </row>
    <row r="201" spans="1:29" x14ac:dyDescent="0.3">
      <c r="A201" s="1" t="s">
        <v>578</v>
      </c>
      <c r="B201" s="1" t="s">
        <v>30</v>
      </c>
      <c r="C201">
        <v>98620</v>
      </c>
      <c r="D201" s="1" t="s">
        <v>579</v>
      </c>
      <c r="E201" s="1" t="s">
        <v>138</v>
      </c>
      <c r="F201" s="1" t="s">
        <v>37</v>
      </c>
      <c r="G201" s="1" t="s">
        <v>147</v>
      </c>
      <c r="H201" s="1" t="s">
        <v>35</v>
      </c>
      <c r="I201" s="1" t="s">
        <v>30</v>
      </c>
      <c r="J201">
        <v>2</v>
      </c>
      <c r="K201" s="1" t="s">
        <v>140</v>
      </c>
      <c r="L201" s="1" t="s">
        <v>37</v>
      </c>
      <c r="M201" s="1" t="s">
        <v>148</v>
      </c>
      <c r="N201" s="1" t="s">
        <v>33</v>
      </c>
      <c r="O201" s="1" t="s">
        <v>33</v>
      </c>
      <c r="P201" s="1" t="s">
        <v>37</v>
      </c>
      <c r="Q201" s="1" t="s">
        <v>172</v>
      </c>
      <c r="R201" s="1" t="s">
        <v>37</v>
      </c>
      <c r="S201" s="1" t="s">
        <v>59</v>
      </c>
      <c r="T201" s="1" t="s">
        <v>37</v>
      </c>
      <c r="U201" s="1" t="s">
        <v>151</v>
      </c>
      <c r="V201" s="1" t="s">
        <v>39</v>
      </c>
      <c r="W201" s="1" t="s">
        <v>142</v>
      </c>
      <c r="X201" s="1" t="s">
        <v>397</v>
      </c>
      <c r="Y201" s="1" t="s">
        <v>81</v>
      </c>
      <c r="Z201" s="1" t="s">
        <v>1345</v>
      </c>
      <c r="AA201" s="1" t="s">
        <v>1345</v>
      </c>
      <c r="AB201" s="1" t="s">
        <v>34</v>
      </c>
      <c r="AC201" s="1" t="s">
        <v>34</v>
      </c>
    </row>
    <row r="202" spans="1:29" x14ac:dyDescent="0.3">
      <c r="A202" s="1" t="s">
        <v>581</v>
      </c>
      <c r="B202" s="1" t="s">
        <v>30</v>
      </c>
      <c r="C202">
        <v>98651</v>
      </c>
      <c r="D202" s="1" t="s">
        <v>62</v>
      </c>
      <c r="E202" s="1" t="s">
        <v>138</v>
      </c>
      <c r="F202" s="1" t="s">
        <v>36</v>
      </c>
      <c r="G202" s="1" t="s">
        <v>252</v>
      </c>
      <c r="H202" s="1" t="s">
        <v>35</v>
      </c>
      <c r="I202" s="1" t="s">
        <v>30</v>
      </c>
      <c r="J202">
        <v>3</v>
      </c>
      <c r="K202" s="1" t="s">
        <v>140</v>
      </c>
      <c r="L202" s="1" t="s">
        <v>36</v>
      </c>
      <c r="M202" s="1" t="s">
        <v>214</v>
      </c>
      <c r="N202" s="1" t="s">
        <v>33</v>
      </c>
      <c r="O202" s="1" t="s">
        <v>54</v>
      </c>
      <c r="P202" s="1" t="s">
        <v>36</v>
      </c>
      <c r="Q202" s="1" t="s">
        <v>78</v>
      </c>
      <c r="R202" s="1" t="s">
        <v>37</v>
      </c>
      <c r="S202" s="1" t="s">
        <v>84</v>
      </c>
      <c r="T202" s="1" t="s">
        <v>36</v>
      </c>
      <c r="U202" s="1" t="s">
        <v>103</v>
      </c>
      <c r="V202" s="1" t="s">
        <v>90</v>
      </c>
      <c r="W202" s="1" t="s">
        <v>40</v>
      </c>
      <c r="X202" s="1" t="s">
        <v>397</v>
      </c>
      <c r="Y202" s="1" t="s">
        <v>81</v>
      </c>
      <c r="Z202" s="1" t="s">
        <v>44</v>
      </c>
      <c r="AA202" s="1" t="s">
        <v>44</v>
      </c>
      <c r="AB202" s="1" t="s">
        <v>34</v>
      </c>
      <c r="AC202" s="1" t="s">
        <v>34</v>
      </c>
    </row>
    <row r="203" spans="1:29" x14ac:dyDescent="0.3">
      <c r="A203" s="1" t="s">
        <v>788</v>
      </c>
      <c r="B203" s="1" t="s">
        <v>30</v>
      </c>
      <c r="C203">
        <v>98617</v>
      </c>
      <c r="D203" s="1" t="s">
        <v>555</v>
      </c>
      <c r="E203" s="1" t="s">
        <v>138</v>
      </c>
      <c r="F203" s="1" t="s">
        <v>37</v>
      </c>
      <c r="G203" s="1" t="s">
        <v>147</v>
      </c>
      <c r="H203" s="1" t="s">
        <v>35</v>
      </c>
      <c r="I203" s="1" t="s">
        <v>30</v>
      </c>
      <c r="J203">
        <v>5</v>
      </c>
      <c r="K203" s="1" t="s">
        <v>183</v>
      </c>
      <c r="L203" s="1" t="s">
        <v>36</v>
      </c>
      <c r="M203" s="1" t="s">
        <v>166</v>
      </c>
      <c r="N203" s="1" t="s">
        <v>54</v>
      </c>
      <c r="O203" s="1" t="s">
        <v>54</v>
      </c>
      <c r="P203" s="1" t="s">
        <v>33</v>
      </c>
      <c r="Q203" s="1" t="s">
        <v>522</v>
      </c>
      <c r="R203" s="1" t="s">
        <v>33</v>
      </c>
      <c r="S203" s="1" t="s">
        <v>522</v>
      </c>
      <c r="T203" s="1" t="s">
        <v>36</v>
      </c>
      <c r="U203" s="1" t="s">
        <v>73</v>
      </c>
      <c r="V203" s="1" t="s">
        <v>39</v>
      </c>
      <c r="W203" s="1" t="s">
        <v>40</v>
      </c>
      <c r="X203" s="1" t="s">
        <v>397</v>
      </c>
      <c r="Y203" s="1" t="s">
        <v>81</v>
      </c>
      <c r="Z203" s="1" t="s">
        <v>144</v>
      </c>
      <c r="AA203" s="1" t="s">
        <v>144</v>
      </c>
      <c r="AB203" s="1" t="s">
        <v>34</v>
      </c>
      <c r="AC203" s="1" t="s">
        <v>34</v>
      </c>
    </row>
    <row r="204" spans="1:29" x14ac:dyDescent="0.3">
      <c r="A204" s="1" t="s">
        <v>64</v>
      </c>
      <c r="B204" s="1" t="s">
        <v>30</v>
      </c>
      <c r="C204">
        <v>98605</v>
      </c>
      <c r="D204" s="1" t="s">
        <v>31</v>
      </c>
      <c r="E204" s="1" t="s">
        <v>32</v>
      </c>
      <c r="F204" s="1" t="s">
        <v>33</v>
      </c>
      <c r="G204" s="1" t="s">
        <v>34</v>
      </c>
      <c r="H204" s="1" t="s">
        <v>35</v>
      </c>
      <c r="I204" s="1" t="s">
        <v>30</v>
      </c>
      <c r="J204">
        <v>7</v>
      </c>
      <c r="K204" s="1" t="s">
        <v>162</v>
      </c>
      <c r="L204" s="1" t="s">
        <v>33</v>
      </c>
      <c r="M204" s="1" t="s">
        <v>34</v>
      </c>
      <c r="N204" s="1" t="s">
        <v>54</v>
      </c>
      <c r="O204" s="1" t="s">
        <v>54</v>
      </c>
      <c r="P204" s="1" t="s">
        <v>33</v>
      </c>
      <c r="Q204" s="1" t="s">
        <v>522</v>
      </c>
      <c r="R204" s="1" t="s">
        <v>33</v>
      </c>
      <c r="S204" s="1" t="s">
        <v>522</v>
      </c>
      <c r="T204" s="1" t="s">
        <v>33</v>
      </c>
      <c r="U204" s="1" t="s">
        <v>522</v>
      </c>
      <c r="V204" s="1" t="s">
        <v>39</v>
      </c>
      <c r="W204" s="1" t="s">
        <v>40</v>
      </c>
      <c r="X204" s="1" t="s">
        <v>41</v>
      </c>
      <c r="Y204" s="1" t="s">
        <v>65</v>
      </c>
      <c r="Z204" s="1" t="s">
        <v>44</v>
      </c>
      <c r="AA204" s="1" t="s">
        <v>44</v>
      </c>
      <c r="AB204" s="1" t="s">
        <v>34</v>
      </c>
      <c r="AC204" s="1" t="s">
        <v>45</v>
      </c>
    </row>
    <row r="205" spans="1:29" x14ac:dyDescent="0.3">
      <c r="A205" s="1" t="s">
        <v>684</v>
      </c>
      <c r="B205" s="1" t="s">
        <v>30</v>
      </c>
      <c r="C205">
        <v>98639</v>
      </c>
      <c r="D205" s="1" t="s">
        <v>685</v>
      </c>
      <c r="E205" s="1" t="s">
        <v>506</v>
      </c>
      <c r="F205" s="1" t="s">
        <v>37</v>
      </c>
      <c r="G205" s="1" t="s">
        <v>390</v>
      </c>
      <c r="H205" s="1" t="s">
        <v>35</v>
      </c>
      <c r="I205" s="1" t="s">
        <v>30</v>
      </c>
      <c r="J205">
        <v>5</v>
      </c>
      <c r="K205" s="1" t="s">
        <v>183</v>
      </c>
      <c r="L205" s="1" t="s">
        <v>37</v>
      </c>
      <c r="M205" s="1" t="s">
        <v>686</v>
      </c>
      <c r="N205" s="1" t="s">
        <v>149</v>
      </c>
      <c r="O205" s="1" t="s">
        <v>149</v>
      </c>
      <c r="P205" s="1" t="s">
        <v>36</v>
      </c>
      <c r="Q205" s="1" t="s">
        <v>172</v>
      </c>
      <c r="R205" s="1" t="s">
        <v>36</v>
      </c>
      <c r="S205" s="1" t="s">
        <v>173</v>
      </c>
      <c r="T205" s="1" t="s">
        <v>37</v>
      </c>
      <c r="U205" s="1" t="s">
        <v>687</v>
      </c>
      <c r="V205" s="1" t="s">
        <v>39</v>
      </c>
      <c r="W205" s="1" t="s">
        <v>40</v>
      </c>
      <c r="X205" s="1" t="s">
        <v>397</v>
      </c>
      <c r="Y205" s="1" t="s">
        <v>688</v>
      </c>
      <c r="Z205" s="1" t="s">
        <v>43</v>
      </c>
      <c r="AA205" s="1" t="s">
        <v>43</v>
      </c>
      <c r="AB205" s="1" t="s">
        <v>34</v>
      </c>
      <c r="AC205" s="1" t="s">
        <v>34</v>
      </c>
    </row>
    <row r="206" spans="1:29" x14ac:dyDescent="0.3">
      <c r="A206" s="1" t="s">
        <v>463</v>
      </c>
      <c r="B206" s="1" t="s">
        <v>30</v>
      </c>
      <c r="C206">
        <v>98648</v>
      </c>
      <c r="D206" s="1" t="s">
        <v>31</v>
      </c>
      <c r="E206" s="1" t="s">
        <v>138</v>
      </c>
      <c r="F206" s="1" t="s">
        <v>36</v>
      </c>
      <c r="G206" s="1" t="s">
        <v>252</v>
      </c>
      <c r="H206" s="1" t="s">
        <v>35</v>
      </c>
      <c r="I206" s="1" t="s">
        <v>30</v>
      </c>
      <c r="J206">
        <v>4</v>
      </c>
      <c r="K206" s="1" t="s">
        <v>156</v>
      </c>
      <c r="L206" s="1" t="s">
        <v>33</v>
      </c>
      <c r="M206" s="1" t="s">
        <v>34</v>
      </c>
      <c r="N206" s="1" t="s">
        <v>33</v>
      </c>
      <c r="O206" s="1" t="s">
        <v>33</v>
      </c>
      <c r="P206" s="1" t="s">
        <v>33</v>
      </c>
      <c r="Q206" s="1" t="s">
        <v>522</v>
      </c>
      <c r="R206" s="1" t="s">
        <v>37</v>
      </c>
      <c r="S206" s="1" t="s">
        <v>93</v>
      </c>
      <c r="T206" s="1" t="s">
        <v>33</v>
      </c>
      <c r="U206" s="1" t="s">
        <v>522</v>
      </c>
      <c r="V206" s="1" t="s">
        <v>39</v>
      </c>
      <c r="W206" s="1" t="s">
        <v>40</v>
      </c>
      <c r="X206" s="1" t="s">
        <v>397</v>
      </c>
      <c r="Y206" s="1" t="s">
        <v>464</v>
      </c>
      <c r="Z206" s="1" t="s">
        <v>144</v>
      </c>
      <c r="AA206" s="1" t="s">
        <v>144</v>
      </c>
      <c r="AB206" s="1" t="s">
        <v>34</v>
      </c>
      <c r="AC206" s="1" t="s">
        <v>34</v>
      </c>
    </row>
    <row r="207" spans="1:29" x14ac:dyDescent="0.3">
      <c r="A207" s="1" t="s">
        <v>1231</v>
      </c>
      <c r="B207" s="1" t="s">
        <v>30</v>
      </c>
      <c r="C207">
        <v>98648</v>
      </c>
      <c r="D207" s="1" t="s">
        <v>161</v>
      </c>
      <c r="E207" s="1" t="s">
        <v>138</v>
      </c>
      <c r="F207" s="1" t="s">
        <v>37</v>
      </c>
      <c r="G207" s="1" t="s">
        <v>147</v>
      </c>
      <c r="H207" s="1" t="s">
        <v>45</v>
      </c>
      <c r="I207" s="1" t="s">
        <v>30</v>
      </c>
      <c r="J207">
        <v>3</v>
      </c>
      <c r="K207" s="1" t="s">
        <v>183</v>
      </c>
      <c r="L207" s="1" t="s">
        <v>37</v>
      </c>
      <c r="M207" s="1" t="s">
        <v>171</v>
      </c>
      <c r="N207" s="1" t="s">
        <v>149</v>
      </c>
      <c r="O207" s="1" t="s">
        <v>149</v>
      </c>
      <c r="P207" s="1" t="s">
        <v>37</v>
      </c>
      <c r="Q207" s="1" t="s">
        <v>172</v>
      </c>
      <c r="R207" s="1" t="s">
        <v>37</v>
      </c>
      <c r="S207" s="1" t="s">
        <v>173</v>
      </c>
      <c r="T207" s="1" t="s">
        <v>33</v>
      </c>
      <c r="U207" s="1" t="s">
        <v>34</v>
      </c>
      <c r="V207" s="1" t="s">
        <v>39</v>
      </c>
      <c r="W207" s="1" t="s">
        <v>40</v>
      </c>
      <c r="X207" s="1" t="s">
        <v>34</v>
      </c>
      <c r="Y207" s="1" t="s">
        <v>552</v>
      </c>
      <c r="Z207" s="1" t="s">
        <v>43</v>
      </c>
      <c r="AA207" s="1" t="s">
        <v>44</v>
      </c>
      <c r="AB207" s="1" t="s">
        <v>34</v>
      </c>
      <c r="AC207" s="1" t="s">
        <v>34</v>
      </c>
    </row>
    <row r="208" spans="1:29" x14ac:dyDescent="0.3">
      <c r="A208" s="1" t="s">
        <v>1241</v>
      </c>
      <c r="B208" s="1" t="s">
        <v>30</v>
      </c>
      <c r="C208">
        <v>98648</v>
      </c>
      <c r="D208" s="1" t="s">
        <v>161</v>
      </c>
      <c r="E208" s="1" t="s">
        <v>138</v>
      </c>
      <c r="F208" s="1" t="s">
        <v>37</v>
      </c>
      <c r="G208" s="1" t="s">
        <v>238</v>
      </c>
      <c r="H208" s="1" t="s">
        <v>45</v>
      </c>
      <c r="I208" s="1" t="s">
        <v>30</v>
      </c>
      <c r="J208">
        <v>3</v>
      </c>
      <c r="K208" s="1" t="s">
        <v>183</v>
      </c>
      <c r="L208" s="1" t="s">
        <v>37</v>
      </c>
      <c r="M208" s="1" t="s">
        <v>336</v>
      </c>
      <c r="N208" s="1" t="s">
        <v>33</v>
      </c>
      <c r="O208" s="1" t="s">
        <v>149</v>
      </c>
      <c r="P208" s="1" t="s">
        <v>37</v>
      </c>
      <c r="Q208" s="1" t="s">
        <v>172</v>
      </c>
      <c r="R208" s="1" t="s">
        <v>37</v>
      </c>
      <c r="S208" s="1" t="s">
        <v>150</v>
      </c>
      <c r="T208" s="1" t="s">
        <v>36</v>
      </c>
      <c r="U208" s="1" t="s">
        <v>174</v>
      </c>
      <c r="V208" s="1" t="s">
        <v>39</v>
      </c>
      <c r="W208" s="1" t="s">
        <v>40</v>
      </c>
      <c r="X208" s="1" t="s">
        <v>34</v>
      </c>
      <c r="Y208" s="1" t="s">
        <v>552</v>
      </c>
      <c r="Z208" s="1" t="s">
        <v>43</v>
      </c>
      <c r="AA208" s="1" t="s">
        <v>43</v>
      </c>
      <c r="AB208" s="1" t="s">
        <v>34</v>
      </c>
      <c r="AC208" s="1" t="s">
        <v>34</v>
      </c>
    </row>
    <row r="209" spans="1:29" x14ac:dyDescent="0.3">
      <c r="A209" s="1" t="s">
        <v>881</v>
      </c>
      <c r="B209" s="1" t="s">
        <v>30</v>
      </c>
      <c r="C209">
        <v>98620</v>
      </c>
      <c r="D209" s="1" t="s">
        <v>71</v>
      </c>
      <c r="E209" s="1" t="s">
        <v>138</v>
      </c>
      <c r="F209" s="1" t="s">
        <v>37</v>
      </c>
      <c r="G209" s="1" t="s">
        <v>155</v>
      </c>
      <c r="H209" s="1" t="s">
        <v>35</v>
      </c>
      <c r="I209" s="1" t="s">
        <v>33</v>
      </c>
      <c r="J209">
        <v>1</v>
      </c>
      <c r="K209" s="1" t="s">
        <v>140</v>
      </c>
      <c r="L209" s="1" t="s">
        <v>37</v>
      </c>
      <c r="M209" s="1" t="s">
        <v>214</v>
      </c>
      <c r="N209" s="1" t="s">
        <v>33</v>
      </c>
      <c r="O209" s="1" t="s">
        <v>33</v>
      </c>
      <c r="P209" s="1" t="s">
        <v>33</v>
      </c>
      <c r="Q209" s="1" t="s">
        <v>522</v>
      </c>
      <c r="R209" s="1" t="s">
        <v>33</v>
      </c>
      <c r="S209" s="1" t="s">
        <v>522</v>
      </c>
      <c r="T209" s="1" t="s">
        <v>33</v>
      </c>
      <c r="U209" s="1" t="s">
        <v>522</v>
      </c>
      <c r="V209" s="1" t="s">
        <v>90</v>
      </c>
      <c r="W209" s="1" t="s">
        <v>142</v>
      </c>
      <c r="X209" s="1" t="s">
        <v>397</v>
      </c>
      <c r="Y209" s="1" t="s">
        <v>552</v>
      </c>
      <c r="Z209" s="1" t="s">
        <v>144</v>
      </c>
      <c r="AA209" s="1" t="s">
        <v>144</v>
      </c>
      <c r="AB209" s="1" t="s">
        <v>34</v>
      </c>
      <c r="AC209" s="1" t="s">
        <v>34</v>
      </c>
    </row>
    <row r="210" spans="1:29" x14ac:dyDescent="0.3">
      <c r="A210" s="1" t="s">
        <v>1287</v>
      </c>
      <c r="B210" s="1" t="s">
        <v>30</v>
      </c>
      <c r="C210">
        <v>98648</v>
      </c>
      <c r="D210" s="1" t="s">
        <v>161</v>
      </c>
      <c r="E210" s="1" t="s">
        <v>138</v>
      </c>
      <c r="F210" s="1" t="s">
        <v>36</v>
      </c>
      <c r="G210" s="1" t="s">
        <v>593</v>
      </c>
      <c r="H210" s="1" t="s">
        <v>35</v>
      </c>
      <c r="I210" s="1" t="s">
        <v>30</v>
      </c>
      <c r="J210">
        <v>1</v>
      </c>
      <c r="K210" s="1" t="s">
        <v>156</v>
      </c>
      <c r="L210" s="1" t="s">
        <v>37</v>
      </c>
      <c r="M210" s="1" t="s">
        <v>253</v>
      </c>
      <c r="N210" s="1" t="s">
        <v>54</v>
      </c>
      <c r="O210" s="1" t="s">
        <v>54</v>
      </c>
      <c r="P210" s="1" t="s">
        <v>36</v>
      </c>
      <c r="Q210" s="1" t="s">
        <v>265</v>
      </c>
      <c r="R210" s="1" t="s">
        <v>37</v>
      </c>
      <c r="S210" s="1" t="s">
        <v>84</v>
      </c>
      <c r="T210" s="1" t="s">
        <v>37</v>
      </c>
      <c r="U210" s="1" t="s">
        <v>1143</v>
      </c>
      <c r="V210" s="1" t="s">
        <v>90</v>
      </c>
      <c r="W210" s="1" t="s">
        <v>142</v>
      </c>
      <c r="X210" s="1" t="s">
        <v>397</v>
      </c>
      <c r="Y210" s="1" t="s">
        <v>552</v>
      </c>
      <c r="Z210" s="1" t="s">
        <v>44</v>
      </c>
      <c r="AA210" s="1" t="s">
        <v>44</v>
      </c>
      <c r="AB210" s="1" t="s">
        <v>34</v>
      </c>
      <c r="AC210" s="1" t="s">
        <v>34</v>
      </c>
    </row>
    <row r="211" spans="1:29" x14ac:dyDescent="0.3">
      <c r="A211" s="1" t="s">
        <v>625</v>
      </c>
      <c r="B211" s="1" t="s">
        <v>30</v>
      </c>
      <c r="C211">
        <v>98610</v>
      </c>
      <c r="D211" s="1" t="s">
        <v>62</v>
      </c>
      <c r="E211" s="1" t="s">
        <v>53</v>
      </c>
      <c r="F211" s="1" t="s">
        <v>37</v>
      </c>
      <c r="G211" s="1" t="s">
        <v>165</v>
      </c>
      <c r="H211" s="1" t="s">
        <v>35</v>
      </c>
      <c r="I211" s="1" t="s">
        <v>33</v>
      </c>
      <c r="J211">
        <v>2</v>
      </c>
      <c r="K211" s="1" t="s">
        <v>156</v>
      </c>
      <c r="L211" s="1" t="s">
        <v>37</v>
      </c>
      <c r="M211" s="1" t="s">
        <v>157</v>
      </c>
      <c r="N211" s="1" t="s">
        <v>149</v>
      </c>
      <c r="O211" s="1" t="s">
        <v>149</v>
      </c>
      <c r="P211" s="1" t="s">
        <v>37</v>
      </c>
      <c r="Q211" s="1" t="s">
        <v>99</v>
      </c>
      <c r="R211" s="1" t="s">
        <v>37</v>
      </c>
      <c r="S211" s="1" t="s">
        <v>93</v>
      </c>
      <c r="T211" s="1" t="s">
        <v>33</v>
      </c>
      <c r="U211" s="1" t="s">
        <v>522</v>
      </c>
      <c r="V211" s="1" t="s">
        <v>39</v>
      </c>
      <c r="W211" s="1" t="s">
        <v>40</v>
      </c>
      <c r="X211" s="1" t="s">
        <v>397</v>
      </c>
      <c r="Y211" s="1" t="s">
        <v>552</v>
      </c>
      <c r="Z211" s="1" t="s">
        <v>144</v>
      </c>
      <c r="AA211" s="1" t="s">
        <v>144</v>
      </c>
      <c r="AB211" s="1" t="s">
        <v>34</v>
      </c>
      <c r="AC211" s="1" t="s">
        <v>34</v>
      </c>
    </row>
    <row r="212" spans="1:29" x14ac:dyDescent="0.3">
      <c r="A212" s="1" t="s">
        <v>651</v>
      </c>
      <c r="B212" s="1" t="s">
        <v>30</v>
      </c>
      <c r="C212">
        <v>98610</v>
      </c>
      <c r="D212" s="1" t="s">
        <v>487</v>
      </c>
      <c r="E212" s="1" t="s">
        <v>138</v>
      </c>
      <c r="F212" s="1" t="s">
        <v>37</v>
      </c>
      <c r="G212" s="1" t="s">
        <v>652</v>
      </c>
      <c r="H212" s="1" t="s">
        <v>35</v>
      </c>
      <c r="I212" s="1" t="s">
        <v>30</v>
      </c>
      <c r="J212">
        <v>2</v>
      </c>
      <c r="K212" s="1" t="s">
        <v>183</v>
      </c>
      <c r="L212" s="1" t="s">
        <v>37</v>
      </c>
      <c r="M212" s="1" t="s">
        <v>171</v>
      </c>
      <c r="N212" s="1" t="s">
        <v>54</v>
      </c>
      <c r="O212" s="1" t="s">
        <v>54</v>
      </c>
      <c r="P212" s="1" t="s">
        <v>37</v>
      </c>
      <c r="Q212" s="1" t="s">
        <v>245</v>
      </c>
      <c r="R212" s="1" t="s">
        <v>36</v>
      </c>
      <c r="S212" s="1" t="s">
        <v>79</v>
      </c>
      <c r="T212" s="1" t="s">
        <v>37</v>
      </c>
      <c r="U212" s="1" t="s">
        <v>514</v>
      </c>
      <c r="V212" s="1" t="s">
        <v>168</v>
      </c>
      <c r="W212" s="1" t="s">
        <v>40</v>
      </c>
      <c r="X212" s="1" t="s">
        <v>397</v>
      </c>
      <c r="Y212" s="1" t="s">
        <v>552</v>
      </c>
      <c r="Z212" s="1" t="s">
        <v>51</v>
      </c>
      <c r="AA212" s="1" t="s">
        <v>51</v>
      </c>
      <c r="AB212" s="1" t="s">
        <v>653</v>
      </c>
      <c r="AC212" s="1" t="s">
        <v>34</v>
      </c>
    </row>
    <row r="213" spans="1:29" x14ac:dyDescent="0.3">
      <c r="A213" s="1" t="s">
        <v>1108</v>
      </c>
      <c r="B213" s="1" t="s">
        <v>30</v>
      </c>
      <c r="C213">
        <v>98648</v>
      </c>
      <c r="D213" s="1" t="s">
        <v>161</v>
      </c>
      <c r="E213" s="1" t="s">
        <v>138</v>
      </c>
      <c r="F213" s="1" t="s">
        <v>37</v>
      </c>
      <c r="G213" s="1" t="s">
        <v>147</v>
      </c>
      <c r="H213" s="1" t="s">
        <v>35</v>
      </c>
      <c r="I213" s="1" t="s">
        <v>54</v>
      </c>
      <c r="J213">
        <v>2</v>
      </c>
      <c r="K213" s="1" t="s">
        <v>140</v>
      </c>
      <c r="L213" s="1" t="s">
        <v>37</v>
      </c>
      <c r="M213" s="1" t="s">
        <v>171</v>
      </c>
      <c r="N213" s="1" t="s">
        <v>33</v>
      </c>
      <c r="O213" s="1" t="s">
        <v>54</v>
      </c>
      <c r="P213" s="1" t="s">
        <v>36</v>
      </c>
      <c r="Q213" s="1" t="s">
        <v>195</v>
      </c>
      <c r="R213" s="1" t="s">
        <v>37</v>
      </c>
      <c r="S213" s="1" t="s">
        <v>173</v>
      </c>
      <c r="T213" s="1" t="s">
        <v>37</v>
      </c>
      <c r="U213" s="1" t="s">
        <v>73</v>
      </c>
      <c r="V213" s="1" t="s">
        <v>39</v>
      </c>
      <c r="W213" s="1" t="s">
        <v>40</v>
      </c>
      <c r="X213" s="1" t="s">
        <v>397</v>
      </c>
      <c r="Y213" s="1" t="s">
        <v>552</v>
      </c>
      <c r="Z213" s="1" t="s">
        <v>51</v>
      </c>
      <c r="AA213" s="1" t="s">
        <v>51</v>
      </c>
      <c r="AB213" s="1" t="s">
        <v>1109</v>
      </c>
      <c r="AC213" s="1" t="s">
        <v>34</v>
      </c>
    </row>
    <row r="214" spans="1:29" x14ac:dyDescent="0.3">
      <c r="A214" s="1" t="s">
        <v>644</v>
      </c>
      <c r="B214" s="1" t="s">
        <v>30</v>
      </c>
      <c r="C214">
        <v>98648</v>
      </c>
      <c r="D214" s="1" t="s">
        <v>87</v>
      </c>
      <c r="E214" s="1" t="s">
        <v>53</v>
      </c>
      <c r="F214" s="1" t="s">
        <v>36</v>
      </c>
      <c r="G214" s="1" t="s">
        <v>155</v>
      </c>
      <c r="H214" s="1" t="s">
        <v>35</v>
      </c>
      <c r="I214" s="1" t="s">
        <v>30</v>
      </c>
      <c r="J214">
        <v>3</v>
      </c>
      <c r="K214" s="1" t="s">
        <v>156</v>
      </c>
      <c r="L214" s="1" t="s">
        <v>36</v>
      </c>
      <c r="M214" s="1" t="s">
        <v>171</v>
      </c>
      <c r="N214" s="1" t="s">
        <v>54</v>
      </c>
      <c r="O214" s="1" t="s">
        <v>149</v>
      </c>
      <c r="P214" s="1" t="s">
        <v>36</v>
      </c>
      <c r="Q214" s="1" t="s">
        <v>195</v>
      </c>
      <c r="R214" s="1" t="s">
        <v>36</v>
      </c>
      <c r="S214" s="1" t="s">
        <v>84</v>
      </c>
      <c r="T214" s="1" t="s">
        <v>36</v>
      </c>
      <c r="U214" s="1" t="s">
        <v>452</v>
      </c>
      <c r="V214" s="1" t="s">
        <v>39</v>
      </c>
      <c r="W214" s="1" t="s">
        <v>40</v>
      </c>
      <c r="X214" s="1" t="s">
        <v>397</v>
      </c>
      <c r="Y214" s="1" t="s">
        <v>552</v>
      </c>
      <c r="Z214" s="1" t="s">
        <v>44</v>
      </c>
      <c r="AA214" s="1" t="s">
        <v>44</v>
      </c>
      <c r="AB214" s="1" t="s">
        <v>34</v>
      </c>
      <c r="AC214" s="1" t="s">
        <v>34</v>
      </c>
    </row>
    <row r="215" spans="1:29" x14ac:dyDescent="0.3">
      <c r="A215" s="1" t="s">
        <v>771</v>
      </c>
      <c r="B215" s="1" t="s">
        <v>30</v>
      </c>
      <c r="C215">
        <v>98620</v>
      </c>
      <c r="D215" s="1" t="s">
        <v>31</v>
      </c>
      <c r="E215" s="1" t="s">
        <v>138</v>
      </c>
      <c r="F215" s="1" t="s">
        <v>33</v>
      </c>
      <c r="G215" s="1" t="s">
        <v>522</v>
      </c>
      <c r="H215" s="1" t="s">
        <v>35</v>
      </c>
      <c r="I215" s="1" t="s">
        <v>30</v>
      </c>
      <c r="J215">
        <v>3</v>
      </c>
      <c r="K215" s="1" t="s">
        <v>156</v>
      </c>
      <c r="L215" s="1" t="s">
        <v>36</v>
      </c>
      <c r="M215" s="1" t="s">
        <v>253</v>
      </c>
      <c r="N215" s="1" t="s">
        <v>54</v>
      </c>
      <c r="O215" s="1" t="s">
        <v>33</v>
      </c>
      <c r="P215" s="1" t="s">
        <v>33</v>
      </c>
      <c r="Q215" s="1" t="s">
        <v>522</v>
      </c>
      <c r="R215" s="1" t="s">
        <v>33</v>
      </c>
      <c r="S215" s="1" t="s">
        <v>522</v>
      </c>
      <c r="T215" s="1" t="s">
        <v>33</v>
      </c>
      <c r="U215" s="1" t="s">
        <v>522</v>
      </c>
      <c r="V215" s="1" t="s">
        <v>168</v>
      </c>
      <c r="W215" s="1" t="s">
        <v>40</v>
      </c>
      <c r="X215" s="1" t="s">
        <v>397</v>
      </c>
      <c r="Y215" s="1" t="s">
        <v>552</v>
      </c>
      <c r="Z215" s="1" t="s">
        <v>44</v>
      </c>
      <c r="AA215" s="1" t="s">
        <v>44</v>
      </c>
      <c r="AB215" s="1" t="s">
        <v>34</v>
      </c>
      <c r="AC215" s="1" t="s">
        <v>34</v>
      </c>
    </row>
    <row r="216" spans="1:29" x14ac:dyDescent="0.3">
      <c r="A216" s="1" t="s">
        <v>550</v>
      </c>
      <c r="B216" s="1" t="s">
        <v>30</v>
      </c>
      <c r="C216">
        <v>98605</v>
      </c>
      <c r="D216" s="1" t="s">
        <v>551</v>
      </c>
      <c r="E216" s="1" t="s">
        <v>53</v>
      </c>
      <c r="F216" s="1" t="s">
        <v>37</v>
      </c>
      <c r="G216" s="1" t="s">
        <v>218</v>
      </c>
      <c r="H216" s="1" t="s">
        <v>35</v>
      </c>
      <c r="I216" s="1" t="s">
        <v>30</v>
      </c>
      <c r="J216">
        <v>5</v>
      </c>
      <c r="K216" s="1" t="s">
        <v>156</v>
      </c>
      <c r="L216" s="1" t="s">
        <v>37</v>
      </c>
      <c r="M216" s="1" t="s">
        <v>214</v>
      </c>
      <c r="N216" s="1" t="s">
        <v>54</v>
      </c>
      <c r="O216" s="1" t="s">
        <v>54</v>
      </c>
      <c r="P216" s="1" t="s">
        <v>36</v>
      </c>
      <c r="Q216" s="1" t="s">
        <v>167</v>
      </c>
      <c r="R216" s="1" t="s">
        <v>36</v>
      </c>
      <c r="S216" s="1" t="s">
        <v>79</v>
      </c>
      <c r="T216" s="1" t="s">
        <v>37</v>
      </c>
      <c r="U216" s="1" t="s">
        <v>73</v>
      </c>
      <c r="V216" s="1" t="s">
        <v>39</v>
      </c>
      <c r="W216" s="1" t="s">
        <v>142</v>
      </c>
      <c r="X216" s="1" t="s">
        <v>397</v>
      </c>
      <c r="Y216" s="1" t="s">
        <v>552</v>
      </c>
      <c r="Z216" s="1" t="s">
        <v>43</v>
      </c>
      <c r="AA216" s="1" t="s">
        <v>43</v>
      </c>
      <c r="AB216" s="1" t="s">
        <v>34</v>
      </c>
      <c r="AC216" s="1" t="s">
        <v>34</v>
      </c>
    </row>
    <row r="217" spans="1:29" x14ac:dyDescent="0.3">
      <c r="A217" s="1" t="s">
        <v>650</v>
      </c>
      <c r="B217" s="1" t="s">
        <v>30</v>
      </c>
      <c r="C217">
        <v>98610</v>
      </c>
      <c r="D217" s="1" t="s">
        <v>161</v>
      </c>
      <c r="E217" s="1" t="s">
        <v>53</v>
      </c>
      <c r="F217" s="1" t="s">
        <v>37</v>
      </c>
      <c r="G217" s="1" t="s">
        <v>147</v>
      </c>
      <c r="H217" s="1" t="s">
        <v>35</v>
      </c>
      <c r="I217" s="1" t="s">
        <v>54</v>
      </c>
      <c r="J217">
        <v>7</v>
      </c>
      <c r="K217" s="1" t="s">
        <v>183</v>
      </c>
      <c r="L217" s="1" t="s">
        <v>37</v>
      </c>
      <c r="M217" s="1" t="s">
        <v>184</v>
      </c>
      <c r="N217" s="1" t="s">
        <v>149</v>
      </c>
      <c r="O217" s="1" t="s">
        <v>149</v>
      </c>
      <c r="P217" s="1" t="s">
        <v>37</v>
      </c>
      <c r="Q217" s="1" t="s">
        <v>172</v>
      </c>
      <c r="R217" s="1" t="s">
        <v>37</v>
      </c>
      <c r="S217" s="1" t="s">
        <v>173</v>
      </c>
      <c r="T217" s="1" t="s">
        <v>37</v>
      </c>
      <c r="U217" s="1" t="s">
        <v>329</v>
      </c>
      <c r="V217" s="1" t="s">
        <v>39</v>
      </c>
      <c r="W217" s="1" t="s">
        <v>40</v>
      </c>
      <c r="X217" s="1" t="s">
        <v>397</v>
      </c>
      <c r="Y217" s="1" t="s">
        <v>552</v>
      </c>
      <c r="Z217" s="1" t="s">
        <v>44</v>
      </c>
      <c r="AA217" s="1" t="s">
        <v>44</v>
      </c>
      <c r="AB217" s="1" t="s">
        <v>34</v>
      </c>
      <c r="AC217" s="1" t="s">
        <v>34</v>
      </c>
    </row>
    <row r="218" spans="1:29" x14ac:dyDescent="0.3">
      <c r="A218" s="1" t="s">
        <v>1095</v>
      </c>
      <c r="B218" s="1" t="s">
        <v>30</v>
      </c>
      <c r="C218">
        <v>98620</v>
      </c>
      <c r="D218" s="1" t="s">
        <v>1096</v>
      </c>
      <c r="E218" s="1" t="s">
        <v>138</v>
      </c>
      <c r="F218" s="1" t="s">
        <v>37</v>
      </c>
      <c r="G218" s="1" t="s">
        <v>348</v>
      </c>
      <c r="H218" s="1" t="s">
        <v>35</v>
      </c>
      <c r="I218" s="1" t="s">
        <v>54</v>
      </c>
      <c r="J218">
        <v>4</v>
      </c>
      <c r="K218" s="1" t="s">
        <v>202</v>
      </c>
      <c r="L218" s="1" t="s">
        <v>36</v>
      </c>
      <c r="M218" s="1" t="s">
        <v>184</v>
      </c>
      <c r="N218" s="1" t="s">
        <v>33</v>
      </c>
      <c r="O218" s="1" t="s">
        <v>54</v>
      </c>
      <c r="P218" s="1" t="s">
        <v>36</v>
      </c>
      <c r="Q218" s="1" t="s">
        <v>1097</v>
      </c>
      <c r="R218" s="1" t="s">
        <v>33</v>
      </c>
      <c r="S218" s="1" t="s">
        <v>34</v>
      </c>
      <c r="T218" s="1" t="s">
        <v>36</v>
      </c>
      <c r="U218" s="1" t="s">
        <v>1098</v>
      </c>
      <c r="V218" s="1" t="s">
        <v>90</v>
      </c>
      <c r="W218" s="1" t="s">
        <v>40</v>
      </c>
      <c r="X218" s="1" t="s">
        <v>397</v>
      </c>
      <c r="Y218" s="1" t="s">
        <v>1099</v>
      </c>
      <c r="Z218" s="1" t="s">
        <v>1345</v>
      </c>
      <c r="AA218" s="1" t="s">
        <v>1345</v>
      </c>
      <c r="AB218" s="1" t="s">
        <v>1100</v>
      </c>
      <c r="AC218" s="1" t="s">
        <v>34</v>
      </c>
    </row>
    <row r="219" spans="1:29" x14ac:dyDescent="0.3">
      <c r="A219" s="1" t="s">
        <v>192</v>
      </c>
      <c r="B219" s="1" t="s">
        <v>30</v>
      </c>
      <c r="C219">
        <v>98639</v>
      </c>
      <c r="D219" s="1" t="s">
        <v>193</v>
      </c>
      <c r="E219" s="1" t="s">
        <v>138</v>
      </c>
      <c r="F219" s="1" t="s">
        <v>36</v>
      </c>
      <c r="G219" s="1" t="s">
        <v>194</v>
      </c>
      <c r="H219" s="1" t="s">
        <v>45</v>
      </c>
      <c r="I219" s="1" t="s">
        <v>30</v>
      </c>
      <c r="J219">
        <v>4</v>
      </c>
      <c r="K219" s="1" t="s">
        <v>156</v>
      </c>
      <c r="L219" s="1" t="s">
        <v>36</v>
      </c>
      <c r="M219" s="1" t="s">
        <v>184</v>
      </c>
      <c r="N219" s="1" t="s">
        <v>54</v>
      </c>
      <c r="O219" s="1" t="s">
        <v>54</v>
      </c>
      <c r="P219" s="1" t="s">
        <v>36</v>
      </c>
      <c r="Q219" s="1" t="s">
        <v>195</v>
      </c>
      <c r="R219" s="1" t="s">
        <v>36</v>
      </c>
      <c r="S219" s="1" t="s">
        <v>84</v>
      </c>
      <c r="T219" s="1" t="s">
        <v>36</v>
      </c>
      <c r="U219" s="1" t="s">
        <v>196</v>
      </c>
      <c r="V219" s="1" t="s">
        <v>39</v>
      </c>
      <c r="W219" s="1" t="s">
        <v>40</v>
      </c>
      <c r="X219" s="1" t="s">
        <v>179</v>
      </c>
      <c r="Y219" s="1" t="s">
        <v>197</v>
      </c>
      <c r="Z219" s="1" t="s">
        <v>144</v>
      </c>
      <c r="AA219" s="1" t="s">
        <v>144</v>
      </c>
      <c r="AB219" s="1" t="s">
        <v>198</v>
      </c>
      <c r="AC219" s="1" t="s">
        <v>34</v>
      </c>
    </row>
    <row r="220" spans="1:29" x14ac:dyDescent="0.3">
      <c r="A220" s="1" t="s">
        <v>510</v>
      </c>
      <c r="B220" s="1" t="s">
        <v>30</v>
      </c>
      <c r="C220">
        <v>98672</v>
      </c>
      <c r="D220" s="1" t="s">
        <v>87</v>
      </c>
      <c r="E220" s="1" t="s">
        <v>53</v>
      </c>
      <c r="F220" s="1" t="s">
        <v>37</v>
      </c>
      <c r="G220" s="1" t="s">
        <v>252</v>
      </c>
      <c r="H220" s="1" t="s">
        <v>35</v>
      </c>
      <c r="I220" s="1" t="s">
        <v>33</v>
      </c>
      <c r="J220">
        <v>1</v>
      </c>
      <c r="K220" s="1" t="s">
        <v>183</v>
      </c>
      <c r="L220" s="1" t="s">
        <v>37</v>
      </c>
      <c r="M220" s="1" t="s">
        <v>157</v>
      </c>
      <c r="N220" s="1" t="s">
        <v>33</v>
      </c>
      <c r="O220" s="1" t="s">
        <v>33</v>
      </c>
      <c r="P220" s="1" t="s">
        <v>33</v>
      </c>
      <c r="Q220" s="1" t="s">
        <v>522</v>
      </c>
      <c r="R220" s="1" t="s">
        <v>37</v>
      </c>
      <c r="S220" s="1" t="s">
        <v>93</v>
      </c>
      <c r="T220" s="1" t="s">
        <v>36</v>
      </c>
      <c r="U220" s="1" t="s">
        <v>73</v>
      </c>
      <c r="V220" s="1" t="s">
        <v>90</v>
      </c>
      <c r="W220" s="1" t="s">
        <v>40</v>
      </c>
      <c r="X220" s="1" t="s">
        <v>397</v>
      </c>
      <c r="Y220" s="1" t="s">
        <v>511</v>
      </c>
      <c r="Z220" s="1" t="s">
        <v>144</v>
      </c>
      <c r="AA220" s="1" t="s">
        <v>144</v>
      </c>
      <c r="AB220" s="1" t="s">
        <v>512</v>
      </c>
      <c r="AC220" s="1" t="s">
        <v>34</v>
      </c>
    </row>
    <row r="221" spans="1:29" x14ac:dyDescent="0.3">
      <c r="A221" s="1" t="s">
        <v>160</v>
      </c>
      <c r="B221" s="1" t="s">
        <v>33</v>
      </c>
      <c r="C221">
        <v>98610</v>
      </c>
      <c r="D221" s="1" t="s">
        <v>161</v>
      </c>
      <c r="E221" s="1" t="s">
        <v>53</v>
      </c>
      <c r="F221" s="1" t="s">
        <v>33</v>
      </c>
      <c r="G221" s="1" t="s">
        <v>34</v>
      </c>
      <c r="H221" s="1" t="s">
        <v>35</v>
      </c>
      <c r="I221" s="1" t="s">
        <v>54</v>
      </c>
      <c r="J221">
        <v>4</v>
      </c>
      <c r="K221" s="1" t="s">
        <v>162</v>
      </c>
      <c r="L221" s="1" t="s">
        <v>36</v>
      </c>
      <c r="M221" s="1" t="s">
        <v>34</v>
      </c>
      <c r="N221" s="1" t="s">
        <v>149</v>
      </c>
      <c r="O221" s="1" t="s">
        <v>54</v>
      </c>
      <c r="P221" s="1" t="s">
        <v>36</v>
      </c>
      <c r="Q221" s="1" t="s">
        <v>163</v>
      </c>
      <c r="R221" s="1" t="s">
        <v>36</v>
      </c>
      <c r="S221" s="1" t="s">
        <v>34</v>
      </c>
      <c r="T221" s="1" t="s">
        <v>37</v>
      </c>
      <c r="U221" s="1" t="s">
        <v>522</v>
      </c>
      <c r="V221" s="1" t="s">
        <v>141</v>
      </c>
      <c r="W221" s="1" t="s">
        <v>40</v>
      </c>
      <c r="X221" s="1" t="s">
        <v>143</v>
      </c>
      <c r="Y221" s="1" t="s">
        <v>69</v>
      </c>
      <c r="Z221" s="1" t="s">
        <v>43</v>
      </c>
      <c r="AA221" s="1" t="s">
        <v>1345</v>
      </c>
      <c r="AB221" s="1" t="s">
        <v>34</v>
      </c>
      <c r="AC221" s="1" t="s">
        <v>34</v>
      </c>
    </row>
    <row r="222" spans="1:29" x14ac:dyDescent="0.3">
      <c r="A222" s="1" t="s">
        <v>188</v>
      </c>
      <c r="B222" s="1" t="s">
        <v>30</v>
      </c>
      <c r="C222">
        <v>98620</v>
      </c>
      <c r="D222" s="1" t="s">
        <v>189</v>
      </c>
      <c r="E222" s="1" t="s">
        <v>53</v>
      </c>
      <c r="F222" s="1" t="s">
        <v>37</v>
      </c>
      <c r="G222" s="1" t="s">
        <v>155</v>
      </c>
      <c r="H222" s="1" t="s">
        <v>45</v>
      </c>
      <c r="I222" s="1" t="s">
        <v>54</v>
      </c>
      <c r="J222">
        <v>3</v>
      </c>
      <c r="K222" s="1" t="s">
        <v>183</v>
      </c>
      <c r="L222" s="1" t="s">
        <v>37</v>
      </c>
      <c r="M222" s="1" t="s">
        <v>190</v>
      </c>
      <c r="N222" s="1" t="s">
        <v>149</v>
      </c>
      <c r="O222" s="1" t="s">
        <v>54</v>
      </c>
      <c r="P222" s="1" t="s">
        <v>37</v>
      </c>
      <c r="Q222" s="1" t="s">
        <v>191</v>
      </c>
      <c r="R222" s="1" t="s">
        <v>36</v>
      </c>
      <c r="S222" s="1" t="s">
        <v>173</v>
      </c>
      <c r="T222" s="1" t="s">
        <v>37</v>
      </c>
      <c r="U222" s="1" t="s">
        <v>151</v>
      </c>
      <c r="V222" s="1" t="s">
        <v>90</v>
      </c>
      <c r="W222" s="1" t="s">
        <v>40</v>
      </c>
      <c r="X222" s="1" t="s">
        <v>179</v>
      </c>
      <c r="Y222" s="1" t="s">
        <v>69</v>
      </c>
      <c r="Z222" s="1" t="s">
        <v>144</v>
      </c>
      <c r="AA222" s="1" t="s">
        <v>144</v>
      </c>
      <c r="AB222" s="1" t="s">
        <v>34</v>
      </c>
      <c r="AC222" s="1" t="s">
        <v>34</v>
      </c>
    </row>
    <row r="223" spans="1:29" x14ac:dyDescent="0.3">
      <c r="A223" s="1" t="s">
        <v>66</v>
      </c>
      <c r="B223" s="1" t="s">
        <v>30</v>
      </c>
      <c r="C223">
        <v>98650</v>
      </c>
      <c r="D223" s="1" t="s">
        <v>67</v>
      </c>
      <c r="E223" s="1" t="s">
        <v>32</v>
      </c>
      <c r="F223" s="1" t="s">
        <v>33</v>
      </c>
      <c r="G223" s="1" t="s">
        <v>522</v>
      </c>
      <c r="H223" s="1" t="s">
        <v>35</v>
      </c>
      <c r="I223" s="1" t="s">
        <v>30</v>
      </c>
      <c r="J223">
        <v>3</v>
      </c>
      <c r="K223" s="1" t="s">
        <v>156</v>
      </c>
      <c r="L223" s="1" t="s">
        <v>36</v>
      </c>
      <c r="M223" s="1" t="s">
        <v>68</v>
      </c>
      <c r="N223" s="1" t="s">
        <v>33</v>
      </c>
      <c r="O223" s="1" t="s">
        <v>33</v>
      </c>
      <c r="P223" s="1" t="s">
        <v>33</v>
      </c>
      <c r="Q223" s="1" t="s">
        <v>522</v>
      </c>
      <c r="R223" s="1" t="s">
        <v>33</v>
      </c>
      <c r="S223" s="1" t="s">
        <v>522</v>
      </c>
      <c r="T223" s="1" t="s">
        <v>33</v>
      </c>
      <c r="U223" s="1" t="s">
        <v>522</v>
      </c>
      <c r="V223" s="1" t="s">
        <v>39</v>
      </c>
      <c r="W223" s="1" t="s">
        <v>40</v>
      </c>
      <c r="X223" s="1" t="s">
        <v>41</v>
      </c>
      <c r="Y223" s="1" t="s">
        <v>69</v>
      </c>
      <c r="Z223" s="1" t="s">
        <v>44</v>
      </c>
      <c r="AA223" s="1" t="s">
        <v>44</v>
      </c>
      <c r="AB223" s="1" t="s">
        <v>34</v>
      </c>
      <c r="AC223" s="1" t="s">
        <v>45</v>
      </c>
    </row>
    <row r="224" spans="1:29" x14ac:dyDescent="0.3">
      <c r="A224" s="1" t="s">
        <v>321</v>
      </c>
      <c r="B224" s="1" t="s">
        <v>30</v>
      </c>
      <c r="C224">
        <v>98648</v>
      </c>
      <c r="D224" s="1" t="s">
        <v>322</v>
      </c>
      <c r="E224" s="1" t="s">
        <v>138</v>
      </c>
      <c r="F224" s="1" t="s">
        <v>37</v>
      </c>
      <c r="G224" s="1" t="s">
        <v>139</v>
      </c>
      <c r="H224" s="1" t="s">
        <v>45</v>
      </c>
      <c r="I224" s="1" t="s">
        <v>30</v>
      </c>
      <c r="J224">
        <v>4</v>
      </c>
      <c r="K224" s="1" t="s">
        <v>162</v>
      </c>
      <c r="L224" s="1" t="s">
        <v>36</v>
      </c>
      <c r="M224" s="1" t="s">
        <v>184</v>
      </c>
      <c r="N224" s="1" t="s">
        <v>54</v>
      </c>
      <c r="O224" s="1" t="s">
        <v>149</v>
      </c>
      <c r="P224" s="1" t="s">
        <v>37</v>
      </c>
      <c r="Q224" s="1" t="s">
        <v>323</v>
      </c>
      <c r="R224" s="1" t="s">
        <v>37</v>
      </c>
      <c r="S224" s="1" t="s">
        <v>102</v>
      </c>
      <c r="T224" s="1" t="s">
        <v>37</v>
      </c>
      <c r="U224" s="1" t="s">
        <v>270</v>
      </c>
      <c r="V224" s="1" t="s">
        <v>39</v>
      </c>
      <c r="W224" s="1" t="s">
        <v>40</v>
      </c>
      <c r="X224" s="1" t="s">
        <v>313</v>
      </c>
      <c r="Y224" s="1" t="s">
        <v>69</v>
      </c>
      <c r="Z224" s="1" t="s">
        <v>144</v>
      </c>
      <c r="AA224" s="1" t="s">
        <v>144</v>
      </c>
      <c r="AB224" s="1" t="s">
        <v>34</v>
      </c>
      <c r="AC224" s="1" t="s">
        <v>34</v>
      </c>
    </row>
    <row r="225" spans="1:29" x14ac:dyDescent="0.3">
      <c r="A225" s="1" t="s">
        <v>404</v>
      </c>
      <c r="B225" s="1" t="s">
        <v>30</v>
      </c>
      <c r="C225">
        <v>98672</v>
      </c>
      <c r="D225" s="1" t="s">
        <v>248</v>
      </c>
      <c r="E225" s="1" t="s">
        <v>53</v>
      </c>
      <c r="F225" s="1" t="s">
        <v>37</v>
      </c>
      <c r="G225" s="1" t="s">
        <v>155</v>
      </c>
      <c r="H225" s="1" t="s">
        <v>45</v>
      </c>
      <c r="I225" s="1" t="s">
        <v>30</v>
      </c>
      <c r="J225">
        <v>1</v>
      </c>
      <c r="K225" s="1" t="s">
        <v>140</v>
      </c>
      <c r="L225" s="1" t="s">
        <v>36</v>
      </c>
      <c r="M225" s="1" t="s">
        <v>157</v>
      </c>
      <c r="N225" s="1" t="s">
        <v>33</v>
      </c>
      <c r="O225" s="1" t="s">
        <v>149</v>
      </c>
      <c r="P225" s="1" t="s">
        <v>36</v>
      </c>
      <c r="Q225" s="1" t="s">
        <v>158</v>
      </c>
      <c r="R225" s="1" t="s">
        <v>36</v>
      </c>
      <c r="S225" s="1" t="s">
        <v>173</v>
      </c>
      <c r="T225" s="1" t="s">
        <v>37</v>
      </c>
      <c r="U225" s="1" t="s">
        <v>103</v>
      </c>
      <c r="V225" s="1" t="s">
        <v>39</v>
      </c>
      <c r="W225" s="1" t="s">
        <v>142</v>
      </c>
      <c r="X225" s="1" t="s">
        <v>397</v>
      </c>
      <c r="Y225" s="1" t="s">
        <v>69</v>
      </c>
      <c r="Z225" s="1" t="s">
        <v>44</v>
      </c>
      <c r="AA225" s="1" t="s">
        <v>44</v>
      </c>
      <c r="AB225" s="1" t="s">
        <v>34</v>
      </c>
      <c r="AC225" s="1" t="s">
        <v>34</v>
      </c>
    </row>
    <row r="226" spans="1:29" x14ac:dyDescent="0.3">
      <c r="A226" s="1" t="s">
        <v>561</v>
      </c>
      <c r="B226" s="1" t="s">
        <v>30</v>
      </c>
      <c r="C226">
        <v>98672</v>
      </c>
      <c r="D226" s="1" t="s">
        <v>137</v>
      </c>
      <c r="E226" s="1" t="s">
        <v>138</v>
      </c>
      <c r="F226" s="1" t="s">
        <v>37</v>
      </c>
      <c r="G226" s="1" t="s">
        <v>252</v>
      </c>
      <c r="H226" s="1" t="s">
        <v>35</v>
      </c>
      <c r="I226" s="1" t="s">
        <v>30</v>
      </c>
      <c r="J226">
        <v>1</v>
      </c>
      <c r="K226" s="1" t="s">
        <v>156</v>
      </c>
      <c r="L226" s="1" t="s">
        <v>37</v>
      </c>
      <c r="M226" s="1" t="s">
        <v>253</v>
      </c>
      <c r="N226" s="1" t="s">
        <v>54</v>
      </c>
      <c r="O226" s="1" t="s">
        <v>54</v>
      </c>
      <c r="P226" s="1" t="s">
        <v>36</v>
      </c>
      <c r="Q226" s="1" t="s">
        <v>158</v>
      </c>
      <c r="R226" s="1" t="s">
        <v>36</v>
      </c>
      <c r="S226" s="1" t="s">
        <v>93</v>
      </c>
      <c r="T226" s="1" t="s">
        <v>36</v>
      </c>
      <c r="U226" s="1" t="s">
        <v>73</v>
      </c>
      <c r="V226" s="1" t="s">
        <v>39</v>
      </c>
      <c r="W226" s="1" t="s">
        <v>142</v>
      </c>
      <c r="X226" s="1" t="s">
        <v>397</v>
      </c>
      <c r="Y226" s="1" t="s">
        <v>69</v>
      </c>
      <c r="Z226" s="1" t="s">
        <v>144</v>
      </c>
      <c r="AA226" s="1" t="s">
        <v>144</v>
      </c>
      <c r="AB226" s="1" t="s">
        <v>34</v>
      </c>
      <c r="AC226" s="1" t="s">
        <v>34</v>
      </c>
    </row>
    <row r="227" spans="1:29" x14ac:dyDescent="0.3">
      <c r="A227" s="1" t="s">
        <v>621</v>
      </c>
      <c r="B227" s="1" t="s">
        <v>30</v>
      </c>
      <c r="C227">
        <v>98642</v>
      </c>
      <c r="D227" s="1" t="s">
        <v>622</v>
      </c>
      <c r="E227" s="1" t="s">
        <v>138</v>
      </c>
      <c r="F227" s="1" t="s">
        <v>37</v>
      </c>
      <c r="G227" s="1" t="s">
        <v>252</v>
      </c>
      <c r="H227" s="1" t="s">
        <v>35</v>
      </c>
      <c r="I227" s="1" t="s">
        <v>30</v>
      </c>
      <c r="J227">
        <v>1</v>
      </c>
      <c r="K227" s="1" t="s">
        <v>156</v>
      </c>
      <c r="L227" s="1" t="s">
        <v>37</v>
      </c>
      <c r="M227" s="1" t="s">
        <v>171</v>
      </c>
      <c r="N227" s="1" t="s">
        <v>33</v>
      </c>
      <c r="O227" s="1" t="s">
        <v>33</v>
      </c>
      <c r="P227" s="1" t="s">
        <v>34</v>
      </c>
      <c r="Q227" s="1" t="s">
        <v>623</v>
      </c>
      <c r="R227" s="1" t="s">
        <v>33</v>
      </c>
      <c r="S227" s="1" t="s">
        <v>522</v>
      </c>
      <c r="T227" s="1" t="s">
        <v>36</v>
      </c>
      <c r="U227" s="1" t="s">
        <v>151</v>
      </c>
      <c r="V227" s="1" t="s">
        <v>90</v>
      </c>
      <c r="W227" s="1" t="s">
        <v>142</v>
      </c>
      <c r="X227" s="1" t="s">
        <v>397</v>
      </c>
      <c r="Y227" s="1" t="s">
        <v>69</v>
      </c>
      <c r="Z227" s="1" t="s">
        <v>44</v>
      </c>
      <c r="AA227" s="1" t="s">
        <v>44</v>
      </c>
      <c r="AB227" s="1" t="s">
        <v>624</v>
      </c>
      <c r="AC227" s="1" t="s">
        <v>34</v>
      </c>
    </row>
    <row r="228" spans="1:29" x14ac:dyDescent="0.3">
      <c r="A228" s="1" t="s">
        <v>831</v>
      </c>
      <c r="B228" s="1" t="s">
        <v>30</v>
      </c>
      <c r="C228">
        <v>98610</v>
      </c>
      <c r="D228" s="1" t="s">
        <v>161</v>
      </c>
      <c r="E228" s="1" t="s">
        <v>53</v>
      </c>
      <c r="F228" s="1" t="s">
        <v>37</v>
      </c>
      <c r="G228" s="1" t="s">
        <v>139</v>
      </c>
      <c r="H228" s="1" t="s">
        <v>35</v>
      </c>
      <c r="I228" s="1" t="s">
        <v>30</v>
      </c>
      <c r="J228">
        <v>1</v>
      </c>
      <c r="K228" s="1" t="s">
        <v>140</v>
      </c>
      <c r="L228" s="1" t="s">
        <v>36</v>
      </c>
      <c r="M228" s="1" t="s">
        <v>171</v>
      </c>
      <c r="N228" s="1" t="s">
        <v>149</v>
      </c>
      <c r="O228" s="1" t="s">
        <v>33</v>
      </c>
      <c r="P228" s="1" t="s">
        <v>36</v>
      </c>
      <c r="Q228" s="1" t="s">
        <v>78</v>
      </c>
      <c r="R228" s="1" t="s">
        <v>36</v>
      </c>
      <c r="S228" s="1" t="s">
        <v>556</v>
      </c>
      <c r="T228" s="1" t="s">
        <v>36</v>
      </c>
      <c r="U228" s="1" t="s">
        <v>246</v>
      </c>
      <c r="V228" s="1" t="s">
        <v>39</v>
      </c>
      <c r="W228" s="1" t="s">
        <v>40</v>
      </c>
      <c r="X228" s="1" t="s">
        <v>397</v>
      </c>
      <c r="Y228" s="1" t="s">
        <v>69</v>
      </c>
      <c r="Z228" s="1" t="s">
        <v>43</v>
      </c>
      <c r="AA228" s="1" t="s">
        <v>43</v>
      </c>
      <c r="AB228" s="1" t="s">
        <v>34</v>
      </c>
      <c r="AC228" s="1" t="s">
        <v>34</v>
      </c>
    </row>
    <row r="229" spans="1:29" x14ac:dyDescent="0.3">
      <c r="A229" s="1" t="s">
        <v>893</v>
      </c>
      <c r="B229" s="1" t="s">
        <v>30</v>
      </c>
      <c r="C229">
        <v>98620</v>
      </c>
      <c r="D229" s="1" t="s">
        <v>67</v>
      </c>
      <c r="E229" s="1" t="s">
        <v>182</v>
      </c>
      <c r="F229" s="1" t="s">
        <v>37</v>
      </c>
      <c r="G229" s="1" t="s">
        <v>290</v>
      </c>
      <c r="H229" s="1" t="s">
        <v>35</v>
      </c>
      <c r="I229" s="1" t="s">
        <v>33</v>
      </c>
      <c r="J229">
        <v>1</v>
      </c>
      <c r="K229" s="1" t="s">
        <v>156</v>
      </c>
      <c r="L229" s="1" t="s">
        <v>36</v>
      </c>
      <c r="M229" s="1" t="s">
        <v>171</v>
      </c>
      <c r="N229" s="1" t="s">
        <v>149</v>
      </c>
      <c r="O229" s="1" t="s">
        <v>149</v>
      </c>
      <c r="P229" s="1" t="s">
        <v>37</v>
      </c>
      <c r="Q229" s="1" t="s">
        <v>158</v>
      </c>
      <c r="R229" s="1" t="s">
        <v>37</v>
      </c>
      <c r="S229" s="1" t="s">
        <v>150</v>
      </c>
      <c r="T229" s="1" t="s">
        <v>36</v>
      </c>
      <c r="U229" s="1" t="s">
        <v>209</v>
      </c>
      <c r="V229" s="1" t="s">
        <v>39</v>
      </c>
      <c r="W229" s="1" t="s">
        <v>40</v>
      </c>
      <c r="X229" s="1" t="s">
        <v>397</v>
      </c>
      <c r="Y229" s="1" t="s">
        <v>69</v>
      </c>
      <c r="Z229" s="1" t="s">
        <v>44</v>
      </c>
      <c r="AA229" s="1" t="s">
        <v>44</v>
      </c>
      <c r="AB229" s="1" t="s">
        <v>34</v>
      </c>
      <c r="AC229" s="1" t="s">
        <v>34</v>
      </c>
    </row>
    <row r="230" spans="1:29" x14ac:dyDescent="0.3">
      <c r="A230" s="1" t="s">
        <v>898</v>
      </c>
      <c r="B230" s="1" t="s">
        <v>30</v>
      </c>
      <c r="C230">
        <v>98620</v>
      </c>
      <c r="D230" s="1" t="s">
        <v>47</v>
      </c>
      <c r="E230" s="1" t="s">
        <v>53</v>
      </c>
      <c r="F230" s="1" t="s">
        <v>33</v>
      </c>
      <c r="G230" s="1" t="s">
        <v>522</v>
      </c>
      <c r="H230" s="1" t="s">
        <v>35</v>
      </c>
      <c r="I230" s="1" t="s">
        <v>54</v>
      </c>
      <c r="J230">
        <v>1</v>
      </c>
      <c r="K230" s="1" t="s">
        <v>156</v>
      </c>
      <c r="L230" s="1" t="s">
        <v>37</v>
      </c>
      <c r="M230" s="1" t="s">
        <v>166</v>
      </c>
      <c r="N230" s="1" t="s">
        <v>33</v>
      </c>
      <c r="O230" s="1" t="s">
        <v>33</v>
      </c>
      <c r="P230" s="1" t="s">
        <v>33</v>
      </c>
      <c r="Q230" s="1" t="s">
        <v>522</v>
      </c>
      <c r="R230" s="1" t="s">
        <v>33</v>
      </c>
      <c r="S230" s="1" t="s">
        <v>522</v>
      </c>
      <c r="T230" s="1" t="s">
        <v>33</v>
      </c>
      <c r="U230" s="1" t="s">
        <v>522</v>
      </c>
      <c r="V230" s="1" t="s">
        <v>90</v>
      </c>
      <c r="W230" s="1" t="s">
        <v>40</v>
      </c>
      <c r="X230" s="1" t="s">
        <v>397</v>
      </c>
      <c r="Y230" s="1" t="s">
        <v>69</v>
      </c>
      <c r="Z230" s="1" t="s">
        <v>144</v>
      </c>
      <c r="AA230" s="1" t="s">
        <v>144</v>
      </c>
      <c r="AB230" s="1" t="s">
        <v>34</v>
      </c>
      <c r="AC230" s="1" t="s">
        <v>34</v>
      </c>
    </row>
    <row r="231" spans="1:29" x14ac:dyDescent="0.3">
      <c r="A231" s="1" t="s">
        <v>921</v>
      </c>
      <c r="B231" s="1" t="s">
        <v>30</v>
      </c>
      <c r="C231">
        <v>98650</v>
      </c>
      <c r="D231" s="1" t="s">
        <v>922</v>
      </c>
      <c r="E231" s="1" t="s">
        <v>138</v>
      </c>
      <c r="F231" s="1" t="s">
        <v>37</v>
      </c>
      <c r="G231" s="1" t="s">
        <v>315</v>
      </c>
      <c r="H231" s="1" t="s">
        <v>45</v>
      </c>
      <c r="I231" s="1" t="s">
        <v>30</v>
      </c>
      <c r="J231">
        <v>1</v>
      </c>
      <c r="K231" s="1" t="s">
        <v>156</v>
      </c>
      <c r="L231" s="1" t="s">
        <v>37</v>
      </c>
      <c r="M231" s="1" t="s">
        <v>166</v>
      </c>
      <c r="N231" s="1" t="s">
        <v>33</v>
      </c>
      <c r="O231" s="1" t="s">
        <v>33</v>
      </c>
      <c r="P231" s="1" t="s">
        <v>33</v>
      </c>
      <c r="Q231" s="1" t="s">
        <v>522</v>
      </c>
      <c r="R231" s="1" t="s">
        <v>33</v>
      </c>
      <c r="S231" s="1" t="s">
        <v>522</v>
      </c>
      <c r="T231" s="1" t="s">
        <v>36</v>
      </c>
      <c r="U231" s="1" t="s">
        <v>261</v>
      </c>
      <c r="V231" s="1" t="s">
        <v>90</v>
      </c>
      <c r="W231" s="1" t="s">
        <v>142</v>
      </c>
      <c r="X231" s="1" t="s">
        <v>397</v>
      </c>
      <c r="Y231" s="1" t="s">
        <v>69</v>
      </c>
      <c r="Z231" s="1" t="s">
        <v>144</v>
      </c>
      <c r="AA231" s="1" t="s">
        <v>34</v>
      </c>
      <c r="AB231" s="1" t="s">
        <v>34</v>
      </c>
      <c r="AC231" s="1" t="s">
        <v>34</v>
      </c>
    </row>
    <row r="232" spans="1:29" x14ac:dyDescent="0.3">
      <c r="A232" s="1" t="s">
        <v>1000</v>
      </c>
      <c r="B232" s="1" t="s">
        <v>30</v>
      </c>
      <c r="C232">
        <v>98672</v>
      </c>
      <c r="D232" s="1" t="s">
        <v>87</v>
      </c>
      <c r="E232" s="1" t="s">
        <v>138</v>
      </c>
      <c r="F232" s="1" t="s">
        <v>37</v>
      </c>
      <c r="G232" s="1" t="s">
        <v>252</v>
      </c>
      <c r="H232" s="1" t="s">
        <v>35</v>
      </c>
      <c r="I232" s="1" t="s">
        <v>30</v>
      </c>
      <c r="J232">
        <v>1</v>
      </c>
      <c r="K232" s="1" t="s">
        <v>156</v>
      </c>
      <c r="L232" s="1" t="s">
        <v>37</v>
      </c>
      <c r="M232" s="1" t="s">
        <v>253</v>
      </c>
      <c r="N232" s="1" t="s">
        <v>33</v>
      </c>
      <c r="O232" s="1" t="s">
        <v>54</v>
      </c>
      <c r="P232" s="1" t="s">
        <v>36</v>
      </c>
      <c r="Q232" s="1" t="s">
        <v>158</v>
      </c>
      <c r="R232" s="1" t="s">
        <v>36</v>
      </c>
      <c r="S232" s="1" t="s">
        <v>102</v>
      </c>
      <c r="T232" s="1" t="s">
        <v>37</v>
      </c>
      <c r="U232" s="1" t="s">
        <v>73</v>
      </c>
      <c r="V232" s="1" t="s">
        <v>39</v>
      </c>
      <c r="W232" s="1" t="s">
        <v>40</v>
      </c>
      <c r="X232" s="1" t="s">
        <v>397</v>
      </c>
      <c r="Y232" s="1" t="s">
        <v>69</v>
      </c>
      <c r="Z232" s="1" t="s">
        <v>144</v>
      </c>
      <c r="AA232" s="1" t="s">
        <v>44</v>
      </c>
      <c r="AB232" s="1" t="s">
        <v>1001</v>
      </c>
      <c r="AC232" s="1" t="s">
        <v>34</v>
      </c>
    </row>
    <row r="233" spans="1:29" x14ac:dyDescent="0.3">
      <c r="A233" s="1" t="s">
        <v>1119</v>
      </c>
      <c r="B233" s="1" t="s">
        <v>30</v>
      </c>
      <c r="C233">
        <v>98610</v>
      </c>
      <c r="D233" s="1" t="s">
        <v>87</v>
      </c>
      <c r="E233" s="1" t="s">
        <v>138</v>
      </c>
      <c r="F233" s="1" t="s">
        <v>36</v>
      </c>
      <c r="G233" s="1" t="s">
        <v>147</v>
      </c>
      <c r="H233" s="1" t="s">
        <v>35</v>
      </c>
      <c r="I233" s="1" t="s">
        <v>33</v>
      </c>
      <c r="J233">
        <v>1</v>
      </c>
      <c r="K233" s="1" t="s">
        <v>156</v>
      </c>
      <c r="L233" s="1" t="s">
        <v>37</v>
      </c>
      <c r="M233" s="1" t="s">
        <v>214</v>
      </c>
      <c r="N233" s="1" t="s">
        <v>54</v>
      </c>
      <c r="O233" s="1" t="s">
        <v>54</v>
      </c>
      <c r="P233" s="1" t="s">
        <v>36</v>
      </c>
      <c r="Q233" s="1" t="s">
        <v>265</v>
      </c>
      <c r="R233" s="1" t="s">
        <v>36</v>
      </c>
      <c r="S233" s="1" t="s">
        <v>173</v>
      </c>
      <c r="T233" s="1" t="s">
        <v>33</v>
      </c>
      <c r="U233" s="1" t="s">
        <v>522</v>
      </c>
      <c r="V233" s="1" t="s">
        <v>39</v>
      </c>
      <c r="W233" s="1" t="s">
        <v>40</v>
      </c>
      <c r="X233" s="1" t="s">
        <v>397</v>
      </c>
      <c r="Y233" s="1" t="s">
        <v>69</v>
      </c>
      <c r="Z233" s="1" t="s">
        <v>144</v>
      </c>
      <c r="AA233" s="1" t="s">
        <v>144</v>
      </c>
      <c r="AB233" s="1" t="s">
        <v>1120</v>
      </c>
      <c r="AC233" s="1" t="s">
        <v>34</v>
      </c>
    </row>
    <row r="234" spans="1:29" x14ac:dyDescent="0.3">
      <c r="A234" s="1" t="s">
        <v>1196</v>
      </c>
      <c r="B234" s="1" t="s">
        <v>30</v>
      </c>
      <c r="C234">
        <v>98648</v>
      </c>
      <c r="D234" s="1" t="s">
        <v>31</v>
      </c>
      <c r="E234" s="1" t="s">
        <v>138</v>
      </c>
      <c r="F234" s="1" t="s">
        <v>37</v>
      </c>
      <c r="G234" s="1" t="s">
        <v>315</v>
      </c>
      <c r="H234" s="1" t="s">
        <v>35</v>
      </c>
      <c r="I234" s="1" t="s">
        <v>30</v>
      </c>
      <c r="J234">
        <v>1</v>
      </c>
      <c r="K234" s="1" t="s">
        <v>156</v>
      </c>
      <c r="L234" s="1" t="s">
        <v>33</v>
      </c>
      <c r="M234" s="1" t="s">
        <v>166</v>
      </c>
      <c r="N234" s="1" t="s">
        <v>149</v>
      </c>
      <c r="O234" s="1" t="s">
        <v>149</v>
      </c>
      <c r="P234" s="1" t="s">
        <v>33</v>
      </c>
      <c r="Q234" s="1" t="s">
        <v>522</v>
      </c>
      <c r="R234" s="1" t="s">
        <v>36</v>
      </c>
      <c r="S234" s="1" t="s">
        <v>102</v>
      </c>
      <c r="T234" s="1" t="s">
        <v>36</v>
      </c>
      <c r="U234" s="1" t="s">
        <v>73</v>
      </c>
      <c r="V234" s="1" t="s">
        <v>39</v>
      </c>
      <c r="W234" s="1" t="s">
        <v>40</v>
      </c>
      <c r="X234" s="1" t="s">
        <v>397</v>
      </c>
      <c r="Y234" s="1" t="s">
        <v>69</v>
      </c>
      <c r="Z234" s="1" t="s">
        <v>144</v>
      </c>
      <c r="AA234" s="1" t="s">
        <v>44</v>
      </c>
      <c r="AB234" s="1" t="s">
        <v>34</v>
      </c>
      <c r="AC234" s="1" t="s">
        <v>34</v>
      </c>
    </row>
    <row r="235" spans="1:29" x14ac:dyDescent="0.3">
      <c r="A235" s="1" t="s">
        <v>553</v>
      </c>
      <c r="B235" s="1" t="s">
        <v>30</v>
      </c>
      <c r="C235">
        <v>98672</v>
      </c>
      <c r="D235" s="1" t="s">
        <v>62</v>
      </c>
      <c r="E235" s="1" t="s">
        <v>138</v>
      </c>
      <c r="F235" s="1" t="s">
        <v>33</v>
      </c>
      <c r="G235" s="1" t="s">
        <v>522</v>
      </c>
      <c r="H235" s="1" t="s">
        <v>35</v>
      </c>
      <c r="I235" s="1" t="s">
        <v>30</v>
      </c>
      <c r="J235">
        <v>2</v>
      </c>
      <c r="K235" s="1" t="s">
        <v>156</v>
      </c>
      <c r="L235" s="1" t="s">
        <v>33</v>
      </c>
      <c r="M235" s="1" t="s">
        <v>522</v>
      </c>
      <c r="N235" s="1" t="s">
        <v>33</v>
      </c>
      <c r="O235" s="1" t="s">
        <v>54</v>
      </c>
      <c r="P235" s="1" t="s">
        <v>33</v>
      </c>
      <c r="Q235" s="1" t="s">
        <v>522</v>
      </c>
      <c r="R235" s="1" t="s">
        <v>33</v>
      </c>
      <c r="S235" s="1" t="s">
        <v>522</v>
      </c>
      <c r="T235" s="1" t="s">
        <v>33</v>
      </c>
      <c r="U235" s="1" t="s">
        <v>522</v>
      </c>
      <c r="V235" s="1" t="s">
        <v>39</v>
      </c>
      <c r="W235" s="1" t="s">
        <v>40</v>
      </c>
      <c r="X235" s="1" t="s">
        <v>397</v>
      </c>
      <c r="Y235" s="1" t="s">
        <v>69</v>
      </c>
      <c r="Z235" s="1" t="s">
        <v>44</v>
      </c>
      <c r="AA235" s="1" t="s">
        <v>44</v>
      </c>
      <c r="AB235" s="1" t="s">
        <v>34</v>
      </c>
      <c r="AC235" s="1" t="s">
        <v>34</v>
      </c>
    </row>
    <row r="236" spans="1:29" x14ac:dyDescent="0.3">
      <c r="A236" s="1" t="s">
        <v>576</v>
      </c>
      <c r="B236" s="1" t="s">
        <v>30</v>
      </c>
      <c r="C236">
        <v>98620</v>
      </c>
      <c r="D236" s="1" t="s">
        <v>31</v>
      </c>
      <c r="E236" s="1" t="s">
        <v>225</v>
      </c>
      <c r="F236" s="1" t="s">
        <v>37</v>
      </c>
      <c r="G236" s="1" t="s">
        <v>139</v>
      </c>
      <c r="H236" s="1" t="s">
        <v>35</v>
      </c>
      <c r="I236" s="1" t="s">
        <v>30</v>
      </c>
      <c r="J236">
        <v>2</v>
      </c>
      <c r="K236" s="1" t="s">
        <v>156</v>
      </c>
      <c r="L236" s="1" t="s">
        <v>37</v>
      </c>
      <c r="M236" s="1" t="s">
        <v>157</v>
      </c>
      <c r="N236" s="1" t="s">
        <v>54</v>
      </c>
      <c r="O236" s="1" t="s">
        <v>54</v>
      </c>
      <c r="P236" s="1" t="s">
        <v>37</v>
      </c>
      <c r="Q236" s="1" t="s">
        <v>158</v>
      </c>
      <c r="R236" s="1" t="s">
        <v>37</v>
      </c>
      <c r="S236" s="1" t="s">
        <v>79</v>
      </c>
      <c r="T236" s="1" t="s">
        <v>36</v>
      </c>
      <c r="U236" s="1" t="s">
        <v>378</v>
      </c>
      <c r="V236" s="1" t="s">
        <v>90</v>
      </c>
      <c r="W236" s="1" t="s">
        <v>40</v>
      </c>
      <c r="X236" s="1" t="s">
        <v>397</v>
      </c>
      <c r="Y236" s="1" t="s">
        <v>69</v>
      </c>
      <c r="Z236" s="1" t="s">
        <v>144</v>
      </c>
      <c r="AA236" s="1" t="s">
        <v>44</v>
      </c>
      <c r="AB236" s="1" t="s">
        <v>34</v>
      </c>
      <c r="AC236" s="1" t="s">
        <v>34</v>
      </c>
    </row>
    <row r="237" spans="1:29" x14ac:dyDescent="0.3">
      <c r="A237" s="1" t="s">
        <v>587</v>
      </c>
      <c r="B237" s="1" t="s">
        <v>30</v>
      </c>
      <c r="C237">
        <v>98617</v>
      </c>
      <c r="D237" s="1" t="s">
        <v>87</v>
      </c>
      <c r="E237" s="1" t="s">
        <v>138</v>
      </c>
      <c r="F237" s="1" t="s">
        <v>36</v>
      </c>
      <c r="G237" s="1" t="s">
        <v>206</v>
      </c>
      <c r="H237" s="1" t="s">
        <v>35</v>
      </c>
      <c r="I237" s="1" t="s">
        <v>54</v>
      </c>
      <c r="J237">
        <v>2</v>
      </c>
      <c r="K237" s="1" t="s">
        <v>156</v>
      </c>
      <c r="L237" s="1" t="s">
        <v>37</v>
      </c>
      <c r="M237" s="1" t="s">
        <v>336</v>
      </c>
      <c r="N237" s="1" t="s">
        <v>33</v>
      </c>
      <c r="O237" s="1" t="s">
        <v>54</v>
      </c>
      <c r="P237" s="1" t="s">
        <v>36</v>
      </c>
      <c r="Q237" s="1" t="s">
        <v>265</v>
      </c>
      <c r="R237" s="1" t="s">
        <v>33</v>
      </c>
      <c r="S237" s="1" t="s">
        <v>34</v>
      </c>
      <c r="T237" s="1" t="s">
        <v>36</v>
      </c>
      <c r="U237" s="1" t="s">
        <v>196</v>
      </c>
      <c r="V237" s="1" t="s">
        <v>39</v>
      </c>
      <c r="W237" s="1" t="s">
        <v>40</v>
      </c>
      <c r="X237" s="1" t="s">
        <v>397</v>
      </c>
      <c r="Y237" s="1" t="s">
        <v>69</v>
      </c>
      <c r="Z237" s="1" t="s">
        <v>144</v>
      </c>
      <c r="AA237" s="1" t="s">
        <v>144</v>
      </c>
      <c r="AB237" s="1" t="s">
        <v>588</v>
      </c>
      <c r="AC237" s="1" t="s">
        <v>34</v>
      </c>
    </row>
    <row r="238" spans="1:29" x14ac:dyDescent="0.3">
      <c r="A238" s="1" t="s">
        <v>598</v>
      </c>
      <c r="B238" s="1" t="s">
        <v>30</v>
      </c>
      <c r="C238">
        <v>98620</v>
      </c>
      <c r="D238" s="1" t="s">
        <v>212</v>
      </c>
      <c r="E238" s="1" t="s">
        <v>138</v>
      </c>
      <c r="F238" s="1" t="s">
        <v>37</v>
      </c>
      <c r="G238" s="1" t="s">
        <v>147</v>
      </c>
      <c r="H238" s="1" t="s">
        <v>45</v>
      </c>
      <c r="I238" s="1" t="s">
        <v>30</v>
      </c>
      <c r="J238">
        <v>2</v>
      </c>
      <c r="K238" s="1" t="s">
        <v>156</v>
      </c>
      <c r="L238" s="1" t="s">
        <v>37</v>
      </c>
      <c r="M238" s="1" t="s">
        <v>253</v>
      </c>
      <c r="N238" s="1" t="s">
        <v>33</v>
      </c>
      <c r="O238" s="1" t="s">
        <v>54</v>
      </c>
      <c r="P238" s="1" t="s">
        <v>37</v>
      </c>
      <c r="Q238" s="1" t="s">
        <v>191</v>
      </c>
      <c r="R238" s="1" t="s">
        <v>36</v>
      </c>
      <c r="S238" s="1" t="s">
        <v>173</v>
      </c>
      <c r="T238" s="1" t="s">
        <v>37</v>
      </c>
      <c r="U238" s="1" t="s">
        <v>599</v>
      </c>
      <c r="V238" s="1" t="s">
        <v>39</v>
      </c>
      <c r="W238" s="1" t="s">
        <v>40</v>
      </c>
      <c r="X238" s="1" t="s">
        <v>397</v>
      </c>
      <c r="Y238" s="1" t="s">
        <v>69</v>
      </c>
      <c r="Z238" s="1" t="s">
        <v>44</v>
      </c>
      <c r="AA238" s="1" t="s">
        <v>44</v>
      </c>
      <c r="AB238" s="1" t="s">
        <v>34</v>
      </c>
      <c r="AC238" s="1" t="s">
        <v>34</v>
      </c>
    </row>
    <row r="239" spans="1:29" x14ac:dyDescent="0.3">
      <c r="A239" s="1" t="s">
        <v>694</v>
      </c>
      <c r="B239" s="1" t="s">
        <v>30</v>
      </c>
      <c r="C239">
        <v>98648</v>
      </c>
      <c r="D239" s="1" t="s">
        <v>695</v>
      </c>
      <c r="E239" s="1" t="s">
        <v>53</v>
      </c>
      <c r="F239" s="1" t="s">
        <v>37</v>
      </c>
      <c r="G239" s="1" t="s">
        <v>155</v>
      </c>
      <c r="H239" s="1" t="s">
        <v>45</v>
      </c>
      <c r="I239" s="1" t="s">
        <v>30</v>
      </c>
      <c r="J239">
        <v>2</v>
      </c>
      <c r="K239" s="1" t="s">
        <v>156</v>
      </c>
      <c r="L239" s="1" t="s">
        <v>37</v>
      </c>
      <c r="M239" s="1" t="s">
        <v>166</v>
      </c>
      <c r="N239" s="1" t="s">
        <v>33</v>
      </c>
      <c r="O239" s="1" t="s">
        <v>149</v>
      </c>
      <c r="P239" s="1" t="s">
        <v>37</v>
      </c>
      <c r="Q239" s="1" t="s">
        <v>158</v>
      </c>
      <c r="R239" s="1" t="s">
        <v>36</v>
      </c>
      <c r="S239" s="1" t="s">
        <v>79</v>
      </c>
      <c r="T239" s="1" t="s">
        <v>36</v>
      </c>
      <c r="U239" s="1" t="s">
        <v>372</v>
      </c>
      <c r="V239" s="1" t="s">
        <v>39</v>
      </c>
      <c r="W239" s="1" t="s">
        <v>142</v>
      </c>
      <c r="X239" s="1" t="s">
        <v>397</v>
      </c>
      <c r="Y239" s="1" t="s">
        <v>69</v>
      </c>
      <c r="Z239" s="1" t="s">
        <v>43</v>
      </c>
      <c r="AA239" s="1" t="s">
        <v>43</v>
      </c>
      <c r="AB239" s="1" t="s">
        <v>696</v>
      </c>
      <c r="AC239" s="1" t="s">
        <v>34</v>
      </c>
    </row>
    <row r="240" spans="1:29" x14ac:dyDescent="0.3">
      <c r="A240" s="1" t="s">
        <v>849</v>
      </c>
      <c r="B240" s="1" t="s">
        <v>30</v>
      </c>
      <c r="C240">
        <v>98620</v>
      </c>
      <c r="D240" s="1" t="s">
        <v>31</v>
      </c>
      <c r="E240" s="1" t="s">
        <v>53</v>
      </c>
      <c r="F240" s="1" t="s">
        <v>36</v>
      </c>
      <c r="G240" s="1" t="s">
        <v>139</v>
      </c>
      <c r="H240" s="1" t="s">
        <v>35</v>
      </c>
      <c r="I240" s="1" t="s">
        <v>30</v>
      </c>
      <c r="J240">
        <v>2</v>
      </c>
      <c r="K240" s="1" t="s">
        <v>156</v>
      </c>
      <c r="L240" s="1" t="s">
        <v>36</v>
      </c>
      <c r="M240" s="1" t="s">
        <v>276</v>
      </c>
      <c r="N240" s="1" t="s">
        <v>54</v>
      </c>
      <c r="O240" s="1" t="s">
        <v>149</v>
      </c>
      <c r="P240" s="1" t="s">
        <v>36</v>
      </c>
      <c r="Q240" s="1" t="s">
        <v>158</v>
      </c>
      <c r="R240" s="1" t="s">
        <v>37</v>
      </c>
      <c r="S240" s="1" t="s">
        <v>79</v>
      </c>
      <c r="T240" s="1" t="s">
        <v>36</v>
      </c>
      <c r="U240" s="1" t="s">
        <v>495</v>
      </c>
      <c r="V240" s="1" t="s">
        <v>90</v>
      </c>
      <c r="W240" s="1" t="s">
        <v>40</v>
      </c>
      <c r="X240" s="1" t="s">
        <v>397</v>
      </c>
      <c r="Y240" s="1" t="s">
        <v>69</v>
      </c>
      <c r="Z240" s="1" t="s">
        <v>44</v>
      </c>
      <c r="AA240" s="1" t="s">
        <v>44</v>
      </c>
      <c r="AB240" s="1" t="s">
        <v>34</v>
      </c>
      <c r="AC240" s="1" t="s">
        <v>34</v>
      </c>
    </row>
    <row r="241" spans="1:29" x14ac:dyDescent="0.3">
      <c r="A241" s="1" t="s">
        <v>899</v>
      </c>
      <c r="B241" s="1" t="s">
        <v>30</v>
      </c>
      <c r="C241">
        <v>98620</v>
      </c>
      <c r="D241" s="1" t="s">
        <v>47</v>
      </c>
      <c r="E241" s="1" t="s">
        <v>138</v>
      </c>
      <c r="F241" s="1" t="s">
        <v>33</v>
      </c>
      <c r="G241" s="1" t="s">
        <v>522</v>
      </c>
      <c r="H241" s="1" t="s">
        <v>35</v>
      </c>
      <c r="I241" s="1" t="s">
        <v>54</v>
      </c>
      <c r="J241">
        <v>2</v>
      </c>
      <c r="K241" s="1" t="s">
        <v>156</v>
      </c>
      <c r="L241" s="1" t="s">
        <v>37</v>
      </c>
      <c r="M241" s="1" t="s">
        <v>340</v>
      </c>
      <c r="N241" s="1" t="s">
        <v>54</v>
      </c>
      <c r="O241" s="1" t="s">
        <v>54</v>
      </c>
      <c r="P241" s="1" t="s">
        <v>36</v>
      </c>
      <c r="Q241" s="1" t="s">
        <v>78</v>
      </c>
      <c r="R241" s="1" t="s">
        <v>33</v>
      </c>
      <c r="S241" s="1" t="s">
        <v>522</v>
      </c>
      <c r="T241" s="1" t="s">
        <v>37</v>
      </c>
      <c r="U241" s="1" t="s">
        <v>495</v>
      </c>
      <c r="V241" s="1" t="s">
        <v>39</v>
      </c>
      <c r="W241" s="1" t="s">
        <v>142</v>
      </c>
      <c r="X241" s="1" t="s">
        <v>397</v>
      </c>
      <c r="Y241" s="1" t="s">
        <v>69</v>
      </c>
      <c r="Z241" s="1" t="s">
        <v>43</v>
      </c>
      <c r="AA241" s="1" t="s">
        <v>43</v>
      </c>
      <c r="AB241" s="1" t="s">
        <v>34</v>
      </c>
      <c r="AC241" s="1" t="s">
        <v>34</v>
      </c>
    </row>
    <row r="242" spans="1:29" x14ac:dyDescent="0.3">
      <c r="A242" s="1" t="s">
        <v>1188</v>
      </c>
      <c r="B242" s="1" t="s">
        <v>30</v>
      </c>
      <c r="C242">
        <v>98610</v>
      </c>
      <c r="D242" s="1" t="s">
        <v>161</v>
      </c>
      <c r="E242" s="1" t="s">
        <v>138</v>
      </c>
      <c r="F242" s="1" t="s">
        <v>36</v>
      </c>
      <c r="G242" s="1" t="s">
        <v>147</v>
      </c>
      <c r="H242" s="1" t="s">
        <v>35</v>
      </c>
      <c r="I242" s="1" t="s">
        <v>30</v>
      </c>
      <c r="J242">
        <v>2</v>
      </c>
      <c r="K242" s="1" t="s">
        <v>156</v>
      </c>
      <c r="L242" s="1" t="s">
        <v>36</v>
      </c>
      <c r="M242" s="1" t="s">
        <v>166</v>
      </c>
      <c r="N242" s="1" t="s">
        <v>33</v>
      </c>
      <c r="O242" s="1" t="s">
        <v>33</v>
      </c>
      <c r="P242" s="1" t="s">
        <v>36</v>
      </c>
      <c r="Q242" s="1" t="s">
        <v>172</v>
      </c>
      <c r="R242" s="1" t="s">
        <v>36</v>
      </c>
      <c r="S242" s="1" t="s">
        <v>173</v>
      </c>
      <c r="T242" s="1" t="s">
        <v>36</v>
      </c>
      <c r="U242" s="1" t="s">
        <v>318</v>
      </c>
      <c r="V242" s="1" t="s">
        <v>90</v>
      </c>
      <c r="W242" s="1" t="s">
        <v>40</v>
      </c>
      <c r="X242" s="1" t="s">
        <v>397</v>
      </c>
      <c r="Y242" s="1" t="s">
        <v>69</v>
      </c>
      <c r="Z242" s="1" t="s">
        <v>44</v>
      </c>
      <c r="AA242" s="1" t="s">
        <v>44</v>
      </c>
      <c r="AB242" s="1" t="s">
        <v>1189</v>
      </c>
      <c r="AC242" s="1" t="s">
        <v>34</v>
      </c>
    </row>
    <row r="243" spans="1:29" x14ac:dyDescent="0.3">
      <c r="A243" s="1" t="s">
        <v>1206</v>
      </c>
      <c r="B243" s="1" t="s">
        <v>30</v>
      </c>
      <c r="C243">
        <v>98648</v>
      </c>
      <c r="D243" s="1" t="s">
        <v>161</v>
      </c>
      <c r="E243" s="1" t="s">
        <v>138</v>
      </c>
      <c r="F243" s="1" t="s">
        <v>37</v>
      </c>
      <c r="G243" s="1" t="s">
        <v>147</v>
      </c>
      <c r="H243" s="1" t="s">
        <v>35</v>
      </c>
      <c r="I243" s="1" t="s">
        <v>30</v>
      </c>
      <c r="J243">
        <v>2</v>
      </c>
      <c r="K243" s="1" t="s">
        <v>140</v>
      </c>
      <c r="L243" s="1" t="s">
        <v>37</v>
      </c>
      <c r="M243" s="1" t="s">
        <v>171</v>
      </c>
      <c r="N243" s="1" t="s">
        <v>54</v>
      </c>
      <c r="O243" s="1" t="s">
        <v>149</v>
      </c>
      <c r="P243" s="1" t="s">
        <v>36</v>
      </c>
      <c r="Q243" s="1" t="s">
        <v>172</v>
      </c>
      <c r="R243" s="1" t="s">
        <v>36</v>
      </c>
      <c r="S243" s="1" t="s">
        <v>173</v>
      </c>
      <c r="T243" s="1" t="s">
        <v>37</v>
      </c>
      <c r="U243" s="1" t="s">
        <v>1207</v>
      </c>
      <c r="V243" s="1" t="s">
        <v>39</v>
      </c>
      <c r="W243" s="1" t="s">
        <v>40</v>
      </c>
      <c r="X243" s="1" t="s">
        <v>397</v>
      </c>
      <c r="Y243" s="1" t="s">
        <v>69</v>
      </c>
      <c r="Z243" s="1" t="s">
        <v>43</v>
      </c>
      <c r="AA243" s="1" t="s">
        <v>43</v>
      </c>
      <c r="AB243" s="1" t="s">
        <v>1208</v>
      </c>
      <c r="AC243" s="1" t="s">
        <v>34</v>
      </c>
    </row>
    <row r="244" spans="1:29" x14ac:dyDescent="0.3">
      <c r="A244" s="1" t="s">
        <v>1286</v>
      </c>
      <c r="B244" s="1" t="s">
        <v>30</v>
      </c>
      <c r="C244">
        <v>98648</v>
      </c>
      <c r="D244" s="1" t="s">
        <v>87</v>
      </c>
      <c r="E244" s="1" t="s">
        <v>447</v>
      </c>
      <c r="F244" s="1" t="s">
        <v>37</v>
      </c>
      <c r="G244" s="1" t="s">
        <v>264</v>
      </c>
      <c r="H244" s="1" t="s">
        <v>35</v>
      </c>
      <c r="I244" s="1" t="s">
        <v>54</v>
      </c>
      <c r="J244">
        <v>2</v>
      </c>
      <c r="K244" s="1" t="s">
        <v>140</v>
      </c>
      <c r="L244" s="1" t="s">
        <v>37</v>
      </c>
      <c r="M244" s="1" t="s">
        <v>171</v>
      </c>
      <c r="N244" s="1" t="s">
        <v>33</v>
      </c>
      <c r="O244" s="1" t="s">
        <v>54</v>
      </c>
      <c r="P244" s="1" t="s">
        <v>36</v>
      </c>
      <c r="Q244" s="1" t="s">
        <v>158</v>
      </c>
      <c r="R244" s="1" t="s">
        <v>33</v>
      </c>
      <c r="S244" s="1" t="s">
        <v>522</v>
      </c>
      <c r="T244" s="1" t="s">
        <v>33</v>
      </c>
      <c r="U244" s="1" t="s">
        <v>522</v>
      </c>
      <c r="V244" s="1" t="s">
        <v>39</v>
      </c>
      <c r="W244" s="1" t="s">
        <v>40</v>
      </c>
      <c r="X244" s="1" t="s">
        <v>397</v>
      </c>
      <c r="Y244" s="1" t="s">
        <v>69</v>
      </c>
      <c r="Z244" s="1" t="s">
        <v>144</v>
      </c>
      <c r="AA244" s="1" t="s">
        <v>144</v>
      </c>
      <c r="AB244" s="1" t="s">
        <v>34</v>
      </c>
      <c r="AC244" s="1" t="s">
        <v>34</v>
      </c>
    </row>
    <row r="245" spans="1:29" x14ac:dyDescent="0.3">
      <c r="A245" s="1" t="s">
        <v>891</v>
      </c>
      <c r="B245" s="1" t="s">
        <v>30</v>
      </c>
      <c r="C245">
        <v>98620</v>
      </c>
      <c r="D245" s="1" t="s">
        <v>161</v>
      </c>
      <c r="E245" s="1" t="s">
        <v>138</v>
      </c>
      <c r="F245" s="1" t="s">
        <v>36</v>
      </c>
      <c r="G245" s="1" t="s">
        <v>155</v>
      </c>
      <c r="H245" s="1" t="s">
        <v>35</v>
      </c>
      <c r="I245" s="1" t="s">
        <v>30</v>
      </c>
      <c r="J245">
        <v>3</v>
      </c>
      <c r="K245" s="1" t="s">
        <v>183</v>
      </c>
      <c r="L245" s="1" t="s">
        <v>36</v>
      </c>
      <c r="M245" s="1" t="s">
        <v>166</v>
      </c>
      <c r="N245" s="1" t="s">
        <v>54</v>
      </c>
      <c r="O245" s="1" t="s">
        <v>54</v>
      </c>
      <c r="P245" s="1" t="s">
        <v>36</v>
      </c>
      <c r="Q245" s="1" t="s">
        <v>78</v>
      </c>
      <c r="R245" s="1" t="s">
        <v>36</v>
      </c>
      <c r="S245" s="1" t="s">
        <v>88</v>
      </c>
      <c r="T245" s="1" t="s">
        <v>36</v>
      </c>
      <c r="U245" s="1" t="s">
        <v>270</v>
      </c>
      <c r="V245" s="1" t="s">
        <v>90</v>
      </c>
      <c r="W245" s="1" t="s">
        <v>142</v>
      </c>
      <c r="X245" s="1" t="s">
        <v>397</v>
      </c>
      <c r="Y245" s="1" t="s">
        <v>69</v>
      </c>
      <c r="Z245" s="1" t="s">
        <v>44</v>
      </c>
      <c r="AA245" s="1" t="s">
        <v>44</v>
      </c>
      <c r="AB245" s="1" t="s">
        <v>34</v>
      </c>
      <c r="AC245" s="1" t="s">
        <v>34</v>
      </c>
    </row>
    <row r="246" spans="1:29" x14ac:dyDescent="0.3">
      <c r="A246" s="1" t="s">
        <v>442</v>
      </c>
      <c r="B246" s="1" t="s">
        <v>30</v>
      </c>
      <c r="C246">
        <v>98639</v>
      </c>
      <c r="D246" s="1" t="s">
        <v>71</v>
      </c>
      <c r="E246" s="1" t="s">
        <v>138</v>
      </c>
      <c r="F246" s="1" t="s">
        <v>36</v>
      </c>
      <c r="G246" s="1" t="s">
        <v>139</v>
      </c>
      <c r="H246" s="1" t="s">
        <v>35</v>
      </c>
      <c r="I246" s="1" t="s">
        <v>54</v>
      </c>
      <c r="J246">
        <v>4</v>
      </c>
      <c r="K246" s="1" t="s">
        <v>156</v>
      </c>
      <c r="L246" s="1" t="s">
        <v>37</v>
      </c>
      <c r="M246" s="1" t="s">
        <v>171</v>
      </c>
      <c r="N246" s="1" t="s">
        <v>149</v>
      </c>
      <c r="O246" s="1" t="s">
        <v>149</v>
      </c>
      <c r="P246" s="1" t="s">
        <v>37</v>
      </c>
      <c r="Q246" s="1" t="s">
        <v>78</v>
      </c>
      <c r="R246" s="1" t="s">
        <v>36</v>
      </c>
      <c r="S246" s="1" t="s">
        <v>150</v>
      </c>
      <c r="T246" s="1" t="s">
        <v>33</v>
      </c>
      <c r="U246" s="1" t="s">
        <v>34</v>
      </c>
      <c r="V246" s="1" t="s">
        <v>39</v>
      </c>
      <c r="W246" s="1" t="s">
        <v>40</v>
      </c>
      <c r="X246" s="1" t="s">
        <v>397</v>
      </c>
      <c r="Y246" s="1" t="s">
        <v>69</v>
      </c>
      <c r="Z246" s="1" t="s">
        <v>144</v>
      </c>
      <c r="AA246" s="1" t="s">
        <v>144</v>
      </c>
      <c r="AB246" s="1" t="s">
        <v>34</v>
      </c>
      <c r="AC246" s="1" t="s">
        <v>34</v>
      </c>
    </row>
    <row r="247" spans="1:29" x14ac:dyDescent="0.3">
      <c r="A247" s="1" t="s">
        <v>444</v>
      </c>
      <c r="B247" s="1" t="s">
        <v>30</v>
      </c>
      <c r="C247">
        <v>98639</v>
      </c>
      <c r="D247" s="1" t="s">
        <v>71</v>
      </c>
      <c r="E247" s="1" t="s">
        <v>138</v>
      </c>
      <c r="F247" s="1" t="s">
        <v>36</v>
      </c>
      <c r="G247" s="1" t="s">
        <v>139</v>
      </c>
      <c r="H247" s="1" t="s">
        <v>35</v>
      </c>
      <c r="I247" s="1" t="s">
        <v>54</v>
      </c>
      <c r="J247">
        <v>4</v>
      </c>
      <c r="K247" s="1" t="s">
        <v>156</v>
      </c>
      <c r="L247" s="1" t="s">
        <v>37</v>
      </c>
      <c r="M247" s="1" t="s">
        <v>171</v>
      </c>
      <c r="N247" s="1" t="s">
        <v>149</v>
      </c>
      <c r="O247" s="1" t="s">
        <v>149</v>
      </c>
      <c r="P247" s="1" t="s">
        <v>37</v>
      </c>
      <c r="Q247" s="1" t="s">
        <v>78</v>
      </c>
      <c r="R247" s="1" t="s">
        <v>36</v>
      </c>
      <c r="S247" s="1" t="s">
        <v>150</v>
      </c>
      <c r="T247" s="1" t="s">
        <v>33</v>
      </c>
      <c r="U247" s="1" t="s">
        <v>34</v>
      </c>
      <c r="V247" s="1" t="s">
        <v>39</v>
      </c>
      <c r="W247" s="1" t="s">
        <v>40</v>
      </c>
      <c r="X247" s="1" t="s">
        <v>397</v>
      </c>
      <c r="Y247" s="1" t="s">
        <v>69</v>
      </c>
      <c r="Z247" s="1" t="s">
        <v>144</v>
      </c>
      <c r="AA247" s="1" t="s">
        <v>144</v>
      </c>
      <c r="AB247" s="1" t="s">
        <v>34</v>
      </c>
      <c r="AC247" s="1" t="s">
        <v>34</v>
      </c>
    </row>
    <row r="248" spans="1:29" x14ac:dyDescent="0.3">
      <c r="A248" s="1" t="s">
        <v>945</v>
      </c>
      <c r="B248" s="1" t="s">
        <v>30</v>
      </c>
      <c r="C248">
        <v>98617</v>
      </c>
      <c r="D248" s="1" t="s">
        <v>31</v>
      </c>
      <c r="E248" s="1" t="s">
        <v>138</v>
      </c>
      <c r="F248" s="1" t="s">
        <v>37</v>
      </c>
      <c r="G248" s="1" t="s">
        <v>155</v>
      </c>
      <c r="H248" s="1" t="s">
        <v>35</v>
      </c>
      <c r="I248" s="1" t="s">
        <v>30</v>
      </c>
      <c r="J248">
        <v>4</v>
      </c>
      <c r="K248" s="1" t="s">
        <v>140</v>
      </c>
      <c r="L248" s="1" t="s">
        <v>36</v>
      </c>
      <c r="M248" s="1" t="s">
        <v>253</v>
      </c>
      <c r="N248" s="1" t="s">
        <v>54</v>
      </c>
      <c r="O248" s="1" t="s">
        <v>33</v>
      </c>
      <c r="P248" s="1" t="s">
        <v>33</v>
      </c>
      <c r="Q248" s="1" t="s">
        <v>522</v>
      </c>
      <c r="R248" s="1" t="s">
        <v>36</v>
      </c>
      <c r="S248" s="1" t="s">
        <v>79</v>
      </c>
      <c r="T248" s="1" t="s">
        <v>37</v>
      </c>
      <c r="U248" s="1" t="s">
        <v>89</v>
      </c>
      <c r="V248" s="1" t="s">
        <v>39</v>
      </c>
      <c r="W248" s="1" t="s">
        <v>40</v>
      </c>
      <c r="X248" s="1" t="s">
        <v>397</v>
      </c>
      <c r="Y248" s="1" t="s">
        <v>69</v>
      </c>
      <c r="Z248" s="1" t="s">
        <v>144</v>
      </c>
      <c r="AA248" s="1" t="s">
        <v>144</v>
      </c>
      <c r="AB248" s="1" t="s">
        <v>34</v>
      </c>
      <c r="AC248" s="1" t="s">
        <v>34</v>
      </c>
    </row>
    <row r="249" spans="1:29" x14ac:dyDescent="0.3">
      <c r="A249" s="1" t="s">
        <v>1203</v>
      </c>
      <c r="B249" s="1" t="s">
        <v>30</v>
      </c>
      <c r="C249">
        <v>98610</v>
      </c>
      <c r="D249" s="1" t="s">
        <v>31</v>
      </c>
      <c r="E249" s="1" t="s">
        <v>53</v>
      </c>
      <c r="F249" s="1" t="s">
        <v>37</v>
      </c>
      <c r="G249" s="1" t="s">
        <v>206</v>
      </c>
      <c r="H249" s="1" t="s">
        <v>35</v>
      </c>
      <c r="I249" s="1" t="s">
        <v>30</v>
      </c>
      <c r="J249">
        <v>7</v>
      </c>
      <c r="K249" s="1" t="s">
        <v>183</v>
      </c>
      <c r="L249" s="1" t="s">
        <v>37</v>
      </c>
      <c r="M249" s="1" t="s">
        <v>171</v>
      </c>
      <c r="N249" s="1" t="s">
        <v>54</v>
      </c>
      <c r="O249" s="1" t="s">
        <v>149</v>
      </c>
      <c r="P249" s="1" t="s">
        <v>37</v>
      </c>
      <c r="Q249" s="1" t="s">
        <v>167</v>
      </c>
      <c r="R249" s="1" t="s">
        <v>37</v>
      </c>
      <c r="S249" s="1" t="s">
        <v>173</v>
      </c>
      <c r="T249" s="1" t="s">
        <v>37</v>
      </c>
      <c r="U249" s="1" t="s">
        <v>270</v>
      </c>
      <c r="V249" s="1" t="s">
        <v>39</v>
      </c>
      <c r="W249" s="1" t="s">
        <v>40</v>
      </c>
      <c r="X249" s="1" t="s">
        <v>397</v>
      </c>
      <c r="Y249" s="1" t="s">
        <v>69</v>
      </c>
      <c r="Z249" s="1" t="s">
        <v>44</v>
      </c>
      <c r="AA249" s="1" t="s">
        <v>44</v>
      </c>
      <c r="AB249" s="1" t="s">
        <v>34</v>
      </c>
      <c r="AC249" s="1" t="s">
        <v>34</v>
      </c>
    </row>
    <row r="250" spans="1:29" x14ac:dyDescent="0.3">
      <c r="A250" s="1" t="s">
        <v>786</v>
      </c>
      <c r="B250" s="1" t="s">
        <v>30</v>
      </c>
      <c r="C250">
        <v>98672</v>
      </c>
      <c r="D250" s="1" t="s">
        <v>47</v>
      </c>
      <c r="E250" s="1" t="s">
        <v>53</v>
      </c>
      <c r="F250" s="1" t="s">
        <v>37</v>
      </c>
      <c r="G250" s="1" t="s">
        <v>390</v>
      </c>
      <c r="H250" s="1" t="s">
        <v>45</v>
      </c>
      <c r="I250" s="1" t="s">
        <v>30</v>
      </c>
      <c r="J250">
        <v>10</v>
      </c>
      <c r="K250" s="1" t="s">
        <v>162</v>
      </c>
      <c r="L250" s="1" t="s">
        <v>36</v>
      </c>
      <c r="M250" s="1" t="s">
        <v>148</v>
      </c>
      <c r="N250" s="1" t="s">
        <v>33</v>
      </c>
      <c r="O250" s="1" t="s">
        <v>54</v>
      </c>
      <c r="P250" s="1" t="s">
        <v>36</v>
      </c>
      <c r="Q250" s="1" t="s">
        <v>245</v>
      </c>
      <c r="R250" s="1" t="s">
        <v>36</v>
      </c>
      <c r="S250" s="1" t="s">
        <v>150</v>
      </c>
      <c r="T250" s="1" t="s">
        <v>37</v>
      </c>
      <c r="U250" s="1" t="s">
        <v>151</v>
      </c>
      <c r="V250" s="1" t="s">
        <v>90</v>
      </c>
      <c r="W250" s="1" t="s">
        <v>40</v>
      </c>
      <c r="X250" s="1" t="s">
        <v>397</v>
      </c>
      <c r="Y250" s="1" t="s">
        <v>69</v>
      </c>
      <c r="Z250" s="1" t="s">
        <v>43</v>
      </c>
      <c r="AA250" s="1" t="s">
        <v>44</v>
      </c>
      <c r="AB250" s="1" t="s">
        <v>34</v>
      </c>
      <c r="AC250" s="1" t="s">
        <v>34</v>
      </c>
    </row>
    <row r="251" spans="1:29" x14ac:dyDescent="0.3">
      <c r="A251" s="1" t="s">
        <v>789</v>
      </c>
      <c r="B251" s="1" t="s">
        <v>30</v>
      </c>
      <c r="C251">
        <v>98672</v>
      </c>
      <c r="D251" s="1" t="s">
        <v>47</v>
      </c>
      <c r="E251" s="1" t="s">
        <v>53</v>
      </c>
      <c r="F251" s="1" t="s">
        <v>37</v>
      </c>
      <c r="G251" s="1" t="s">
        <v>390</v>
      </c>
      <c r="H251" s="1" t="s">
        <v>45</v>
      </c>
      <c r="I251" s="1" t="s">
        <v>30</v>
      </c>
      <c r="J251">
        <v>10</v>
      </c>
      <c r="K251" s="1" t="s">
        <v>162</v>
      </c>
      <c r="L251" s="1" t="s">
        <v>36</v>
      </c>
      <c r="M251" s="1" t="s">
        <v>148</v>
      </c>
      <c r="N251" s="1" t="s">
        <v>33</v>
      </c>
      <c r="O251" s="1" t="s">
        <v>54</v>
      </c>
      <c r="P251" s="1" t="s">
        <v>36</v>
      </c>
      <c r="Q251" s="1" t="s">
        <v>245</v>
      </c>
      <c r="R251" s="1" t="s">
        <v>36</v>
      </c>
      <c r="S251" s="1" t="s">
        <v>150</v>
      </c>
      <c r="T251" s="1" t="s">
        <v>37</v>
      </c>
      <c r="U251" s="1" t="s">
        <v>151</v>
      </c>
      <c r="V251" s="1" t="s">
        <v>90</v>
      </c>
      <c r="W251" s="1" t="s">
        <v>40</v>
      </c>
      <c r="X251" s="1" t="s">
        <v>397</v>
      </c>
      <c r="Y251" s="1" t="s">
        <v>69</v>
      </c>
      <c r="Z251" s="1" t="s">
        <v>43</v>
      </c>
      <c r="AA251" s="1" t="s">
        <v>44</v>
      </c>
      <c r="AB251" s="1" t="s">
        <v>34</v>
      </c>
      <c r="AC251" s="1" t="s">
        <v>34</v>
      </c>
    </row>
    <row r="252" spans="1:29" x14ac:dyDescent="0.3">
      <c r="A252" s="1" t="s">
        <v>520</v>
      </c>
      <c r="B252" s="1" t="s">
        <v>30</v>
      </c>
      <c r="C252">
        <v>98648</v>
      </c>
      <c r="D252" s="1" t="s">
        <v>161</v>
      </c>
      <c r="E252" s="1" t="s">
        <v>53</v>
      </c>
      <c r="F252" s="1" t="s">
        <v>36</v>
      </c>
      <c r="G252" s="1" t="s">
        <v>165</v>
      </c>
      <c r="H252" s="1" t="s">
        <v>45</v>
      </c>
      <c r="I252" s="1" t="s">
        <v>33</v>
      </c>
      <c r="J252">
        <v>1</v>
      </c>
      <c r="K252" s="1" t="s">
        <v>156</v>
      </c>
      <c r="L252" s="1" t="s">
        <v>33</v>
      </c>
      <c r="M252" s="1" t="s">
        <v>34</v>
      </c>
      <c r="N252" s="1" t="s">
        <v>33</v>
      </c>
      <c r="O252" s="1" t="s">
        <v>33</v>
      </c>
      <c r="P252" s="1" t="s">
        <v>33</v>
      </c>
      <c r="Q252" s="1" t="s">
        <v>522</v>
      </c>
      <c r="R252" s="1" t="s">
        <v>36</v>
      </c>
      <c r="S252" s="1" t="s">
        <v>93</v>
      </c>
      <c r="T252" s="1" t="s">
        <v>33</v>
      </c>
      <c r="U252" s="1" t="s">
        <v>34</v>
      </c>
      <c r="V252" s="1" t="s">
        <v>39</v>
      </c>
      <c r="W252" s="1" t="s">
        <v>40</v>
      </c>
      <c r="X252" s="1" t="s">
        <v>397</v>
      </c>
      <c r="Y252" s="1" t="s">
        <v>521</v>
      </c>
      <c r="Z252" s="1" t="s">
        <v>44</v>
      </c>
      <c r="AA252" s="1" t="s">
        <v>44</v>
      </c>
      <c r="AB252" s="1" t="s">
        <v>522</v>
      </c>
      <c r="AC252" s="1" t="s">
        <v>34</v>
      </c>
    </row>
    <row r="253" spans="1:29" x14ac:dyDescent="0.3">
      <c r="A253" s="1" t="s">
        <v>1055</v>
      </c>
      <c r="B253" s="1" t="s">
        <v>30</v>
      </c>
      <c r="C253">
        <v>98673</v>
      </c>
      <c r="D253" s="1" t="s">
        <v>31</v>
      </c>
      <c r="E253" s="1" t="s">
        <v>53</v>
      </c>
      <c r="F253" s="1" t="s">
        <v>36</v>
      </c>
      <c r="G253" s="1" t="s">
        <v>728</v>
      </c>
      <c r="H253" s="1" t="s">
        <v>35</v>
      </c>
      <c r="I253" s="1" t="s">
        <v>30</v>
      </c>
      <c r="J253">
        <v>1</v>
      </c>
      <c r="K253" s="1" t="s">
        <v>156</v>
      </c>
      <c r="L253" s="1" t="s">
        <v>37</v>
      </c>
      <c r="M253" s="1" t="s">
        <v>1056</v>
      </c>
      <c r="N253" s="1" t="s">
        <v>149</v>
      </c>
      <c r="O253" s="1" t="s">
        <v>149</v>
      </c>
      <c r="P253" s="1" t="s">
        <v>33</v>
      </c>
      <c r="Q253" s="1" t="s">
        <v>522</v>
      </c>
      <c r="R253" s="1" t="s">
        <v>33</v>
      </c>
      <c r="S253" s="1" t="s">
        <v>522</v>
      </c>
      <c r="T253" s="1" t="s">
        <v>33</v>
      </c>
      <c r="U253" s="1" t="s">
        <v>522</v>
      </c>
      <c r="V253" s="1" t="s">
        <v>39</v>
      </c>
      <c r="W253" s="1" t="s">
        <v>40</v>
      </c>
      <c r="X253" s="1" t="s">
        <v>397</v>
      </c>
      <c r="Y253" s="1" t="s">
        <v>521</v>
      </c>
      <c r="Z253" s="1" t="s">
        <v>144</v>
      </c>
      <c r="AA253" s="1" t="s">
        <v>144</v>
      </c>
      <c r="AB253" s="1" t="s">
        <v>1057</v>
      </c>
      <c r="AC253" s="1" t="s">
        <v>34</v>
      </c>
    </row>
    <row r="254" spans="1:29" x14ac:dyDescent="0.3">
      <c r="A254" s="1" t="s">
        <v>1113</v>
      </c>
      <c r="B254" s="1" t="s">
        <v>30</v>
      </c>
      <c r="C254">
        <v>98648</v>
      </c>
      <c r="D254" s="1" t="s">
        <v>189</v>
      </c>
      <c r="E254" s="1" t="s">
        <v>34</v>
      </c>
      <c r="F254" s="1" t="s">
        <v>37</v>
      </c>
      <c r="G254" s="1" t="s">
        <v>139</v>
      </c>
      <c r="H254" s="1" t="s">
        <v>35</v>
      </c>
      <c r="I254" s="1" t="s">
        <v>30</v>
      </c>
      <c r="J254">
        <v>2</v>
      </c>
      <c r="K254" s="1" t="s">
        <v>156</v>
      </c>
      <c r="L254" s="1" t="s">
        <v>36</v>
      </c>
      <c r="M254" s="1" t="s">
        <v>214</v>
      </c>
      <c r="N254" s="1" t="s">
        <v>54</v>
      </c>
      <c r="O254" s="1" t="s">
        <v>149</v>
      </c>
      <c r="P254" s="1" t="s">
        <v>37</v>
      </c>
      <c r="Q254" s="1" t="s">
        <v>158</v>
      </c>
      <c r="R254" s="1" t="s">
        <v>36</v>
      </c>
      <c r="S254" s="1" t="s">
        <v>102</v>
      </c>
      <c r="T254" s="1" t="s">
        <v>36</v>
      </c>
      <c r="U254" s="1" t="s">
        <v>915</v>
      </c>
      <c r="V254" s="1" t="s">
        <v>39</v>
      </c>
      <c r="W254" s="1" t="s">
        <v>142</v>
      </c>
      <c r="X254" s="1" t="s">
        <v>397</v>
      </c>
      <c r="Y254" s="1" t="s">
        <v>1114</v>
      </c>
      <c r="Z254" s="1" t="s">
        <v>144</v>
      </c>
      <c r="AA254" s="1" t="s">
        <v>44</v>
      </c>
      <c r="AB254" s="1" t="s">
        <v>1115</v>
      </c>
      <c r="AC254" s="1" t="s">
        <v>34</v>
      </c>
    </row>
    <row r="255" spans="1:29" x14ac:dyDescent="0.3">
      <c r="A255" s="1" t="s">
        <v>1313</v>
      </c>
      <c r="B255" s="1" t="s">
        <v>30</v>
      </c>
      <c r="C255">
        <v>98672</v>
      </c>
      <c r="D255" s="1" t="s">
        <v>189</v>
      </c>
      <c r="E255" s="1" t="s">
        <v>138</v>
      </c>
      <c r="F255" s="1" t="s">
        <v>37</v>
      </c>
      <c r="G255" s="1" t="s">
        <v>238</v>
      </c>
      <c r="H255" s="1" t="s">
        <v>35</v>
      </c>
      <c r="I255" s="1" t="s">
        <v>30</v>
      </c>
      <c r="J255">
        <v>1</v>
      </c>
      <c r="K255" s="1" t="s">
        <v>140</v>
      </c>
      <c r="L255" s="1" t="s">
        <v>33</v>
      </c>
      <c r="M255" s="1" t="s">
        <v>522</v>
      </c>
      <c r="N255" s="1" t="s">
        <v>33</v>
      </c>
      <c r="O255" s="1" t="s">
        <v>33</v>
      </c>
      <c r="P255" s="1" t="s">
        <v>33</v>
      </c>
      <c r="Q255" s="1" t="s">
        <v>522</v>
      </c>
      <c r="R255" s="1" t="s">
        <v>37</v>
      </c>
      <c r="S255" s="1" t="s">
        <v>48</v>
      </c>
      <c r="T255" s="1" t="s">
        <v>36</v>
      </c>
      <c r="U255" s="1" t="s">
        <v>318</v>
      </c>
      <c r="V255" s="1" t="s">
        <v>168</v>
      </c>
      <c r="W255" s="1" t="s">
        <v>142</v>
      </c>
      <c r="X255" s="1" t="s">
        <v>143</v>
      </c>
      <c r="Y255" s="1" t="s">
        <v>1314</v>
      </c>
      <c r="Z255" s="1" t="s">
        <v>44</v>
      </c>
      <c r="AA255" s="1" t="s">
        <v>44</v>
      </c>
      <c r="AB255" s="1" t="s">
        <v>34</v>
      </c>
      <c r="AC255" s="1" t="s">
        <v>34</v>
      </c>
    </row>
    <row r="256" spans="1:29" x14ac:dyDescent="0.3">
      <c r="A256" s="1" t="s">
        <v>540</v>
      </c>
      <c r="B256" s="1" t="s">
        <v>30</v>
      </c>
      <c r="C256">
        <v>98661</v>
      </c>
      <c r="D256" s="1" t="s">
        <v>541</v>
      </c>
      <c r="E256" s="1" t="s">
        <v>138</v>
      </c>
      <c r="F256" s="1" t="s">
        <v>36</v>
      </c>
      <c r="G256" s="1" t="s">
        <v>542</v>
      </c>
      <c r="H256" s="1" t="s">
        <v>45</v>
      </c>
      <c r="I256" s="1" t="s">
        <v>54</v>
      </c>
      <c r="J256">
        <v>1</v>
      </c>
      <c r="K256" s="1" t="s">
        <v>156</v>
      </c>
      <c r="L256" s="1" t="s">
        <v>37</v>
      </c>
      <c r="M256" s="1" t="s">
        <v>543</v>
      </c>
      <c r="N256" s="1" t="s">
        <v>149</v>
      </c>
      <c r="O256" s="1" t="s">
        <v>149</v>
      </c>
      <c r="P256" s="1" t="s">
        <v>37</v>
      </c>
      <c r="Q256" s="1" t="s">
        <v>78</v>
      </c>
      <c r="R256" s="1" t="s">
        <v>37</v>
      </c>
      <c r="S256" s="1" t="s">
        <v>544</v>
      </c>
      <c r="T256" s="1" t="s">
        <v>33</v>
      </c>
      <c r="U256" s="1" t="s">
        <v>522</v>
      </c>
      <c r="V256" s="1" t="s">
        <v>39</v>
      </c>
      <c r="W256" s="1" t="s">
        <v>142</v>
      </c>
      <c r="X256" s="1" t="s">
        <v>397</v>
      </c>
      <c r="Y256" s="1" t="s">
        <v>545</v>
      </c>
      <c r="Z256" s="1" t="s">
        <v>144</v>
      </c>
      <c r="AA256" s="1" t="s">
        <v>144</v>
      </c>
      <c r="AB256" s="1" t="s">
        <v>34</v>
      </c>
      <c r="AC256" s="1" t="s">
        <v>34</v>
      </c>
    </row>
    <row r="257" spans="1:29" x14ac:dyDescent="0.3">
      <c r="A257" s="1" t="s">
        <v>770</v>
      </c>
      <c r="B257" s="1" t="s">
        <v>30</v>
      </c>
      <c r="C257">
        <v>98672</v>
      </c>
      <c r="D257" s="1" t="s">
        <v>161</v>
      </c>
      <c r="E257" s="1" t="s">
        <v>138</v>
      </c>
      <c r="F257" s="1" t="s">
        <v>33</v>
      </c>
      <c r="G257" s="1" t="s">
        <v>522</v>
      </c>
      <c r="H257" s="1" t="s">
        <v>35</v>
      </c>
      <c r="I257" s="1" t="s">
        <v>33</v>
      </c>
      <c r="J257">
        <v>1</v>
      </c>
      <c r="K257" s="1" t="s">
        <v>156</v>
      </c>
      <c r="L257" s="1" t="s">
        <v>37</v>
      </c>
      <c r="M257" s="1" t="s">
        <v>166</v>
      </c>
      <c r="N257" s="1" t="s">
        <v>33</v>
      </c>
      <c r="O257" s="1" t="s">
        <v>33</v>
      </c>
      <c r="P257" s="1" t="s">
        <v>33</v>
      </c>
      <c r="Q257" s="1" t="s">
        <v>522</v>
      </c>
      <c r="R257" s="1" t="s">
        <v>36</v>
      </c>
      <c r="S257" s="1" t="s">
        <v>93</v>
      </c>
      <c r="T257" s="1" t="s">
        <v>33</v>
      </c>
      <c r="U257" s="1" t="s">
        <v>522</v>
      </c>
      <c r="V257" s="1" t="s">
        <v>90</v>
      </c>
      <c r="W257" s="1" t="s">
        <v>142</v>
      </c>
      <c r="X257" s="1" t="s">
        <v>397</v>
      </c>
      <c r="Y257" s="1" t="s">
        <v>545</v>
      </c>
      <c r="Z257" s="1" t="s">
        <v>44</v>
      </c>
      <c r="AA257" s="1" t="s">
        <v>44</v>
      </c>
      <c r="AB257" s="1" t="s">
        <v>34</v>
      </c>
      <c r="AC257" s="1" t="s">
        <v>34</v>
      </c>
    </row>
    <row r="258" spans="1:29" x14ac:dyDescent="0.3">
      <c r="A258" s="1" t="s">
        <v>1002</v>
      </c>
      <c r="B258" s="1" t="s">
        <v>30</v>
      </c>
      <c r="C258">
        <v>98672</v>
      </c>
      <c r="D258" s="1" t="s">
        <v>71</v>
      </c>
      <c r="E258" s="1" t="s">
        <v>138</v>
      </c>
      <c r="F258" s="1" t="s">
        <v>33</v>
      </c>
      <c r="G258" s="1" t="s">
        <v>522</v>
      </c>
      <c r="H258" s="1" t="s">
        <v>35</v>
      </c>
      <c r="I258" s="1" t="s">
        <v>30</v>
      </c>
      <c r="J258">
        <v>1</v>
      </c>
      <c r="K258" s="1" t="s">
        <v>156</v>
      </c>
      <c r="L258" s="1" t="s">
        <v>33</v>
      </c>
      <c r="M258" s="1" t="s">
        <v>522</v>
      </c>
      <c r="N258" s="1" t="s">
        <v>33</v>
      </c>
      <c r="O258" s="1" t="s">
        <v>33</v>
      </c>
      <c r="P258" s="1" t="s">
        <v>33</v>
      </c>
      <c r="Q258" s="1" t="s">
        <v>522</v>
      </c>
      <c r="R258" s="1" t="s">
        <v>33</v>
      </c>
      <c r="S258" s="1" t="s">
        <v>522</v>
      </c>
      <c r="T258" s="1" t="s">
        <v>33</v>
      </c>
      <c r="U258" s="1" t="s">
        <v>522</v>
      </c>
      <c r="V258" s="1" t="s">
        <v>90</v>
      </c>
      <c r="W258" s="1" t="s">
        <v>142</v>
      </c>
      <c r="X258" s="1" t="s">
        <v>397</v>
      </c>
      <c r="Y258" s="1" t="s">
        <v>545</v>
      </c>
      <c r="Z258" s="1" t="s">
        <v>144</v>
      </c>
      <c r="AA258" s="1" t="s">
        <v>1345</v>
      </c>
      <c r="AB258" s="1" t="s">
        <v>34</v>
      </c>
      <c r="AC258" s="1" t="s">
        <v>34</v>
      </c>
    </row>
    <row r="259" spans="1:29" x14ac:dyDescent="0.3">
      <c r="A259" s="1" t="s">
        <v>1018</v>
      </c>
      <c r="B259" s="1" t="s">
        <v>30</v>
      </c>
      <c r="C259">
        <v>98672</v>
      </c>
      <c r="D259" s="1" t="s">
        <v>87</v>
      </c>
      <c r="E259" s="1" t="s">
        <v>53</v>
      </c>
      <c r="F259" s="1" t="s">
        <v>37</v>
      </c>
      <c r="G259" s="1" t="s">
        <v>370</v>
      </c>
      <c r="H259" s="1" t="s">
        <v>35</v>
      </c>
      <c r="I259" s="1" t="s">
        <v>30</v>
      </c>
      <c r="J259">
        <v>1</v>
      </c>
      <c r="K259" s="1" t="s">
        <v>156</v>
      </c>
      <c r="L259" s="1" t="s">
        <v>36</v>
      </c>
      <c r="M259" s="1" t="s">
        <v>214</v>
      </c>
      <c r="N259" s="1" t="s">
        <v>149</v>
      </c>
      <c r="O259" s="1" t="s">
        <v>54</v>
      </c>
      <c r="P259" s="1" t="s">
        <v>36</v>
      </c>
      <c r="Q259" s="1" t="s">
        <v>158</v>
      </c>
      <c r="R259" s="1" t="s">
        <v>33</v>
      </c>
      <c r="S259" s="1" t="s">
        <v>522</v>
      </c>
      <c r="T259" s="1" t="s">
        <v>36</v>
      </c>
      <c r="U259" s="1" t="s">
        <v>103</v>
      </c>
      <c r="V259" s="1" t="s">
        <v>39</v>
      </c>
      <c r="W259" s="1" t="s">
        <v>40</v>
      </c>
      <c r="X259" s="1" t="s">
        <v>397</v>
      </c>
      <c r="Y259" s="1" t="s">
        <v>545</v>
      </c>
      <c r="Z259" s="1" t="s">
        <v>44</v>
      </c>
      <c r="AA259" s="1" t="s">
        <v>44</v>
      </c>
      <c r="AB259" s="1" t="s">
        <v>34</v>
      </c>
      <c r="AC259" s="1" t="s">
        <v>34</v>
      </c>
    </row>
    <row r="260" spans="1:29" x14ac:dyDescent="0.3">
      <c r="A260" s="1" t="s">
        <v>667</v>
      </c>
      <c r="B260" s="1" t="s">
        <v>30</v>
      </c>
      <c r="C260">
        <v>98610</v>
      </c>
      <c r="D260" s="1" t="s">
        <v>668</v>
      </c>
      <c r="E260" s="1" t="s">
        <v>53</v>
      </c>
      <c r="F260" s="1" t="s">
        <v>37</v>
      </c>
      <c r="G260" s="1" t="s">
        <v>390</v>
      </c>
      <c r="H260" s="1" t="s">
        <v>35</v>
      </c>
      <c r="I260" s="1" t="s">
        <v>30</v>
      </c>
      <c r="J260">
        <v>2</v>
      </c>
      <c r="K260" s="1" t="s">
        <v>140</v>
      </c>
      <c r="L260" s="1" t="s">
        <v>37</v>
      </c>
      <c r="M260" s="1" t="s">
        <v>171</v>
      </c>
      <c r="N260" s="1" t="s">
        <v>54</v>
      </c>
      <c r="O260" s="1" t="s">
        <v>54</v>
      </c>
      <c r="P260" s="1" t="s">
        <v>36</v>
      </c>
      <c r="Q260" s="1" t="s">
        <v>265</v>
      </c>
      <c r="R260" s="1" t="s">
        <v>36</v>
      </c>
      <c r="S260" s="1" t="s">
        <v>93</v>
      </c>
      <c r="T260" s="1" t="s">
        <v>33</v>
      </c>
      <c r="U260" s="1" t="s">
        <v>34</v>
      </c>
      <c r="V260" s="1" t="s">
        <v>39</v>
      </c>
      <c r="W260" s="1" t="s">
        <v>40</v>
      </c>
      <c r="X260" s="1" t="s">
        <v>397</v>
      </c>
      <c r="Y260" s="1" t="s">
        <v>545</v>
      </c>
      <c r="Z260" s="1" t="s">
        <v>144</v>
      </c>
      <c r="AA260" s="1" t="s">
        <v>44</v>
      </c>
      <c r="AB260" s="1" t="s">
        <v>669</v>
      </c>
      <c r="AC260" s="1" t="s">
        <v>34</v>
      </c>
    </row>
    <row r="261" spans="1:29" x14ac:dyDescent="0.3">
      <c r="A261" s="1" t="s">
        <v>1015</v>
      </c>
      <c r="B261" s="1" t="s">
        <v>30</v>
      </c>
      <c r="C261">
        <v>98672</v>
      </c>
      <c r="D261" s="1" t="s">
        <v>67</v>
      </c>
      <c r="E261" s="1" t="s">
        <v>138</v>
      </c>
      <c r="F261" s="1" t="s">
        <v>37</v>
      </c>
      <c r="G261" s="1" t="s">
        <v>354</v>
      </c>
      <c r="H261" s="1" t="s">
        <v>35</v>
      </c>
      <c r="I261" s="1" t="s">
        <v>30</v>
      </c>
      <c r="J261">
        <v>2</v>
      </c>
      <c r="K261" s="1" t="s">
        <v>156</v>
      </c>
      <c r="L261" s="1" t="s">
        <v>36</v>
      </c>
      <c r="M261" s="1" t="s">
        <v>171</v>
      </c>
      <c r="N261" s="1" t="s">
        <v>54</v>
      </c>
      <c r="O261" s="1" t="s">
        <v>54</v>
      </c>
      <c r="P261" s="1" t="s">
        <v>36</v>
      </c>
      <c r="Q261" s="1" t="s">
        <v>163</v>
      </c>
      <c r="R261" s="1" t="s">
        <v>33</v>
      </c>
      <c r="S261" s="1" t="s">
        <v>522</v>
      </c>
      <c r="T261" s="1" t="s">
        <v>37</v>
      </c>
      <c r="U261" s="1" t="s">
        <v>80</v>
      </c>
      <c r="V261" s="1" t="s">
        <v>39</v>
      </c>
      <c r="W261" s="1" t="s">
        <v>142</v>
      </c>
      <c r="X261" s="1" t="s">
        <v>397</v>
      </c>
      <c r="Y261" s="1" t="s">
        <v>545</v>
      </c>
      <c r="Z261" s="1" t="s">
        <v>144</v>
      </c>
      <c r="AA261" s="1" t="s">
        <v>144</v>
      </c>
      <c r="AB261" s="1" t="s">
        <v>34</v>
      </c>
      <c r="AC261" s="1" t="s">
        <v>34</v>
      </c>
    </row>
    <row r="262" spans="1:29" x14ac:dyDescent="0.3">
      <c r="A262" s="1" t="s">
        <v>1121</v>
      </c>
      <c r="B262" s="1" t="s">
        <v>30</v>
      </c>
      <c r="C262">
        <v>98617</v>
      </c>
      <c r="D262" s="1" t="s">
        <v>259</v>
      </c>
      <c r="E262" s="1" t="s">
        <v>138</v>
      </c>
      <c r="F262" s="1" t="s">
        <v>37</v>
      </c>
      <c r="G262" s="1" t="s">
        <v>155</v>
      </c>
      <c r="H262" s="1" t="s">
        <v>35</v>
      </c>
      <c r="I262" s="1" t="s">
        <v>30</v>
      </c>
      <c r="J262">
        <v>3</v>
      </c>
      <c r="K262" s="1" t="s">
        <v>156</v>
      </c>
      <c r="L262" s="1" t="s">
        <v>37</v>
      </c>
      <c r="M262" s="1" t="s">
        <v>1122</v>
      </c>
      <c r="N262" s="1" t="s">
        <v>149</v>
      </c>
      <c r="O262" s="1" t="s">
        <v>54</v>
      </c>
      <c r="P262" s="1" t="s">
        <v>37</v>
      </c>
      <c r="Q262" s="1" t="s">
        <v>163</v>
      </c>
      <c r="R262" s="1" t="s">
        <v>37</v>
      </c>
      <c r="S262" s="1" t="s">
        <v>48</v>
      </c>
      <c r="T262" s="1" t="s">
        <v>33</v>
      </c>
      <c r="U262" s="1" t="s">
        <v>522</v>
      </c>
      <c r="V262" s="1" t="s">
        <v>39</v>
      </c>
      <c r="W262" s="1" t="s">
        <v>40</v>
      </c>
      <c r="X262" s="1" t="s">
        <v>397</v>
      </c>
      <c r="Y262" s="1" t="s">
        <v>545</v>
      </c>
      <c r="Z262" s="1" t="s">
        <v>43</v>
      </c>
      <c r="AA262" s="1" t="s">
        <v>43</v>
      </c>
      <c r="AB262" s="1" t="s">
        <v>34</v>
      </c>
      <c r="AC262" s="1" t="s">
        <v>34</v>
      </c>
    </row>
    <row r="263" spans="1:29" x14ac:dyDescent="0.3">
      <c r="A263" s="1" t="s">
        <v>1084</v>
      </c>
      <c r="B263" s="1" t="s">
        <v>30</v>
      </c>
      <c r="C263">
        <v>98650</v>
      </c>
      <c r="D263" s="1" t="s">
        <v>289</v>
      </c>
      <c r="E263" s="1" t="s">
        <v>138</v>
      </c>
      <c r="F263" s="1" t="s">
        <v>36</v>
      </c>
      <c r="G263" s="1" t="s">
        <v>295</v>
      </c>
      <c r="H263" s="1" t="s">
        <v>35</v>
      </c>
      <c r="I263" s="1" t="s">
        <v>30</v>
      </c>
      <c r="J263">
        <v>4</v>
      </c>
      <c r="K263" s="1" t="s">
        <v>183</v>
      </c>
      <c r="L263" s="1" t="s">
        <v>36</v>
      </c>
      <c r="M263" s="1" t="s">
        <v>336</v>
      </c>
      <c r="N263" s="1" t="s">
        <v>33</v>
      </c>
      <c r="O263" s="1" t="s">
        <v>54</v>
      </c>
      <c r="P263" s="1" t="s">
        <v>33</v>
      </c>
      <c r="Q263" s="1" t="s">
        <v>99</v>
      </c>
      <c r="R263" s="1" t="s">
        <v>37</v>
      </c>
      <c r="S263" s="1" t="s">
        <v>93</v>
      </c>
      <c r="T263" s="1" t="s">
        <v>37</v>
      </c>
      <c r="U263" s="1" t="s">
        <v>1085</v>
      </c>
      <c r="V263" s="1" t="s">
        <v>141</v>
      </c>
      <c r="W263" s="1" t="s">
        <v>40</v>
      </c>
      <c r="X263" s="1" t="s">
        <v>397</v>
      </c>
      <c r="Y263" s="1" t="s">
        <v>545</v>
      </c>
      <c r="Z263" s="1" t="s">
        <v>51</v>
      </c>
      <c r="AA263" s="1" t="s">
        <v>43</v>
      </c>
      <c r="AB263" s="1" t="s">
        <v>34</v>
      </c>
      <c r="AC263" s="1" t="s">
        <v>34</v>
      </c>
    </row>
    <row r="264" spans="1:29" x14ac:dyDescent="0.3">
      <c r="A264" s="1" t="s">
        <v>272</v>
      </c>
      <c r="B264" s="1" t="s">
        <v>30</v>
      </c>
      <c r="C264">
        <v>98610</v>
      </c>
      <c r="D264" s="1" t="s">
        <v>273</v>
      </c>
      <c r="E264" s="1" t="s">
        <v>53</v>
      </c>
      <c r="F264" s="1" t="s">
        <v>33</v>
      </c>
      <c r="G264" s="1" t="s">
        <v>522</v>
      </c>
      <c r="H264" s="1" t="s">
        <v>45</v>
      </c>
      <c r="I264" s="1" t="s">
        <v>30</v>
      </c>
      <c r="J264">
        <v>2</v>
      </c>
      <c r="K264" s="1" t="s">
        <v>183</v>
      </c>
      <c r="L264" s="1" t="s">
        <v>37</v>
      </c>
      <c r="M264" s="1" t="s">
        <v>166</v>
      </c>
      <c r="N264" s="1" t="s">
        <v>149</v>
      </c>
      <c r="O264" s="1" t="s">
        <v>149</v>
      </c>
      <c r="P264" s="1" t="s">
        <v>33</v>
      </c>
      <c r="Q264" s="1" t="s">
        <v>522</v>
      </c>
      <c r="R264" s="1" t="s">
        <v>33</v>
      </c>
      <c r="S264" s="1" t="s">
        <v>522</v>
      </c>
      <c r="T264" s="1" t="s">
        <v>37</v>
      </c>
      <c r="U264" s="1" t="s">
        <v>73</v>
      </c>
      <c r="V264" s="1" t="s">
        <v>90</v>
      </c>
      <c r="W264" s="1" t="s">
        <v>40</v>
      </c>
      <c r="X264" s="1" t="s">
        <v>41</v>
      </c>
      <c r="Y264" s="1" t="s">
        <v>274</v>
      </c>
      <c r="Z264" s="1" t="s">
        <v>144</v>
      </c>
      <c r="AA264" s="1" t="s">
        <v>144</v>
      </c>
      <c r="AB264" s="1" t="s">
        <v>34</v>
      </c>
      <c r="AC264" s="1" t="s">
        <v>34</v>
      </c>
    </row>
    <row r="265" spans="1:29" x14ac:dyDescent="0.3">
      <c r="A265" s="1" t="s">
        <v>338</v>
      </c>
      <c r="B265" s="1" t="s">
        <v>30</v>
      </c>
      <c r="C265">
        <v>98620</v>
      </c>
      <c r="D265" s="1" t="s">
        <v>339</v>
      </c>
      <c r="E265" s="1" t="s">
        <v>53</v>
      </c>
      <c r="F265" s="1" t="s">
        <v>37</v>
      </c>
      <c r="G265" s="1" t="s">
        <v>147</v>
      </c>
      <c r="H265" s="1" t="s">
        <v>35</v>
      </c>
      <c r="I265" s="1" t="s">
        <v>33</v>
      </c>
      <c r="J265">
        <v>1</v>
      </c>
      <c r="K265" s="1" t="s">
        <v>156</v>
      </c>
      <c r="L265" s="1" t="s">
        <v>37</v>
      </c>
      <c r="M265" s="1" t="s">
        <v>340</v>
      </c>
      <c r="N265" s="1" t="s">
        <v>54</v>
      </c>
      <c r="O265" s="1" t="s">
        <v>54</v>
      </c>
      <c r="P265" s="1" t="s">
        <v>37</v>
      </c>
      <c r="Q265" s="1" t="s">
        <v>1340</v>
      </c>
      <c r="R265" s="1" t="s">
        <v>37</v>
      </c>
      <c r="S265" s="1" t="s">
        <v>341</v>
      </c>
      <c r="T265" s="1" t="s">
        <v>37</v>
      </c>
      <c r="U265" s="1" t="s">
        <v>209</v>
      </c>
      <c r="V265" s="1" t="s">
        <v>39</v>
      </c>
      <c r="W265" s="1" t="s">
        <v>142</v>
      </c>
      <c r="X265" s="1" t="s">
        <v>313</v>
      </c>
      <c r="Y265" s="1" t="s">
        <v>274</v>
      </c>
      <c r="Z265" s="1" t="s">
        <v>144</v>
      </c>
      <c r="AA265" s="1" t="s">
        <v>43</v>
      </c>
      <c r="AB265" s="1" t="s">
        <v>34</v>
      </c>
      <c r="AC265" s="1" t="s">
        <v>34</v>
      </c>
    </row>
    <row r="266" spans="1:29" x14ac:dyDescent="0.3">
      <c r="A266" s="1" t="s">
        <v>586</v>
      </c>
      <c r="B266" s="1" t="s">
        <v>30</v>
      </c>
      <c r="C266">
        <v>98648</v>
      </c>
      <c r="D266" s="1" t="s">
        <v>359</v>
      </c>
      <c r="E266" s="1" t="s">
        <v>138</v>
      </c>
      <c r="F266" s="1" t="s">
        <v>37</v>
      </c>
      <c r="G266" s="1" t="s">
        <v>252</v>
      </c>
      <c r="H266" s="1" t="s">
        <v>45</v>
      </c>
      <c r="I266" s="1" t="s">
        <v>30</v>
      </c>
      <c r="J266">
        <v>1</v>
      </c>
      <c r="K266" s="1" t="s">
        <v>156</v>
      </c>
      <c r="L266" s="1" t="s">
        <v>36</v>
      </c>
      <c r="M266" s="1" t="s">
        <v>522</v>
      </c>
      <c r="N266" s="1" t="s">
        <v>54</v>
      </c>
      <c r="O266" s="1" t="s">
        <v>54</v>
      </c>
      <c r="P266" s="1" t="s">
        <v>36</v>
      </c>
      <c r="Q266" s="1" t="s">
        <v>99</v>
      </c>
      <c r="R266" s="1" t="s">
        <v>36</v>
      </c>
      <c r="S266" s="1" t="s">
        <v>150</v>
      </c>
      <c r="T266" s="1" t="s">
        <v>33</v>
      </c>
      <c r="U266" s="1" t="s">
        <v>34</v>
      </c>
      <c r="V266" s="1" t="s">
        <v>39</v>
      </c>
      <c r="W266" s="1" t="s">
        <v>40</v>
      </c>
      <c r="X266" s="1" t="s">
        <v>397</v>
      </c>
      <c r="Y266" s="1" t="s">
        <v>274</v>
      </c>
      <c r="Z266" s="1" t="s">
        <v>44</v>
      </c>
      <c r="AA266" s="1" t="s">
        <v>44</v>
      </c>
      <c r="AB266" s="1" t="s">
        <v>34</v>
      </c>
      <c r="AC266" s="1" t="s">
        <v>34</v>
      </c>
    </row>
    <row r="267" spans="1:29" x14ac:dyDescent="0.3">
      <c r="A267" s="1" t="s">
        <v>766</v>
      </c>
      <c r="B267" s="1" t="s">
        <v>30</v>
      </c>
      <c r="C267">
        <v>98620</v>
      </c>
      <c r="D267" s="1" t="s">
        <v>161</v>
      </c>
      <c r="E267" s="1" t="s">
        <v>53</v>
      </c>
      <c r="F267" s="1" t="s">
        <v>37</v>
      </c>
      <c r="G267" s="1" t="s">
        <v>238</v>
      </c>
      <c r="H267" s="1" t="s">
        <v>35</v>
      </c>
      <c r="I267" s="1" t="s">
        <v>30</v>
      </c>
      <c r="J267">
        <v>1</v>
      </c>
      <c r="K267" s="1" t="s">
        <v>156</v>
      </c>
      <c r="L267" s="1" t="s">
        <v>37</v>
      </c>
      <c r="M267" s="1" t="s">
        <v>171</v>
      </c>
      <c r="N267" s="1" t="s">
        <v>54</v>
      </c>
      <c r="O267" s="1" t="s">
        <v>54</v>
      </c>
      <c r="P267" s="1" t="s">
        <v>33</v>
      </c>
      <c r="Q267" s="1" t="s">
        <v>522</v>
      </c>
      <c r="R267" s="1" t="s">
        <v>36</v>
      </c>
      <c r="S267" s="1" t="s">
        <v>150</v>
      </c>
      <c r="T267" s="1" t="s">
        <v>36</v>
      </c>
      <c r="U267" s="1" t="s">
        <v>767</v>
      </c>
      <c r="V267" s="1" t="s">
        <v>39</v>
      </c>
      <c r="W267" s="1" t="s">
        <v>40</v>
      </c>
      <c r="X267" s="1" t="s">
        <v>397</v>
      </c>
      <c r="Y267" s="1" t="s">
        <v>768</v>
      </c>
      <c r="Z267" s="1" t="s">
        <v>44</v>
      </c>
      <c r="AA267" s="1" t="s">
        <v>44</v>
      </c>
      <c r="AB267" s="1" t="s">
        <v>769</v>
      </c>
      <c r="AC267" s="1" t="s">
        <v>34</v>
      </c>
    </row>
    <row r="268" spans="1:29" x14ac:dyDescent="0.3">
      <c r="A268" s="1" t="s">
        <v>216</v>
      </c>
      <c r="B268" s="1" t="s">
        <v>33</v>
      </c>
      <c r="C268">
        <v>97058</v>
      </c>
      <c r="D268" s="1" t="s">
        <v>217</v>
      </c>
      <c r="E268" s="1" t="s">
        <v>138</v>
      </c>
      <c r="F268" s="1" t="s">
        <v>37</v>
      </c>
      <c r="G268" s="1" t="s">
        <v>218</v>
      </c>
      <c r="H268" s="1" t="s">
        <v>45</v>
      </c>
      <c r="I268" s="1" t="s">
        <v>54</v>
      </c>
      <c r="J268">
        <v>6</v>
      </c>
      <c r="K268" s="1" t="s">
        <v>183</v>
      </c>
      <c r="L268" s="1" t="s">
        <v>36</v>
      </c>
      <c r="M268" s="1" t="s">
        <v>219</v>
      </c>
      <c r="N268" s="1" t="s">
        <v>149</v>
      </c>
      <c r="O268" s="1" t="s">
        <v>149</v>
      </c>
      <c r="P268" s="1" t="s">
        <v>37</v>
      </c>
      <c r="Q268" s="1" t="s">
        <v>158</v>
      </c>
      <c r="R268" s="1" t="s">
        <v>37</v>
      </c>
      <c r="S268" s="1" t="s">
        <v>59</v>
      </c>
      <c r="T268" s="1" t="s">
        <v>37</v>
      </c>
      <c r="U268" s="1" t="s">
        <v>196</v>
      </c>
      <c r="V268" s="1" t="s">
        <v>39</v>
      </c>
      <c r="W268" s="1" t="s">
        <v>40</v>
      </c>
      <c r="X268" s="1" t="s">
        <v>41</v>
      </c>
      <c r="Y268" s="1" t="s">
        <v>220</v>
      </c>
      <c r="Z268" s="1" t="s">
        <v>43</v>
      </c>
      <c r="AA268" s="1" t="s">
        <v>44</v>
      </c>
      <c r="AB268" s="1" t="s">
        <v>34</v>
      </c>
      <c r="AC268" s="1" t="s">
        <v>34</v>
      </c>
    </row>
    <row r="269" spans="1:29" x14ac:dyDescent="0.3">
      <c r="A269" s="1" t="s">
        <v>1308</v>
      </c>
      <c r="B269" s="1" t="s">
        <v>30</v>
      </c>
      <c r="C269">
        <v>98610</v>
      </c>
      <c r="D269" s="1" t="s">
        <v>555</v>
      </c>
      <c r="E269" s="1" t="s">
        <v>138</v>
      </c>
      <c r="F269" s="1" t="s">
        <v>37</v>
      </c>
      <c r="G269" s="1" t="s">
        <v>381</v>
      </c>
      <c r="H269" s="1" t="s">
        <v>45</v>
      </c>
      <c r="I269" s="1" t="s">
        <v>54</v>
      </c>
      <c r="J269">
        <v>2</v>
      </c>
      <c r="K269" s="1" t="s">
        <v>156</v>
      </c>
      <c r="L269" s="1" t="s">
        <v>37</v>
      </c>
      <c r="M269" s="1" t="s">
        <v>184</v>
      </c>
      <c r="N269" s="1" t="s">
        <v>54</v>
      </c>
      <c r="O269" s="1" t="s">
        <v>54</v>
      </c>
      <c r="P269" s="1" t="s">
        <v>36</v>
      </c>
      <c r="Q269" s="1" t="s">
        <v>158</v>
      </c>
      <c r="R269" s="1" t="s">
        <v>36</v>
      </c>
      <c r="S269" s="1" t="s">
        <v>93</v>
      </c>
      <c r="T269" s="1" t="s">
        <v>33</v>
      </c>
      <c r="U269" s="1" t="s">
        <v>522</v>
      </c>
      <c r="V269" s="1" t="s">
        <v>39</v>
      </c>
      <c r="W269" s="1" t="s">
        <v>40</v>
      </c>
      <c r="X269" s="1" t="s">
        <v>397</v>
      </c>
      <c r="Y269" s="1" t="s">
        <v>1309</v>
      </c>
      <c r="Z269" s="1" t="s">
        <v>144</v>
      </c>
      <c r="AA269" s="1" t="s">
        <v>144</v>
      </c>
      <c r="AB269" s="1" t="s">
        <v>34</v>
      </c>
      <c r="AC269" s="1" t="s">
        <v>34</v>
      </c>
    </row>
    <row r="270" spans="1:29" x14ac:dyDescent="0.3">
      <c r="A270" s="1" t="s">
        <v>564</v>
      </c>
      <c r="B270" s="1" t="s">
        <v>33</v>
      </c>
      <c r="C270">
        <v>98635</v>
      </c>
      <c r="D270" s="1" t="s">
        <v>257</v>
      </c>
      <c r="E270" s="1" t="s">
        <v>138</v>
      </c>
      <c r="F270" s="1" t="s">
        <v>36</v>
      </c>
      <c r="G270" s="1" t="s">
        <v>370</v>
      </c>
      <c r="H270" s="1" t="s">
        <v>35</v>
      </c>
      <c r="I270" s="1" t="s">
        <v>33</v>
      </c>
      <c r="J270">
        <v>2</v>
      </c>
      <c r="K270" s="1" t="s">
        <v>156</v>
      </c>
      <c r="L270" s="1" t="s">
        <v>36</v>
      </c>
      <c r="M270" s="1" t="s">
        <v>166</v>
      </c>
      <c r="N270" s="1" t="s">
        <v>54</v>
      </c>
      <c r="O270" s="1" t="s">
        <v>54</v>
      </c>
      <c r="P270" s="1" t="s">
        <v>36</v>
      </c>
      <c r="Q270" s="1" t="s">
        <v>158</v>
      </c>
      <c r="R270" s="1" t="s">
        <v>37</v>
      </c>
      <c r="S270" s="1" t="s">
        <v>88</v>
      </c>
      <c r="T270" s="1" t="s">
        <v>36</v>
      </c>
      <c r="U270" s="1" t="s">
        <v>522</v>
      </c>
      <c r="V270" s="1" t="s">
        <v>39</v>
      </c>
      <c r="W270" s="1" t="s">
        <v>142</v>
      </c>
      <c r="X270" s="1" t="s">
        <v>397</v>
      </c>
      <c r="Y270" s="1" t="s">
        <v>565</v>
      </c>
      <c r="Z270" s="1" t="s">
        <v>43</v>
      </c>
      <c r="AA270" s="1" t="s">
        <v>43</v>
      </c>
      <c r="AB270" s="1" t="s">
        <v>34</v>
      </c>
      <c r="AC270" s="1" t="s">
        <v>34</v>
      </c>
    </row>
    <row r="271" spans="1:29" x14ac:dyDescent="0.3">
      <c r="A271" s="1" t="s">
        <v>775</v>
      </c>
      <c r="B271" s="1" t="s">
        <v>30</v>
      </c>
      <c r="C271">
        <v>98620</v>
      </c>
      <c r="D271" s="1" t="s">
        <v>31</v>
      </c>
      <c r="E271" s="1" t="s">
        <v>138</v>
      </c>
      <c r="F271" s="1" t="s">
        <v>36</v>
      </c>
      <c r="G271" s="1" t="s">
        <v>139</v>
      </c>
      <c r="H271" s="1" t="s">
        <v>45</v>
      </c>
      <c r="I271" s="1" t="s">
        <v>30</v>
      </c>
      <c r="J271">
        <v>2</v>
      </c>
      <c r="K271" s="1" t="s">
        <v>156</v>
      </c>
      <c r="L271" s="1" t="s">
        <v>37</v>
      </c>
      <c r="M271" s="1" t="s">
        <v>171</v>
      </c>
      <c r="N271" s="1" t="s">
        <v>33</v>
      </c>
      <c r="O271" s="1" t="s">
        <v>54</v>
      </c>
      <c r="P271" s="1" t="s">
        <v>36</v>
      </c>
      <c r="Q271" s="1" t="s">
        <v>172</v>
      </c>
      <c r="R271" s="1" t="s">
        <v>36</v>
      </c>
      <c r="S271" s="1" t="s">
        <v>150</v>
      </c>
      <c r="T271" s="1" t="s">
        <v>33</v>
      </c>
      <c r="U271" s="1" t="s">
        <v>522</v>
      </c>
      <c r="V271" s="1" t="s">
        <v>39</v>
      </c>
      <c r="W271" s="1" t="s">
        <v>40</v>
      </c>
      <c r="X271" s="1" t="s">
        <v>397</v>
      </c>
      <c r="Y271" s="1" t="s">
        <v>776</v>
      </c>
      <c r="Z271" s="1" t="s">
        <v>144</v>
      </c>
      <c r="AA271" s="1" t="s">
        <v>144</v>
      </c>
      <c r="AB271" s="1" t="s">
        <v>34</v>
      </c>
      <c r="AC271" s="1" t="s">
        <v>34</v>
      </c>
    </row>
    <row r="272" spans="1:29" x14ac:dyDescent="0.3">
      <c r="A272" s="1" t="s">
        <v>867</v>
      </c>
      <c r="B272" s="1" t="s">
        <v>30</v>
      </c>
      <c r="C272">
        <v>98620</v>
      </c>
      <c r="D272" s="1" t="s">
        <v>62</v>
      </c>
      <c r="E272" s="1" t="s">
        <v>53</v>
      </c>
      <c r="F272" s="1" t="s">
        <v>37</v>
      </c>
      <c r="G272" s="1" t="s">
        <v>264</v>
      </c>
      <c r="H272" s="1" t="s">
        <v>45</v>
      </c>
      <c r="I272" s="1" t="s">
        <v>30</v>
      </c>
      <c r="J272">
        <v>1</v>
      </c>
      <c r="K272" s="1" t="s">
        <v>156</v>
      </c>
      <c r="L272" s="1" t="s">
        <v>37</v>
      </c>
      <c r="M272" s="1" t="s">
        <v>340</v>
      </c>
      <c r="N272" s="1" t="s">
        <v>149</v>
      </c>
      <c r="O272" s="1" t="s">
        <v>149</v>
      </c>
      <c r="P272" s="1" t="s">
        <v>37</v>
      </c>
      <c r="Q272" s="1" t="s">
        <v>172</v>
      </c>
      <c r="R272" s="1" t="s">
        <v>37</v>
      </c>
      <c r="S272" s="1" t="s">
        <v>173</v>
      </c>
      <c r="T272" s="1" t="s">
        <v>37</v>
      </c>
      <c r="U272" s="1" t="s">
        <v>868</v>
      </c>
      <c r="V272" s="1" t="s">
        <v>39</v>
      </c>
      <c r="W272" s="1" t="s">
        <v>40</v>
      </c>
      <c r="X272" s="1" t="s">
        <v>397</v>
      </c>
      <c r="Y272" s="1" t="s">
        <v>620</v>
      </c>
      <c r="Z272" s="1" t="s">
        <v>144</v>
      </c>
      <c r="AA272" s="1" t="s">
        <v>144</v>
      </c>
      <c r="AB272" s="1" t="s">
        <v>34</v>
      </c>
      <c r="AC272" s="1" t="s">
        <v>34</v>
      </c>
    </row>
    <row r="273" spans="1:29" x14ac:dyDescent="0.3">
      <c r="A273" s="1" t="s">
        <v>959</v>
      </c>
      <c r="B273" s="1" t="s">
        <v>30</v>
      </c>
      <c r="C273">
        <v>98610</v>
      </c>
      <c r="D273" s="1" t="s">
        <v>539</v>
      </c>
      <c r="E273" s="1" t="s">
        <v>53</v>
      </c>
      <c r="F273" s="1" t="s">
        <v>37</v>
      </c>
      <c r="G273" s="1" t="s">
        <v>139</v>
      </c>
      <c r="H273" s="1" t="s">
        <v>35</v>
      </c>
      <c r="I273" s="1" t="s">
        <v>30</v>
      </c>
      <c r="J273">
        <v>1</v>
      </c>
      <c r="K273" s="1" t="s">
        <v>156</v>
      </c>
      <c r="L273" s="1" t="s">
        <v>37</v>
      </c>
      <c r="M273" s="1" t="s">
        <v>253</v>
      </c>
      <c r="N273" s="1" t="s">
        <v>54</v>
      </c>
      <c r="O273" s="1" t="s">
        <v>54</v>
      </c>
      <c r="P273" s="1" t="s">
        <v>33</v>
      </c>
      <c r="Q273" s="1" t="s">
        <v>522</v>
      </c>
      <c r="R273" s="1" t="s">
        <v>36</v>
      </c>
      <c r="S273" s="1" t="s">
        <v>79</v>
      </c>
      <c r="T273" s="1" t="s">
        <v>33</v>
      </c>
      <c r="U273" s="1" t="s">
        <v>522</v>
      </c>
      <c r="V273" s="1" t="s">
        <v>90</v>
      </c>
      <c r="W273" s="1" t="s">
        <v>40</v>
      </c>
      <c r="X273" s="1" t="s">
        <v>397</v>
      </c>
      <c r="Y273" s="1" t="s">
        <v>620</v>
      </c>
      <c r="Z273" s="1" t="s">
        <v>34</v>
      </c>
      <c r="AA273" s="1" t="s">
        <v>44</v>
      </c>
      <c r="AB273" s="1" t="s">
        <v>34</v>
      </c>
      <c r="AC273" s="1" t="s">
        <v>34</v>
      </c>
    </row>
    <row r="274" spans="1:29" x14ac:dyDescent="0.3">
      <c r="A274" s="1" t="s">
        <v>1011</v>
      </c>
      <c r="B274" s="1" t="s">
        <v>30</v>
      </c>
      <c r="C274">
        <v>98635</v>
      </c>
      <c r="D274" s="1" t="s">
        <v>87</v>
      </c>
      <c r="E274" s="1" t="s">
        <v>225</v>
      </c>
      <c r="F274" s="1" t="s">
        <v>37</v>
      </c>
      <c r="G274" s="1" t="s">
        <v>517</v>
      </c>
      <c r="H274" s="1" t="s">
        <v>35</v>
      </c>
      <c r="I274" s="1" t="s">
        <v>54</v>
      </c>
      <c r="J274">
        <v>1</v>
      </c>
      <c r="K274" s="1" t="s">
        <v>156</v>
      </c>
      <c r="L274" s="1" t="s">
        <v>37</v>
      </c>
      <c r="M274" s="1" t="s">
        <v>382</v>
      </c>
      <c r="N274" s="1" t="s">
        <v>54</v>
      </c>
      <c r="O274" s="1" t="s">
        <v>54</v>
      </c>
      <c r="P274" s="1" t="s">
        <v>37</v>
      </c>
      <c r="Q274" s="1" t="s">
        <v>158</v>
      </c>
      <c r="R274" s="1" t="s">
        <v>37</v>
      </c>
      <c r="S274" s="1" t="s">
        <v>79</v>
      </c>
      <c r="T274" s="1" t="s">
        <v>33</v>
      </c>
      <c r="U274" s="1" t="s">
        <v>522</v>
      </c>
      <c r="V274" s="1" t="s">
        <v>39</v>
      </c>
      <c r="W274" s="1" t="s">
        <v>40</v>
      </c>
      <c r="X274" s="1" t="s">
        <v>397</v>
      </c>
      <c r="Y274" s="1" t="s">
        <v>620</v>
      </c>
      <c r="Z274" s="1" t="s">
        <v>144</v>
      </c>
      <c r="AA274" s="1" t="s">
        <v>144</v>
      </c>
      <c r="AB274" s="1" t="s">
        <v>34</v>
      </c>
      <c r="AC274" s="1" t="s">
        <v>34</v>
      </c>
    </row>
    <row r="275" spans="1:29" x14ac:dyDescent="0.3">
      <c r="A275" s="1" t="s">
        <v>1298</v>
      </c>
      <c r="B275" s="1" t="s">
        <v>30</v>
      </c>
      <c r="C275">
        <v>98610</v>
      </c>
      <c r="D275" s="1" t="s">
        <v>47</v>
      </c>
      <c r="E275" s="1" t="s">
        <v>53</v>
      </c>
      <c r="F275" s="1" t="s">
        <v>37</v>
      </c>
      <c r="G275" s="1" t="s">
        <v>264</v>
      </c>
      <c r="H275" s="1" t="s">
        <v>35</v>
      </c>
      <c r="I275" s="1" t="s">
        <v>30</v>
      </c>
      <c r="J275">
        <v>2</v>
      </c>
      <c r="K275" s="1" t="s">
        <v>156</v>
      </c>
      <c r="L275" s="1" t="s">
        <v>37</v>
      </c>
      <c r="M275" s="1" t="s">
        <v>336</v>
      </c>
      <c r="N275" s="1" t="s">
        <v>54</v>
      </c>
      <c r="O275" s="1" t="s">
        <v>149</v>
      </c>
      <c r="P275" s="1" t="s">
        <v>37</v>
      </c>
      <c r="Q275" s="1" t="s">
        <v>172</v>
      </c>
      <c r="R275" s="1" t="s">
        <v>36</v>
      </c>
      <c r="S275" s="1" t="s">
        <v>173</v>
      </c>
      <c r="T275" s="1" t="s">
        <v>36</v>
      </c>
      <c r="U275" s="1" t="s">
        <v>318</v>
      </c>
      <c r="V275" s="1" t="s">
        <v>39</v>
      </c>
      <c r="W275" s="1" t="s">
        <v>40</v>
      </c>
      <c r="X275" s="1" t="s">
        <v>397</v>
      </c>
      <c r="Y275" s="1" t="s">
        <v>620</v>
      </c>
      <c r="Z275" s="1" t="s">
        <v>144</v>
      </c>
      <c r="AA275" s="1" t="s">
        <v>44</v>
      </c>
      <c r="AB275" s="1" t="s">
        <v>1299</v>
      </c>
      <c r="AC275" s="1" t="s">
        <v>34</v>
      </c>
    </row>
    <row r="276" spans="1:29" x14ac:dyDescent="0.3">
      <c r="A276" s="1" t="s">
        <v>619</v>
      </c>
      <c r="B276" s="1" t="s">
        <v>30</v>
      </c>
      <c r="C276">
        <v>98635</v>
      </c>
      <c r="D276" s="1" t="s">
        <v>161</v>
      </c>
      <c r="E276" s="1" t="s">
        <v>138</v>
      </c>
      <c r="F276" s="1" t="s">
        <v>33</v>
      </c>
      <c r="G276" s="1" t="s">
        <v>34</v>
      </c>
      <c r="H276" s="1" t="s">
        <v>35</v>
      </c>
      <c r="I276" s="1" t="s">
        <v>33</v>
      </c>
      <c r="J276">
        <v>5</v>
      </c>
      <c r="K276" s="1" t="s">
        <v>156</v>
      </c>
      <c r="L276" s="1" t="s">
        <v>36</v>
      </c>
      <c r="M276" s="1"/>
      <c r="N276" s="1" t="s">
        <v>33</v>
      </c>
      <c r="O276" s="1" t="s">
        <v>54</v>
      </c>
      <c r="P276" s="1" t="s">
        <v>33</v>
      </c>
      <c r="Q276" s="1" t="s">
        <v>522</v>
      </c>
      <c r="R276" s="1" t="s">
        <v>33</v>
      </c>
      <c r="S276" s="1" t="s">
        <v>34</v>
      </c>
      <c r="T276" s="1" t="s">
        <v>33</v>
      </c>
      <c r="U276" s="1" t="s">
        <v>522</v>
      </c>
      <c r="V276" s="1" t="s">
        <v>39</v>
      </c>
      <c r="W276" s="1" t="s">
        <v>40</v>
      </c>
      <c r="X276" s="1" t="s">
        <v>397</v>
      </c>
      <c r="Y276" s="1" t="s">
        <v>620</v>
      </c>
      <c r="Z276" s="1" t="s">
        <v>144</v>
      </c>
      <c r="AA276" s="1" t="s">
        <v>144</v>
      </c>
      <c r="AB276" s="1" t="s">
        <v>34</v>
      </c>
      <c r="AC276" s="1" t="s">
        <v>34</v>
      </c>
    </row>
    <row r="277" spans="1:29" x14ac:dyDescent="0.3">
      <c r="A277" s="1" t="s">
        <v>732</v>
      </c>
      <c r="B277" s="1" t="s">
        <v>30</v>
      </c>
      <c r="C277">
        <v>98648</v>
      </c>
      <c r="D277" s="1" t="s">
        <v>47</v>
      </c>
      <c r="E277" s="1" t="s">
        <v>138</v>
      </c>
      <c r="F277" s="1" t="s">
        <v>36</v>
      </c>
      <c r="G277" s="1" t="s">
        <v>264</v>
      </c>
      <c r="H277" s="1" t="s">
        <v>35</v>
      </c>
      <c r="I277" s="1" t="s">
        <v>30</v>
      </c>
      <c r="J277">
        <v>5</v>
      </c>
      <c r="K277" s="1" t="s">
        <v>162</v>
      </c>
      <c r="L277" s="1" t="s">
        <v>36</v>
      </c>
      <c r="M277" s="1" t="s">
        <v>34</v>
      </c>
      <c r="N277" s="1" t="s">
        <v>33</v>
      </c>
      <c r="O277" s="1" t="s">
        <v>33</v>
      </c>
      <c r="P277" s="1" t="s">
        <v>33</v>
      </c>
      <c r="Q277" s="1" t="s">
        <v>522</v>
      </c>
      <c r="R277" s="1" t="s">
        <v>33</v>
      </c>
      <c r="S277" s="1" t="s">
        <v>34</v>
      </c>
      <c r="T277" s="1" t="s">
        <v>33</v>
      </c>
      <c r="U277" s="1" t="s">
        <v>522</v>
      </c>
      <c r="V277" s="1" t="s">
        <v>168</v>
      </c>
      <c r="W277" s="1" t="s">
        <v>142</v>
      </c>
      <c r="X277" s="1" t="s">
        <v>397</v>
      </c>
      <c r="Y277" s="1" t="s">
        <v>733</v>
      </c>
      <c r="Z277" s="1" t="s">
        <v>1345</v>
      </c>
      <c r="AA277" s="1" t="s">
        <v>44</v>
      </c>
      <c r="AB277" s="1" t="s">
        <v>34</v>
      </c>
      <c r="AC277" s="1" t="s">
        <v>34</v>
      </c>
    </row>
    <row r="278" spans="1:29" x14ac:dyDescent="0.3">
      <c r="A278" s="1" t="s">
        <v>1233</v>
      </c>
      <c r="B278" s="1" t="s">
        <v>30</v>
      </c>
      <c r="C278">
        <v>98610</v>
      </c>
      <c r="D278" s="1" t="s">
        <v>62</v>
      </c>
      <c r="E278" s="1" t="s">
        <v>138</v>
      </c>
      <c r="F278" s="1" t="s">
        <v>36</v>
      </c>
      <c r="G278" s="1" t="s">
        <v>238</v>
      </c>
      <c r="H278" s="1" t="s">
        <v>35</v>
      </c>
      <c r="I278" s="1" t="s">
        <v>30</v>
      </c>
      <c r="J278">
        <v>2</v>
      </c>
      <c r="K278" s="1" t="s">
        <v>34</v>
      </c>
      <c r="L278" s="1" t="s">
        <v>33</v>
      </c>
      <c r="M278" s="1" t="s">
        <v>34</v>
      </c>
      <c r="N278" s="1" t="s">
        <v>54</v>
      </c>
      <c r="O278" s="1" t="s">
        <v>54</v>
      </c>
      <c r="P278" s="1" t="s">
        <v>36</v>
      </c>
      <c r="Q278" s="1" t="s">
        <v>617</v>
      </c>
      <c r="R278" s="1" t="s">
        <v>36</v>
      </c>
      <c r="S278" s="1" t="s">
        <v>93</v>
      </c>
      <c r="T278" s="1" t="s">
        <v>37</v>
      </c>
      <c r="U278" s="1" t="s">
        <v>73</v>
      </c>
      <c r="V278" s="1" t="s">
        <v>39</v>
      </c>
      <c r="W278" s="1" t="s">
        <v>142</v>
      </c>
      <c r="X278" s="1" t="s">
        <v>34</v>
      </c>
      <c r="Y278" s="1" t="s">
        <v>91</v>
      </c>
      <c r="Z278" s="1" t="s">
        <v>1345</v>
      </c>
      <c r="AA278" s="1" t="s">
        <v>1345</v>
      </c>
      <c r="AB278" s="1" t="s">
        <v>34</v>
      </c>
      <c r="AC278" s="1" t="s">
        <v>34</v>
      </c>
    </row>
    <row r="279" spans="1:29" x14ac:dyDescent="0.3">
      <c r="A279" s="1" t="s">
        <v>1234</v>
      </c>
      <c r="B279" s="1" t="s">
        <v>30</v>
      </c>
      <c r="C279">
        <v>98648</v>
      </c>
      <c r="D279" s="1" t="s">
        <v>161</v>
      </c>
      <c r="E279" s="1" t="s">
        <v>138</v>
      </c>
      <c r="F279" s="1" t="s">
        <v>36</v>
      </c>
      <c r="G279" s="1" t="s">
        <v>204</v>
      </c>
      <c r="H279" s="1" t="s">
        <v>45</v>
      </c>
      <c r="I279" s="1" t="s">
        <v>54</v>
      </c>
      <c r="J279">
        <v>2</v>
      </c>
      <c r="K279" s="1" t="s">
        <v>183</v>
      </c>
      <c r="L279" s="1" t="s">
        <v>36</v>
      </c>
      <c r="M279" s="1" t="s">
        <v>253</v>
      </c>
      <c r="N279" s="1" t="s">
        <v>33</v>
      </c>
      <c r="O279" s="1" t="s">
        <v>33</v>
      </c>
      <c r="P279" s="1" t="s">
        <v>33</v>
      </c>
      <c r="Q279" s="1" t="s">
        <v>522</v>
      </c>
      <c r="R279" s="1" t="s">
        <v>33</v>
      </c>
      <c r="S279" s="1" t="s">
        <v>522</v>
      </c>
      <c r="T279" s="1" t="s">
        <v>36</v>
      </c>
      <c r="U279" s="1" t="s">
        <v>495</v>
      </c>
      <c r="V279" s="1" t="s">
        <v>168</v>
      </c>
      <c r="W279" s="1" t="s">
        <v>40</v>
      </c>
      <c r="X279" s="1" t="s">
        <v>34</v>
      </c>
      <c r="Y279" s="1" t="s">
        <v>91</v>
      </c>
      <c r="Z279" s="1" t="s">
        <v>1345</v>
      </c>
      <c r="AA279" s="1" t="s">
        <v>1345</v>
      </c>
      <c r="AB279" s="1" t="s">
        <v>34</v>
      </c>
      <c r="AC279" s="1" t="s">
        <v>34</v>
      </c>
    </row>
    <row r="280" spans="1:29" x14ac:dyDescent="0.3">
      <c r="A280" s="1" t="s">
        <v>1237</v>
      </c>
      <c r="B280" s="1" t="s">
        <v>30</v>
      </c>
      <c r="C280">
        <v>98605</v>
      </c>
      <c r="D280" s="1" t="s">
        <v>1238</v>
      </c>
      <c r="E280" s="1" t="s">
        <v>138</v>
      </c>
      <c r="F280" s="1" t="s">
        <v>36</v>
      </c>
      <c r="G280" s="1" t="s">
        <v>252</v>
      </c>
      <c r="H280" s="1" t="s">
        <v>35</v>
      </c>
      <c r="I280" s="1" t="s">
        <v>30</v>
      </c>
      <c r="J280">
        <v>2</v>
      </c>
      <c r="K280" s="1" t="s">
        <v>202</v>
      </c>
      <c r="L280" s="1" t="s">
        <v>36</v>
      </c>
      <c r="M280" s="1" t="s">
        <v>184</v>
      </c>
      <c r="N280" s="1" t="s">
        <v>33</v>
      </c>
      <c r="O280" s="1" t="s">
        <v>33</v>
      </c>
      <c r="P280" s="1" t="s">
        <v>33</v>
      </c>
      <c r="Q280" s="1" t="s">
        <v>522</v>
      </c>
      <c r="R280" s="1" t="s">
        <v>36</v>
      </c>
      <c r="S280" s="1" t="s">
        <v>1239</v>
      </c>
      <c r="T280" s="1" t="s">
        <v>33</v>
      </c>
      <c r="U280" s="1" t="s">
        <v>34</v>
      </c>
      <c r="V280" s="1" t="s">
        <v>90</v>
      </c>
      <c r="W280" s="1" t="s">
        <v>40</v>
      </c>
      <c r="X280" s="1" t="s">
        <v>34</v>
      </c>
      <c r="Y280" s="1" t="s">
        <v>91</v>
      </c>
      <c r="Z280" s="1" t="s">
        <v>1345</v>
      </c>
      <c r="AA280" s="1" t="s">
        <v>1345</v>
      </c>
      <c r="AB280" s="1" t="s">
        <v>34</v>
      </c>
      <c r="AC280" s="1" t="s">
        <v>34</v>
      </c>
    </row>
    <row r="281" spans="1:29" x14ac:dyDescent="0.3">
      <c r="A281" s="1" t="s">
        <v>1240</v>
      </c>
      <c r="B281" s="1" t="s">
        <v>30</v>
      </c>
      <c r="C281">
        <v>98610</v>
      </c>
      <c r="D281" s="1" t="s">
        <v>161</v>
      </c>
      <c r="E281" s="1" t="s">
        <v>182</v>
      </c>
      <c r="F281" s="1" t="s">
        <v>37</v>
      </c>
      <c r="G281" s="1" t="s">
        <v>206</v>
      </c>
      <c r="H281" s="1" t="s">
        <v>35</v>
      </c>
      <c r="I281" s="1" t="s">
        <v>30</v>
      </c>
      <c r="J281">
        <v>2</v>
      </c>
      <c r="K281" s="1" t="s">
        <v>156</v>
      </c>
      <c r="L281" s="1" t="s">
        <v>36</v>
      </c>
      <c r="M281" s="1" t="s">
        <v>253</v>
      </c>
      <c r="N281" s="1" t="s">
        <v>149</v>
      </c>
      <c r="O281" s="1" t="s">
        <v>54</v>
      </c>
      <c r="P281" s="1" t="s">
        <v>36</v>
      </c>
      <c r="Q281" s="1" t="s">
        <v>163</v>
      </c>
      <c r="R281" s="1" t="s">
        <v>33</v>
      </c>
      <c r="S281" s="1" t="s">
        <v>522</v>
      </c>
      <c r="T281" s="1" t="s">
        <v>36</v>
      </c>
      <c r="U281" s="1" t="s">
        <v>261</v>
      </c>
      <c r="V281" s="1" t="s">
        <v>39</v>
      </c>
      <c r="W281" s="1" t="s">
        <v>40</v>
      </c>
      <c r="X281" s="1" t="s">
        <v>34</v>
      </c>
      <c r="Y281" s="1" t="s">
        <v>91</v>
      </c>
      <c r="Z281" s="1" t="s">
        <v>43</v>
      </c>
      <c r="AA281" s="1" t="s">
        <v>43</v>
      </c>
      <c r="AB281" s="1" t="s">
        <v>34</v>
      </c>
      <c r="AC281" s="1" t="s">
        <v>34</v>
      </c>
    </row>
    <row r="282" spans="1:29" x14ac:dyDescent="0.3">
      <c r="A282" s="1" t="s">
        <v>1232</v>
      </c>
      <c r="B282" s="1" t="s">
        <v>30</v>
      </c>
      <c r="C282">
        <v>98639</v>
      </c>
      <c r="D282" s="1" t="s">
        <v>71</v>
      </c>
      <c r="E282" s="1" t="s">
        <v>138</v>
      </c>
      <c r="F282" s="1" t="s">
        <v>36</v>
      </c>
      <c r="G282" s="1" t="s">
        <v>252</v>
      </c>
      <c r="H282" s="1" t="s">
        <v>45</v>
      </c>
      <c r="I282" s="1" t="s">
        <v>30</v>
      </c>
      <c r="J282">
        <v>3</v>
      </c>
      <c r="K282" s="1" t="s">
        <v>202</v>
      </c>
      <c r="L282" s="1" t="s">
        <v>36</v>
      </c>
      <c r="M282" s="1" t="s">
        <v>157</v>
      </c>
      <c r="N282" s="1" t="s">
        <v>33</v>
      </c>
      <c r="O282" s="1" t="s">
        <v>33</v>
      </c>
      <c r="P282" s="1" t="s">
        <v>33</v>
      </c>
      <c r="Q282" s="1" t="s">
        <v>522</v>
      </c>
      <c r="R282" s="1" t="s">
        <v>36</v>
      </c>
      <c r="S282" s="1" t="s">
        <v>34</v>
      </c>
      <c r="T282" s="1" t="s">
        <v>36</v>
      </c>
      <c r="U282" s="1" t="s">
        <v>391</v>
      </c>
      <c r="V282" s="1" t="s">
        <v>39</v>
      </c>
      <c r="W282" s="1" t="s">
        <v>40</v>
      </c>
      <c r="X282" s="1" t="s">
        <v>34</v>
      </c>
      <c r="Y282" s="1" t="s">
        <v>91</v>
      </c>
      <c r="Z282" s="1" t="s">
        <v>1345</v>
      </c>
      <c r="AA282" s="1" t="s">
        <v>1345</v>
      </c>
      <c r="AB282" s="1" t="s">
        <v>34</v>
      </c>
      <c r="AC282" s="1" t="s">
        <v>34</v>
      </c>
    </row>
    <row r="283" spans="1:29" x14ac:dyDescent="0.3">
      <c r="A283" s="1" t="s">
        <v>1230</v>
      </c>
      <c r="B283" s="1" t="s">
        <v>30</v>
      </c>
      <c r="C283">
        <v>98602</v>
      </c>
      <c r="D283" s="1" t="s">
        <v>161</v>
      </c>
      <c r="E283" s="1" t="s">
        <v>138</v>
      </c>
      <c r="F283" s="1" t="s">
        <v>34</v>
      </c>
      <c r="G283" s="1" t="s">
        <v>34</v>
      </c>
      <c r="H283" s="1" t="s">
        <v>35</v>
      </c>
      <c r="I283" s="1" t="s">
        <v>34</v>
      </c>
      <c r="K283" s="1" t="s">
        <v>34</v>
      </c>
      <c r="L283" s="1" t="s">
        <v>33</v>
      </c>
      <c r="M283" s="1" t="s">
        <v>34</v>
      </c>
      <c r="N283" s="1" t="s">
        <v>33</v>
      </c>
      <c r="O283" s="1" t="s">
        <v>33</v>
      </c>
      <c r="P283" s="1" t="s">
        <v>33</v>
      </c>
      <c r="Q283" s="1" t="s">
        <v>522</v>
      </c>
      <c r="R283" s="1" t="s">
        <v>33</v>
      </c>
      <c r="S283" s="1" t="s">
        <v>34</v>
      </c>
      <c r="T283" s="1" t="s">
        <v>33</v>
      </c>
      <c r="U283" s="1" t="s">
        <v>34</v>
      </c>
      <c r="V283" s="1" t="s">
        <v>168</v>
      </c>
      <c r="W283" s="1" t="s">
        <v>34</v>
      </c>
      <c r="X283" s="1" t="s">
        <v>34</v>
      </c>
      <c r="Y283" s="1" t="s">
        <v>91</v>
      </c>
      <c r="Z283" s="1" t="s">
        <v>34</v>
      </c>
      <c r="AA283" s="1" t="s">
        <v>34</v>
      </c>
      <c r="AB283" s="1" t="s">
        <v>34</v>
      </c>
      <c r="AC283" s="1" t="s">
        <v>34</v>
      </c>
    </row>
    <row r="284" spans="1:29" x14ac:dyDescent="0.3">
      <c r="A284" s="1" t="s">
        <v>136</v>
      </c>
      <c r="B284" s="1" t="s">
        <v>30</v>
      </c>
      <c r="C284">
        <v>98648</v>
      </c>
      <c r="D284" s="1" t="s">
        <v>137</v>
      </c>
      <c r="E284" s="1" t="s">
        <v>138</v>
      </c>
      <c r="F284" s="1" t="s">
        <v>36</v>
      </c>
      <c r="G284" s="1" t="s">
        <v>139</v>
      </c>
      <c r="H284" s="1" t="s">
        <v>45</v>
      </c>
      <c r="I284" s="1" t="s">
        <v>33</v>
      </c>
      <c r="J284">
        <v>3</v>
      </c>
      <c r="K284" s="1" t="s">
        <v>140</v>
      </c>
      <c r="L284" s="1" t="s">
        <v>33</v>
      </c>
      <c r="M284" s="1" t="s">
        <v>522</v>
      </c>
      <c r="N284" s="1" t="s">
        <v>33</v>
      </c>
      <c r="O284" s="1" t="s">
        <v>33</v>
      </c>
      <c r="P284" s="1" t="s">
        <v>33</v>
      </c>
      <c r="Q284" s="1" t="s">
        <v>522</v>
      </c>
      <c r="R284" s="1" t="s">
        <v>33</v>
      </c>
      <c r="S284" s="1" t="s">
        <v>522</v>
      </c>
      <c r="T284" s="1" t="s">
        <v>33</v>
      </c>
      <c r="U284" s="1" t="s">
        <v>522</v>
      </c>
      <c r="V284" s="1" t="s">
        <v>141</v>
      </c>
      <c r="W284" s="1" t="s">
        <v>142</v>
      </c>
      <c r="X284" s="1" t="s">
        <v>143</v>
      </c>
      <c r="Y284" s="1" t="s">
        <v>91</v>
      </c>
      <c r="Z284" s="1" t="s">
        <v>144</v>
      </c>
      <c r="AA284" s="1" t="s">
        <v>144</v>
      </c>
      <c r="AB284" s="1" t="s">
        <v>34</v>
      </c>
      <c r="AC284" s="1" t="s">
        <v>34</v>
      </c>
    </row>
    <row r="285" spans="1:29" x14ac:dyDescent="0.3">
      <c r="A285" s="1" t="s">
        <v>211</v>
      </c>
      <c r="B285" s="1" t="s">
        <v>30</v>
      </c>
      <c r="C285">
        <v>98648</v>
      </c>
      <c r="D285" s="1" t="s">
        <v>212</v>
      </c>
      <c r="E285" s="1" t="s">
        <v>53</v>
      </c>
      <c r="F285" s="1" t="s">
        <v>37</v>
      </c>
      <c r="G285" s="1" t="s">
        <v>213</v>
      </c>
      <c r="H285" s="1" t="s">
        <v>35</v>
      </c>
      <c r="I285" s="1" t="s">
        <v>30</v>
      </c>
      <c r="J285">
        <v>2</v>
      </c>
      <c r="K285" s="1" t="s">
        <v>202</v>
      </c>
      <c r="L285" s="1" t="s">
        <v>37</v>
      </c>
      <c r="M285" s="1" t="s">
        <v>214</v>
      </c>
      <c r="N285" s="1" t="s">
        <v>33</v>
      </c>
      <c r="O285" s="1" t="s">
        <v>54</v>
      </c>
      <c r="P285" s="1" t="s">
        <v>36</v>
      </c>
      <c r="Q285" s="1" t="s">
        <v>158</v>
      </c>
      <c r="R285" s="1" t="s">
        <v>34</v>
      </c>
      <c r="S285" s="1" t="s">
        <v>150</v>
      </c>
      <c r="T285" s="1" t="s">
        <v>37</v>
      </c>
      <c r="U285" s="1" t="s">
        <v>151</v>
      </c>
      <c r="V285" s="1" t="s">
        <v>39</v>
      </c>
      <c r="W285" s="1" t="s">
        <v>40</v>
      </c>
      <c r="X285" s="1" t="s">
        <v>215</v>
      </c>
      <c r="Y285" s="1" t="s">
        <v>91</v>
      </c>
      <c r="Z285" s="1" t="s">
        <v>1345</v>
      </c>
      <c r="AA285" s="1" t="s">
        <v>1345</v>
      </c>
      <c r="AB285" s="1" t="s">
        <v>34</v>
      </c>
      <c r="AC285" s="1" t="s">
        <v>34</v>
      </c>
    </row>
    <row r="286" spans="1:29" x14ac:dyDescent="0.3">
      <c r="A286" s="1" t="s">
        <v>235</v>
      </c>
      <c r="B286" s="1" t="s">
        <v>30</v>
      </c>
      <c r="C286">
        <v>98648</v>
      </c>
      <c r="D286" s="1" t="s">
        <v>137</v>
      </c>
      <c r="E286" s="1" t="s">
        <v>53</v>
      </c>
      <c r="F286" s="1" t="s">
        <v>37</v>
      </c>
      <c r="G286" s="1" t="s">
        <v>147</v>
      </c>
      <c r="H286" s="1" t="s">
        <v>35</v>
      </c>
      <c r="I286" s="1" t="s">
        <v>54</v>
      </c>
      <c r="J286">
        <v>1</v>
      </c>
      <c r="K286" s="1" t="s">
        <v>202</v>
      </c>
      <c r="L286" s="1" t="s">
        <v>37</v>
      </c>
      <c r="M286" s="1" t="s">
        <v>171</v>
      </c>
      <c r="N286" s="1" t="s">
        <v>33</v>
      </c>
      <c r="O286" s="1" t="s">
        <v>54</v>
      </c>
      <c r="P286" s="1" t="s">
        <v>37</v>
      </c>
      <c r="Q286" s="1" t="s">
        <v>172</v>
      </c>
      <c r="R286" s="1" t="s">
        <v>37</v>
      </c>
      <c r="S286" s="1" t="s">
        <v>173</v>
      </c>
      <c r="T286" s="1" t="s">
        <v>36</v>
      </c>
      <c r="U286" s="1" t="s">
        <v>236</v>
      </c>
      <c r="V286" s="1" t="s">
        <v>168</v>
      </c>
      <c r="W286" s="1" t="s">
        <v>34</v>
      </c>
      <c r="X286" s="1" t="s">
        <v>41</v>
      </c>
      <c r="Y286" s="1" t="s">
        <v>91</v>
      </c>
      <c r="Z286" s="1" t="s">
        <v>1345</v>
      </c>
      <c r="AA286" s="1" t="s">
        <v>1345</v>
      </c>
      <c r="AB286" s="1" t="s">
        <v>34</v>
      </c>
      <c r="AC286" s="1" t="s">
        <v>34</v>
      </c>
    </row>
    <row r="287" spans="1:29" x14ac:dyDescent="0.3">
      <c r="A287" s="1" t="s">
        <v>244</v>
      </c>
      <c r="B287" s="1" t="s">
        <v>30</v>
      </c>
      <c r="C287">
        <v>98648</v>
      </c>
      <c r="D287" s="1" t="s">
        <v>161</v>
      </c>
      <c r="E287" s="1" t="s">
        <v>53</v>
      </c>
      <c r="F287" s="1" t="s">
        <v>37</v>
      </c>
      <c r="G287" s="1" t="s">
        <v>139</v>
      </c>
      <c r="H287" s="1" t="s">
        <v>45</v>
      </c>
      <c r="I287" s="1" t="s">
        <v>30</v>
      </c>
      <c r="J287">
        <v>1</v>
      </c>
      <c r="K287" s="1" t="s">
        <v>140</v>
      </c>
      <c r="L287" s="1" t="s">
        <v>37</v>
      </c>
      <c r="M287" s="1" t="s">
        <v>171</v>
      </c>
      <c r="N287" s="1" t="s">
        <v>54</v>
      </c>
      <c r="O287" s="1" t="s">
        <v>149</v>
      </c>
      <c r="P287" s="1" t="s">
        <v>37</v>
      </c>
      <c r="Q287" s="1" t="s">
        <v>245</v>
      </c>
      <c r="R287" s="1" t="s">
        <v>37</v>
      </c>
      <c r="S287" s="1" t="s">
        <v>173</v>
      </c>
      <c r="T287" s="1" t="s">
        <v>37</v>
      </c>
      <c r="U287" s="1" t="s">
        <v>246</v>
      </c>
      <c r="V287" s="1" t="s">
        <v>39</v>
      </c>
      <c r="W287" s="1" t="s">
        <v>40</v>
      </c>
      <c r="X287" s="1" t="s">
        <v>41</v>
      </c>
      <c r="Y287" s="1" t="s">
        <v>91</v>
      </c>
      <c r="Z287" s="1" t="s">
        <v>1345</v>
      </c>
      <c r="AA287" s="1" t="s">
        <v>1345</v>
      </c>
      <c r="AB287" s="1" t="s">
        <v>34</v>
      </c>
      <c r="AC287" s="1" t="s">
        <v>34</v>
      </c>
    </row>
    <row r="288" spans="1:29" x14ac:dyDescent="0.3">
      <c r="A288" s="1" t="s">
        <v>92</v>
      </c>
      <c r="B288" s="1" t="s">
        <v>30</v>
      </c>
      <c r="C288">
        <v>98672</v>
      </c>
      <c r="D288" s="1" t="s">
        <v>87</v>
      </c>
      <c r="E288" s="1" t="s">
        <v>53</v>
      </c>
      <c r="F288" s="1" t="s">
        <v>37</v>
      </c>
      <c r="G288" s="1" t="s">
        <v>155</v>
      </c>
      <c r="H288" s="1" t="s">
        <v>35</v>
      </c>
      <c r="I288" s="1" t="s">
        <v>30</v>
      </c>
      <c r="J288">
        <v>2</v>
      </c>
      <c r="K288" s="1" t="s">
        <v>140</v>
      </c>
      <c r="L288" s="1" t="s">
        <v>36</v>
      </c>
      <c r="M288" s="5" t="s">
        <v>1504</v>
      </c>
      <c r="N288" s="1" t="s">
        <v>33</v>
      </c>
      <c r="O288" s="1" t="s">
        <v>54</v>
      </c>
      <c r="P288" s="1" t="s">
        <v>36</v>
      </c>
      <c r="Q288" s="1" t="s">
        <v>163</v>
      </c>
      <c r="R288" s="1" t="s">
        <v>37</v>
      </c>
      <c r="S288" s="1" t="s">
        <v>93</v>
      </c>
      <c r="T288" s="1" t="s">
        <v>37</v>
      </c>
      <c r="U288" s="1" t="s">
        <v>89</v>
      </c>
      <c r="V288" s="1" t="s">
        <v>39</v>
      </c>
      <c r="W288" s="1" t="s">
        <v>40</v>
      </c>
      <c r="X288" s="1" t="s">
        <v>41</v>
      </c>
      <c r="Y288" s="1" t="s">
        <v>91</v>
      </c>
      <c r="Z288" s="1" t="s">
        <v>1345</v>
      </c>
      <c r="AA288" s="1" t="s">
        <v>1345</v>
      </c>
      <c r="AB288" s="1" t="s">
        <v>34</v>
      </c>
      <c r="AC288" s="1" t="s">
        <v>45</v>
      </c>
    </row>
    <row r="289" spans="1:29" x14ac:dyDescent="0.3">
      <c r="A289" s="1" t="s">
        <v>98</v>
      </c>
      <c r="B289" s="1" t="s">
        <v>30</v>
      </c>
      <c r="C289">
        <v>98672</v>
      </c>
      <c r="D289" s="1" t="s">
        <v>87</v>
      </c>
      <c r="E289" s="1" t="s">
        <v>53</v>
      </c>
      <c r="F289" s="1" t="s">
        <v>36</v>
      </c>
      <c r="G289" s="1" t="s">
        <v>165</v>
      </c>
      <c r="H289" s="1" t="s">
        <v>35</v>
      </c>
      <c r="I289" s="1" t="s">
        <v>54</v>
      </c>
      <c r="J289">
        <v>2</v>
      </c>
      <c r="K289" s="1" t="s">
        <v>140</v>
      </c>
      <c r="L289" s="1" t="s">
        <v>37</v>
      </c>
      <c r="M289" s="5" t="s">
        <v>1504</v>
      </c>
      <c r="N289" s="1" t="s">
        <v>54</v>
      </c>
      <c r="O289" s="1" t="s">
        <v>54</v>
      </c>
      <c r="P289" s="1" t="s">
        <v>36</v>
      </c>
      <c r="Q289" s="1" t="s">
        <v>99</v>
      </c>
      <c r="R289" s="1" t="s">
        <v>36</v>
      </c>
      <c r="S289" s="1" t="s">
        <v>100</v>
      </c>
      <c r="T289" s="1" t="s">
        <v>36</v>
      </c>
      <c r="U289" s="1" t="s">
        <v>89</v>
      </c>
      <c r="V289" s="1" t="s">
        <v>90</v>
      </c>
      <c r="W289" s="1" t="s">
        <v>40</v>
      </c>
      <c r="X289" s="1" t="s">
        <v>41</v>
      </c>
      <c r="Y289" s="1" t="s">
        <v>91</v>
      </c>
      <c r="Z289" s="1" t="s">
        <v>1345</v>
      </c>
      <c r="AA289" s="1" t="s">
        <v>1345</v>
      </c>
      <c r="AB289" s="1" t="s">
        <v>34</v>
      </c>
      <c r="AC289" s="1" t="s">
        <v>45</v>
      </c>
    </row>
    <row r="290" spans="1:29" x14ac:dyDescent="0.3">
      <c r="A290" s="1" t="s">
        <v>101</v>
      </c>
      <c r="B290" s="1" t="s">
        <v>30</v>
      </c>
      <c r="C290">
        <v>98672</v>
      </c>
      <c r="D290" s="1" t="s">
        <v>87</v>
      </c>
      <c r="E290" s="1" t="s">
        <v>53</v>
      </c>
      <c r="F290" s="1" t="s">
        <v>36</v>
      </c>
      <c r="G290" s="1" t="s">
        <v>165</v>
      </c>
      <c r="H290" s="1" t="s">
        <v>35</v>
      </c>
      <c r="I290" s="1" t="s">
        <v>54</v>
      </c>
      <c r="J290">
        <v>2</v>
      </c>
      <c r="K290" s="1" t="s">
        <v>140</v>
      </c>
      <c r="L290" s="1" t="s">
        <v>36</v>
      </c>
      <c r="M290" s="5" t="s">
        <v>1504</v>
      </c>
      <c r="N290" s="1" t="s">
        <v>54</v>
      </c>
      <c r="O290" s="1" t="s">
        <v>54</v>
      </c>
      <c r="P290" s="1" t="s">
        <v>36</v>
      </c>
      <c r="Q290" s="1" t="s">
        <v>78</v>
      </c>
      <c r="R290" s="1" t="s">
        <v>36</v>
      </c>
      <c r="S290" s="1" t="s">
        <v>102</v>
      </c>
      <c r="T290" s="1" t="s">
        <v>36</v>
      </c>
      <c r="U290" s="1" t="s">
        <v>103</v>
      </c>
      <c r="V290" s="1" t="s">
        <v>90</v>
      </c>
      <c r="W290" s="1" t="s">
        <v>40</v>
      </c>
      <c r="X290" s="1" t="s">
        <v>41</v>
      </c>
      <c r="Y290" s="1" t="s">
        <v>91</v>
      </c>
      <c r="Z290" s="1" t="s">
        <v>1345</v>
      </c>
      <c r="AA290" s="1" t="s">
        <v>1345</v>
      </c>
      <c r="AB290" s="1" t="s">
        <v>34</v>
      </c>
      <c r="AC290" s="1" t="s">
        <v>45</v>
      </c>
    </row>
    <row r="291" spans="1:29" x14ac:dyDescent="0.3">
      <c r="A291" s="1" t="s">
        <v>104</v>
      </c>
      <c r="B291" s="1" t="s">
        <v>30</v>
      </c>
      <c r="C291">
        <v>98672</v>
      </c>
      <c r="D291" s="1" t="s">
        <v>87</v>
      </c>
      <c r="E291" s="1" t="s">
        <v>53</v>
      </c>
      <c r="F291" s="1" t="s">
        <v>36</v>
      </c>
      <c r="G291" s="1" t="s">
        <v>264</v>
      </c>
      <c r="H291" s="1" t="s">
        <v>35</v>
      </c>
      <c r="I291" s="1" t="s">
        <v>54</v>
      </c>
      <c r="J291">
        <v>2</v>
      </c>
      <c r="K291" s="1" t="s">
        <v>140</v>
      </c>
      <c r="L291" s="1" t="s">
        <v>36</v>
      </c>
      <c r="M291" s="5" t="s">
        <v>1507</v>
      </c>
      <c r="N291" s="1" t="s">
        <v>54</v>
      </c>
      <c r="O291" s="1" t="s">
        <v>54</v>
      </c>
      <c r="P291" s="1" t="s">
        <v>37</v>
      </c>
      <c r="Q291" s="1" t="s">
        <v>78</v>
      </c>
      <c r="R291" s="1" t="s">
        <v>36</v>
      </c>
      <c r="S291" s="1" t="s">
        <v>100</v>
      </c>
      <c r="T291" s="1" t="s">
        <v>36</v>
      </c>
      <c r="U291" s="1" t="s">
        <v>89</v>
      </c>
      <c r="V291" s="1" t="s">
        <v>39</v>
      </c>
      <c r="W291" s="1" t="s">
        <v>40</v>
      </c>
      <c r="X291" s="1" t="s">
        <v>41</v>
      </c>
      <c r="Y291" s="1" t="s">
        <v>91</v>
      </c>
      <c r="Z291" s="1" t="s">
        <v>1345</v>
      </c>
      <c r="AA291" s="1" t="s">
        <v>1345</v>
      </c>
      <c r="AB291" s="1" t="s">
        <v>34</v>
      </c>
      <c r="AC291" s="1" t="s">
        <v>45</v>
      </c>
    </row>
    <row r="292" spans="1:29" x14ac:dyDescent="0.3">
      <c r="A292" s="1" t="s">
        <v>122</v>
      </c>
      <c r="B292" s="1" t="s">
        <v>30</v>
      </c>
      <c r="C292">
        <v>98605</v>
      </c>
      <c r="D292" s="1" t="s">
        <v>87</v>
      </c>
      <c r="E292" s="1" t="s">
        <v>53</v>
      </c>
      <c r="F292" s="1" t="s">
        <v>37</v>
      </c>
      <c r="G292" s="1" t="s">
        <v>238</v>
      </c>
      <c r="H292" s="1" t="s">
        <v>35</v>
      </c>
      <c r="I292" s="1" t="s">
        <v>54</v>
      </c>
      <c r="J292">
        <v>2</v>
      </c>
      <c r="K292" s="1" t="s">
        <v>140</v>
      </c>
      <c r="L292" s="1" t="s">
        <v>37</v>
      </c>
      <c r="M292" s="1" t="s">
        <v>123</v>
      </c>
      <c r="N292" s="1" t="s">
        <v>54</v>
      </c>
      <c r="O292" s="1" t="s">
        <v>54</v>
      </c>
      <c r="P292" s="1" t="s">
        <v>36</v>
      </c>
      <c r="Q292" s="1" t="s">
        <v>78</v>
      </c>
      <c r="R292" s="1" t="s">
        <v>36</v>
      </c>
      <c r="S292" s="1" t="s">
        <v>84</v>
      </c>
      <c r="T292" s="1" t="s">
        <v>37</v>
      </c>
      <c r="U292" s="1" t="s">
        <v>124</v>
      </c>
      <c r="V292" s="1" t="s">
        <v>90</v>
      </c>
      <c r="W292" s="1" t="s">
        <v>40</v>
      </c>
      <c r="X292" s="1" t="s">
        <v>41</v>
      </c>
      <c r="Y292" s="1" t="s">
        <v>91</v>
      </c>
      <c r="Z292" s="1" t="s">
        <v>1345</v>
      </c>
      <c r="AA292" s="1" t="s">
        <v>1345</v>
      </c>
      <c r="AB292" s="1" t="s">
        <v>34</v>
      </c>
      <c r="AC292" s="1" t="s">
        <v>45</v>
      </c>
    </row>
    <row r="293" spans="1:29" x14ac:dyDescent="0.3">
      <c r="A293" s="1" t="s">
        <v>135</v>
      </c>
      <c r="B293" s="1" t="s">
        <v>30</v>
      </c>
      <c r="C293">
        <v>98672</v>
      </c>
      <c r="D293" s="1" t="s">
        <v>87</v>
      </c>
      <c r="E293" s="1" t="s">
        <v>53</v>
      </c>
      <c r="F293" s="1" t="s">
        <v>36</v>
      </c>
      <c r="G293" s="1" t="s">
        <v>120</v>
      </c>
      <c r="H293" s="1" t="s">
        <v>35</v>
      </c>
      <c r="I293" s="1" t="s">
        <v>54</v>
      </c>
      <c r="J293">
        <v>2</v>
      </c>
      <c r="K293" s="1" t="s">
        <v>140</v>
      </c>
      <c r="L293" s="1" t="s">
        <v>36</v>
      </c>
      <c r="M293" s="1" t="s">
        <v>77</v>
      </c>
      <c r="N293" s="1" t="s">
        <v>54</v>
      </c>
      <c r="O293" s="1" t="s">
        <v>54</v>
      </c>
      <c r="P293" s="1" t="s">
        <v>36</v>
      </c>
      <c r="Q293" s="1" t="s">
        <v>78</v>
      </c>
      <c r="R293" s="1" t="s">
        <v>37</v>
      </c>
      <c r="S293" s="1" t="s">
        <v>100</v>
      </c>
      <c r="T293" s="1" t="s">
        <v>36</v>
      </c>
      <c r="U293" s="1" t="s">
        <v>118</v>
      </c>
      <c r="V293" s="1" t="s">
        <v>39</v>
      </c>
      <c r="W293" s="1" t="s">
        <v>40</v>
      </c>
      <c r="X293" s="1" t="s">
        <v>41</v>
      </c>
      <c r="Y293" s="1" t="s">
        <v>91</v>
      </c>
      <c r="Z293" s="1" t="s">
        <v>1345</v>
      </c>
      <c r="AA293" s="1" t="s">
        <v>1345</v>
      </c>
      <c r="AB293" s="1" t="s">
        <v>34</v>
      </c>
      <c r="AC293" s="1" t="s">
        <v>45</v>
      </c>
    </row>
    <row r="294" spans="1:29" x14ac:dyDescent="0.3">
      <c r="A294" s="1" t="s">
        <v>268</v>
      </c>
      <c r="B294" s="1" t="s">
        <v>30</v>
      </c>
      <c r="C294">
        <v>98648</v>
      </c>
      <c r="D294" s="1" t="s">
        <v>269</v>
      </c>
      <c r="E294" s="1" t="s">
        <v>138</v>
      </c>
      <c r="F294" s="1" t="s">
        <v>37</v>
      </c>
      <c r="G294" s="1" t="s">
        <v>252</v>
      </c>
      <c r="H294" s="1" t="s">
        <v>35</v>
      </c>
      <c r="I294" s="1" t="s">
        <v>30</v>
      </c>
      <c r="J294">
        <v>2</v>
      </c>
      <c r="K294" s="1" t="s">
        <v>202</v>
      </c>
      <c r="L294" s="1" t="s">
        <v>37</v>
      </c>
      <c r="M294" s="1" t="s">
        <v>190</v>
      </c>
      <c r="N294" s="1" t="s">
        <v>33</v>
      </c>
      <c r="O294" s="1" t="s">
        <v>54</v>
      </c>
      <c r="P294" s="1" t="s">
        <v>36</v>
      </c>
      <c r="Q294" s="1" t="s">
        <v>265</v>
      </c>
      <c r="R294" s="1" t="s">
        <v>37</v>
      </c>
      <c r="S294" s="1" t="s">
        <v>102</v>
      </c>
      <c r="T294" s="1" t="s">
        <v>37</v>
      </c>
      <c r="U294" s="1" t="s">
        <v>270</v>
      </c>
      <c r="V294" s="1" t="s">
        <v>39</v>
      </c>
      <c r="W294" s="1" t="s">
        <v>142</v>
      </c>
      <c r="X294" s="1" t="s">
        <v>41</v>
      </c>
      <c r="Y294" s="1" t="s">
        <v>91</v>
      </c>
      <c r="Z294" s="1" t="s">
        <v>1345</v>
      </c>
      <c r="AA294" s="1" t="s">
        <v>1345</v>
      </c>
      <c r="AB294" s="1" t="s">
        <v>34</v>
      </c>
      <c r="AC294" s="1" t="s">
        <v>34</v>
      </c>
    </row>
    <row r="295" spans="1:29" x14ac:dyDescent="0.3">
      <c r="A295" s="1" t="s">
        <v>287</v>
      </c>
      <c r="B295" s="1" t="s">
        <v>30</v>
      </c>
      <c r="C295">
        <v>98635</v>
      </c>
      <c r="D295" s="1" t="s">
        <v>87</v>
      </c>
      <c r="E295" s="1" t="s">
        <v>138</v>
      </c>
      <c r="F295" s="1" t="s">
        <v>36</v>
      </c>
      <c r="G295" s="1" t="s">
        <v>165</v>
      </c>
      <c r="H295" s="1" t="s">
        <v>35</v>
      </c>
      <c r="I295" s="1" t="s">
        <v>54</v>
      </c>
      <c r="J295">
        <v>2</v>
      </c>
      <c r="K295" s="1" t="s">
        <v>140</v>
      </c>
      <c r="L295" s="1" t="s">
        <v>33</v>
      </c>
      <c r="M295" s="1" t="s">
        <v>34</v>
      </c>
      <c r="N295" s="1" t="s">
        <v>33</v>
      </c>
      <c r="O295" s="1" t="s">
        <v>33</v>
      </c>
      <c r="P295" s="1" t="s">
        <v>33</v>
      </c>
      <c r="Q295" s="1" t="s">
        <v>522</v>
      </c>
      <c r="R295" s="1" t="s">
        <v>33</v>
      </c>
      <c r="S295" s="1" t="s">
        <v>34</v>
      </c>
      <c r="T295" s="1" t="s">
        <v>36</v>
      </c>
      <c r="U295" s="1" t="s">
        <v>261</v>
      </c>
      <c r="V295" s="1" t="s">
        <v>90</v>
      </c>
      <c r="W295" s="1" t="s">
        <v>40</v>
      </c>
      <c r="X295" s="1" t="s">
        <v>41</v>
      </c>
      <c r="Y295" s="1" t="s">
        <v>91</v>
      </c>
      <c r="Z295" s="1" t="s">
        <v>1345</v>
      </c>
      <c r="AA295" s="1" t="s">
        <v>1345</v>
      </c>
      <c r="AB295" s="1" t="s">
        <v>34</v>
      </c>
      <c r="AC295" s="1" t="s">
        <v>34</v>
      </c>
    </row>
    <row r="296" spans="1:29" x14ac:dyDescent="0.3">
      <c r="A296" s="1" t="s">
        <v>94</v>
      </c>
      <c r="B296" s="1" t="s">
        <v>30</v>
      </c>
      <c r="C296">
        <v>98672</v>
      </c>
      <c r="D296" s="1" t="s">
        <v>47</v>
      </c>
      <c r="E296" s="1" t="s">
        <v>32</v>
      </c>
      <c r="F296" s="1" t="s">
        <v>36</v>
      </c>
      <c r="G296" s="1" t="s">
        <v>155</v>
      </c>
      <c r="H296" s="1" t="s">
        <v>35</v>
      </c>
      <c r="I296" s="1" t="s">
        <v>54</v>
      </c>
      <c r="J296">
        <v>3</v>
      </c>
      <c r="K296" s="1" t="s">
        <v>140</v>
      </c>
      <c r="L296" s="1" t="s">
        <v>36</v>
      </c>
      <c r="M296" s="5" t="s">
        <v>1504</v>
      </c>
      <c r="N296" s="1" t="s">
        <v>33</v>
      </c>
      <c r="O296" s="1" t="s">
        <v>33</v>
      </c>
      <c r="P296" s="1" t="s">
        <v>37</v>
      </c>
      <c r="Q296" s="1" t="s">
        <v>78</v>
      </c>
      <c r="R296" s="1" t="s">
        <v>36</v>
      </c>
      <c r="S296" s="1" t="s">
        <v>79</v>
      </c>
      <c r="T296" s="1" t="s">
        <v>36</v>
      </c>
      <c r="U296" s="1" t="s">
        <v>89</v>
      </c>
      <c r="V296" s="1" t="s">
        <v>39</v>
      </c>
      <c r="W296" s="1" t="s">
        <v>40</v>
      </c>
      <c r="X296" s="1" t="s">
        <v>41</v>
      </c>
      <c r="Y296" s="1" t="s">
        <v>91</v>
      </c>
      <c r="Z296" s="1" t="s">
        <v>1345</v>
      </c>
      <c r="AA296" s="1" t="s">
        <v>1345</v>
      </c>
      <c r="AB296" s="1" t="s">
        <v>34</v>
      </c>
      <c r="AC296" s="1" t="s">
        <v>45</v>
      </c>
    </row>
    <row r="297" spans="1:29" x14ac:dyDescent="0.3">
      <c r="A297" s="1" t="s">
        <v>111</v>
      </c>
      <c r="B297" s="1" t="s">
        <v>30</v>
      </c>
      <c r="C297">
        <v>98672</v>
      </c>
      <c r="D297" s="1" t="s">
        <v>87</v>
      </c>
      <c r="E297" s="1" t="s">
        <v>53</v>
      </c>
      <c r="F297" s="1" t="s">
        <v>37</v>
      </c>
      <c r="G297" s="1" t="s">
        <v>252</v>
      </c>
      <c r="H297" s="1" t="s">
        <v>30</v>
      </c>
      <c r="I297" s="1" t="s">
        <v>54</v>
      </c>
      <c r="J297">
        <v>3</v>
      </c>
      <c r="K297" s="1" t="s">
        <v>140</v>
      </c>
      <c r="L297" s="1" t="s">
        <v>37</v>
      </c>
      <c r="M297" s="1" t="s">
        <v>112</v>
      </c>
      <c r="N297" s="1" t="s">
        <v>149</v>
      </c>
      <c r="O297" s="1" t="s">
        <v>149</v>
      </c>
      <c r="P297" s="1" t="s">
        <v>36</v>
      </c>
      <c r="Q297" s="1" t="s">
        <v>78</v>
      </c>
      <c r="R297" s="1" t="s">
        <v>37</v>
      </c>
      <c r="S297" s="1" t="s">
        <v>102</v>
      </c>
      <c r="T297" s="1" t="s">
        <v>36</v>
      </c>
      <c r="U297" s="1" t="s">
        <v>113</v>
      </c>
      <c r="V297" s="1" t="s">
        <v>39</v>
      </c>
      <c r="W297" s="1" t="s">
        <v>40</v>
      </c>
      <c r="X297" s="1" t="s">
        <v>41</v>
      </c>
      <c r="Y297" s="1" t="s">
        <v>91</v>
      </c>
      <c r="Z297" s="1" t="s">
        <v>1345</v>
      </c>
      <c r="AA297" s="1" t="s">
        <v>1345</v>
      </c>
      <c r="AB297" s="1" t="s">
        <v>34</v>
      </c>
      <c r="AC297" s="1" t="s">
        <v>45</v>
      </c>
    </row>
    <row r="298" spans="1:29" x14ac:dyDescent="0.3">
      <c r="A298" s="1" t="s">
        <v>128</v>
      </c>
      <c r="B298" s="1" t="s">
        <v>30</v>
      </c>
      <c r="C298">
        <v>98605</v>
      </c>
      <c r="D298" s="1" t="s">
        <v>87</v>
      </c>
      <c r="E298" s="1" t="s">
        <v>53</v>
      </c>
      <c r="F298" s="1" t="s">
        <v>36</v>
      </c>
      <c r="G298" s="1" t="s">
        <v>126</v>
      </c>
      <c r="H298" s="1" t="s">
        <v>35</v>
      </c>
      <c r="I298" s="1" t="s">
        <v>54</v>
      </c>
      <c r="J298">
        <v>3</v>
      </c>
      <c r="K298" s="1" t="s">
        <v>140</v>
      </c>
      <c r="L298" s="1" t="s">
        <v>36</v>
      </c>
      <c r="M298" s="5" t="s">
        <v>1508</v>
      </c>
      <c r="N298" s="1" t="s">
        <v>149</v>
      </c>
      <c r="O298" s="1" t="s">
        <v>54</v>
      </c>
      <c r="P298" s="1" t="s">
        <v>36</v>
      </c>
      <c r="Q298" s="1" t="s">
        <v>78</v>
      </c>
      <c r="R298" s="1" t="s">
        <v>37</v>
      </c>
      <c r="S298" s="1" t="s">
        <v>100</v>
      </c>
      <c r="T298" s="1" t="s">
        <v>36</v>
      </c>
      <c r="U298" s="1" t="s">
        <v>129</v>
      </c>
      <c r="V298" s="1" t="s">
        <v>39</v>
      </c>
      <c r="W298" s="1" t="s">
        <v>40</v>
      </c>
      <c r="X298" s="1" t="s">
        <v>41</v>
      </c>
      <c r="Y298" s="1" t="s">
        <v>91</v>
      </c>
      <c r="Z298" s="1" t="s">
        <v>1345</v>
      </c>
      <c r="AA298" s="1" t="s">
        <v>1345</v>
      </c>
      <c r="AB298" s="1" t="s">
        <v>34</v>
      </c>
      <c r="AC298" s="1" t="s">
        <v>45</v>
      </c>
    </row>
    <row r="299" spans="1:29" x14ac:dyDescent="0.3">
      <c r="A299" s="1" t="s">
        <v>1252</v>
      </c>
      <c r="B299" s="1" t="s">
        <v>30</v>
      </c>
      <c r="C299">
        <v>98648</v>
      </c>
      <c r="D299" s="1" t="s">
        <v>71</v>
      </c>
      <c r="E299" s="1" t="s">
        <v>138</v>
      </c>
      <c r="F299" s="1" t="s">
        <v>33</v>
      </c>
      <c r="G299" s="1" t="s">
        <v>522</v>
      </c>
      <c r="H299" s="1" t="s">
        <v>35</v>
      </c>
      <c r="I299" s="1" t="s">
        <v>30</v>
      </c>
      <c r="J299">
        <v>3</v>
      </c>
      <c r="K299" s="1" t="s">
        <v>202</v>
      </c>
      <c r="L299" s="1" t="s">
        <v>33</v>
      </c>
      <c r="M299" s="1" t="s">
        <v>522</v>
      </c>
      <c r="N299" s="1" t="s">
        <v>54</v>
      </c>
      <c r="O299" s="1" t="s">
        <v>33</v>
      </c>
      <c r="P299" s="1" t="s">
        <v>33</v>
      </c>
      <c r="Q299" s="1" t="s">
        <v>522</v>
      </c>
      <c r="R299" s="1" t="s">
        <v>33</v>
      </c>
      <c r="S299" s="1" t="s">
        <v>522</v>
      </c>
      <c r="T299" s="1" t="s">
        <v>33</v>
      </c>
      <c r="U299" s="1" t="s">
        <v>522</v>
      </c>
      <c r="V299" s="1" t="s">
        <v>39</v>
      </c>
      <c r="W299" s="1" t="s">
        <v>40</v>
      </c>
      <c r="X299" s="1" t="s">
        <v>41</v>
      </c>
      <c r="Y299" s="1" t="s">
        <v>91</v>
      </c>
      <c r="Z299" s="1" t="s">
        <v>1345</v>
      </c>
      <c r="AA299" s="1" t="s">
        <v>1345</v>
      </c>
      <c r="AB299" s="1" t="s">
        <v>34</v>
      </c>
      <c r="AC299" s="1" t="s">
        <v>34</v>
      </c>
    </row>
    <row r="300" spans="1:29" x14ac:dyDescent="0.3">
      <c r="A300" s="1" t="s">
        <v>114</v>
      </c>
      <c r="B300" s="1" t="s">
        <v>30</v>
      </c>
      <c r="C300">
        <v>98672</v>
      </c>
      <c r="D300" s="1" t="s">
        <v>87</v>
      </c>
      <c r="E300" s="1" t="s">
        <v>53</v>
      </c>
      <c r="F300" s="1" t="s">
        <v>37</v>
      </c>
      <c r="G300" s="1" t="s">
        <v>155</v>
      </c>
      <c r="H300" s="1" t="s">
        <v>35</v>
      </c>
      <c r="I300" s="1" t="s">
        <v>54</v>
      </c>
      <c r="J300">
        <v>4</v>
      </c>
      <c r="K300" s="1" t="s">
        <v>140</v>
      </c>
      <c r="L300" s="1" t="s">
        <v>36</v>
      </c>
      <c r="M300" s="1" t="s">
        <v>112</v>
      </c>
      <c r="N300" s="1" t="s">
        <v>149</v>
      </c>
      <c r="O300" s="1" t="s">
        <v>54</v>
      </c>
      <c r="P300" s="1" t="s">
        <v>36</v>
      </c>
      <c r="Q300" s="1" t="s">
        <v>78</v>
      </c>
      <c r="R300" s="1" t="s">
        <v>36</v>
      </c>
      <c r="S300" s="1" t="s">
        <v>102</v>
      </c>
      <c r="T300" s="1" t="s">
        <v>36</v>
      </c>
      <c r="U300" s="1" t="s">
        <v>115</v>
      </c>
      <c r="V300" s="1" t="s">
        <v>39</v>
      </c>
      <c r="W300" s="1" t="s">
        <v>40</v>
      </c>
      <c r="X300" s="1" t="s">
        <v>41</v>
      </c>
      <c r="Y300" s="1" t="s">
        <v>91</v>
      </c>
      <c r="Z300" s="1" t="s">
        <v>1345</v>
      </c>
      <c r="AA300" s="1" t="s">
        <v>1345</v>
      </c>
      <c r="AB300" s="1" t="s">
        <v>34</v>
      </c>
      <c r="AC300" s="1" t="s">
        <v>45</v>
      </c>
    </row>
    <row r="301" spans="1:29" x14ac:dyDescent="0.3">
      <c r="A301" s="1" t="s">
        <v>116</v>
      </c>
      <c r="B301" s="1" t="s">
        <v>30</v>
      </c>
      <c r="C301">
        <v>98672</v>
      </c>
      <c r="D301" s="1" t="s">
        <v>87</v>
      </c>
      <c r="E301" s="1" t="s">
        <v>53</v>
      </c>
      <c r="F301" s="1" t="s">
        <v>36</v>
      </c>
      <c r="G301" s="1" t="s">
        <v>155</v>
      </c>
      <c r="H301" s="1" t="s">
        <v>35</v>
      </c>
      <c r="I301" s="1" t="s">
        <v>54</v>
      </c>
      <c r="J301">
        <v>4</v>
      </c>
      <c r="K301" s="1" t="s">
        <v>140</v>
      </c>
      <c r="L301" s="1" t="s">
        <v>36</v>
      </c>
      <c r="M301" s="1" t="s">
        <v>77</v>
      </c>
      <c r="N301" s="1" t="s">
        <v>54</v>
      </c>
      <c r="O301" s="1" t="s">
        <v>54</v>
      </c>
      <c r="P301" s="1" t="s">
        <v>36</v>
      </c>
      <c r="Q301" s="1" t="s">
        <v>1339</v>
      </c>
      <c r="R301" s="1" t="s">
        <v>36</v>
      </c>
      <c r="S301" s="1" t="s">
        <v>117</v>
      </c>
      <c r="T301" s="1" t="s">
        <v>37</v>
      </c>
      <c r="U301" s="1" t="s">
        <v>118</v>
      </c>
      <c r="V301" s="1" t="s">
        <v>39</v>
      </c>
      <c r="W301" s="1" t="s">
        <v>40</v>
      </c>
      <c r="X301" s="1" t="s">
        <v>41</v>
      </c>
      <c r="Y301" s="1" t="s">
        <v>91</v>
      </c>
      <c r="Z301" s="1" t="s">
        <v>1345</v>
      </c>
      <c r="AA301" s="1" t="s">
        <v>1345</v>
      </c>
      <c r="AB301" s="1" t="s">
        <v>34</v>
      </c>
      <c r="AC301" s="1" t="s">
        <v>45</v>
      </c>
    </row>
    <row r="302" spans="1:29" x14ac:dyDescent="0.3">
      <c r="A302" s="1" t="s">
        <v>125</v>
      </c>
      <c r="B302" s="1" t="s">
        <v>30</v>
      </c>
      <c r="C302">
        <v>98605</v>
      </c>
      <c r="D302" s="1" t="s">
        <v>87</v>
      </c>
      <c r="E302" s="1" t="s">
        <v>32</v>
      </c>
      <c r="F302" s="1" t="s">
        <v>37</v>
      </c>
      <c r="G302" s="1" t="s">
        <v>126</v>
      </c>
      <c r="H302" s="1" t="s">
        <v>35</v>
      </c>
      <c r="I302" s="1" t="s">
        <v>54</v>
      </c>
      <c r="J302">
        <v>4</v>
      </c>
      <c r="K302" s="1" t="s">
        <v>140</v>
      </c>
      <c r="L302" s="1" t="s">
        <v>37</v>
      </c>
      <c r="M302" s="1" t="s">
        <v>112</v>
      </c>
      <c r="N302" s="1" t="s">
        <v>54</v>
      </c>
      <c r="O302" s="1" t="s">
        <v>54</v>
      </c>
      <c r="P302" s="1" t="s">
        <v>37</v>
      </c>
      <c r="Q302" s="1" t="s">
        <v>78</v>
      </c>
      <c r="R302" s="1" t="s">
        <v>36</v>
      </c>
      <c r="S302" s="1" t="s">
        <v>102</v>
      </c>
      <c r="T302" s="1" t="s">
        <v>37</v>
      </c>
      <c r="U302" s="1" t="s">
        <v>113</v>
      </c>
      <c r="V302" s="1" t="s">
        <v>90</v>
      </c>
      <c r="W302" s="1" t="s">
        <v>40</v>
      </c>
      <c r="X302" s="1" t="s">
        <v>41</v>
      </c>
      <c r="Y302" s="1" t="s">
        <v>91</v>
      </c>
      <c r="Z302" s="1" t="s">
        <v>1345</v>
      </c>
      <c r="AA302" s="1" t="s">
        <v>1345</v>
      </c>
      <c r="AB302" s="1" t="s">
        <v>34</v>
      </c>
      <c r="AC302" s="1" t="s">
        <v>45</v>
      </c>
    </row>
    <row r="303" spans="1:29" x14ac:dyDescent="0.3">
      <c r="A303" s="1" t="s">
        <v>283</v>
      </c>
      <c r="B303" s="1" t="s">
        <v>30</v>
      </c>
      <c r="C303">
        <v>98648</v>
      </c>
      <c r="D303" s="1" t="s">
        <v>284</v>
      </c>
      <c r="E303" s="1" t="s">
        <v>138</v>
      </c>
      <c r="F303" s="1" t="s">
        <v>36</v>
      </c>
      <c r="G303" s="1" t="s">
        <v>285</v>
      </c>
      <c r="H303" s="1" t="s">
        <v>35</v>
      </c>
      <c r="I303" s="1" t="s">
        <v>30</v>
      </c>
      <c r="J303">
        <v>4</v>
      </c>
      <c r="K303" s="1" t="s">
        <v>202</v>
      </c>
      <c r="L303" s="1" t="s">
        <v>37</v>
      </c>
      <c r="M303" s="1" t="s">
        <v>286</v>
      </c>
      <c r="N303" s="1" t="s">
        <v>33</v>
      </c>
      <c r="O303" s="1" t="s">
        <v>33</v>
      </c>
      <c r="P303" s="1" t="s">
        <v>33</v>
      </c>
      <c r="Q303" s="1" t="s">
        <v>522</v>
      </c>
      <c r="R303" s="1" t="s">
        <v>33</v>
      </c>
      <c r="S303" s="1" t="s">
        <v>522</v>
      </c>
      <c r="T303" s="1" t="s">
        <v>33</v>
      </c>
      <c r="U303" s="1" t="s">
        <v>522</v>
      </c>
      <c r="V303" s="1" t="s">
        <v>39</v>
      </c>
      <c r="W303" s="1" t="s">
        <v>40</v>
      </c>
      <c r="X303" s="1" t="s">
        <v>41</v>
      </c>
      <c r="Y303" s="1" t="s">
        <v>91</v>
      </c>
      <c r="Z303" s="1" t="s">
        <v>1345</v>
      </c>
      <c r="AA303" s="1" t="s">
        <v>1345</v>
      </c>
      <c r="AB303" s="1" t="s">
        <v>34</v>
      </c>
      <c r="AC303" s="1" t="s">
        <v>34</v>
      </c>
    </row>
    <row r="304" spans="1:29" x14ac:dyDescent="0.3">
      <c r="A304" s="1" t="s">
        <v>86</v>
      </c>
      <c r="B304" s="1" t="s">
        <v>30</v>
      </c>
      <c r="C304">
        <v>98672</v>
      </c>
      <c r="D304" s="1" t="s">
        <v>87</v>
      </c>
      <c r="E304" s="1" t="s">
        <v>53</v>
      </c>
      <c r="F304" s="1" t="s">
        <v>36</v>
      </c>
      <c r="G304" s="1" t="s">
        <v>155</v>
      </c>
      <c r="H304" s="1" t="s">
        <v>35</v>
      </c>
      <c r="I304" s="1" t="s">
        <v>54</v>
      </c>
      <c r="J304">
        <v>5</v>
      </c>
      <c r="K304" s="1" t="s">
        <v>140</v>
      </c>
      <c r="L304" s="1" t="s">
        <v>36</v>
      </c>
      <c r="M304" s="5" t="s">
        <v>1504</v>
      </c>
      <c r="N304" s="1" t="s">
        <v>54</v>
      </c>
      <c r="O304" s="1" t="s">
        <v>54</v>
      </c>
      <c r="P304" s="1" t="s">
        <v>37</v>
      </c>
      <c r="Q304" s="1" t="s">
        <v>163</v>
      </c>
      <c r="R304" s="1" t="s">
        <v>36</v>
      </c>
      <c r="S304" s="1" t="s">
        <v>88</v>
      </c>
      <c r="T304" s="1" t="s">
        <v>36</v>
      </c>
      <c r="U304" s="1" t="s">
        <v>89</v>
      </c>
      <c r="V304" s="1" t="s">
        <v>90</v>
      </c>
      <c r="W304" s="1" t="s">
        <v>40</v>
      </c>
      <c r="X304" s="1" t="s">
        <v>41</v>
      </c>
      <c r="Y304" s="1" t="s">
        <v>91</v>
      </c>
      <c r="Z304" s="1" t="s">
        <v>1345</v>
      </c>
      <c r="AA304" s="1" t="s">
        <v>1345</v>
      </c>
      <c r="AB304" s="1" t="s">
        <v>34</v>
      </c>
      <c r="AC304" s="1" t="s">
        <v>45</v>
      </c>
    </row>
    <row r="305" spans="1:29" x14ac:dyDescent="0.3">
      <c r="A305" s="1" t="s">
        <v>105</v>
      </c>
      <c r="B305" s="1" t="s">
        <v>30</v>
      </c>
      <c r="C305">
        <v>98672</v>
      </c>
      <c r="D305" s="1" t="s">
        <v>87</v>
      </c>
      <c r="E305" s="1" t="s">
        <v>53</v>
      </c>
      <c r="F305" s="1" t="s">
        <v>36</v>
      </c>
      <c r="G305" s="1" t="s">
        <v>252</v>
      </c>
      <c r="H305" s="1" t="s">
        <v>35</v>
      </c>
      <c r="I305" s="1" t="s">
        <v>54</v>
      </c>
      <c r="J305">
        <v>5</v>
      </c>
      <c r="K305" s="1" t="s">
        <v>140</v>
      </c>
      <c r="L305" s="1" t="s">
        <v>36</v>
      </c>
      <c r="M305" s="1" t="s">
        <v>68</v>
      </c>
      <c r="N305" s="1" t="s">
        <v>54</v>
      </c>
      <c r="O305" s="1" t="s">
        <v>54</v>
      </c>
      <c r="P305" s="1" t="s">
        <v>36</v>
      </c>
      <c r="Q305" s="1" t="s">
        <v>78</v>
      </c>
      <c r="R305" s="1" t="s">
        <v>37</v>
      </c>
      <c r="S305" s="1" t="s">
        <v>102</v>
      </c>
      <c r="T305" s="1" t="s">
        <v>37</v>
      </c>
      <c r="U305" s="1" t="s">
        <v>106</v>
      </c>
      <c r="V305" s="1" t="s">
        <v>39</v>
      </c>
      <c r="W305" s="1" t="s">
        <v>40</v>
      </c>
      <c r="X305" s="1" t="s">
        <v>41</v>
      </c>
      <c r="Y305" s="1" t="s">
        <v>91</v>
      </c>
      <c r="Z305" s="1" t="s">
        <v>1345</v>
      </c>
      <c r="AA305" s="1" t="s">
        <v>1345</v>
      </c>
      <c r="AB305" s="1" t="s">
        <v>34</v>
      </c>
      <c r="AC305" s="1" t="s">
        <v>45</v>
      </c>
    </row>
    <row r="306" spans="1:29" x14ac:dyDescent="0.3">
      <c r="A306" s="1" t="s">
        <v>130</v>
      </c>
      <c r="B306" s="1" t="s">
        <v>30</v>
      </c>
      <c r="C306">
        <v>98605</v>
      </c>
      <c r="D306" s="1" t="s">
        <v>87</v>
      </c>
      <c r="E306" s="1" t="s">
        <v>53</v>
      </c>
      <c r="F306" s="1" t="s">
        <v>36</v>
      </c>
      <c r="G306" s="1" t="s">
        <v>264</v>
      </c>
      <c r="H306" s="1" t="s">
        <v>30</v>
      </c>
      <c r="I306" s="1" t="s">
        <v>54</v>
      </c>
      <c r="J306">
        <v>5</v>
      </c>
      <c r="K306" s="1" t="s">
        <v>140</v>
      </c>
      <c r="L306" s="1" t="s">
        <v>36</v>
      </c>
      <c r="M306" s="1" t="s">
        <v>96</v>
      </c>
      <c r="N306" s="1" t="s">
        <v>54</v>
      </c>
      <c r="O306" s="1" t="s">
        <v>54</v>
      </c>
      <c r="P306" s="1" t="s">
        <v>36</v>
      </c>
      <c r="Q306" s="1" t="s">
        <v>78</v>
      </c>
      <c r="R306" s="1" t="s">
        <v>36</v>
      </c>
      <c r="S306" s="1" t="s">
        <v>102</v>
      </c>
      <c r="T306" s="1" t="s">
        <v>36</v>
      </c>
      <c r="U306" s="1" t="s">
        <v>118</v>
      </c>
      <c r="V306" s="1" t="s">
        <v>39</v>
      </c>
      <c r="W306" s="1" t="s">
        <v>40</v>
      </c>
      <c r="X306" s="1" t="s">
        <v>41</v>
      </c>
      <c r="Y306" s="1" t="s">
        <v>91</v>
      </c>
      <c r="Z306" s="1" t="s">
        <v>1345</v>
      </c>
      <c r="AA306" s="1" t="s">
        <v>1345</v>
      </c>
      <c r="AB306" s="1" t="s">
        <v>34</v>
      </c>
      <c r="AC306" s="1" t="s">
        <v>45</v>
      </c>
    </row>
    <row r="307" spans="1:29" x14ac:dyDescent="0.3">
      <c r="A307" s="1" t="s">
        <v>134</v>
      </c>
      <c r="B307" s="1" t="s">
        <v>30</v>
      </c>
      <c r="C307">
        <v>98605</v>
      </c>
      <c r="D307" s="1" t="s">
        <v>87</v>
      </c>
      <c r="E307" s="1" t="s">
        <v>53</v>
      </c>
      <c r="F307" s="1" t="s">
        <v>36</v>
      </c>
      <c r="G307" s="1" t="s">
        <v>126</v>
      </c>
      <c r="H307" s="1" t="s">
        <v>30</v>
      </c>
      <c r="I307" s="1" t="s">
        <v>30</v>
      </c>
      <c r="J307">
        <v>5</v>
      </c>
      <c r="K307" s="1" t="s">
        <v>140</v>
      </c>
      <c r="L307" s="1" t="s">
        <v>36</v>
      </c>
      <c r="M307" s="1" t="s">
        <v>96</v>
      </c>
      <c r="N307" s="1" t="s">
        <v>54</v>
      </c>
      <c r="O307" s="1" t="s">
        <v>54</v>
      </c>
      <c r="P307" s="1" t="s">
        <v>36</v>
      </c>
      <c r="Q307" s="1" t="s">
        <v>78</v>
      </c>
      <c r="R307" s="1" t="s">
        <v>36</v>
      </c>
      <c r="S307" s="1" t="s">
        <v>93</v>
      </c>
      <c r="T307" s="1" t="s">
        <v>37</v>
      </c>
      <c r="U307" s="1" t="s">
        <v>113</v>
      </c>
      <c r="V307" s="1" t="s">
        <v>90</v>
      </c>
      <c r="W307" s="1" t="s">
        <v>40</v>
      </c>
      <c r="X307" s="1" t="s">
        <v>41</v>
      </c>
      <c r="Y307" s="1" t="s">
        <v>91</v>
      </c>
      <c r="Z307" s="1" t="s">
        <v>1345</v>
      </c>
      <c r="AA307" s="1" t="s">
        <v>1345</v>
      </c>
      <c r="AB307" s="1" t="s">
        <v>34</v>
      </c>
      <c r="AC307" s="1" t="s">
        <v>45</v>
      </c>
    </row>
    <row r="308" spans="1:29" x14ac:dyDescent="0.3">
      <c r="A308" s="1" t="s">
        <v>247</v>
      </c>
      <c r="B308" s="1" t="s">
        <v>30</v>
      </c>
      <c r="C308">
        <v>98610</v>
      </c>
      <c r="D308" s="1" t="s">
        <v>248</v>
      </c>
      <c r="E308" s="1" t="s">
        <v>53</v>
      </c>
      <c r="F308" s="1" t="s">
        <v>37</v>
      </c>
      <c r="G308" s="1" t="s">
        <v>147</v>
      </c>
      <c r="H308" s="1" t="s">
        <v>45</v>
      </c>
      <c r="I308" s="1" t="s">
        <v>30</v>
      </c>
      <c r="J308">
        <v>5</v>
      </c>
      <c r="K308" s="1" t="s">
        <v>183</v>
      </c>
      <c r="L308" s="1" t="s">
        <v>37</v>
      </c>
      <c r="M308" s="1" t="s">
        <v>171</v>
      </c>
      <c r="N308" s="1" t="s">
        <v>149</v>
      </c>
      <c r="O308" s="1" t="s">
        <v>149</v>
      </c>
      <c r="P308" s="1" t="s">
        <v>37</v>
      </c>
      <c r="Q308" s="1" t="s">
        <v>172</v>
      </c>
      <c r="R308" s="1" t="s">
        <v>37</v>
      </c>
      <c r="S308" s="1" t="s">
        <v>150</v>
      </c>
      <c r="T308" s="1" t="s">
        <v>37</v>
      </c>
      <c r="U308" s="1" t="s">
        <v>249</v>
      </c>
      <c r="V308" s="1" t="s">
        <v>39</v>
      </c>
      <c r="W308" s="1" t="s">
        <v>40</v>
      </c>
      <c r="X308" s="1" t="s">
        <v>41</v>
      </c>
      <c r="Y308" s="1" t="s">
        <v>91</v>
      </c>
      <c r="Z308" s="1" t="s">
        <v>144</v>
      </c>
      <c r="AA308" s="1" t="s">
        <v>44</v>
      </c>
      <c r="AB308" s="1" t="s">
        <v>250</v>
      </c>
      <c r="AC308" s="1" t="s">
        <v>34</v>
      </c>
    </row>
    <row r="309" spans="1:29" x14ac:dyDescent="0.3">
      <c r="A309" s="1" t="s">
        <v>127</v>
      </c>
      <c r="B309" s="1" t="s">
        <v>30</v>
      </c>
      <c r="C309">
        <v>98605</v>
      </c>
      <c r="D309" s="1" t="s">
        <v>87</v>
      </c>
      <c r="E309" s="1" t="s">
        <v>53</v>
      </c>
      <c r="F309" s="1" t="s">
        <v>37</v>
      </c>
      <c r="G309" s="1" t="s">
        <v>120</v>
      </c>
      <c r="H309" s="1" t="s">
        <v>30</v>
      </c>
      <c r="I309" s="1" t="s">
        <v>54</v>
      </c>
      <c r="J309">
        <v>6</v>
      </c>
      <c r="K309" s="1" t="s">
        <v>140</v>
      </c>
      <c r="L309" s="1" t="s">
        <v>37</v>
      </c>
      <c r="M309" s="1" t="s">
        <v>68</v>
      </c>
      <c r="N309" s="1" t="s">
        <v>54</v>
      </c>
      <c r="O309" s="1" t="s">
        <v>149</v>
      </c>
      <c r="P309" s="1" t="s">
        <v>36</v>
      </c>
      <c r="Q309" s="1" t="s">
        <v>78</v>
      </c>
      <c r="R309" s="1" t="s">
        <v>37</v>
      </c>
      <c r="S309" s="1" t="s">
        <v>102</v>
      </c>
      <c r="T309" s="1" t="s">
        <v>36</v>
      </c>
      <c r="U309" s="1" t="s">
        <v>110</v>
      </c>
      <c r="V309" s="1" t="s">
        <v>39</v>
      </c>
      <c r="W309" s="1" t="s">
        <v>40</v>
      </c>
      <c r="X309" s="1" t="s">
        <v>41</v>
      </c>
      <c r="Y309" s="1" t="s">
        <v>91</v>
      </c>
      <c r="Z309" s="1" t="s">
        <v>1345</v>
      </c>
      <c r="AA309" s="1" t="s">
        <v>1345</v>
      </c>
      <c r="AB309" s="1" t="s">
        <v>34</v>
      </c>
      <c r="AC309" s="1" t="s">
        <v>45</v>
      </c>
    </row>
    <row r="310" spans="1:29" x14ac:dyDescent="0.3">
      <c r="A310" s="1" t="s">
        <v>119</v>
      </c>
      <c r="B310" s="1" t="s">
        <v>30</v>
      </c>
      <c r="C310">
        <v>98605</v>
      </c>
      <c r="D310" s="1" t="s">
        <v>87</v>
      </c>
      <c r="E310" s="1" t="s">
        <v>53</v>
      </c>
      <c r="F310" s="1" t="s">
        <v>36</v>
      </c>
      <c r="G310" s="1" t="s">
        <v>120</v>
      </c>
      <c r="H310" s="1" t="s">
        <v>35</v>
      </c>
      <c r="I310" s="1" t="s">
        <v>54</v>
      </c>
      <c r="J310">
        <v>7</v>
      </c>
      <c r="K310" s="1" t="s">
        <v>140</v>
      </c>
      <c r="L310" s="1" t="s">
        <v>36</v>
      </c>
      <c r="M310" s="1" t="s">
        <v>96</v>
      </c>
      <c r="N310" s="1" t="s">
        <v>54</v>
      </c>
      <c r="O310" s="1" t="s">
        <v>54</v>
      </c>
      <c r="P310" s="1" t="s">
        <v>36</v>
      </c>
      <c r="Q310" s="1" t="s">
        <v>78</v>
      </c>
      <c r="R310" s="1" t="s">
        <v>37</v>
      </c>
      <c r="S310" s="1" t="s">
        <v>84</v>
      </c>
      <c r="T310" s="1" t="s">
        <v>37</v>
      </c>
      <c r="U310" s="1" t="s">
        <v>121</v>
      </c>
      <c r="V310" s="1" t="s">
        <v>39</v>
      </c>
      <c r="W310" s="1" t="s">
        <v>40</v>
      </c>
      <c r="X310" s="1" t="s">
        <v>41</v>
      </c>
      <c r="Y310" s="1" t="s">
        <v>91</v>
      </c>
      <c r="Z310" s="1" t="s">
        <v>1345</v>
      </c>
      <c r="AA310" s="1" t="s">
        <v>1345</v>
      </c>
      <c r="AB310" s="1" t="s">
        <v>34</v>
      </c>
      <c r="AC310" s="1" t="s">
        <v>45</v>
      </c>
    </row>
    <row r="311" spans="1:29" x14ac:dyDescent="0.3">
      <c r="A311" s="1" t="s">
        <v>131</v>
      </c>
      <c r="B311" s="1" t="s">
        <v>30</v>
      </c>
      <c r="C311">
        <v>98605</v>
      </c>
      <c r="D311" s="1" t="s">
        <v>87</v>
      </c>
      <c r="E311" s="1" t="s">
        <v>1458</v>
      </c>
      <c r="F311" s="1" t="s">
        <v>36</v>
      </c>
      <c r="G311" s="1" t="s">
        <v>126</v>
      </c>
      <c r="H311" s="1" t="s">
        <v>35</v>
      </c>
      <c r="I311" s="1" t="s">
        <v>54</v>
      </c>
      <c r="J311">
        <v>98605</v>
      </c>
      <c r="K311" s="1" t="s">
        <v>140</v>
      </c>
      <c r="L311" s="1" t="s">
        <v>36</v>
      </c>
      <c r="M311" s="1" t="s">
        <v>68</v>
      </c>
      <c r="N311" s="1" t="s">
        <v>54</v>
      </c>
      <c r="O311" s="1" t="s">
        <v>54</v>
      </c>
      <c r="P311" s="1" t="s">
        <v>36</v>
      </c>
      <c r="Q311" s="1" t="s">
        <v>78</v>
      </c>
      <c r="R311" s="1" t="s">
        <v>36</v>
      </c>
      <c r="S311" s="1" t="s">
        <v>93</v>
      </c>
      <c r="T311" s="1" t="s">
        <v>36</v>
      </c>
      <c r="U311" s="1" t="s">
        <v>118</v>
      </c>
      <c r="V311" s="1" t="s">
        <v>39</v>
      </c>
      <c r="W311" s="1" t="s">
        <v>40</v>
      </c>
      <c r="X311" s="1" t="s">
        <v>41</v>
      </c>
      <c r="Y311" s="1" t="s">
        <v>91</v>
      </c>
      <c r="Z311" s="1" t="s">
        <v>1345</v>
      </c>
      <c r="AA311" s="1" t="s">
        <v>1345</v>
      </c>
      <c r="AB311" s="1" t="s">
        <v>34</v>
      </c>
      <c r="AC311" s="1" t="s">
        <v>45</v>
      </c>
    </row>
    <row r="312" spans="1:29" x14ac:dyDescent="0.3">
      <c r="A312" s="1" t="s">
        <v>288</v>
      </c>
      <c r="B312" s="1" t="s">
        <v>30</v>
      </c>
      <c r="C312">
        <v>98648</v>
      </c>
      <c r="D312" s="1" t="s">
        <v>289</v>
      </c>
      <c r="E312" s="1" t="s">
        <v>138</v>
      </c>
      <c r="F312" s="1" t="s">
        <v>37</v>
      </c>
      <c r="G312" s="1" t="s">
        <v>290</v>
      </c>
      <c r="H312" s="1" t="s">
        <v>35</v>
      </c>
      <c r="I312" s="1" t="s">
        <v>30</v>
      </c>
      <c r="J312">
        <v>2</v>
      </c>
      <c r="K312" s="1" t="s">
        <v>140</v>
      </c>
      <c r="L312" s="1" t="s">
        <v>37</v>
      </c>
      <c r="M312" s="1" t="s">
        <v>214</v>
      </c>
      <c r="N312" s="1" t="s">
        <v>33</v>
      </c>
      <c r="O312" s="1" t="s">
        <v>54</v>
      </c>
      <c r="P312" s="1" t="s">
        <v>37</v>
      </c>
      <c r="Q312" s="1" t="s">
        <v>78</v>
      </c>
      <c r="R312" s="1" t="s">
        <v>37</v>
      </c>
      <c r="S312" s="1" t="s">
        <v>173</v>
      </c>
      <c r="T312" s="1" t="s">
        <v>33</v>
      </c>
      <c r="U312" s="1" t="s">
        <v>34</v>
      </c>
      <c r="V312" s="1" t="s">
        <v>39</v>
      </c>
      <c r="W312" s="1" t="s">
        <v>40</v>
      </c>
      <c r="X312" s="1" t="s">
        <v>291</v>
      </c>
      <c r="Y312" s="1" t="s">
        <v>91</v>
      </c>
      <c r="Z312" s="1" t="s">
        <v>144</v>
      </c>
      <c r="AA312" s="1" t="s">
        <v>144</v>
      </c>
      <c r="AB312" s="1" t="s">
        <v>292</v>
      </c>
      <c r="AC312" s="1" t="s">
        <v>34</v>
      </c>
    </row>
    <row r="313" spans="1:29" x14ac:dyDescent="0.3">
      <c r="A313" s="1" t="s">
        <v>305</v>
      </c>
      <c r="B313" s="1" t="s">
        <v>30</v>
      </c>
      <c r="C313">
        <v>98672</v>
      </c>
      <c r="D313" s="1" t="s">
        <v>306</v>
      </c>
      <c r="E313" s="1" t="s">
        <v>53</v>
      </c>
      <c r="F313" s="1" t="s">
        <v>36</v>
      </c>
      <c r="G313" s="1" t="s">
        <v>307</v>
      </c>
      <c r="H313" s="1" t="s">
        <v>45</v>
      </c>
      <c r="I313" s="1" t="s">
        <v>30</v>
      </c>
      <c r="J313">
        <v>10</v>
      </c>
      <c r="K313" s="1" t="s">
        <v>202</v>
      </c>
      <c r="L313" s="1" t="s">
        <v>36</v>
      </c>
      <c r="M313" s="1" t="s">
        <v>308</v>
      </c>
      <c r="N313" s="1" t="s">
        <v>33</v>
      </c>
      <c r="O313" s="1" t="s">
        <v>33</v>
      </c>
      <c r="P313" s="1" t="s">
        <v>33</v>
      </c>
      <c r="Q313" s="1" t="s">
        <v>309</v>
      </c>
      <c r="R313" s="1" t="s">
        <v>36</v>
      </c>
      <c r="S313" s="1" t="s">
        <v>102</v>
      </c>
      <c r="T313" s="1" t="s">
        <v>37</v>
      </c>
      <c r="U313" s="1" t="s">
        <v>73</v>
      </c>
      <c r="V313" s="1" t="s">
        <v>90</v>
      </c>
      <c r="W313" s="1" t="s">
        <v>40</v>
      </c>
      <c r="X313" s="1" t="s">
        <v>310</v>
      </c>
      <c r="Y313" s="1" t="s">
        <v>91</v>
      </c>
      <c r="Z313" s="1" t="s">
        <v>1345</v>
      </c>
      <c r="AA313" s="1" t="s">
        <v>1345</v>
      </c>
      <c r="AB313" s="1" t="s">
        <v>311</v>
      </c>
      <c r="AC313" s="1" t="s">
        <v>34</v>
      </c>
    </row>
    <row r="314" spans="1:29" x14ac:dyDescent="0.3">
      <c r="A314" s="1" t="s">
        <v>355</v>
      </c>
      <c r="B314" s="1" t="s">
        <v>30</v>
      </c>
      <c r="C314">
        <v>98650</v>
      </c>
      <c r="D314" s="1" t="s">
        <v>71</v>
      </c>
      <c r="E314" s="1" t="s">
        <v>225</v>
      </c>
      <c r="F314" s="1" t="s">
        <v>36</v>
      </c>
      <c r="G314" s="1" t="s">
        <v>155</v>
      </c>
      <c r="H314" s="1" t="s">
        <v>35</v>
      </c>
      <c r="I314" s="1" t="s">
        <v>33</v>
      </c>
      <c r="J314">
        <v>1</v>
      </c>
      <c r="K314" s="1" t="s">
        <v>156</v>
      </c>
      <c r="L314" s="1" t="s">
        <v>33</v>
      </c>
      <c r="M314" s="1" t="s">
        <v>522</v>
      </c>
      <c r="N314" s="1" t="s">
        <v>54</v>
      </c>
      <c r="O314" s="1" t="s">
        <v>54</v>
      </c>
      <c r="P314" s="1" t="s">
        <v>33</v>
      </c>
      <c r="Q314" s="1" t="s">
        <v>522</v>
      </c>
      <c r="R314" s="1" t="s">
        <v>36</v>
      </c>
      <c r="S314" s="1" t="s">
        <v>79</v>
      </c>
      <c r="T314" s="1" t="s">
        <v>37</v>
      </c>
      <c r="U314" s="1" t="s">
        <v>356</v>
      </c>
      <c r="V314" s="1" t="s">
        <v>39</v>
      </c>
      <c r="W314" s="1" t="s">
        <v>40</v>
      </c>
      <c r="X314" s="1" t="s">
        <v>313</v>
      </c>
      <c r="Y314" s="1" t="s">
        <v>91</v>
      </c>
      <c r="Z314" s="1" t="s">
        <v>1345</v>
      </c>
      <c r="AA314" s="1" t="s">
        <v>1345</v>
      </c>
      <c r="AB314" s="1" t="s">
        <v>34</v>
      </c>
      <c r="AC314" s="1" t="s">
        <v>34</v>
      </c>
    </row>
    <row r="315" spans="1:29" x14ac:dyDescent="0.3">
      <c r="A315" s="1" t="s">
        <v>373</v>
      </c>
      <c r="B315" s="1" t="s">
        <v>33</v>
      </c>
      <c r="C315">
        <v>97014</v>
      </c>
      <c r="D315" s="1" t="s">
        <v>263</v>
      </c>
      <c r="E315" s="1" t="s">
        <v>138</v>
      </c>
      <c r="F315" s="1" t="s">
        <v>36</v>
      </c>
      <c r="G315" s="1" t="s">
        <v>139</v>
      </c>
      <c r="H315" s="1" t="s">
        <v>34</v>
      </c>
      <c r="I315" s="1" t="s">
        <v>30</v>
      </c>
      <c r="J315">
        <v>2</v>
      </c>
      <c r="K315" s="1" t="s">
        <v>202</v>
      </c>
      <c r="L315" s="1" t="s">
        <v>36</v>
      </c>
      <c r="M315" s="1" t="s">
        <v>253</v>
      </c>
      <c r="N315" s="1" t="s">
        <v>33</v>
      </c>
      <c r="O315" s="1" t="s">
        <v>33</v>
      </c>
      <c r="P315" s="1" t="s">
        <v>36</v>
      </c>
      <c r="Q315" s="1" t="s">
        <v>158</v>
      </c>
      <c r="R315" s="1" t="s">
        <v>34</v>
      </c>
      <c r="S315" s="1" t="s">
        <v>34</v>
      </c>
      <c r="T315" s="1" t="s">
        <v>36</v>
      </c>
      <c r="U315" s="1" t="s">
        <v>73</v>
      </c>
      <c r="V315" s="1" t="s">
        <v>39</v>
      </c>
      <c r="W315" s="1" t="s">
        <v>142</v>
      </c>
      <c r="X315" s="1" t="s">
        <v>313</v>
      </c>
      <c r="Y315" s="1" t="s">
        <v>91</v>
      </c>
      <c r="Z315" s="1" t="s">
        <v>1345</v>
      </c>
      <c r="AA315" s="1" t="s">
        <v>1345</v>
      </c>
      <c r="AB315" s="1" t="s">
        <v>374</v>
      </c>
      <c r="AC315" s="1" t="s">
        <v>34</v>
      </c>
    </row>
    <row r="316" spans="1:29" x14ac:dyDescent="0.3">
      <c r="A316" s="1" t="s">
        <v>312</v>
      </c>
      <c r="B316" s="1" t="s">
        <v>30</v>
      </c>
      <c r="C316">
        <v>98648</v>
      </c>
      <c r="D316" s="1" t="s">
        <v>76</v>
      </c>
      <c r="E316" s="1" t="s">
        <v>138</v>
      </c>
      <c r="F316" s="1" t="s">
        <v>37</v>
      </c>
      <c r="G316" s="1" t="s">
        <v>147</v>
      </c>
      <c r="H316" s="1" t="s">
        <v>45</v>
      </c>
      <c r="I316" s="1" t="s">
        <v>30</v>
      </c>
      <c r="J316">
        <v>2</v>
      </c>
      <c r="K316" s="1" t="s">
        <v>140</v>
      </c>
      <c r="L316" s="1" t="s">
        <v>36</v>
      </c>
      <c r="M316" s="1" t="s">
        <v>276</v>
      </c>
      <c r="N316" s="1" t="s">
        <v>33</v>
      </c>
      <c r="O316" s="1" t="s">
        <v>33</v>
      </c>
      <c r="P316" s="1" t="s">
        <v>36</v>
      </c>
      <c r="Q316" s="1" t="s">
        <v>265</v>
      </c>
      <c r="R316" s="1" t="s">
        <v>33</v>
      </c>
      <c r="S316" s="1" t="s">
        <v>34</v>
      </c>
      <c r="T316" s="1" t="s">
        <v>36</v>
      </c>
      <c r="U316" s="1" t="s">
        <v>196</v>
      </c>
      <c r="V316" s="1" t="s">
        <v>90</v>
      </c>
      <c r="W316" s="1" t="s">
        <v>40</v>
      </c>
      <c r="X316" s="1" t="s">
        <v>313</v>
      </c>
      <c r="Y316" s="1" t="s">
        <v>91</v>
      </c>
      <c r="Z316" s="1" t="s">
        <v>43</v>
      </c>
      <c r="AA316" s="1" t="s">
        <v>43</v>
      </c>
      <c r="AB316" s="1" t="s">
        <v>34</v>
      </c>
      <c r="AC316" s="1" t="s">
        <v>34</v>
      </c>
    </row>
    <row r="317" spans="1:29" x14ac:dyDescent="0.3">
      <c r="A317" s="1" t="s">
        <v>1242</v>
      </c>
      <c r="B317" s="1" t="s">
        <v>30</v>
      </c>
      <c r="C317">
        <v>97222</v>
      </c>
      <c r="D317" s="1" t="s">
        <v>137</v>
      </c>
      <c r="E317" s="1" t="s">
        <v>138</v>
      </c>
      <c r="F317" s="1" t="s">
        <v>36</v>
      </c>
      <c r="G317" s="1" t="s">
        <v>252</v>
      </c>
      <c r="H317" s="1" t="s">
        <v>35</v>
      </c>
      <c r="I317" s="1" t="s">
        <v>30</v>
      </c>
      <c r="J317">
        <v>2</v>
      </c>
      <c r="K317" s="1" t="s">
        <v>178</v>
      </c>
      <c r="L317" s="1" t="s">
        <v>36</v>
      </c>
      <c r="M317" s="1" t="s">
        <v>253</v>
      </c>
      <c r="N317" s="1" t="s">
        <v>33</v>
      </c>
      <c r="O317" s="1" t="s">
        <v>33</v>
      </c>
      <c r="P317" s="1" t="s">
        <v>33</v>
      </c>
      <c r="Q317" s="1" t="s">
        <v>522</v>
      </c>
      <c r="R317" s="1" t="s">
        <v>33</v>
      </c>
      <c r="S317" s="1" t="s">
        <v>522</v>
      </c>
      <c r="T317" s="1" t="s">
        <v>36</v>
      </c>
      <c r="U317" s="1" t="s">
        <v>73</v>
      </c>
      <c r="V317" s="1" t="s">
        <v>90</v>
      </c>
      <c r="W317" s="1" t="s">
        <v>40</v>
      </c>
      <c r="X317" s="1" t="s">
        <v>313</v>
      </c>
      <c r="Y317" s="1" t="s">
        <v>91</v>
      </c>
      <c r="Z317" s="1" t="s">
        <v>43</v>
      </c>
      <c r="AA317" s="1" t="s">
        <v>51</v>
      </c>
      <c r="AB317" s="1" t="s">
        <v>1243</v>
      </c>
      <c r="AC317" s="1" t="s">
        <v>34</v>
      </c>
    </row>
    <row r="318" spans="1:29" x14ac:dyDescent="0.3">
      <c r="A318" s="1" t="s">
        <v>364</v>
      </c>
      <c r="B318" s="1" t="s">
        <v>30</v>
      </c>
      <c r="C318">
        <v>97041</v>
      </c>
      <c r="D318" s="1" t="s">
        <v>365</v>
      </c>
      <c r="E318" s="1" t="s">
        <v>138</v>
      </c>
      <c r="F318" s="1" t="s">
        <v>37</v>
      </c>
      <c r="G318" s="1" t="s">
        <v>366</v>
      </c>
      <c r="H318" s="1" t="s">
        <v>35</v>
      </c>
      <c r="I318" s="1" t="s">
        <v>30</v>
      </c>
      <c r="J318">
        <v>4</v>
      </c>
      <c r="K318" s="1" t="s">
        <v>202</v>
      </c>
      <c r="L318" s="1" t="s">
        <v>37</v>
      </c>
      <c r="M318" s="1" t="s">
        <v>190</v>
      </c>
      <c r="N318" s="1" t="s">
        <v>33</v>
      </c>
      <c r="O318" s="1" t="s">
        <v>33</v>
      </c>
      <c r="P318" s="1" t="s">
        <v>37</v>
      </c>
      <c r="Q318" s="1" t="s">
        <v>191</v>
      </c>
      <c r="R318" s="1" t="s">
        <v>37</v>
      </c>
      <c r="S318" s="1" t="s">
        <v>59</v>
      </c>
      <c r="T318" s="1" t="s">
        <v>37</v>
      </c>
      <c r="U318" s="1" t="s">
        <v>367</v>
      </c>
      <c r="V318" s="1" t="s">
        <v>39</v>
      </c>
      <c r="W318" s="1" t="s">
        <v>40</v>
      </c>
      <c r="X318" s="1" t="s">
        <v>313</v>
      </c>
      <c r="Y318" s="1" t="s">
        <v>91</v>
      </c>
      <c r="Z318" s="1" t="s">
        <v>43</v>
      </c>
      <c r="AA318" s="1" t="s">
        <v>43</v>
      </c>
      <c r="AB318" s="1" t="s">
        <v>34</v>
      </c>
      <c r="AC318" s="1" t="s">
        <v>34</v>
      </c>
    </row>
    <row r="319" spans="1:29" x14ac:dyDescent="0.3">
      <c r="A319" s="1" t="s">
        <v>335</v>
      </c>
      <c r="B319" s="1" t="s">
        <v>30</v>
      </c>
      <c r="C319">
        <v>98671</v>
      </c>
      <c r="D319" s="1" t="s">
        <v>273</v>
      </c>
      <c r="E319" s="1" t="s">
        <v>53</v>
      </c>
      <c r="F319" s="1" t="s">
        <v>37</v>
      </c>
      <c r="G319" s="1" t="s">
        <v>139</v>
      </c>
      <c r="H319" s="1" t="s">
        <v>35</v>
      </c>
      <c r="I319" s="1" t="s">
        <v>54</v>
      </c>
      <c r="J319">
        <v>6</v>
      </c>
      <c r="K319" s="1" t="s">
        <v>140</v>
      </c>
      <c r="L319" s="1" t="s">
        <v>37</v>
      </c>
      <c r="M319" s="1" t="s">
        <v>336</v>
      </c>
      <c r="N319" s="1" t="s">
        <v>149</v>
      </c>
      <c r="O319" s="1" t="s">
        <v>149</v>
      </c>
      <c r="P319" s="1" t="s">
        <v>36</v>
      </c>
      <c r="Q319" s="1" t="s">
        <v>158</v>
      </c>
      <c r="R319" s="1" t="s">
        <v>34</v>
      </c>
      <c r="S319" s="1" t="s">
        <v>34</v>
      </c>
      <c r="T319" s="1" t="s">
        <v>34</v>
      </c>
      <c r="U319" s="1" t="s">
        <v>34</v>
      </c>
      <c r="V319" s="1" t="s">
        <v>39</v>
      </c>
      <c r="W319" s="1" t="s">
        <v>40</v>
      </c>
      <c r="X319" s="1" t="s">
        <v>313</v>
      </c>
      <c r="Y319" s="1" t="s">
        <v>91</v>
      </c>
      <c r="Z319" s="1" t="s">
        <v>1345</v>
      </c>
      <c r="AA319" s="1" t="s">
        <v>1345</v>
      </c>
      <c r="AB319" s="1" t="s">
        <v>34</v>
      </c>
      <c r="AC319" s="1" t="s">
        <v>34</v>
      </c>
    </row>
    <row r="320" spans="1:29" x14ac:dyDescent="0.3">
      <c r="A320" s="1" t="s">
        <v>337</v>
      </c>
      <c r="B320" s="1" t="s">
        <v>30</v>
      </c>
      <c r="C320">
        <v>98671</v>
      </c>
      <c r="D320" s="1" t="s">
        <v>273</v>
      </c>
      <c r="E320" s="1" t="s">
        <v>53</v>
      </c>
      <c r="F320" s="1" t="s">
        <v>37</v>
      </c>
      <c r="G320" s="1" t="s">
        <v>139</v>
      </c>
      <c r="H320" s="1" t="s">
        <v>35</v>
      </c>
      <c r="I320" s="1" t="s">
        <v>54</v>
      </c>
      <c r="J320">
        <v>6</v>
      </c>
      <c r="K320" s="1" t="s">
        <v>140</v>
      </c>
      <c r="L320" s="1" t="s">
        <v>37</v>
      </c>
      <c r="M320" s="1" t="s">
        <v>336</v>
      </c>
      <c r="N320" s="1" t="s">
        <v>149</v>
      </c>
      <c r="O320" s="1" t="s">
        <v>149</v>
      </c>
      <c r="P320" s="1" t="s">
        <v>36</v>
      </c>
      <c r="Q320" s="1" t="s">
        <v>158</v>
      </c>
      <c r="R320" s="1" t="s">
        <v>34</v>
      </c>
      <c r="S320" s="1" t="s">
        <v>34</v>
      </c>
      <c r="T320" s="1" t="s">
        <v>34</v>
      </c>
      <c r="U320" s="1" t="s">
        <v>34</v>
      </c>
      <c r="V320" s="1" t="s">
        <v>39</v>
      </c>
      <c r="W320" s="1" t="s">
        <v>40</v>
      </c>
      <c r="X320" s="1" t="s">
        <v>313</v>
      </c>
      <c r="Y320" s="1" t="s">
        <v>91</v>
      </c>
      <c r="Z320" s="1" t="s">
        <v>1345</v>
      </c>
      <c r="AA320" s="1" t="s">
        <v>1345</v>
      </c>
      <c r="AB320" s="1" t="s">
        <v>34</v>
      </c>
      <c r="AC320" s="1" t="s">
        <v>34</v>
      </c>
    </row>
    <row r="321" spans="1:29" x14ac:dyDescent="0.3">
      <c r="A321" s="1" t="s">
        <v>363</v>
      </c>
      <c r="B321" s="1" t="s">
        <v>30</v>
      </c>
      <c r="C321">
        <v>98610</v>
      </c>
      <c r="D321" s="1" t="s">
        <v>189</v>
      </c>
      <c r="E321" s="1" t="s">
        <v>182</v>
      </c>
      <c r="F321" s="1" t="s">
        <v>37</v>
      </c>
      <c r="G321" s="1" t="s">
        <v>206</v>
      </c>
      <c r="H321" s="1" t="s">
        <v>45</v>
      </c>
      <c r="I321" s="1" t="s">
        <v>54</v>
      </c>
      <c r="J321">
        <v>6</v>
      </c>
      <c r="K321" s="1" t="s">
        <v>140</v>
      </c>
      <c r="L321" s="1" t="s">
        <v>37</v>
      </c>
      <c r="M321" s="1" t="s">
        <v>171</v>
      </c>
      <c r="N321" s="1" t="s">
        <v>54</v>
      </c>
      <c r="O321" s="1" t="s">
        <v>149</v>
      </c>
      <c r="P321" s="1" t="s">
        <v>36</v>
      </c>
      <c r="Q321" s="1" t="s">
        <v>280</v>
      </c>
      <c r="R321" s="1" t="s">
        <v>37</v>
      </c>
      <c r="S321" s="1" t="s">
        <v>150</v>
      </c>
      <c r="T321" s="1" t="s">
        <v>33</v>
      </c>
      <c r="U321" s="1" t="s">
        <v>34</v>
      </c>
      <c r="V321" s="1" t="s">
        <v>39</v>
      </c>
      <c r="W321" s="1" t="s">
        <v>40</v>
      </c>
      <c r="X321" s="1" t="s">
        <v>313</v>
      </c>
      <c r="Y321" s="1" t="s">
        <v>91</v>
      </c>
      <c r="Z321" s="1" t="s">
        <v>1345</v>
      </c>
      <c r="AA321" s="1" t="s">
        <v>1345</v>
      </c>
      <c r="AB321" s="1" t="s">
        <v>34</v>
      </c>
      <c r="AC321" s="1" t="s">
        <v>34</v>
      </c>
    </row>
    <row r="322" spans="1:29" x14ac:dyDescent="0.3">
      <c r="A322" s="1" t="s">
        <v>375</v>
      </c>
      <c r="B322" s="1" t="s">
        <v>30</v>
      </c>
      <c r="C322">
        <v>98620</v>
      </c>
      <c r="D322" s="1" t="s">
        <v>376</v>
      </c>
      <c r="E322" s="1" t="s">
        <v>138</v>
      </c>
      <c r="F322" s="1" t="s">
        <v>36</v>
      </c>
      <c r="G322" s="1" t="s">
        <v>206</v>
      </c>
      <c r="H322" s="1" t="s">
        <v>35</v>
      </c>
      <c r="I322" s="1" t="s">
        <v>30</v>
      </c>
      <c r="J322">
        <v>1</v>
      </c>
      <c r="K322" s="1" t="s">
        <v>183</v>
      </c>
      <c r="L322" s="1" t="s">
        <v>36</v>
      </c>
      <c r="M322" s="1" t="s">
        <v>190</v>
      </c>
      <c r="N322" s="1" t="s">
        <v>33</v>
      </c>
      <c r="O322" s="1" t="s">
        <v>33</v>
      </c>
      <c r="P322" s="1" t="s">
        <v>36</v>
      </c>
      <c r="Q322" s="1" t="s">
        <v>377</v>
      </c>
      <c r="R322" s="1" t="s">
        <v>37</v>
      </c>
      <c r="S322" s="1" t="s">
        <v>102</v>
      </c>
      <c r="T322" s="1" t="s">
        <v>36</v>
      </c>
      <c r="U322" s="1" t="s">
        <v>378</v>
      </c>
      <c r="V322" s="1" t="s">
        <v>39</v>
      </c>
      <c r="W322" s="1" t="s">
        <v>40</v>
      </c>
      <c r="X322" s="1" t="s">
        <v>379</v>
      </c>
      <c r="Y322" s="1" t="s">
        <v>91</v>
      </c>
      <c r="Z322" s="1" t="s">
        <v>44</v>
      </c>
      <c r="AA322" s="1" t="s">
        <v>44</v>
      </c>
      <c r="AB322" s="1" t="s">
        <v>34</v>
      </c>
      <c r="AC322" s="1" t="s">
        <v>34</v>
      </c>
    </row>
    <row r="323" spans="1:29" x14ac:dyDescent="0.3">
      <c r="A323" s="1" t="s">
        <v>380</v>
      </c>
      <c r="B323" s="1" t="s">
        <v>33</v>
      </c>
      <c r="C323">
        <v>98837</v>
      </c>
      <c r="D323" s="1" t="s">
        <v>31</v>
      </c>
      <c r="E323" s="1" t="s">
        <v>53</v>
      </c>
      <c r="F323" s="1" t="s">
        <v>37</v>
      </c>
      <c r="G323" s="1" t="s">
        <v>381</v>
      </c>
      <c r="H323" s="1" t="s">
        <v>45</v>
      </c>
      <c r="I323" s="1" t="s">
        <v>30</v>
      </c>
      <c r="J323">
        <v>4</v>
      </c>
      <c r="K323" s="1" t="s">
        <v>162</v>
      </c>
      <c r="L323" s="1" t="s">
        <v>37</v>
      </c>
      <c r="M323" s="1" t="s">
        <v>382</v>
      </c>
      <c r="N323" s="1" t="s">
        <v>33</v>
      </c>
      <c r="O323" s="1" t="s">
        <v>33</v>
      </c>
      <c r="P323" s="1" t="s">
        <v>37</v>
      </c>
      <c r="Q323" s="1" t="s">
        <v>163</v>
      </c>
      <c r="R323" s="1" t="s">
        <v>33</v>
      </c>
      <c r="S323" s="1" t="s">
        <v>34</v>
      </c>
      <c r="T323" s="1" t="s">
        <v>33</v>
      </c>
      <c r="U323" s="1" t="s">
        <v>34</v>
      </c>
      <c r="V323" s="1" t="s">
        <v>90</v>
      </c>
      <c r="W323" s="1" t="s">
        <v>40</v>
      </c>
      <c r="X323" s="1" t="s">
        <v>383</v>
      </c>
      <c r="Y323" s="1" t="s">
        <v>91</v>
      </c>
      <c r="Z323" s="1" t="s">
        <v>1345</v>
      </c>
      <c r="AA323" s="1" t="s">
        <v>1345</v>
      </c>
      <c r="AB323" s="1" t="s">
        <v>384</v>
      </c>
      <c r="AC323" s="1" t="s">
        <v>34</v>
      </c>
    </row>
    <row r="324" spans="1:29" x14ac:dyDescent="0.3">
      <c r="A324" s="1" t="s">
        <v>1017</v>
      </c>
      <c r="B324" s="1" t="s">
        <v>33</v>
      </c>
      <c r="C324">
        <v>98672</v>
      </c>
      <c r="D324" s="1" t="s">
        <v>87</v>
      </c>
      <c r="E324" s="1" t="s">
        <v>53</v>
      </c>
      <c r="F324" s="1" t="s">
        <v>33</v>
      </c>
      <c r="G324" s="1" t="s">
        <v>522</v>
      </c>
      <c r="H324" s="1" t="s">
        <v>35</v>
      </c>
      <c r="I324" s="1" t="s">
        <v>30</v>
      </c>
      <c r="J324">
        <v>1</v>
      </c>
      <c r="K324" s="1" t="s">
        <v>140</v>
      </c>
      <c r="L324" s="1" t="s">
        <v>33</v>
      </c>
      <c r="M324" s="1" t="s">
        <v>522</v>
      </c>
      <c r="N324" s="1" t="s">
        <v>54</v>
      </c>
      <c r="O324" s="1" t="s">
        <v>54</v>
      </c>
      <c r="P324" s="1" t="s">
        <v>37</v>
      </c>
      <c r="Q324" s="1" t="s">
        <v>78</v>
      </c>
      <c r="R324" s="1" t="s">
        <v>37</v>
      </c>
      <c r="S324" s="1" t="s">
        <v>109</v>
      </c>
      <c r="T324" s="1" t="s">
        <v>36</v>
      </c>
      <c r="U324" s="1" t="s">
        <v>467</v>
      </c>
      <c r="V324" s="1" t="s">
        <v>39</v>
      </c>
      <c r="W324" s="1" t="s">
        <v>40</v>
      </c>
      <c r="X324" s="1" t="s">
        <v>397</v>
      </c>
      <c r="Y324" s="1" t="s">
        <v>91</v>
      </c>
      <c r="Z324" s="1" t="s">
        <v>1345</v>
      </c>
      <c r="AA324" s="1" t="s">
        <v>1345</v>
      </c>
      <c r="AB324" s="1" t="s">
        <v>34</v>
      </c>
      <c r="AC324" s="1" t="s">
        <v>34</v>
      </c>
    </row>
    <row r="325" spans="1:29" x14ac:dyDescent="0.3">
      <c r="A325" s="1" t="s">
        <v>1210</v>
      </c>
      <c r="B325" s="1" t="s">
        <v>33</v>
      </c>
      <c r="D325" s="1" t="s">
        <v>161</v>
      </c>
      <c r="E325" s="1" t="s">
        <v>138</v>
      </c>
      <c r="F325" s="1" t="s">
        <v>33</v>
      </c>
      <c r="G325" s="1" t="s">
        <v>34</v>
      </c>
      <c r="H325" s="1" t="s">
        <v>35</v>
      </c>
      <c r="I325" s="1" t="s">
        <v>30</v>
      </c>
      <c r="J325">
        <v>1</v>
      </c>
      <c r="K325" s="1" t="s">
        <v>140</v>
      </c>
      <c r="L325" s="1" t="s">
        <v>33</v>
      </c>
      <c r="M325" s="1" t="s">
        <v>34</v>
      </c>
      <c r="N325" s="1" t="s">
        <v>149</v>
      </c>
      <c r="O325" s="1" t="s">
        <v>54</v>
      </c>
      <c r="P325" s="1" t="s">
        <v>33</v>
      </c>
      <c r="Q325" s="1" t="s">
        <v>158</v>
      </c>
      <c r="R325" s="1" t="s">
        <v>33</v>
      </c>
      <c r="S325" s="1" t="s">
        <v>34</v>
      </c>
      <c r="T325" s="1" t="s">
        <v>33</v>
      </c>
      <c r="U325" s="1" t="s">
        <v>34</v>
      </c>
      <c r="V325" s="1" t="s">
        <v>39</v>
      </c>
      <c r="W325" s="1" t="s">
        <v>40</v>
      </c>
      <c r="X325" s="1" t="s">
        <v>397</v>
      </c>
      <c r="Y325" s="1" t="s">
        <v>91</v>
      </c>
      <c r="Z325" s="1" t="s">
        <v>1345</v>
      </c>
      <c r="AA325" s="1" t="s">
        <v>1345</v>
      </c>
      <c r="AB325" s="1" t="s">
        <v>34</v>
      </c>
      <c r="AC325" s="1" t="s">
        <v>34</v>
      </c>
    </row>
    <row r="326" spans="1:29" x14ac:dyDescent="0.3">
      <c r="A326" s="1" t="s">
        <v>1214</v>
      </c>
      <c r="B326" s="1" t="s">
        <v>33</v>
      </c>
      <c r="D326" s="1" t="s">
        <v>161</v>
      </c>
      <c r="E326" s="1" t="s">
        <v>138</v>
      </c>
      <c r="F326" s="1" t="s">
        <v>33</v>
      </c>
      <c r="G326" s="1" t="s">
        <v>34</v>
      </c>
      <c r="H326" s="1" t="s">
        <v>35</v>
      </c>
      <c r="I326" s="1" t="s">
        <v>30</v>
      </c>
      <c r="J326">
        <v>1</v>
      </c>
      <c r="K326" s="1" t="s">
        <v>140</v>
      </c>
      <c r="L326" s="1" t="s">
        <v>33</v>
      </c>
      <c r="M326" s="1" t="s">
        <v>34</v>
      </c>
      <c r="N326" s="1" t="s">
        <v>149</v>
      </c>
      <c r="O326" s="1" t="s">
        <v>54</v>
      </c>
      <c r="P326" s="1" t="s">
        <v>33</v>
      </c>
      <c r="Q326" s="1" t="s">
        <v>158</v>
      </c>
      <c r="R326" s="1" t="s">
        <v>33</v>
      </c>
      <c r="S326" s="1" t="s">
        <v>34</v>
      </c>
      <c r="T326" s="1" t="s">
        <v>33</v>
      </c>
      <c r="U326" s="1" t="s">
        <v>34</v>
      </c>
      <c r="V326" s="1" t="s">
        <v>39</v>
      </c>
      <c r="W326" s="1" t="s">
        <v>40</v>
      </c>
      <c r="X326" s="1" t="s">
        <v>397</v>
      </c>
      <c r="Y326" s="1" t="s">
        <v>91</v>
      </c>
      <c r="Z326" s="1" t="s">
        <v>1345</v>
      </c>
      <c r="AA326" s="1" t="s">
        <v>1345</v>
      </c>
      <c r="AB326" s="1" t="s">
        <v>34</v>
      </c>
      <c r="AC326" s="1" t="s">
        <v>34</v>
      </c>
    </row>
    <row r="327" spans="1:29" x14ac:dyDescent="0.3">
      <c r="A327" s="1" t="s">
        <v>413</v>
      </c>
      <c r="B327" s="1" t="s">
        <v>30</v>
      </c>
      <c r="C327">
        <v>98605</v>
      </c>
      <c r="D327" s="1" t="s">
        <v>414</v>
      </c>
      <c r="E327" s="1" t="s">
        <v>138</v>
      </c>
      <c r="F327" s="1" t="s">
        <v>36</v>
      </c>
      <c r="G327" s="1" t="s">
        <v>139</v>
      </c>
      <c r="H327" s="1" t="s">
        <v>35</v>
      </c>
      <c r="I327" s="1" t="s">
        <v>30</v>
      </c>
      <c r="J327">
        <v>1</v>
      </c>
      <c r="K327" s="1" t="s">
        <v>183</v>
      </c>
      <c r="L327" s="1" t="s">
        <v>36</v>
      </c>
      <c r="M327" s="1" t="s">
        <v>253</v>
      </c>
      <c r="N327" s="1" t="s">
        <v>33</v>
      </c>
      <c r="O327" s="1" t="s">
        <v>33</v>
      </c>
      <c r="P327" s="1" t="s">
        <v>33</v>
      </c>
      <c r="Q327" s="1" t="s">
        <v>522</v>
      </c>
      <c r="R327" s="1" t="s">
        <v>33</v>
      </c>
      <c r="S327" s="1" t="s">
        <v>522</v>
      </c>
      <c r="T327" s="1" t="s">
        <v>36</v>
      </c>
      <c r="U327" s="1" t="s">
        <v>73</v>
      </c>
      <c r="V327" s="1" t="s">
        <v>90</v>
      </c>
      <c r="W327" s="1" t="s">
        <v>40</v>
      </c>
      <c r="X327" s="1" t="s">
        <v>397</v>
      </c>
      <c r="Y327" s="1" t="s">
        <v>91</v>
      </c>
      <c r="Z327" s="1" t="s">
        <v>1345</v>
      </c>
      <c r="AA327" s="1" t="s">
        <v>1345</v>
      </c>
      <c r="AB327" s="1" t="s">
        <v>34</v>
      </c>
      <c r="AC327" s="1" t="s">
        <v>34</v>
      </c>
    </row>
    <row r="328" spans="1:29" x14ac:dyDescent="0.3">
      <c r="A328" s="1" t="s">
        <v>430</v>
      </c>
      <c r="B328" s="1" t="s">
        <v>30</v>
      </c>
      <c r="C328">
        <v>98605</v>
      </c>
      <c r="D328" s="1" t="s">
        <v>431</v>
      </c>
      <c r="E328" s="1" t="s">
        <v>53</v>
      </c>
      <c r="F328" s="1" t="s">
        <v>36</v>
      </c>
      <c r="G328" s="1" t="s">
        <v>155</v>
      </c>
      <c r="H328" s="1" t="s">
        <v>35</v>
      </c>
      <c r="I328" s="1" t="s">
        <v>30</v>
      </c>
      <c r="J328">
        <v>1</v>
      </c>
      <c r="K328" s="1" t="s">
        <v>162</v>
      </c>
      <c r="L328" s="1" t="s">
        <v>37</v>
      </c>
      <c r="M328" s="1" t="s">
        <v>253</v>
      </c>
      <c r="N328" s="1" t="s">
        <v>33</v>
      </c>
      <c r="O328" s="1" t="s">
        <v>33</v>
      </c>
      <c r="P328" s="1" t="s">
        <v>36</v>
      </c>
      <c r="Q328" s="1" t="s">
        <v>158</v>
      </c>
      <c r="R328" s="1" t="s">
        <v>36</v>
      </c>
      <c r="S328" s="1" t="s">
        <v>432</v>
      </c>
      <c r="T328" s="1" t="s">
        <v>37</v>
      </c>
      <c r="U328" s="1" t="s">
        <v>433</v>
      </c>
      <c r="V328" s="1" t="s">
        <v>39</v>
      </c>
      <c r="W328" s="1" t="s">
        <v>40</v>
      </c>
      <c r="X328" s="1" t="s">
        <v>397</v>
      </c>
      <c r="Y328" s="1" t="s">
        <v>91</v>
      </c>
      <c r="Z328" s="1" t="s">
        <v>1345</v>
      </c>
      <c r="AA328" s="1" t="s">
        <v>1345</v>
      </c>
      <c r="AB328" s="1" t="s">
        <v>434</v>
      </c>
      <c r="AC328" s="1" t="s">
        <v>34</v>
      </c>
    </row>
    <row r="329" spans="1:29" x14ac:dyDescent="0.3">
      <c r="A329" t="s">
        <v>445</v>
      </c>
      <c r="B329" t="s">
        <v>30</v>
      </c>
      <c r="C329">
        <v>98650</v>
      </c>
      <c r="D329" t="s">
        <v>446</v>
      </c>
      <c r="E329" t="s">
        <v>447</v>
      </c>
      <c r="F329" t="s">
        <v>37</v>
      </c>
      <c r="G329" t="s">
        <v>295</v>
      </c>
      <c r="H329" t="s">
        <v>45</v>
      </c>
      <c r="I329" t="s">
        <v>54</v>
      </c>
      <c r="J329">
        <v>1</v>
      </c>
      <c r="K329" t="s">
        <v>202</v>
      </c>
      <c r="L329" t="s">
        <v>36</v>
      </c>
      <c r="M329" t="s">
        <v>448</v>
      </c>
      <c r="N329" t="s">
        <v>33</v>
      </c>
      <c r="O329" t="s">
        <v>33</v>
      </c>
      <c r="P329" t="s">
        <v>33</v>
      </c>
      <c r="Q329" t="s">
        <v>522</v>
      </c>
      <c r="R329" t="s">
        <v>37</v>
      </c>
      <c r="S329" t="s">
        <v>102</v>
      </c>
      <c r="T329" t="s">
        <v>37</v>
      </c>
      <c r="U329" t="s">
        <v>449</v>
      </c>
      <c r="V329" t="s">
        <v>39</v>
      </c>
      <c r="W329" t="s">
        <v>40</v>
      </c>
      <c r="X329" t="s">
        <v>397</v>
      </c>
      <c r="Y329" t="s">
        <v>91</v>
      </c>
      <c r="Z329" t="s">
        <v>1345</v>
      </c>
      <c r="AA329" t="s">
        <v>1345</v>
      </c>
      <c r="AB329" t="s">
        <v>34</v>
      </c>
      <c r="AC329" t="s">
        <v>34</v>
      </c>
    </row>
    <row r="330" spans="1:29" x14ac:dyDescent="0.3">
      <c r="A330" t="s">
        <v>450</v>
      </c>
      <c r="B330" t="s">
        <v>30</v>
      </c>
      <c r="C330">
        <v>98650</v>
      </c>
      <c r="D330" t="s">
        <v>446</v>
      </c>
      <c r="E330" t="s">
        <v>447</v>
      </c>
      <c r="F330" t="s">
        <v>37</v>
      </c>
      <c r="G330" t="s">
        <v>295</v>
      </c>
      <c r="H330" t="s">
        <v>45</v>
      </c>
      <c r="I330" t="s">
        <v>54</v>
      </c>
      <c r="J330">
        <v>1</v>
      </c>
      <c r="K330" t="s">
        <v>202</v>
      </c>
      <c r="L330" t="s">
        <v>36</v>
      </c>
      <c r="M330" t="s">
        <v>448</v>
      </c>
      <c r="N330" t="s">
        <v>33</v>
      </c>
      <c r="O330" t="s">
        <v>33</v>
      </c>
      <c r="P330" t="s">
        <v>33</v>
      </c>
      <c r="Q330" t="s">
        <v>522</v>
      </c>
      <c r="R330" t="s">
        <v>37</v>
      </c>
      <c r="S330" t="s">
        <v>102</v>
      </c>
      <c r="T330" t="s">
        <v>37</v>
      </c>
      <c r="U330" t="s">
        <v>449</v>
      </c>
      <c r="V330" t="s">
        <v>39</v>
      </c>
      <c r="W330" t="s">
        <v>40</v>
      </c>
      <c r="X330" t="s">
        <v>397</v>
      </c>
      <c r="Y330" t="s">
        <v>91</v>
      </c>
      <c r="Z330" t="s">
        <v>1345</v>
      </c>
      <c r="AA330" t="s">
        <v>1345</v>
      </c>
      <c r="AB330" t="s">
        <v>34</v>
      </c>
      <c r="AC330" t="s">
        <v>34</v>
      </c>
    </row>
    <row r="331" spans="1:29" x14ac:dyDescent="0.3">
      <c r="A331" t="s">
        <v>459</v>
      </c>
      <c r="B331" t="s">
        <v>30</v>
      </c>
      <c r="C331">
        <v>98650</v>
      </c>
      <c r="D331" t="s">
        <v>446</v>
      </c>
      <c r="E331" t="s">
        <v>447</v>
      </c>
      <c r="F331" t="s">
        <v>37</v>
      </c>
      <c r="G331" t="s">
        <v>295</v>
      </c>
      <c r="H331" t="s">
        <v>45</v>
      </c>
      <c r="I331" t="s">
        <v>54</v>
      </c>
      <c r="J331">
        <v>1</v>
      </c>
      <c r="K331" t="s">
        <v>202</v>
      </c>
      <c r="L331" t="s">
        <v>36</v>
      </c>
      <c r="M331" t="s">
        <v>448</v>
      </c>
      <c r="N331" t="s">
        <v>33</v>
      </c>
      <c r="O331" t="s">
        <v>33</v>
      </c>
      <c r="P331" t="s">
        <v>33</v>
      </c>
      <c r="Q331" t="s">
        <v>522</v>
      </c>
      <c r="R331" t="s">
        <v>37</v>
      </c>
      <c r="S331" t="s">
        <v>102</v>
      </c>
      <c r="T331" t="s">
        <v>37</v>
      </c>
      <c r="U331" t="s">
        <v>449</v>
      </c>
      <c r="V331" t="s">
        <v>39</v>
      </c>
      <c r="W331" t="s">
        <v>40</v>
      </c>
      <c r="X331" t="s">
        <v>397</v>
      </c>
      <c r="Y331" t="s">
        <v>91</v>
      </c>
      <c r="Z331" t="s">
        <v>1345</v>
      </c>
      <c r="AA331" t="s">
        <v>1345</v>
      </c>
      <c r="AB331" t="s">
        <v>34</v>
      </c>
      <c r="AC331" t="s">
        <v>34</v>
      </c>
    </row>
    <row r="332" spans="1:29" x14ac:dyDescent="0.3">
      <c r="A332" s="1" t="s">
        <v>472</v>
      </c>
      <c r="B332" s="1" t="s">
        <v>30</v>
      </c>
      <c r="C332">
        <v>98605</v>
      </c>
      <c r="D332" s="1" t="s">
        <v>87</v>
      </c>
      <c r="E332" s="1" t="s">
        <v>138</v>
      </c>
      <c r="F332" s="1" t="s">
        <v>37</v>
      </c>
      <c r="G332" s="1" t="s">
        <v>295</v>
      </c>
      <c r="H332" s="1" t="s">
        <v>35</v>
      </c>
      <c r="I332" s="1" t="s">
        <v>30</v>
      </c>
      <c r="J332">
        <v>1</v>
      </c>
      <c r="K332" s="1" t="s">
        <v>162</v>
      </c>
      <c r="L332" s="1" t="s">
        <v>36</v>
      </c>
      <c r="M332" s="1" t="s">
        <v>171</v>
      </c>
      <c r="N332" s="1" t="s">
        <v>33</v>
      </c>
      <c r="O332" s="1" t="s">
        <v>33</v>
      </c>
      <c r="P332" s="1" t="s">
        <v>36</v>
      </c>
      <c r="Q332" s="1" t="s">
        <v>191</v>
      </c>
      <c r="R332" s="1" t="s">
        <v>36</v>
      </c>
      <c r="S332" s="1" t="s">
        <v>93</v>
      </c>
      <c r="T332" s="1" t="s">
        <v>36</v>
      </c>
      <c r="U332" s="1" t="s">
        <v>151</v>
      </c>
      <c r="V332" s="1" t="s">
        <v>39</v>
      </c>
      <c r="W332" s="1" t="s">
        <v>40</v>
      </c>
      <c r="X332" s="1" t="s">
        <v>397</v>
      </c>
      <c r="Y332" s="1" t="s">
        <v>91</v>
      </c>
      <c r="Z332" s="1" t="s">
        <v>1345</v>
      </c>
      <c r="AA332" s="1" t="s">
        <v>1345</v>
      </c>
      <c r="AB332" s="1" t="s">
        <v>473</v>
      </c>
      <c r="AC332" s="1" t="s">
        <v>34</v>
      </c>
    </row>
    <row r="333" spans="1:29" x14ac:dyDescent="0.3">
      <c r="A333" s="1" t="s">
        <v>485</v>
      </c>
      <c r="B333" s="1" t="s">
        <v>30</v>
      </c>
      <c r="C333">
        <v>98672</v>
      </c>
      <c r="D333" s="1" t="s">
        <v>71</v>
      </c>
      <c r="E333" s="1" t="s">
        <v>138</v>
      </c>
      <c r="F333" s="1" t="s">
        <v>33</v>
      </c>
      <c r="G333" s="1" t="s">
        <v>522</v>
      </c>
      <c r="H333" s="1" t="s">
        <v>35</v>
      </c>
      <c r="I333" s="1" t="s">
        <v>30</v>
      </c>
      <c r="J333">
        <v>1</v>
      </c>
      <c r="K333" s="1" t="s">
        <v>162</v>
      </c>
      <c r="L333" s="1" t="s">
        <v>33</v>
      </c>
      <c r="M333" s="1" t="s">
        <v>522</v>
      </c>
      <c r="N333" s="1" t="s">
        <v>33</v>
      </c>
      <c r="O333" s="1" t="s">
        <v>33</v>
      </c>
      <c r="P333" s="1" t="s">
        <v>33</v>
      </c>
      <c r="Q333" s="1" t="s">
        <v>522</v>
      </c>
      <c r="R333" s="1" t="s">
        <v>33</v>
      </c>
      <c r="S333" s="1" t="s">
        <v>93</v>
      </c>
      <c r="T333" s="1" t="s">
        <v>33</v>
      </c>
      <c r="U333" s="1" t="s">
        <v>522</v>
      </c>
      <c r="V333" s="1" t="s">
        <v>90</v>
      </c>
      <c r="W333" s="1" t="s">
        <v>40</v>
      </c>
      <c r="X333" s="1" t="s">
        <v>397</v>
      </c>
      <c r="Y333" s="1" t="s">
        <v>91</v>
      </c>
      <c r="Z333" s="1" t="s">
        <v>1345</v>
      </c>
      <c r="AA333" s="1" t="s">
        <v>1345</v>
      </c>
      <c r="AB333" s="1" t="s">
        <v>34</v>
      </c>
      <c r="AC333" s="1" t="s">
        <v>34</v>
      </c>
    </row>
    <row r="334" spans="1:29" x14ac:dyDescent="0.3">
      <c r="A334" s="1" t="s">
        <v>628</v>
      </c>
      <c r="B334" s="1" t="s">
        <v>30</v>
      </c>
      <c r="C334">
        <v>98648</v>
      </c>
      <c r="D334" s="1" t="s">
        <v>629</v>
      </c>
      <c r="E334" s="1" t="s">
        <v>138</v>
      </c>
      <c r="F334" s="1" t="s">
        <v>37</v>
      </c>
      <c r="G334" s="1" t="s">
        <v>238</v>
      </c>
      <c r="H334" s="1" t="s">
        <v>35</v>
      </c>
      <c r="I334" s="1" t="s">
        <v>30</v>
      </c>
      <c r="J334">
        <v>1</v>
      </c>
      <c r="K334" s="1" t="s">
        <v>162</v>
      </c>
      <c r="L334" s="1" t="s">
        <v>36</v>
      </c>
      <c r="M334" s="1" t="s">
        <v>336</v>
      </c>
      <c r="N334" s="1" t="s">
        <v>33</v>
      </c>
      <c r="O334" s="1" t="s">
        <v>33</v>
      </c>
      <c r="P334" s="1" t="s">
        <v>36</v>
      </c>
      <c r="Q334" s="1" t="s">
        <v>78</v>
      </c>
      <c r="R334" s="1" t="s">
        <v>36</v>
      </c>
      <c r="S334" s="1" t="s">
        <v>84</v>
      </c>
      <c r="T334" s="1" t="s">
        <v>36</v>
      </c>
      <c r="U334" s="1" t="s">
        <v>514</v>
      </c>
      <c r="V334" s="1" t="s">
        <v>39</v>
      </c>
      <c r="W334" s="1" t="s">
        <v>40</v>
      </c>
      <c r="X334" s="1" t="s">
        <v>397</v>
      </c>
      <c r="Y334" s="1" t="s">
        <v>91</v>
      </c>
      <c r="Z334" s="1" t="s">
        <v>1345</v>
      </c>
      <c r="AA334" s="1" t="s">
        <v>1345</v>
      </c>
      <c r="AB334" s="1" t="s">
        <v>34</v>
      </c>
      <c r="AC334" s="1" t="s">
        <v>34</v>
      </c>
    </row>
    <row r="335" spans="1:29" x14ac:dyDescent="0.3">
      <c r="A335" s="1" t="s">
        <v>657</v>
      </c>
      <c r="B335" s="1" t="s">
        <v>30</v>
      </c>
      <c r="C335">
        <v>98610</v>
      </c>
      <c r="D335" s="1" t="s">
        <v>161</v>
      </c>
      <c r="E335" s="1" t="s">
        <v>138</v>
      </c>
      <c r="F335" s="1" t="s">
        <v>36</v>
      </c>
      <c r="G335" s="1" t="s">
        <v>139</v>
      </c>
      <c r="H335" s="1" t="s">
        <v>35</v>
      </c>
      <c r="I335" s="1" t="s">
        <v>30</v>
      </c>
      <c r="J335">
        <v>1</v>
      </c>
      <c r="K335" s="1" t="s">
        <v>202</v>
      </c>
      <c r="L335" s="1" t="s">
        <v>36</v>
      </c>
      <c r="M335" s="1" t="s">
        <v>184</v>
      </c>
      <c r="N335" s="1" t="s">
        <v>33</v>
      </c>
      <c r="O335" s="1" t="s">
        <v>54</v>
      </c>
      <c r="P335" s="1" t="s">
        <v>36</v>
      </c>
      <c r="Q335" s="1" t="s">
        <v>658</v>
      </c>
      <c r="R335" s="1" t="s">
        <v>36</v>
      </c>
      <c r="S335" s="1" t="s">
        <v>173</v>
      </c>
      <c r="T335" s="1" t="s">
        <v>36</v>
      </c>
      <c r="U335" s="1" t="s">
        <v>266</v>
      </c>
      <c r="V335" s="1" t="s">
        <v>39</v>
      </c>
      <c r="W335" s="1" t="s">
        <v>40</v>
      </c>
      <c r="X335" s="1" t="s">
        <v>397</v>
      </c>
      <c r="Y335" s="1" t="s">
        <v>91</v>
      </c>
      <c r="Z335" s="1" t="s">
        <v>1345</v>
      </c>
      <c r="AA335" s="1" t="s">
        <v>1345</v>
      </c>
      <c r="AB335" s="1" t="s">
        <v>659</v>
      </c>
      <c r="AC335" s="1" t="s">
        <v>34</v>
      </c>
    </row>
    <row r="336" spans="1:29" x14ac:dyDescent="0.3">
      <c r="A336" s="1" t="s">
        <v>692</v>
      </c>
      <c r="B336" s="1" t="s">
        <v>30</v>
      </c>
      <c r="C336">
        <v>98648</v>
      </c>
      <c r="D336" s="1" t="s">
        <v>289</v>
      </c>
      <c r="E336" s="1" t="s">
        <v>138</v>
      </c>
      <c r="F336" s="1" t="s">
        <v>36</v>
      </c>
      <c r="G336" s="1" t="s">
        <v>295</v>
      </c>
      <c r="H336" s="1" t="s">
        <v>35</v>
      </c>
      <c r="I336" s="1" t="s">
        <v>30</v>
      </c>
      <c r="J336">
        <v>1</v>
      </c>
      <c r="K336" s="1" t="s">
        <v>162</v>
      </c>
      <c r="L336" s="1" t="s">
        <v>36</v>
      </c>
      <c r="M336" s="1" t="s">
        <v>171</v>
      </c>
      <c r="N336" s="1" t="s">
        <v>33</v>
      </c>
      <c r="O336" s="1" t="s">
        <v>33</v>
      </c>
      <c r="P336" s="1" t="s">
        <v>37</v>
      </c>
      <c r="Q336" s="1" t="s">
        <v>265</v>
      </c>
      <c r="R336" s="1" t="s">
        <v>36</v>
      </c>
      <c r="S336" s="1" t="s">
        <v>173</v>
      </c>
      <c r="T336" s="1" t="s">
        <v>36</v>
      </c>
      <c r="U336" s="1" t="s">
        <v>236</v>
      </c>
      <c r="V336" s="1" t="s">
        <v>39</v>
      </c>
      <c r="W336" s="1" t="s">
        <v>40</v>
      </c>
      <c r="X336" s="1" t="s">
        <v>397</v>
      </c>
      <c r="Y336" s="1" t="s">
        <v>91</v>
      </c>
      <c r="Z336" s="1" t="s">
        <v>1345</v>
      </c>
      <c r="AA336" s="1" t="s">
        <v>144</v>
      </c>
      <c r="AB336" s="1" t="s">
        <v>34</v>
      </c>
      <c r="AC336" s="1" t="s">
        <v>34</v>
      </c>
    </row>
    <row r="337" spans="1:29" x14ac:dyDescent="0.3">
      <c r="A337" s="1" t="s">
        <v>697</v>
      </c>
      <c r="B337" s="1" t="s">
        <v>30</v>
      </c>
      <c r="C337">
        <v>98648</v>
      </c>
      <c r="D337" s="1" t="s">
        <v>71</v>
      </c>
      <c r="E337" s="1" t="s">
        <v>138</v>
      </c>
      <c r="F337" s="1" t="s">
        <v>37</v>
      </c>
      <c r="G337" s="1" t="s">
        <v>139</v>
      </c>
      <c r="H337" s="1" t="s">
        <v>35</v>
      </c>
      <c r="I337" s="1" t="s">
        <v>30</v>
      </c>
      <c r="J337">
        <v>1</v>
      </c>
      <c r="K337" s="1" t="s">
        <v>202</v>
      </c>
      <c r="L337" s="1" t="s">
        <v>36</v>
      </c>
      <c r="M337" s="1" t="s">
        <v>34</v>
      </c>
      <c r="N337" s="1" t="s">
        <v>33</v>
      </c>
      <c r="O337" s="1" t="s">
        <v>33</v>
      </c>
      <c r="P337" s="1" t="s">
        <v>36</v>
      </c>
      <c r="Q337" s="1" t="s">
        <v>158</v>
      </c>
      <c r="R337" s="1" t="s">
        <v>37</v>
      </c>
      <c r="S337" s="1" t="s">
        <v>93</v>
      </c>
      <c r="T337" s="1" t="s">
        <v>36</v>
      </c>
      <c r="U337" s="1" t="s">
        <v>266</v>
      </c>
      <c r="V337" s="1" t="s">
        <v>39</v>
      </c>
      <c r="W337" s="1" t="s">
        <v>142</v>
      </c>
      <c r="X337" s="1" t="s">
        <v>397</v>
      </c>
      <c r="Y337" s="1" t="s">
        <v>91</v>
      </c>
      <c r="Z337" s="1" t="s">
        <v>1345</v>
      </c>
      <c r="AA337" s="1" t="s">
        <v>1345</v>
      </c>
      <c r="AB337" s="1" t="s">
        <v>34</v>
      </c>
      <c r="AC337" s="1" t="s">
        <v>34</v>
      </c>
    </row>
    <row r="338" spans="1:29" x14ac:dyDescent="0.3">
      <c r="A338" s="1" t="s">
        <v>700</v>
      </c>
      <c r="B338" s="1" t="s">
        <v>30</v>
      </c>
      <c r="C338">
        <v>98610</v>
      </c>
      <c r="D338" s="1" t="s">
        <v>161</v>
      </c>
      <c r="E338" s="1" t="s">
        <v>138</v>
      </c>
      <c r="F338" s="1" t="s">
        <v>36</v>
      </c>
      <c r="G338" s="1" t="s">
        <v>139</v>
      </c>
      <c r="H338" s="1" t="s">
        <v>35</v>
      </c>
      <c r="I338" s="1" t="s">
        <v>30</v>
      </c>
      <c r="J338">
        <v>1</v>
      </c>
      <c r="K338" s="1" t="s">
        <v>162</v>
      </c>
      <c r="L338" s="1" t="s">
        <v>36</v>
      </c>
      <c r="M338" s="1" t="s">
        <v>184</v>
      </c>
      <c r="N338" s="1" t="s">
        <v>33</v>
      </c>
      <c r="O338" s="1" t="s">
        <v>54</v>
      </c>
      <c r="P338" s="1" t="s">
        <v>36</v>
      </c>
      <c r="Q338" s="1" t="s">
        <v>172</v>
      </c>
      <c r="R338" s="1" t="s">
        <v>36</v>
      </c>
      <c r="S338" s="1" t="s">
        <v>102</v>
      </c>
      <c r="T338" s="1" t="s">
        <v>36</v>
      </c>
      <c r="U338" s="1" t="s">
        <v>196</v>
      </c>
      <c r="V338" s="1" t="s">
        <v>90</v>
      </c>
      <c r="W338" s="1" t="s">
        <v>142</v>
      </c>
      <c r="X338" s="1" t="s">
        <v>397</v>
      </c>
      <c r="Y338" s="1" t="s">
        <v>91</v>
      </c>
      <c r="Z338" s="1" t="s">
        <v>1345</v>
      </c>
      <c r="AA338" s="1" t="s">
        <v>1345</v>
      </c>
      <c r="AB338" s="1" t="s">
        <v>34</v>
      </c>
      <c r="AC338" s="1" t="s">
        <v>34</v>
      </c>
    </row>
    <row r="339" spans="1:29" x14ac:dyDescent="0.3">
      <c r="A339" s="1" t="s">
        <v>703</v>
      </c>
      <c r="B339" s="1" t="s">
        <v>30</v>
      </c>
      <c r="C339">
        <v>98610</v>
      </c>
      <c r="D339" s="1" t="s">
        <v>71</v>
      </c>
      <c r="E339" s="1" t="s">
        <v>53</v>
      </c>
      <c r="F339" s="1" t="s">
        <v>37</v>
      </c>
      <c r="G339" s="1" t="s">
        <v>206</v>
      </c>
      <c r="H339" s="1" t="s">
        <v>45</v>
      </c>
      <c r="I339" s="1" t="s">
        <v>54</v>
      </c>
      <c r="J339">
        <v>1</v>
      </c>
      <c r="K339" s="1" t="s">
        <v>140</v>
      </c>
      <c r="L339" s="1" t="s">
        <v>37</v>
      </c>
      <c r="M339" s="1" t="s">
        <v>253</v>
      </c>
      <c r="N339" s="1" t="s">
        <v>54</v>
      </c>
      <c r="O339" s="1" t="s">
        <v>149</v>
      </c>
      <c r="P339" s="1" t="s">
        <v>36</v>
      </c>
      <c r="Q339" s="1" t="s">
        <v>704</v>
      </c>
      <c r="R339" s="1" t="s">
        <v>36</v>
      </c>
      <c r="S339" s="1" t="s">
        <v>88</v>
      </c>
      <c r="T339" s="1" t="s">
        <v>36</v>
      </c>
      <c r="U339" s="1" t="s">
        <v>705</v>
      </c>
      <c r="V339" s="1" t="s">
        <v>39</v>
      </c>
      <c r="W339" s="1" t="s">
        <v>40</v>
      </c>
      <c r="X339" s="1" t="s">
        <v>397</v>
      </c>
      <c r="Y339" s="1" t="s">
        <v>91</v>
      </c>
      <c r="Z339" s="1" t="s">
        <v>44</v>
      </c>
      <c r="AA339" s="1" t="s">
        <v>43</v>
      </c>
      <c r="AB339" s="1" t="s">
        <v>706</v>
      </c>
      <c r="AC339" s="1" t="s">
        <v>34</v>
      </c>
    </row>
    <row r="340" spans="1:29" x14ac:dyDescent="0.3">
      <c r="A340" s="1" t="s">
        <v>718</v>
      </c>
      <c r="B340" s="1" t="s">
        <v>30</v>
      </c>
      <c r="C340">
        <v>98648</v>
      </c>
      <c r="D340" s="1" t="s">
        <v>161</v>
      </c>
      <c r="E340" s="1" t="s">
        <v>138</v>
      </c>
      <c r="F340" s="1" t="s">
        <v>36</v>
      </c>
      <c r="G340" s="1" t="s">
        <v>390</v>
      </c>
      <c r="H340" s="1" t="s">
        <v>45</v>
      </c>
      <c r="I340" s="1" t="s">
        <v>54</v>
      </c>
      <c r="J340">
        <v>1</v>
      </c>
      <c r="K340" s="1" t="s">
        <v>183</v>
      </c>
      <c r="L340" s="1" t="s">
        <v>36</v>
      </c>
      <c r="M340" s="1" t="s">
        <v>399</v>
      </c>
      <c r="N340" s="1" t="s">
        <v>33</v>
      </c>
      <c r="O340" s="1" t="s">
        <v>33</v>
      </c>
      <c r="P340" s="1" t="s">
        <v>36</v>
      </c>
      <c r="Q340" s="1" t="s">
        <v>78</v>
      </c>
      <c r="R340" s="1" t="s">
        <v>36</v>
      </c>
      <c r="S340" s="1" t="s">
        <v>173</v>
      </c>
      <c r="T340" s="1" t="s">
        <v>37</v>
      </c>
      <c r="U340" s="1" t="s">
        <v>196</v>
      </c>
      <c r="V340" s="1" t="s">
        <v>39</v>
      </c>
      <c r="W340" s="1" t="s">
        <v>40</v>
      </c>
      <c r="X340" s="1" t="s">
        <v>397</v>
      </c>
      <c r="Y340" s="1" t="s">
        <v>91</v>
      </c>
      <c r="Z340" s="1" t="s">
        <v>1345</v>
      </c>
      <c r="AA340" s="1" t="s">
        <v>1345</v>
      </c>
      <c r="AB340" s="1" t="s">
        <v>34</v>
      </c>
      <c r="AC340" s="1" t="s">
        <v>34</v>
      </c>
    </row>
    <row r="341" spans="1:29" x14ac:dyDescent="0.3">
      <c r="A341" s="1" t="s">
        <v>815</v>
      </c>
      <c r="B341" s="1" t="s">
        <v>30</v>
      </c>
      <c r="C341">
        <v>98648</v>
      </c>
      <c r="D341" s="1" t="s">
        <v>189</v>
      </c>
      <c r="E341" s="1" t="s">
        <v>138</v>
      </c>
      <c r="F341" s="1" t="s">
        <v>36</v>
      </c>
      <c r="G341" s="1" t="s">
        <v>315</v>
      </c>
      <c r="H341" s="1" t="s">
        <v>35</v>
      </c>
      <c r="I341" s="1" t="s">
        <v>30</v>
      </c>
      <c r="J341">
        <v>1</v>
      </c>
      <c r="K341" s="1" t="s">
        <v>162</v>
      </c>
      <c r="L341" s="1" t="s">
        <v>37</v>
      </c>
      <c r="M341" s="1" t="s">
        <v>184</v>
      </c>
      <c r="N341" s="1" t="s">
        <v>33</v>
      </c>
      <c r="O341" s="1" t="s">
        <v>33</v>
      </c>
      <c r="P341" s="1" t="s">
        <v>36</v>
      </c>
      <c r="Q341" s="1" t="s">
        <v>816</v>
      </c>
      <c r="R341" s="1" t="s">
        <v>36</v>
      </c>
      <c r="S341" s="1" t="s">
        <v>93</v>
      </c>
      <c r="T341" s="1" t="s">
        <v>36</v>
      </c>
      <c r="U341" s="1" t="s">
        <v>452</v>
      </c>
      <c r="V341" s="1" t="s">
        <v>39</v>
      </c>
      <c r="W341" s="1" t="s">
        <v>142</v>
      </c>
      <c r="X341" s="1" t="s">
        <v>397</v>
      </c>
      <c r="Y341" s="1" t="s">
        <v>91</v>
      </c>
      <c r="Z341" s="1" t="s">
        <v>1345</v>
      </c>
      <c r="AA341" s="1" t="s">
        <v>1345</v>
      </c>
      <c r="AB341" s="1" t="s">
        <v>817</v>
      </c>
      <c r="AC341" s="1" t="s">
        <v>34</v>
      </c>
    </row>
    <row r="342" spans="1:29" x14ac:dyDescent="0.3">
      <c r="A342" s="1" t="s">
        <v>828</v>
      </c>
      <c r="B342" s="1" t="s">
        <v>30</v>
      </c>
      <c r="C342">
        <v>98648</v>
      </c>
      <c r="D342" s="1" t="s">
        <v>829</v>
      </c>
      <c r="E342" s="1" t="s">
        <v>138</v>
      </c>
      <c r="F342" s="1" t="s">
        <v>36</v>
      </c>
      <c r="G342" s="1" t="s">
        <v>252</v>
      </c>
      <c r="H342" s="1" t="s">
        <v>35</v>
      </c>
      <c r="I342" s="1" t="s">
        <v>30</v>
      </c>
      <c r="J342">
        <v>1</v>
      </c>
      <c r="K342" s="1" t="s">
        <v>178</v>
      </c>
      <c r="L342" s="1" t="s">
        <v>37</v>
      </c>
      <c r="M342" s="1" t="s">
        <v>340</v>
      </c>
      <c r="N342" s="1" t="s">
        <v>33</v>
      </c>
      <c r="O342" s="1" t="s">
        <v>33</v>
      </c>
      <c r="P342" s="1" t="s">
        <v>33</v>
      </c>
      <c r="Q342" s="1" t="s">
        <v>522</v>
      </c>
      <c r="R342" s="1" t="s">
        <v>36</v>
      </c>
      <c r="S342" s="1" t="s">
        <v>102</v>
      </c>
      <c r="T342" s="1" t="s">
        <v>37</v>
      </c>
      <c r="U342" s="1" t="s">
        <v>499</v>
      </c>
      <c r="V342" s="1" t="s">
        <v>90</v>
      </c>
      <c r="W342" s="1" t="s">
        <v>142</v>
      </c>
      <c r="X342" s="1" t="s">
        <v>397</v>
      </c>
      <c r="Y342" s="1" t="s">
        <v>91</v>
      </c>
      <c r="Z342" s="1" t="s">
        <v>44</v>
      </c>
      <c r="AA342" s="1" t="s">
        <v>44</v>
      </c>
      <c r="AB342" s="1" t="s">
        <v>34</v>
      </c>
      <c r="AC342" s="1" t="s">
        <v>34</v>
      </c>
    </row>
    <row r="343" spans="1:29" x14ac:dyDescent="0.3">
      <c r="A343" s="1" t="s">
        <v>836</v>
      </c>
      <c r="B343" s="1" t="s">
        <v>30</v>
      </c>
      <c r="C343">
        <v>98610</v>
      </c>
      <c r="D343" s="1" t="s">
        <v>71</v>
      </c>
      <c r="E343" s="1" t="s">
        <v>138</v>
      </c>
      <c r="F343" s="1" t="s">
        <v>37</v>
      </c>
      <c r="G343" s="1" t="s">
        <v>252</v>
      </c>
      <c r="H343" s="1" t="s">
        <v>35</v>
      </c>
      <c r="I343" s="1" t="s">
        <v>30</v>
      </c>
      <c r="J343">
        <v>1</v>
      </c>
      <c r="K343" s="1" t="s">
        <v>183</v>
      </c>
      <c r="L343" s="1" t="s">
        <v>37</v>
      </c>
      <c r="M343" s="1" t="s">
        <v>166</v>
      </c>
      <c r="N343" s="1" t="s">
        <v>33</v>
      </c>
      <c r="O343" s="1" t="s">
        <v>33</v>
      </c>
      <c r="P343" s="1" t="s">
        <v>36</v>
      </c>
      <c r="Q343" s="1" t="s">
        <v>158</v>
      </c>
      <c r="R343" s="1" t="s">
        <v>36</v>
      </c>
      <c r="S343" s="1" t="s">
        <v>102</v>
      </c>
      <c r="T343" s="1" t="s">
        <v>36</v>
      </c>
      <c r="U343" s="1" t="s">
        <v>261</v>
      </c>
      <c r="V343" s="1" t="s">
        <v>39</v>
      </c>
      <c r="W343" s="1" t="s">
        <v>142</v>
      </c>
      <c r="X343" s="1" t="s">
        <v>397</v>
      </c>
      <c r="Y343" s="1" t="s">
        <v>91</v>
      </c>
      <c r="Z343" s="1" t="s">
        <v>1345</v>
      </c>
      <c r="AA343" s="1" t="s">
        <v>1345</v>
      </c>
      <c r="AB343" s="1" t="s">
        <v>34</v>
      </c>
      <c r="AC343" s="1" t="s">
        <v>34</v>
      </c>
    </row>
    <row r="344" spans="1:29" x14ac:dyDescent="0.3">
      <c r="A344" s="1" t="s">
        <v>837</v>
      </c>
      <c r="B344" s="1" t="s">
        <v>30</v>
      </c>
      <c r="C344">
        <v>98605</v>
      </c>
      <c r="D344" s="1" t="s">
        <v>161</v>
      </c>
      <c r="E344" s="1" t="s">
        <v>53</v>
      </c>
      <c r="F344" s="1" t="s">
        <v>37</v>
      </c>
      <c r="G344" s="1" t="s">
        <v>252</v>
      </c>
      <c r="H344" s="1" t="s">
        <v>35</v>
      </c>
      <c r="I344" s="1" t="s">
        <v>30</v>
      </c>
      <c r="J344">
        <v>1</v>
      </c>
      <c r="K344" s="1" t="s">
        <v>202</v>
      </c>
      <c r="L344" s="1" t="s">
        <v>36</v>
      </c>
      <c r="M344" s="1" t="s">
        <v>184</v>
      </c>
      <c r="N344" s="1" t="s">
        <v>33</v>
      </c>
      <c r="O344" s="1" t="s">
        <v>33</v>
      </c>
      <c r="P344" s="1" t="s">
        <v>33</v>
      </c>
      <c r="Q344" s="1" t="s">
        <v>522</v>
      </c>
      <c r="R344" s="1" t="s">
        <v>36</v>
      </c>
      <c r="S344" s="1" t="s">
        <v>173</v>
      </c>
      <c r="T344" s="1" t="s">
        <v>37</v>
      </c>
      <c r="U344" s="1" t="s">
        <v>174</v>
      </c>
      <c r="V344" s="1" t="s">
        <v>90</v>
      </c>
      <c r="W344" s="1" t="s">
        <v>40</v>
      </c>
      <c r="X344" s="1" t="s">
        <v>397</v>
      </c>
      <c r="Y344" s="1" t="s">
        <v>91</v>
      </c>
      <c r="Z344" s="1" t="s">
        <v>1345</v>
      </c>
      <c r="AA344" s="1" t="s">
        <v>1345</v>
      </c>
      <c r="AB344" s="1" t="s">
        <v>34</v>
      </c>
      <c r="AC344" s="1" t="s">
        <v>34</v>
      </c>
    </row>
    <row r="345" spans="1:29" x14ac:dyDescent="0.3">
      <c r="A345" s="1" t="s">
        <v>848</v>
      </c>
      <c r="B345" s="1" t="s">
        <v>30</v>
      </c>
      <c r="C345">
        <v>98610</v>
      </c>
      <c r="D345" s="1" t="s">
        <v>31</v>
      </c>
      <c r="E345" s="1" t="s">
        <v>182</v>
      </c>
      <c r="F345" s="1" t="s">
        <v>37</v>
      </c>
      <c r="G345" s="1" t="s">
        <v>139</v>
      </c>
      <c r="H345" s="1" t="s">
        <v>35</v>
      </c>
      <c r="I345" s="1" t="s">
        <v>30</v>
      </c>
      <c r="J345">
        <v>1</v>
      </c>
      <c r="K345" s="1" t="s">
        <v>156</v>
      </c>
      <c r="L345" s="1" t="s">
        <v>36</v>
      </c>
      <c r="M345" s="1" t="s">
        <v>336</v>
      </c>
      <c r="N345" s="1" t="s">
        <v>33</v>
      </c>
      <c r="O345" s="1" t="s">
        <v>33</v>
      </c>
      <c r="P345" s="1" t="s">
        <v>33</v>
      </c>
      <c r="Q345" s="1" t="s">
        <v>522</v>
      </c>
      <c r="R345" s="1" t="s">
        <v>36</v>
      </c>
      <c r="S345" s="1" t="s">
        <v>93</v>
      </c>
      <c r="T345" s="1" t="s">
        <v>33</v>
      </c>
      <c r="U345" s="1" t="s">
        <v>522</v>
      </c>
      <c r="V345" s="1" t="s">
        <v>39</v>
      </c>
      <c r="W345" s="1" t="s">
        <v>40</v>
      </c>
      <c r="X345" s="1" t="s">
        <v>397</v>
      </c>
      <c r="Y345" s="1" t="s">
        <v>91</v>
      </c>
      <c r="Z345" s="1" t="s">
        <v>44</v>
      </c>
      <c r="AA345" s="1" t="s">
        <v>43</v>
      </c>
      <c r="AB345" s="1" t="s">
        <v>34</v>
      </c>
      <c r="AC345" s="1" t="s">
        <v>34</v>
      </c>
    </row>
    <row r="346" spans="1:29" x14ac:dyDescent="0.3">
      <c r="A346" s="1" t="s">
        <v>857</v>
      </c>
      <c r="B346" s="1" t="s">
        <v>30</v>
      </c>
      <c r="C346">
        <v>98672</v>
      </c>
      <c r="D346" s="1" t="s">
        <v>161</v>
      </c>
      <c r="E346" s="1" t="s">
        <v>138</v>
      </c>
      <c r="F346" s="1" t="s">
        <v>33</v>
      </c>
      <c r="G346" s="1" t="s">
        <v>522</v>
      </c>
      <c r="H346" s="1" t="s">
        <v>35</v>
      </c>
      <c r="I346" s="1" t="s">
        <v>33</v>
      </c>
      <c r="J346">
        <v>1</v>
      </c>
      <c r="K346" s="1" t="s">
        <v>156</v>
      </c>
      <c r="L346" s="1" t="s">
        <v>33</v>
      </c>
      <c r="M346" s="1" t="s">
        <v>522</v>
      </c>
      <c r="N346" s="1" t="s">
        <v>54</v>
      </c>
      <c r="O346" s="1" t="s">
        <v>54</v>
      </c>
      <c r="P346" s="1" t="s">
        <v>33</v>
      </c>
      <c r="Q346" s="1" t="s">
        <v>522</v>
      </c>
      <c r="R346" s="1" t="s">
        <v>33</v>
      </c>
      <c r="S346" s="1" t="s">
        <v>522</v>
      </c>
      <c r="T346" s="1" t="s">
        <v>33</v>
      </c>
      <c r="U346" s="1" t="s">
        <v>522</v>
      </c>
      <c r="V346" s="1" t="s">
        <v>90</v>
      </c>
      <c r="W346" s="1" t="s">
        <v>142</v>
      </c>
      <c r="X346" s="1" t="s">
        <v>397</v>
      </c>
      <c r="Y346" s="1" t="s">
        <v>91</v>
      </c>
      <c r="Z346" s="1" t="s">
        <v>1345</v>
      </c>
      <c r="AA346" s="1" t="s">
        <v>1345</v>
      </c>
      <c r="AB346" s="1" t="s">
        <v>34</v>
      </c>
      <c r="AC346" s="1" t="s">
        <v>34</v>
      </c>
    </row>
    <row r="347" spans="1:29" x14ac:dyDescent="0.3">
      <c r="A347" s="1" t="s">
        <v>895</v>
      </c>
      <c r="B347" s="1" t="s">
        <v>30</v>
      </c>
      <c r="C347">
        <v>98620</v>
      </c>
      <c r="D347" s="1" t="s">
        <v>161</v>
      </c>
      <c r="E347" s="1" t="s">
        <v>138</v>
      </c>
      <c r="F347" s="1" t="s">
        <v>33</v>
      </c>
      <c r="G347" s="1" t="s">
        <v>522</v>
      </c>
      <c r="H347" s="1" t="s">
        <v>35</v>
      </c>
      <c r="I347" s="1" t="s">
        <v>30</v>
      </c>
      <c r="J347">
        <v>1</v>
      </c>
      <c r="K347" s="1" t="s">
        <v>156</v>
      </c>
      <c r="L347" s="1" t="s">
        <v>37</v>
      </c>
      <c r="M347" s="1" t="s">
        <v>68</v>
      </c>
      <c r="N347" s="1" t="s">
        <v>33</v>
      </c>
      <c r="O347" s="1" t="s">
        <v>33</v>
      </c>
      <c r="P347" s="1" t="s">
        <v>33</v>
      </c>
      <c r="Q347" s="1" t="s">
        <v>522</v>
      </c>
      <c r="R347" s="1" t="s">
        <v>33</v>
      </c>
      <c r="S347" s="1" t="s">
        <v>522</v>
      </c>
      <c r="T347" s="1" t="s">
        <v>33</v>
      </c>
      <c r="U347" s="1" t="s">
        <v>522</v>
      </c>
      <c r="V347" s="1" t="s">
        <v>90</v>
      </c>
      <c r="W347" s="1" t="s">
        <v>142</v>
      </c>
      <c r="X347" s="1" t="s">
        <v>397</v>
      </c>
      <c r="Y347" s="1" t="s">
        <v>91</v>
      </c>
      <c r="Z347" s="1" t="s">
        <v>144</v>
      </c>
      <c r="AA347" s="1" t="s">
        <v>144</v>
      </c>
      <c r="AB347" s="1" t="s">
        <v>34</v>
      </c>
      <c r="AC347" s="1" t="s">
        <v>34</v>
      </c>
    </row>
    <row r="348" spans="1:29" x14ac:dyDescent="0.3">
      <c r="A348" s="1" t="s">
        <v>914</v>
      </c>
      <c r="B348" s="1" t="s">
        <v>30</v>
      </c>
      <c r="C348">
        <v>98648</v>
      </c>
      <c r="D348" s="1" t="s">
        <v>539</v>
      </c>
      <c r="E348" s="1" t="s">
        <v>138</v>
      </c>
      <c r="F348" s="1" t="s">
        <v>36</v>
      </c>
      <c r="G348" s="1" t="s">
        <v>139</v>
      </c>
      <c r="H348" s="1" t="s">
        <v>35</v>
      </c>
      <c r="I348" s="1" t="s">
        <v>54</v>
      </c>
      <c r="J348">
        <v>1</v>
      </c>
      <c r="K348" s="1" t="s">
        <v>156</v>
      </c>
      <c r="L348" s="1" t="s">
        <v>36</v>
      </c>
      <c r="M348" s="1" t="s">
        <v>371</v>
      </c>
      <c r="N348" s="1" t="s">
        <v>54</v>
      </c>
      <c r="O348" s="1" t="s">
        <v>54</v>
      </c>
      <c r="P348" s="1" t="s">
        <v>33</v>
      </c>
      <c r="Q348" s="1" t="s">
        <v>78</v>
      </c>
      <c r="R348" s="1" t="s">
        <v>36</v>
      </c>
      <c r="S348" s="1" t="s">
        <v>102</v>
      </c>
      <c r="T348" s="1" t="s">
        <v>36</v>
      </c>
      <c r="U348" s="1" t="s">
        <v>915</v>
      </c>
      <c r="V348" s="1" t="s">
        <v>39</v>
      </c>
      <c r="W348" s="1" t="s">
        <v>40</v>
      </c>
      <c r="X348" s="1" t="s">
        <v>397</v>
      </c>
      <c r="Y348" s="1" t="s">
        <v>91</v>
      </c>
      <c r="Z348" s="1" t="s">
        <v>44</v>
      </c>
      <c r="AA348" s="1" t="s">
        <v>43</v>
      </c>
      <c r="AB348" s="1" t="s">
        <v>34</v>
      </c>
      <c r="AC348" s="1" t="s">
        <v>34</v>
      </c>
    </row>
    <row r="349" spans="1:29" x14ac:dyDescent="0.3">
      <c r="A349" s="1" t="s">
        <v>930</v>
      </c>
      <c r="B349" s="1" t="s">
        <v>30</v>
      </c>
      <c r="C349">
        <v>98648</v>
      </c>
      <c r="D349" s="1" t="s">
        <v>555</v>
      </c>
      <c r="E349" s="1" t="s">
        <v>138</v>
      </c>
      <c r="F349" s="1" t="s">
        <v>37</v>
      </c>
      <c r="G349" s="1" t="s">
        <v>147</v>
      </c>
      <c r="H349" s="1" t="s">
        <v>35</v>
      </c>
      <c r="I349" s="1" t="s">
        <v>54</v>
      </c>
      <c r="J349">
        <v>1</v>
      </c>
      <c r="K349" s="1" t="s">
        <v>140</v>
      </c>
      <c r="L349" s="1" t="s">
        <v>36</v>
      </c>
      <c r="M349" s="1" t="s">
        <v>214</v>
      </c>
      <c r="N349" s="1" t="s">
        <v>33</v>
      </c>
      <c r="O349" s="1" t="s">
        <v>54</v>
      </c>
      <c r="P349" s="1" t="s">
        <v>36</v>
      </c>
      <c r="Q349" s="1" t="s">
        <v>167</v>
      </c>
      <c r="R349" s="1" t="s">
        <v>36</v>
      </c>
      <c r="S349" s="1" t="s">
        <v>102</v>
      </c>
      <c r="T349" s="1" t="s">
        <v>36</v>
      </c>
      <c r="U349" s="1" t="s">
        <v>931</v>
      </c>
      <c r="V349" s="1" t="s">
        <v>168</v>
      </c>
      <c r="W349" s="1" t="s">
        <v>142</v>
      </c>
      <c r="X349" s="1" t="s">
        <v>397</v>
      </c>
      <c r="Y349" s="1" t="s">
        <v>91</v>
      </c>
      <c r="Z349" s="1" t="s">
        <v>1345</v>
      </c>
      <c r="AA349" s="1" t="s">
        <v>1345</v>
      </c>
      <c r="AB349" s="1" t="s">
        <v>34</v>
      </c>
      <c r="AC349" s="1" t="s">
        <v>34</v>
      </c>
    </row>
    <row r="350" spans="1:29" x14ac:dyDescent="0.3">
      <c r="A350" s="1" t="s">
        <v>1064</v>
      </c>
      <c r="B350" s="1" t="s">
        <v>30</v>
      </c>
      <c r="C350">
        <v>98610</v>
      </c>
      <c r="D350" s="1" t="s">
        <v>161</v>
      </c>
      <c r="E350" s="1" t="s">
        <v>138</v>
      </c>
      <c r="F350" s="1" t="s">
        <v>36</v>
      </c>
      <c r="G350" s="1" t="s">
        <v>348</v>
      </c>
      <c r="H350" s="1" t="s">
        <v>35</v>
      </c>
      <c r="I350" s="1" t="s">
        <v>30</v>
      </c>
      <c r="J350">
        <v>1</v>
      </c>
      <c r="K350" s="1" t="s">
        <v>183</v>
      </c>
      <c r="L350" s="1" t="s">
        <v>36</v>
      </c>
      <c r="M350" s="1" t="s">
        <v>214</v>
      </c>
      <c r="N350" s="1" t="s">
        <v>33</v>
      </c>
      <c r="O350" s="1" t="s">
        <v>54</v>
      </c>
      <c r="P350" s="1" t="s">
        <v>33</v>
      </c>
      <c r="Q350" s="1" t="s">
        <v>522</v>
      </c>
      <c r="R350" s="1" t="s">
        <v>36</v>
      </c>
      <c r="S350" s="1" t="s">
        <v>102</v>
      </c>
      <c r="T350" s="1" t="s">
        <v>36</v>
      </c>
      <c r="U350" s="1" t="s">
        <v>196</v>
      </c>
      <c r="V350" s="1" t="s">
        <v>39</v>
      </c>
      <c r="W350" s="1" t="s">
        <v>40</v>
      </c>
      <c r="X350" s="1" t="s">
        <v>397</v>
      </c>
      <c r="Y350" s="1" t="s">
        <v>91</v>
      </c>
      <c r="Z350" s="1" t="s">
        <v>1345</v>
      </c>
      <c r="AA350" s="1" t="s">
        <v>1345</v>
      </c>
      <c r="AB350" s="1" t="s">
        <v>34</v>
      </c>
      <c r="AC350" s="1" t="s">
        <v>34</v>
      </c>
    </row>
    <row r="351" spans="1:29" x14ac:dyDescent="0.3">
      <c r="A351" s="1" t="s">
        <v>1107</v>
      </c>
      <c r="B351" s="1" t="s">
        <v>30</v>
      </c>
      <c r="C351">
        <v>98620</v>
      </c>
      <c r="D351" s="1" t="s">
        <v>87</v>
      </c>
      <c r="E351" s="1" t="s">
        <v>138</v>
      </c>
      <c r="F351" s="1" t="s">
        <v>36</v>
      </c>
      <c r="G351" s="1" t="s">
        <v>315</v>
      </c>
      <c r="H351" s="1" t="s">
        <v>45</v>
      </c>
      <c r="I351" s="1" t="s">
        <v>33</v>
      </c>
      <c r="J351">
        <v>1</v>
      </c>
      <c r="K351" s="1" t="s">
        <v>156</v>
      </c>
      <c r="L351" s="1" t="s">
        <v>37</v>
      </c>
      <c r="M351" s="1" t="s">
        <v>214</v>
      </c>
      <c r="N351" s="1" t="s">
        <v>54</v>
      </c>
      <c r="O351" s="1" t="s">
        <v>54</v>
      </c>
      <c r="P351" s="1" t="s">
        <v>36</v>
      </c>
      <c r="Q351" s="1" t="s">
        <v>158</v>
      </c>
      <c r="R351" s="1" t="s">
        <v>33</v>
      </c>
      <c r="S351" s="1" t="s">
        <v>34</v>
      </c>
      <c r="T351" s="1" t="s">
        <v>33</v>
      </c>
      <c r="U351" s="1" t="s">
        <v>34</v>
      </c>
      <c r="V351" s="1" t="s">
        <v>39</v>
      </c>
      <c r="W351" s="1" t="s">
        <v>40</v>
      </c>
      <c r="X351" s="1" t="s">
        <v>397</v>
      </c>
      <c r="Y351" s="1" t="s">
        <v>91</v>
      </c>
      <c r="Z351" s="1" t="s">
        <v>1345</v>
      </c>
      <c r="AA351" s="1" t="s">
        <v>1345</v>
      </c>
      <c r="AB351" s="1" t="s">
        <v>34</v>
      </c>
      <c r="AC351" s="1" t="s">
        <v>34</v>
      </c>
    </row>
    <row r="352" spans="1:29" x14ac:dyDescent="0.3">
      <c r="A352" s="1" t="s">
        <v>1116</v>
      </c>
      <c r="B352" s="1" t="s">
        <v>30</v>
      </c>
      <c r="C352">
        <v>98672</v>
      </c>
      <c r="D352" s="1" t="s">
        <v>212</v>
      </c>
      <c r="E352" s="1" t="s">
        <v>138</v>
      </c>
      <c r="F352" s="1" t="s">
        <v>37</v>
      </c>
      <c r="G352" s="1" t="s">
        <v>147</v>
      </c>
      <c r="H352" s="1" t="s">
        <v>35</v>
      </c>
      <c r="I352" s="1" t="s">
        <v>30</v>
      </c>
      <c r="J352">
        <v>1</v>
      </c>
      <c r="K352" s="1" t="s">
        <v>140</v>
      </c>
      <c r="L352" s="1" t="s">
        <v>37</v>
      </c>
      <c r="M352" s="1" t="s">
        <v>148</v>
      </c>
      <c r="N352" s="1" t="s">
        <v>33</v>
      </c>
      <c r="O352" s="1" t="s">
        <v>33</v>
      </c>
      <c r="P352" s="1" t="s">
        <v>36</v>
      </c>
      <c r="Q352" s="1" t="s">
        <v>172</v>
      </c>
      <c r="R352" s="1" t="s">
        <v>37</v>
      </c>
      <c r="S352" s="1" t="s">
        <v>150</v>
      </c>
      <c r="T352" s="1" t="s">
        <v>37</v>
      </c>
      <c r="U352" s="1" t="s">
        <v>151</v>
      </c>
      <c r="V352" s="1" t="s">
        <v>39</v>
      </c>
      <c r="W352" s="1" t="s">
        <v>40</v>
      </c>
      <c r="X352" s="1" t="s">
        <v>397</v>
      </c>
      <c r="Y352" s="1" t="s">
        <v>91</v>
      </c>
      <c r="Z352" s="1" t="s">
        <v>1345</v>
      </c>
      <c r="AA352" s="1" t="s">
        <v>1345</v>
      </c>
      <c r="AB352" s="1" t="s">
        <v>34</v>
      </c>
      <c r="AC352" s="1" t="s">
        <v>34</v>
      </c>
    </row>
    <row r="353" spans="1:29" x14ac:dyDescent="0.3">
      <c r="A353" s="1" t="s">
        <v>1133</v>
      </c>
      <c r="B353" s="1" t="s">
        <v>30</v>
      </c>
      <c r="C353">
        <v>96648</v>
      </c>
      <c r="D353" s="1" t="s">
        <v>1134</v>
      </c>
      <c r="E353" s="1" t="s">
        <v>182</v>
      </c>
      <c r="F353" s="1" t="s">
        <v>37</v>
      </c>
      <c r="G353" s="1" t="s">
        <v>252</v>
      </c>
      <c r="H353" s="1" t="s">
        <v>35</v>
      </c>
      <c r="I353" s="1" t="s">
        <v>33</v>
      </c>
      <c r="J353">
        <v>1</v>
      </c>
      <c r="K353" s="1" t="s">
        <v>156</v>
      </c>
      <c r="L353" s="1" t="s">
        <v>33</v>
      </c>
      <c r="M353" s="1" t="s">
        <v>522</v>
      </c>
      <c r="N353" s="1" t="s">
        <v>149</v>
      </c>
      <c r="O353" s="1" t="s">
        <v>149</v>
      </c>
      <c r="P353" s="1" t="s">
        <v>33</v>
      </c>
      <c r="Q353" s="1" t="s">
        <v>522</v>
      </c>
      <c r="R353" s="1" t="s">
        <v>33</v>
      </c>
      <c r="S353" s="1" t="s">
        <v>522</v>
      </c>
      <c r="T353" s="1" t="s">
        <v>33</v>
      </c>
      <c r="U353" s="1" t="s">
        <v>522</v>
      </c>
      <c r="V353" s="1" t="s">
        <v>39</v>
      </c>
      <c r="W353" s="1" t="s">
        <v>40</v>
      </c>
      <c r="X353" s="1" t="s">
        <v>397</v>
      </c>
      <c r="Y353" s="1" t="s">
        <v>91</v>
      </c>
      <c r="Z353" s="1" t="s">
        <v>1345</v>
      </c>
      <c r="AA353" s="1" t="s">
        <v>43</v>
      </c>
      <c r="AB353" s="1" t="s">
        <v>34</v>
      </c>
      <c r="AC353" s="1" t="s">
        <v>34</v>
      </c>
    </row>
    <row r="354" spans="1:29" x14ac:dyDescent="0.3">
      <c r="A354" s="1" t="s">
        <v>1148</v>
      </c>
      <c r="B354" s="1" t="s">
        <v>30</v>
      </c>
      <c r="C354">
        <v>98648</v>
      </c>
      <c r="D354" s="1" t="s">
        <v>1149</v>
      </c>
      <c r="E354" s="1" t="s">
        <v>138</v>
      </c>
      <c r="F354" s="1" t="s">
        <v>33</v>
      </c>
      <c r="G354" s="1" t="s">
        <v>34</v>
      </c>
      <c r="H354" s="1" t="s">
        <v>45</v>
      </c>
      <c r="I354" s="1" t="s">
        <v>30</v>
      </c>
      <c r="J354">
        <v>1</v>
      </c>
      <c r="K354" s="1" t="s">
        <v>140</v>
      </c>
      <c r="L354" s="1" t="s">
        <v>37</v>
      </c>
      <c r="M354" s="1" t="s">
        <v>166</v>
      </c>
      <c r="N354" s="1" t="s">
        <v>33</v>
      </c>
      <c r="O354" s="1" t="s">
        <v>33</v>
      </c>
      <c r="P354" s="1" t="s">
        <v>33</v>
      </c>
      <c r="Q354" s="1" t="s">
        <v>522</v>
      </c>
      <c r="R354" s="1" t="s">
        <v>37</v>
      </c>
      <c r="S354" s="1" t="s">
        <v>48</v>
      </c>
      <c r="T354" s="1" t="s">
        <v>36</v>
      </c>
      <c r="U354" s="1" t="s">
        <v>209</v>
      </c>
      <c r="V354" s="1" t="s">
        <v>39</v>
      </c>
      <c r="W354" s="1" t="s">
        <v>142</v>
      </c>
      <c r="X354" s="1" t="s">
        <v>397</v>
      </c>
      <c r="Y354" s="1" t="s">
        <v>91</v>
      </c>
      <c r="Z354" s="1" t="s">
        <v>1345</v>
      </c>
      <c r="AA354" s="1" t="s">
        <v>1345</v>
      </c>
      <c r="AB354" s="1" t="s">
        <v>34</v>
      </c>
      <c r="AC354" s="1" t="s">
        <v>34</v>
      </c>
    </row>
    <row r="355" spans="1:29" x14ac:dyDescent="0.3">
      <c r="A355" s="1" t="s">
        <v>1165</v>
      </c>
      <c r="B355" s="1" t="s">
        <v>30</v>
      </c>
      <c r="C355">
        <v>98610</v>
      </c>
      <c r="D355" s="1" t="s">
        <v>161</v>
      </c>
      <c r="E355" s="1" t="s">
        <v>138</v>
      </c>
      <c r="F355" s="1" t="s">
        <v>36</v>
      </c>
      <c r="G355" s="1" t="s">
        <v>139</v>
      </c>
      <c r="H355" s="1" t="s">
        <v>35</v>
      </c>
      <c r="I355" s="1" t="s">
        <v>30</v>
      </c>
      <c r="J355">
        <v>1</v>
      </c>
      <c r="K355" s="1" t="s">
        <v>162</v>
      </c>
      <c r="L355" s="1" t="s">
        <v>36</v>
      </c>
      <c r="M355" s="1" t="s">
        <v>184</v>
      </c>
      <c r="N355" s="1" t="s">
        <v>33</v>
      </c>
      <c r="O355" s="1" t="s">
        <v>54</v>
      </c>
      <c r="P355" s="1" t="s">
        <v>36</v>
      </c>
      <c r="Q355" s="1" t="s">
        <v>78</v>
      </c>
      <c r="R355" s="1" t="s">
        <v>36</v>
      </c>
      <c r="S355" s="1" t="s">
        <v>173</v>
      </c>
      <c r="T355" s="1" t="s">
        <v>36</v>
      </c>
      <c r="U355" s="1" t="s">
        <v>266</v>
      </c>
      <c r="V355" s="1" t="s">
        <v>39</v>
      </c>
      <c r="W355" s="1" t="s">
        <v>40</v>
      </c>
      <c r="X355" s="1" t="s">
        <v>397</v>
      </c>
      <c r="Y355" s="1" t="s">
        <v>91</v>
      </c>
      <c r="Z355" s="1" t="s">
        <v>1345</v>
      </c>
      <c r="AA355" s="1" t="s">
        <v>1345</v>
      </c>
      <c r="AB355" s="1" t="s">
        <v>34</v>
      </c>
      <c r="AC355" s="1" t="s">
        <v>34</v>
      </c>
    </row>
    <row r="356" spans="1:29" x14ac:dyDescent="0.3">
      <c r="A356" s="1" t="s">
        <v>1166</v>
      </c>
      <c r="B356" s="1" t="s">
        <v>30</v>
      </c>
      <c r="C356">
        <v>98671</v>
      </c>
      <c r="D356" s="1" t="s">
        <v>299</v>
      </c>
      <c r="E356" s="1" t="s">
        <v>138</v>
      </c>
      <c r="F356" s="1" t="s">
        <v>33</v>
      </c>
      <c r="G356" s="1" t="s">
        <v>522</v>
      </c>
      <c r="H356" s="1" t="s">
        <v>35</v>
      </c>
      <c r="I356" s="1" t="s">
        <v>54</v>
      </c>
      <c r="J356">
        <v>1</v>
      </c>
      <c r="K356" s="1" t="s">
        <v>178</v>
      </c>
      <c r="L356" s="1" t="s">
        <v>33</v>
      </c>
      <c r="M356" s="1" t="s">
        <v>336</v>
      </c>
      <c r="N356" s="1" t="s">
        <v>33</v>
      </c>
      <c r="O356" s="1" t="s">
        <v>33</v>
      </c>
      <c r="P356" s="1" t="s">
        <v>33</v>
      </c>
      <c r="Q356" s="1" t="s">
        <v>522</v>
      </c>
      <c r="R356" s="1" t="s">
        <v>33</v>
      </c>
      <c r="S356" s="1" t="s">
        <v>522</v>
      </c>
      <c r="T356" s="1" t="s">
        <v>33</v>
      </c>
      <c r="U356" s="1" t="s">
        <v>452</v>
      </c>
      <c r="V356" s="1" t="s">
        <v>90</v>
      </c>
      <c r="W356" s="1" t="s">
        <v>40</v>
      </c>
      <c r="X356" s="1" t="s">
        <v>397</v>
      </c>
      <c r="Y356" s="1" t="s">
        <v>91</v>
      </c>
      <c r="Z356" s="1" t="s">
        <v>1345</v>
      </c>
      <c r="AA356" s="1" t="s">
        <v>1345</v>
      </c>
      <c r="AB356" s="1" t="s">
        <v>1167</v>
      </c>
      <c r="AC356" s="1" t="s">
        <v>34</v>
      </c>
    </row>
    <row r="357" spans="1:29" x14ac:dyDescent="0.3">
      <c r="A357" s="1" t="s">
        <v>1209</v>
      </c>
      <c r="B357" s="1" t="s">
        <v>30</v>
      </c>
      <c r="C357">
        <v>98610</v>
      </c>
      <c r="D357" s="1" t="s">
        <v>161</v>
      </c>
      <c r="E357" s="1" t="s">
        <v>53</v>
      </c>
      <c r="F357" s="1" t="s">
        <v>36</v>
      </c>
      <c r="G357" s="1" t="s">
        <v>252</v>
      </c>
      <c r="H357" s="1" t="s">
        <v>35</v>
      </c>
      <c r="I357" s="1" t="s">
        <v>30</v>
      </c>
      <c r="J357">
        <v>1</v>
      </c>
      <c r="K357" s="1" t="s">
        <v>156</v>
      </c>
      <c r="L357" s="1" t="s">
        <v>37</v>
      </c>
      <c r="M357" s="1" t="s">
        <v>166</v>
      </c>
      <c r="N357" s="1" t="s">
        <v>54</v>
      </c>
      <c r="O357" s="1" t="s">
        <v>33</v>
      </c>
      <c r="P357" s="1" t="s">
        <v>36</v>
      </c>
      <c r="Q357" s="1" t="s">
        <v>78</v>
      </c>
      <c r="R357" s="1" t="s">
        <v>37</v>
      </c>
      <c r="S357" s="1" t="s">
        <v>100</v>
      </c>
      <c r="T357" s="1" t="s">
        <v>36</v>
      </c>
      <c r="U357" s="1" t="s">
        <v>209</v>
      </c>
      <c r="V357" s="1" t="s">
        <v>90</v>
      </c>
      <c r="W357" s="1" t="s">
        <v>40</v>
      </c>
      <c r="X357" s="1" t="s">
        <v>397</v>
      </c>
      <c r="Y357" s="1" t="s">
        <v>91</v>
      </c>
      <c r="Z357" s="1" t="s">
        <v>144</v>
      </c>
      <c r="AA357" s="1" t="s">
        <v>144</v>
      </c>
      <c r="AB357" s="1" t="s">
        <v>34</v>
      </c>
      <c r="AC357" s="1" t="s">
        <v>34</v>
      </c>
    </row>
    <row r="358" spans="1:29" x14ac:dyDescent="0.3">
      <c r="A358" s="1" t="s">
        <v>1211</v>
      </c>
      <c r="B358" s="1" t="s">
        <v>30</v>
      </c>
      <c r="C358">
        <v>98605</v>
      </c>
      <c r="D358" s="1" t="s">
        <v>1212</v>
      </c>
      <c r="E358" s="1" t="s">
        <v>138</v>
      </c>
      <c r="F358" s="1" t="s">
        <v>36</v>
      </c>
      <c r="G358" s="1" t="s">
        <v>139</v>
      </c>
      <c r="H358" s="1" t="s">
        <v>35</v>
      </c>
      <c r="I358" s="1" t="s">
        <v>30</v>
      </c>
      <c r="J358">
        <v>1</v>
      </c>
      <c r="K358" s="1" t="s">
        <v>202</v>
      </c>
      <c r="L358" s="1" t="s">
        <v>33</v>
      </c>
      <c r="M358" s="1" t="s">
        <v>34</v>
      </c>
      <c r="N358" s="1" t="s">
        <v>33</v>
      </c>
      <c r="O358" s="1" t="s">
        <v>33</v>
      </c>
      <c r="P358" s="1" t="s">
        <v>33</v>
      </c>
      <c r="Q358" s="1" t="s">
        <v>1213</v>
      </c>
      <c r="R358" s="1" t="s">
        <v>36</v>
      </c>
      <c r="S358" s="1" t="s">
        <v>93</v>
      </c>
      <c r="T358" s="1" t="s">
        <v>33</v>
      </c>
      <c r="U358" s="1" t="s">
        <v>34</v>
      </c>
      <c r="V358" s="1" t="s">
        <v>90</v>
      </c>
      <c r="W358" s="1" t="s">
        <v>40</v>
      </c>
      <c r="X358" s="1" t="s">
        <v>397</v>
      </c>
      <c r="Y358" s="1" t="s">
        <v>91</v>
      </c>
      <c r="Z358" s="1" t="s">
        <v>1345</v>
      </c>
      <c r="AA358" s="1" t="s">
        <v>1345</v>
      </c>
      <c r="AB358" s="1" t="s">
        <v>34</v>
      </c>
      <c r="AC358" s="1" t="s">
        <v>34</v>
      </c>
    </row>
    <row r="359" spans="1:29" x14ac:dyDescent="0.3">
      <c r="A359" s="1" t="s">
        <v>1221</v>
      </c>
      <c r="B359" s="1" t="s">
        <v>30</v>
      </c>
      <c r="C359">
        <v>98620</v>
      </c>
      <c r="D359" s="1" t="s">
        <v>359</v>
      </c>
      <c r="E359" s="1" t="s">
        <v>138</v>
      </c>
      <c r="F359" s="1" t="s">
        <v>37</v>
      </c>
      <c r="G359" s="1" t="s">
        <v>290</v>
      </c>
      <c r="H359" s="1" t="s">
        <v>35</v>
      </c>
      <c r="I359" s="1" t="s">
        <v>54</v>
      </c>
      <c r="J359">
        <v>1</v>
      </c>
      <c r="K359" s="1" t="s">
        <v>202</v>
      </c>
      <c r="L359" s="1" t="s">
        <v>36</v>
      </c>
      <c r="M359" s="1" t="s">
        <v>1222</v>
      </c>
      <c r="N359" s="1" t="s">
        <v>54</v>
      </c>
      <c r="O359" s="1" t="s">
        <v>54</v>
      </c>
      <c r="P359" s="1" t="s">
        <v>36</v>
      </c>
      <c r="Q359" s="1" t="s">
        <v>265</v>
      </c>
      <c r="R359" s="1" t="s">
        <v>36</v>
      </c>
      <c r="S359" s="1" t="s">
        <v>102</v>
      </c>
      <c r="T359" s="1" t="s">
        <v>36</v>
      </c>
      <c r="U359" s="1" t="s">
        <v>514</v>
      </c>
      <c r="V359" s="1" t="s">
        <v>39</v>
      </c>
      <c r="W359" s="1" t="s">
        <v>142</v>
      </c>
      <c r="X359" s="1" t="s">
        <v>397</v>
      </c>
      <c r="Y359" s="1" t="s">
        <v>91</v>
      </c>
      <c r="Z359" s="1" t="s">
        <v>44</v>
      </c>
      <c r="AA359" s="1" t="s">
        <v>144</v>
      </c>
      <c r="AB359" s="1" t="s">
        <v>1223</v>
      </c>
      <c r="AC359" s="1" t="s">
        <v>34</v>
      </c>
    </row>
    <row r="360" spans="1:29" x14ac:dyDescent="0.3">
      <c r="A360" s="1" t="s">
        <v>1266</v>
      </c>
      <c r="B360" s="1" t="s">
        <v>30</v>
      </c>
      <c r="C360">
        <v>98648</v>
      </c>
      <c r="D360" s="1" t="s">
        <v>922</v>
      </c>
      <c r="E360" s="1" t="s">
        <v>138</v>
      </c>
      <c r="F360" s="1" t="s">
        <v>33</v>
      </c>
      <c r="G360" s="1" t="s">
        <v>34</v>
      </c>
      <c r="H360" s="1" t="s">
        <v>35</v>
      </c>
      <c r="I360" s="1" t="s">
        <v>30</v>
      </c>
      <c r="J360">
        <v>1</v>
      </c>
      <c r="K360" s="1" t="s">
        <v>178</v>
      </c>
      <c r="L360" s="1" t="s">
        <v>33</v>
      </c>
      <c r="M360" s="1" t="s">
        <v>34</v>
      </c>
      <c r="N360" s="1" t="s">
        <v>33</v>
      </c>
      <c r="O360" s="1" t="s">
        <v>33</v>
      </c>
      <c r="P360" s="1" t="s">
        <v>33</v>
      </c>
      <c r="Q360" s="1" t="s">
        <v>522</v>
      </c>
      <c r="R360" s="1" t="s">
        <v>33</v>
      </c>
      <c r="S360" s="1" t="s">
        <v>34</v>
      </c>
      <c r="T360" s="1" t="s">
        <v>33</v>
      </c>
      <c r="U360" s="1" t="s">
        <v>34</v>
      </c>
      <c r="V360" s="1" t="s">
        <v>90</v>
      </c>
      <c r="W360" s="1" t="s">
        <v>40</v>
      </c>
      <c r="X360" s="1" t="s">
        <v>397</v>
      </c>
      <c r="Y360" s="1" t="s">
        <v>91</v>
      </c>
      <c r="Z360" s="1" t="s">
        <v>1345</v>
      </c>
      <c r="AA360" s="1" t="s">
        <v>1345</v>
      </c>
      <c r="AB360" s="1" t="s">
        <v>34</v>
      </c>
      <c r="AC360" s="1" t="s">
        <v>34</v>
      </c>
    </row>
    <row r="361" spans="1:29" x14ac:dyDescent="0.3">
      <c r="A361" s="1" t="s">
        <v>1285</v>
      </c>
      <c r="B361" s="1" t="s">
        <v>30</v>
      </c>
      <c r="C361">
        <v>98648</v>
      </c>
      <c r="D361" s="1" t="s">
        <v>62</v>
      </c>
      <c r="E361" s="1" t="s">
        <v>138</v>
      </c>
      <c r="F361" s="1" t="s">
        <v>33</v>
      </c>
      <c r="G361" s="1" t="s">
        <v>522</v>
      </c>
      <c r="H361" s="1" t="s">
        <v>35</v>
      </c>
      <c r="I361" s="1" t="s">
        <v>30</v>
      </c>
      <c r="J361">
        <v>1</v>
      </c>
      <c r="K361" s="1" t="s">
        <v>140</v>
      </c>
      <c r="L361" s="1" t="s">
        <v>36</v>
      </c>
      <c r="M361" s="1" t="s">
        <v>157</v>
      </c>
      <c r="N361" s="1" t="s">
        <v>33</v>
      </c>
      <c r="O361" s="1" t="s">
        <v>33</v>
      </c>
      <c r="P361" s="1" t="s">
        <v>33</v>
      </c>
      <c r="Q361" s="1" t="s">
        <v>522</v>
      </c>
      <c r="R361" s="1" t="s">
        <v>33</v>
      </c>
      <c r="S361" s="1" t="s">
        <v>522</v>
      </c>
      <c r="T361" s="1" t="s">
        <v>33</v>
      </c>
      <c r="U361" s="1" t="s">
        <v>522</v>
      </c>
      <c r="V361" s="1" t="s">
        <v>90</v>
      </c>
      <c r="W361" s="1" t="s">
        <v>40</v>
      </c>
      <c r="X361" s="1" t="s">
        <v>397</v>
      </c>
      <c r="Y361" s="1" t="s">
        <v>91</v>
      </c>
      <c r="Z361" s="1" t="s">
        <v>1345</v>
      </c>
      <c r="AA361" s="1" t="s">
        <v>1345</v>
      </c>
      <c r="AB361" s="1" t="s">
        <v>34</v>
      </c>
      <c r="AC361" s="1" t="s">
        <v>34</v>
      </c>
    </row>
    <row r="362" spans="1:29" x14ac:dyDescent="0.3">
      <c r="A362" s="1" t="s">
        <v>1289</v>
      </c>
      <c r="B362" s="1" t="s">
        <v>30</v>
      </c>
      <c r="C362">
        <v>98610</v>
      </c>
      <c r="D362" s="1" t="s">
        <v>87</v>
      </c>
      <c r="E362" s="1" t="s">
        <v>138</v>
      </c>
      <c r="F362" s="1" t="s">
        <v>37</v>
      </c>
      <c r="G362" s="1" t="s">
        <v>139</v>
      </c>
      <c r="H362" s="1" t="s">
        <v>35</v>
      </c>
      <c r="I362" s="1" t="s">
        <v>30</v>
      </c>
      <c r="J362">
        <v>1</v>
      </c>
      <c r="K362" s="1" t="s">
        <v>156</v>
      </c>
      <c r="L362" s="1" t="s">
        <v>36</v>
      </c>
      <c r="M362" s="1" t="s">
        <v>171</v>
      </c>
      <c r="N362" s="1" t="s">
        <v>33</v>
      </c>
      <c r="O362" s="1" t="s">
        <v>33</v>
      </c>
      <c r="P362" s="1" t="s">
        <v>36</v>
      </c>
      <c r="Q362" s="1" t="s">
        <v>158</v>
      </c>
      <c r="R362" s="1" t="s">
        <v>36</v>
      </c>
      <c r="S362" s="1" t="s">
        <v>84</v>
      </c>
      <c r="T362" s="1" t="s">
        <v>33</v>
      </c>
      <c r="U362" s="1" t="s">
        <v>522</v>
      </c>
      <c r="V362" s="1" t="s">
        <v>39</v>
      </c>
      <c r="W362" s="1" t="s">
        <v>40</v>
      </c>
      <c r="X362" s="1" t="s">
        <v>397</v>
      </c>
      <c r="Y362" s="1" t="s">
        <v>91</v>
      </c>
      <c r="Z362" s="1" t="s">
        <v>44</v>
      </c>
      <c r="AA362" s="1" t="s">
        <v>44</v>
      </c>
      <c r="AB362" s="1" t="s">
        <v>34</v>
      </c>
      <c r="AC362" s="1" t="s">
        <v>34</v>
      </c>
    </row>
    <row r="363" spans="1:29" x14ac:dyDescent="0.3">
      <c r="A363" s="1" t="s">
        <v>1300</v>
      </c>
      <c r="B363" s="1" t="s">
        <v>30</v>
      </c>
      <c r="C363">
        <v>98610</v>
      </c>
      <c r="D363" s="1" t="s">
        <v>161</v>
      </c>
      <c r="E363" s="1" t="s">
        <v>53</v>
      </c>
      <c r="F363" s="1" t="s">
        <v>37</v>
      </c>
      <c r="G363" s="1" t="s">
        <v>139</v>
      </c>
      <c r="H363" s="1" t="s">
        <v>45</v>
      </c>
      <c r="I363" s="1" t="s">
        <v>30</v>
      </c>
      <c r="J363">
        <v>1</v>
      </c>
      <c r="K363" s="1" t="s">
        <v>156</v>
      </c>
      <c r="L363" s="1" t="s">
        <v>37</v>
      </c>
      <c r="M363" s="1" t="s">
        <v>253</v>
      </c>
      <c r="N363" s="1" t="s">
        <v>54</v>
      </c>
      <c r="O363" s="1" t="s">
        <v>54</v>
      </c>
      <c r="P363" s="1" t="s">
        <v>36</v>
      </c>
      <c r="Q363" s="1" t="s">
        <v>323</v>
      </c>
      <c r="R363" s="1" t="s">
        <v>36</v>
      </c>
      <c r="S363" s="1" t="s">
        <v>173</v>
      </c>
      <c r="T363" s="1" t="s">
        <v>37</v>
      </c>
      <c r="U363" s="1" t="s">
        <v>1301</v>
      </c>
      <c r="V363" s="1" t="s">
        <v>90</v>
      </c>
      <c r="W363" s="1" t="s">
        <v>142</v>
      </c>
      <c r="X363" s="1" t="s">
        <v>397</v>
      </c>
      <c r="Y363" s="1" t="s">
        <v>91</v>
      </c>
      <c r="Z363" s="1" t="s">
        <v>1345</v>
      </c>
      <c r="AA363" s="1" t="s">
        <v>1345</v>
      </c>
      <c r="AB363" s="1" t="s">
        <v>34</v>
      </c>
      <c r="AC363" s="1" t="s">
        <v>34</v>
      </c>
    </row>
    <row r="364" spans="1:29" x14ac:dyDescent="0.3">
      <c r="A364" s="1" t="s">
        <v>1045</v>
      </c>
      <c r="B364" s="1" t="s">
        <v>33</v>
      </c>
      <c r="C364">
        <v>97648</v>
      </c>
      <c r="D364" s="1" t="s">
        <v>67</v>
      </c>
      <c r="E364" s="1" t="s">
        <v>138</v>
      </c>
      <c r="F364" s="1" t="s">
        <v>36</v>
      </c>
      <c r="G364" s="1" t="s">
        <v>252</v>
      </c>
      <c r="H364" s="1" t="s">
        <v>35</v>
      </c>
      <c r="I364" s="1" t="s">
        <v>30</v>
      </c>
      <c r="J364">
        <v>2</v>
      </c>
      <c r="K364" s="1" t="s">
        <v>202</v>
      </c>
      <c r="L364" s="1" t="s">
        <v>37</v>
      </c>
      <c r="M364" s="1" t="s">
        <v>214</v>
      </c>
      <c r="N364" s="1" t="s">
        <v>54</v>
      </c>
      <c r="O364" s="1" t="s">
        <v>54</v>
      </c>
      <c r="P364" s="1" t="s">
        <v>36</v>
      </c>
      <c r="Q364" s="1" t="s">
        <v>78</v>
      </c>
      <c r="R364" s="1" t="s">
        <v>36</v>
      </c>
      <c r="S364" s="1" t="s">
        <v>79</v>
      </c>
      <c r="T364" s="1" t="s">
        <v>36</v>
      </c>
      <c r="U364" s="1" t="s">
        <v>266</v>
      </c>
      <c r="V364" s="1" t="s">
        <v>39</v>
      </c>
      <c r="W364" s="1" t="s">
        <v>142</v>
      </c>
      <c r="X364" s="1" t="s">
        <v>397</v>
      </c>
      <c r="Y364" s="1" t="s">
        <v>91</v>
      </c>
      <c r="Z364" s="1" t="s">
        <v>1345</v>
      </c>
      <c r="AA364" s="1" t="s">
        <v>1345</v>
      </c>
      <c r="AB364" s="1" t="s">
        <v>34</v>
      </c>
      <c r="AC364" s="1" t="s">
        <v>34</v>
      </c>
    </row>
    <row r="365" spans="1:29" x14ac:dyDescent="0.3">
      <c r="A365" s="1" t="s">
        <v>416</v>
      </c>
      <c r="B365" s="1" t="s">
        <v>30</v>
      </c>
      <c r="C365">
        <v>98650</v>
      </c>
      <c r="D365" s="1" t="s">
        <v>76</v>
      </c>
      <c r="E365" s="1" t="s">
        <v>138</v>
      </c>
      <c r="F365" s="1" t="s">
        <v>37</v>
      </c>
      <c r="G365" s="1" t="s">
        <v>252</v>
      </c>
      <c r="H365" s="1" t="s">
        <v>45</v>
      </c>
      <c r="I365" s="1" t="s">
        <v>30</v>
      </c>
      <c r="J365">
        <v>2</v>
      </c>
      <c r="K365" s="1" t="s">
        <v>178</v>
      </c>
      <c r="L365" s="1" t="s">
        <v>37</v>
      </c>
      <c r="M365" s="1" t="s">
        <v>214</v>
      </c>
      <c r="N365" s="1" t="s">
        <v>33</v>
      </c>
      <c r="O365" s="1" t="s">
        <v>33</v>
      </c>
      <c r="P365" s="1" t="s">
        <v>36</v>
      </c>
      <c r="Q365" s="1" t="s">
        <v>78</v>
      </c>
      <c r="R365" s="1" t="s">
        <v>37</v>
      </c>
      <c r="S365" s="1" t="s">
        <v>93</v>
      </c>
      <c r="T365" s="1" t="s">
        <v>37</v>
      </c>
      <c r="U365" s="1" t="s">
        <v>417</v>
      </c>
      <c r="V365" s="1" t="s">
        <v>39</v>
      </c>
      <c r="W365" s="1" t="s">
        <v>40</v>
      </c>
      <c r="X365" s="1" t="s">
        <v>397</v>
      </c>
      <c r="Y365" s="1" t="s">
        <v>91</v>
      </c>
      <c r="Z365" s="1" t="s">
        <v>1345</v>
      </c>
      <c r="AA365" s="1" t="s">
        <v>1345</v>
      </c>
      <c r="AB365" s="1" t="s">
        <v>34</v>
      </c>
      <c r="AC365" s="1" t="s">
        <v>34</v>
      </c>
    </row>
    <row r="366" spans="1:29" x14ac:dyDescent="0.3">
      <c r="A366" s="1" t="s">
        <v>418</v>
      </c>
      <c r="B366" s="1" t="s">
        <v>30</v>
      </c>
      <c r="C366">
        <v>98650</v>
      </c>
      <c r="D366" s="1" t="s">
        <v>76</v>
      </c>
      <c r="E366" s="1" t="s">
        <v>138</v>
      </c>
      <c r="F366" s="1" t="s">
        <v>37</v>
      </c>
      <c r="G366" s="1" t="s">
        <v>252</v>
      </c>
      <c r="H366" s="1" t="s">
        <v>45</v>
      </c>
      <c r="I366" s="1" t="s">
        <v>30</v>
      </c>
      <c r="J366">
        <v>2</v>
      </c>
      <c r="K366" s="1" t="s">
        <v>178</v>
      </c>
      <c r="L366" s="1" t="s">
        <v>37</v>
      </c>
      <c r="M366" s="1" t="s">
        <v>214</v>
      </c>
      <c r="N366" s="1" t="s">
        <v>33</v>
      </c>
      <c r="O366" s="1" t="s">
        <v>33</v>
      </c>
      <c r="P366" s="1" t="s">
        <v>36</v>
      </c>
      <c r="Q366" s="1" t="s">
        <v>78</v>
      </c>
      <c r="R366" s="1" t="s">
        <v>37</v>
      </c>
      <c r="S366" s="1" t="s">
        <v>93</v>
      </c>
      <c r="T366" s="1" t="s">
        <v>37</v>
      </c>
      <c r="U366" s="1" t="s">
        <v>417</v>
      </c>
      <c r="V366" s="1" t="s">
        <v>39</v>
      </c>
      <c r="W366" s="1" t="s">
        <v>40</v>
      </c>
      <c r="X366" s="1" t="s">
        <v>397</v>
      </c>
      <c r="Y366" s="1" t="s">
        <v>91</v>
      </c>
      <c r="Z366" s="1" t="s">
        <v>1345</v>
      </c>
      <c r="AA366" s="1" t="s">
        <v>1345</v>
      </c>
      <c r="AB366" s="1" t="s">
        <v>34</v>
      </c>
      <c r="AC366" s="1" t="s">
        <v>34</v>
      </c>
    </row>
    <row r="367" spans="1:29" x14ac:dyDescent="0.3">
      <c r="A367" s="1" t="s">
        <v>422</v>
      </c>
      <c r="B367" s="1" t="s">
        <v>30</v>
      </c>
      <c r="C367">
        <v>98650</v>
      </c>
      <c r="D367" s="1" t="s">
        <v>31</v>
      </c>
      <c r="E367" s="1" t="s">
        <v>138</v>
      </c>
      <c r="F367" s="1" t="s">
        <v>36</v>
      </c>
      <c r="G367" s="1" t="s">
        <v>252</v>
      </c>
      <c r="H367" s="1" t="s">
        <v>35</v>
      </c>
      <c r="I367" s="1" t="s">
        <v>54</v>
      </c>
      <c r="J367">
        <v>2</v>
      </c>
      <c r="K367" s="1" t="s">
        <v>162</v>
      </c>
      <c r="L367" s="1" t="s">
        <v>37</v>
      </c>
      <c r="M367" s="1" t="s">
        <v>166</v>
      </c>
      <c r="N367" s="1" t="s">
        <v>33</v>
      </c>
      <c r="O367" s="1" t="s">
        <v>149</v>
      </c>
      <c r="P367" s="1" t="s">
        <v>36</v>
      </c>
      <c r="Q367" s="1" t="s">
        <v>195</v>
      </c>
      <c r="R367" s="1" t="s">
        <v>37</v>
      </c>
      <c r="S367" s="1" t="s">
        <v>102</v>
      </c>
      <c r="T367" s="1" t="s">
        <v>36</v>
      </c>
      <c r="U367" s="1" t="s">
        <v>209</v>
      </c>
      <c r="V367" s="1" t="s">
        <v>34</v>
      </c>
      <c r="W367" s="1" t="s">
        <v>40</v>
      </c>
      <c r="X367" s="1" t="s">
        <v>397</v>
      </c>
      <c r="Y367" s="1" t="s">
        <v>91</v>
      </c>
      <c r="Z367" s="1" t="s">
        <v>1345</v>
      </c>
      <c r="AA367" s="1" t="s">
        <v>1345</v>
      </c>
      <c r="AB367" s="1" t="s">
        <v>34</v>
      </c>
      <c r="AC367" s="1" t="s">
        <v>34</v>
      </c>
    </row>
    <row r="368" spans="1:29" x14ac:dyDescent="0.3">
      <c r="A368" s="1" t="s">
        <v>435</v>
      </c>
      <c r="B368" s="1" t="s">
        <v>30</v>
      </c>
      <c r="C368">
        <v>98623</v>
      </c>
      <c r="D368" s="1" t="s">
        <v>161</v>
      </c>
      <c r="E368" s="1" t="s">
        <v>138</v>
      </c>
      <c r="F368" s="1" t="s">
        <v>37</v>
      </c>
      <c r="G368" s="1" t="s">
        <v>147</v>
      </c>
      <c r="H368" s="1" t="s">
        <v>35</v>
      </c>
      <c r="I368" s="1" t="s">
        <v>30</v>
      </c>
      <c r="J368">
        <v>2</v>
      </c>
      <c r="K368" s="1" t="s">
        <v>178</v>
      </c>
      <c r="L368" s="1" t="s">
        <v>36</v>
      </c>
      <c r="M368" s="1" t="s">
        <v>148</v>
      </c>
      <c r="N368" s="1" t="s">
        <v>33</v>
      </c>
      <c r="O368" s="1" t="s">
        <v>33</v>
      </c>
      <c r="P368" s="1" t="s">
        <v>36</v>
      </c>
      <c r="Q368" s="1" t="s">
        <v>436</v>
      </c>
      <c r="R368" s="1" t="s">
        <v>36</v>
      </c>
      <c r="S368" s="1" t="s">
        <v>79</v>
      </c>
      <c r="T368" s="1" t="s">
        <v>36</v>
      </c>
      <c r="U368" s="1" t="s">
        <v>391</v>
      </c>
      <c r="V368" s="1" t="s">
        <v>39</v>
      </c>
      <c r="W368" s="1" t="s">
        <v>40</v>
      </c>
      <c r="X368" s="1" t="s">
        <v>397</v>
      </c>
      <c r="Y368" s="1" t="s">
        <v>91</v>
      </c>
      <c r="Z368" s="1" t="s">
        <v>1345</v>
      </c>
      <c r="AA368" s="1" t="s">
        <v>1345</v>
      </c>
      <c r="AB368" s="1" t="s">
        <v>34</v>
      </c>
      <c r="AC368" s="1" t="s">
        <v>34</v>
      </c>
    </row>
    <row r="369" spans="1:29" x14ac:dyDescent="0.3">
      <c r="A369" s="1" t="s">
        <v>443</v>
      </c>
      <c r="B369" s="1" t="s">
        <v>30</v>
      </c>
      <c r="C369">
        <v>98635</v>
      </c>
      <c r="D369" s="1" t="s">
        <v>146</v>
      </c>
      <c r="E369" s="1" t="s">
        <v>138</v>
      </c>
      <c r="F369" s="1" t="s">
        <v>36</v>
      </c>
      <c r="G369" s="1" t="s">
        <v>252</v>
      </c>
      <c r="H369" s="1" t="s">
        <v>35</v>
      </c>
      <c r="I369" s="1" t="s">
        <v>30</v>
      </c>
      <c r="J369">
        <v>2</v>
      </c>
      <c r="K369" s="1" t="s">
        <v>178</v>
      </c>
      <c r="L369" s="1" t="s">
        <v>36</v>
      </c>
      <c r="M369" s="1" t="s">
        <v>96</v>
      </c>
      <c r="N369" s="1" t="s">
        <v>33</v>
      </c>
      <c r="O369" s="1" t="s">
        <v>33</v>
      </c>
      <c r="P369" s="1" t="s">
        <v>33</v>
      </c>
      <c r="Q369" s="1" t="s">
        <v>522</v>
      </c>
      <c r="R369" s="1" t="s">
        <v>36</v>
      </c>
      <c r="S369" s="1" t="s">
        <v>38</v>
      </c>
      <c r="T369" s="1" t="s">
        <v>33</v>
      </c>
      <c r="U369" s="1" t="s">
        <v>522</v>
      </c>
      <c r="V369" s="1" t="s">
        <v>90</v>
      </c>
      <c r="W369" s="1" t="s">
        <v>40</v>
      </c>
      <c r="X369" s="1" t="s">
        <v>397</v>
      </c>
      <c r="Y369" s="1" t="s">
        <v>91</v>
      </c>
      <c r="Z369" s="1" t="s">
        <v>44</v>
      </c>
      <c r="AA369" s="1" t="s">
        <v>44</v>
      </c>
      <c r="AB369" s="1" t="s">
        <v>34</v>
      </c>
      <c r="AC369" s="1" t="s">
        <v>34</v>
      </c>
    </row>
    <row r="370" spans="1:29" x14ac:dyDescent="0.3">
      <c r="A370" s="1" t="s">
        <v>468</v>
      </c>
      <c r="B370" s="1" t="s">
        <v>30</v>
      </c>
      <c r="C370">
        <v>98672</v>
      </c>
      <c r="D370" s="1" t="s">
        <v>146</v>
      </c>
      <c r="E370" s="1" t="s">
        <v>138</v>
      </c>
      <c r="F370" s="1" t="s">
        <v>36</v>
      </c>
      <c r="G370" s="1" t="s">
        <v>315</v>
      </c>
      <c r="H370" s="1" t="s">
        <v>35</v>
      </c>
      <c r="I370" s="1" t="s">
        <v>30</v>
      </c>
      <c r="J370">
        <v>2</v>
      </c>
      <c r="K370" s="1" t="s">
        <v>178</v>
      </c>
      <c r="L370" s="1" t="s">
        <v>33</v>
      </c>
      <c r="M370" s="1" t="s">
        <v>34</v>
      </c>
      <c r="N370" s="1" t="s">
        <v>33</v>
      </c>
      <c r="O370" s="1" t="s">
        <v>33</v>
      </c>
      <c r="P370" s="1" t="s">
        <v>33</v>
      </c>
      <c r="Q370" s="1" t="s">
        <v>522</v>
      </c>
      <c r="R370" s="1" t="s">
        <v>36</v>
      </c>
      <c r="S370" s="1" t="s">
        <v>469</v>
      </c>
      <c r="T370" s="1" t="s">
        <v>36</v>
      </c>
      <c r="U370" s="1" t="s">
        <v>1341</v>
      </c>
      <c r="V370" s="1" t="s">
        <v>39</v>
      </c>
      <c r="W370" s="1" t="s">
        <v>40</v>
      </c>
      <c r="X370" s="1" t="s">
        <v>397</v>
      </c>
      <c r="Y370" s="1" t="s">
        <v>91</v>
      </c>
      <c r="Z370" s="1" t="s">
        <v>1345</v>
      </c>
      <c r="AA370" s="1" t="s">
        <v>1345</v>
      </c>
      <c r="AB370" s="1" t="s">
        <v>470</v>
      </c>
      <c r="AC370" s="1" t="s">
        <v>34</v>
      </c>
    </row>
    <row r="371" spans="1:29" x14ac:dyDescent="0.3">
      <c r="A371" s="1" t="s">
        <v>491</v>
      </c>
      <c r="B371" s="1" t="s">
        <v>30</v>
      </c>
      <c r="C371">
        <v>98672</v>
      </c>
      <c r="D371" s="1" t="s">
        <v>71</v>
      </c>
      <c r="E371" s="1" t="s">
        <v>138</v>
      </c>
      <c r="F371" s="1" t="s">
        <v>36</v>
      </c>
      <c r="G371" s="1" t="s">
        <v>165</v>
      </c>
      <c r="H371" s="1" t="s">
        <v>35</v>
      </c>
      <c r="I371" s="1" t="s">
        <v>30</v>
      </c>
      <c r="J371">
        <v>2</v>
      </c>
      <c r="K371" s="1" t="s">
        <v>178</v>
      </c>
      <c r="L371" s="1" t="s">
        <v>34</v>
      </c>
      <c r="M371" s="1" t="s">
        <v>34</v>
      </c>
      <c r="N371" s="1" t="s">
        <v>33</v>
      </c>
      <c r="O371" s="1" t="s">
        <v>33</v>
      </c>
      <c r="P371" s="1" t="s">
        <v>36</v>
      </c>
      <c r="Q371" s="1" t="s">
        <v>492</v>
      </c>
      <c r="R371" s="1" t="s">
        <v>36</v>
      </c>
      <c r="S371" s="1" t="s">
        <v>93</v>
      </c>
      <c r="T371" s="1" t="s">
        <v>34</v>
      </c>
      <c r="U371" s="1" t="s">
        <v>34</v>
      </c>
      <c r="V371" s="1" t="s">
        <v>39</v>
      </c>
      <c r="W371" s="1" t="s">
        <v>40</v>
      </c>
      <c r="X371" s="1" t="s">
        <v>397</v>
      </c>
      <c r="Y371" s="1" t="s">
        <v>91</v>
      </c>
      <c r="Z371" s="1" t="s">
        <v>1345</v>
      </c>
      <c r="AA371" s="1" t="s">
        <v>1345</v>
      </c>
      <c r="AB371" s="1" t="s">
        <v>34</v>
      </c>
      <c r="AC371" s="1" t="s">
        <v>34</v>
      </c>
    </row>
    <row r="372" spans="1:29" x14ac:dyDescent="0.3">
      <c r="A372" s="1" t="s">
        <v>493</v>
      </c>
      <c r="B372" s="1" t="s">
        <v>30</v>
      </c>
      <c r="C372">
        <v>98672</v>
      </c>
      <c r="D372" s="1" t="s">
        <v>189</v>
      </c>
      <c r="E372" s="1" t="s">
        <v>138</v>
      </c>
      <c r="F372" s="1" t="s">
        <v>36</v>
      </c>
      <c r="G372" s="1" t="s">
        <v>155</v>
      </c>
      <c r="H372" s="1" t="s">
        <v>35</v>
      </c>
      <c r="I372" s="1" t="s">
        <v>30</v>
      </c>
      <c r="J372">
        <v>2</v>
      </c>
      <c r="K372" s="1" t="s">
        <v>178</v>
      </c>
      <c r="L372" s="1" t="s">
        <v>36</v>
      </c>
      <c r="M372" s="1" t="s">
        <v>494</v>
      </c>
      <c r="N372" s="1" t="s">
        <v>33</v>
      </c>
      <c r="O372" s="1" t="s">
        <v>33</v>
      </c>
      <c r="P372" s="1" t="s">
        <v>36</v>
      </c>
      <c r="Q372" s="1" t="s">
        <v>280</v>
      </c>
      <c r="R372" s="1" t="s">
        <v>36</v>
      </c>
      <c r="S372" s="1" t="s">
        <v>93</v>
      </c>
      <c r="T372" s="1" t="s">
        <v>36</v>
      </c>
      <c r="U372" s="1" t="s">
        <v>495</v>
      </c>
      <c r="V372" s="1" t="s">
        <v>39</v>
      </c>
      <c r="W372" s="1" t="s">
        <v>142</v>
      </c>
      <c r="X372" s="1" t="s">
        <v>397</v>
      </c>
      <c r="Y372" s="1" t="s">
        <v>91</v>
      </c>
      <c r="Z372" s="1" t="s">
        <v>1345</v>
      </c>
      <c r="AA372" s="1" t="s">
        <v>1345</v>
      </c>
      <c r="AB372" s="1" t="s">
        <v>34</v>
      </c>
      <c r="AC372" s="1" t="s">
        <v>34</v>
      </c>
    </row>
    <row r="373" spans="1:29" x14ac:dyDescent="0.3">
      <c r="A373" s="1" t="s">
        <v>500</v>
      </c>
      <c r="B373" s="1" t="s">
        <v>30</v>
      </c>
      <c r="C373">
        <v>98672</v>
      </c>
      <c r="D373" s="1" t="s">
        <v>273</v>
      </c>
      <c r="E373" s="1" t="s">
        <v>138</v>
      </c>
      <c r="F373" s="1" t="s">
        <v>37</v>
      </c>
      <c r="G373" s="1" t="s">
        <v>252</v>
      </c>
      <c r="H373" s="1" t="s">
        <v>35</v>
      </c>
      <c r="I373" s="1" t="s">
        <v>30</v>
      </c>
      <c r="J373">
        <v>2</v>
      </c>
      <c r="K373" s="1" t="s">
        <v>178</v>
      </c>
      <c r="L373" s="1" t="s">
        <v>37</v>
      </c>
      <c r="M373" s="1" t="s">
        <v>214</v>
      </c>
      <c r="N373" s="1" t="s">
        <v>33</v>
      </c>
      <c r="O373" s="1" t="s">
        <v>33</v>
      </c>
      <c r="P373" s="1" t="s">
        <v>36</v>
      </c>
      <c r="Q373" s="1" t="s">
        <v>78</v>
      </c>
      <c r="R373" s="1" t="s">
        <v>37</v>
      </c>
      <c r="S373" s="1" t="s">
        <v>173</v>
      </c>
      <c r="T373" s="1" t="s">
        <v>37</v>
      </c>
      <c r="U373" s="1" t="s">
        <v>501</v>
      </c>
      <c r="V373" s="1" t="s">
        <v>90</v>
      </c>
      <c r="W373" s="1" t="s">
        <v>40</v>
      </c>
      <c r="X373" s="1" t="s">
        <v>397</v>
      </c>
      <c r="Y373" s="1" t="s">
        <v>91</v>
      </c>
      <c r="Z373" s="1" t="s">
        <v>1345</v>
      </c>
      <c r="AA373" s="1" t="s">
        <v>1345</v>
      </c>
      <c r="AB373" s="1" t="s">
        <v>34</v>
      </c>
      <c r="AC373" s="1" t="s">
        <v>34</v>
      </c>
    </row>
    <row r="374" spans="1:29" x14ac:dyDescent="0.3">
      <c r="A374" s="1" t="s">
        <v>505</v>
      </c>
      <c r="B374" s="1" t="s">
        <v>30</v>
      </c>
      <c r="C374">
        <v>98620</v>
      </c>
      <c r="D374" s="1" t="s">
        <v>62</v>
      </c>
      <c r="E374" s="1" t="s">
        <v>506</v>
      </c>
      <c r="F374" s="1" t="s">
        <v>36</v>
      </c>
      <c r="G374" s="1" t="s">
        <v>390</v>
      </c>
      <c r="H374" s="1" t="s">
        <v>35</v>
      </c>
      <c r="I374" s="1" t="s">
        <v>30</v>
      </c>
      <c r="J374">
        <v>2</v>
      </c>
      <c r="K374" s="1" t="s">
        <v>140</v>
      </c>
      <c r="L374" s="1" t="s">
        <v>37</v>
      </c>
      <c r="M374" s="1" t="s">
        <v>171</v>
      </c>
      <c r="N374" s="1" t="s">
        <v>33</v>
      </c>
      <c r="O374" s="1" t="s">
        <v>33</v>
      </c>
      <c r="P374" s="1" t="s">
        <v>36</v>
      </c>
      <c r="Q374" s="1" t="s">
        <v>265</v>
      </c>
      <c r="R374" s="1" t="s">
        <v>36</v>
      </c>
      <c r="S374" s="1" t="s">
        <v>93</v>
      </c>
      <c r="T374" s="1" t="s">
        <v>36</v>
      </c>
      <c r="U374" s="1" t="s">
        <v>110</v>
      </c>
      <c r="V374" s="1" t="s">
        <v>90</v>
      </c>
      <c r="W374" s="1" t="s">
        <v>40</v>
      </c>
      <c r="X374" s="1" t="s">
        <v>397</v>
      </c>
      <c r="Y374" s="1" t="s">
        <v>91</v>
      </c>
      <c r="Z374" s="1" t="s">
        <v>1345</v>
      </c>
      <c r="AA374" s="1" t="s">
        <v>1345</v>
      </c>
      <c r="AB374" s="1" t="s">
        <v>34</v>
      </c>
      <c r="AC374" s="1" t="s">
        <v>34</v>
      </c>
    </row>
    <row r="375" spans="1:29" x14ac:dyDescent="0.3">
      <c r="A375" s="1" t="s">
        <v>557</v>
      </c>
      <c r="B375" s="1" t="s">
        <v>30</v>
      </c>
      <c r="C375">
        <v>98672</v>
      </c>
      <c r="D375" s="1" t="s">
        <v>71</v>
      </c>
      <c r="E375" s="1" t="s">
        <v>138</v>
      </c>
      <c r="F375" s="1" t="s">
        <v>37</v>
      </c>
      <c r="G375" s="1" t="s">
        <v>252</v>
      </c>
      <c r="H375" s="1" t="s">
        <v>35</v>
      </c>
      <c r="I375" s="1" t="s">
        <v>30</v>
      </c>
      <c r="J375">
        <v>2</v>
      </c>
      <c r="K375" s="1" t="s">
        <v>178</v>
      </c>
      <c r="L375" s="1" t="s">
        <v>36</v>
      </c>
      <c r="M375" s="1" t="s">
        <v>214</v>
      </c>
      <c r="N375" s="1" t="s">
        <v>33</v>
      </c>
      <c r="O375" s="1" t="s">
        <v>33</v>
      </c>
      <c r="P375" s="1" t="s">
        <v>33</v>
      </c>
      <c r="Q375" s="1" t="s">
        <v>522</v>
      </c>
      <c r="R375" s="1" t="s">
        <v>37</v>
      </c>
      <c r="S375" s="1" t="s">
        <v>558</v>
      </c>
      <c r="T375" s="1" t="s">
        <v>33</v>
      </c>
      <c r="U375" s="1" t="s">
        <v>522</v>
      </c>
      <c r="V375" s="1" t="s">
        <v>39</v>
      </c>
      <c r="W375" s="1" t="s">
        <v>40</v>
      </c>
      <c r="X375" s="1" t="s">
        <v>397</v>
      </c>
      <c r="Y375" s="1" t="s">
        <v>91</v>
      </c>
      <c r="Z375" s="1" t="s">
        <v>1345</v>
      </c>
      <c r="AA375" s="1" t="s">
        <v>1345</v>
      </c>
      <c r="AB375" s="1" t="s">
        <v>34</v>
      </c>
      <c r="AC375" s="1" t="s">
        <v>34</v>
      </c>
    </row>
    <row r="376" spans="1:29" x14ac:dyDescent="0.3">
      <c r="A376" s="1" t="s">
        <v>589</v>
      </c>
      <c r="B376" s="1" t="s">
        <v>30</v>
      </c>
      <c r="C376">
        <v>97031</v>
      </c>
      <c r="D376" s="1" t="s">
        <v>590</v>
      </c>
      <c r="E376" s="1" t="s">
        <v>138</v>
      </c>
      <c r="F376" s="1" t="s">
        <v>37</v>
      </c>
      <c r="G376" s="1" t="s">
        <v>139</v>
      </c>
      <c r="H376" s="1" t="s">
        <v>45</v>
      </c>
      <c r="I376" s="1" t="s">
        <v>30</v>
      </c>
      <c r="J376">
        <v>2</v>
      </c>
      <c r="K376" s="1" t="s">
        <v>178</v>
      </c>
      <c r="L376" s="1" t="s">
        <v>36</v>
      </c>
      <c r="M376" s="1" t="s">
        <v>336</v>
      </c>
      <c r="N376" s="1" t="s">
        <v>33</v>
      </c>
      <c r="O376" s="1" t="s">
        <v>33</v>
      </c>
      <c r="P376" s="1" t="s">
        <v>33</v>
      </c>
      <c r="Q376" s="1" t="s">
        <v>522</v>
      </c>
      <c r="R376" s="1" t="s">
        <v>36</v>
      </c>
      <c r="S376" s="1" t="s">
        <v>591</v>
      </c>
      <c r="T376" s="1" t="s">
        <v>33</v>
      </c>
      <c r="U376" s="1" t="s">
        <v>522</v>
      </c>
      <c r="V376" s="1" t="s">
        <v>39</v>
      </c>
      <c r="W376" s="1" t="s">
        <v>40</v>
      </c>
      <c r="X376" s="1" t="s">
        <v>397</v>
      </c>
      <c r="Y376" s="1" t="s">
        <v>91</v>
      </c>
      <c r="Z376" s="1" t="s">
        <v>43</v>
      </c>
      <c r="AA376" s="1" t="s">
        <v>144</v>
      </c>
      <c r="AB376" s="1" t="s">
        <v>34</v>
      </c>
      <c r="AC376" s="1" t="s">
        <v>34</v>
      </c>
    </row>
    <row r="377" spans="1:29" x14ac:dyDescent="0.3">
      <c r="A377" s="1" t="s">
        <v>630</v>
      </c>
      <c r="B377" s="1" t="s">
        <v>30</v>
      </c>
      <c r="C377">
        <v>98672</v>
      </c>
      <c r="D377" s="1" t="s">
        <v>146</v>
      </c>
      <c r="E377" s="1" t="s">
        <v>138</v>
      </c>
      <c r="F377" s="1" t="s">
        <v>36</v>
      </c>
      <c r="G377" s="1" t="s">
        <v>252</v>
      </c>
      <c r="H377" s="1" t="s">
        <v>35</v>
      </c>
      <c r="I377" s="1" t="s">
        <v>30</v>
      </c>
      <c r="J377">
        <v>2</v>
      </c>
      <c r="K377" s="1" t="s">
        <v>178</v>
      </c>
      <c r="L377" s="1" t="s">
        <v>36</v>
      </c>
      <c r="M377" s="1" t="s">
        <v>399</v>
      </c>
      <c r="N377" s="1" t="s">
        <v>33</v>
      </c>
      <c r="O377" s="1" t="s">
        <v>33</v>
      </c>
      <c r="P377" s="1" t="s">
        <v>36</v>
      </c>
      <c r="Q377" s="1" t="s">
        <v>280</v>
      </c>
      <c r="R377" s="1" t="s">
        <v>33</v>
      </c>
      <c r="S377" s="1" t="s">
        <v>34</v>
      </c>
      <c r="T377" s="1" t="s">
        <v>36</v>
      </c>
      <c r="U377" s="1" t="s">
        <v>631</v>
      </c>
      <c r="V377" s="1" t="s">
        <v>39</v>
      </c>
      <c r="W377" s="1" t="s">
        <v>40</v>
      </c>
      <c r="X377" s="1" t="s">
        <v>397</v>
      </c>
      <c r="Y377" s="1" t="s">
        <v>91</v>
      </c>
      <c r="Z377" s="1" t="s">
        <v>43</v>
      </c>
      <c r="AA377" s="1" t="s">
        <v>43</v>
      </c>
      <c r="AB377" s="1" t="s">
        <v>34</v>
      </c>
      <c r="AC377" s="1" t="s">
        <v>34</v>
      </c>
    </row>
    <row r="378" spans="1:29" x14ac:dyDescent="0.3">
      <c r="A378" s="1" t="s">
        <v>635</v>
      </c>
      <c r="B378" s="1" t="s">
        <v>30</v>
      </c>
      <c r="C378">
        <v>98648</v>
      </c>
      <c r="D378" s="1" t="s">
        <v>636</v>
      </c>
      <c r="E378" s="1" t="s">
        <v>138</v>
      </c>
      <c r="F378" s="1" t="s">
        <v>37</v>
      </c>
      <c r="G378" s="1" t="s">
        <v>637</v>
      </c>
      <c r="H378" s="1" t="s">
        <v>45</v>
      </c>
      <c r="I378" s="1" t="s">
        <v>30</v>
      </c>
      <c r="J378">
        <v>2</v>
      </c>
      <c r="K378" s="1" t="s">
        <v>202</v>
      </c>
      <c r="L378" s="1" t="s">
        <v>37</v>
      </c>
      <c r="M378" s="1" t="s">
        <v>171</v>
      </c>
      <c r="N378" s="1" t="s">
        <v>33</v>
      </c>
      <c r="O378" s="1" t="s">
        <v>33</v>
      </c>
      <c r="P378" s="1" t="s">
        <v>37</v>
      </c>
      <c r="Q378" s="1" t="s">
        <v>638</v>
      </c>
      <c r="R378" s="1" t="s">
        <v>36</v>
      </c>
      <c r="S378" s="1" t="s">
        <v>102</v>
      </c>
      <c r="T378" s="1" t="s">
        <v>36</v>
      </c>
      <c r="U378" s="1" t="s">
        <v>236</v>
      </c>
      <c r="V378" s="1" t="s">
        <v>39</v>
      </c>
      <c r="W378" s="1" t="s">
        <v>40</v>
      </c>
      <c r="X378" s="1" t="s">
        <v>397</v>
      </c>
      <c r="Y378" s="1" t="s">
        <v>91</v>
      </c>
      <c r="Z378" s="1" t="s">
        <v>1345</v>
      </c>
      <c r="AA378" s="1" t="s">
        <v>1345</v>
      </c>
      <c r="AB378" s="1" t="s">
        <v>34</v>
      </c>
      <c r="AC378" s="1" t="s">
        <v>34</v>
      </c>
    </row>
    <row r="379" spans="1:29" x14ac:dyDescent="0.3">
      <c r="A379" s="1" t="s">
        <v>639</v>
      </c>
      <c r="B379" s="1" t="s">
        <v>30</v>
      </c>
      <c r="C379">
        <v>98610</v>
      </c>
      <c r="D379" s="1" t="s">
        <v>161</v>
      </c>
      <c r="E379" s="1" t="s">
        <v>53</v>
      </c>
      <c r="F379" s="1" t="s">
        <v>36</v>
      </c>
      <c r="G379" s="1" t="s">
        <v>165</v>
      </c>
      <c r="H379" s="1" t="s">
        <v>45</v>
      </c>
      <c r="I379" s="1" t="s">
        <v>30</v>
      </c>
      <c r="J379">
        <v>2</v>
      </c>
      <c r="K379" s="1" t="s">
        <v>162</v>
      </c>
      <c r="L379" s="1" t="s">
        <v>37</v>
      </c>
      <c r="M379" s="1" t="s">
        <v>171</v>
      </c>
      <c r="N379" s="1" t="s">
        <v>54</v>
      </c>
      <c r="O379" s="1" t="s">
        <v>54</v>
      </c>
      <c r="P379" s="1" t="s">
        <v>36</v>
      </c>
      <c r="Q379" s="1" t="s">
        <v>172</v>
      </c>
      <c r="R379" s="1" t="s">
        <v>36</v>
      </c>
      <c r="S379" s="1" t="s">
        <v>150</v>
      </c>
      <c r="T379" s="1" t="s">
        <v>37</v>
      </c>
      <c r="U379" s="1" t="s">
        <v>174</v>
      </c>
      <c r="V379" s="1" t="s">
        <v>90</v>
      </c>
      <c r="W379" s="1" t="s">
        <v>40</v>
      </c>
      <c r="X379" s="1" t="s">
        <v>397</v>
      </c>
      <c r="Y379" s="1" t="s">
        <v>91</v>
      </c>
      <c r="Z379" s="1" t="s">
        <v>43</v>
      </c>
      <c r="AA379" s="1" t="s">
        <v>43</v>
      </c>
      <c r="AB379" s="1" t="s">
        <v>34</v>
      </c>
      <c r="AC379" s="1" t="s">
        <v>34</v>
      </c>
    </row>
    <row r="380" spans="1:29" x14ac:dyDescent="0.3">
      <c r="A380" s="1" t="s">
        <v>640</v>
      </c>
      <c r="B380" s="1" t="s">
        <v>30</v>
      </c>
      <c r="C380">
        <v>98672</v>
      </c>
      <c r="D380" s="1" t="s">
        <v>641</v>
      </c>
      <c r="E380" s="1" t="s">
        <v>138</v>
      </c>
      <c r="F380" s="1" t="s">
        <v>37</v>
      </c>
      <c r="G380" s="1" t="s">
        <v>252</v>
      </c>
      <c r="H380" s="1" t="s">
        <v>35</v>
      </c>
      <c r="I380" s="1" t="s">
        <v>30</v>
      </c>
      <c r="J380">
        <v>2</v>
      </c>
      <c r="K380" s="1" t="s">
        <v>140</v>
      </c>
      <c r="L380" s="1" t="s">
        <v>36</v>
      </c>
      <c r="M380" s="1" t="s">
        <v>214</v>
      </c>
      <c r="N380" s="1" t="s">
        <v>33</v>
      </c>
      <c r="O380" s="1" t="s">
        <v>33</v>
      </c>
      <c r="P380" s="1" t="s">
        <v>36</v>
      </c>
      <c r="Q380" s="1" t="s">
        <v>78</v>
      </c>
      <c r="R380" s="1" t="s">
        <v>36</v>
      </c>
      <c r="S380" s="1" t="s">
        <v>150</v>
      </c>
      <c r="T380" s="1" t="s">
        <v>36</v>
      </c>
      <c r="U380" s="1" t="s">
        <v>417</v>
      </c>
      <c r="V380" s="1" t="s">
        <v>39</v>
      </c>
      <c r="W380" s="1" t="s">
        <v>142</v>
      </c>
      <c r="X380" s="1" t="s">
        <v>397</v>
      </c>
      <c r="Y380" s="1" t="s">
        <v>91</v>
      </c>
      <c r="Z380" s="1" t="s">
        <v>43</v>
      </c>
      <c r="AA380" s="1" t="s">
        <v>1345</v>
      </c>
      <c r="AB380" s="1" t="s">
        <v>34</v>
      </c>
      <c r="AC380" s="1" t="s">
        <v>34</v>
      </c>
    </row>
    <row r="381" spans="1:29" x14ac:dyDescent="0.3">
      <c r="A381" s="1" t="s">
        <v>642</v>
      </c>
      <c r="B381" s="1" t="s">
        <v>30</v>
      </c>
      <c r="C381">
        <v>98648</v>
      </c>
      <c r="D381" s="1" t="s">
        <v>31</v>
      </c>
      <c r="E381" s="1" t="s">
        <v>138</v>
      </c>
      <c r="F381" s="1" t="s">
        <v>34</v>
      </c>
      <c r="G381" s="1" t="s">
        <v>34</v>
      </c>
      <c r="H381" s="1" t="s">
        <v>35</v>
      </c>
      <c r="I381" s="1" t="s">
        <v>30</v>
      </c>
      <c r="J381">
        <v>2</v>
      </c>
      <c r="K381" s="1" t="s">
        <v>202</v>
      </c>
      <c r="L381" s="1" t="s">
        <v>33</v>
      </c>
      <c r="M381" s="1" t="s">
        <v>34</v>
      </c>
      <c r="N381" s="1" t="s">
        <v>33</v>
      </c>
      <c r="O381" s="1" t="s">
        <v>33</v>
      </c>
      <c r="P381" s="1" t="s">
        <v>33</v>
      </c>
      <c r="Q381" s="1" t="s">
        <v>522</v>
      </c>
      <c r="R381" s="1" t="s">
        <v>33</v>
      </c>
      <c r="S381" s="1" t="s">
        <v>34</v>
      </c>
      <c r="T381" s="1" t="s">
        <v>33</v>
      </c>
      <c r="U381" s="1" t="s">
        <v>34</v>
      </c>
      <c r="V381" s="1" t="s">
        <v>39</v>
      </c>
      <c r="W381" s="1" t="s">
        <v>40</v>
      </c>
      <c r="X381" s="1" t="s">
        <v>397</v>
      </c>
      <c r="Y381" s="1" t="s">
        <v>91</v>
      </c>
      <c r="Z381" s="1" t="s">
        <v>1345</v>
      </c>
      <c r="AA381" s="1" t="s">
        <v>1345</v>
      </c>
      <c r="AB381" s="1" t="s">
        <v>34</v>
      </c>
      <c r="AC381" s="1" t="s">
        <v>34</v>
      </c>
    </row>
    <row r="382" spans="1:29" x14ac:dyDescent="0.3">
      <c r="A382" s="1" t="s">
        <v>649</v>
      </c>
      <c r="B382" s="1" t="s">
        <v>30</v>
      </c>
      <c r="C382">
        <v>98648</v>
      </c>
      <c r="D382" s="1" t="s">
        <v>161</v>
      </c>
      <c r="E382" s="1" t="s">
        <v>138</v>
      </c>
      <c r="F382" s="1" t="s">
        <v>33</v>
      </c>
      <c r="G382" s="1" t="s">
        <v>34</v>
      </c>
      <c r="H382" s="1" t="s">
        <v>35</v>
      </c>
      <c r="I382" s="1" t="s">
        <v>30</v>
      </c>
      <c r="J382">
        <v>2</v>
      </c>
      <c r="K382" s="1" t="s">
        <v>202</v>
      </c>
      <c r="L382" s="1" t="s">
        <v>33</v>
      </c>
      <c r="M382" s="1" t="s">
        <v>34</v>
      </c>
      <c r="N382" s="1" t="s">
        <v>33</v>
      </c>
      <c r="O382" s="1" t="s">
        <v>33</v>
      </c>
      <c r="P382" s="1" t="s">
        <v>33</v>
      </c>
      <c r="Q382" s="1" t="s">
        <v>522</v>
      </c>
      <c r="R382" s="1" t="s">
        <v>33</v>
      </c>
      <c r="S382" s="1" t="s">
        <v>522</v>
      </c>
      <c r="T382" s="1" t="s">
        <v>33</v>
      </c>
      <c r="U382" s="1" t="s">
        <v>522</v>
      </c>
      <c r="V382" s="1" t="s">
        <v>39</v>
      </c>
      <c r="W382" s="1" t="s">
        <v>40</v>
      </c>
      <c r="X382" s="1" t="s">
        <v>397</v>
      </c>
      <c r="Y382" s="1" t="s">
        <v>91</v>
      </c>
      <c r="Z382" s="1" t="s">
        <v>1345</v>
      </c>
      <c r="AA382" s="1" t="s">
        <v>1345</v>
      </c>
      <c r="AB382" s="1" t="s">
        <v>34</v>
      </c>
      <c r="AC382" s="1" t="s">
        <v>34</v>
      </c>
    </row>
    <row r="383" spans="1:29" x14ac:dyDescent="0.3">
      <c r="A383" s="1" t="s">
        <v>663</v>
      </c>
      <c r="B383" s="1" t="s">
        <v>30</v>
      </c>
      <c r="C383">
        <v>98620</v>
      </c>
      <c r="D383" s="1" t="s">
        <v>629</v>
      </c>
      <c r="E383" s="1" t="s">
        <v>138</v>
      </c>
      <c r="F383" s="1" t="s">
        <v>37</v>
      </c>
      <c r="G383" s="1" t="s">
        <v>390</v>
      </c>
      <c r="H383" s="1" t="s">
        <v>35</v>
      </c>
      <c r="I383" s="1" t="s">
        <v>30</v>
      </c>
      <c r="J383">
        <v>2</v>
      </c>
      <c r="K383" s="1" t="s">
        <v>162</v>
      </c>
      <c r="L383" s="1" t="s">
        <v>36</v>
      </c>
      <c r="M383" s="1" t="s">
        <v>340</v>
      </c>
      <c r="N383" s="1" t="s">
        <v>33</v>
      </c>
      <c r="O383" s="1" t="s">
        <v>33</v>
      </c>
      <c r="P383" s="1" t="s">
        <v>36</v>
      </c>
      <c r="Q383" s="1" t="s">
        <v>664</v>
      </c>
      <c r="R383" s="1" t="s">
        <v>36</v>
      </c>
      <c r="S383" s="1" t="s">
        <v>93</v>
      </c>
      <c r="T383" s="1" t="s">
        <v>36</v>
      </c>
      <c r="U383" s="1" t="s">
        <v>402</v>
      </c>
      <c r="V383" s="1" t="s">
        <v>90</v>
      </c>
      <c r="W383" s="1" t="s">
        <v>40</v>
      </c>
      <c r="X383" s="1" t="s">
        <v>397</v>
      </c>
      <c r="Y383" s="1" t="s">
        <v>91</v>
      </c>
      <c r="Z383" s="1" t="s">
        <v>1345</v>
      </c>
      <c r="AA383" s="1" t="s">
        <v>1345</v>
      </c>
      <c r="AB383" s="1" t="s">
        <v>34</v>
      </c>
      <c r="AC383" s="1" t="s">
        <v>34</v>
      </c>
    </row>
    <row r="384" spans="1:29" x14ac:dyDescent="0.3">
      <c r="A384" s="1" t="s">
        <v>670</v>
      </c>
      <c r="B384" s="1" t="s">
        <v>30</v>
      </c>
      <c r="C384">
        <v>98648</v>
      </c>
      <c r="D384" s="1" t="s">
        <v>161</v>
      </c>
      <c r="E384" s="1" t="s">
        <v>138</v>
      </c>
      <c r="F384" s="1" t="s">
        <v>37</v>
      </c>
      <c r="G384" s="1" t="s">
        <v>252</v>
      </c>
      <c r="H384" s="1" t="s">
        <v>45</v>
      </c>
      <c r="I384" s="1" t="s">
        <v>30</v>
      </c>
      <c r="J384">
        <v>2</v>
      </c>
      <c r="K384" s="1" t="s">
        <v>162</v>
      </c>
      <c r="L384" s="1" t="s">
        <v>37</v>
      </c>
      <c r="M384" s="1" t="s">
        <v>214</v>
      </c>
      <c r="N384" s="1" t="s">
        <v>33</v>
      </c>
      <c r="O384" s="1" t="s">
        <v>54</v>
      </c>
      <c r="P384" s="1" t="s">
        <v>37</v>
      </c>
      <c r="Q384" s="1" t="s">
        <v>671</v>
      </c>
      <c r="R384" s="1" t="s">
        <v>33</v>
      </c>
      <c r="S384" s="1" t="s">
        <v>34</v>
      </c>
      <c r="T384" s="1" t="s">
        <v>33</v>
      </c>
      <c r="U384" s="1" t="s">
        <v>522</v>
      </c>
      <c r="V384" s="1" t="s">
        <v>39</v>
      </c>
      <c r="W384" s="1" t="s">
        <v>40</v>
      </c>
      <c r="X384" s="1" t="s">
        <v>397</v>
      </c>
      <c r="Y384" s="1" t="s">
        <v>91</v>
      </c>
      <c r="Z384" s="1" t="s">
        <v>1345</v>
      </c>
      <c r="AA384" s="1" t="s">
        <v>1345</v>
      </c>
      <c r="AB384" s="1" t="s">
        <v>34</v>
      </c>
      <c r="AC384" s="1" t="s">
        <v>34</v>
      </c>
    </row>
    <row r="385" spans="1:29" x14ac:dyDescent="0.3">
      <c r="A385" s="1" t="s">
        <v>690</v>
      </c>
      <c r="B385" s="1" t="s">
        <v>30</v>
      </c>
      <c r="C385">
        <v>98610</v>
      </c>
      <c r="D385" s="1" t="s">
        <v>71</v>
      </c>
      <c r="E385" s="1" t="s">
        <v>138</v>
      </c>
      <c r="F385" s="1" t="s">
        <v>37</v>
      </c>
      <c r="G385" s="1" t="s">
        <v>206</v>
      </c>
      <c r="H385" s="1" t="s">
        <v>35</v>
      </c>
      <c r="I385" s="1" t="s">
        <v>30</v>
      </c>
      <c r="J385">
        <v>2</v>
      </c>
      <c r="K385" s="1" t="s">
        <v>140</v>
      </c>
      <c r="L385" s="1" t="s">
        <v>37</v>
      </c>
      <c r="M385" s="1" t="s">
        <v>214</v>
      </c>
      <c r="N385" s="1" t="s">
        <v>33</v>
      </c>
      <c r="O385" s="1" t="s">
        <v>54</v>
      </c>
      <c r="P385" s="1" t="s">
        <v>36</v>
      </c>
      <c r="Q385" s="1" t="s">
        <v>78</v>
      </c>
      <c r="R385" s="1" t="s">
        <v>36</v>
      </c>
      <c r="S385" s="1" t="s">
        <v>79</v>
      </c>
      <c r="T385" s="1" t="s">
        <v>37</v>
      </c>
      <c r="U385" s="1" t="s">
        <v>329</v>
      </c>
      <c r="V385" s="1" t="s">
        <v>39</v>
      </c>
      <c r="W385" s="1" t="s">
        <v>40</v>
      </c>
      <c r="X385" s="1" t="s">
        <v>397</v>
      </c>
      <c r="Y385" s="1" t="s">
        <v>91</v>
      </c>
      <c r="Z385" s="1" t="s">
        <v>1345</v>
      </c>
      <c r="AA385" s="1" t="s">
        <v>1345</v>
      </c>
      <c r="AB385" s="1" t="s">
        <v>691</v>
      </c>
      <c r="AC385" s="1" t="s">
        <v>34</v>
      </c>
    </row>
    <row r="386" spans="1:29" x14ac:dyDescent="0.3">
      <c r="A386" s="1" t="s">
        <v>699</v>
      </c>
      <c r="B386" s="1" t="s">
        <v>30</v>
      </c>
      <c r="C386">
        <v>98648</v>
      </c>
      <c r="D386" s="1" t="s">
        <v>71</v>
      </c>
      <c r="E386" s="1" t="s">
        <v>138</v>
      </c>
      <c r="F386" s="1" t="s">
        <v>33</v>
      </c>
      <c r="G386" s="1" t="s">
        <v>34</v>
      </c>
      <c r="H386" s="1" t="s">
        <v>35</v>
      </c>
      <c r="I386" s="1" t="s">
        <v>30</v>
      </c>
      <c r="J386">
        <v>2</v>
      </c>
      <c r="K386" s="1" t="s">
        <v>202</v>
      </c>
      <c r="L386" s="1" t="s">
        <v>33</v>
      </c>
      <c r="M386" s="1" t="s">
        <v>34</v>
      </c>
      <c r="N386" s="1" t="s">
        <v>33</v>
      </c>
      <c r="O386" s="1" t="s">
        <v>33</v>
      </c>
      <c r="P386" s="1" t="s">
        <v>33</v>
      </c>
      <c r="Q386" s="1" t="s">
        <v>522</v>
      </c>
      <c r="R386" s="1" t="s">
        <v>33</v>
      </c>
      <c r="S386" s="1" t="s">
        <v>34</v>
      </c>
      <c r="T386" s="1" t="s">
        <v>36</v>
      </c>
      <c r="U386" s="1" t="s">
        <v>261</v>
      </c>
      <c r="V386" s="1" t="s">
        <v>90</v>
      </c>
      <c r="W386" s="1" t="s">
        <v>40</v>
      </c>
      <c r="X386" s="1" t="s">
        <v>397</v>
      </c>
      <c r="Y386" s="1" t="s">
        <v>91</v>
      </c>
      <c r="Z386" s="1" t="s">
        <v>1345</v>
      </c>
      <c r="AA386" s="1" t="s">
        <v>1345</v>
      </c>
      <c r="AB386" s="1" t="s">
        <v>34</v>
      </c>
      <c r="AC386" s="1" t="s">
        <v>34</v>
      </c>
    </row>
    <row r="387" spans="1:29" x14ac:dyDescent="0.3">
      <c r="A387" s="1" t="s">
        <v>710</v>
      </c>
      <c r="B387" s="1" t="s">
        <v>30</v>
      </c>
      <c r="C387">
        <v>98651</v>
      </c>
      <c r="D387" s="1" t="s">
        <v>539</v>
      </c>
      <c r="E387" s="1" t="s">
        <v>138</v>
      </c>
      <c r="F387" s="1" t="s">
        <v>36</v>
      </c>
      <c r="G387" s="1" t="s">
        <v>139</v>
      </c>
      <c r="H387" s="1" t="s">
        <v>45</v>
      </c>
      <c r="I387" s="1" t="s">
        <v>30</v>
      </c>
      <c r="J387">
        <v>2</v>
      </c>
      <c r="K387" s="1" t="s">
        <v>162</v>
      </c>
      <c r="L387" s="1" t="s">
        <v>36</v>
      </c>
      <c r="M387" s="1" t="s">
        <v>171</v>
      </c>
      <c r="N387" s="1" t="s">
        <v>33</v>
      </c>
      <c r="O387" s="1" t="s">
        <v>33</v>
      </c>
      <c r="P387" s="1" t="s">
        <v>36</v>
      </c>
      <c r="Q387" s="1" t="s">
        <v>172</v>
      </c>
      <c r="R387" s="1" t="s">
        <v>36</v>
      </c>
      <c r="S387" s="1" t="s">
        <v>102</v>
      </c>
      <c r="T387" s="1" t="s">
        <v>37</v>
      </c>
      <c r="U387" s="1" t="s">
        <v>711</v>
      </c>
      <c r="V387" s="1" t="s">
        <v>39</v>
      </c>
      <c r="W387" s="1" t="s">
        <v>142</v>
      </c>
      <c r="X387" s="1" t="s">
        <v>397</v>
      </c>
      <c r="Y387" s="1" t="s">
        <v>91</v>
      </c>
      <c r="Z387" s="1" t="s">
        <v>44</v>
      </c>
      <c r="AA387" s="1" t="s">
        <v>1345</v>
      </c>
      <c r="AB387" s="1" t="s">
        <v>712</v>
      </c>
      <c r="AC387" s="1" t="s">
        <v>34</v>
      </c>
    </row>
    <row r="388" spans="1:29" x14ac:dyDescent="0.3">
      <c r="A388" s="1" t="s">
        <v>720</v>
      </c>
      <c r="B388" s="1" t="s">
        <v>30</v>
      </c>
      <c r="C388">
        <v>98648</v>
      </c>
      <c r="D388" s="1" t="s">
        <v>76</v>
      </c>
      <c r="E388" s="1" t="s">
        <v>138</v>
      </c>
      <c r="F388" s="1" t="s">
        <v>36</v>
      </c>
      <c r="G388" s="1" t="s">
        <v>295</v>
      </c>
      <c r="H388" s="1" t="s">
        <v>35</v>
      </c>
      <c r="I388" s="1" t="s">
        <v>30</v>
      </c>
      <c r="J388">
        <v>2</v>
      </c>
      <c r="K388" s="1" t="s">
        <v>162</v>
      </c>
      <c r="L388" s="1" t="s">
        <v>36</v>
      </c>
      <c r="M388" s="1" t="s">
        <v>253</v>
      </c>
      <c r="N388" s="1" t="s">
        <v>33</v>
      </c>
      <c r="O388" s="1" t="s">
        <v>33</v>
      </c>
      <c r="P388" s="1" t="s">
        <v>33</v>
      </c>
      <c r="Q388" s="1" t="s">
        <v>522</v>
      </c>
      <c r="R388" s="1" t="s">
        <v>33</v>
      </c>
      <c r="S388" s="1" t="s">
        <v>522</v>
      </c>
      <c r="T388" s="1" t="s">
        <v>36</v>
      </c>
      <c r="U388" s="1" t="s">
        <v>73</v>
      </c>
      <c r="V388" s="1" t="s">
        <v>39</v>
      </c>
      <c r="W388" s="1" t="s">
        <v>142</v>
      </c>
      <c r="X388" s="1" t="s">
        <v>397</v>
      </c>
      <c r="Y388" s="1" t="s">
        <v>91</v>
      </c>
      <c r="Z388" s="1" t="s">
        <v>1345</v>
      </c>
      <c r="AA388" s="1" t="s">
        <v>1345</v>
      </c>
      <c r="AB388" s="1" t="s">
        <v>721</v>
      </c>
      <c r="AC388" s="1" t="s">
        <v>34</v>
      </c>
    </row>
    <row r="389" spans="1:29" x14ac:dyDescent="0.3">
      <c r="A389" s="1" t="s">
        <v>727</v>
      </c>
      <c r="B389" s="1" t="s">
        <v>30</v>
      </c>
      <c r="C389">
        <v>98639</v>
      </c>
      <c r="D389" s="1" t="s">
        <v>87</v>
      </c>
      <c r="E389" s="1" t="s">
        <v>138</v>
      </c>
      <c r="F389" s="1" t="s">
        <v>36</v>
      </c>
      <c r="G389" s="1" t="s">
        <v>728</v>
      </c>
      <c r="H389" s="1" t="s">
        <v>35</v>
      </c>
      <c r="I389" s="1" t="s">
        <v>30</v>
      </c>
      <c r="J389">
        <v>2</v>
      </c>
      <c r="K389" s="1" t="s">
        <v>178</v>
      </c>
      <c r="L389" s="1" t="s">
        <v>36</v>
      </c>
      <c r="M389" s="1" t="s">
        <v>214</v>
      </c>
      <c r="N389" s="1" t="s">
        <v>33</v>
      </c>
      <c r="O389" s="1" t="s">
        <v>33</v>
      </c>
      <c r="P389" s="1" t="s">
        <v>36</v>
      </c>
      <c r="Q389" s="1" t="s">
        <v>158</v>
      </c>
      <c r="R389" s="1" t="s">
        <v>36</v>
      </c>
      <c r="S389" s="1" t="s">
        <v>102</v>
      </c>
      <c r="T389" s="1" t="s">
        <v>36</v>
      </c>
      <c r="U389" s="1" t="s">
        <v>89</v>
      </c>
      <c r="V389" s="1" t="s">
        <v>90</v>
      </c>
      <c r="W389" s="1" t="s">
        <v>40</v>
      </c>
      <c r="X389" s="1" t="s">
        <v>397</v>
      </c>
      <c r="Y389" s="1" t="s">
        <v>91</v>
      </c>
      <c r="Z389" s="1" t="s">
        <v>1345</v>
      </c>
      <c r="AA389" s="1" t="s">
        <v>1345</v>
      </c>
      <c r="AB389" s="1" t="s">
        <v>522</v>
      </c>
      <c r="AC389" s="1" t="s">
        <v>34</v>
      </c>
    </row>
    <row r="390" spans="1:29" x14ac:dyDescent="0.3">
      <c r="A390" s="1" t="s">
        <v>729</v>
      </c>
      <c r="B390" s="1" t="s">
        <v>30</v>
      </c>
      <c r="C390">
        <v>98648</v>
      </c>
      <c r="D390" s="1" t="s">
        <v>189</v>
      </c>
      <c r="E390" s="1" t="s">
        <v>138</v>
      </c>
      <c r="F390" s="1" t="s">
        <v>37</v>
      </c>
      <c r="G390" s="1" t="s">
        <v>295</v>
      </c>
      <c r="H390" s="1" t="s">
        <v>35</v>
      </c>
      <c r="I390" s="1" t="s">
        <v>30</v>
      </c>
      <c r="J390">
        <v>2</v>
      </c>
      <c r="K390" s="1" t="s">
        <v>183</v>
      </c>
      <c r="L390" s="1" t="s">
        <v>37</v>
      </c>
      <c r="M390" s="1" t="s">
        <v>340</v>
      </c>
      <c r="N390" s="1" t="s">
        <v>33</v>
      </c>
      <c r="O390" s="1" t="s">
        <v>33</v>
      </c>
      <c r="P390" s="1" t="s">
        <v>33</v>
      </c>
      <c r="Q390" s="1" t="s">
        <v>522</v>
      </c>
      <c r="R390" s="1" t="s">
        <v>36</v>
      </c>
      <c r="S390" s="1" t="s">
        <v>93</v>
      </c>
      <c r="T390" s="1" t="s">
        <v>33</v>
      </c>
      <c r="U390" s="1" t="s">
        <v>34</v>
      </c>
      <c r="V390" s="1" t="s">
        <v>39</v>
      </c>
      <c r="W390" s="1" t="s">
        <v>40</v>
      </c>
      <c r="X390" s="1" t="s">
        <v>397</v>
      </c>
      <c r="Y390" s="1" t="s">
        <v>91</v>
      </c>
      <c r="Z390" s="1" t="s">
        <v>1345</v>
      </c>
      <c r="AA390" s="1" t="s">
        <v>1345</v>
      </c>
      <c r="AB390" s="1" t="s">
        <v>34</v>
      </c>
      <c r="AC390" s="1" t="s">
        <v>34</v>
      </c>
    </row>
    <row r="391" spans="1:29" x14ac:dyDescent="0.3">
      <c r="A391" s="1" t="s">
        <v>734</v>
      </c>
      <c r="B391" s="1" t="s">
        <v>30</v>
      </c>
      <c r="C391">
        <v>98610</v>
      </c>
      <c r="D391" s="1" t="s">
        <v>735</v>
      </c>
      <c r="E391" s="1" t="s">
        <v>138</v>
      </c>
      <c r="F391" s="1" t="s">
        <v>36</v>
      </c>
      <c r="G391" s="1" t="s">
        <v>252</v>
      </c>
      <c r="H391" s="1" t="s">
        <v>35</v>
      </c>
      <c r="I391" s="1" t="s">
        <v>30</v>
      </c>
      <c r="J391">
        <v>2</v>
      </c>
      <c r="K391" s="1" t="s">
        <v>202</v>
      </c>
      <c r="L391" s="1" t="s">
        <v>36</v>
      </c>
      <c r="M391" s="1" t="s">
        <v>166</v>
      </c>
      <c r="N391" s="1" t="s">
        <v>33</v>
      </c>
      <c r="O391" s="1" t="s">
        <v>33</v>
      </c>
      <c r="P391" s="1" t="s">
        <v>33</v>
      </c>
      <c r="Q391" s="1" t="s">
        <v>522</v>
      </c>
      <c r="R391" s="1" t="s">
        <v>33</v>
      </c>
      <c r="S391" s="1" t="s">
        <v>522</v>
      </c>
      <c r="T391" s="1" t="s">
        <v>33</v>
      </c>
      <c r="U391" s="1" t="s">
        <v>522</v>
      </c>
      <c r="V391" s="1" t="s">
        <v>39</v>
      </c>
      <c r="W391" s="1" t="s">
        <v>40</v>
      </c>
      <c r="X391" s="1" t="s">
        <v>397</v>
      </c>
      <c r="Y391" s="1" t="s">
        <v>91</v>
      </c>
      <c r="Z391" s="1" t="s">
        <v>1345</v>
      </c>
      <c r="AA391" s="1" t="s">
        <v>1345</v>
      </c>
      <c r="AB391" s="1" t="s">
        <v>34</v>
      </c>
      <c r="AC391" s="1" t="s">
        <v>34</v>
      </c>
    </row>
    <row r="392" spans="1:29" x14ac:dyDescent="0.3">
      <c r="A392" s="1" t="s">
        <v>736</v>
      </c>
      <c r="B392" s="1" t="s">
        <v>30</v>
      </c>
      <c r="C392">
        <v>98639</v>
      </c>
      <c r="D392" s="1" t="s">
        <v>87</v>
      </c>
      <c r="E392" s="1" t="s">
        <v>53</v>
      </c>
      <c r="F392" s="1" t="s">
        <v>37</v>
      </c>
      <c r="G392" s="1" t="s">
        <v>147</v>
      </c>
      <c r="H392" s="1" t="s">
        <v>45</v>
      </c>
      <c r="I392" s="1" t="s">
        <v>30</v>
      </c>
      <c r="J392">
        <v>2</v>
      </c>
      <c r="K392" s="1" t="s">
        <v>162</v>
      </c>
      <c r="L392" s="1" t="s">
        <v>37</v>
      </c>
      <c r="M392" s="1" t="s">
        <v>171</v>
      </c>
      <c r="N392" s="1" t="s">
        <v>33</v>
      </c>
      <c r="O392" s="1" t="s">
        <v>33</v>
      </c>
      <c r="P392" s="1" t="s">
        <v>36</v>
      </c>
      <c r="Q392" s="1" t="s">
        <v>78</v>
      </c>
      <c r="R392" s="1" t="s">
        <v>37</v>
      </c>
      <c r="S392" s="1" t="s">
        <v>173</v>
      </c>
      <c r="T392" s="1" t="s">
        <v>36</v>
      </c>
      <c r="U392" s="1" t="s">
        <v>501</v>
      </c>
      <c r="V392" s="1" t="s">
        <v>39</v>
      </c>
      <c r="W392" s="1" t="s">
        <v>40</v>
      </c>
      <c r="X392" s="1" t="s">
        <v>397</v>
      </c>
      <c r="Y392" s="1" t="s">
        <v>91</v>
      </c>
      <c r="Z392" s="1" t="s">
        <v>1345</v>
      </c>
      <c r="AA392" s="1" t="s">
        <v>1345</v>
      </c>
      <c r="AB392" s="1" t="s">
        <v>34</v>
      </c>
      <c r="AC392" s="1" t="s">
        <v>34</v>
      </c>
    </row>
    <row r="393" spans="1:29" x14ac:dyDescent="0.3">
      <c r="A393" s="1" t="s">
        <v>737</v>
      </c>
      <c r="B393" s="1" t="s">
        <v>30</v>
      </c>
      <c r="C393">
        <v>98648</v>
      </c>
      <c r="D393" s="1" t="s">
        <v>161</v>
      </c>
      <c r="E393" s="1" t="s">
        <v>138</v>
      </c>
      <c r="F393" s="1" t="s">
        <v>36</v>
      </c>
      <c r="G393" s="1" t="s">
        <v>390</v>
      </c>
      <c r="H393" s="1" t="s">
        <v>45</v>
      </c>
      <c r="I393" s="1" t="s">
        <v>30</v>
      </c>
      <c r="J393">
        <v>2</v>
      </c>
      <c r="K393" s="1" t="s">
        <v>183</v>
      </c>
      <c r="L393" s="1" t="s">
        <v>37</v>
      </c>
      <c r="M393" s="1" t="s">
        <v>166</v>
      </c>
      <c r="N393" s="1" t="s">
        <v>33</v>
      </c>
      <c r="O393" s="1" t="s">
        <v>54</v>
      </c>
      <c r="P393" s="1" t="s">
        <v>36</v>
      </c>
      <c r="Q393" s="1" t="s">
        <v>78</v>
      </c>
      <c r="R393" s="1" t="s">
        <v>37</v>
      </c>
      <c r="S393" s="1" t="s">
        <v>93</v>
      </c>
      <c r="T393" s="1" t="s">
        <v>37</v>
      </c>
      <c r="U393" s="1" t="s">
        <v>103</v>
      </c>
      <c r="V393" s="1" t="s">
        <v>90</v>
      </c>
      <c r="W393" s="1" t="s">
        <v>40</v>
      </c>
      <c r="X393" s="1" t="s">
        <v>397</v>
      </c>
      <c r="Y393" s="1" t="s">
        <v>91</v>
      </c>
      <c r="Z393" s="1" t="s">
        <v>1345</v>
      </c>
      <c r="AA393" s="1" t="s">
        <v>1345</v>
      </c>
      <c r="AB393" s="1" t="s">
        <v>34</v>
      </c>
      <c r="AC393" s="1" t="s">
        <v>34</v>
      </c>
    </row>
    <row r="394" spans="1:29" x14ac:dyDescent="0.3">
      <c r="A394" s="1" t="s">
        <v>743</v>
      </c>
      <c r="B394" s="1" t="s">
        <v>30</v>
      </c>
      <c r="C394">
        <v>98610</v>
      </c>
      <c r="D394" s="1" t="s">
        <v>47</v>
      </c>
      <c r="E394" s="1" t="s">
        <v>138</v>
      </c>
      <c r="F394" s="1" t="s">
        <v>37</v>
      </c>
      <c r="G394" s="1" t="s">
        <v>252</v>
      </c>
      <c r="H394" s="1" t="s">
        <v>45</v>
      </c>
      <c r="I394" s="1" t="s">
        <v>30</v>
      </c>
      <c r="J394">
        <v>2</v>
      </c>
      <c r="K394" s="1" t="s">
        <v>178</v>
      </c>
      <c r="L394" s="1" t="s">
        <v>33</v>
      </c>
      <c r="M394" s="1" t="s">
        <v>34</v>
      </c>
      <c r="N394" s="1" t="s">
        <v>33</v>
      </c>
      <c r="O394" s="1" t="s">
        <v>33</v>
      </c>
      <c r="P394" s="1" t="s">
        <v>37</v>
      </c>
      <c r="Q394" s="1" t="s">
        <v>260</v>
      </c>
      <c r="R394" s="1" t="s">
        <v>37</v>
      </c>
      <c r="S394" s="1" t="s">
        <v>93</v>
      </c>
      <c r="T394" s="1" t="s">
        <v>33</v>
      </c>
      <c r="U394" s="1" t="s">
        <v>34</v>
      </c>
      <c r="V394" s="1" t="s">
        <v>39</v>
      </c>
      <c r="W394" s="1" t="s">
        <v>40</v>
      </c>
      <c r="X394" s="1" t="s">
        <v>397</v>
      </c>
      <c r="Y394" s="1" t="s">
        <v>91</v>
      </c>
      <c r="Z394" s="1" t="s">
        <v>144</v>
      </c>
      <c r="AA394" s="1" t="s">
        <v>144</v>
      </c>
      <c r="AB394" s="1" t="s">
        <v>744</v>
      </c>
      <c r="AC394" s="1" t="s">
        <v>34</v>
      </c>
    </row>
    <row r="395" spans="1:29" x14ac:dyDescent="0.3">
      <c r="A395" s="1" t="s">
        <v>745</v>
      </c>
      <c r="B395" s="1" t="s">
        <v>30</v>
      </c>
      <c r="C395">
        <v>98610</v>
      </c>
      <c r="D395" s="1" t="s">
        <v>539</v>
      </c>
      <c r="E395" s="1" t="s">
        <v>138</v>
      </c>
      <c r="F395" s="1" t="s">
        <v>36</v>
      </c>
      <c r="G395" s="1" t="s">
        <v>252</v>
      </c>
      <c r="H395" s="1" t="s">
        <v>35</v>
      </c>
      <c r="I395" s="1" t="s">
        <v>30</v>
      </c>
      <c r="J395">
        <v>2</v>
      </c>
      <c r="K395" s="1" t="s">
        <v>202</v>
      </c>
      <c r="L395" s="1" t="s">
        <v>37</v>
      </c>
      <c r="M395" s="1" t="s">
        <v>253</v>
      </c>
      <c r="N395" s="1" t="s">
        <v>33</v>
      </c>
      <c r="O395" s="1" t="s">
        <v>33</v>
      </c>
      <c r="P395" s="1" t="s">
        <v>36</v>
      </c>
      <c r="Q395" s="1" t="s">
        <v>323</v>
      </c>
      <c r="R395" s="1" t="s">
        <v>36</v>
      </c>
      <c r="S395" s="1" t="s">
        <v>93</v>
      </c>
      <c r="T395" s="1" t="s">
        <v>37</v>
      </c>
      <c r="U395" s="1" t="s">
        <v>495</v>
      </c>
      <c r="V395" s="1" t="s">
        <v>39</v>
      </c>
      <c r="W395" s="1" t="s">
        <v>40</v>
      </c>
      <c r="X395" s="1" t="s">
        <v>397</v>
      </c>
      <c r="Y395" s="1" t="s">
        <v>91</v>
      </c>
      <c r="Z395" s="1" t="s">
        <v>51</v>
      </c>
      <c r="AA395" s="1" t="s">
        <v>1345</v>
      </c>
      <c r="AB395" s="1" t="s">
        <v>746</v>
      </c>
      <c r="AC395" s="1" t="s">
        <v>34</v>
      </c>
    </row>
    <row r="396" spans="1:29" x14ac:dyDescent="0.3">
      <c r="A396" s="1" t="s">
        <v>783</v>
      </c>
      <c r="B396" s="1" t="s">
        <v>30</v>
      </c>
      <c r="C396">
        <v>98648</v>
      </c>
      <c r="D396" s="1" t="s">
        <v>539</v>
      </c>
      <c r="E396" s="1" t="s">
        <v>138</v>
      </c>
      <c r="F396" s="1" t="s">
        <v>37</v>
      </c>
      <c r="G396" s="1" t="s">
        <v>238</v>
      </c>
      <c r="H396" s="1" t="s">
        <v>35</v>
      </c>
      <c r="I396" s="1" t="s">
        <v>30</v>
      </c>
      <c r="J396">
        <v>2</v>
      </c>
      <c r="K396" s="1" t="s">
        <v>202</v>
      </c>
      <c r="L396" s="1" t="s">
        <v>37</v>
      </c>
      <c r="M396" s="1" t="s">
        <v>214</v>
      </c>
      <c r="N396" s="1" t="s">
        <v>33</v>
      </c>
      <c r="O396" s="1" t="s">
        <v>33</v>
      </c>
      <c r="P396" s="1" t="s">
        <v>37</v>
      </c>
      <c r="Q396" s="1" t="s">
        <v>78</v>
      </c>
      <c r="R396" s="1" t="s">
        <v>36</v>
      </c>
      <c r="S396" s="1" t="s">
        <v>93</v>
      </c>
      <c r="T396" s="1" t="s">
        <v>36</v>
      </c>
      <c r="U396" s="1" t="s">
        <v>402</v>
      </c>
      <c r="V396" s="1" t="s">
        <v>90</v>
      </c>
      <c r="W396" s="1" t="s">
        <v>40</v>
      </c>
      <c r="X396" s="1" t="s">
        <v>397</v>
      </c>
      <c r="Y396" s="1" t="s">
        <v>91</v>
      </c>
      <c r="Z396" s="1" t="s">
        <v>1345</v>
      </c>
      <c r="AA396" s="1" t="s">
        <v>1345</v>
      </c>
      <c r="AB396" s="1" t="s">
        <v>34</v>
      </c>
      <c r="AC396" s="1" t="s">
        <v>34</v>
      </c>
    </row>
    <row r="397" spans="1:29" x14ac:dyDescent="0.3">
      <c r="A397" s="1" t="s">
        <v>785</v>
      </c>
      <c r="B397" s="1" t="s">
        <v>30</v>
      </c>
      <c r="C397">
        <v>98610</v>
      </c>
      <c r="D397" s="1" t="s">
        <v>446</v>
      </c>
      <c r="E397" s="1" t="s">
        <v>138</v>
      </c>
      <c r="F397" s="1" t="s">
        <v>33</v>
      </c>
      <c r="G397" s="1" t="s">
        <v>34</v>
      </c>
      <c r="H397" s="1" t="s">
        <v>35</v>
      </c>
      <c r="I397" s="1" t="s">
        <v>30</v>
      </c>
      <c r="J397">
        <v>2</v>
      </c>
      <c r="K397" s="1" t="s">
        <v>178</v>
      </c>
      <c r="L397" s="1" t="s">
        <v>33</v>
      </c>
      <c r="M397" s="1" t="s">
        <v>34</v>
      </c>
      <c r="N397" s="1" t="s">
        <v>33</v>
      </c>
      <c r="O397" s="1" t="s">
        <v>33</v>
      </c>
      <c r="P397" s="1" t="s">
        <v>33</v>
      </c>
      <c r="Q397" s="1" t="s">
        <v>522</v>
      </c>
      <c r="R397" s="1" t="s">
        <v>36</v>
      </c>
      <c r="S397" s="1" t="s">
        <v>93</v>
      </c>
      <c r="T397" s="1" t="s">
        <v>33</v>
      </c>
      <c r="U397" s="1" t="s">
        <v>522</v>
      </c>
      <c r="V397" s="1" t="s">
        <v>39</v>
      </c>
      <c r="W397" s="1" t="s">
        <v>40</v>
      </c>
      <c r="X397" s="1" t="s">
        <v>397</v>
      </c>
      <c r="Y397" s="1" t="s">
        <v>91</v>
      </c>
      <c r="Z397" s="1" t="s">
        <v>43</v>
      </c>
      <c r="AA397" s="1" t="s">
        <v>1345</v>
      </c>
      <c r="AB397" s="1" t="s">
        <v>34</v>
      </c>
      <c r="AC397" s="1" t="s">
        <v>34</v>
      </c>
    </row>
    <row r="398" spans="1:29" x14ac:dyDescent="0.3">
      <c r="A398" s="1" t="s">
        <v>794</v>
      </c>
      <c r="B398" s="1" t="s">
        <v>30</v>
      </c>
      <c r="C398">
        <v>98648</v>
      </c>
      <c r="D398" s="1" t="s">
        <v>795</v>
      </c>
      <c r="E398" s="1" t="s">
        <v>138</v>
      </c>
      <c r="F398" s="1" t="s">
        <v>37</v>
      </c>
      <c r="G398" s="1" t="s">
        <v>315</v>
      </c>
      <c r="H398" s="1" t="s">
        <v>35</v>
      </c>
      <c r="I398" s="1" t="s">
        <v>30</v>
      </c>
      <c r="J398">
        <v>2</v>
      </c>
      <c r="K398" s="1" t="s">
        <v>178</v>
      </c>
      <c r="L398" s="1" t="s">
        <v>36</v>
      </c>
      <c r="M398" s="1" t="s">
        <v>148</v>
      </c>
      <c r="N398" s="1" t="s">
        <v>33</v>
      </c>
      <c r="O398" s="1" t="s">
        <v>33</v>
      </c>
      <c r="P398" s="1" t="s">
        <v>36</v>
      </c>
      <c r="Q398" s="1" t="s">
        <v>172</v>
      </c>
      <c r="R398" s="1" t="s">
        <v>36</v>
      </c>
      <c r="S398" s="1" t="s">
        <v>150</v>
      </c>
      <c r="T398" s="1" t="s">
        <v>37</v>
      </c>
      <c r="U398" s="1" t="s">
        <v>796</v>
      </c>
      <c r="V398" s="1" t="s">
        <v>39</v>
      </c>
      <c r="W398" s="1" t="s">
        <v>40</v>
      </c>
      <c r="X398" s="1" t="s">
        <v>397</v>
      </c>
      <c r="Y398" s="1" t="s">
        <v>91</v>
      </c>
      <c r="Z398" s="1" t="s">
        <v>1345</v>
      </c>
      <c r="AA398" s="1" t="s">
        <v>1345</v>
      </c>
      <c r="AB398" s="1" t="s">
        <v>34</v>
      </c>
      <c r="AC398" s="1" t="s">
        <v>34</v>
      </c>
    </row>
    <row r="399" spans="1:29" x14ac:dyDescent="0.3">
      <c r="A399" s="1" t="s">
        <v>800</v>
      </c>
      <c r="B399" s="1" t="s">
        <v>30</v>
      </c>
      <c r="C399">
        <v>98648</v>
      </c>
      <c r="D399" s="1" t="s">
        <v>801</v>
      </c>
      <c r="E399" s="1" t="s">
        <v>138</v>
      </c>
      <c r="F399" s="1" t="s">
        <v>36</v>
      </c>
      <c r="G399" s="1" t="s">
        <v>34</v>
      </c>
      <c r="H399" s="1" t="s">
        <v>35</v>
      </c>
      <c r="I399" s="1" t="s">
        <v>30</v>
      </c>
      <c r="J399">
        <v>2</v>
      </c>
      <c r="K399" s="1" t="s">
        <v>202</v>
      </c>
      <c r="L399" s="1" t="s">
        <v>33</v>
      </c>
      <c r="M399" s="1" t="s">
        <v>34</v>
      </c>
      <c r="N399" s="1" t="s">
        <v>33</v>
      </c>
      <c r="O399" s="1" t="s">
        <v>33</v>
      </c>
      <c r="P399" s="1" t="s">
        <v>33</v>
      </c>
      <c r="Q399" s="1" t="s">
        <v>522</v>
      </c>
      <c r="R399" s="1" t="s">
        <v>36</v>
      </c>
      <c r="S399" s="1" t="s">
        <v>93</v>
      </c>
      <c r="T399" s="1" t="s">
        <v>33</v>
      </c>
      <c r="U399" s="1" t="s">
        <v>522</v>
      </c>
      <c r="V399" s="1" t="s">
        <v>39</v>
      </c>
      <c r="W399" s="1" t="s">
        <v>40</v>
      </c>
      <c r="X399" s="1" t="s">
        <v>397</v>
      </c>
      <c r="Y399" s="1" t="s">
        <v>91</v>
      </c>
      <c r="Z399" s="1" t="s">
        <v>1345</v>
      </c>
      <c r="AA399" s="1" t="s">
        <v>1345</v>
      </c>
      <c r="AB399" s="1" t="s">
        <v>34</v>
      </c>
      <c r="AC399" s="1" t="s">
        <v>34</v>
      </c>
    </row>
    <row r="400" spans="1:29" x14ac:dyDescent="0.3">
      <c r="A400" s="1" t="s">
        <v>802</v>
      </c>
      <c r="B400" s="1" t="s">
        <v>30</v>
      </c>
      <c r="C400">
        <v>98648</v>
      </c>
      <c r="D400" s="1" t="s">
        <v>257</v>
      </c>
      <c r="E400" s="1" t="s">
        <v>138</v>
      </c>
      <c r="F400" s="1" t="s">
        <v>37</v>
      </c>
      <c r="G400" s="1" t="s">
        <v>139</v>
      </c>
      <c r="H400" s="1" t="s">
        <v>35</v>
      </c>
      <c r="I400" s="1" t="s">
        <v>30</v>
      </c>
      <c r="J400">
        <v>2</v>
      </c>
      <c r="K400" s="1" t="s">
        <v>178</v>
      </c>
      <c r="L400" s="1" t="s">
        <v>36</v>
      </c>
      <c r="M400" s="1" t="s">
        <v>336</v>
      </c>
      <c r="N400" s="1" t="s">
        <v>33</v>
      </c>
      <c r="O400" s="1" t="s">
        <v>33</v>
      </c>
      <c r="P400" s="1" t="s">
        <v>36</v>
      </c>
      <c r="Q400" s="1" t="s">
        <v>158</v>
      </c>
      <c r="R400" s="1" t="s">
        <v>36</v>
      </c>
      <c r="S400" s="1" t="s">
        <v>93</v>
      </c>
      <c r="T400" s="1" t="s">
        <v>36</v>
      </c>
      <c r="U400" s="1" t="s">
        <v>452</v>
      </c>
      <c r="V400" s="1" t="s">
        <v>39</v>
      </c>
      <c r="W400" s="1" t="s">
        <v>40</v>
      </c>
      <c r="X400" s="1" t="s">
        <v>397</v>
      </c>
      <c r="Y400" s="1" t="s">
        <v>91</v>
      </c>
      <c r="Z400" s="1" t="s">
        <v>1345</v>
      </c>
      <c r="AA400" s="1" t="s">
        <v>1345</v>
      </c>
      <c r="AB400" s="1" t="s">
        <v>34</v>
      </c>
      <c r="AC400" s="1" t="s">
        <v>34</v>
      </c>
    </row>
    <row r="401" spans="1:29" x14ac:dyDescent="0.3">
      <c r="A401" s="1" t="s">
        <v>811</v>
      </c>
      <c r="B401" s="1" t="s">
        <v>30</v>
      </c>
      <c r="C401">
        <v>98648</v>
      </c>
      <c r="D401" s="1" t="s">
        <v>812</v>
      </c>
      <c r="E401" s="1" t="s">
        <v>53</v>
      </c>
      <c r="F401" s="1" t="s">
        <v>36</v>
      </c>
      <c r="G401" s="1" t="s">
        <v>206</v>
      </c>
      <c r="H401" s="1" t="s">
        <v>45</v>
      </c>
      <c r="I401" s="1" t="s">
        <v>30</v>
      </c>
      <c r="J401">
        <v>2</v>
      </c>
      <c r="K401" s="1" t="s">
        <v>183</v>
      </c>
      <c r="L401" s="1" t="s">
        <v>36</v>
      </c>
      <c r="M401" s="1" t="s">
        <v>171</v>
      </c>
      <c r="N401" s="1" t="s">
        <v>33</v>
      </c>
      <c r="O401" s="1" t="s">
        <v>33</v>
      </c>
      <c r="P401" s="1" t="s">
        <v>37</v>
      </c>
      <c r="Q401" s="1" t="s">
        <v>158</v>
      </c>
      <c r="R401" s="1" t="s">
        <v>36</v>
      </c>
      <c r="S401" s="1" t="s">
        <v>173</v>
      </c>
      <c r="T401" s="1" t="s">
        <v>37</v>
      </c>
      <c r="U401" s="1" t="s">
        <v>813</v>
      </c>
      <c r="V401" s="1" t="s">
        <v>39</v>
      </c>
      <c r="W401" s="1" t="s">
        <v>40</v>
      </c>
      <c r="X401" s="1" t="s">
        <v>397</v>
      </c>
      <c r="Y401" s="1" t="s">
        <v>91</v>
      </c>
      <c r="Z401" s="1" t="s">
        <v>1345</v>
      </c>
      <c r="AA401" s="1" t="s">
        <v>1345</v>
      </c>
      <c r="AB401" s="1" t="s">
        <v>814</v>
      </c>
      <c r="AC401" s="1" t="s">
        <v>34</v>
      </c>
    </row>
    <row r="402" spans="1:29" x14ac:dyDescent="0.3">
      <c r="A402" s="1" t="s">
        <v>818</v>
      </c>
      <c r="B402" s="1" t="s">
        <v>30</v>
      </c>
      <c r="C402">
        <v>98610</v>
      </c>
      <c r="D402" s="1" t="s">
        <v>189</v>
      </c>
      <c r="E402" s="1" t="s">
        <v>138</v>
      </c>
      <c r="F402" s="1" t="s">
        <v>37</v>
      </c>
      <c r="G402" s="1" t="s">
        <v>819</v>
      </c>
      <c r="H402" s="1" t="s">
        <v>45</v>
      </c>
      <c r="I402" s="1" t="s">
        <v>30</v>
      </c>
      <c r="J402">
        <v>2</v>
      </c>
      <c r="K402" s="1" t="s">
        <v>162</v>
      </c>
      <c r="L402" s="1" t="s">
        <v>37</v>
      </c>
      <c r="M402" s="1" t="s">
        <v>214</v>
      </c>
      <c r="N402" s="1" t="s">
        <v>33</v>
      </c>
      <c r="O402" s="1" t="s">
        <v>33</v>
      </c>
      <c r="P402" s="1" t="s">
        <v>33</v>
      </c>
      <c r="Q402" s="1" t="s">
        <v>99</v>
      </c>
      <c r="R402" s="1" t="s">
        <v>36</v>
      </c>
      <c r="S402" s="1" t="s">
        <v>93</v>
      </c>
      <c r="T402" s="1" t="s">
        <v>37</v>
      </c>
      <c r="U402" s="1" t="s">
        <v>514</v>
      </c>
      <c r="V402" s="1" t="s">
        <v>39</v>
      </c>
      <c r="W402" s="1" t="s">
        <v>40</v>
      </c>
      <c r="X402" s="1" t="s">
        <v>397</v>
      </c>
      <c r="Y402" s="1" t="s">
        <v>91</v>
      </c>
      <c r="Z402" s="1" t="s">
        <v>1345</v>
      </c>
      <c r="AA402" s="1" t="s">
        <v>1345</v>
      </c>
      <c r="AB402" s="1" t="s">
        <v>820</v>
      </c>
      <c r="AC402" s="1" t="s">
        <v>34</v>
      </c>
    </row>
    <row r="403" spans="1:29" x14ac:dyDescent="0.3">
      <c r="A403" s="1" t="s">
        <v>824</v>
      </c>
      <c r="B403" s="1" t="s">
        <v>30</v>
      </c>
      <c r="C403">
        <v>98610</v>
      </c>
      <c r="D403" s="1" t="s">
        <v>257</v>
      </c>
      <c r="E403" s="1" t="s">
        <v>138</v>
      </c>
      <c r="F403" s="1" t="s">
        <v>36</v>
      </c>
      <c r="G403" s="1" t="s">
        <v>218</v>
      </c>
      <c r="H403" s="1" t="s">
        <v>35</v>
      </c>
      <c r="I403" s="1" t="s">
        <v>30</v>
      </c>
      <c r="J403">
        <v>2</v>
      </c>
      <c r="K403" s="1" t="s">
        <v>202</v>
      </c>
      <c r="L403" s="1" t="s">
        <v>36</v>
      </c>
      <c r="M403" s="1" t="s">
        <v>214</v>
      </c>
      <c r="N403" s="1" t="s">
        <v>33</v>
      </c>
      <c r="O403" s="1" t="s">
        <v>54</v>
      </c>
      <c r="P403" s="1" t="s">
        <v>33</v>
      </c>
      <c r="Q403" s="1" t="s">
        <v>522</v>
      </c>
      <c r="R403" s="1" t="s">
        <v>36</v>
      </c>
      <c r="S403" s="1" t="s">
        <v>79</v>
      </c>
      <c r="T403" s="1" t="s">
        <v>36</v>
      </c>
      <c r="U403" s="1" t="s">
        <v>631</v>
      </c>
      <c r="V403" s="1" t="s">
        <v>90</v>
      </c>
      <c r="W403" s="1" t="s">
        <v>40</v>
      </c>
      <c r="X403" s="1" t="s">
        <v>397</v>
      </c>
      <c r="Y403" s="1" t="s">
        <v>91</v>
      </c>
      <c r="Z403" s="1" t="s">
        <v>1345</v>
      </c>
      <c r="AA403" s="1" t="s">
        <v>1345</v>
      </c>
      <c r="AB403" s="1" t="s">
        <v>825</v>
      </c>
      <c r="AC403" s="1" t="s">
        <v>34</v>
      </c>
    </row>
    <row r="404" spans="1:29" x14ac:dyDescent="0.3">
      <c r="A404" s="1" t="s">
        <v>838</v>
      </c>
      <c r="B404" s="1" t="s">
        <v>30</v>
      </c>
      <c r="C404">
        <v>98648</v>
      </c>
      <c r="D404" s="1" t="s">
        <v>71</v>
      </c>
      <c r="E404" s="1" t="s">
        <v>138</v>
      </c>
      <c r="F404" s="1" t="s">
        <v>36</v>
      </c>
      <c r="G404" s="1" t="s">
        <v>139</v>
      </c>
      <c r="H404" s="1" t="s">
        <v>35</v>
      </c>
      <c r="I404" s="1" t="s">
        <v>30</v>
      </c>
      <c r="J404">
        <v>2</v>
      </c>
      <c r="K404" s="1" t="s">
        <v>178</v>
      </c>
      <c r="L404" s="1" t="s">
        <v>36</v>
      </c>
      <c r="M404" s="1" t="s">
        <v>214</v>
      </c>
      <c r="N404" s="1" t="s">
        <v>33</v>
      </c>
      <c r="O404" s="1" t="s">
        <v>33</v>
      </c>
      <c r="P404" s="1" t="s">
        <v>33</v>
      </c>
      <c r="Q404" s="1" t="s">
        <v>522</v>
      </c>
      <c r="R404" s="1" t="s">
        <v>33</v>
      </c>
      <c r="S404" s="1" t="s">
        <v>522</v>
      </c>
      <c r="T404" s="1" t="s">
        <v>36</v>
      </c>
      <c r="U404" s="1" t="s">
        <v>839</v>
      </c>
      <c r="V404" s="1" t="s">
        <v>39</v>
      </c>
      <c r="W404" s="1" t="s">
        <v>40</v>
      </c>
      <c r="X404" s="1" t="s">
        <v>397</v>
      </c>
      <c r="Y404" s="1" t="s">
        <v>91</v>
      </c>
      <c r="Z404" s="1" t="s">
        <v>1345</v>
      </c>
      <c r="AA404" s="1" t="s">
        <v>1345</v>
      </c>
      <c r="AB404" s="1" t="s">
        <v>34</v>
      </c>
      <c r="AC404" s="1" t="s">
        <v>34</v>
      </c>
    </row>
    <row r="405" spans="1:29" x14ac:dyDescent="0.3">
      <c r="A405" s="1" t="s">
        <v>840</v>
      </c>
      <c r="B405" s="1" t="s">
        <v>30</v>
      </c>
      <c r="C405">
        <v>98610</v>
      </c>
      <c r="D405" s="1" t="s">
        <v>67</v>
      </c>
      <c r="E405" s="1" t="s">
        <v>138</v>
      </c>
      <c r="F405" s="1" t="s">
        <v>36</v>
      </c>
      <c r="G405" s="1" t="s">
        <v>315</v>
      </c>
      <c r="H405" s="1" t="s">
        <v>35</v>
      </c>
      <c r="I405" s="1" t="s">
        <v>30</v>
      </c>
      <c r="J405">
        <v>2</v>
      </c>
      <c r="K405" s="1" t="s">
        <v>178</v>
      </c>
      <c r="L405" s="1" t="s">
        <v>33</v>
      </c>
      <c r="M405" s="1" t="s">
        <v>34</v>
      </c>
      <c r="N405" s="1" t="s">
        <v>33</v>
      </c>
      <c r="O405" s="1" t="s">
        <v>33</v>
      </c>
      <c r="P405" s="1" t="s">
        <v>33</v>
      </c>
      <c r="Q405" s="1" t="s">
        <v>522</v>
      </c>
      <c r="R405" s="1" t="s">
        <v>33</v>
      </c>
      <c r="S405" s="1" t="s">
        <v>522</v>
      </c>
      <c r="T405" s="1" t="s">
        <v>36</v>
      </c>
      <c r="U405" s="1" t="s">
        <v>372</v>
      </c>
      <c r="V405" s="1" t="s">
        <v>39</v>
      </c>
      <c r="W405" s="1" t="s">
        <v>40</v>
      </c>
      <c r="X405" s="1" t="s">
        <v>397</v>
      </c>
      <c r="Y405" s="1" t="s">
        <v>91</v>
      </c>
      <c r="Z405" s="1" t="s">
        <v>1345</v>
      </c>
      <c r="AA405" s="1" t="s">
        <v>1345</v>
      </c>
      <c r="AB405" s="1" t="s">
        <v>34</v>
      </c>
      <c r="AC405" s="1" t="s">
        <v>34</v>
      </c>
    </row>
    <row r="406" spans="1:29" x14ac:dyDescent="0.3">
      <c r="A406" s="1" t="s">
        <v>841</v>
      </c>
      <c r="B406" s="1" t="s">
        <v>30</v>
      </c>
      <c r="C406">
        <v>98648</v>
      </c>
      <c r="D406" s="1" t="s">
        <v>257</v>
      </c>
      <c r="E406" s="1" t="s">
        <v>138</v>
      </c>
      <c r="F406" s="1" t="s">
        <v>36</v>
      </c>
      <c r="G406" s="1" t="s">
        <v>252</v>
      </c>
      <c r="H406" s="1" t="s">
        <v>35</v>
      </c>
      <c r="I406" s="1" t="s">
        <v>30</v>
      </c>
      <c r="J406">
        <v>2</v>
      </c>
      <c r="K406" s="1" t="s">
        <v>202</v>
      </c>
      <c r="L406" s="1" t="s">
        <v>36</v>
      </c>
      <c r="M406" s="1" t="s">
        <v>842</v>
      </c>
      <c r="N406" s="1" t="s">
        <v>33</v>
      </c>
      <c r="O406" s="1" t="s">
        <v>33</v>
      </c>
      <c r="P406" s="1" t="s">
        <v>36</v>
      </c>
      <c r="Q406" s="1" t="s">
        <v>843</v>
      </c>
      <c r="R406" s="1" t="s">
        <v>36</v>
      </c>
      <c r="S406" s="1" t="s">
        <v>93</v>
      </c>
      <c r="T406" s="1" t="s">
        <v>36</v>
      </c>
      <c r="U406" s="1" t="s">
        <v>433</v>
      </c>
      <c r="V406" s="1" t="s">
        <v>39</v>
      </c>
      <c r="W406" s="1" t="s">
        <v>40</v>
      </c>
      <c r="X406" s="1" t="s">
        <v>397</v>
      </c>
      <c r="Y406" s="1" t="s">
        <v>91</v>
      </c>
      <c r="Z406" s="1" t="s">
        <v>1345</v>
      </c>
      <c r="AA406" s="1" t="s">
        <v>1345</v>
      </c>
      <c r="AB406" s="1" t="s">
        <v>844</v>
      </c>
      <c r="AC406" s="1" t="s">
        <v>34</v>
      </c>
    </row>
    <row r="407" spans="1:29" x14ac:dyDescent="0.3">
      <c r="A407" s="1" t="s">
        <v>845</v>
      </c>
      <c r="B407" s="1" t="s">
        <v>30</v>
      </c>
      <c r="C407">
        <v>98648</v>
      </c>
      <c r="D407" s="1" t="s">
        <v>257</v>
      </c>
      <c r="E407" s="1" t="s">
        <v>138</v>
      </c>
      <c r="F407" s="1" t="s">
        <v>36</v>
      </c>
      <c r="G407" s="1" t="s">
        <v>139</v>
      </c>
      <c r="H407" s="1" t="s">
        <v>35</v>
      </c>
      <c r="I407" s="1" t="s">
        <v>30</v>
      </c>
      <c r="J407">
        <v>2</v>
      </c>
      <c r="K407" s="1" t="s">
        <v>140</v>
      </c>
      <c r="L407" s="1" t="s">
        <v>36</v>
      </c>
      <c r="M407" s="1" t="s">
        <v>399</v>
      </c>
      <c r="N407" s="1" t="s">
        <v>33</v>
      </c>
      <c r="O407" s="1" t="s">
        <v>33</v>
      </c>
      <c r="P407" s="1" t="s">
        <v>33</v>
      </c>
      <c r="Q407" s="1" t="s">
        <v>522</v>
      </c>
      <c r="R407" s="1" t="s">
        <v>36</v>
      </c>
      <c r="S407" s="1" t="s">
        <v>88</v>
      </c>
      <c r="T407" s="1" t="s">
        <v>33</v>
      </c>
      <c r="U407" s="1" t="s">
        <v>34</v>
      </c>
      <c r="V407" s="1" t="s">
        <v>39</v>
      </c>
      <c r="W407" s="1" t="s">
        <v>142</v>
      </c>
      <c r="X407" s="1" t="s">
        <v>397</v>
      </c>
      <c r="Y407" s="1" t="s">
        <v>91</v>
      </c>
      <c r="Z407" s="1" t="s">
        <v>1345</v>
      </c>
      <c r="AA407" s="1" t="s">
        <v>1345</v>
      </c>
      <c r="AB407" s="1" t="s">
        <v>34</v>
      </c>
      <c r="AC407" s="1" t="s">
        <v>34</v>
      </c>
    </row>
    <row r="408" spans="1:29" x14ac:dyDescent="0.3">
      <c r="A408" s="1" t="s">
        <v>846</v>
      </c>
      <c r="B408" s="1" t="s">
        <v>30</v>
      </c>
      <c r="C408">
        <v>98639</v>
      </c>
      <c r="D408" s="1" t="s">
        <v>31</v>
      </c>
      <c r="E408" s="1" t="s">
        <v>138</v>
      </c>
      <c r="F408" s="1" t="s">
        <v>37</v>
      </c>
      <c r="G408" s="1" t="s">
        <v>315</v>
      </c>
      <c r="H408" s="1" t="s">
        <v>35</v>
      </c>
      <c r="I408" s="1" t="s">
        <v>54</v>
      </c>
      <c r="J408">
        <v>2</v>
      </c>
      <c r="K408" s="1" t="s">
        <v>178</v>
      </c>
      <c r="L408" s="1" t="s">
        <v>36</v>
      </c>
      <c r="M408" s="1" t="s">
        <v>253</v>
      </c>
      <c r="N408" s="1" t="s">
        <v>33</v>
      </c>
      <c r="O408" s="1" t="s">
        <v>33</v>
      </c>
      <c r="P408" s="1" t="s">
        <v>36</v>
      </c>
      <c r="Q408" s="1" t="s">
        <v>260</v>
      </c>
      <c r="R408" s="1" t="s">
        <v>36</v>
      </c>
      <c r="S408" s="1" t="s">
        <v>93</v>
      </c>
      <c r="T408" s="1" t="s">
        <v>37</v>
      </c>
      <c r="U408" s="1" t="s">
        <v>847</v>
      </c>
      <c r="V408" s="1" t="s">
        <v>39</v>
      </c>
      <c r="W408" s="1" t="s">
        <v>40</v>
      </c>
      <c r="X408" s="1" t="s">
        <v>397</v>
      </c>
      <c r="Y408" s="1" t="s">
        <v>91</v>
      </c>
      <c r="Z408" s="1" t="s">
        <v>1345</v>
      </c>
      <c r="AA408" s="1" t="s">
        <v>1345</v>
      </c>
      <c r="AB408" s="1" t="s">
        <v>34</v>
      </c>
      <c r="AC408" s="1" t="s">
        <v>34</v>
      </c>
    </row>
    <row r="409" spans="1:29" x14ac:dyDescent="0.3">
      <c r="A409" s="1" t="s">
        <v>861</v>
      </c>
      <c r="B409" s="1" t="s">
        <v>30</v>
      </c>
      <c r="C409">
        <v>98648</v>
      </c>
      <c r="D409" s="1" t="s">
        <v>146</v>
      </c>
      <c r="E409" s="1" t="s">
        <v>138</v>
      </c>
      <c r="F409" s="1" t="s">
        <v>36</v>
      </c>
      <c r="G409" s="1" t="s">
        <v>218</v>
      </c>
      <c r="H409" s="1" t="s">
        <v>35</v>
      </c>
      <c r="I409" s="1" t="s">
        <v>54</v>
      </c>
      <c r="J409">
        <v>2</v>
      </c>
      <c r="K409" s="1" t="s">
        <v>202</v>
      </c>
      <c r="L409" s="1" t="s">
        <v>36</v>
      </c>
      <c r="M409" s="1" t="s">
        <v>171</v>
      </c>
      <c r="N409" s="1" t="s">
        <v>33</v>
      </c>
      <c r="O409" s="1" t="s">
        <v>33</v>
      </c>
      <c r="P409" s="1" t="s">
        <v>36</v>
      </c>
      <c r="Q409" s="1" t="s">
        <v>78</v>
      </c>
      <c r="R409" s="1" t="s">
        <v>36</v>
      </c>
      <c r="S409" s="1" t="s">
        <v>173</v>
      </c>
      <c r="T409" s="1" t="s">
        <v>36</v>
      </c>
      <c r="U409" s="1" t="s">
        <v>73</v>
      </c>
      <c r="V409" s="1" t="s">
        <v>39</v>
      </c>
      <c r="W409" s="1" t="s">
        <v>142</v>
      </c>
      <c r="X409" s="1" t="s">
        <v>397</v>
      </c>
      <c r="Y409" s="1" t="s">
        <v>91</v>
      </c>
      <c r="Z409" s="1" t="s">
        <v>1345</v>
      </c>
      <c r="AA409" s="1" t="s">
        <v>1345</v>
      </c>
      <c r="AB409" s="1" t="s">
        <v>34</v>
      </c>
      <c r="AC409" s="1" t="s">
        <v>34</v>
      </c>
    </row>
    <row r="410" spans="1:29" x14ac:dyDescent="0.3">
      <c r="A410" s="1" t="s">
        <v>865</v>
      </c>
      <c r="B410" s="1" t="s">
        <v>30</v>
      </c>
      <c r="C410">
        <v>98648</v>
      </c>
      <c r="D410" s="1" t="s">
        <v>76</v>
      </c>
      <c r="E410" s="1" t="s">
        <v>138</v>
      </c>
      <c r="F410" s="1" t="s">
        <v>36</v>
      </c>
      <c r="G410" s="1" t="s">
        <v>370</v>
      </c>
      <c r="H410" s="1" t="s">
        <v>45</v>
      </c>
      <c r="I410" s="1" t="s">
        <v>30</v>
      </c>
      <c r="J410">
        <v>2</v>
      </c>
      <c r="K410" s="1" t="s">
        <v>140</v>
      </c>
      <c r="L410" s="1" t="s">
        <v>36</v>
      </c>
      <c r="M410" s="1" t="s">
        <v>166</v>
      </c>
      <c r="N410" s="1" t="s">
        <v>33</v>
      </c>
      <c r="O410" s="1" t="s">
        <v>33</v>
      </c>
      <c r="P410" s="1" t="s">
        <v>33</v>
      </c>
      <c r="Q410" s="1" t="s">
        <v>522</v>
      </c>
      <c r="R410" s="1" t="s">
        <v>33</v>
      </c>
      <c r="S410" s="1" t="s">
        <v>93</v>
      </c>
      <c r="T410" s="1" t="s">
        <v>36</v>
      </c>
      <c r="U410" s="1" t="s">
        <v>89</v>
      </c>
      <c r="V410" s="1" t="s">
        <v>39</v>
      </c>
      <c r="W410" s="1" t="s">
        <v>40</v>
      </c>
      <c r="X410" s="1" t="s">
        <v>397</v>
      </c>
      <c r="Y410" s="1" t="s">
        <v>91</v>
      </c>
      <c r="Z410" s="1" t="s">
        <v>1345</v>
      </c>
      <c r="AA410" s="1" t="s">
        <v>1345</v>
      </c>
      <c r="AB410" s="1" t="s">
        <v>866</v>
      </c>
      <c r="AC410" s="1" t="s">
        <v>34</v>
      </c>
    </row>
    <row r="411" spans="1:29" x14ac:dyDescent="0.3">
      <c r="A411" s="1" t="s">
        <v>869</v>
      </c>
      <c r="B411" s="1" t="s">
        <v>30</v>
      </c>
      <c r="C411">
        <v>98648</v>
      </c>
      <c r="D411" s="1" t="s">
        <v>326</v>
      </c>
      <c r="E411" s="1" t="s">
        <v>138</v>
      </c>
      <c r="F411" s="1" t="s">
        <v>36</v>
      </c>
      <c r="G411" s="1" t="s">
        <v>165</v>
      </c>
      <c r="H411" s="1" t="s">
        <v>35</v>
      </c>
      <c r="I411" s="1" t="s">
        <v>30</v>
      </c>
      <c r="J411">
        <v>2</v>
      </c>
      <c r="K411" s="1" t="s">
        <v>183</v>
      </c>
      <c r="L411" s="1" t="s">
        <v>36</v>
      </c>
      <c r="M411" s="1" t="s">
        <v>253</v>
      </c>
      <c r="N411" s="1" t="s">
        <v>33</v>
      </c>
      <c r="O411" s="1" t="s">
        <v>33</v>
      </c>
      <c r="P411" s="1" t="s">
        <v>33</v>
      </c>
      <c r="Q411" s="1" t="s">
        <v>870</v>
      </c>
      <c r="R411" s="1" t="s">
        <v>37</v>
      </c>
      <c r="S411" s="1" t="s">
        <v>102</v>
      </c>
      <c r="T411" s="1" t="s">
        <v>33</v>
      </c>
      <c r="U411" s="1" t="s">
        <v>34</v>
      </c>
      <c r="V411" s="1" t="s">
        <v>39</v>
      </c>
      <c r="W411" s="1" t="s">
        <v>40</v>
      </c>
      <c r="X411" s="1" t="s">
        <v>397</v>
      </c>
      <c r="Y411" s="1" t="s">
        <v>91</v>
      </c>
      <c r="Z411" s="1" t="s">
        <v>1345</v>
      </c>
      <c r="AA411" s="1" t="s">
        <v>1345</v>
      </c>
      <c r="AB411" s="1" t="s">
        <v>34</v>
      </c>
      <c r="AC411" s="1" t="s">
        <v>34</v>
      </c>
    </row>
    <row r="412" spans="1:29" x14ac:dyDescent="0.3">
      <c r="A412" s="1" t="s">
        <v>886</v>
      </c>
      <c r="B412" s="1" t="s">
        <v>30</v>
      </c>
      <c r="C412">
        <v>98648</v>
      </c>
      <c r="D412" s="1" t="s">
        <v>189</v>
      </c>
      <c r="E412" s="1" t="s">
        <v>138</v>
      </c>
      <c r="F412" s="1" t="s">
        <v>36</v>
      </c>
      <c r="G412" s="1" t="s">
        <v>139</v>
      </c>
      <c r="H412" s="1" t="s">
        <v>35</v>
      </c>
      <c r="I412" s="1" t="s">
        <v>30</v>
      </c>
      <c r="J412">
        <v>2</v>
      </c>
      <c r="K412" s="1" t="s">
        <v>178</v>
      </c>
      <c r="L412" s="1" t="s">
        <v>36</v>
      </c>
      <c r="M412" s="1" t="s">
        <v>253</v>
      </c>
      <c r="N412" s="1" t="s">
        <v>33</v>
      </c>
      <c r="O412" s="1" t="s">
        <v>33</v>
      </c>
      <c r="P412" s="1" t="s">
        <v>33</v>
      </c>
      <c r="Q412" s="1" t="s">
        <v>158</v>
      </c>
      <c r="R412" s="1" t="s">
        <v>33</v>
      </c>
      <c r="S412" s="1" t="s">
        <v>34</v>
      </c>
      <c r="T412" s="1" t="s">
        <v>36</v>
      </c>
      <c r="U412" s="1" t="s">
        <v>261</v>
      </c>
      <c r="V412" s="1" t="s">
        <v>39</v>
      </c>
      <c r="W412" s="1" t="s">
        <v>40</v>
      </c>
      <c r="X412" s="1" t="s">
        <v>397</v>
      </c>
      <c r="Y412" s="1" t="s">
        <v>91</v>
      </c>
      <c r="Z412" s="1" t="s">
        <v>1345</v>
      </c>
      <c r="AA412" s="1" t="s">
        <v>1345</v>
      </c>
      <c r="AB412" s="1" t="s">
        <v>34</v>
      </c>
      <c r="AC412" s="1" t="s">
        <v>34</v>
      </c>
    </row>
    <row r="413" spans="1:29" x14ac:dyDescent="0.3">
      <c r="A413" s="1" t="s">
        <v>888</v>
      </c>
      <c r="B413" s="1" t="s">
        <v>30</v>
      </c>
      <c r="C413">
        <v>98648</v>
      </c>
      <c r="D413" s="1" t="s">
        <v>189</v>
      </c>
      <c r="E413" s="1" t="s">
        <v>138</v>
      </c>
      <c r="F413" s="1" t="s">
        <v>36</v>
      </c>
      <c r="G413" s="1" t="s">
        <v>139</v>
      </c>
      <c r="H413" s="1" t="s">
        <v>35</v>
      </c>
      <c r="I413" s="1" t="s">
        <v>30</v>
      </c>
      <c r="J413">
        <v>2</v>
      </c>
      <c r="K413" s="1" t="s">
        <v>178</v>
      </c>
      <c r="L413" s="1" t="s">
        <v>36</v>
      </c>
      <c r="M413" s="1" t="s">
        <v>253</v>
      </c>
      <c r="N413" s="1" t="s">
        <v>33</v>
      </c>
      <c r="O413" s="1" t="s">
        <v>33</v>
      </c>
      <c r="P413" s="1" t="s">
        <v>36</v>
      </c>
      <c r="Q413" s="1" t="s">
        <v>617</v>
      </c>
      <c r="R413" s="1" t="s">
        <v>33</v>
      </c>
      <c r="S413" s="1" t="s">
        <v>34</v>
      </c>
      <c r="T413" s="1" t="s">
        <v>36</v>
      </c>
      <c r="U413" s="1" t="s">
        <v>89</v>
      </c>
      <c r="V413" s="1" t="s">
        <v>39</v>
      </c>
      <c r="W413" s="1" t="s">
        <v>40</v>
      </c>
      <c r="X413" s="1" t="s">
        <v>397</v>
      </c>
      <c r="Y413" s="1" t="s">
        <v>91</v>
      </c>
      <c r="Z413" s="1" t="s">
        <v>1345</v>
      </c>
      <c r="AA413" s="1" t="s">
        <v>1345</v>
      </c>
      <c r="AB413" s="1" t="s">
        <v>34</v>
      </c>
      <c r="AC413" s="1" t="s">
        <v>34</v>
      </c>
    </row>
    <row r="414" spans="1:29" x14ac:dyDescent="0.3">
      <c r="A414" s="1" t="s">
        <v>933</v>
      </c>
      <c r="B414" s="1" t="s">
        <v>30</v>
      </c>
      <c r="C414">
        <v>98648</v>
      </c>
      <c r="D414" s="1" t="s">
        <v>161</v>
      </c>
      <c r="E414" s="1" t="s">
        <v>138</v>
      </c>
      <c r="F414" s="1" t="s">
        <v>37</v>
      </c>
      <c r="G414" s="1" t="s">
        <v>295</v>
      </c>
      <c r="H414" s="1" t="s">
        <v>35</v>
      </c>
      <c r="I414" s="1" t="s">
        <v>30</v>
      </c>
      <c r="J414">
        <v>2</v>
      </c>
      <c r="K414" s="1" t="s">
        <v>162</v>
      </c>
      <c r="L414" s="1" t="s">
        <v>36</v>
      </c>
      <c r="M414" s="1" t="s">
        <v>171</v>
      </c>
      <c r="N414" s="1" t="s">
        <v>33</v>
      </c>
      <c r="O414" s="1" t="s">
        <v>33</v>
      </c>
      <c r="P414" s="1" t="s">
        <v>36</v>
      </c>
      <c r="Q414" s="1" t="s">
        <v>260</v>
      </c>
      <c r="R414" s="1" t="s">
        <v>36</v>
      </c>
      <c r="S414" s="1" t="s">
        <v>93</v>
      </c>
      <c r="T414" s="1" t="s">
        <v>36</v>
      </c>
      <c r="U414" s="1" t="s">
        <v>934</v>
      </c>
      <c r="V414" s="1" t="s">
        <v>39</v>
      </c>
      <c r="W414" s="1" t="s">
        <v>142</v>
      </c>
      <c r="X414" s="1" t="s">
        <v>397</v>
      </c>
      <c r="Y414" s="1" t="s">
        <v>91</v>
      </c>
      <c r="Z414" s="1" t="s">
        <v>1345</v>
      </c>
      <c r="AA414" s="1" t="s">
        <v>1345</v>
      </c>
      <c r="AB414" s="1" t="s">
        <v>34</v>
      </c>
      <c r="AC414" s="1" t="s">
        <v>34</v>
      </c>
    </row>
    <row r="415" spans="1:29" x14ac:dyDescent="0.3">
      <c r="A415" s="1" t="s">
        <v>935</v>
      </c>
      <c r="B415" s="1" t="s">
        <v>30</v>
      </c>
      <c r="C415">
        <v>98617</v>
      </c>
      <c r="D415" s="1" t="s">
        <v>87</v>
      </c>
      <c r="E415" s="1" t="s">
        <v>138</v>
      </c>
      <c r="F415" s="1" t="s">
        <v>33</v>
      </c>
      <c r="G415" s="1" t="s">
        <v>522</v>
      </c>
      <c r="H415" s="1" t="s">
        <v>35</v>
      </c>
      <c r="I415" s="1" t="s">
        <v>30</v>
      </c>
      <c r="J415">
        <v>2</v>
      </c>
      <c r="K415" s="1" t="s">
        <v>183</v>
      </c>
      <c r="L415" s="1" t="s">
        <v>34</v>
      </c>
      <c r="M415" s="1" t="s">
        <v>34</v>
      </c>
      <c r="N415" s="1" t="s">
        <v>33</v>
      </c>
      <c r="O415" s="1" t="s">
        <v>33</v>
      </c>
      <c r="P415" s="1" t="s">
        <v>33</v>
      </c>
      <c r="Q415" s="1" t="s">
        <v>522</v>
      </c>
      <c r="R415" s="1" t="s">
        <v>33</v>
      </c>
      <c r="S415" s="1" t="s">
        <v>522</v>
      </c>
      <c r="T415" s="1" t="s">
        <v>33</v>
      </c>
      <c r="U415" s="1" t="s">
        <v>522</v>
      </c>
      <c r="V415" s="1" t="s">
        <v>90</v>
      </c>
      <c r="W415" s="1" t="s">
        <v>142</v>
      </c>
      <c r="X415" s="1" t="s">
        <v>397</v>
      </c>
      <c r="Y415" s="1" t="s">
        <v>91</v>
      </c>
      <c r="Z415" s="1" t="s">
        <v>44</v>
      </c>
      <c r="AA415" s="1" t="s">
        <v>44</v>
      </c>
      <c r="AB415" s="1" t="s">
        <v>34</v>
      </c>
      <c r="AC415" s="1" t="s">
        <v>34</v>
      </c>
    </row>
    <row r="416" spans="1:29" x14ac:dyDescent="0.3">
      <c r="A416" s="1" t="s">
        <v>971</v>
      </c>
      <c r="B416" s="1" t="s">
        <v>30</v>
      </c>
      <c r="C416">
        <v>98648</v>
      </c>
      <c r="D416" s="1" t="s">
        <v>972</v>
      </c>
      <c r="E416" s="1" t="s">
        <v>138</v>
      </c>
      <c r="F416" s="1" t="s">
        <v>33</v>
      </c>
      <c r="G416" s="1" t="s">
        <v>34</v>
      </c>
      <c r="H416" s="1" t="s">
        <v>35</v>
      </c>
      <c r="I416" s="1" t="s">
        <v>30</v>
      </c>
      <c r="J416">
        <v>2</v>
      </c>
      <c r="K416" s="1" t="s">
        <v>178</v>
      </c>
      <c r="L416" s="1" t="s">
        <v>36</v>
      </c>
      <c r="M416" s="1" t="s">
        <v>171</v>
      </c>
      <c r="N416" s="1" t="s">
        <v>33</v>
      </c>
      <c r="O416" s="1" t="s">
        <v>33</v>
      </c>
      <c r="P416" s="1" t="s">
        <v>34</v>
      </c>
      <c r="Q416" s="1" t="s">
        <v>163</v>
      </c>
      <c r="R416" s="1" t="s">
        <v>36</v>
      </c>
      <c r="S416" s="1" t="s">
        <v>93</v>
      </c>
      <c r="T416" s="1" t="s">
        <v>37</v>
      </c>
      <c r="U416" s="1" t="s">
        <v>973</v>
      </c>
      <c r="V416" s="1" t="s">
        <v>90</v>
      </c>
      <c r="W416" s="1" t="s">
        <v>142</v>
      </c>
      <c r="X416" s="1" t="s">
        <v>397</v>
      </c>
      <c r="Y416" s="1" t="s">
        <v>91</v>
      </c>
      <c r="Z416" s="1" t="s">
        <v>1345</v>
      </c>
      <c r="AA416" s="1" t="s">
        <v>1345</v>
      </c>
      <c r="AB416" s="1" t="s">
        <v>34</v>
      </c>
      <c r="AC416" s="1" t="s">
        <v>34</v>
      </c>
    </row>
    <row r="417" spans="1:29" x14ac:dyDescent="0.3">
      <c r="A417" s="1" t="s">
        <v>1003</v>
      </c>
      <c r="B417" s="1" t="s">
        <v>30</v>
      </c>
      <c r="C417">
        <v>98648</v>
      </c>
      <c r="D417" s="1" t="s">
        <v>257</v>
      </c>
      <c r="E417" s="1" t="s">
        <v>138</v>
      </c>
      <c r="F417" s="1" t="s">
        <v>36</v>
      </c>
      <c r="G417" s="1" t="s">
        <v>1004</v>
      </c>
      <c r="H417" s="1" t="s">
        <v>35</v>
      </c>
      <c r="I417" s="1" t="s">
        <v>30</v>
      </c>
      <c r="J417">
        <v>2</v>
      </c>
      <c r="K417" s="1" t="s">
        <v>202</v>
      </c>
      <c r="L417" s="1" t="s">
        <v>36</v>
      </c>
      <c r="M417" s="1" t="s">
        <v>1005</v>
      </c>
      <c r="N417" s="1" t="s">
        <v>33</v>
      </c>
      <c r="O417" s="1" t="s">
        <v>33</v>
      </c>
      <c r="P417" s="1" t="s">
        <v>34</v>
      </c>
      <c r="Q417" s="1" t="s">
        <v>1006</v>
      </c>
      <c r="R417" s="1" t="s">
        <v>34</v>
      </c>
      <c r="S417" s="1" t="s">
        <v>34</v>
      </c>
      <c r="T417" s="1" t="s">
        <v>36</v>
      </c>
      <c r="U417" s="1" t="s">
        <v>1007</v>
      </c>
      <c r="V417" s="1" t="s">
        <v>39</v>
      </c>
      <c r="W417" s="1" t="s">
        <v>40</v>
      </c>
      <c r="X417" s="1" t="s">
        <v>397</v>
      </c>
      <c r="Y417" s="1" t="s">
        <v>91</v>
      </c>
      <c r="Z417" s="1" t="s">
        <v>1345</v>
      </c>
      <c r="AA417" s="1" t="s">
        <v>1345</v>
      </c>
      <c r="AB417" s="1" t="s">
        <v>1008</v>
      </c>
      <c r="AC417" s="1" t="s">
        <v>34</v>
      </c>
    </row>
    <row r="418" spans="1:29" x14ac:dyDescent="0.3">
      <c r="A418" s="1" t="s">
        <v>1022</v>
      </c>
      <c r="B418" s="1" t="s">
        <v>30</v>
      </c>
      <c r="C418">
        <v>98648</v>
      </c>
      <c r="D418" s="1" t="s">
        <v>189</v>
      </c>
      <c r="E418" s="1" t="s">
        <v>138</v>
      </c>
      <c r="F418" s="1" t="s">
        <v>36</v>
      </c>
      <c r="G418" s="1" t="s">
        <v>147</v>
      </c>
      <c r="H418" s="1" t="s">
        <v>35</v>
      </c>
      <c r="I418" s="1" t="s">
        <v>30</v>
      </c>
      <c r="J418">
        <v>2</v>
      </c>
      <c r="K418" s="1" t="s">
        <v>202</v>
      </c>
      <c r="L418" s="1" t="s">
        <v>37</v>
      </c>
      <c r="M418" s="1" t="s">
        <v>171</v>
      </c>
      <c r="N418" s="1" t="s">
        <v>33</v>
      </c>
      <c r="O418" s="1" t="s">
        <v>33</v>
      </c>
      <c r="P418" s="1" t="s">
        <v>36</v>
      </c>
      <c r="Q418" s="1" t="s">
        <v>167</v>
      </c>
      <c r="R418" s="1" t="s">
        <v>36</v>
      </c>
      <c r="S418" s="1" t="s">
        <v>173</v>
      </c>
      <c r="T418" s="1" t="s">
        <v>37</v>
      </c>
      <c r="U418" s="1" t="s">
        <v>467</v>
      </c>
      <c r="V418" s="1" t="s">
        <v>90</v>
      </c>
      <c r="W418" s="1" t="s">
        <v>142</v>
      </c>
      <c r="X418" s="1" t="s">
        <v>397</v>
      </c>
      <c r="Y418" s="1" t="s">
        <v>91</v>
      </c>
      <c r="Z418" s="1" t="s">
        <v>1345</v>
      </c>
      <c r="AA418" s="1" t="s">
        <v>1345</v>
      </c>
      <c r="AB418" s="1" t="s">
        <v>34</v>
      </c>
      <c r="AC418" s="1" t="s">
        <v>34</v>
      </c>
    </row>
    <row r="419" spans="1:29" x14ac:dyDescent="0.3">
      <c r="A419" s="1" t="s">
        <v>1027</v>
      </c>
      <c r="B419" s="1" t="s">
        <v>30</v>
      </c>
      <c r="C419">
        <v>98648</v>
      </c>
      <c r="D419" s="1" t="s">
        <v>31</v>
      </c>
      <c r="E419" s="1" t="s">
        <v>138</v>
      </c>
      <c r="F419" s="1" t="s">
        <v>33</v>
      </c>
      <c r="G419" s="1" t="s">
        <v>34</v>
      </c>
      <c r="H419" s="1" t="s">
        <v>35</v>
      </c>
      <c r="I419" s="1" t="s">
        <v>30</v>
      </c>
      <c r="J419">
        <v>2</v>
      </c>
      <c r="K419" s="1" t="s">
        <v>178</v>
      </c>
      <c r="L419" s="1" t="s">
        <v>33</v>
      </c>
      <c r="M419" s="1" t="s">
        <v>34</v>
      </c>
      <c r="N419" s="1" t="s">
        <v>33</v>
      </c>
      <c r="O419" s="1" t="s">
        <v>33</v>
      </c>
      <c r="P419" s="1" t="s">
        <v>33</v>
      </c>
      <c r="Q419" s="1" t="s">
        <v>522</v>
      </c>
      <c r="R419" s="1" t="s">
        <v>33</v>
      </c>
      <c r="S419" s="1" t="s">
        <v>522</v>
      </c>
      <c r="T419" s="1" t="s">
        <v>33</v>
      </c>
      <c r="U419" s="1" t="s">
        <v>522</v>
      </c>
      <c r="V419" s="1" t="s">
        <v>90</v>
      </c>
      <c r="W419" s="1" t="s">
        <v>40</v>
      </c>
      <c r="X419" s="1" t="s">
        <v>397</v>
      </c>
      <c r="Y419" s="1" t="s">
        <v>91</v>
      </c>
      <c r="Z419" s="1" t="s">
        <v>1345</v>
      </c>
      <c r="AA419" s="1" t="s">
        <v>1345</v>
      </c>
      <c r="AB419" s="1" t="s">
        <v>34</v>
      </c>
      <c r="AC419" s="1" t="s">
        <v>34</v>
      </c>
    </row>
    <row r="420" spans="1:29" x14ac:dyDescent="0.3">
      <c r="A420" s="1" t="s">
        <v>1028</v>
      </c>
      <c r="B420" s="1" t="s">
        <v>30</v>
      </c>
      <c r="C420">
        <v>98648</v>
      </c>
      <c r="D420" s="1" t="s">
        <v>257</v>
      </c>
      <c r="E420" s="1" t="s">
        <v>138</v>
      </c>
      <c r="F420" s="1" t="s">
        <v>37</v>
      </c>
      <c r="G420" s="1" t="s">
        <v>147</v>
      </c>
      <c r="H420" s="1" t="s">
        <v>35</v>
      </c>
      <c r="I420" s="1" t="s">
        <v>30</v>
      </c>
      <c r="J420">
        <v>2</v>
      </c>
      <c r="K420" s="1" t="s">
        <v>162</v>
      </c>
      <c r="L420" s="1" t="s">
        <v>37</v>
      </c>
      <c r="M420" s="1" t="s">
        <v>171</v>
      </c>
      <c r="N420" s="1" t="s">
        <v>33</v>
      </c>
      <c r="O420" s="1" t="s">
        <v>33</v>
      </c>
      <c r="P420" s="1" t="s">
        <v>36</v>
      </c>
      <c r="Q420" s="1" t="s">
        <v>245</v>
      </c>
      <c r="R420" s="1" t="s">
        <v>37</v>
      </c>
      <c r="S420" s="1" t="s">
        <v>173</v>
      </c>
      <c r="T420" s="1" t="s">
        <v>37</v>
      </c>
      <c r="U420" s="1" t="s">
        <v>1029</v>
      </c>
      <c r="V420" s="1" t="s">
        <v>39</v>
      </c>
      <c r="W420" s="1" t="s">
        <v>40</v>
      </c>
      <c r="X420" s="1" t="s">
        <v>397</v>
      </c>
      <c r="Y420" s="1" t="s">
        <v>91</v>
      </c>
      <c r="Z420" s="1" t="s">
        <v>44</v>
      </c>
      <c r="AA420" s="1" t="s">
        <v>44</v>
      </c>
      <c r="AB420" s="1" t="s">
        <v>1030</v>
      </c>
      <c r="AC420" s="1" t="s">
        <v>34</v>
      </c>
    </row>
    <row r="421" spans="1:29" x14ac:dyDescent="0.3">
      <c r="A421" s="1" t="s">
        <v>1033</v>
      </c>
      <c r="B421" s="1" t="s">
        <v>30</v>
      </c>
      <c r="C421">
        <v>98672</v>
      </c>
      <c r="D421" s="1" t="s">
        <v>87</v>
      </c>
      <c r="E421" s="1" t="s">
        <v>138</v>
      </c>
      <c r="F421" s="1" t="s">
        <v>37</v>
      </c>
      <c r="G421" s="1" t="s">
        <v>147</v>
      </c>
      <c r="H421" s="1" t="s">
        <v>45</v>
      </c>
      <c r="I421" s="1" t="s">
        <v>54</v>
      </c>
      <c r="J421">
        <v>2</v>
      </c>
      <c r="K421" s="1" t="s">
        <v>178</v>
      </c>
      <c r="L421" s="1" t="s">
        <v>37</v>
      </c>
      <c r="M421" s="1" t="s">
        <v>171</v>
      </c>
      <c r="N421" s="1" t="s">
        <v>33</v>
      </c>
      <c r="O421" s="1" t="s">
        <v>33</v>
      </c>
      <c r="P421" s="1" t="s">
        <v>37</v>
      </c>
      <c r="Q421" s="1" t="s">
        <v>172</v>
      </c>
      <c r="R421" s="1" t="s">
        <v>36</v>
      </c>
      <c r="S421" s="1" t="s">
        <v>173</v>
      </c>
      <c r="T421" s="1" t="s">
        <v>37</v>
      </c>
      <c r="U421" s="1" t="s">
        <v>174</v>
      </c>
      <c r="V421" s="1" t="s">
        <v>90</v>
      </c>
      <c r="W421" s="1" t="s">
        <v>40</v>
      </c>
      <c r="X421" s="1" t="s">
        <v>397</v>
      </c>
      <c r="Y421" s="1" t="s">
        <v>91</v>
      </c>
      <c r="Z421" s="1" t="s">
        <v>1345</v>
      </c>
      <c r="AA421" s="1" t="s">
        <v>1345</v>
      </c>
      <c r="AB421" s="1" t="s">
        <v>34</v>
      </c>
      <c r="AC421" s="1" t="s">
        <v>34</v>
      </c>
    </row>
    <row r="422" spans="1:29" x14ac:dyDescent="0.3">
      <c r="A422" s="1" t="s">
        <v>1035</v>
      </c>
      <c r="B422" s="1" t="s">
        <v>30</v>
      </c>
      <c r="C422">
        <v>98648</v>
      </c>
      <c r="D422" s="1" t="s">
        <v>161</v>
      </c>
      <c r="E422" s="1" t="s">
        <v>447</v>
      </c>
      <c r="F422" s="1" t="s">
        <v>37</v>
      </c>
      <c r="G422" s="1" t="s">
        <v>206</v>
      </c>
      <c r="H422" s="1" t="s">
        <v>45</v>
      </c>
      <c r="I422" s="1" t="s">
        <v>54</v>
      </c>
      <c r="J422">
        <v>2</v>
      </c>
      <c r="K422" s="1" t="s">
        <v>140</v>
      </c>
      <c r="L422" s="1" t="s">
        <v>37</v>
      </c>
      <c r="M422" s="1" t="s">
        <v>253</v>
      </c>
      <c r="N422" s="1" t="s">
        <v>149</v>
      </c>
      <c r="O422" s="1" t="s">
        <v>149</v>
      </c>
      <c r="P422" s="1" t="s">
        <v>37</v>
      </c>
      <c r="Q422" s="1" t="s">
        <v>265</v>
      </c>
      <c r="R422" s="1" t="s">
        <v>36</v>
      </c>
      <c r="S422" s="1" t="s">
        <v>173</v>
      </c>
      <c r="T422" s="1" t="s">
        <v>37</v>
      </c>
      <c r="U422" s="1" t="s">
        <v>1036</v>
      </c>
      <c r="V422" s="1" t="s">
        <v>39</v>
      </c>
      <c r="W422" s="1" t="s">
        <v>40</v>
      </c>
      <c r="X422" s="1" t="s">
        <v>397</v>
      </c>
      <c r="Y422" s="1" t="s">
        <v>91</v>
      </c>
      <c r="Z422" s="1" t="s">
        <v>1345</v>
      </c>
      <c r="AA422" s="1" t="s">
        <v>1345</v>
      </c>
      <c r="AB422" s="1" t="s">
        <v>34</v>
      </c>
      <c r="AC422" s="1" t="s">
        <v>34</v>
      </c>
    </row>
    <row r="423" spans="1:29" x14ac:dyDescent="0.3">
      <c r="A423" s="1" t="s">
        <v>1037</v>
      </c>
      <c r="B423" s="1" t="s">
        <v>30</v>
      </c>
      <c r="C423">
        <v>98620</v>
      </c>
      <c r="D423" s="1" t="s">
        <v>735</v>
      </c>
      <c r="E423" s="1" t="s">
        <v>138</v>
      </c>
      <c r="F423" s="1" t="s">
        <v>36</v>
      </c>
      <c r="G423" s="1" t="s">
        <v>315</v>
      </c>
      <c r="H423" s="1" t="s">
        <v>35</v>
      </c>
      <c r="I423" s="1" t="s">
        <v>30</v>
      </c>
      <c r="J423">
        <v>2</v>
      </c>
      <c r="K423" s="1" t="s">
        <v>162</v>
      </c>
      <c r="L423" s="1" t="s">
        <v>36</v>
      </c>
      <c r="M423" s="1" t="s">
        <v>171</v>
      </c>
      <c r="N423" s="1" t="s">
        <v>33</v>
      </c>
      <c r="O423" s="1" t="s">
        <v>33</v>
      </c>
      <c r="P423" s="1" t="s">
        <v>33</v>
      </c>
      <c r="Q423" s="1" t="s">
        <v>522</v>
      </c>
      <c r="R423" s="1" t="s">
        <v>33</v>
      </c>
      <c r="S423" s="1" t="s">
        <v>93</v>
      </c>
      <c r="T423" s="1" t="s">
        <v>37</v>
      </c>
      <c r="U423" s="1" t="s">
        <v>467</v>
      </c>
      <c r="V423" s="1" t="s">
        <v>90</v>
      </c>
      <c r="W423" s="1" t="s">
        <v>40</v>
      </c>
      <c r="X423" s="1" t="s">
        <v>397</v>
      </c>
      <c r="Y423" s="1" t="s">
        <v>91</v>
      </c>
      <c r="Z423" s="1" t="s">
        <v>1345</v>
      </c>
      <c r="AA423" s="1" t="s">
        <v>1345</v>
      </c>
      <c r="AB423" s="1" t="s">
        <v>1038</v>
      </c>
      <c r="AC423" s="1" t="s">
        <v>34</v>
      </c>
    </row>
    <row r="424" spans="1:29" x14ac:dyDescent="0.3">
      <c r="A424" s="1" t="s">
        <v>1039</v>
      </c>
      <c r="B424" s="1" t="s">
        <v>30</v>
      </c>
      <c r="C424">
        <v>98672</v>
      </c>
      <c r="D424" s="1" t="s">
        <v>212</v>
      </c>
      <c r="E424" s="1" t="s">
        <v>138</v>
      </c>
      <c r="F424" s="1" t="s">
        <v>36</v>
      </c>
      <c r="G424" s="1" t="s">
        <v>1040</v>
      </c>
      <c r="H424" s="1" t="s">
        <v>35</v>
      </c>
      <c r="I424" s="1" t="s">
        <v>30</v>
      </c>
      <c r="J424">
        <v>2</v>
      </c>
      <c r="K424" s="1" t="s">
        <v>178</v>
      </c>
      <c r="L424" s="1" t="s">
        <v>36</v>
      </c>
      <c r="M424" s="1" t="s">
        <v>1041</v>
      </c>
      <c r="N424" s="1" t="s">
        <v>33</v>
      </c>
      <c r="O424" s="1" t="s">
        <v>33</v>
      </c>
      <c r="P424" s="1" t="s">
        <v>33</v>
      </c>
      <c r="Q424" s="1" t="s">
        <v>1042</v>
      </c>
      <c r="R424" s="1" t="s">
        <v>33</v>
      </c>
      <c r="S424" s="1" t="s">
        <v>1043</v>
      </c>
      <c r="T424" s="1" t="s">
        <v>33</v>
      </c>
      <c r="U424" s="1" t="s">
        <v>522</v>
      </c>
      <c r="V424" s="1" t="s">
        <v>39</v>
      </c>
      <c r="W424" s="1" t="s">
        <v>142</v>
      </c>
      <c r="X424" s="1" t="s">
        <v>397</v>
      </c>
      <c r="Y424" s="1" t="s">
        <v>91</v>
      </c>
      <c r="Z424" s="1" t="s">
        <v>1345</v>
      </c>
      <c r="AA424" s="1" t="s">
        <v>1345</v>
      </c>
      <c r="AB424" s="1" t="s">
        <v>34</v>
      </c>
      <c r="AC424" s="1" t="s">
        <v>34</v>
      </c>
    </row>
    <row r="425" spans="1:29" x14ac:dyDescent="0.3">
      <c r="A425" s="1" t="s">
        <v>1044</v>
      </c>
      <c r="B425" s="1" t="s">
        <v>30</v>
      </c>
      <c r="C425">
        <v>98635</v>
      </c>
      <c r="D425" s="1" t="s">
        <v>161</v>
      </c>
      <c r="E425" s="1" t="s">
        <v>53</v>
      </c>
      <c r="F425" s="1" t="s">
        <v>33</v>
      </c>
      <c r="G425" s="1" t="s">
        <v>34</v>
      </c>
      <c r="H425" s="1" t="s">
        <v>45</v>
      </c>
      <c r="I425" s="1" t="s">
        <v>30</v>
      </c>
      <c r="J425">
        <v>2</v>
      </c>
      <c r="K425" s="1" t="s">
        <v>162</v>
      </c>
      <c r="L425" s="1" t="s">
        <v>37</v>
      </c>
      <c r="M425" s="1" t="s">
        <v>253</v>
      </c>
      <c r="N425" s="1" t="s">
        <v>33</v>
      </c>
      <c r="O425" s="1" t="s">
        <v>33</v>
      </c>
      <c r="P425" s="1" t="s">
        <v>33</v>
      </c>
      <c r="Q425" s="1" t="s">
        <v>522</v>
      </c>
      <c r="R425" s="1" t="s">
        <v>37</v>
      </c>
      <c r="S425" s="1" t="s">
        <v>173</v>
      </c>
      <c r="T425" s="1" t="s">
        <v>37</v>
      </c>
      <c r="U425" s="1" t="s">
        <v>196</v>
      </c>
      <c r="V425" s="1" t="s">
        <v>39</v>
      </c>
      <c r="W425" s="1" t="s">
        <v>40</v>
      </c>
      <c r="X425" s="1" t="s">
        <v>397</v>
      </c>
      <c r="Y425" s="1" t="s">
        <v>91</v>
      </c>
      <c r="Z425" s="1" t="s">
        <v>1345</v>
      </c>
      <c r="AA425" s="1" t="s">
        <v>1345</v>
      </c>
      <c r="AB425" s="1" t="s">
        <v>34</v>
      </c>
      <c r="AC425" s="1" t="s">
        <v>34</v>
      </c>
    </row>
    <row r="426" spans="1:29" x14ac:dyDescent="0.3">
      <c r="A426" s="1" t="s">
        <v>1049</v>
      </c>
      <c r="B426" s="1" t="s">
        <v>30</v>
      </c>
      <c r="C426">
        <v>98648</v>
      </c>
      <c r="D426" s="1" t="s">
        <v>1050</v>
      </c>
      <c r="E426" s="1" t="s">
        <v>138</v>
      </c>
      <c r="F426" s="1" t="s">
        <v>36</v>
      </c>
      <c r="G426" s="1" t="s">
        <v>34</v>
      </c>
      <c r="H426" s="1" t="s">
        <v>35</v>
      </c>
      <c r="I426" s="1" t="s">
        <v>30</v>
      </c>
      <c r="J426">
        <v>2</v>
      </c>
      <c r="K426" s="1" t="s">
        <v>202</v>
      </c>
      <c r="L426" s="1" t="s">
        <v>36</v>
      </c>
      <c r="M426" s="1" t="s">
        <v>171</v>
      </c>
      <c r="N426" s="1" t="s">
        <v>33</v>
      </c>
      <c r="O426" s="1" t="s">
        <v>33</v>
      </c>
      <c r="P426" s="1" t="s">
        <v>36</v>
      </c>
      <c r="Q426" s="1" t="s">
        <v>172</v>
      </c>
      <c r="R426" s="1" t="s">
        <v>36</v>
      </c>
      <c r="S426" s="1" t="s">
        <v>173</v>
      </c>
      <c r="T426" s="1" t="s">
        <v>37</v>
      </c>
      <c r="U426" s="1" t="s">
        <v>174</v>
      </c>
      <c r="V426" s="1" t="s">
        <v>168</v>
      </c>
      <c r="W426" s="1" t="s">
        <v>40</v>
      </c>
      <c r="X426" s="1" t="s">
        <v>397</v>
      </c>
      <c r="Y426" s="1" t="s">
        <v>91</v>
      </c>
      <c r="Z426" s="1" t="s">
        <v>1345</v>
      </c>
      <c r="AA426" s="1" t="s">
        <v>1345</v>
      </c>
      <c r="AB426" s="1" t="s">
        <v>34</v>
      </c>
      <c r="AC426" s="1" t="s">
        <v>34</v>
      </c>
    </row>
    <row r="427" spans="1:29" x14ac:dyDescent="0.3">
      <c r="A427" s="1" t="s">
        <v>1051</v>
      </c>
      <c r="B427" s="1" t="s">
        <v>30</v>
      </c>
      <c r="C427">
        <v>98648</v>
      </c>
      <c r="D427" s="1" t="s">
        <v>446</v>
      </c>
      <c r="E427" s="1" t="s">
        <v>138</v>
      </c>
      <c r="F427" s="1" t="s">
        <v>36</v>
      </c>
      <c r="G427" s="1" t="s">
        <v>252</v>
      </c>
      <c r="H427" s="1" t="s">
        <v>45</v>
      </c>
      <c r="I427" s="1" t="s">
        <v>30</v>
      </c>
      <c r="J427">
        <v>2</v>
      </c>
      <c r="K427" s="1" t="s">
        <v>178</v>
      </c>
      <c r="L427" s="1" t="s">
        <v>36</v>
      </c>
      <c r="M427" s="1" t="s">
        <v>1052</v>
      </c>
      <c r="N427" s="1" t="s">
        <v>33</v>
      </c>
      <c r="O427" s="1" t="s">
        <v>33</v>
      </c>
      <c r="P427" s="1" t="s">
        <v>33</v>
      </c>
      <c r="Q427" s="1" t="s">
        <v>158</v>
      </c>
      <c r="R427" s="1" t="s">
        <v>36</v>
      </c>
      <c r="S427" s="1" t="s">
        <v>48</v>
      </c>
      <c r="T427" s="1" t="s">
        <v>36</v>
      </c>
      <c r="U427" s="1" t="s">
        <v>915</v>
      </c>
      <c r="V427" s="1" t="s">
        <v>90</v>
      </c>
      <c r="W427" s="1" t="s">
        <v>40</v>
      </c>
      <c r="X427" s="1" t="s">
        <v>397</v>
      </c>
      <c r="Y427" s="1" t="s">
        <v>91</v>
      </c>
      <c r="Z427" s="1" t="s">
        <v>1345</v>
      </c>
      <c r="AA427" s="1" t="s">
        <v>1345</v>
      </c>
      <c r="AB427" s="1" t="s">
        <v>34</v>
      </c>
      <c r="AC427" s="1" t="s">
        <v>34</v>
      </c>
    </row>
    <row r="428" spans="1:29" x14ac:dyDescent="0.3">
      <c r="A428" s="1" t="s">
        <v>1053</v>
      </c>
      <c r="B428" s="1" t="s">
        <v>30</v>
      </c>
      <c r="C428">
        <v>98648</v>
      </c>
      <c r="D428" s="1" t="s">
        <v>71</v>
      </c>
      <c r="E428" s="1" t="s">
        <v>138</v>
      </c>
      <c r="F428" s="1" t="s">
        <v>37</v>
      </c>
      <c r="G428" s="1" t="s">
        <v>139</v>
      </c>
      <c r="H428" s="1" t="s">
        <v>45</v>
      </c>
      <c r="I428" s="1" t="s">
        <v>30</v>
      </c>
      <c r="J428">
        <v>2</v>
      </c>
      <c r="K428" s="1" t="s">
        <v>202</v>
      </c>
      <c r="L428" s="1" t="s">
        <v>37</v>
      </c>
      <c r="M428" s="1" t="s">
        <v>214</v>
      </c>
      <c r="N428" s="1" t="s">
        <v>33</v>
      </c>
      <c r="O428" s="1" t="s">
        <v>54</v>
      </c>
      <c r="P428" s="1" t="s">
        <v>36</v>
      </c>
      <c r="Q428" s="1" t="s">
        <v>172</v>
      </c>
      <c r="R428" s="1" t="s">
        <v>37</v>
      </c>
      <c r="S428" s="1" t="s">
        <v>173</v>
      </c>
      <c r="T428" s="1" t="s">
        <v>36</v>
      </c>
      <c r="U428" s="1" t="s">
        <v>433</v>
      </c>
      <c r="V428" s="1" t="s">
        <v>39</v>
      </c>
      <c r="W428" s="1" t="s">
        <v>40</v>
      </c>
      <c r="X428" s="1" t="s">
        <v>397</v>
      </c>
      <c r="Y428" s="1" t="s">
        <v>91</v>
      </c>
      <c r="Z428" s="1" t="s">
        <v>1345</v>
      </c>
      <c r="AA428" s="1" t="s">
        <v>1345</v>
      </c>
      <c r="AB428" s="1" t="s">
        <v>34</v>
      </c>
      <c r="AC428" s="1" t="s">
        <v>34</v>
      </c>
    </row>
    <row r="429" spans="1:29" x14ac:dyDescent="0.3">
      <c r="A429" s="1" t="s">
        <v>1054</v>
      </c>
      <c r="B429" s="1" t="s">
        <v>30</v>
      </c>
      <c r="C429">
        <v>98672</v>
      </c>
      <c r="D429" s="1" t="s">
        <v>257</v>
      </c>
      <c r="E429" s="1" t="s">
        <v>138</v>
      </c>
      <c r="F429" s="1" t="s">
        <v>33</v>
      </c>
      <c r="G429" s="1" t="s">
        <v>34</v>
      </c>
      <c r="H429" s="1" t="s">
        <v>35</v>
      </c>
      <c r="I429" s="1" t="s">
        <v>30</v>
      </c>
      <c r="J429">
        <v>2</v>
      </c>
      <c r="K429" s="1" t="s">
        <v>178</v>
      </c>
      <c r="L429" s="1" t="s">
        <v>33</v>
      </c>
      <c r="M429" s="1" t="s">
        <v>34</v>
      </c>
      <c r="N429" s="1" t="s">
        <v>33</v>
      </c>
      <c r="O429" s="1" t="s">
        <v>33</v>
      </c>
      <c r="P429" s="1" t="s">
        <v>33</v>
      </c>
      <c r="Q429" s="1" t="s">
        <v>522</v>
      </c>
      <c r="R429" s="1" t="s">
        <v>33</v>
      </c>
      <c r="S429" s="1" t="s">
        <v>522</v>
      </c>
      <c r="T429" s="1" t="s">
        <v>33</v>
      </c>
      <c r="U429" s="1" t="s">
        <v>522</v>
      </c>
      <c r="V429" s="1" t="s">
        <v>39</v>
      </c>
      <c r="W429" s="1" t="s">
        <v>40</v>
      </c>
      <c r="X429" s="1" t="s">
        <v>397</v>
      </c>
      <c r="Y429" s="1" t="s">
        <v>91</v>
      </c>
      <c r="Z429" s="1" t="s">
        <v>1345</v>
      </c>
      <c r="AA429" s="1" t="s">
        <v>1345</v>
      </c>
      <c r="AB429" s="1" t="s">
        <v>34</v>
      </c>
      <c r="AC429" s="1" t="s">
        <v>34</v>
      </c>
    </row>
    <row r="430" spans="1:29" x14ac:dyDescent="0.3">
      <c r="A430" s="1" t="s">
        <v>1068</v>
      </c>
      <c r="B430" s="1" t="s">
        <v>30</v>
      </c>
      <c r="C430">
        <v>98650</v>
      </c>
      <c r="D430" s="1" t="s">
        <v>439</v>
      </c>
      <c r="E430" s="1" t="s">
        <v>138</v>
      </c>
      <c r="F430" s="1" t="s">
        <v>37</v>
      </c>
      <c r="G430" s="1" t="s">
        <v>252</v>
      </c>
      <c r="H430" s="1" t="s">
        <v>45</v>
      </c>
      <c r="I430" s="1" t="s">
        <v>30</v>
      </c>
      <c r="J430">
        <v>2</v>
      </c>
      <c r="K430" s="1" t="s">
        <v>162</v>
      </c>
      <c r="L430" s="1" t="s">
        <v>36</v>
      </c>
      <c r="M430" s="1" t="s">
        <v>166</v>
      </c>
      <c r="N430" s="1" t="s">
        <v>33</v>
      </c>
      <c r="O430" s="1" t="s">
        <v>33</v>
      </c>
      <c r="P430" s="1" t="s">
        <v>33</v>
      </c>
      <c r="Q430" s="1" t="s">
        <v>522</v>
      </c>
      <c r="R430" s="1" t="s">
        <v>36</v>
      </c>
      <c r="S430" s="1" t="s">
        <v>93</v>
      </c>
      <c r="T430" s="1" t="s">
        <v>36</v>
      </c>
      <c r="U430" s="1" t="s">
        <v>433</v>
      </c>
      <c r="V430" s="1" t="s">
        <v>39</v>
      </c>
      <c r="W430" s="1" t="s">
        <v>40</v>
      </c>
      <c r="X430" s="1" t="s">
        <v>397</v>
      </c>
      <c r="Y430" s="1" t="s">
        <v>91</v>
      </c>
      <c r="Z430" s="1" t="s">
        <v>1345</v>
      </c>
      <c r="AA430" s="1" t="s">
        <v>1345</v>
      </c>
      <c r="AB430" s="1" t="s">
        <v>34</v>
      </c>
      <c r="AC430" s="1" t="s">
        <v>34</v>
      </c>
    </row>
    <row r="431" spans="1:29" x14ac:dyDescent="0.3">
      <c r="A431" s="1" t="s">
        <v>1069</v>
      </c>
      <c r="B431" s="1" t="s">
        <v>30</v>
      </c>
      <c r="C431">
        <v>98672</v>
      </c>
      <c r="D431" s="1" t="s">
        <v>212</v>
      </c>
      <c r="E431" s="1" t="s">
        <v>138</v>
      </c>
      <c r="F431" s="1" t="s">
        <v>36</v>
      </c>
      <c r="G431" s="1" t="s">
        <v>252</v>
      </c>
      <c r="H431" s="1" t="s">
        <v>35</v>
      </c>
      <c r="I431" s="1" t="s">
        <v>30</v>
      </c>
      <c r="J431">
        <v>2</v>
      </c>
      <c r="K431" s="1" t="s">
        <v>34</v>
      </c>
      <c r="L431" s="1" t="s">
        <v>36</v>
      </c>
      <c r="M431" s="1" t="s">
        <v>336</v>
      </c>
      <c r="N431" s="1" t="s">
        <v>33</v>
      </c>
      <c r="O431" s="1" t="s">
        <v>33</v>
      </c>
      <c r="P431" s="1" t="s">
        <v>36</v>
      </c>
      <c r="Q431" s="1" t="s">
        <v>163</v>
      </c>
      <c r="R431" s="1" t="s">
        <v>36</v>
      </c>
      <c r="S431" s="1" t="s">
        <v>93</v>
      </c>
      <c r="T431" s="1" t="s">
        <v>36</v>
      </c>
      <c r="U431" s="1" t="s">
        <v>261</v>
      </c>
      <c r="V431" s="1" t="s">
        <v>90</v>
      </c>
      <c r="W431" s="1" t="s">
        <v>142</v>
      </c>
      <c r="X431" s="1" t="s">
        <v>397</v>
      </c>
      <c r="Y431" s="1" t="s">
        <v>91</v>
      </c>
      <c r="Z431" s="1" t="s">
        <v>43</v>
      </c>
      <c r="AA431" s="1" t="s">
        <v>43</v>
      </c>
      <c r="AB431" s="1" t="s">
        <v>34</v>
      </c>
      <c r="AC431" s="1" t="s">
        <v>34</v>
      </c>
    </row>
    <row r="432" spans="1:29" x14ac:dyDescent="0.3">
      <c r="A432" s="1" t="s">
        <v>1083</v>
      </c>
      <c r="B432" s="1" t="s">
        <v>30</v>
      </c>
      <c r="C432">
        <v>98605</v>
      </c>
      <c r="D432" s="1" t="s">
        <v>71</v>
      </c>
      <c r="E432" s="1" t="s">
        <v>138</v>
      </c>
      <c r="F432" s="1" t="s">
        <v>36</v>
      </c>
      <c r="G432" s="1" t="s">
        <v>252</v>
      </c>
      <c r="H432" s="1" t="s">
        <v>35</v>
      </c>
      <c r="I432" s="1" t="s">
        <v>30</v>
      </c>
      <c r="J432">
        <v>2</v>
      </c>
      <c r="K432" s="1" t="s">
        <v>178</v>
      </c>
      <c r="L432" s="1" t="s">
        <v>33</v>
      </c>
      <c r="M432" s="1" t="s">
        <v>34</v>
      </c>
      <c r="N432" s="1" t="s">
        <v>33</v>
      </c>
      <c r="O432" s="1" t="s">
        <v>33</v>
      </c>
      <c r="P432" s="1" t="s">
        <v>33</v>
      </c>
      <c r="Q432" s="1" t="s">
        <v>522</v>
      </c>
      <c r="R432" s="1" t="s">
        <v>36</v>
      </c>
      <c r="S432" s="1" t="s">
        <v>93</v>
      </c>
      <c r="T432" s="1" t="s">
        <v>36</v>
      </c>
      <c r="U432" s="1" t="s">
        <v>402</v>
      </c>
      <c r="V432" s="1" t="s">
        <v>39</v>
      </c>
      <c r="W432" s="1" t="s">
        <v>40</v>
      </c>
      <c r="X432" s="1" t="s">
        <v>397</v>
      </c>
      <c r="Y432" s="1" t="s">
        <v>91</v>
      </c>
      <c r="Z432" s="1" t="s">
        <v>1345</v>
      </c>
      <c r="AA432" s="1" t="s">
        <v>1345</v>
      </c>
      <c r="AB432" s="1" t="s">
        <v>34</v>
      </c>
      <c r="AC432" s="1" t="s">
        <v>34</v>
      </c>
    </row>
    <row r="433" spans="1:29" x14ac:dyDescent="0.3">
      <c r="A433" s="1" t="s">
        <v>1092</v>
      </c>
      <c r="B433" s="1" t="s">
        <v>30</v>
      </c>
      <c r="C433">
        <v>98648</v>
      </c>
      <c r="D433" s="1" t="s">
        <v>87</v>
      </c>
      <c r="E433" s="1" t="s">
        <v>138</v>
      </c>
      <c r="F433" s="1" t="s">
        <v>37</v>
      </c>
      <c r="G433" s="1" t="s">
        <v>139</v>
      </c>
      <c r="H433" s="1" t="s">
        <v>35</v>
      </c>
      <c r="I433" s="1" t="s">
        <v>30</v>
      </c>
      <c r="J433">
        <v>2</v>
      </c>
      <c r="K433" s="1" t="s">
        <v>162</v>
      </c>
      <c r="L433" s="1" t="s">
        <v>36</v>
      </c>
      <c r="M433" s="1" t="s">
        <v>336</v>
      </c>
      <c r="N433" s="1" t="s">
        <v>33</v>
      </c>
      <c r="O433" s="1" t="s">
        <v>54</v>
      </c>
      <c r="P433" s="1" t="s">
        <v>36</v>
      </c>
      <c r="Q433" s="1" t="s">
        <v>617</v>
      </c>
      <c r="R433" s="1" t="s">
        <v>36</v>
      </c>
      <c r="S433" s="1" t="s">
        <v>48</v>
      </c>
      <c r="T433" s="1" t="s">
        <v>36</v>
      </c>
      <c r="U433" s="1" t="s">
        <v>261</v>
      </c>
      <c r="V433" s="1" t="s">
        <v>39</v>
      </c>
      <c r="W433" s="1" t="s">
        <v>40</v>
      </c>
      <c r="X433" s="1" t="s">
        <v>397</v>
      </c>
      <c r="Y433" s="1" t="s">
        <v>91</v>
      </c>
      <c r="Z433" s="1" t="s">
        <v>1345</v>
      </c>
      <c r="AA433" s="1" t="s">
        <v>1345</v>
      </c>
      <c r="AB433" s="1" t="s">
        <v>34</v>
      </c>
      <c r="AC433" s="1" t="s">
        <v>34</v>
      </c>
    </row>
    <row r="434" spans="1:29" x14ac:dyDescent="0.3">
      <c r="A434" s="1" t="s">
        <v>1110</v>
      </c>
      <c r="B434" s="1" t="s">
        <v>30</v>
      </c>
      <c r="C434">
        <v>98648</v>
      </c>
      <c r="D434" s="1" t="s">
        <v>539</v>
      </c>
      <c r="E434" s="1" t="s">
        <v>138</v>
      </c>
      <c r="F434" s="1" t="s">
        <v>33</v>
      </c>
      <c r="G434" s="1" t="s">
        <v>522</v>
      </c>
      <c r="H434" s="1" t="s">
        <v>35</v>
      </c>
      <c r="I434" s="1" t="s">
        <v>30</v>
      </c>
      <c r="J434">
        <v>2</v>
      </c>
      <c r="K434" s="1" t="s">
        <v>202</v>
      </c>
      <c r="L434" s="1" t="s">
        <v>36</v>
      </c>
      <c r="M434" s="1" t="s">
        <v>340</v>
      </c>
      <c r="N434" s="1" t="s">
        <v>33</v>
      </c>
      <c r="O434" s="1" t="s">
        <v>33</v>
      </c>
      <c r="P434" s="1" t="s">
        <v>33</v>
      </c>
      <c r="Q434" s="1" t="s">
        <v>522</v>
      </c>
      <c r="R434" s="1" t="s">
        <v>33</v>
      </c>
      <c r="S434" s="1" t="s">
        <v>522</v>
      </c>
      <c r="T434" s="1" t="s">
        <v>36</v>
      </c>
      <c r="U434" s="1" t="s">
        <v>196</v>
      </c>
      <c r="V434" s="1" t="s">
        <v>90</v>
      </c>
      <c r="W434" s="1" t="s">
        <v>40</v>
      </c>
      <c r="X434" s="1" t="s">
        <v>397</v>
      </c>
      <c r="Y434" s="1" t="s">
        <v>91</v>
      </c>
      <c r="Z434" s="1" t="s">
        <v>44</v>
      </c>
      <c r="AA434" s="1" t="s">
        <v>44</v>
      </c>
      <c r="AB434" s="1" t="s">
        <v>34</v>
      </c>
      <c r="AC434" s="1" t="s">
        <v>34</v>
      </c>
    </row>
    <row r="435" spans="1:29" x14ac:dyDescent="0.3">
      <c r="A435" s="1" t="s">
        <v>1112</v>
      </c>
      <c r="B435" s="1" t="s">
        <v>30</v>
      </c>
      <c r="C435">
        <v>98648</v>
      </c>
      <c r="D435" s="1" t="s">
        <v>263</v>
      </c>
      <c r="E435" s="1" t="s">
        <v>138</v>
      </c>
      <c r="F435" s="1" t="s">
        <v>37</v>
      </c>
      <c r="G435" s="1" t="s">
        <v>252</v>
      </c>
      <c r="H435" s="1" t="s">
        <v>35</v>
      </c>
      <c r="I435" s="1" t="s">
        <v>30</v>
      </c>
      <c r="J435">
        <v>2</v>
      </c>
      <c r="K435" s="1" t="s">
        <v>162</v>
      </c>
      <c r="L435" s="1" t="s">
        <v>36</v>
      </c>
      <c r="M435" s="1" t="s">
        <v>253</v>
      </c>
      <c r="N435" s="1" t="s">
        <v>33</v>
      </c>
      <c r="O435" s="1" t="s">
        <v>33</v>
      </c>
      <c r="P435" s="1" t="s">
        <v>36</v>
      </c>
      <c r="Q435" s="1" t="s">
        <v>260</v>
      </c>
      <c r="R435" s="1" t="s">
        <v>36</v>
      </c>
      <c r="S435" s="1" t="s">
        <v>102</v>
      </c>
      <c r="T435" s="1" t="s">
        <v>33</v>
      </c>
      <c r="U435" s="1" t="s">
        <v>209</v>
      </c>
      <c r="V435" s="1" t="s">
        <v>39</v>
      </c>
      <c r="W435" s="1" t="s">
        <v>142</v>
      </c>
      <c r="X435" s="1" t="s">
        <v>397</v>
      </c>
      <c r="Y435" s="1" t="s">
        <v>91</v>
      </c>
      <c r="Z435" s="1" t="s">
        <v>1345</v>
      </c>
      <c r="AA435" s="1" t="s">
        <v>1345</v>
      </c>
      <c r="AB435" s="1" t="s">
        <v>34</v>
      </c>
      <c r="AC435" s="1" t="s">
        <v>34</v>
      </c>
    </row>
    <row r="436" spans="1:29" x14ac:dyDescent="0.3">
      <c r="A436" s="1" t="s">
        <v>1117</v>
      </c>
      <c r="B436" s="1" t="s">
        <v>30</v>
      </c>
      <c r="C436">
        <v>98648</v>
      </c>
      <c r="D436" s="1" t="s">
        <v>424</v>
      </c>
      <c r="E436" s="1" t="s">
        <v>138</v>
      </c>
      <c r="F436" s="1" t="s">
        <v>36</v>
      </c>
      <c r="G436" s="1" t="s">
        <v>139</v>
      </c>
      <c r="H436" s="1" t="s">
        <v>35</v>
      </c>
      <c r="I436" s="1" t="s">
        <v>30</v>
      </c>
      <c r="J436">
        <v>2</v>
      </c>
      <c r="K436" s="1" t="s">
        <v>202</v>
      </c>
      <c r="L436" s="1" t="s">
        <v>37</v>
      </c>
      <c r="M436" s="1" t="s">
        <v>399</v>
      </c>
      <c r="N436" s="1" t="s">
        <v>54</v>
      </c>
      <c r="O436" s="1" t="s">
        <v>33</v>
      </c>
      <c r="P436" s="1" t="s">
        <v>36</v>
      </c>
      <c r="Q436" s="1" t="s">
        <v>245</v>
      </c>
      <c r="R436" s="1" t="s">
        <v>36</v>
      </c>
      <c r="S436" s="1" t="s">
        <v>102</v>
      </c>
      <c r="T436" s="1" t="s">
        <v>36</v>
      </c>
      <c r="U436" s="1" t="s">
        <v>528</v>
      </c>
      <c r="V436" s="1" t="s">
        <v>39</v>
      </c>
      <c r="W436" s="1" t="s">
        <v>40</v>
      </c>
      <c r="X436" s="1" t="s">
        <v>397</v>
      </c>
      <c r="Y436" s="1" t="s">
        <v>91</v>
      </c>
      <c r="Z436" s="1" t="s">
        <v>44</v>
      </c>
      <c r="AA436" s="1" t="s">
        <v>44</v>
      </c>
      <c r="AB436" s="1" t="s">
        <v>34</v>
      </c>
      <c r="AC436" s="1" t="s">
        <v>34</v>
      </c>
    </row>
    <row r="437" spans="1:29" x14ac:dyDescent="0.3">
      <c r="A437" s="1" t="s">
        <v>1135</v>
      </c>
      <c r="B437" s="1" t="s">
        <v>30</v>
      </c>
      <c r="C437">
        <v>96648</v>
      </c>
      <c r="D437" s="1" t="s">
        <v>161</v>
      </c>
      <c r="E437" s="1" t="s">
        <v>182</v>
      </c>
      <c r="F437" s="1" t="s">
        <v>37</v>
      </c>
      <c r="G437" s="1" t="s">
        <v>252</v>
      </c>
      <c r="H437" s="1" t="s">
        <v>35</v>
      </c>
      <c r="I437" s="1" t="s">
        <v>33</v>
      </c>
      <c r="J437">
        <v>2</v>
      </c>
      <c r="K437" s="1" t="s">
        <v>156</v>
      </c>
      <c r="L437" s="1" t="s">
        <v>33</v>
      </c>
      <c r="M437" s="1" t="s">
        <v>522</v>
      </c>
      <c r="N437" s="1" t="s">
        <v>33</v>
      </c>
      <c r="O437" s="1" t="s">
        <v>149</v>
      </c>
      <c r="P437" s="1" t="s">
        <v>37</v>
      </c>
      <c r="Q437" s="1" t="s">
        <v>99</v>
      </c>
      <c r="R437" s="1" t="s">
        <v>33</v>
      </c>
      <c r="S437" s="1" t="s">
        <v>522</v>
      </c>
      <c r="T437" s="1" t="s">
        <v>33</v>
      </c>
      <c r="U437" s="1" t="s">
        <v>522</v>
      </c>
      <c r="V437" s="1" t="s">
        <v>39</v>
      </c>
      <c r="W437" s="1" t="s">
        <v>40</v>
      </c>
      <c r="X437" s="1" t="s">
        <v>397</v>
      </c>
      <c r="Y437" s="1" t="s">
        <v>91</v>
      </c>
      <c r="Z437" s="1" t="s">
        <v>242</v>
      </c>
      <c r="AA437" s="1" t="s">
        <v>242</v>
      </c>
      <c r="AB437" s="1" t="s">
        <v>34</v>
      </c>
      <c r="AC437" s="1" t="s">
        <v>34</v>
      </c>
    </row>
    <row r="438" spans="1:29" x14ac:dyDescent="0.3">
      <c r="A438" s="1" t="s">
        <v>1142</v>
      </c>
      <c r="B438" s="1" t="s">
        <v>30</v>
      </c>
      <c r="C438">
        <v>98648</v>
      </c>
      <c r="D438" s="1" t="s">
        <v>359</v>
      </c>
      <c r="E438" s="1" t="s">
        <v>138</v>
      </c>
      <c r="F438" s="1" t="s">
        <v>37</v>
      </c>
      <c r="G438" s="1" t="s">
        <v>206</v>
      </c>
      <c r="H438" s="1" t="s">
        <v>35</v>
      </c>
      <c r="I438" s="1" t="s">
        <v>30</v>
      </c>
      <c r="J438">
        <v>2</v>
      </c>
      <c r="K438" s="1" t="s">
        <v>202</v>
      </c>
      <c r="L438" s="1" t="s">
        <v>33</v>
      </c>
      <c r="M438" s="1" t="s">
        <v>34</v>
      </c>
      <c r="N438" s="1" t="s">
        <v>33</v>
      </c>
      <c r="O438" s="1" t="s">
        <v>33</v>
      </c>
      <c r="P438" s="1" t="s">
        <v>33</v>
      </c>
      <c r="Q438" s="1" t="s">
        <v>522</v>
      </c>
      <c r="R438" s="1" t="s">
        <v>36</v>
      </c>
      <c r="S438" s="1" t="s">
        <v>93</v>
      </c>
      <c r="T438" s="1" t="s">
        <v>36</v>
      </c>
      <c r="U438" s="1" t="s">
        <v>1143</v>
      </c>
      <c r="V438" s="1" t="s">
        <v>39</v>
      </c>
      <c r="W438" s="1" t="s">
        <v>40</v>
      </c>
      <c r="X438" s="1" t="s">
        <v>397</v>
      </c>
      <c r="Y438" s="1" t="s">
        <v>91</v>
      </c>
      <c r="Z438" s="1" t="s">
        <v>1345</v>
      </c>
      <c r="AA438" s="1" t="s">
        <v>144</v>
      </c>
      <c r="AB438" s="1" t="s">
        <v>34</v>
      </c>
      <c r="AC438" s="1" t="s">
        <v>34</v>
      </c>
    </row>
    <row r="439" spans="1:29" x14ac:dyDescent="0.3">
      <c r="A439" s="1" t="s">
        <v>1146</v>
      </c>
      <c r="B439" s="1" t="s">
        <v>30</v>
      </c>
      <c r="C439">
        <v>98648</v>
      </c>
      <c r="D439" s="1" t="s">
        <v>31</v>
      </c>
      <c r="E439" s="1" t="s">
        <v>138</v>
      </c>
      <c r="F439" s="1" t="s">
        <v>33</v>
      </c>
      <c r="G439" s="1" t="s">
        <v>34</v>
      </c>
      <c r="H439" s="1" t="s">
        <v>35</v>
      </c>
      <c r="I439" s="1" t="s">
        <v>30</v>
      </c>
      <c r="J439">
        <v>2</v>
      </c>
      <c r="K439" s="1" t="s">
        <v>178</v>
      </c>
      <c r="L439" s="1" t="s">
        <v>33</v>
      </c>
      <c r="M439" s="1" t="s">
        <v>34</v>
      </c>
      <c r="N439" s="1" t="s">
        <v>33</v>
      </c>
      <c r="O439" s="1" t="s">
        <v>33</v>
      </c>
      <c r="P439" s="1" t="s">
        <v>33</v>
      </c>
      <c r="Q439" s="1" t="s">
        <v>522</v>
      </c>
      <c r="R439" s="1" t="s">
        <v>33</v>
      </c>
      <c r="S439" s="1" t="s">
        <v>522</v>
      </c>
      <c r="T439" s="1" t="s">
        <v>33</v>
      </c>
      <c r="U439" s="1" t="s">
        <v>522</v>
      </c>
      <c r="V439" s="1" t="s">
        <v>90</v>
      </c>
      <c r="W439" s="1" t="s">
        <v>40</v>
      </c>
      <c r="X439" s="1" t="s">
        <v>397</v>
      </c>
      <c r="Y439" s="1" t="s">
        <v>91</v>
      </c>
      <c r="Z439" s="1" t="s">
        <v>1345</v>
      </c>
      <c r="AA439" s="1" t="s">
        <v>1345</v>
      </c>
      <c r="AB439" s="1" t="s">
        <v>34</v>
      </c>
      <c r="AC439" s="1" t="s">
        <v>34</v>
      </c>
    </row>
    <row r="440" spans="1:29" x14ac:dyDescent="0.3">
      <c r="A440" s="1" t="s">
        <v>1150</v>
      </c>
      <c r="B440" s="1" t="s">
        <v>30</v>
      </c>
      <c r="C440">
        <v>98648</v>
      </c>
      <c r="D440" s="1" t="s">
        <v>1151</v>
      </c>
      <c r="E440" s="1" t="s">
        <v>138</v>
      </c>
      <c r="F440" s="1" t="s">
        <v>37</v>
      </c>
      <c r="G440" s="1" t="s">
        <v>147</v>
      </c>
      <c r="H440" s="1" t="s">
        <v>35</v>
      </c>
      <c r="I440" s="1" t="s">
        <v>30</v>
      </c>
      <c r="J440">
        <v>2</v>
      </c>
      <c r="K440" s="1" t="s">
        <v>162</v>
      </c>
      <c r="L440" s="1" t="s">
        <v>37</v>
      </c>
      <c r="M440" s="1" t="s">
        <v>171</v>
      </c>
      <c r="N440" s="1" t="s">
        <v>33</v>
      </c>
      <c r="O440" s="1" t="s">
        <v>33</v>
      </c>
      <c r="P440" s="1" t="s">
        <v>37</v>
      </c>
      <c r="Q440" s="1" t="s">
        <v>172</v>
      </c>
      <c r="R440" s="1" t="s">
        <v>37</v>
      </c>
      <c r="S440" s="1" t="s">
        <v>102</v>
      </c>
      <c r="T440" s="1" t="s">
        <v>37</v>
      </c>
      <c r="U440" s="1" t="s">
        <v>236</v>
      </c>
      <c r="V440" s="1" t="s">
        <v>39</v>
      </c>
      <c r="W440" s="1" t="s">
        <v>40</v>
      </c>
      <c r="X440" s="1" t="s">
        <v>397</v>
      </c>
      <c r="Y440" s="1" t="s">
        <v>91</v>
      </c>
      <c r="Z440" s="1" t="s">
        <v>144</v>
      </c>
      <c r="AA440" s="1" t="s">
        <v>1345</v>
      </c>
      <c r="AB440" s="1" t="s">
        <v>1152</v>
      </c>
      <c r="AC440" s="1" t="s">
        <v>34</v>
      </c>
    </row>
    <row r="441" spans="1:29" x14ac:dyDescent="0.3">
      <c r="A441" s="1" t="s">
        <v>1153</v>
      </c>
      <c r="B441" s="1" t="s">
        <v>30</v>
      </c>
      <c r="C441">
        <v>98648</v>
      </c>
      <c r="D441" s="1" t="s">
        <v>795</v>
      </c>
      <c r="E441" s="1" t="s">
        <v>138</v>
      </c>
      <c r="F441" s="1" t="s">
        <v>37</v>
      </c>
      <c r="G441" s="1" t="s">
        <v>1154</v>
      </c>
      <c r="H441" s="1" t="s">
        <v>45</v>
      </c>
      <c r="I441" s="1" t="s">
        <v>30</v>
      </c>
      <c r="J441">
        <v>2</v>
      </c>
      <c r="K441" s="1" t="s">
        <v>178</v>
      </c>
      <c r="L441" s="1" t="s">
        <v>37</v>
      </c>
      <c r="M441" s="1" t="s">
        <v>171</v>
      </c>
      <c r="N441" s="1" t="s">
        <v>33</v>
      </c>
      <c r="O441" s="1" t="s">
        <v>33</v>
      </c>
      <c r="P441" s="1" t="s">
        <v>37</v>
      </c>
      <c r="Q441" s="1" t="s">
        <v>1155</v>
      </c>
      <c r="R441" s="1" t="s">
        <v>36</v>
      </c>
      <c r="S441" s="1" t="s">
        <v>93</v>
      </c>
      <c r="T441" s="1" t="s">
        <v>37</v>
      </c>
      <c r="U441" s="1" t="s">
        <v>919</v>
      </c>
      <c r="V441" s="1" t="s">
        <v>39</v>
      </c>
      <c r="W441" s="1" t="s">
        <v>40</v>
      </c>
      <c r="X441" s="1" t="s">
        <v>397</v>
      </c>
      <c r="Y441" s="1" t="s">
        <v>91</v>
      </c>
      <c r="Z441" s="1" t="s">
        <v>1345</v>
      </c>
      <c r="AA441" s="1" t="s">
        <v>1345</v>
      </c>
      <c r="AB441" s="1" t="s">
        <v>34</v>
      </c>
      <c r="AC441" s="1" t="s">
        <v>34</v>
      </c>
    </row>
    <row r="442" spans="1:29" x14ac:dyDescent="0.3">
      <c r="A442" s="1" t="s">
        <v>1168</v>
      </c>
      <c r="B442" s="1" t="s">
        <v>30</v>
      </c>
      <c r="C442">
        <v>98648</v>
      </c>
      <c r="D442" s="1" t="s">
        <v>71</v>
      </c>
      <c r="E442" s="1" t="s">
        <v>138</v>
      </c>
      <c r="F442" s="1" t="s">
        <v>37</v>
      </c>
      <c r="G442" s="1" t="s">
        <v>295</v>
      </c>
      <c r="H442" s="1" t="s">
        <v>35</v>
      </c>
      <c r="I442" s="1" t="s">
        <v>30</v>
      </c>
      <c r="J442">
        <v>2</v>
      </c>
      <c r="K442" s="1" t="s">
        <v>202</v>
      </c>
      <c r="L442" s="1" t="s">
        <v>33</v>
      </c>
      <c r="M442" s="1" t="s">
        <v>34</v>
      </c>
      <c r="N442" s="1" t="s">
        <v>33</v>
      </c>
      <c r="O442" s="1" t="s">
        <v>54</v>
      </c>
      <c r="P442" s="1" t="s">
        <v>33</v>
      </c>
      <c r="Q442" s="1" t="s">
        <v>522</v>
      </c>
      <c r="R442" s="1" t="s">
        <v>36</v>
      </c>
      <c r="S442" s="1" t="s">
        <v>93</v>
      </c>
      <c r="T442" s="1" t="s">
        <v>33</v>
      </c>
      <c r="U442" s="1" t="s">
        <v>34</v>
      </c>
      <c r="V442" s="1" t="s">
        <v>39</v>
      </c>
      <c r="W442" s="1" t="s">
        <v>40</v>
      </c>
      <c r="X442" s="1" t="s">
        <v>397</v>
      </c>
      <c r="Y442" s="1" t="s">
        <v>91</v>
      </c>
      <c r="Z442" s="1" t="s">
        <v>44</v>
      </c>
      <c r="AA442" s="1" t="s">
        <v>43</v>
      </c>
      <c r="AB442" s="1" t="s">
        <v>34</v>
      </c>
      <c r="AC442" s="1" t="s">
        <v>34</v>
      </c>
    </row>
    <row r="443" spans="1:29" x14ac:dyDescent="0.3">
      <c r="A443" s="1" t="s">
        <v>1169</v>
      </c>
      <c r="B443" s="1" t="s">
        <v>30</v>
      </c>
      <c r="C443">
        <v>98671</v>
      </c>
      <c r="D443" s="1" t="s">
        <v>1170</v>
      </c>
      <c r="E443" s="1" t="s">
        <v>53</v>
      </c>
      <c r="F443" s="1" t="s">
        <v>37</v>
      </c>
      <c r="G443" s="1" t="s">
        <v>315</v>
      </c>
      <c r="H443" s="1" t="s">
        <v>35</v>
      </c>
      <c r="I443" s="1" t="s">
        <v>54</v>
      </c>
      <c r="J443">
        <v>2</v>
      </c>
      <c r="K443" s="1" t="s">
        <v>178</v>
      </c>
      <c r="L443" s="1" t="s">
        <v>37</v>
      </c>
      <c r="M443" s="1" t="s">
        <v>214</v>
      </c>
      <c r="N443" s="1" t="s">
        <v>33</v>
      </c>
      <c r="O443" s="1" t="s">
        <v>54</v>
      </c>
      <c r="P443" s="1" t="s">
        <v>36</v>
      </c>
      <c r="Q443" s="1" t="s">
        <v>78</v>
      </c>
      <c r="R443" s="1" t="s">
        <v>37</v>
      </c>
      <c r="S443" s="1" t="s">
        <v>173</v>
      </c>
      <c r="T443" s="1" t="s">
        <v>37</v>
      </c>
      <c r="U443" s="1" t="s">
        <v>433</v>
      </c>
      <c r="V443" s="1" t="s">
        <v>90</v>
      </c>
      <c r="W443" s="1" t="s">
        <v>142</v>
      </c>
      <c r="X443" s="1" t="s">
        <v>397</v>
      </c>
      <c r="Y443" s="1" t="s">
        <v>91</v>
      </c>
      <c r="Z443" s="1" t="s">
        <v>1345</v>
      </c>
      <c r="AA443" s="1" t="s">
        <v>1345</v>
      </c>
      <c r="AB443" s="1" t="s">
        <v>1171</v>
      </c>
      <c r="AC443" s="1" t="s">
        <v>34</v>
      </c>
    </row>
    <row r="444" spans="1:29" x14ac:dyDescent="0.3">
      <c r="A444" s="1" t="s">
        <v>1176</v>
      </c>
      <c r="B444" s="1" t="s">
        <v>30</v>
      </c>
      <c r="C444">
        <v>98610</v>
      </c>
      <c r="D444" s="1" t="s">
        <v>87</v>
      </c>
      <c r="E444" s="1" t="s">
        <v>53</v>
      </c>
      <c r="F444" s="1" t="s">
        <v>37</v>
      </c>
      <c r="G444" s="1" t="s">
        <v>139</v>
      </c>
      <c r="H444" s="1" t="s">
        <v>45</v>
      </c>
      <c r="I444" s="1" t="s">
        <v>30</v>
      </c>
      <c r="J444">
        <v>2</v>
      </c>
      <c r="K444" s="1" t="s">
        <v>140</v>
      </c>
      <c r="L444" s="1" t="s">
        <v>37</v>
      </c>
      <c r="M444" s="1" t="s">
        <v>214</v>
      </c>
      <c r="N444" s="1" t="s">
        <v>54</v>
      </c>
      <c r="O444" s="1" t="s">
        <v>54</v>
      </c>
      <c r="P444" s="1" t="s">
        <v>36</v>
      </c>
      <c r="Q444" s="1" t="s">
        <v>280</v>
      </c>
      <c r="R444" s="1" t="s">
        <v>36</v>
      </c>
      <c r="S444" s="1" t="s">
        <v>48</v>
      </c>
      <c r="T444" s="1" t="s">
        <v>36</v>
      </c>
      <c r="U444" s="1" t="s">
        <v>261</v>
      </c>
      <c r="V444" s="1" t="s">
        <v>39</v>
      </c>
      <c r="W444" s="1" t="s">
        <v>40</v>
      </c>
      <c r="X444" s="1" t="s">
        <v>397</v>
      </c>
      <c r="Y444" s="1" t="s">
        <v>91</v>
      </c>
      <c r="Z444" s="1" t="s">
        <v>242</v>
      </c>
      <c r="AA444" s="1" t="s">
        <v>1345</v>
      </c>
      <c r="AB444" s="1" t="s">
        <v>34</v>
      </c>
      <c r="AC444" s="1" t="s">
        <v>34</v>
      </c>
    </row>
    <row r="445" spans="1:29" x14ac:dyDescent="0.3">
      <c r="A445" s="1" t="s">
        <v>1181</v>
      </c>
      <c r="B445" s="1" t="s">
        <v>30</v>
      </c>
      <c r="C445">
        <v>98610</v>
      </c>
      <c r="D445" s="1" t="s">
        <v>289</v>
      </c>
      <c r="E445" s="1" t="s">
        <v>138</v>
      </c>
      <c r="F445" s="1" t="s">
        <v>36</v>
      </c>
      <c r="G445" s="1" t="s">
        <v>139</v>
      </c>
      <c r="H445" s="1" t="s">
        <v>35</v>
      </c>
      <c r="I445" s="1" t="s">
        <v>30</v>
      </c>
      <c r="J445">
        <v>2</v>
      </c>
      <c r="K445" s="1" t="s">
        <v>162</v>
      </c>
      <c r="L445" s="1" t="s">
        <v>37</v>
      </c>
      <c r="M445" s="1" t="s">
        <v>171</v>
      </c>
      <c r="N445" s="1" t="s">
        <v>33</v>
      </c>
      <c r="O445" s="1" t="s">
        <v>33</v>
      </c>
      <c r="P445" s="1" t="s">
        <v>37</v>
      </c>
      <c r="Q445" s="1" t="s">
        <v>191</v>
      </c>
      <c r="R445" s="1" t="s">
        <v>36</v>
      </c>
      <c r="S445" s="1" t="s">
        <v>93</v>
      </c>
      <c r="T445" s="1" t="s">
        <v>36</v>
      </c>
      <c r="U445" s="1" t="s">
        <v>514</v>
      </c>
      <c r="V445" s="1" t="s">
        <v>39</v>
      </c>
      <c r="W445" s="1" t="s">
        <v>142</v>
      </c>
      <c r="X445" s="1" t="s">
        <v>397</v>
      </c>
      <c r="Y445" s="1" t="s">
        <v>91</v>
      </c>
      <c r="Z445" s="1" t="s">
        <v>1345</v>
      </c>
      <c r="AA445" s="1" t="s">
        <v>1345</v>
      </c>
      <c r="AB445" s="1" t="s">
        <v>34</v>
      </c>
      <c r="AC445" s="1" t="s">
        <v>34</v>
      </c>
    </row>
    <row r="446" spans="1:29" x14ac:dyDescent="0.3">
      <c r="A446" s="1" t="s">
        <v>1191</v>
      </c>
      <c r="B446" s="1" t="s">
        <v>30</v>
      </c>
      <c r="C446">
        <v>98648</v>
      </c>
      <c r="D446" s="1" t="s">
        <v>299</v>
      </c>
      <c r="E446" s="1" t="s">
        <v>138</v>
      </c>
      <c r="F446" s="1" t="s">
        <v>36</v>
      </c>
      <c r="G446" s="1" t="s">
        <v>139</v>
      </c>
      <c r="H446" s="1" t="s">
        <v>35</v>
      </c>
      <c r="I446" s="1" t="s">
        <v>30</v>
      </c>
      <c r="J446">
        <v>2</v>
      </c>
      <c r="K446" s="1" t="s">
        <v>202</v>
      </c>
      <c r="L446" s="1" t="s">
        <v>36</v>
      </c>
      <c r="M446" s="1" t="s">
        <v>336</v>
      </c>
      <c r="N446" s="1" t="s">
        <v>33</v>
      </c>
      <c r="O446" s="1" t="s">
        <v>33</v>
      </c>
      <c r="P446" s="1" t="s">
        <v>33</v>
      </c>
      <c r="Q446" s="1" t="s">
        <v>522</v>
      </c>
      <c r="R446" s="1" t="s">
        <v>36</v>
      </c>
      <c r="S446" s="1" t="s">
        <v>93</v>
      </c>
      <c r="T446" s="1" t="s">
        <v>33</v>
      </c>
      <c r="U446" s="1" t="s">
        <v>522</v>
      </c>
      <c r="V446" s="1" t="s">
        <v>39</v>
      </c>
      <c r="W446" s="1" t="s">
        <v>40</v>
      </c>
      <c r="X446" s="1" t="s">
        <v>397</v>
      </c>
      <c r="Y446" s="1" t="s">
        <v>91</v>
      </c>
      <c r="Z446" s="1" t="s">
        <v>1345</v>
      </c>
      <c r="AA446" s="1" t="s">
        <v>1345</v>
      </c>
      <c r="AB446" s="1" t="s">
        <v>34</v>
      </c>
      <c r="AC446" s="1" t="s">
        <v>34</v>
      </c>
    </row>
    <row r="447" spans="1:29" x14ac:dyDescent="0.3">
      <c r="A447" s="1" t="s">
        <v>1194</v>
      </c>
      <c r="B447" s="1" t="s">
        <v>30</v>
      </c>
      <c r="C447">
        <v>98610</v>
      </c>
      <c r="D447" s="1" t="s">
        <v>62</v>
      </c>
      <c r="E447" s="1" t="s">
        <v>138</v>
      </c>
      <c r="F447" s="1" t="s">
        <v>36</v>
      </c>
      <c r="G447" s="1" t="s">
        <v>206</v>
      </c>
      <c r="H447" s="1" t="s">
        <v>45</v>
      </c>
      <c r="I447" s="1" t="s">
        <v>30</v>
      </c>
      <c r="J447">
        <v>2</v>
      </c>
      <c r="K447" s="1" t="s">
        <v>140</v>
      </c>
      <c r="L447" s="1" t="s">
        <v>37</v>
      </c>
      <c r="M447" s="1" t="s">
        <v>214</v>
      </c>
      <c r="N447" s="1" t="s">
        <v>54</v>
      </c>
      <c r="O447" s="1" t="s">
        <v>54</v>
      </c>
      <c r="P447" s="1" t="s">
        <v>36</v>
      </c>
      <c r="Q447" s="1" t="s">
        <v>1195</v>
      </c>
      <c r="R447" s="1" t="s">
        <v>36</v>
      </c>
      <c r="S447" s="1" t="s">
        <v>102</v>
      </c>
      <c r="T447" s="1" t="s">
        <v>36</v>
      </c>
      <c r="U447" s="1" t="s">
        <v>196</v>
      </c>
      <c r="V447" s="1" t="s">
        <v>168</v>
      </c>
      <c r="W447" s="1" t="s">
        <v>40</v>
      </c>
      <c r="X447" s="1" t="s">
        <v>397</v>
      </c>
      <c r="Y447" s="1" t="s">
        <v>91</v>
      </c>
      <c r="Z447" s="1" t="s">
        <v>1345</v>
      </c>
      <c r="AA447" s="1" t="s">
        <v>1345</v>
      </c>
      <c r="AB447" s="1" t="s">
        <v>34</v>
      </c>
      <c r="AC447" s="1" t="s">
        <v>34</v>
      </c>
    </row>
    <row r="448" spans="1:29" x14ac:dyDescent="0.3">
      <c r="A448" s="1" t="s">
        <v>1197</v>
      </c>
      <c r="B448" s="1" t="s">
        <v>30</v>
      </c>
      <c r="C448">
        <v>98671</v>
      </c>
      <c r="D448" s="1" t="s">
        <v>146</v>
      </c>
      <c r="E448" s="1" t="s">
        <v>138</v>
      </c>
      <c r="F448" s="1" t="s">
        <v>37</v>
      </c>
      <c r="G448" s="1" t="s">
        <v>366</v>
      </c>
      <c r="H448" s="1" t="s">
        <v>45</v>
      </c>
      <c r="I448" s="1" t="s">
        <v>30</v>
      </c>
      <c r="J448">
        <v>2</v>
      </c>
      <c r="K448" s="1" t="s">
        <v>162</v>
      </c>
      <c r="L448" s="1" t="s">
        <v>36</v>
      </c>
      <c r="M448" s="1" t="s">
        <v>214</v>
      </c>
      <c r="N448" s="1" t="s">
        <v>33</v>
      </c>
      <c r="O448" s="1" t="s">
        <v>54</v>
      </c>
      <c r="P448" s="1" t="s">
        <v>37</v>
      </c>
      <c r="Q448" s="1" t="s">
        <v>172</v>
      </c>
      <c r="R448" s="1" t="s">
        <v>37</v>
      </c>
      <c r="S448" s="1" t="s">
        <v>93</v>
      </c>
      <c r="T448" s="1" t="s">
        <v>37</v>
      </c>
      <c r="U448" s="1" t="s">
        <v>1143</v>
      </c>
      <c r="V448" s="1" t="s">
        <v>39</v>
      </c>
      <c r="W448" s="1" t="s">
        <v>40</v>
      </c>
      <c r="X448" s="1" t="s">
        <v>397</v>
      </c>
      <c r="Y448" s="1" t="s">
        <v>91</v>
      </c>
      <c r="Z448" s="1" t="s">
        <v>1345</v>
      </c>
      <c r="AA448" s="1" t="s">
        <v>1345</v>
      </c>
      <c r="AB448" s="1" t="s">
        <v>34</v>
      </c>
      <c r="AC448" s="1" t="s">
        <v>34</v>
      </c>
    </row>
    <row r="449" spans="1:29" x14ac:dyDescent="0.3">
      <c r="A449" s="1" t="s">
        <v>1202</v>
      </c>
      <c r="B449" s="1" t="s">
        <v>30</v>
      </c>
      <c r="C449">
        <v>98648</v>
      </c>
      <c r="D449" s="1" t="s">
        <v>161</v>
      </c>
      <c r="E449" s="1" t="s">
        <v>138</v>
      </c>
      <c r="F449" s="1" t="s">
        <v>33</v>
      </c>
      <c r="G449" s="1" t="s">
        <v>34</v>
      </c>
      <c r="H449" s="1" t="s">
        <v>35</v>
      </c>
      <c r="I449" s="1" t="s">
        <v>30</v>
      </c>
      <c r="J449">
        <v>2</v>
      </c>
      <c r="K449" s="1" t="s">
        <v>162</v>
      </c>
      <c r="L449" s="1" t="s">
        <v>33</v>
      </c>
      <c r="M449" s="1" t="s">
        <v>34</v>
      </c>
      <c r="N449" s="1" t="s">
        <v>33</v>
      </c>
      <c r="O449" s="1" t="s">
        <v>54</v>
      </c>
      <c r="P449" s="1" t="s">
        <v>33</v>
      </c>
      <c r="Q449" s="1" t="s">
        <v>522</v>
      </c>
      <c r="R449" s="1" t="s">
        <v>33</v>
      </c>
      <c r="S449" s="1" t="s">
        <v>522</v>
      </c>
      <c r="T449" s="1" t="s">
        <v>36</v>
      </c>
      <c r="U449" s="1" t="s">
        <v>261</v>
      </c>
      <c r="V449" s="1" t="s">
        <v>39</v>
      </c>
      <c r="W449" s="1" t="s">
        <v>40</v>
      </c>
      <c r="X449" s="1" t="s">
        <v>397</v>
      </c>
      <c r="Y449" s="1" t="s">
        <v>91</v>
      </c>
      <c r="Z449" s="1" t="s">
        <v>1345</v>
      </c>
      <c r="AA449" s="1" t="s">
        <v>1345</v>
      </c>
      <c r="AB449" s="1" t="s">
        <v>34</v>
      </c>
      <c r="AC449" s="1" t="s">
        <v>34</v>
      </c>
    </row>
    <row r="450" spans="1:29" x14ac:dyDescent="0.3">
      <c r="A450" s="1" t="s">
        <v>1204</v>
      </c>
      <c r="B450" s="1" t="s">
        <v>30</v>
      </c>
      <c r="C450">
        <v>98648</v>
      </c>
      <c r="D450" s="1" t="s">
        <v>31</v>
      </c>
      <c r="E450" s="1" t="s">
        <v>138</v>
      </c>
      <c r="F450" s="1" t="s">
        <v>37</v>
      </c>
      <c r="G450" s="1" t="s">
        <v>139</v>
      </c>
      <c r="H450" s="1" t="s">
        <v>35</v>
      </c>
      <c r="I450" s="1" t="s">
        <v>30</v>
      </c>
      <c r="J450">
        <v>2</v>
      </c>
      <c r="K450" s="1" t="s">
        <v>178</v>
      </c>
      <c r="L450" s="1" t="s">
        <v>37</v>
      </c>
      <c r="M450" s="1" t="s">
        <v>171</v>
      </c>
      <c r="N450" s="1" t="s">
        <v>33</v>
      </c>
      <c r="O450" s="1" t="s">
        <v>33</v>
      </c>
      <c r="P450" s="1" t="s">
        <v>36</v>
      </c>
      <c r="Q450" s="1" t="s">
        <v>245</v>
      </c>
      <c r="R450" s="1" t="s">
        <v>36</v>
      </c>
      <c r="S450" s="1" t="s">
        <v>173</v>
      </c>
      <c r="T450" s="1" t="s">
        <v>36</v>
      </c>
      <c r="U450" s="1" t="s">
        <v>796</v>
      </c>
      <c r="V450" s="1" t="s">
        <v>39</v>
      </c>
      <c r="W450" s="1" t="s">
        <v>40</v>
      </c>
      <c r="X450" s="1" t="s">
        <v>397</v>
      </c>
      <c r="Y450" s="1" t="s">
        <v>91</v>
      </c>
      <c r="Z450" s="1" t="s">
        <v>1345</v>
      </c>
      <c r="AA450" s="1" t="s">
        <v>1345</v>
      </c>
      <c r="AB450" s="1" t="s">
        <v>34</v>
      </c>
      <c r="AC450" s="1" t="s">
        <v>34</v>
      </c>
    </row>
    <row r="451" spans="1:29" x14ac:dyDescent="0.3">
      <c r="A451" s="1" t="s">
        <v>1205</v>
      </c>
      <c r="B451" s="1" t="s">
        <v>30</v>
      </c>
      <c r="C451">
        <v>98610</v>
      </c>
      <c r="D451" s="1" t="s">
        <v>67</v>
      </c>
      <c r="E451" s="1" t="s">
        <v>53</v>
      </c>
      <c r="F451" s="1" t="s">
        <v>37</v>
      </c>
      <c r="G451" s="1" t="s">
        <v>139</v>
      </c>
      <c r="H451" s="1" t="s">
        <v>45</v>
      </c>
      <c r="I451" s="1" t="s">
        <v>30</v>
      </c>
      <c r="J451">
        <v>2</v>
      </c>
      <c r="K451" s="1" t="s">
        <v>156</v>
      </c>
      <c r="L451" s="1" t="s">
        <v>37</v>
      </c>
      <c r="M451" s="1" t="s">
        <v>253</v>
      </c>
      <c r="N451" s="1" t="s">
        <v>33</v>
      </c>
      <c r="O451" s="1" t="s">
        <v>33</v>
      </c>
      <c r="P451" s="1" t="s">
        <v>36</v>
      </c>
      <c r="Q451" s="1" t="s">
        <v>158</v>
      </c>
      <c r="R451" s="1" t="s">
        <v>36</v>
      </c>
      <c r="S451" s="1" t="s">
        <v>102</v>
      </c>
      <c r="T451" s="1" t="s">
        <v>36</v>
      </c>
      <c r="U451" s="1" t="s">
        <v>236</v>
      </c>
      <c r="V451" s="1" t="s">
        <v>39</v>
      </c>
      <c r="W451" s="1" t="s">
        <v>40</v>
      </c>
      <c r="X451" s="1" t="s">
        <v>397</v>
      </c>
      <c r="Y451" s="1" t="s">
        <v>91</v>
      </c>
      <c r="Z451" s="1" t="s">
        <v>1345</v>
      </c>
      <c r="AA451" s="1" t="s">
        <v>1345</v>
      </c>
      <c r="AB451" s="1" t="s">
        <v>34</v>
      </c>
      <c r="AC451" s="1" t="s">
        <v>34</v>
      </c>
    </row>
    <row r="452" spans="1:29" x14ac:dyDescent="0.3">
      <c r="A452" s="1" t="s">
        <v>1259</v>
      </c>
      <c r="B452" s="1" t="s">
        <v>30</v>
      </c>
      <c r="C452">
        <v>98672</v>
      </c>
      <c r="D452" s="1" t="s">
        <v>62</v>
      </c>
      <c r="E452" s="1" t="s">
        <v>138</v>
      </c>
      <c r="F452" s="1" t="s">
        <v>37</v>
      </c>
      <c r="G452" s="1" t="s">
        <v>295</v>
      </c>
      <c r="H452" s="1" t="s">
        <v>35</v>
      </c>
      <c r="I452" s="1" t="s">
        <v>30</v>
      </c>
      <c r="J452">
        <v>2</v>
      </c>
      <c r="K452" s="1" t="s">
        <v>202</v>
      </c>
      <c r="L452" s="1" t="s">
        <v>36</v>
      </c>
      <c r="M452" s="1" t="s">
        <v>72</v>
      </c>
      <c r="N452" s="1" t="s">
        <v>33</v>
      </c>
      <c r="O452" s="1" t="s">
        <v>33</v>
      </c>
      <c r="P452" s="1" t="s">
        <v>36</v>
      </c>
      <c r="Q452" s="1" t="s">
        <v>280</v>
      </c>
      <c r="R452" s="1" t="s">
        <v>36</v>
      </c>
      <c r="S452" s="1" t="s">
        <v>173</v>
      </c>
      <c r="T452" s="1" t="s">
        <v>36</v>
      </c>
      <c r="U452" s="1" t="s">
        <v>103</v>
      </c>
      <c r="V452" s="1" t="s">
        <v>90</v>
      </c>
      <c r="W452" s="1" t="s">
        <v>142</v>
      </c>
      <c r="X452" s="1" t="s">
        <v>397</v>
      </c>
      <c r="Y452" s="1" t="s">
        <v>91</v>
      </c>
      <c r="Z452" s="1" t="s">
        <v>242</v>
      </c>
      <c r="AA452" s="1" t="s">
        <v>144</v>
      </c>
      <c r="AB452" s="1" t="s">
        <v>1260</v>
      </c>
      <c r="AC452" s="1" t="s">
        <v>34</v>
      </c>
    </row>
    <row r="453" spans="1:29" x14ac:dyDescent="0.3">
      <c r="A453" s="1" t="s">
        <v>1277</v>
      </c>
      <c r="B453" s="1" t="s">
        <v>30</v>
      </c>
      <c r="C453">
        <v>98648</v>
      </c>
      <c r="D453" s="1" t="s">
        <v>47</v>
      </c>
      <c r="E453" s="1" t="s">
        <v>138</v>
      </c>
      <c r="F453" s="1" t="s">
        <v>36</v>
      </c>
      <c r="G453" s="1" t="s">
        <v>264</v>
      </c>
      <c r="H453" s="1" t="s">
        <v>35</v>
      </c>
      <c r="I453" s="1" t="s">
        <v>30</v>
      </c>
      <c r="J453">
        <v>2</v>
      </c>
      <c r="K453" s="1" t="s">
        <v>178</v>
      </c>
      <c r="L453" s="1" t="s">
        <v>36</v>
      </c>
      <c r="M453" s="1" t="s">
        <v>96</v>
      </c>
      <c r="N453" s="1" t="s">
        <v>33</v>
      </c>
      <c r="O453" s="1" t="s">
        <v>33</v>
      </c>
      <c r="P453" s="1" t="s">
        <v>36</v>
      </c>
      <c r="Q453" s="1" t="s">
        <v>78</v>
      </c>
      <c r="R453" s="1" t="s">
        <v>36</v>
      </c>
      <c r="S453" s="1" t="s">
        <v>102</v>
      </c>
      <c r="T453" s="1" t="s">
        <v>33</v>
      </c>
      <c r="U453" s="1" t="s">
        <v>522</v>
      </c>
      <c r="V453" s="1" t="s">
        <v>39</v>
      </c>
      <c r="W453" s="1" t="s">
        <v>40</v>
      </c>
      <c r="X453" s="1" t="s">
        <v>397</v>
      </c>
      <c r="Y453" s="1" t="s">
        <v>91</v>
      </c>
      <c r="Z453" s="1" t="s">
        <v>1345</v>
      </c>
      <c r="AA453" s="1" t="s">
        <v>1345</v>
      </c>
      <c r="AB453" s="1" t="s">
        <v>34</v>
      </c>
      <c r="AC453" s="1" t="s">
        <v>34</v>
      </c>
    </row>
    <row r="454" spans="1:29" x14ac:dyDescent="0.3">
      <c r="A454" s="1" t="s">
        <v>1302</v>
      </c>
      <c r="B454" s="1" t="s">
        <v>30</v>
      </c>
      <c r="C454">
        <v>98648</v>
      </c>
      <c r="D454" s="1" t="s">
        <v>71</v>
      </c>
      <c r="E454" s="1" t="s">
        <v>138</v>
      </c>
      <c r="F454" s="1" t="s">
        <v>33</v>
      </c>
      <c r="G454" s="1" t="s">
        <v>522</v>
      </c>
      <c r="H454" s="1" t="s">
        <v>35</v>
      </c>
      <c r="I454" s="1" t="s">
        <v>30</v>
      </c>
      <c r="J454">
        <v>2</v>
      </c>
      <c r="K454" s="1" t="s">
        <v>162</v>
      </c>
      <c r="L454" s="1" t="s">
        <v>37</v>
      </c>
      <c r="M454" s="1" t="s">
        <v>253</v>
      </c>
      <c r="N454" s="1" t="s">
        <v>54</v>
      </c>
      <c r="O454" s="1" t="s">
        <v>33</v>
      </c>
      <c r="P454" s="1" t="s">
        <v>36</v>
      </c>
      <c r="Q454" s="1" t="s">
        <v>163</v>
      </c>
      <c r="R454" s="1" t="s">
        <v>36</v>
      </c>
      <c r="S454" s="1" t="s">
        <v>102</v>
      </c>
      <c r="T454" s="1" t="s">
        <v>37</v>
      </c>
      <c r="U454" s="1" t="s">
        <v>467</v>
      </c>
      <c r="V454" s="1" t="s">
        <v>90</v>
      </c>
      <c r="W454" s="1" t="s">
        <v>142</v>
      </c>
      <c r="X454" s="1" t="s">
        <v>397</v>
      </c>
      <c r="Y454" s="1" t="s">
        <v>91</v>
      </c>
      <c r="Z454" s="1" t="s">
        <v>1345</v>
      </c>
      <c r="AA454" s="1" t="s">
        <v>1345</v>
      </c>
      <c r="AB454" s="1" t="s">
        <v>34</v>
      </c>
      <c r="AC454" s="1" t="s">
        <v>34</v>
      </c>
    </row>
    <row r="455" spans="1:29" x14ac:dyDescent="0.3">
      <c r="A455" s="1" t="s">
        <v>970</v>
      </c>
      <c r="B455" s="1" t="s">
        <v>33</v>
      </c>
      <c r="C455">
        <v>97014</v>
      </c>
      <c r="D455" s="1" t="s">
        <v>263</v>
      </c>
      <c r="E455" s="1" t="s">
        <v>138</v>
      </c>
      <c r="F455" s="1" t="s">
        <v>37</v>
      </c>
      <c r="G455" s="1" t="s">
        <v>238</v>
      </c>
      <c r="H455" s="1" t="s">
        <v>35</v>
      </c>
      <c r="I455" s="1" t="s">
        <v>30</v>
      </c>
      <c r="J455">
        <v>3</v>
      </c>
      <c r="K455" s="1" t="s">
        <v>162</v>
      </c>
      <c r="L455" s="1" t="s">
        <v>37</v>
      </c>
      <c r="M455" s="1" t="s">
        <v>148</v>
      </c>
      <c r="N455" s="1" t="s">
        <v>33</v>
      </c>
      <c r="O455" s="1" t="s">
        <v>33</v>
      </c>
      <c r="P455" s="1" t="s">
        <v>36</v>
      </c>
      <c r="Q455" s="1" t="s">
        <v>167</v>
      </c>
      <c r="R455" s="1" t="s">
        <v>36</v>
      </c>
      <c r="S455" s="1" t="s">
        <v>173</v>
      </c>
      <c r="T455" s="1" t="s">
        <v>37</v>
      </c>
      <c r="U455" s="1" t="s">
        <v>174</v>
      </c>
      <c r="V455" s="1" t="s">
        <v>90</v>
      </c>
      <c r="W455" s="1" t="s">
        <v>142</v>
      </c>
      <c r="X455" s="1" t="s">
        <v>397</v>
      </c>
      <c r="Y455" s="1" t="s">
        <v>91</v>
      </c>
      <c r="Z455" s="1" t="s">
        <v>144</v>
      </c>
      <c r="AA455" s="1" t="s">
        <v>144</v>
      </c>
      <c r="AB455" s="1" t="s">
        <v>34</v>
      </c>
      <c r="AC455" s="1" t="s">
        <v>34</v>
      </c>
    </row>
    <row r="456" spans="1:29" x14ac:dyDescent="0.3">
      <c r="A456" s="1" t="s">
        <v>412</v>
      </c>
      <c r="B456" s="1" t="s">
        <v>30</v>
      </c>
      <c r="C456">
        <v>98623</v>
      </c>
      <c r="D456" s="1" t="s">
        <v>137</v>
      </c>
      <c r="E456" s="1" t="s">
        <v>138</v>
      </c>
      <c r="F456" s="1" t="s">
        <v>33</v>
      </c>
      <c r="G456" s="1" t="s">
        <v>34</v>
      </c>
      <c r="H456" s="1" t="s">
        <v>35</v>
      </c>
      <c r="I456" s="1" t="s">
        <v>30</v>
      </c>
      <c r="J456">
        <v>3</v>
      </c>
      <c r="K456" s="1" t="s">
        <v>178</v>
      </c>
      <c r="L456" s="1" t="s">
        <v>33</v>
      </c>
      <c r="M456" s="1" t="s">
        <v>34</v>
      </c>
      <c r="N456" s="1" t="s">
        <v>33</v>
      </c>
      <c r="O456" s="1" t="s">
        <v>33</v>
      </c>
      <c r="P456" s="1" t="s">
        <v>33</v>
      </c>
      <c r="Q456" s="1" t="s">
        <v>522</v>
      </c>
      <c r="R456" s="1" t="s">
        <v>33</v>
      </c>
      <c r="S456" s="1" t="s">
        <v>522</v>
      </c>
      <c r="T456" s="1" t="s">
        <v>33</v>
      </c>
      <c r="U456" s="1" t="s">
        <v>522</v>
      </c>
      <c r="V456" s="1" t="s">
        <v>39</v>
      </c>
      <c r="W456" s="1" t="s">
        <v>40</v>
      </c>
      <c r="X456" s="1" t="s">
        <v>397</v>
      </c>
      <c r="Y456" s="1" t="s">
        <v>91</v>
      </c>
      <c r="Z456" s="1" t="s">
        <v>1345</v>
      </c>
      <c r="AA456" s="1" t="s">
        <v>1345</v>
      </c>
      <c r="AB456" s="1" t="s">
        <v>34</v>
      </c>
      <c r="AC456" s="1" t="s">
        <v>34</v>
      </c>
    </row>
    <row r="457" spans="1:29" x14ac:dyDescent="0.3">
      <c r="A457" s="1" t="s">
        <v>626</v>
      </c>
      <c r="B457" s="1" t="s">
        <v>30</v>
      </c>
      <c r="C457">
        <v>98639</v>
      </c>
      <c r="D457" s="1" t="s">
        <v>87</v>
      </c>
      <c r="E457" s="1" t="s">
        <v>138</v>
      </c>
      <c r="F457" s="1" t="s">
        <v>37</v>
      </c>
      <c r="G457" s="1" t="s">
        <v>147</v>
      </c>
      <c r="H457" s="1" t="s">
        <v>35</v>
      </c>
      <c r="I457" s="1" t="s">
        <v>30</v>
      </c>
      <c r="J457">
        <v>3</v>
      </c>
      <c r="K457" s="1" t="s">
        <v>202</v>
      </c>
      <c r="L457" s="1" t="s">
        <v>37</v>
      </c>
      <c r="M457" s="1" t="s">
        <v>171</v>
      </c>
      <c r="N457" s="1" t="s">
        <v>34</v>
      </c>
      <c r="O457" s="1" t="s">
        <v>33</v>
      </c>
      <c r="P457" s="1" t="s">
        <v>37</v>
      </c>
      <c r="Q457" s="1" t="s">
        <v>167</v>
      </c>
      <c r="R457" s="1" t="s">
        <v>37</v>
      </c>
      <c r="S457" s="1" t="s">
        <v>102</v>
      </c>
      <c r="T457" s="1" t="s">
        <v>37</v>
      </c>
      <c r="U457" s="1" t="s">
        <v>514</v>
      </c>
      <c r="V457" s="1" t="s">
        <v>39</v>
      </c>
      <c r="W457" s="1" t="s">
        <v>40</v>
      </c>
      <c r="X457" s="1" t="s">
        <v>397</v>
      </c>
      <c r="Y457" s="1" t="s">
        <v>91</v>
      </c>
      <c r="Z457" s="1" t="s">
        <v>1345</v>
      </c>
      <c r="AA457" s="1" t="s">
        <v>43</v>
      </c>
      <c r="AB457" s="1" t="s">
        <v>627</v>
      </c>
      <c r="AC457" s="1" t="s">
        <v>34</v>
      </c>
    </row>
    <row r="458" spans="1:29" x14ac:dyDescent="0.3">
      <c r="A458" s="1" t="s">
        <v>654</v>
      </c>
      <c r="B458" s="1" t="s">
        <v>30</v>
      </c>
      <c r="C458">
        <v>98648</v>
      </c>
      <c r="D458" s="1" t="s">
        <v>655</v>
      </c>
      <c r="E458" s="1" t="s">
        <v>53</v>
      </c>
      <c r="F458" s="1" t="s">
        <v>37</v>
      </c>
      <c r="G458" s="1" t="s">
        <v>206</v>
      </c>
      <c r="H458" s="1" t="s">
        <v>45</v>
      </c>
      <c r="I458" s="1" t="s">
        <v>30</v>
      </c>
      <c r="J458">
        <v>3</v>
      </c>
      <c r="K458" s="1" t="s">
        <v>140</v>
      </c>
      <c r="L458" s="1" t="s">
        <v>37</v>
      </c>
      <c r="M458" s="1" t="s">
        <v>371</v>
      </c>
      <c r="N458" s="1" t="s">
        <v>54</v>
      </c>
      <c r="O458" s="1" t="s">
        <v>54</v>
      </c>
      <c r="P458" s="1" t="s">
        <v>33</v>
      </c>
      <c r="Q458" s="1" t="s">
        <v>158</v>
      </c>
      <c r="R458" s="1" t="s">
        <v>33</v>
      </c>
      <c r="S458" s="1" t="s">
        <v>34</v>
      </c>
      <c r="T458" s="1" t="s">
        <v>33</v>
      </c>
      <c r="U458" s="1" t="s">
        <v>34</v>
      </c>
      <c r="V458" s="1" t="s">
        <v>39</v>
      </c>
      <c r="W458" s="1" t="s">
        <v>40</v>
      </c>
      <c r="X458" s="1" t="s">
        <v>397</v>
      </c>
      <c r="Y458" s="1" t="s">
        <v>91</v>
      </c>
      <c r="Z458" s="1" t="s">
        <v>44</v>
      </c>
      <c r="AA458" s="1" t="s">
        <v>44</v>
      </c>
      <c r="AB458" s="1" t="s">
        <v>656</v>
      </c>
      <c r="AC458" s="1" t="s">
        <v>34</v>
      </c>
    </row>
    <row r="459" spans="1:29" x14ac:dyDescent="0.3">
      <c r="A459" s="1" t="s">
        <v>698</v>
      </c>
      <c r="B459" s="1" t="s">
        <v>30</v>
      </c>
      <c r="C459">
        <v>98672</v>
      </c>
      <c r="D459" s="1" t="s">
        <v>76</v>
      </c>
      <c r="E459" s="1" t="s">
        <v>138</v>
      </c>
      <c r="F459" s="1" t="s">
        <v>36</v>
      </c>
      <c r="G459" s="1" t="s">
        <v>252</v>
      </c>
      <c r="H459" s="1" t="s">
        <v>35</v>
      </c>
      <c r="I459" s="1" t="s">
        <v>30</v>
      </c>
      <c r="J459">
        <v>3</v>
      </c>
      <c r="K459" s="1" t="s">
        <v>178</v>
      </c>
      <c r="L459" s="1" t="s">
        <v>36</v>
      </c>
      <c r="M459" s="1" t="s">
        <v>166</v>
      </c>
      <c r="N459" s="1" t="s">
        <v>33</v>
      </c>
      <c r="O459" s="1" t="s">
        <v>33</v>
      </c>
      <c r="P459" s="1" t="s">
        <v>33</v>
      </c>
      <c r="Q459" s="1" t="s">
        <v>522</v>
      </c>
      <c r="R459" s="1" t="s">
        <v>33</v>
      </c>
      <c r="S459" s="1" t="s">
        <v>522</v>
      </c>
      <c r="T459" s="1" t="s">
        <v>33</v>
      </c>
      <c r="U459" s="1" t="s">
        <v>522</v>
      </c>
      <c r="V459" s="1" t="s">
        <v>39</v>
      </c>
      <c r="W459" s="1" t="s">
        <v>40</v>
      </c>
      <c r="X459" s="1" t="s">
        <v>397</v>
      </c>
      <c r="Y459" s="1" t="s">
        <v>91</v>
      </c>
      <c r="Z459" s="1" t="s">
        <v>1345</v>
      </c>
      <c r="AA459" s="1" t="s">
        <v>1345</v>
      </c>
      <c r="AB459" s="1" t="s">
        <v>34</v>
      </c>
      <c r="AC459" s="1" t="s">
        <v>34</v>
      </c>
    </row>
    <row r="460" spans="1:29" x14ac:dyDescent="0.3">
      <c r="A460" s="1" t="s">
        <v>701</v>
      </c>
      <c r="B460" s="1" t="s">
        <v>30</v>
      </c>
      <c r="C460">
        <v>98651</v>
      </c>
      <c r="D460" s="1" t="s">
        <v>702</v>
      </c>
      <c r="E460" s="1" t="s">
        <v>138</v>
      </c>
      <c r="F460" s="1" t="s">
        <v>37</v>
      </c>
      <c r="G460" s="1" t="s">
        <v>252</v>
      </c>
      <c r="H460" s="1" t="s">
        <v>35</v>
      </c>
      <c r="I460" s="1" t="s">
        <v>30</v>
      </c>
      <c r="J460">
        <v>3</v>
      </c>
      <c r="K460" s="1" t="s">
        <v>202</v>
      </c>
      <c r="L460" s="1" t="s">
        <v>36</v>
      </c>
      <c r="M460" s="1" t="s">
        <v>226</v>
      </c>
      <c r="N460" s="1" t="s">
        <v>33</v>
      </c>
      <c r="O460" s="1" t="s">
        <v>33</v>
      </c>
      <c r="P460" s="1" t="s">
        <v>36</v>
      </c>
      <c r="Q460" s="1" t="s">
        <v>78</v>
      </c>
      <c r="R460" s="1" t="s">
        <v>36</v>
      </c>
      <c r="S460" s="1" t="s">
        <v>102</v>
      </c>
      <c r="T460" s="1" t="s">
        <v>36</v>
      </c>
      <c r="U460" s="1" t="s">
        <v>110</v>
      </c>
      <c r="V460" s="1" t="s">
        <v>39</v>
      </c>
      <c r="W460" s="1" t="s">
        <v>40</v>
      </c>
      <c r="X460" s="1" t="s">
        <v>397</v>
      </c>
      <c r="Y460" s="1" t="s">
        <v>91</v>
      </c>
      <c r="Z460" s="1" t="s">
        <v>1345</v>
      </c>
      <c r="AA460" s="1" t="s">
        <v>1345</v>
      </c>
      <c r="AB460" s="1" t="s">
        <v>34</v>
      </c>
      <c r="AC460" s="1" t="s">
        <v>34</v>
      </c>
    </row>
    <row r="461" spans="1:29" x14ac:dyDescent="0.3">
      <c r="A461" s="1" t="s">
        <v>714</v>
      </c>
      <c r="B461" s="1" t="s">
        <v>30</v>
      </c>
      <c r="C461">
        <v>98639</v>
      </c>
      <c r="D461" s="1" t="s">
        <v>161</v>
      </c>
      <c r="E461" s="1" t="s">
        <v>138</v>
      </c>
      <c r="F461" s="1" t="s">
        <v>36</v>
      </c>
      <c r="G461" s="1" t="s">
        <v>238</v>
      </c>
      <c r="H461" s="1" t="s">
        <v>35</v>
      </c>
      <c r="I461" s="1" t="s">
        <v>30</v>
      </c>
      <c r="J461">
        <v>3</v>
      </c>
      <c r="K461" s="1" t="s">
        <v>34</v>
      </c>
      <c r="L461" s="1" t="s">
        <v>37</v>
      </c>
      <c r="M461" s="1" t="s">
        <v>171</v>
      </c>
      <c r="N461" s="1" t="s">
        <v>33</v>
      </c>
      <c r="O461" s="1" t="s">
        <v>33</v>
      </c>
      <c r="P461" s="1" t="s">
        <v>33</v>
      </c>
      <c r="Q461" s="1" t="s">
        <v>715</v>
      </c>
      <c r="R461" s="1" t="s">
        <v>33</v>
      </c>
      <c r="S461" s="1" t="s">
        <v>716</v>
      </c>
      <c r="T461" s="1" t="s">
        <v>36</v>
      </c>
      <c r="U461" s="1" t="s">
        <v>717</v>
      </c>
      <c r="V461" s="1" t="s">
        <v>39</v>
      </c>
      <c r="W461" s="1" t="s">
        <v>142</v>
      </c>
      <c r="X461" s="1" t="s">
        <v>397</v>
      </c>
      <c r="Y461" s="1" t="s">
        <v>91</v>
      </c>
      <c r="Z461" s="1" t="s">
        <v>1345</v>
      </c>
      <c r="AA461" s="1" t="s">
        <v>1345</v>
      </c>
      <c r="AB461" s="1" t="s">
        <v>33</v>
      </c>
      <c r="AC461" s="1" t="s">
        <v>34</v>
      </c>
    </row>
    <row r="462" spans="1:29" x14ac:dyDescent="0.3">
      <c r="A462" s="1" t="s">
        <v>730</v>
      </c>
      <c r="B462" s="1" t="s">
        <v>30</v>
      </c>
      <c r="C462">
        <v>98610</v>
      </c>
      <c r="D462" s="1" t="s">
        <v>87</v>
      </c>
      <c r="E462" s="1" t="s">
        <v>138</v>
      </c>
      <c r="F462" s="1" t="s">
        <v>37</v>
      </c>
      <c r="G462" s="1" t="s">
        <v>252</v>
      </c>
      <c r="H462" s="1" t="s">
        <v>35</v>
      </c>
      <c r="I462" s="1" t="s">
        <v>30</v>
      </c>
      <c r="J462">
        <v>3</v>
      </c>
      <c r="K462" s="1" t="s">
        <v>162</v>
      </c>
      <c r="L462" s="1" t="s">
        <v>36</v>
      </c>
      <c r="M462" s="1" t="s">
        <v>340</v>
      </c>
      <c r="N462" s="1" t="s">
        <v>33</v>
      </c>
      <c r="O462" s="1" t="s">
        <v>33</v>
      </c>
      <c r="P462" s="1" t="s">
        <v>33</v>
      </c>
      <c r="Q462" s="1" t="s">
        <v>522</v>
      </c>
      <c r="R462" s="1" t="s">
        <v>36</v>
      </c>
      <c r="S462" s="1" t="s">
        <v>48</v>
      </c>
      <c r="T462" s="1" t="s">
        <v>36</v>
      </c>
      <c r="U462" s="1" t="s">
        <v>73</v>
      </c>
      <c r="V462" s="1" t="s">
        <v>39</v>
      </c>
      <c r="W462" s="1" t="s">
        <v>40</v>
      </c>
      <c r="X462" s="1" t="s">
        <v>397</v>
      </c>
      <c r="Y462" s="1" t="s">
        <v>91</v>
      </c>
      <c r="Z462" s="1" t="s">
        <v>1345</v>
      </c>
      <c r="AA462" s="1" t="s">
        <v>1345</v>
      </c>
      <c r="AB462" s="1" t="s">
        <v>34</v>
      </c>
      <c r="AC462" s="1" t="s">
        <v>34</v>
      </c>
    </row>
    <row r="463" spans="1:29" x14ac:dyDescent="0.3">
      <c r="A463" s="1" t="s">
        <v>797</v>
      </c>
      <c r="B463" s="1" t="s">
        <v>30</v>
      </c>
      <c r="C463">
        <v>98648</v>
      </c>
      <c r="D463" s="1" t="s">
        <v>798</v>
      </c>
      <c r="E463" s="1" t="s">
        <v>138</v>
      </c>
      <c r="F463" s="1" t="s">
        <v>37</v>
      </c>
      <c r="G463" s="1" t="s">
        <v>147</v>
      </c>
      <c r="H463" s="1" t="s">
        <v>35</v>
      </c>
      <c r="I463" s="1" t="s">
        <v>30</v>
      </c>
      <c r="J463">
        <v>3</v>
      </c>
      <c r="K463" s="1" t="s">
        <v>202</v>
      </c>
      <c r="L463" s="1" t="s">
        <v>36</v>
      </c>
      <c r="M463" s="1" t="s">
        <v>166</v>
      </c>
      <c r="N463" s="1" t="s">
        <v>33</v>
      </c>
      <c r="O463" s="1" t="s">
        <v>33</v>
      </c>
      <c r="P463" s="1" t="s">
        <v>36</v>
      </c>
      <c r="Q463" s="1" t="s">
        <v>799</v>
      </c>
      <c r="R463" s="1" t="s">
        <v>33</v>
      </c>
      <c r="S463" s="1" t="s">
        <v>34</v>
      </c>
      <c r="T463" s="1" t="s">
        <v>34</v>
      </c>
      <c r="U463" s="1" t="s">
        <v>89</v>
      </c>
      <c r="V463" s="1" t="s">
        <v>39</v>
      </c>
      <c r="W463" s="1" t="s">
        <v>40</v>
      </c>
      <c r="X463" s="1" t="s">
        <v>397</v>
      </c>
      <c r="Y463" s="1" t="s">
        <v>91</v>
      </c>
      <c r="Z463" s="1" t="s">
        <v>1345</v>
      </c>
      <c r="AA463" s="1" t="s">
        <v>1345</v>
      </c>
      <c r="AB463" s="1" t="s">
        <v>34</v>
      </c>
      <c r="AC463" s="1" t="s">
        <v>34</v>
      </c>
    </row>
    <row r="464" spans="1:29" x14ac:dyDescent="0.3">
      <c r="A464" s="1" t="s">
        <v>826</v>
      </c>
      <c r="B464" s="1" t="s">
        <v>30</v>
      </c>
      <c r="C464">
        <v>98610</v>
      </c>
      <c r="D464" s="1" t="s">
        <v>359</v>
      </c>
      <c r="E464" s="1" t="s">
        <v>53</v>
      </c>
      <c r="F464" s="1" t="s">
        <v>37</v>
      </c>
      <c r="G464" s="1" t="s">
        <v>155</v>
      </c>
      <c r="H464" s="1" t="s">
        <v>35</v>
      </c>
      <c r="I464" s="1" t="s">
        <v>30</v>
      </c>
      <c r="J464">
        <v>3</v>
      </c>
      <c r="K464" s="1" t="s">
        <v>162</v>
      </c>
      <c r="L464" s="1" t="s">
        <v>37</v>
      </c>
      <c r="M464" s="1" t="s">
        <v>336</v>
      </c>
      <c r="N464" s="1" t="s">
        <v>33</v>
      </c>
      <c r="O464" s="1" t="s">
        <v>33</v>
      </c>
      <c r="P464" s="1" t="s">
        <v>36</v>
      </c>
      <c r="Q464" s="1" t="s">
        <v>158</v>
      </c>
      <c r="R464" s="1" t="s">
        <v>36</v>
      </c>
      <c r="S464" s="1" t="s">
        <v>102</v>
      </c>
      <c r="T464" s="1" t="s">
        <v>37</v>
      </c>
      <c r="U464" s="1" t="s">
        <v>497</v>
      </c>
      <c r="V464" s="1" t="s">
        <v>39</v>
      </c>
      <c r="W464" s="1" t="s">
        <v>40</v>
      </c>
      <c r="X464" s="1" t="s">
        <v>397</v>
      </c>
      <c r="Y464" s="1" t="s">
        <v>91</v>
      </c>
      <c r="Z464" s="1" t="s">
        <v>1345</v>
      </c>
      <c r="AA464" s="1" t="s">
        <v>1345</v>
      </c>
      <c r="AB464" s="1" t="s">
        <v>827</v>
      </c>
      <c r="AC464" s="1" t="s">
        <v>34</v>
      </c>
    </row>
    <row r="465" spans="1:29" x14ac:dyDescent="0.3">
      <c r="A465" s="1" t="s">
        <v>850</v>
      </c>
      <c r="B465" s="1" t="s">
        <v>30</v>
      </c>
      <c r="C465">
        <v>97058</v>
      </c>
      <c r="D465" s="1" t="s">
        <v>87</v>
      </c>
      <c r="E465" s="1" t="s">
        <v>138</v>
      </c>
      <c r="F465" s="1" t="s">
        <v>33</v>
      </c>
      <c r="G465" s="1" t="s">
        <v>522</v>
      </c>
      <c r="H465" s="1" t="s">
        <v>35</v>
      </c>
      <c r="I465" s="1" t="s">
        <v>30</v>
      </c>
      <c r="J465">
        <v>3</v>
      </c>
      <c r="K465" s="1" t="s">
        <v>202</v>
      </c>
      <c r="L465" s="1" t="s">
        <v>33</v>
      </c>
      <c r="M465" s="1" t="s">
        <v>34</v>
      </c>
      <c r="N465" s="1" t="s">
        <v>33</v>
      </c>
      <c r="O465" s="1" t="s">
        <v>33</v>
      </c>
      <c r="P465" s="1" t="s">
        <v>33</v>
      </c>
      <c r="Q465" s="1" t="s">
        <v>522</v>
      </c>
      <c r="R465" s="1" t="s">
        <v>33</v>
      </c>
      <c r="S465" s="1" t="s">
        <v>522</v>
      </c>
      <c r="T465" s="1" t="s">
        <v>37</v>
      </c>
      <c r="U465" s="1" t="s">
        <v>851</v>
      </c>
      <c r="V465" s="1" t="s">
        <v>39</v>
      </c>
      <c r="W465" s="1" t="s">
        <v>40</v>
      </c>
      <c r="X465" s="1" t="s">
        <v>397</v>
      </c>
      <c r="Y465" s="1" t="s">
        <v>91</v>
      </c>
      <c r="Z465" s="1" t="s">
        <v>242</v>
      </c>
      <c r="AA465" s="1" t="s">
        <v>242</v>
      </c>
      <c r="AB465" s="1" t="s">
        <v>34</v>
      </c>
      <c r="AC465" s="1" t="s">
        <v>34</v>
      </c>
    </row>
    <row r="466" spans="1:29" x14ac:dyDescent="0.3">
      <c r="A466" s="1" t="s">
        <v>897</v>
      </c>
      <c r="B466" s="1" t="s">
        <v>30</v>
      </c>
      <c r="C466">
        <v>98620</v>
      </c>
      <c r="D466" s="1" t="s">
        <v>161</v>
      </c>
      <c r="E466" s="1" t="s">
        <v>138</v>
      </c>
      <c r="F466" s="1" t="s">
        <v>37</v>
      </c>
      <c r="G466" s="1" t="s">
        <v>354</v>
      </c>
      <c r="H466" s="1" t="s">
        <v>35</v>
      </c>
      <c r="I466" s="1" t="s">
        <v>54</v>
      </c>
      <c r="J466">
        <v>3</v>
      </c>
      <c r="K466" s="1" t="s">
        <v>140</v>
      </c>
      <c r="L466" s="1" t="s">
        <v>37</v>
      </c>
      <c r="M466" s="1" t="s">
        <v>166</v>
      </c>
      <c r="N466" s="1" t="s">
        <v>54</v>
      </c>
      <c r="O466" s="1" t="s">
        <v>54</v>
      </c>
      <c r="P466" s="1" t="s">
        <v>36</v>
      </c>
      <c r="Q466" s="1" t="s">
        <v>158</v>
      </c>
      <c r="R466" s="1" t="s">
        <v>36</v>
      </c>
      <c r="S466" s="1" t="s">
        <v>93</v>
      </c>
      <c r="T466" s="1" t="s">
        <v>33</v>
      </c>
      <c r="U466" s="1" t="s">
        <v>522</v>
      </c>
      <c r="V466" s="1" t="s">
        <v>90</v>
      </c>
      <c r="W466" s="1" t="s">
        <v>142</v>
      </c>
      <c r="X466" s="1" t="s">
        <v>397</v>
      </c>
      <c r="Y466" s="1" t="s">
        <v>91</v>
      </c>
      <c r="Z466" s="1" t="s">
        <v>44</v>
      </c>
      <c r="AA466" s="1" t="s">
        <v>44</v>
      </c>
      <c r="AB466" s="1" t="s">
        <v>34</v>
      </c>
      <c r="AC466" s="1" t="s">
        <v>34</v>
      </c>
    </row>
    <row r="467" spans="1:29" x14ac:dyDescent="0.3">
      <c r="A467" s="1" t="s">
        <v>1062</v>
      </c>
      <c r="B467" s="1" t="s">
        <v>30</v>
      </c>
      <c r="C467">
        <v>97014</v>
      </c>
      <c r="D467" s="1" t="s">
        <v>161</v>
      </c>
      <c r="E467" s="1" t="s">
        <v>138</v>
      </c>
      <c r="F467" s="1" t="s">
        <v>37</v>
      </c>
      <c r="G467" s="1" t="s">
        <v>295</v>
      </c>
      <c r="H467" s="1" t="s">
        <v>35</v>
      </c>
      <c r="I467" s="1" t="s">
        <v>30</v>
      </c>
      <c r="J467">
        <v>3</v>
      </c>
      <c r="K467" s="1" t="s">
        <v>183</v>
      </c>
      <c r="L467" s="1" t="s">
        <v>36</v>
      </c>
      <c r="M467" s="1" t="s">
        <v>448</v>
      </c>
      <c r="N467" s="1" t="s">
        <v>149</v>
      </c>
      <c r="O467" s="1" t="s">
        <v>149</v>
      </c>
      <c r="P467" s="1" t="s">
        <v>36</v>
      </c>
      <c r="Q467" s="1" t="s">
        <v>172</v>
      </c>
      <c r="R467" s="1" t="s">
        <v>37</v>
      </c>
      <c r="S467" s="1" t="s">
        <v>150</v>
      </c>
      <c r="T467" s="1" t="s">
        <v>36</v>
      </c>
      <c r="U467" s="1" t="s">
        <v>151</v>
      </c>
      <c r="V467" s="1" t="s">
        <v>39</v>
      </c>
      <c r="W467" s="1" t="s">
        <v>40</v>
      </c>
      <c r="X467" s="1" t="s">
        <v>397</v>
      </c>
      <c r="Y467" s="1" t="s">
        <v>91</v>
      </c>
      <c r="Z467" s="1" t="s">
        <v>44</v>
      </c>
      <c r="AA467" s="1" t="s">
        <v>44</v>
      </c>
      <c r="AB467" s="1" t="s">
        <v>34</v>
      </c>
      <c r="AC467" s="1" t="s">
        <v>34</v>
      </c>
    </row>
    <row r="468" spans="1:29" x14ac:dyDescent="0.3">
      <c r="A468" s="1" t="s">
        <v>1140</v>
      </c>
      <c r="B468" s="1" t="s">
        <v>30</v>
      </c>
      <c r="C468">
        <v>98610</v>
      </c>
      <c r="D468" s="1" t="s">
        <v>71</v>
      </c>
      <c r="E468" s="1" t="s">
        <v>138</v>
      </c>
      <c r="F468" s="1" t="s">
        <v>37</v>
      </c>
      <c r="G468" s="1" t="s">
        <v>147</v>
      </c>
      <c r="H468" s="1" t="s">
        <v>35</v>
      </c>
      <c r="I468" s="1" t="s">
        <v>30</v>
      </c>
      <c r="J468">
        <v>3</v>
      </c>
      <c r="K468" s="1" t="s">
        <v>162</v>
      </c>
      <c r="L468" s="1" t="s">
        <v>37</v>
      </c>
      <c r="M468" s="1" t="s">
        <v>171</v>
      </c>
      <c r="N468" s="1" t="s">
        <v>149</v>
      </c>
      <c r="O468" s="1" t="s">
        <v>33</v>
      </c>
      <c r="P468" s="1" t="s">
        <v>36</v>
      </c>
      <c r="Q468" s="1" t="s">
        <v>158</v>
      </c>
      <c r="R468" s="1" t="s">
        <v>36</v>
      </c>
      <c r="S468" s="1" t="s">
        <v>93</v>
      </c>
      <c r="T468" s="1" t="s">
        <v>33</v>
      </c>
      <c r="U468" s="1" t="s">
        <v>34</v>
      </c>
      <c r="V468" s="1" t="s">
        <v>39</v>
      </c>
      <c r="W468" s="1" t="s">
        <v>40</v>
      </c>
      <c r="X468" s="1" t="s">
        <v>397</v>
      </c>
      <c r="Y468" s="1" t="s">
        <v>91</v>
      </c>
      <c r="Z468" s="1" t="s">
        <v>44</v>
      </c>
      <c r="AA468" s="1" t="s">
        <v>144</v>
      </c>
      <c r="AB468" s="1" t="s">
        <v>1141</v>
      </c>
      <c r="AC468" s="1" t="s">
        <v>34</v>
      </c>
    </row>
    <row r="469" spans="1:29" x14ac:dyDescent="0.3">
      <c r="A469" s="1" t="s">
        <v>1172</v>
      </c>
      <c r="B469" s="1" t="s">
        <v>30</v>
      </c>
      <c r="C469">
        <v>98639</v>
      </c>
      <c r="D469" s="1" t="s">
        <v>71</v>
      </c>
      <c r="E469" s="1" t="s">
        <v>53</v>
      </c>
      <c r="F469" s="1" t="s">
        <v>37</v>
      </c>
      <c r="G469" s="1" t="s">
        <v>206</v>
      </c>
      <c r="H469" s="1" t="s">
        <v>35</v>
      </c>
      <c r="I469" s="1" t="s">
        <v>54</v>
      </c>
      <c r="J469">
        <v>3</v>
      </c>
      <c r="K469" s="1" t="s">
        <v>183</v>
      </c>
      <c r="L469" s="1" t="s">
        <v>37</v>
      </c>
      <c r="M469" s="1" t="s">
        <v>253</v>
      </c>
      <c r="N469" s="1" t="s">
        <v>149</v>
      </c>
      <c r="O469" s="1" t="s">
        <v>149</v>
      </c>
      <c r="P469" s="1" t="s">
        <v>36</v>
      </c>
      <c r="Q469" s="1" t="s">
        <v>167</v>
      </c>
      <c r="R469" s="1" t="s">
        <v>37</v>
      </c>
      <c r="S469" s="1" t="s">
        <v>173</v>
      </c>
      <c r="T469" s="1" t="s">
        <v>36</v>
      </c>
      <c r="U469" s="1" t="s">
        <v>318</v>
      </c>
      <c r="V469" s="1" t="s">
        <v>39</v>
      </c>
      <c r="W469" s="1" t="s">
        <v>40</v>
      </c>
      <c r="X469" s="1" t="s">
        <v>397</v>
      </c>
      <c r="Y469" s="1" t="s">
        <v>91</v>
      </c>
      <c r="Z469" s="1" t="s">
        <v>1345</v>
      </c>
      <c r="AA469" s="1" t="s">
        <v>1345</v>
      </c>
      <c r="AB469" s="1" t="s">
        <v>1173</v>
      </c>
      <c r="AC469" s="1" t="s">
        <v>34</v>
      </c>
    </row>
    <row r="470" spans="1:29" x14ac:dyDescent="0.3">
      <c r="A470" s="1" t="s">
        <v>1215</v>
      </c>
      <c r="B470" s="1" t="s">
        <v>30</v>
      </c>
      <c r="C470">
        <v>98618</v>
      </c>
      <c r="D470" s="1" t="s">
        <v>146</v>
      </c>
      <c r="E470" s="1" t="s">
        <v>138</v>
      </c>
      <c r="F470" s="1" t="s">
        <v>33</v>
      </c>
      <c r="G470" s="1" t="s">
        <v>522</v>
      </c>
      <c r="H470" s="1" t="s">
        <v>35</v>
      </c>
      <c r="I470" s="1" t="s">
        <v>30</v>
      </c>
      <c r="J470">
        <v>3</v>
      </c>
      <c r="K470" s="1" t="s">
        <v>183</v>
      </c>
      <c r="L470" s="1" t="s">
        <v>36</v>
      </c>
      <c r="M470" s="1" t="s">
        <v>253</v>
      </c>
      <c r="N470" s="1" t="s">
        <v>54</v>
      </c>
      <c r="O470" s="1" t="s">
        <v>149</v>
      </c>
      <c r="P470" s="1" t="s">
        <v>36</v>
      </c>
      <c r="Q470" s="1" t="s">
        <v>158</v>
      </c>
      <c r="R470" s="1" t="s">
        <v>33</v>
      </c>
      <c r="S470" s="1" t="s">
        <v>522</v>
      </c>
      <c r="T470" s="1" t="s">
        <v>36</v>
      </c>
      <c r="U470" s="1" t="s">
        <v>73</v>
      </c>
      <c r="V470" s="1" t="s">
        <v>39</v>
      </c>
      <c r="W470" s="1" t="s">
        <v>40</v>
      </c>
      <c r="X470" s="1" t="s">
        <v>397</v>
      </c>
      <c r="Y470" s="1" t="s">
        <v>91</v>
      </c>
      <c r="Z470" s="1" t="s">
        <v>1345</v>
      </c>
      <c r="AA470" s="1" t="s">
        <v>1345</v>
      </c>
      <c r="AB470" s="1" t="s">
        <v>34</v>
      </c>
      <c r="AC470" s="1" t="s">
        <v>34</v>
      </c>
    </row>
    <row r="471" spans="1:29" x14ac:dyDescent="0.3">
      <c r="A471" s="1" t="s">
        <v>1226</v>
      </c>
      <c r="B471" s="1" t="s">
        <v>30</v>
      </c>
      <c r="C471">
        <v>97031</v>
      </c>
      <c r="D471" s="1" t="s">
        <v>1227</v>
      </c>
      <c r="E471" s="1" t="s">
        <v>138</v>
      </c>
      <c r="F471" s="1" t="s">
        <v>36</v>
      </c>
      <c r="G471" s="1" t="s">
        <v>165</v>
      </c>
      <c r="H471" s="1" t="s">
        <v>45</v>
      </c>
      <c r="I471" s="1" t="s">
        <v>30</v>
      </c>
      <c r="J471">
        <v>3</v>
      </c>
      <c r="K471" s="1" t="s">
        <v>202</v>
      </c>
      <c r="L471" s="1" t="s">
        <v>36</v>
      </c>
      <c r="M471" s="1" t="s">
        <v>214</v>
      </c>
      <c r="N471" s="1" t="s">
        <v>33</v>
      </c>
      <c r="O471" s="1" t="s">
        <v>54</v>
      </c>
      <c r="P471" s="1" t="s">
        <v>36</v>
      </c>
      <c r="Q471" s="1" t="s">
        <v>158</v>
      </c>
      <c r="R471" s="1" t="s">
        <v>36</v>
      </c>
      <c r="S471" s="1" t="s">
        <v>1228</v>
      </c>
      <c r="T471" s="1" t="s">
        <v>36</v>
      </c>
      <c r="U471" s="1" t="s">
        <v>1229</v>
      </c>
      <c r="V471" s="1" t="s">
        <v>90</v>
      </c>
      <c r="W471" s="1" t="s">
        <v>40</v>
      </c>
      <c r="X471" s="1" t="s">
        <v>397</v>
      </c>
      <c r="Y471" s="1" t="s">
        <v>91</v>
      </c>
      <c r="Z471" s="1" t="s">
        <v>43</v>
      </c>
      <c r="AA471" s="1" t="s">
        <v>43</v>
      </c>
      <c r="AB471" s="1" t="s">
        <v>34</v>
      </c>
      <c r="AC471" s="1" t="s">
        <v>34</v>
      </c>
    </row>
    <row r="472" spans="1:29" x14ac:dyDescent="0.3">
      <c r="A472" s="1" t="s">
        <v>401</v>
      </c>
      <c r="B472" s="1" t="s">
        <v>30</v>
      </c>
      <c r="C472">
        <v>98672</v>
      </c>
      <c r="D472" s="1" t="s">
        <v>87</v>
      </c>
      <c r="E472" s="1" t="s">
        <v>138</v>
      </c>
      <c r="F472" s="1" t="s">
        <v>33</v>
      </c>
      <c r="G472" s="1" t="s">
        <v>34</v>
      </c>
      <c r="H472" s="1" t="s">
        <v>35</v>
      </c>
      <c r="I472" s="1" t="s">
        <v>30</v>
      </c>
      <c r="J472">
        <v>4</v>
      </c>
      <c r="K472" s="1" t="s">
        <v>202</v>
      </c>
      <c r="L472" s="1" t="s">
        <v>36</v>
      </c>
      <c r="M472" s="1" t="s">
        <v>253</v>
      </c>
      <c r="N472" s="1" t="s">
        <v>33</v>
      </c>
      <c r="O472" s="1" t="s">
        <v>33</v>
      </c>
      <c r="P472" s="1" t="s">
        <v>36</v>
      </c>
      <c r="Q472" s="1" t="s">
        <v>158</v>
      </c>
      <c r="R472" s="1" t="s">
        <v>33</v>
      </c>
      <c r="S472" s="1" t="s">
        <v>522</v>
      </c>
      <c r="T472" s="1" t="s">
        <v>36</v>
      </c>
      <c r="U472" s="1" t="s">
        <v>402</v>
      </c>
      <c r="V472" s="1" t="s">
        <v>39</v>
      </c>
      <c r="W472" s="1" t="s">
        <v>40</v>
      </c>
      <c r="X472" s="1" t="s">
        <v>397</v>
      </c>
      <c r="Y472" s="1" t="s">
        <v>91</v>
      </c>
      <c r="Z472" s="1" t="s">
        <v>1345</v>
      </c>
      <c r="AA472" s="1" t="s">
        <v>1345</v>
      </c>
      <c r="AB472" s="1" t="s">
        <v>34</v>
      </c>
      <c r="AC472" s="1" t="s">
        <v>34</v>
      </c>
    </row>
    <row r="473" spans="1:29" x14ac:dyDescent="0.3">
      <c r="A473" s="1" t="s">
        <v>403</v>
      </c>
      <c r="B473" s="1" t="s">
        <v>30</v>
      </c>
      <c r="C473">
        <v>98672</v>
      </c>
      <c r="D473" s="1" t="s">
        <v>71</v>
      </c>
      <c r="E473" s="1" t="s">
        <v>138</v>
      </c>
      <c r="F473" s="1" t="s">
        <v>36</v>
      </c>
      <c r="G473" s="1" t="s">
        <v>252</v>
      </c>
      <c r="H473" s="1" t="s">
        <v>35</v>
      </c>
      <c r="I473" s="1" t="s">
        <v>30</v>
      </c>
      <c r="J473">
        <v>4</v>
      </c>
      <c r="K473" s="1" t="s">
        <v>178</v>
      </c>
      <c r="L473" s="1" t="s">
        <v>36</v>
      </c>
      <c r="M473" s="1" t="s">
        <v>214</v>
      </c>
      <c r="N473" s="1" t="s">
        <v>33</v>
      </c>
      <c r="O473" s="1" t="s">
        <v>33</v>
      </c>
      <c r="P473" s="1" t="s">
        <v>33</v>
      </c>
      <c r="Q473" s="1" t="s">
        <v>522</v>
      </c>
      <c r="R473" s="1" t="s">
        <v>33</v>
      </c>
      <c r="S473" s="1" t="s">
        <v>522</v>
      </c>
      <c r="T473" s="1" t="s">
        <v>33</v>
      </c>
      <c r="U473" s="1" t="s">
        <v>522</v>
      </c>
      <c r="V473" s="1" t="s">
        <v>39</v>
      </c>
      <c r="W473" s="1" t="s">
        <v>40</v>
      </c>
      <c r="X473" s="1" t="s">
        <v>397</v>
      </c>
      <c r="Y473" s="1" t="s">
        <v>91</v>
      </c>
      <c r="Z473" s="1" t="s">
        <v>1345</v>
      </c>
      <c r="AA473" s="1" t="s">
        <v>1345</v>
      </c>
      <c r="AB473" s="1" t="s">
        <v>34</v>
      </c>
      <c r="AC473" s="1" t="s">
        <v>34</v>
      </c>
    </row>
    <row r="474" spans="1:29" x14ac:dyDescent="0.3">
      <c r="A474" s="1" t="s">
        <v>474</v>
      </c>
      <c r="B474" s="1" t="s">
        <v>30</v>
      </c>
      <c r="C474">
        <v>98672</v>
      </c>
      <c r="D474" s="1" t="s">
        <v>326</v>
      </c>
      <c r="E474" s="1" t="s">
        <v>138</v>
      </c>
      <c r="F474" s="1" t="s">
        <v>37</v>
      </c>
      <c r="G474" s="1" t="s">
        <v>252</v>
      </c>
      <c r="H474" s="1" t="s">
        <v>35</v>
      </c>
      <c r="I474" s="1" t="s">
        <v>30</v>
      </c>
      <c r="J474">
        <v>4</v>
      </c>
      <c r="K474" s="1" t="s">
        <v>202</v>
      </c>
      <c r="L474" s="1" t="s">
        <v>36</v>
      </c>
      <c r="M474" s="1" t="s">
        <v>148</v>
      </c>
      <c r="N474" s="1" t="s">
        <v>33</v>
      </c>
      <c r="O474" s="1" t="s">
        <v>33</v>
      </c>
      <c r="P474" s="1" t="s">
        <v>36</v>
      </c>
      <c r="Q474" s="1" t="s">
        <v>78</v>
      </c>
      <c r="R474" s="1" t="s">
        <v>37</v>
      </c>
      <c r="S474" s="1" t="s">
        <v>150</v>
      </c>
      <c r="T474" s="1" t="s">
        <v>36</v>
      </c>
      <c r="U474" s="1" t="s">
        <v>174</v>
      </c>
      <c r="V474" s="1" t="s">
        <v>39</v>
      </c>
      <c r="W474" s="1" t="s">
        <v>40</v>
      </c>
      <c r="X474" s="1" t="s">
        <v>397</v>
      </c>
      <c r="Y474" s="1" t="s">
        <v>91</v>
      </c>
      <c r="Z474" s="1" t="s">
        <v>1345</v>
      </c>
      <c r="AA474" s="1" t="s">
        <v>44</v>
      </c>
      <c r="AB474" s="1" t="s">
        <v>34</v>
      </c>
      <c r="AC474" s="1" t="s">
        <v>34</v>
      </c>
    </row>
    <row r="475" spans="1:29" x14ac:dyDescent="0.3">
      <c r="A475" s="1" t="s">
        <v>484</v>
      </c>
      <c r="B475" s="1" t="s">
        <v>30</v>
      </c>
      <c r="C475">
        <v>98672</v>
      </c>
      <c r="D475" s="1" t="s">
        <v>76</v>
      </c>
      <c r="E475" s="1" t="s">
        <v>138</v>
      </c>
      <c r="F475" s="1" t="s">
        <v>37</v>
      </c>
      <c r="G475" s="1" t="s">
        <v>139</v>
      </c>
      <c r="H475" s="1" t="s">
        <v>35</v>
      </c>
      <c r="I475" s="1" t="s">
        <v>30</v>
      </c>
      <c r="J475">
        <v>4</v>
      </c>
      <c r="K475" s="1" t="s">
        <v>162</v>
      </c>
      <c r="L475" s="1" t="s">
        <v>36</v>
      </c>
      <c r="M475" s="1" t="s">
        <v>399</v>
      </c>
      <c r="N475" s="1" t="s">
        <v>33</v>
      </c>
      <c r="O475" s="1" t="s">
        <v>54</v>
      </c>
      <c r="P475" s="1" t="s">
        <v>33</v>
      </c>
      <c r="Q475" s="1" t="s">
        <v>522</v>
      </c>
      <c r="R475" s="1" t="s">
        <v>36</v>
      </c>
      <c r="S475" s="1" t="s">
        <v>93</v>
      </c>
      <c r="T475" s="1" t="s">
        <v>37</v>
      </c>
      <c r="U475" s="1" t="s">
        <v>73</v>
      </c>
      <c r="V475" s="1" t="s">
        <v>39</v>
      </c>
      <c r="W475" s="1" t="s">
        <v>40</v>
      </c>
      <c r="X475" s="1" t="s">
        <v>397</v>
      </c>
      <c r="Y475" s="1" t="s">
        <v>91</v>
      </c>
      <c r="Z475" s="1" t="s">
        <v>43</v>
      </c>
      <c r="AA475" s="1" t="s">
        <v>43</v>
      </c>
      <c r="AB475" s="1" t="s">
        <v>34</v>
      </c>
      <c r="AC475" s="1" t="s">
        <v>34</v>
      </c>
    </row>
    <row r="476" spans="1:29" x14ac:dyDescent="0.3">
      <c r="A476" s="1" t="s">
        <v>660</v>
      </c>
      <c r="B476" s="1" t="s">
        <v>30</v>
      </c>
      <c r="C476">
        <v>98610</v>
      </c>
      <c r="D476" s="1" t="s">
        <v>189</v>
      </c>
      <c r="E476" s="1" t="s">
        <v>138</v>
      </c>
      <c r="F476" s="1" t="s">
        <v>37</v>
      </c>
      <c r="G476" s="1" t="s">
        <v>206</v>
      </c>
      <c r="H476" s="1" t="s">
        <v>35</v>
      </c>
      <c r="I476" s="1" t="s">
        <v>30</v>
      </c>
      <c r="J476">
        <v>4</v>
      </c>
      <c r="K476" s="1" t="s">
        <v>178</v>
      </c>
      <c r="L476" s="1" t="s">
        <v>37</v>
      </c>
      <c r="M476" s="1" t="s">
        <v>171</v>
      </c>
      <c r="N476" s="1" t="s">
        <v>33</v>
      </c>
      <c r="O476" s="1" t="s">
        <v>33</v>
      </c>
      <c r="P476" s="1" t="s">
        <v>36</v>
      </c>
      <c r="Q476" s="1" t="s">
        <v>280</v>
      </c>
      <c r="R476" s="1" t="s">
        <v>36</v>
      </c>
      <c r="S476" s="1" t="s">
        <v>100</v>
      </c>
      <c r="T476" s="1" t="s">
        <v>37</v>
      </c>
      <c r="U476" s="1" t="s">
        <v>174</v>
      </c>
      <c r="V476" s="1" t="s">
        <v>39</v>
      </c>
      <c r="W476" s="1" t="s">
        <v>40</v>
      </c>
      <c r="X476" s="1" t="s">
        <v>397</v>
      </c>
      <c r="Y476" s="1" t="s">
        <v>91</v>
      </c>
      <c r="Z476" s="1" t="s">
        <v>51</v>
      </c>
      <c r="AA476" s="1" t="s">
        <v>242</v>
      </c>
      <c r="AB476" s="1" t="s">
        <v>661</v>
      </c>
      <c r="AC476" s="1" t="s">
        <v>34</v>
      </c>
    </row>
    <row r="477" spans="1:29" x14ac:dyDescent="0.3">
      <c r="A477" s="1" t="s">
        <v>747</v>
      </c>
      <c r="B477" s="1" t="s">
        <v>30</v>
      </c>
      <c r="C477">
        <v>98648</v>
      </c>
      <c r="D477" s="1" t="s">
        <v>641</v>
      </c>
      <c r="E477" s="1" t="s">
        <v>138</v>
      </c>
      <c r="F477" s="1" t="s">
        <v>37</v>
      </c>
      <c r="G477" s="1" t="s">
        <v>147</v>
      </c>
      <c r="H477" s="1" t="s">
        <v>45</v>
      </c>
      <c r="I477" s="1" t="s">
        <v>30</v>
      </c>
      <c r="J477">
        <v>4</v>
      </c>
      <c r="K477" s="1" t="s">
        <v>162</v>
      </c>
      <c r="L477" s="1" t="s">
        <v>37</v>
      </c>
      <c r="M477" s="1" t="s">
        <v>214</v>
      </c>
      <c r="N477" s="1" t="s">
        <v>54</v>
      </c>
      <c r="O477" s="1" t="s">
        <v>54</v>
      </c>
      <c r="P477" s="1" t="s">
        <v>37</v>
      </c>
      <c r="Q477" s="1" t="s">
        <v>167</v>
      </c>
      <c r="R477" s="1" t="s">
        <v>37</v>
      </c>
      <c r="S477" s="1" t="s">
        <v>173</v>
      </c>
      <c r="T477" s="1" t="s">
        <v>37</v>
      </c>
      <c r="U477" s="1" t="s">
        <v>514</v>
      </c>
      <c r="V477" s="1" t="s">
        <v>39</v>
      </c>
      <c r="W477" s="1" t="s">
        <v>40</v>
      </c>
      <c r="X477" s="1" t="s">
        <v>397</v>
      </c>
      <c r="Y477" s="1" t="s">
        <v>91</v>
      </c>
      <c r="Z477" s="1" t="s">
        <v>242</v>
      </c>
      <c r="AA477" s="1" t="s">
        <v>242</v>
      </c>
      <c r="AB477" s="1" t="s">
        <v>748</v>
      </c>
      <c r="AC477" s="1" t="s">
        <v>34</v>
      </c>
    </row>
    <row r="478" spans="1:29" x14ac:dyDescent="0.3">
      <c r="A478" s="1" t="s">
        <v>777</v>
      </c>
      <c r="B478" s="1" t="s">
        <v>30</v>
      </c>
      <c r="C478">
        <v>98635</v>
      </c>
      <c r="D478" s="1" t="s">
        <v>778</v>
      </c>
      <c r="E478" s="1" t="s">
        <v>138</v>
      </c>
      <c r="F478" s="1" t="s">
        <v>37</v>
      </c>
      <c r="G478" s="1" t="s">
        <v>252</v>
      </c>
      <c r="H478" s="1" t="s">
        <v>35</v>
      </c>
      <c r="I478" s="1" t="s">
        <v>54</v>
      </c>
      <c r="J478">
        <v>4</v>
      </c>
      <c r="K478" s="1" t="s">
        <v>178</v>
      </c>
      <c r="L478" s="1" t="s">
        <v>37</v>
      </c>
      <c r="M478" s="1" t="s">
        <v>171</v>
      </c>
      <c r="N478" s="1" t="s">
        <v>33</v>
      </c>
      <c r="O478" s="1" t="s">
        <v>33</v>
      </c>
      <c r="P478" s="1" t="s">
        <v>36</v>
      </c>
      <c r="Q478" s="1" t="s">
        <v>191</v>
      </c>
      <c r="R478" s="1" t="s">
        <v>36</v>
      </c>
      <c r="S478" s="1" t="s">
        <v>93</v>
      </c>
      <c r="T478" s="1" t="s">
        <v>36</v>
      </c>
      <c r="U478" s="1" t="s">
        <v>779</v>
      </c>
      <c r="V478" s="1" t="s">
        <v>39</v>
      </c>
      <c r="W478" s="1" t="s">
        <v>40</v>
      </c>
      <c r="X478" s="1" t="s">
        <v>397</v>
      </c>
      <c r="Y478" s="1" t="s">
        <v>91</v>
      </c>
      <c r="Z478" s="1" t="s">
        <v>43</v>
      </c>
      <c r="AA478" s="1" t="s">
        <v>43</v>
      </c>
      <c r="AB478" s="1" t="s">
        <v>34</v>
      </c>
      <c r="AC478" s="1" t="s">
        <v>34</v>
      </c>
    </row>
    <row r="479" spans="1:29" x14ac:dyDescent="0.3">
      <c r="A479" s="1" t="s">
        <v>830</v>
      </c>
      <c r="B479" s="1" t="s">
        <v>30</v>
      </c>
      <c r="C479">
        <v>98610</v>
      </c>
      <c r="D479" s="1" t="s">
        <v>161</v>
      </c>
      <c r="E479" s="1" t="s">
        <v>53</v>
      </c>
      <c r="F479" s="1" t="s">
        <v>37</v>
      </c>
      <c r="G479" s="1" t="s">
        <v>147</v>
      </c>
      <c r="H479" s="1" t="s">
        <v>45</v>
      </c>
      <c r="I479" s="1" t="s">
        <v>54</v>
      </c>
      <c r="J479">
        <v>4</v>
      </c>
      <c r="K479" s="1" t="s">
        <v>140</v>
      </c>
      <c r="L479" s="1" t="s">
        <v>37</v>
      </c>
      <c r="M479" s="1" t="s">
        <v>171</v>
      </c>
      <c r="N479" s="1" t="s">
        <v>149</v>
      </c>
      <c r="O479" s="1" t="s">
        <v>149</v>
      </c>
      <c r="P479" s="1" t="s">
        <v>36</v>
      </c>
      <c r="Q479" s="1" t="s">
        <v>158</v>
      </c>
      <c r="R479" s="1" t="s">
        <v>37</v>
      </c>
      <c r="S479" s="1" t="s">
        <v>150</v>
      </c>
      <c r="T479" s="1" t="s">
        <v>34</v>
      </c>
      <c r="U479" s="1" t="s">
        <v>34</v>
      </c>
      <c r="V479" s="1" t="s">
        <v>90</v>
      </c>
      <c r="W479" s="1" t="s">
        <v>40</v>
      </c>
      <c r="X479" s="1" t="s">
        <v>397</v>
      </c>
      <c r="Y479" s="1" t="s">
        <v>91</v>
      </c>
      <c r="Z479" s="1" t="s">
        <v>1345</v>
      </c>
      <c r="AA479" s="1" t="s">
        <v>1345</v>
      </c>
      <c r="AB479" s="1" t="s">
        <v>34</v>
      </c>
      <c r="AC479" s="1" t="s">
        <v>34</v>
      </c>
    </row>
    <row r="480" spans="1:29" x14ac:dyDescent="0.3">
      <c r="A480" s="1" t="s">
        <v>832</v>
      </c>
      <c r="B480" s="1" t="s">
        <v>30</v>
      </c>
      <c r="C480">
        <v>98610</v>
      </c>
      <c r="D480" s="1" t="s">
        <v>87</v>
      </c>
      <c r="E480" s="1" t="s">
        <v>138</v>
      </c>
      <c r="F480" s="1" t="s">
        <v>36</v>
      </c>
      <c r="G480" s="1" t="s">
        <v>252</v>
      </c>
      <c r="H480" s="1" t="s">
        <v>35</v>
      </c>
      <c r="I480" s="1" t="s">
        <v>30</v>
      </c>
      <c r="J480">
        <v>4</v>
      </c>
      <c r="K480" s="1" t="s">
        <v>178</v>
      </c>
      <c r="L480" s="1" t="s">
        <v>36</v>
      </c>
      <c r="M480" s="1" t="s">
        <v>253</v>
      </c>
      <c r="N480" s="1" t="s">
        <v>33</v>
      </c>
      <c r="O480" s="1" t="s">
        <v>33</v>
      </c>
      <c r="P480" s="1" t="s">
        <v>33</v>
      </c>
      <c r="Q480" s="1" t="s">
        <v>522</v>
      </c>
      <c r="R480" s="1" t="s">
        <v>33</v>
      </c>
      <c r="S480" s="1" t="s">
        <v>522</v>
      </c>
      <c r="T480" s="1" t="s">
        <v>36</v>
      </c>
      <c r="U480" s="1" t="s">
        <v>73</v>
      </c>
      <c r="V480" s="1" t="s">
        <v>39</v>
      </c>
      <c r="W480" s="1" t="s">
        <v>40</v>
      </c>
      <c r="X480" s="1" t="s">
        <v>397</v>
      </c>
      <c r="Y480" s="1" t="s">
        <v>91</v>
      </c>
      <c r="Z480" s="1" t="s">
        <v>1345</v>
      </c>
      <c r="AA480" s="1" t="s">
        <v>1345</v>
      </c>
      <c r="AB480" s="1" t="s">
        <v>34</v>
      </c>
      <c r="AC480" s="1" t="s">
        <v>34</v>
      </c>
    </row>
    <row r="481" spans="1:29" x14ac:dyDescent="0.3">
      <c r="A481" s="1" t="s">
        <v>913</v>
      </c>
      <c r="B481" s="1" t="s">
        <v>30</v>
      </c>
      <c r="C481">
        <v>98648</v>
      </c>
      <c r="D481" s="1" t="s">
        <v>359</v>
      </c>
      <c r="E481" s="1" t="s">
        <v>138</v>
      </c>
      <c r="F481" s="1" t="s">
        <v>37</v>
      </c>
      <c r="G481" s="1" t="s">
        <v>147</v>
      </c>
      <c r="H481" s="1" t="s">
        <v>35</v>
      </c>
      <c r="I481" s="1" t="s">
        <v>30</v>
      </c>
      <c r="J481">
        <v>4</v>
      </c>
      <c r="K481" s="1" t="s">
        <v>202</v>
      </c>
      <c r="L481" s="1" t="s">
        <v>36</v>
      </c>
      <c r="M481" s="1" t="s">
        <v>171</v>
      </c>
      <c r="N481" s="1" t="s">
        <v>33</v>
      </c>
      <c r="O481" s="1" t="s">
        <v>33</v>
      </c>
      <c r="P481" s="1" t="s">
        <v>36</v>
      </c>
      <c r="Q481" s="1" t="s">
        <v>172</v>
      </c>
      <c r="R481" s="1" t="s">
        <v>37</v>
      </c>
      <c r="S481" s="1" t="s">
        <v>38</v>
      </c>
      <c r="T481" s="1" t="s">
        <v>36</v>
      </c>
      <c r="U481" s="1" t="s">
        <v>270</v>
      </c>
      <c r="V481" s="1" t="s">
        <v>39</v>
      </c>
      <c r="W481" s="1" t="s">
        <v>40</v>
      </c>
      <c r="X481" s="1" t="s">
        <v>397</v>
      </c>
      <c r="Y481" s="1" t="s">
        <v>91</v>
      </c>
      <c r="Z481" s="1" t="s">
        <v>44</v>
      </c>
      <c r="AA481" s="1" t="s">
        <v>144</v>
      </c>
      <c r="AB481" s="1" t="s">
        <v>34</v>
      </c>
      <c r="AC481" s="1" t="s">
        <v>34</v>
      </c>
    </row>
    <row r="482" spans="1:29" x14ac:dyDescent="0.3">
      <c r="A482" s="1" t="s">
        <v>1031</v>
      </c>
      <c r="B482" s="1" t="s">
        <v>30</v>
      </c>
      <c r="C482">
        <v>98610</v>
      </c>
      <c r="D482" s="1" t="s">
        <v>161</v>
      </c>
      <c r="E482" s="1" t="s">
        <v>53</v>
      </c>
      <c r="F482" s="1" t="s">
        <v>37</v>
      </c>
      <c r="G482" s="1" t="s">
        <v>295</v>
      </c>
      <c r="H482" s="1" t="s">
        <v>35</v>
      </c>
      <c r="I482" s="1" t="s">
        <v>30</v>
      </c>
      <c r="J482">
        <v>4</v>
      </c>
      <c r="K482" s="1" t="s">
        <v>140</v>
      </c>
      <c r="L482" s="1" t="s">
        <v>37</v>
      </c>
      <c r="M482" s="1" t="s">
        <v>1032</v>
      </c>
      <c r="N482" s="1" t="s">
        <v>54</v>
      </c>
      <c r="O482" s="1" t="s">
        <v>33</v>
      </c>
      <c r="P482" s="1" t="s">
        <v>36</v>
      </c>
      <c r="Q482" s="1" t="s">
        <v>167</v>
      </c>
      <c r="R482" s="1" t="s">
        <v>37</v>
      </c>
      <c r="S482" s="1" t="s">
        <v>173</v>
      </c>
      <c r="T482" s="1" t="s">
        <v>36</v>
      </c>
      <c r="U482" s="1" t="s">
        <v>518</v>
      </c>
      <c r="V482" s="1" t="s">
        <v>39</v>
      </c>
      <c r="W482" s="1" t="s">
        <v>40</v>
      </c>
      <c r="X482" s="1" t="s">
        <v>397</v>
      </c>
      <c r="Y482" s="1" t="s">
        <v>91</v>
      </c>
      <c r="Z482" s="1" t="s">
        <v>1345</v>
      </c>
      <c r="AA482" s="1" t="s">
        <v>1345</v>
      </c>
      <c r="AB482" s="1" t="s">
        <v>34</v>
      </c>
      <c r="AC482" s="1" t="s">
        <v>34</v>
      </c>
    </row>
    <row r="483" spans="1:29" x14ac:dyDescent="0.3">
      <c r="A483" s="1" t="s">
        <v>1046</v>
      </c>
      <c r="B483" s="1" t="s">
        <v>30</v>
      </c>
      <c r="C483">
        <v>98648</v>
      </c>
      <c r="D483" s="1" t="s">
        <v>71</v>
      </c>
      <c r="E483" s="1" t="s">
        <v>138</v>
      </c>
      <c r="F483" s="1" t="s">
        <v>36</v>
      </c>
      <c r="G483" s="1" t="s">
        <v>1047</v>
      </c>
      <c r="H483" s="1" t="s">
        <v>35</v>
      </c>
      <c r="I483" s="1" t="s">
        <v>30</v>
      </c>
      <c r="J483">
        <v>4</v>
      </c>
      <c r="K483" s="1" t="s">
        <v>178</v>
      </c>
      <c r="L483" s="1" t="s">
        <v>36</v>
      </c>
      <c r="M483" s="1" t="s">
        <v>336</v>
      </c>
      <c r="N483" s="1" t="s">
        <v>33</v>
      </c>
      <c r="O483" s="1" t="s">
        <v>33</v>
      </c>
      <c r="P483" s="1" t="s">
        <v>37</v>
      </c>
      <c r="Q483" s="1" t="s">
        <v>1048</v>
      </c>
      <c r="R483" s="1" t="s">
        <v>37</v>
      </c>
      <c r="S483" s="1" t="s">
        <v>93</v>
      </c>
      <c r="T483" s="1" t="s">
        <v>33</v>
      </c>
      <c r="U483" s="1" t="s">
        <v>34</v>
      </c>
      <c r="V483" s="1" t="s">
        <v>90</v>
      </c>
      <c r="W483" s="1" t="s">
        <v>40</v>
      </c>
      <c r="X483" s="1" t="s">
        <v>397</v>
      </c>
      <c r="Y483" s="1" t="s">
        <v>91</v>
      </c>
      <c r="Z483" s="1" t="s">
        <v>43</v>
      </c>
      <c r="AA483" s="1" t="s">
        <v>1345</v>
      </c>
      <c r="AB483" s="1" t="s">
        <v>34</v>
      </c>
      <c r="AC483" s="1" t="s">
        <v>34</v>
      </c>
    </row>
    <row r="484" spans="1:29" x14ac:dyDescent="0.3">
      <c r="A484" s="1" t="s">
        <v>1065</v>
      </c>
      <c r="B484" s="1" t="s">
        <v>30</v>
      </c>
      <c r="C484">
        <v>98650</v>
      </c>
      <c r="D484" s="1" t="s">
        <v>62</v>
      </c>
      <c r="E484" s="1" t="s">
        <v>138</v>
      </c>
      <c r="F484" s="1" t="s">
        <v>36</v>
      </c>
      <c r="G484" s="1" t="s">
        <v>252</v>
      </c>
      <c r="H484" s="1" t="s">
        <v>35</v>
      </c>
      <c r="I484" s="1" t="s">
        <v>30</v>
      </c>
      <c r="J484">
        <v>4</v>
      </c>
      <c r="K484" s="1" t="s">
        <v>202</v>
      </c>
      <c r="L484" s="1" t="s">
        <v>36</v>
      </c>
      <c r="M484" s="1" t="s">
        <v>214</v>
      </c>
      <c r="N484" s="1" t="s">
        <v>33</v>
      </c>
      <c r="O484" s="1" t="s">
        <v>33</v>
      </c>
      <c r="P484" s="1" t="s">
        <v>33</v>
      </c>
      <c r="Q484" s="1" t="s">
        <v>522</v>
      </c>
      <c r="R484" s="1" t="s">
        <v>36</v>
      </c>
      <c r="S484" s="1" t="s">
        <v>1066</v>
      </c>
      <c r="T484" s="1" t="s">
        <v>36</v>
      </c>
      <c r="U484" s="1" t="s">
        <v>528</v>
      </c>
      <c r="V484" s="1" t="s">
        <v>39</v>
      </c>
      <c r="W484" s="1" t="s">
        <v>40</v>
      </c>
      <c r="X484" s="1" t="s">
        <v>397</v>
      </c>
      <c r="Y484" s="1" t="s">
        <v>91</v>
      </c>
      <c r="Z484" s="1" t="s">
        <v>44</v>
      </c>
      <c r="AA484" s="1" t="s">
        <v>44</v>
      </c>
      <c r="AB484" s="1" t="s">
        <v>34</v>
      </c>
      <c r="AC484" s="1" t="s">
        <v>34</v>
      </c>
    </row>
    <row r="485" spans="1:29" x14ac:dyDescent="0.3">
      <c r="A485" s="1" t="s">
        <v>1088</v>
      </c>
      <c r="B485" s="1" t="s">
        <v>30</v>
      </c>
      <c r="C485">
        <v>98672</v>
      </c>
      <c r="D485" s="1" t="s">
        <v>71</v>
      </c>
      <c r="E485" s="1" t="s">
        <v>138</v>
      </c>
      <c r="F485" s="1" t="s">
        <v>37</v>
      </c>
      <c r="G485" s="1" t="s">
        <v>295</v>
      </c>
      <c r="H485" s="1" t="s">
        <v>35</v>
      </c>
      <c r="I485" s="1" t="s">
        <v>30</v>
      </c>
      <c r="J485">
        <v>4</v>
      </c>
      <c r="K485" s="1" t="s">
        <v>178</v>
      </c>
      <c r="L485" s="1" t="s">
        <v>36</v>
      </c>
      <c r="M485" s="1" t="s">
        <v>448</v>
      </c>
      <c r="N485" s="1" t="s">
        <v>33</v>
      </c>
      <c r="O485" s="1" t="s">
        <v>33</v>
      </c>
      <c r="P485" s="1" t="s">
        <v>36</v>
      </c>
      <c r="Q485" s="1" t="s">
        <v>78</v>
      </c>
      <c r="R485" s="1" t="s">
        <v>36</v>
      </c>
      <c r="S485" s="1" t="s">
        <v>79</v>
      </c>
      <c r="T485" s="1" t="s">
        <v>36</v>
      </c>
      <c r="U485" s="1" t="s">
        <v>174</v>
      </c>
      <c r="V485" s="1" t="s">
        <v>39</v>
      </c>
      <c r="W485" s="1" t="s">
        <v>40</v>
      </c>
      <c r="X485" s="1" t="s">
        <v>397</v>
      </c>
      <c r="Y485" s="1" t="s">
        <v>91</v>
      </c>
      <c r="Z485" s="1" t="s">
        <v>1345</v>
      </c>
      <c r="AA485" s="1" t="s">
        <v>1345</v>
      </c>
      <c r="AB485" s="1" t="s">
        <v>34</v>
      </c>
      <c r="AC485" s="1" t="s">
        <v>34</v>
      </c>
    </row>
    <row r="486" spans="1:29" x14ac:dyDescent="0.3">
      <c r="A486" s="1" t="s">
        <v>1091</v>
      </c>
      <c r="B486" s="1" t="s">
        <v>30</v>
      </c>
      <c r="C486">
        <v>98623</v>
      </c>
      <c r="D486" s="1" t="s">
        <v>539</v>
      </c>
      <c r="E486" s="1" t="s">
        <v>138</v>
      </c>
      <c r="F486" s="1" t="s">
        <v>37</v>
      </c>
      <c r="G486" s="1" t="s">
        <v>252</v>
      </c>
      <c r="H486" s="1" t="s">
        <v>35</v>
      </c>
      <c r="I486" s="1" t="s">
        <v>30</v>
      </c>
      <c r="J486">
        <v>4</v>
      </c>
      <c r="K486" s="1" t="s">
        <v>183</v>
      </c>
      <c r="L486" s="1" t="s">
        <v>36</v>
      </c>
      <c r="M486" s="1" t="s">
        <v>166</v>
      </c>
      <c r="N486" s="1" t="s">
        <v>33</v>
      </c>
      <c r="O486" s="1" t="s">
        <v>33</v>
      </c>
      <c r="P486" s="1" t="s">
        <v>36</v>
      </c>
      <c r="Q486" s="1" t="s">
        <v>617</v>
      </c>
      <c r="R486" s="1" t="s">
        <v>36</v>
      </c>
      <c r="S486" s="1" t="s">
        <v>93</v>
      </c>
      <c r="T486" s="1" t="s">
        <v>36</v>
      </c>
      <c r="U486" s="1" t="s">
        <v>73</v>
      </c>
      <c r="V486" s="1" t="s">
        <v>90</v>
      </c>
      <c r="W486" s="1" t="s">
        <v>40</v>
      </c>
      <c r="X486" s="1" t="s">
        <v>397</v>
      </c>
      <c r="Y486" s="1" t="s">
        <v>91</v>
      </c>
      <c r="Z486" s="1" t="s">
        <v>1345</v>
      </c>
      <c r="AA486" s="1" t="s">
        <v>1345</v>
      </c>
      <c r="AB486" s="1" t="s">
        <v>34</v>
      </c>
      <c r="AC486" s="1" t="s">
        <v>34</v>
      </c>
    </row>
    <row r="487" spans="1:29" x14ac:dyDescent="0.3">
      <c r="A487" s="1" t="s">
        <v>1102</v>
      </c>
      <c r="B487" s="1" t="s">
        <v>30</v>
      </c>
      <c r="C487">
        <v>98620</v>
      </c>
      <c r="D487" s="1" t="s">
        <v>161</v>
      </c>
      <c r="E487" s="1" t="s">
        <v>138</v>
      </c>
      <c r="F487" s="1" t="s">
        <v>36</v>
      </c>
      <c r="G487" s="1" t="s">
        <v>315</v>
      </c>
      <c r="H487" s="1" t="s">
        <v>35</v>
      </c>
      <c r="I487" s="1" t="s">
        <v>30</v>
      </c>
      <c r="J487">
        <v>4</v>
      </c>
      <c r="K487" s="1" t="s">
        <v>202</v>
      </c>
      <c r="L487" s="1" t="s">
        <v>37</v>
      </c>
      <c r="M487" s="1" t="s">
        <v>336</v>
      </c>
      <c r="N487" s="1" t="s">
        <v>33</v>
      </c>
      <c r="O487" s="1" t="s">
        <v>33</v>
      </c>
      <c r="P487" s="1" t="s">
        <v>33</v>
      </c>
      <c r="Q487" s="1" t="s">
        <v>1103</v>
      </c>
      <c r="R487" s="1" t="s">
        <v>33</v>
      </c>
      <c r="S487" s="1" t="s">
        <v>1104</v>
      </c>
      <c r="T487" s="1" t="s">
        <v>37</v>
      </c>
      <c r="U487" s="1" t="s">
        <v>1105</v>
      </c>
      <c r="V487" s="1" t="s">
        <v>90</v>
      </c>
      <c r="W487" s="1" t="s">
        <v>40</v>
      </c>
      <c r="X487" s="1" t="s">
        <v>397</v>
      </c>
      <c r="Y487" s="1" t="s">
        <v>91</v>
      </c>
      <c r="Z487" s="1" t="s">
        <v>1345</v>
      </c>
      <c r="AA487" s="1" t="s">
        <v>1345</v>
      </c>
      <c r="AB487" s="1" t="s">
        <v>473</v>
      </c>
      <c r="AC487" s="1" t="s">
        <v>34</v>
      </c>
    </row>
    <row r="488" spans="1:29" x14ac:dyDescent="0.3">
      <c r="A488" s="1" t="s">
        <v>1130</v>
      </c>
      <c r="B488" s="1" t="s">
        <v>30</v>
      </c>
      <c r="C488">
        <v>98620</v>
      </c>
      <c r="D488" s="1" t="s">
        <v>161</v>
      </c>
      <c r="E488" s="1" t="s">
        <v>138</v>
      </c>
      <c r="F488" s="1" t="s">
        <v>36</v>
      </c>
      <c r="G488" s="1" t="s">
        <v>315</v>
      </c>
      <c r="H488" s="1" t="s">
        <v>35</v>
      </c>
      <c r="I488" s="1" t="s">
        <v>30</v>
      </c>
      <c r="J488">
        <v>4</v>
      </c>
      <c r="K488" s="1" t="s">
        <v>202</v>
      </c>
      <c r="L488" s="1" t="s">
        <v>37</v>
      </c>
      <c r="M488" s="1" t="s">
        <v>336</v>
      </c>
      <c r="N488" s="1" t="s">
        <v>33</v>
      </c>
      <c r="O488" s="1" t="s">
        <v>33</v>
      </c>
      <c r="P488" s="1" t="s">
        <v>33</v>
      </c>
      <c r="Q488" s="1" t="s">
        <v>1103</v>
      </c>
      <c r="R488" s="1" t="s">
        <v>33</v>
      </c>
      <c r="S488" s="1" t="s">
        <v>1104</v>
      </c>
      <c r="T488" s="1" t="s">
        <v>37</v>
      </c>
      <c r="U488" s="1" t="s">
        <v>1105</v>
      </c>
      <c r="V488" s="1" t="s">
        <v>90</v>
      </c>
      <c r="W488" s="1" t="s">
        <v>40</v>
      </c>
      <c r="X488" s="1" t="s">
        <v>397</v>
      </c>
      <c r="Y488" s="1" t="s">
        <v>91</v>
      </c>
      <c r="Z488" s="1" t="s">
        <v>1345</v>
      </c>
      <c r="AA488" s="1" t="s">
        <v>1345</v>
      </c>
      <c r="AB488" s="1" t="s">
        <v>473</v>
      </c>
      <c r="AC488" s="1" t="s">
        <v>34</v>
      </c>
    </row>
    <row r="489" spans="1:29" x14ac:dyDescent="0.3">
      <c r="A489" s="1" t="s">
        <v>1139</v>
      </c>
      <c r="B489" s="1" t="s">
        <v>30</v>
      </c>
      <c r="C489">
        <v>98672</v>
      </c>
      <c r="D489" s="1" t="s">
        <v>1074</v>
      </c>
      <c r="E489" s="1" t="s">
        <v>138</v>
      </c>
      <c r="F489" s="1" t="s">
        <v>37</v>
      </c>
      <c r="G489" s="1" t="s">
        <v>155</v>
      </c>
      <c r="H489" s="1" t="s">
        <v>35</v>
      </c>
      <c r="I489" s="1" t="s">
        <v>30</v>
      </c>
      <c r="J489">
        <v>4</v>
      </c>
      <c r="K489" s="1" t="s">
        <v>162</v>
      </c>
      <c r="L489" s="1" t="s">
        <v>36</v>
      </c>
      <c r="M489" s="1" t="s">
        <v>399</v>
      </c>
      <c r="N489" s="1" t="s">
        <v>33</v>
      </c>
      <c r="O489" s="1" t="s">
        <v>33</v>
      </c>
      <c r="P489" s="1" t="s">
        <v>33</v>
      </c>
      <c r="Q489" s="1" t="s">
        <v>522</v>
      </c>
      <c r="R489" s="1" t="s">
        <v>33</v>
      </c>
      <c r="S489" s="1" t="s">
        <v>522</v>
      </c>
      <c r="T489" s="1" t="s">
        <v>33</v>
      </c>
      <c r="U489" s="1" t="s">
        <v>522</v>
      </c>
      <c r="V489" s="1" t="s">
        <v>39</v>
      </c>
      <c r="W489" s="1" t="s">
        <v>40</v>
      </c>
      <c r="X489" s="1" t="s">
        <v>397</v>
      </c>
      <c r="Y489" s="1" t="s">
        <v>91</v>
      </c>
      <c r="Z489" s="1" t="s">
        <v>1345</v>
      </c>
      <c r="AA489" s="1" t="s">
        <v>1345</v>
      </c>
      <c r="AB489" s="1" t="s">
        <v>34</v>
      </c>
      <c r="AC489" s="1" t="s">
        <v>34</v>
      </c>
    </row>
    <row r="490" spans="1:29" x14ac:dyDescent="0.3">
      <c r="A490" s="1" t="s">
        <v>1161</v>
      </c>
      <c r="B490" s="1" t="s">
        <v>30</v>
      </c>
      <c r="C490">
        <v>98610</v>
      </c>
      <c r="D490" s="1" t="s">
        <v>31</v>
      </c>
      <c r="E490" s="1" t="s">
        <v>138</v>
      </c>
      <c r="F490" s="1" t="s">
        <v>33</v>
      </c>
      <c r="G490" s="1" t="s">
        <v>522</v>
      </c>
      <c r="H490" s="1" t="s">
        <v>45</v>
      </c>
      <c r="I490" s="1" t="s">
        <v>30</v>
      </c>
      <c r="J490">
        <v>4</v>
      </c>
      <c r="K490" s="1" t="s">
        <v>202</v>
      </c>
      <c r="L490" s="1" t="s">
        <v>37</v>
      </c>
      <c r="M490" s="1" t="s">
        <v>184</v>
      </c>
      <c r="N490" s="1" t="s">
        <v>54</v>
      </c>
      <c r="O490" s="1" t="s">
        <v>149</v>
      </c>
      <c r="P490" s="1" t="s">
        <v>36</v>
      </c>
      <c r="Q490" s="1" t="s">
        <v>265</v>
      </c>
      <c r="R490" s="1" t="s">
        <v>33</v>
      </c>
      <c r="S490" s="1" t="s">
        <v>522</v>
      </c>
      <c r="T490" s="1" t="s">
        <v>33</v>
      </c>
      <c r="U490" s="1" t="s">
        <v>522</v>
      </c>
      <c r="V490" s="1" t="s">
        <v>39</v>
      </c>
      <c r="W490" s="1" t="s">
        <v>40</v>
      </c>
      <c r="X490" s="1" t="s">
        <v>397</v>
      </c>
      <c r="Y490" s="1" t="s">
        <v>91</v>
      </c>
      <c r="Z490" s="1" t="s">
        <v>1345</v>
      </c>
      <c r="AA490" s="1" t="s">
        <v>1345</v>
      </c>
      <c r="AB490" s="1" t="s">
        <v>1162</v>
      </c>
      <c r="AC490" s="1" t="s">
        <v>34</v>
      </c>
    </row>
    <row r="491" spans="1:29" x14ac:dyDescent="0.3">
      <c r="A491" s="1" t="s">
        <v>1177</v>
      </c>
      <c r="B491" s="1" t="s">
        <v>30</v>
      </c>
      <c r="C491">
        <v>98639</v>
      </c>
      <c r="D491" s="1" t="s">
        <v>1178</v>
      </c>
      <c r="E491" s="1" t="s">
        <v>138</v>
      </c>
      <c r="F491" s="1" t="s">
        <v>36</v>
      </c>
      <c r="G491" s="1" t="s">
        <v>315</v>
      </c>
      <c r="H491" s="1" t="s">
        <v>35</v>
      </c>
      <c r="I491" s="1" t="s">
        <v>30</v>
      </c>
      <c r="J491">
        <v>4</v>
      </c>
      <c r="K491" s="1" t="s">
        <v>178</v>
      </c>
      <c r="L491" s="1" t="s">
        <v>36</v>
      </c>
      <c r="M491" s="1" t="s">
        <v>1179</v>
      </c>
      <c r="N491" s="1" t="s">
        <v>33</v>
      </c>
      <c r="O491" s="1" t="s">
        <v>33</v>
      </c>
      <c r="P491" s="1" t="s">
        <v>36</v>
      </c>
      <c r="Q491" s="1" t="s">
        <v>99</v>
      </c>
      <c r="R491" s="1" t="s">
        <v>36</v>
      </c>
      <c r="S491" s="1" t="s">
        <v>93</v>
      </c>
      <c r="T491" s="1" t="s">
        <v>33</v>
      </c>
      <c r="U491" s="1" t="s">
        <v>34</v>
      </c>
      <c r="V491" s="1" t="s">
        <v>39</v>
      </c>
      <c r="W491" s="1" t="s">
        <v>40</v>
      </c>
      <c r="X491" s="1" t="s">
        <v>397</v>
      </c>
      <c r="Y491" s="1" t="s">
        <v>91</v>
      </c>
      <c r="Z491" s="1" t="s">
        <v>1345</v>
      </c>
      <c r="AA491" s="1" t="s">
        <v>1345</v>
      </c>
      <c r="AB491" s="1" t="s">
        <v>1180</v>
      </c>
      <c r="AC491" s="1" t="s">
        <v>34</v>
      </c>
    </row>
    <row r="492" spans="1:29" x14ac:dyDescent="0.3">
      <c r="A492" s="1" t="s">
        <v>1192</v>
      </c>
      <c r="B492" s="1" t="s">
        <v>30</v>
      </c>
      <c r="C492">
        <v>98610</v>
      </c>
      <c r="D492" s="1" t="s">
        <v>62</v>
      </c>
      <c r="E492" s="1" t="s">
        <v>138</v>
      </c>
      <c r="F492" s="1" t="s">
        <v>37</v>
      </c>
      <c r="G492" s="1" t="s">
        <v>978</v>
      </c>
      <c r="H492" s="1" t="s">
        <v>45</v>
      </c>
      <c r="I492" s="1" t="s">
        <v>30</v>
      </c>
      <c r="J492">
        <v>4</v>
      </c>
      <c r="K492" s="1" t="s">
        <v>162</v>
      </c>
      <c r="L492" s="1" t="s">
        <v>36</v>
      </c>
      <c r="M492" s="1" t="s">
        <v>214</v>
      </c>
      <c r="N492" s="1" t="s">
        <v>33</v>
      </c>
      <c r="O492" s="1" t="s">
        <v>149</v>
      </c>
      <c r="P492" s="1" t="s">
        <v>36</v>
      </c>
      <c r="Q492" s="1" t="s">
        <v>265</v>
      </c>
      <c r="R492" s="1" t="s">
        <v>36</v>
      </c>
      <c r="S492" s="1" t="s">
        <v>79</v>
      </c>
      <c r="T492" s="1" t="s">
        <v>36</v>
      </c>
      <c r="U492" s="1" t="s">
        <v>1193</v>
      </c>
      <c r="V492" s="1" t="s">
        <v>90</v>
      </c>
      <c r="W492" s="1" t="s">
        <v>40</v>
      </c>
      <c r="X492" s="1" t="s">
        <v>397</v>
      </c>
      <c r="Y492" s="1" t="s">
        <v>91</v>
      </c>
      <c r="Z492" s="1" t="s">
        <v>1345</v>
      </c>
      <c r="AA492" s="1" t="s">
        <v>1345</v>
      </c>
      <c r="AB492" s="1" t="s">
        <v>34</v>
      </c>
      <c r="AC492" s="1" t="s">
        <v>34</v>
      </c>
    </row>
    <row r="493" spans="1:29" x14ac:dyDescent="0.3">
      <c r="A493" s="1" t="s">
        <v>1248</v>
      </c>
      <c r="B493" s="1" t="s">
        <v>30</v>
      </c>
      <c r="C493">
        <v>98639</v>
      </c>
      <c r="D493" s="1" t="s">
        <v>87</v>
      </c>
      <c r="E493" s="1" t="s">
        <v>138</v>
      </c>
      <c r="F493" s="1" t="s">
        <v>37</v>
      </c>
      <c r="G493" s="1" t="s">
        <v>120</v>
      </c>
      <c r="H493" s="1" t="s">
        <v>35</v>
      </c>
      <c r="I493" s="1" t="s">
        <v>30</v>
      </c>
      <c r="J493">
        <v>4</v>
      </c>
      <c r="K493" s="1" t="s">
        <v>202</v>
      </c>
      <c r="L493" s="1" t="s">
        <v>37</v>
      </c>
      <c r="M493" s="1" t="s">
        <v>340</v>
      </c>
      <c r="N493" s="1" t="s">
        <v>33</v>
      </c>
      <c r="O493" s="1" t="s">
        <v>33</v>
      </c>
      <c r="P493" s="1" t="s">
        <v>33</v>
      </c>
      <c r="Q493" s="1" t="s">
        <v>522</v>
      </c>
      <c r="R493" s="1" t="s">
        <v>37</v>
      </c>
      <c r="S493" s="1" t="s">
        <v>93</v>
      </c>
      <c r="T493" s="1" t="s">
        <v>37</v>
      </c>
      <c r="U493" s="1" t="s">
        <v>879</v>
      </c>
      <c r="V493" s="1" t="s">
        <v>39</v>
      </c>
      <c r="W493" s="1" t="s">
        <v>40</v>
      </c>
      <c r="X493" s="1" t="s">
        <v>397</v>
      </c>
      <c r="Y493" s="1" t="s">
        <v>91</v>
      </c>
      <c r="Z493" s="1" t="s">
        <v>144</v>
      </c>
      <c r="AA493" s="1" t="s">
        <v>144</v>
      </c>
      <c r="AB493" s="1" t="s">
        <v>34</v>
      </c>
      <c r="AC493" s="1" t="s">
        <v>34</v>
      </c>
    </row>
    <row r="494" spans="1:29" x14ac:dyDescent="0.3">
      <c r="A494" s="1" t="s">
        <v>1249</v>
      </c>
      <c r="B494" s="1" t="s">
        <v>30</v>
      </c>
      <c r="C494">
        <v>98639</v>
      </c>
      <c r="D494" s="1" t="s">
        <v>1250</v>
      </c>
      <c r="E494" s="1" t="s">
        <v>138</v>
      </c>
      <c r="F494" s="1" t="s">
        <v>33</v>
      </c>
      <c r="G494" s="1" t="s">
        <v>522</v>
      </c>
      <c r="H494" s="1" t="s">
        <v>35</v>
      </c>
      <c r="I494" s="1" t="s">
        <v>30</v>
      </c>
      <c r="J494">
        <v>4</v>
      </c>
      <c r="K494" s="1" t="s">
        <v>183</v>
      </c>
      <c r="L494" s="1" t="s">
        <v>33</v>
      </c>
      <c r="M494" s="1" t="s">
        <v>522</v>
      </c>
      <c r="N494" s="1" t="s">
        <v>33</v>
      </c>
      <c r="O494" s="1" t="s">
        <v>33</v>
      </c>
      <c r="P494" s="1" t="s">
        <v>33</v>
      </c>
      <c r="Q494" s="1" t="s">
        <v>522</v>
      </c>
      <c r="R494" s="1" t="s">
        <v>33</v>
      </c>
      <c r="S494" s="1" t="s">
        <v>522</v>
      </c>
      <c r="T494" s="1" t="s">
        <v>33</v>
      </c>
      <c r="U494" s="1" t="s">
        <v>522</v>
      </c>
      <c r="V494" s="1" t="s">
        <v>39</v>
      </c>
      <c r="W494" s="1" t="s">
        <v>40</v>
      </c>
      <c r="X494" s="1" t="s">
        <v>397</v>
      </c>
      <c r="Y494" s="1" t="s">
        <v>91</v>
      </c>
      <c r="Z494" s="1" t="s">
        <v>1345</v>
      </c>
      <c r="AA494" s="1" t="s">
        <v>1345</v>
      </c>
      <c r="AB494" s="1" t="s">
        <v>34</v>
      </c>
      <c r="AC494" s="1" t="s">
        <v>34</v>
      </c>
    </row>
    <row r="495" spans="1:29" x14ac:dyDescent="0.3">
      <c r="A495" s="1" t="s">
        <v>1251</v>
      </c>
      <c r="B495" s="1" t="s">
        <v>30</v>
      </c>
      <c r="C495">
        <v>98648</v>
      </c>
      <c r="D495" s="1" t="s">
        <v>359</v>
      </c>
      <c r="E495" s="1" t="s">
        <v>138</v>
      </c>
      <c r="F495" s="1" t="s">
        <v>33</v>
      </c>
      <c r="G495" s="1" t="s">
        <v>522</v>
      </c>
      <c r="H495" s="1" t="s">
        <v>35</v>
      </c>
      <c r="I495" s="1" t="s">
        <v>30</v>
      </c>
      <c r="J495">
        <v>4</v>
      </c>
      <c r="K495" s="1" t="s">
        <v>162</v>
      </c>
      <c r="L495" s="1" t="s">
        <v>33</v>
      </c>
      <c r="M495" s="1" t="s">
        <v>522</v>
      </c>
      <c r="N495" s="1" t="s">
        <v>33</v>
      </c>
      <c r="O495" s="1" t="s">
        <v>33</v>
      </c>
      <c r="P495" s="1" t="s">
        <v>33</v>
      </c>
      <c r="Q495" s="1" t="s">
        <v>522</v>
      </c>
      <c r="R495" s="1" t="s">
        <v>33</v>
      </c>
      <c r="S495" s="1" t="s">
        <v>522</v>
      </c>
      <c r="T495" s="1" t="s">
        <v>33</v>
      </c>
      <c r="U495" s="1" t="s">
        <v>522</v>
      </c>
      <c r="V495" s="1" t="s">
        <v>39</v>
      </c>
      <c r="W495" s="1" t="s">
        <v>40</v>
      </c>
      <c r="X495" s="1" t="s">
        <v>397</v>
      </c>
      <c r="Y495" s="1" t="s">
        <v>91</v>
      </c>
      <c r="Z495" s="1" t="s">
        <v>1345</v>
      </c>
      <c r="AA495" s="1" t="s">
        <v>1345</v>
      </c>
      <c r="AB495" s="1" t="s">
        <v>34</v>
      </c>
      <c r="AC495" s="1" t="s">
        <v>34</v>
      </c>
    </row>
    <row r="496" spans="1:29" x14ac:dyDescent="0.3">
      <c r="A496" s="1" t="s">
        <v>410</v>
      </c>
      <c r="B496" s="1" t="s">
        <v>30</v>
      </c>
      <c r="C496">
        <v>98672</v>
      </c>
      <c r="D496" s="1" t="s">
        <v>322</v>
      </c>
      <c r="E496" s="1" t="s">
        <v>53</v>
      </c>
      <c r="F496" s="1" t="s">
        <v>37</v>
      </c>
      <c r="G496" s="1" t="s">
        <v>147</v>
      </c>
      <c r="H496" s="1" t="s">
        <v>35</v>
      </c>
      <c r="I496" s="1" t="s">
        <v>54</v>
      </c>
      <c r="J496">
        <v>5</v>
      </c>
      <c r="K496" s="1" t="s">
        <v>202</v>
      </c>
      <c r="L496" s="1" t="s">
        <v>37</v>
      </c>
      <c r="M496" s="1" t="s">
        <v>148</v>
      </c>
      <c r="N496" s="1" t="s">
        <v>33</v>
      </c>
      <c r="O496" s="1" t="s">
        <v>33</v>
      </c>
      <c r="P496" s="1" t="s">
        <v>37</v>
      </c>
      <c r="Q496" s="1" t="s">
        <v>172</v>
      </c>
      <c r="R496" s="1" t="s">
        <v>37</v>
      </c>
      <c r="S496" s="1" t="s">
        <v>150</v>
      </c>
      <c r="T496" s="1" t="s">
        <v>37</v>
      </c>
      <c r="U496" s="1" t="s">
        <v>151</v>
      </c>
      <c r="V496" s="1" t="s">
        <v>39</v>
      </c>
      <c r="W496" s="1" t="s">
        <v>40</v>
      </c>
      <c r="X496" s="1" t="s">
        <v>397</v>
      </c>
      <c r="Y496" s="1" t="s">
        <v>91</v>
      </c>
      <c r="Z496" s="1" t="s">
        <v>51</v>
      </c>
      <c r="AA496" s="1" t="s">
        <v>43</v>
      </c>
      <c r="AB496" s="1" t="s">
        <v>411</v>
      </c>
      <c r="AC496" s="1" t="s">
        <v>34</v>
      </c>
    </row>
    <row r="497" spans="1:29" x14ac:dyDescent="0.3">
      <c r="A497" s="1" t="s">
        <v>709</v>
      </c>
      <c r="B497" s="1" t="s">
        <v>30</v>
      </c>
      <c r="C497">
        <v>98648</v>
      </c>
      <c r="D497" s="1" t="s">
        <v>87</v>
      </c>
      <c r="E497" s="1" t="s">
        <v>138</v>
      </c>
      <c r="F497" s="1" t="s">
        <v>36</v>
      </c>
      <c r="G497" s="1" t="s">
        <v>155</v>
      </c>
      <c r="H497" s="1" t="s">
        <v>45</v>
      </c>
      <c r="I497" s="1" t="s">
        <v>30</v>
      </c>
      <c r="J497">
        <v>5</v>
      </c>
      <c r="K497" s="1" t="s">
        <v>202</v>
      </c>
      <c r="L497" s="1" t="s">
        <v>36</v>
      </c>
      <c r="M497" s="1" t="s">
        <v>184</v>
      </c>
      <c r="N497" s="1" t="s">
        <v>33</v>
      </c>
      <c r="O497" s="1" t="s">
        <v>54</v>
      </c>
      <c r="P497" s="1" t="s">
        <v>33</v>
      </c>
      <c r="Q497" s="1" t="s">
        <v>522</v>
      </c>
      <c r="R497" s="1" t="s">
        <v>33</v>
      </c>
      <c r="S497" s="1" t="s">
        <v>522</v>
      </c>
      <c r="T497" s="1" t="s">
        <v>36</v>
      </c>
      <c r="U497" s="1" t="s">
        <v>372</v>
      </c>
      <c r="V497" s="1" t="s">
        <v>39</v>
      </c>
      <c r="W497" s="1" t="s">
        <v>40</v>
      </c>
      <c r="X497" s="1" t="s">
        <v>397</v>
      </c>
      <c r="Y497" s="1" t="s">
        <v>91</v>
      </c>
      <c r="Z497" s="1" t="s">
        <v>1345</v>
      </c>
      <c r="AA497" s="1" t="s">
        <v>1345</v>
      </c>
      <c r="AB497" s="1" t="s">
        <v>34</v>
      </c>
      <c r="AC497" s="1" t="s">
        <v>34</v>
      </c>
    </row>
    <row r="498" spans="1:29" x14ac:dyDescent="0.3">
      <c r="A498" s="1" t="s">
        <v>1111</v>
      </c>
      <c r="B498" s="1" t="s">
        <v>30</v>
      </c>
      <c r="C498">
        <v>98648</v>
      </c>
      <c r="D498" s="1" t="s">
        <v>76</v>
      </c>
      <c r="E498" s="1" t="s">
        <v>138</v>
      </c>
      <c r="F498" s="1" t="s">
        <v>36</v>
      </c>
      <c r="G498" s="1" t="s">
        <v>728</v>
      </c>
      <c r="H498" s="1" t="s">
        <v>35</v>
      </c>
      <c r="I498" s="1" t="s">
        <v>30</v>
      </c>
      <c r="J498">
        <v>5</v>
      </c>
      <c r="K498" s="1" t="s">
        <v>162</v>
      </c>
      <c r="L498" s="1" t="s">
        <v>36</v>
      </c>
      <c r="M498" s="1" t="s">
        <v>190</v>
      </c>
      <c r="N498" s="1" t="s">
        <v>33</v>
      </c>
      <c r="O498" s="1" t="s">
        <v>33</v>
      </c>
      <c r="P498" s="1" t="s">
        <v>33</v>
      </c>
      <c r="Q498" s="1" t="s">
        <v>522</v>
      </c>
      <c r="R498" s="1" t="s">
        <v>36</v>
      </c>
      <c r="S498" s="1" t="s">
        <v>93</v>
      </c>
      <c r="T498" s="1" t="s">
        <v>33</v>
      </c>
      <c r="U498" s="1" t="s">
        <v>522</v>
      </c>
      <c r="V498" s="1" t="s">
        <v>90</v>
      </c>
      <c r="W498" s="1" t="s">
        <v>40</v>
      </c>
      <c r="X498" s="1" t="s">
        <v>397</v>
      </c>
      <c r="Y498" s="1" t="s">
        <v>91</v>
      </c>
      <c r="Z498" s="1" t="s">
        <v>1345</v>
      </c>
      <c r="AA498" s="1" t="s">
        <v>1345</v>
      </c>
      <c r="AB498" s="1" t="s">
        <v>34</v>
      </c>
      <c r="AC498" s="1" t="s">
        <v>34</v>
      </c>
    </row>
    <row r="499" spans="1:29" x14ac:dyDescent="0.3">
      <c r="A499" s="1" t="s">
        <v>749</v>
      </c>
      <c r="B499" s="1" t="s">
        <v>30</v>
      </c>
      <c r="C499">
        <v>98648</v>
      </c>
      <c r="D499" s="1" t="s">
        <v>273</v>
      </c>
      <c r="E499" s="1" t="s">
        <v>138</v>
      </c>
      <c r="F499" s="1" t="s">
        <v>36</v>
      </c>
      <c r="G499" s="1" t="s">
        <v>315</v>
      </c>
      <c r="H499" s="1" t="s">
        <v>35</v>
      </c>
      <c r="I499" s="1" t="s">
        <v>30</v>
      </c>
      <c r="J499">
        <v>6</v>
      </c>
      <c r="K499" s="1" t="s">
        <v>178</v>
      </c>
      <c r="L499" s="1" t="s">
        <v>36</v>
      </c>
      <c r="M499" s="1" t="s">
        <v>336</v>
      </c>
      <c r="N499" s="1" t="s">
        <v>33</v>
      </c>
      <c r="O499" s="1" t="s">
        <v>33</v>
      </c>
      <c r="P499" s="1" t="s">
        <v>33</v>
      </c>
      <c r="Q499" s="1" t="s">
        <v>522</v>
      </c>
      <c r="R499" s="1" t="s">
        <v>33</v>
      </c>
      <c r="S499" s="1" t="s">
        <v>522</v>
      </c>
      <c r="T499" s="1" t="s">
        <v>33</v>
      </c>
      <c r="U499" s="1" t="s">
        <v>522</v>
      </c>
      <c r="V499" s="1" t="s">
        <v>39</v>
      </c>
      <c r="W499" s="1" t="s">
        <v>40</v>
      </c>
      <c r="X499" s="1" t="s">
        <v>397</v>
      </c>
      <c r="Y499" s="1" t="s">
        <v>91</v>
      </c>
      <c r="Z499" s="1" t="s">
        <v>1345</v>
      </c>
      <c r="AA499" s="1" t="s">
        <v>1345</v>
      </c>
      <c r="AB499" s="1" t="s">
        <v>34</v>
      </c>
      <c r="AC499" s="1" t="s">
        <v>34</v>
      </c>
    </row>
    <row r="500" spans="1:29" x14ac:dyDescent="0.3">
      <c r="A500" s="1" t="s">
        <v>860</v>
      </c>
      <c r="B500" s="1" t="s">
        <v>30</v>
      </c>
      <c r="C500">
        <v>98639</v>
      </c>
      <c r="D500" s="1" t="s">
        <v>76</v>
      </c>
      <c r="E500" s="1" t="s">
        <v>138</v>
      </c>
      <c r="F500" s="1" t="s">
        <v>33</v>
      </c>
      <c r="G500" s="1" t="s">
        <v>34</v>
      </c>
      <c r="H500" s="1" t="s">
        <v>35</v>
      </c>
      <c r="I500" s="1" t="s">
        <v>30</v>
      </c>
      <c r="K500" s="1" t="s">
        <v>183</v>
      </c>
      <c r="L500" s="1" t="s">
        <v>33</v>
      </c>
      <c r="M500" s="1" t="s">
        <v>34</v>
      </c>
      <c r="N500" s="1" t="s">
        <v>33</v>
      </c>
      <c r="O500" s="1" t="s">
        <v>33</v>
      </c>
      <c r="P500" s="1" t="s">
        <v>33</v>
      </c>
      <c r="Q500" s="1" t="s">
        <v>522</v>
      </c>
      <c r="R500" s="1" t="s">
        <v>33</v>
      </c>
      <c r="S500" s="1" t="s">
        <v>34</v>
      </c>
      <c r="T500" s="1" t="s">
        <v>36</v>
      </c>
      <c r="U500" s="1" t="s">
        <v>522</v>
      </c>
      <c r="V500" s="1" t="s">
        <v>90</v>
      </c>
      <c r="W500" s="1" t="s">
        <v>142</v>
      </c>
      <c r="X500" s="1" t="s">
        <v>397</v>
      </c>
      <c r="Y500" s="1" t="s">
        <v>91</v>
      </c>
      <c r="Z500" s="1" t="s">
        <v>43</v>
      </c>
      <c r="AA500" s="1" t="s">
        <v>1345</v>
      </c>
      <c r="AB500" s="1" t="s">
        <v>34</v>
      </c>
      <c r="AC500" s="1" t="s">
        <v>34</v>
      </c>
    </row>
    <row r="501" spans="1:29" x14ac:dyDescent="0.3">
      <c r="A501" s="1" t="s">
        <v>1077</v>
      </c>
      <c r="B501" s="1" t="s">
        <v>30</v>
      </c>
      <c r="C501">
        <v>98672</v>
      </c>
      <c r="D501" s="1" t="s">
        <v>67</v>
      </c>
      <c r="E501" s="1" t="s">
        <v>138</v>
      </c>
      <c r="F501" s="1" t="s">
        <v>37</v>
      </c>
      <c r="G501" s="1" t="s">
        <v>1078</v>
      </c>
      <c r="H501" s="1" t="s">
        <v>35</v>
      </c>
      <c r="I501" s="1" t="s">
        <v>30</v>
      </c>
      <c r="J501">
        <v>2</v>
      </c>
      <c r="K501" s="1" t="s">
        <v>202</v>
      </c>
      <c r="L501" s="1" t="s">
        <v>36</v>
      </c>
      <c r="M501" s="1" t="s">
        <v>148</v>
      </c>
      <c r="N501" s="1" t="s">
        <v>33</v>
      </c>
      <c r="O501" s="1" t="s">
        <v>33</v>
      </c>
      <c r="P501" s="1" t="s">
        <v>36</v>
      </c>
      <c r="Q501" s="1" t="s">
        <v>191</v>
      </c>
      <c r="R501" s="1" t="s">
        <v>37</v>
      </c>
      <c r="S501" s="1" t="s">
        <v>93</v>
      </c>
      <c r="T501" s="1" t="s">
        <v>36</v>
      </c>
      <c r="U501" s="1" t="s">
        <v>574</v>
      </c>
      <c r="V501" s="1" t="s">
        <v>39</v>
      </c>
      <c r="W501" s="1" t="s">
        <v>40</v>
      </c>
      <c r="X501" s="1" t="s">
        <v>397</v>
      </c>
      <c r="Y501" s="1" t="s">
        <v>1079</v>
      </c>
      <c r="Z501" s="1" t="s">
        <v>1345</v>
      </c>
      <c r="AA501" s="1" t="s">
        <v>1345</v>
      </c>
      <c r="AB501" s="1" t="s">
        <v>1080</v>
      </c>
      <c r="AC501" s="1" t="s">
        <v>34</v>
      </c>
    </row>
    <row r="502" spans="1:29" x14ac:dyDescent="0.3">
      <c r="A502" s="1" t="s">
        <v>750</v>
      </c>
      <c r="B502" s="1" t="s">
        <v>30</v>
      </c>
      <c r="C502">
        <v>98648</v>
      </c>
      <c r="D502" s="1" t="s">
        <v>161</v>
      </c>
      <c r="E502" s="1" t="s">
        <v>138</v>
      </c>
      <c r="F502" s="1" t="s">
        <v>36</v>
      </c>
      <c r="G502" s="1" t="s">
        <v>155</v>
      </c>
      <c r="H502" s="1" t="s">
        <v>35</v>
      </c>
      <c r="I502" s="1" t="s">
        <v>33</v>
      </c>
      <c r="J502">
        <v>2</v>
      </c>
      <c r="K502" s="1" t="s">
        <v>183</v>
      </c>
      <c r="L502" s="1" t="s">
        <v>37</v>
      </c>
      <c r="M502" s="1" t="s">
        <v>171</v>
      </c>
      <c r="N502" s="1" t="s">
        <v>33</v>
      </c>
      <c r="O502" s="1" t="s">
        <v>54</v>
      </c>
      <c r="P502" s="1" t="s">
        <v>37</v>
      </c>
      <c r="Q502" s="1" t="s">
        <v>751</v>
      </c>
      <c r="R502" s="1" t="s">
        <v>36</v>
      </c>
      <c r="S502" s="1" t="s">
        <v>752</v>
      </c>
      <c r="T502" s="1" t="s">
        <v>36</v>
      </c>
      <c r="U502" s="1" t="s">
        <v>753</v>
      </c>
      <c r="V502" s="1" t="s">
        <v>39</v>
      </c>
      <c r="W502" s="1" t="s">
        <v>40</v>
      </c>
      <c r="X502" s="1" t="s">
        <v>397</v>
      </c>
      <c r="Y502" s="1" t="s">
        <v>754</v>
      </c>
      <c r="Z502" s="1" t="s">
        <v>1345</v>
      </c>
      <c r="AA502" s="1" t="s">
        <v>1345</v>
      </c>
      <c r="AB502" s="1" t="s">
        <v>755</v>
      </c>
      <c r="AC502" s="1" t="s">
        <v>34</v>
      </c>
    </row>
    <row r="503" spans="1:29" x14ac:dyDescent="0.3">
      <c r="A503" s="1" t="s">
        <v>1190</v>
      </c>
      <c r="B503" s="1" t="s">
        <v>30</v>
      </c>
      <c r="C503">
        <v>98648</v>
      </c>
      <c r="D503" s="1" t="s">
        <v>67</v>
      </c>
      <c r="E503" s="1" t="s">
        <v>53</v>
      </c>
      <c r="F503" s="1" t="s">
        <v>37</v>
      </c>
      <c r="G503" s="1" t="s">
        <v>1342</v>
      </c>
      <c r="H503" s="1" t="s">
        <v>45</v>
      </c>
      <c r="I503" s="1" t="s">
        <v>33</v>
      </c>
      <c r="J503">
        <v>2</v>
      </c>
      <c r="K503" s="1" t="s">
        <v>140</v>
      </c>
      <c r="L503" s="1" t="s">
        <v>37</v>
      </c>
      <c r="M503" s="1" t="s">
        <v>1343</v>
      </c>
      <c r="N503" s="1" t="s">
        <v>34</v>
      </c>
      <c r="O503" s="1" t="s">
        <v>33</v>
      </c>
      <c r="P503" s="1" t="s">
        <v>37</v>
      </c>
      <c r="Q503" s="1" t="s">
        <v>172</v>
      </c>
      <c r="R503" s="1" t="s">
        <v>36</v>
      </c>
      <c r="S503" s="1" t="s">
        <v>1344</v>
      </c>
      <c r="T503" s="1" t="s">
        <v>37</v>
      </c>
      <c r="U503" s="1" t="s">
        <v>151</v>
      </c>
      <c r="V503" s="1" t="s">
        <v>39</v>
      </c>
      <c r="W503" s="1" t="s">
        <v>142</v>
      </c>
      <c r="X503" s="1" t="s">
        <v>397</v>
      </c>
      <c r="Y503" s="1" t="s">
        <v>161</v>
      </c>
      <c r="Z503" s="1" t="s">
        <v>43</v>
      </c>
      <c r="AA503" s="1" t="s">
        <v>43</v>
      </c>
      <c r="AB503" s="1" t="s">
        <v>34</v>
      </c>
      <c r="AC503" s="1" t="s">
        <v>34</v>
      </c>
    </row>
    <row r="504" spans="1:29" x14ac:dyDescent="0.3">
      <c r="A504" s="1" t="s">
        <v>863</v>
      </c>
      <c r="B504" s="1" t="s">
        <v>30</v>
      </c>
      <c r="C504">
        <v>98620</v>
      </c>
      <c r="D504" s="1" t="s">
        <v>67</v>
      </c>
      <c r="E504" s="1" t="s">
        <v>138</v>
      </c>
      <c r="F504" s="1" t="s">
        <v>33</v>
      </c>
      <c r="G504" s="1" t="s">
        <v>522</v>
      </c>
      <c r="H504" s="1" t="s">
        <v>35</v>
      </c>
      <c r="I504" s="1" t="s">
        <v>30</v>
      </c>
      <c r="J504">
        <v>6</v>
      </c>
      <c r="K504" s="1" t="s">
        <v>140</v>
      </c>
      <c r="L504" s="1" t="s">
        <v>36</v>
      </c>
      <c r="M504" s="1" t="s">
        <v>157</v>
      </c>
      <c r="N504" s="1" t="s">
        <v>54</v>
      </c>
      <c r="O504" s="1" t="s">
        <v>54</v>
      </c>
      <c r="P504" s="1" t="s">
        <v>33</v>
      </c>
      <c r="Q504" s="1" t="s">
        <v>522</v>
      </c>
      <c r="R504" s="1" t="s">
        <v>33</v>
      </c>
      <c r="S504" s="1" t="s">
        <v>522</v>
      </c>
      <c r="T504" s="1" t="s">
        <v>33</v>
      </c>
      <c r="U504" s="1" t="s">
        <v>522</v>
      </c>
      <c r="V504" s="1" t="s">
        <v>90</v>
      </c>
      <c r="W504" s="1" t="s">
        <v>40</v>
      </c>
      <c r="X504" s="1" t="s">
        <v>397</v>
      </c>
      <c r="Y504" s="1" t="s">
        <v>864</v>
      </c>
      <c r="Z504" s="1" t="s">
        <v>43</v>
      </c>
      <c r="AA504" s="1" t="s">
        <v>43</v>
      </c>
      <c r="AB504" s="1" t="s">
        <v>34</v>
      </c>
      <c r="AC504" s="1" t="s">
        <v>34</v>
      </c>
    </row>
    <row r="505" spans="1:29" x14ac:dyDescent="0.3">
      <c r="A505" s="1" t="s">
        <v>533</v>
      </c>
      <c r="B505" s="1" t="s">
        <v>30</v>
      </c>
      <c r="C505">
        <v>98610</v>
      </c>
      <c r="D505" s="1" t="s">
        <v>161</v>
      </c>
      <c r="E505" s="1" t="s">
        <v>225</v>
      </c>
      <c r="F505" s="1" t="s">
        <v>37</v>
      </c>
      <c r="G505" s="1" t="s">
        <v>238</v>
      </c>
      <c r="H505" s="1" t="s">
        <v>45</v>
      </c>
      <c r="I505" s="1" t="s">
        <v>30</v>
      </c>
      <c r="J505">
        <v>1</v>
      </c>
      <c r="K505" s="1" t="s">
        <v>156</v>
      </c>
      <c r="L505" s="1" t="s">
        <v>37</v>
      </c>
      <c r="M505" s="1" t="s">
        <v>184</v>
      </c>
      <c r="N505" s="1" t="s">
        <v>149</v>
      </c>
      <c r="O505" s="1" t="s">
        <v>149</v>
      </c>
      <c r="P505" s="1" t="s">
        <v>36</v>
      </c>
      <c r="Q505" s="1" t="s">
        <v>172</v>
      </c>
      <c r="R505" s="1" t="s">
        <v>34</v>
      </c>
      <c r="S505" s="1" t="s">
        <v>277</v>
      </c>
      <c r="T505" s="1" t="s">
        <v>37</v>
      </c>
      <c r="U505" s="1" t="s">
        <v>417</v>
      </c>
      <c r="V505" s="1" t="s">
        <v>90</v>
      </c>
      <c r="W505" s="1" t="s">
        <v>40</v>
      </c>
      <c r="X505" s="1" t="s">
        <v>397</v>
      </c>
      <c r="Y505" s="1" t="s">
        <v>534</v>
      </c>
      <c r="Z505" s="1" t="s">
        <v>144</v>
      </c>
      <c r="AA505" s="1" t="s">
        <v>144</v>
      </c>
      <c r="AB505" s="1" t="s">
        <v>34</v>
      </c>
      <c r="AC505" s="1" t="s">
        <v>34</v>
      </c>
    </row>
    <row r="506" spans="1:29" x14ac:dyDescent="0.3">
      <c r="A506" s="1" t="s">
        <v>675</v>
      </c>
      <c r="B506" s="1" t="s">
        <v>30</v>
      </c>
      <c r="C506">
        <v>98639</v>
      </c>
      <c r="D506" s="1" t="s">
        <v>676</v>
      </c>
      <c r="E506" s="1" t="s">
        <v>53</v>
      </c>
      <c r="F506" s="1" t="s">
        <v>37</v>
      </c>
      <c r="G506" s="1" t="s">
        <v>677</v>
      </c>
      <c r="H506" s="1" t="s">
        <v>45</v>
      </c>
      <c r="I506" s="1" t="s">
        <v>30</v>
      </c>
      <c r="J506">
        <v>1</v>
      </c>
      <c r="K506" s="1" t="s">
        <v>156</v>
      </c>
      <c r="L506" s="1" t="s">
        <v>37</v>
      </c>
      <c r="M506" s="1" t="s">
        <v>678</v>
      </c>
      <c r="N506" s="1" t="s">
        <v>33</v>
      </c>
      <c r="O506" s="1" t="s">
        <v>149</v>
      </c>
      <c r="P506" s="1" t="s">
        <v>36</v>
      </c>
      <c r="Q506" s="1" t="s">
        <v>679</v>
      </c>
      <c r="R506" s="1" t="s">
        <v>36</v>
      </c>
      <c r="S506" s="1" t="s">
        <v>680</v>
      </c>
      <c r="T506" s="1" t="s">
        <v>37</v>
      </c>
      <c r="U506" s="1" t="s">
        <v>681</v>
      </c>
      <c r="V506" s="1" t="s">
        <v>39</v>
      </c>
      <c r="W506" s="1" t="s">
        <v>40</v>
      </c>
      <c r="X506" s="1" t="s">
        <v>397</v>
      </c>
      <c r="Y506" s="1" t="s">
        <v>682</v>
      </c>
      <c r="Z506" s="1" t="s">
        <v>242</v>
      </c>
      <c r="AA506" s="1" t="s">
        <v>43</v>
      </c>
      <c r="AB506" s="1" t="s">
        <v>683</v>
      </c>
      <c r="AC506" s="1" t="s">
        <v>34</v>
      </c>
    </row>
    <row r="507" spans="1:29" x14ac:dyDescent="0.3">
      <c r="A507" s="1" t="s">
        <v>523</v>
      </c>
      <c r="B507" s="1" t="s">
        <v>30</v>
      </c>
      <c r="C507">
        <v>98648</v>
      </c>
      <c r="D507" s="1" t="s">
        <v>87</v>
      </c>
      <c r="E507" s="1" t="s">
        <v>53</v>
      </c>
      <c r="F507" s="1" t="s">
        <v>37</v>
      </c>
      <c r="G507" s="1" t="s">
        <v>295</v>
      </c>
      <c r="H507" s="1" t="s">
        <v>45</v>
      </c>
      <c r="I507" s="1" t="s">
        <v>30</v>
      </c>
      <c r="J507">
        <v>1</v>
      </c>
      <c r="K507" s="1" t="s">
        <v>156</v>
      </c>
      <c r="L507" s="1" t="s">
        <v>37</v>
      </c>
      <c r="M507" s="1" t="s">
        <v>214</v>
      </c>
      <c r="N507" s="1" t="s">
        <v>33</v>
      </c>
      <c r="O507" s="1" t="s">
        <v>33</v>
      </c>
      <c r="P507" s="1" t="s">
        <v>36</v>
      </c>
      <c r="Q507" s="1" t="s">
        <v>524</v>
      </c>
      <c r="R507" s="1" t="s">
        <v>36</v>
      </c>
      <c r="S507" s="1" t="s">
        <v>84</v>
      </c>
      <c r="T507" s="1" t="s">
        <v>33</v>
      </c>
      <c r="U507" s="1" t="s">
        <v>522</v>
      </c>
      <c r="V507" s="1" t="s">
        <v>90</v>
      </c>
      <c r="W507" s="1" t="s">
        <v>40</v>
      </c>
      <c r="X507" s="1" t="s">
        <v>397</v>
      </c>
      <c r="Y507" s="1" t="s">
        <v>525</v>
      </c>
      <c r="Z507" s="1" t="s">
        <v>144</v>
      </c>
      <c r="AA507" s="1" t="s">
        <v>144</v>
      </c>
      <c r="AB507" s="1" t="s">
        <v>34</v>
      </c>
      <c r="AC507" s="1" t="s">
        <v>34</v>
      </c>
    </row>
    <row r="508" spans="1:29" x14ac:dyDescent="0.3">
      <c r="A508" s="1" t="s">
        <v>605</v>
      </c>
      <c r="B508" s="1" t="s">
        <v>30</v>
      </c>
      <c r="C508">
        <v>98648</v>
      </c>
      <c r="D508" s="1" t="s">
        <v>47</v>
      </c>
      <c r="E508" s="1" t="s">
        <v>606</v>
      </c>
      <c r="F508" s="1" t="s">
        <v>37</v>
      </c>
      <c r="G508" s="1" t="s">
        <v>139</v>
      </c>
      <c r="H508" s="1" t="s">
        <v>35</v>
      </c>
      <c r="I508" s="1" t="s">
        <v>30</v>
      </c>
      <c r="J508">
        <v>3</v>
      </c>
      <c r="K508" s="1" t="s">
        <v>156</v>
      </c>
      <c r="L508" s="1" t="s">
        <v>36</v>
      </c>
      <c r="M508" s="1" t="s">
        <v>166</v>
      </c>
      <c r="N508" s="1" t="s">
        <v>54</v>
      </c>
      <c r="O508" s="1" t="s">
        <v>54</v>
      </c>
      <c r="P508" s="1" t="s">
        <v>36</v>
      </c>
      <c r="Q508" s="1" t="s">
        <v>158</v>
      </c>
      <c r="R508" s="1" t="s">
        <v>36</v>
      </c>
      <c r="S508" s="1" t="s">
        <v>59</v>
      </c>
      <c r="T508" s="1" t="s">
        <v>36</v>
      </c>
      <c r="U508" s="1"/>
      <c r="V508" s="1" t="s">
        <v>39</v>
      </c>
      <c r="W508" s="1" t="s">
        <v>40</v>
      </c>
      <c r="X508" s="1" t="s">
        <v>397</v>
      </c>
      <c r="Y508" s="1" t="s">
        <v>525</v>
      </c>
      <c r="Z508" s="1" t="s">
        <v>43</v>
      </c>
      <c r="AA508" s="1" t="s">
        <v>43</v>
      </c>
      <c r="AB508" s="1" t="s">
        <v>34</v>
      </c>
      <c r="AC508" s="1" t="s">
        <v>34</v>
      </c>
    </row>
    <row r="509" spans="1:29" x14ac:dyDescent="0.3">
      <c r="A509" s="1" t="s">
        <v>693</v>
      </c>
      <c r="B509" s="1" t="s">
        <v>30</v>
      </c>
      <c r="C509">
        <v>98610</v>
      </c>
      <c r="D509" s="1" t="s">
        <v>87</v>
      </c>
      <c r="E509" s="1" t="s">
        <v>138</v>
      </c>
      <c r="F509" s="1" t="s">
        <v>36</v>
      </c>
      <c r="G509" s="1" t="s">
        <v>252</v>
      </c>
      <c r="H509" s="1" t="s">
        <v>45</v>
      </c>
      <c r="I509" s="1" t="s">
        <v>30</v>
      </c>
      <c r="J509">
        <v>3</v>
      </c>
      <c r="K509" s="1" t="s">
        <v>156</v>
      </c>
      <c r="L509" s="1" t="s">
        <v>33</v>
      </c>
      <c r="M509" s="1" t="s">
        <v>34</v>
      </c>
      <c r="N509" s="1" t="s">
        <v>33</v>
      </c>
      <c r="O509" s="1" t="s">
        <v>33</v>
      </c>
      <c r="P509" s="1" t="s">
        <v>33</v>
      </c>
      <c r="Q509" s="1" t="s">
        <v>522</v>
      </c>
      <c r="R509" s="1" t="s">
        <v>33</v>
      </c>
      <c r="S509" s="1" t="s">
        <v>522</v>
      </c>
      <c r="T509" s="1" t="s">
        <v>33</v>
      </c>
      <c r="U509" s="1" t="s">
        <v>522</v>
      </c>
      <c r="V509" s="1" t="s">
        <v>39</v>
      </c>
      <c r="W509" s="1" t="s">
        <v>40</v>
      </c>
      <c r="X509" s="1" t="s">
        <v>397</v>
      </c>
      <c r="Y509" s="1" t="s">
        <v>525</v>
      </c>
      <c r="Z509" s="1" t="s">
        <v>144</v>
      </c>
      <c r="AA509" s="1" t="s">
        <v>144</v>
      </c>
      <c r="AB509" s="1" t="s">
        <v>34</v>
      </c>
      <c r="AC509" s="1" t="s">
        <v>34</v>
      </c>
    </row>
    <row r="510" spans="1:29" x14ac:dyDescent="0.3">
      <c r="A510" s="1" t="s">
        <v>949</v>
      </c>
      <c r="B510" s="1" t="s">
        <v>30</v>
      </c>
      <c r="C510">
        <v>98672</v>
      </c>
      <c r="D510" s="1" t="s">
        <v>47</v>
      </c>
      <c r="E510" s="1" t="s">
        <v>138</v>
      </c>
      <c r="F510" s="1" t="s">
        <v>34</v>
      </c>
      <c r="G510" s="1" t="s">
        <v>34</v>
      </c>
      <c r="H510" s="1" t="s">
        <v>35</v>
      </c>
      <c r="I510" s="1" t="s">
        <v>30</v>
      </c>
      <c r="J510">
        <v>7</v>
      </c>
      <c r="K510" s="1" t="s">
        <v>162</v>
      </c>
      <c r="L510" s="1" t="s">
        <v>34</v>
      </c>
      <c r="M510" s="1" t="s">
        <v>34</v>
      </c>
      <c r="N510" s="1" t="s">
        <v>33</v>
      </c>
      <c r="O510" s="1" t="s">
        <v>33</v>
      </c>
      <c r="P510" s="1" t="s">
        <v>33</v>
      </c>
      <c r="Q510" s="1" t="s">
        <v>522</v>
      </c>
      <c r="R510" s="1" t="s">
        <v>33</v>
      </c>
      <c r="S510" s="1" t="s">
        <v>522</v>
      </c>
      <c r="T510" s="1" t="s">
        <v>33</v>
      </c>
      <c r="U510" s="1" t="s">
        <v>522</v>
      </c>
      <c r="V510" s="1" t="s">
        <v>39</v>
      </c>
      <c r="W510" s="1" t="s">
        <v>40</v>
      </c>
      <c r="X510" s="1" t="s">
        <v>397</v>
      </c>
      <c r="Y510" s="1" t="s">
        <v>525</v>
      </c>
      <c r="Z510" s="1" t="s">
        <v>144</v>
      </c>
      <c r="AA510" s="1" t="s">
        <v>144</v>
      </c>
      <c r="AB510" s="1" t="s">
        <v>950</v>
      </c>
      <c r="AC510" s="1" t="s">
        <v>34</v>
      </c>
    </row>
    <row r="511" spans="1:29" x14ac:dyDescent="0.3">
      <c r="A511" s="1" t="s">
        <v>968</v>
      </c>
      <c r="B511" s="1" t="s">
        <v>30</v>
      </c>
      <c r="C511">
        <v>98602</v>
      </c>
      <c r="D511" s="1" t="s">
        <v>71</v>
      </c>
      <c r="E511" s="1" t="s">
        <v>53</v>
      </c>
      <c r="F511" s="1" t="s">
        <v>36</v>
      </c>
      <c r="G511" s="1" t="s">
        <v>147</v>
      </c>
      <c r="H511" s="1" t="s">
        <v>35</v>
      </c>
      <c r="I511" s="1" t="s">
        <v>30</v>
      </c>
      <c r="J511">
        <v>2</v>
      </c>
      <c r="K511" s="1" t="s">
        <v>34</v>
      </c>
      <c r="L511" s="1" t="s">
        <v>37</v>
      </c>
      <c r="M511" s="1" t="s">
        <v>226</v>
      </c>
      <c r="N511" s="1" t="s">
        <v>54</v>
      </c>
      <c r="O511" s="1" t="s">
        <v>54</v>
      </c>
      <c r="P511" s="1" t="s">
        <v>37</v>
      </c>
      <c r="Q511" s="1"/>
      <c r="R511" s="1" t="s">
        <v>37</v>
      </c>
      <c r="S511" s="1" t="s">
        <v>173</v>
      </c>
      <c r="T511" s="1" t="s">
        <v>36</v>
      </c>
      <c r="U511" s="1" t="s">
        <v>113</v>
      </c>
      <c r="V511" s="1" t="s">
        <v>39</v>
      </c>
      <c r="W511" s="1" t="s">
        <v>40</v>
      </c>
      <c r="X511" s="1" t="s">
        <v>397</v>
      </c>
      <c r="Y511" s="1" t="s">
        <v>969</v>
      </c>
      <c r="Z511" s="1" t="s">
        <v>44</v>
      </c>
      <c r="AA511" s="1" t="s">
        <v>44</v>
      </c>
      <c r="AB511" s="1" t="s">
        <v>34</v>
      </c>
      <c r="AC511" s="1" t="s">
        <v>34</v>
      </c>
    </row>
    <row r="512" spans="1:29" x14ac:dyDescent="0.3">
      <c r="A512" s="1" t="s">
        <v>707</v>
      </c>
      <c r="B512" s="1" t="s">
        <v>30</v>
      </c>
      <c r="C512">
        <v>98610</v>
      </c>
      <c r="D512" s="1" t="s">
        <v>87</v>
      </c>
      <c r="E512" s="1" t="s">
        <v>53</v>
      </c>
      <c r="F512" s="1" t="s">
        <v>37</v>
      </c>
      <c r="G512" s="1" t="s">
        <v>206</v>
      </c>
      <c r="H512" s="1" t="s">
        <v>35</v>
      </c>
      <c r="I512" s="1" t="s">
        <v>30</v>
      </c>
      <c r="J512">
        <v>1</v>
      </c>
      <c r="K512" s="1" t="s">
        <v>156</v>
      </c>
      <c r="L512" s="1" t="s">
        <v>37</v>
      </c>
      <c r="M512" s="1" t="s">
        <v>399</v>
      </c>
      <c r="N512" s="1" t="s">
        <v>54</v>
      </c>
      <c r="O512" s="1" t="s">
        <v>54</v>
      </c>
      <c r="P512" s="1" t="s">
        <v>36</v>
      </c>
      <c r="Q512" s="1" t="s">
        <v>78</v>
      </c>
      <c r="R512" s="1" t="s">
        <v>33</v>
      </c>
      <c r="S512" s="1" t="s">
        <v>34</v>
      </c>
      <c r="T512" s="1" t="s">
        <v>33</v>
      </c>
      <c r="U512" s="1" t="s">
        <v>522</v>
      </c>
      <c r="V512" s="1" t="s">
        <v>39</v>
      </c>
      <c r="W512" s="1" t="s">
        <v>40</v>
      </c>
      <c r="X512" s="1" t="s">
        <v>397</v>
      </c>
      <c r="Y512" s="1" t="s">
        <v>708</v>
      </c>
      <c r="Z512" s="1" t="s">
        <v>144</v>
      </c>
      <c r="AA512" s="1" t="s">
        <v>144</v>
      </c>
      <c r="AB512" s="1" t="s">
        <v>34</v>
      </c>
      <c r="AC512" s="1" t="s">
        <v>34</v>
      </c>
    </row>
    <row r="513" spans="1:29" x14ac:dyDescent="0.3">
      <c r="A513" s="1" t="s">
        <v>1335</v>
      </c>
      <c r="B513" s="1" t="s">
        <v>30</v>
      </c>
      <c r="C513">
        <v>98610</v>
      </c>
      <c r="D513" s="1" t="s">
        <v>539</v>
      </c>
      <c r="E513" s="1" t="s">
        <v>53</v>
      </c>
      <c r="F513" s="1" t="s">
        <v>36</v>
      </c>
      <c r="G513" s="1" t="s">
        <v>264</v>
      </c>
      <c r="H513" s="1" t="s">
        <v>45</v>
      </c>
      <c r="I513" s="1" t="s">
        <v>30</v>
      </c>
      <c r="J513">
        <v>3</v>
      </c>
      <c r="K513" s="1" t="s">
        <v>140</v>
      </c>
      <c r="L513" s="1" t="s">
        <v>37</v>
      </c>
      <c r="M513" s="1" t="s">
        <v>184</v>
      </c>
      <c r="N513" s="1" t="s">
        <v>149</v>
      </c>
      <c r="O513" s="1" t="s">
        <v>149</v>
      </c>
      <c r="P513" s="1" t="s">
        <v>33</v>
      </c>
      <c r="Q513" s="1" t="s">
        <v>522</v>
      </c>
      <c r="R513" s="1" t="s">
        <v>36</v>
      </c>
      <c r="S513" s="1" t="s">
        <v>150</v>
      </c>
      <c r="T513" s="1" t="s">
        <v>33</v>
      </c>
      <c r="U513" s="1" t="s">
        <v>522</v>
      </c>
      <c r="V513" s="1" t="s">
        <v>39</v>
      </c>
      <c r="W513" s="1" t="s">
        <v>40</v>
      </c>
      <c r="X513" s="1" t="s">
        <v>397</v>
      </c>
      <c r="Y513" s="1" t="s">
        <v>966</v>
      </c>
      <c r="Z513" s="1" t="s">
        <v>43</v>
      </c>
      <c r="AA513" s="1" t="s">
        <v>43</v>
      </c>
      <c r="AB513" s="1" t="s">
        <v>1336</v>
      </c>
      <c r="AC513" s="1" t="s">
        <v>34</v>
      </c>
    </row>
    <row r="514" spans="1:29" x14ac:dyDescent="0.3">
      <c r="A514" s="1" t="s">
        <v>965</v>
      </c>
      <c r="B514" s="1" t="s">
        <v>30</v>
      </c>
      <c r="C514">
        <v>98650</v>
      </c>
      <c r="D514" s="1" t="s">
        <v>34</v>
      </c>
      <c r="E514" s="1" t="s">
        <v>53</v>
      </c>
      <c r="F514" s="1" t="s">
        <v>36</v>
      </c>
      <c r="G514" s="1" t="s">
        <v>155</v>
      </c>
      <c r="H514" s="1" t="s">
        <v>45</v>
      </c>
      <c r="I514" s="1" t="s">
        <v>54</v>
      </c>
      <c r="J514">
        <v>4</v>
      </c>
      <c r="K514" s="1" t="s">
        <v>156</v>
      </c>
      <c r="L514" s="1" t="s">
        <v>37</v>
      </c>
      <c r="M514" s="1" t="s">
        <v>214</v>
      </c>
      <c r="N514" s="1" t="s">
        <v>54</v>
      </c>
      <c r="O514" s="1" t="s">
        <v>149</v>
      </c>
      <c r="P514" s="1" t="s">
        <v>37</v>
      </c>
      <c r="Q514" s="1" t="s">
        <v>172</v>
      </c>
      <c r="R514" s="1" t="s">
        <v>37</v>
      </c>
      <c r="S514" s="1" t="s">
        <v>173</v>
      </c>
      <c r="T514" s="1" t="s">
        <v>37</v>
      </c>
      <c r="U514" s="1" t="s">
        <v>329</v>
      </c>
      <c r="V514" s="1" t="s">
        <v>39</v>
      </c>
      <c r="W514" s="1" t="s">
        <v>40</v>
      </c>
      <c r="X514" s="1" t="s">
        <v>397</v>
      </c>
      <c r="Y514" s="1" t="s">
        <v>966</v>
      </c>
      <c r="Z514" s="1" t="s">
        <v>144</v>
      </c>
      <c r="AA514" s="1" t="s">
        <v>144</v>
      </c>
      <c r="AB514" s="1" t="s">
        <v>34</v>
      </c>
      <c r="AC514" s="1" t="s">
        <v>34</v>
      </c>
    </row>
    <row r="515" spans="1:29" x14ac:dyDescent="0.3">
      <c r="A515" s="1" t="s">
        <v>516</v>
      </c>
      <c r="B515" s="1" t="s">
        <v>30</v>
      </c>
      <c r="C515">
        <v>98348</v>
      </c>
      <c r="D515" s="1" t="s">
        <v>289</v>
      </c>
      <c r="E515" s="1" t="s">
        <v>138</v>
      </c>
      <c r="F515" s="1" t="s">
        <v>36</v>
      </c>
      <c r="G515" s="1" t="s">
        <v>517</v>
      </c>
      <c r="H515" s="1" t="s">
        <v>35</v>
      </c>
      <c r="I515" s="1" t="s">
        <v>30</v>
      </c>
      <c r="J515">
        <v>2</v>
      </c>
      <c r="K515" s="1" t="s">
        <v>156</v>
      </c>
      <c r="L515" s="1" t="s">
        <v>36</v>
      </c>
      <c r="M515" s="1" t="s">
        <v>231</v>
      </c>
      <c r="N515" s="1" t="s">
        <v>54</v>
      </c>
      <c r="O515" s="1" t="s">
        <v>54</v>
      </c>
      <c r="P515" s="1" t="s">
        <v>36</v>
      </c>
      <c r="Q515" s="1" t="s">
        <v>323</v>
      </c>
      <c r="R515" s="1" t="s">
        <v>37</v>
      </c>
      <c r="S515" s="1" t="s">
        <v>100</v>
      </c>
      <c r="T515" s="1" t="s">
        <v>36</v>
      </c>
      <c r="U515" s="1" t="s">
        <v>518</v>
      </c>
      <c r="V515" s="1" t="s">
        <v>39</v>
      </c>
      <c r="W515" s="1" t="s">
        <v>40</v>
      </c>
      <c r="X515" s="1" t="s">
        <v>397</v>
      </c>
      <c r="Y515" s="1" t="s">
        <v>519</v>
      </c>
      <c r="Z515" s="1" t="s">
        <v>44</v>
      </c>
      <c r="AA515" s="1" t="s">
        <v>144</v>
      </c>
      <c r="AB515" s="1" t="s">
        <v>34</v>
      </c>
      <c r="AC515" s="1" t="s">
        <v>34</v>
      </c>
    </row>
    <row r="516" spans="1:29" x14ac:dyDescent="0.3">
      <c r="A516" s="1" t="s">
        <v>722</v>
      </c>
      <c r="B516" s="1" t="s">
        <v>30</v>
      </c>
      <c r="C516">
        <v>98648</v>
      </c>
      <c r="D516" s="1" t="s">
        <v>723</v>
      </c>
      <c r="E516" s="1" t="s">
        <v>53</v>
      </c>
      <c r="F516" s="1" t="s">
        <v>37</v>
      </c>
      <c r="G516" s="1" t="s">
        <v>295</v>
      </c>
      <c r="H516" s="1" t="s">
        <v>35</v>
      </c>
      <c r="I516" s="1" t="s">
        <v>30</v>
      </c>
      <c r="J516">
        <v>1</v>
      </c>
      <c r="K516" s="1" t="s">
        <v>156</v>
      </c>
      <c r="L516" s="1" t="s">
        <v>37</v>
      </c>
      <c r="M516" s="1" t="s">
        <v>171</v>
      </c>
      <c r="N516" s="1" t="s">
        <v>54</v>
      </c>
      <c r="O516" s="1" t="s">
        <v>149</v>
      </c>
      <c r="P516" s="1" t="s">
        <v>36</v>
      </c>
      <c r="Q516" s="1" t="s">
        <v>724</v>
      </c>
      <c r="R516" s="1" t="s">
        <v>36</v>
      </c>
      <c r="S516" s="1" t="s">
        <v>150</v>
      </c>
      <c r="T516" s="1" t="s">
        <v>33</v>
      </c>
      <c r="U516" s="1" t="s">
        <v>34</v>
      </c>
      <c r="V516" s="1" t="s">
        <v>39</v>
      </c>
      <c r="W516" s="1" t="s">
        <v>40</v>
      </c>
      <c r="X516" s="1" t="s">
        <v>397</v>
      </c>
      <c r="Y516" s="1" t="s">
        <v>725</v>
      </c>
      <c r="Z516" s="1" t="s">
        <v>144</v>
      </c>
      <c r="AA516" s="1" t="s">
        <v>144</v>
      </c>
      <c r="AB516" s="1" t="s">
        <v>726</v>
      </c>
      <c r="AC516" s="1" t="s">
        <v>34</v>
      </c>
    </row>
    <row r="517" spans="1:29" x14ac:dyDescent="0.3">
      <c r="A517" s="1" t="s">
        <v>672</v>
      </c>
      <c r="B517" s="1" t="s">
        <v>30</v>
      </c>
      <c r="C517">
        <v>98610</v>
      </c>
      <c r="D517" s="1" t="s">
        <v>322</v>
      </c>
      <c r="E517" s="1" t="s">
        <v>138</v>
      </c>
      <c r="F517" s="1" t="s">
        <v>37</v>
      </c>
      <c r="G517" s="1" t="s">
        <v>290</v>
      </c>
      <c r="H517" s="1" t="s">
        <v>45</v>
      </c>
      <c r="I517" s="1" t="s">
        <v>30</v>
      </c>
      <c r="J517">
        <v>4</v>
      </c>
      <c r="K517" s="1" t="s">
        <v>183</v>
      </c>
      <c r="L517" s="1" t="s">
        <v>37</v>
      </c>
      <c r="M517" s="1" t="s">
        <v>171</v>
      </c>
      <c r="N517" s="1" t="s">
        <v>33</v>
      </c>
      <c r="O517" s="1" t="s">
        <v>33</v>
      </c>
      <c r="P517" s="1" t="s">
        <v>36</v>
      </c>
      <c r="Q517" s="1" t="s">
        <v>673</v>
      </c>
      <c r="R517" s="1" t="s">
        <v>33</v>
      </c>
      <c r="S517" s="1" t="s">
        <v>34</v>
      </c>
      <c r="T517" s="1" t="s">
        <v>34</v>
      </c>
      <c r="U517" s="1" t="s">
        <v>34</v>
      </c>
      <c r="V517" s="1" t="s">
        <v>39</v>
      </c>
      <c r="W517" s="1" t="s">
        <v>40</v>
      </c>
      <c r="X517" s="1" t="s">
        <v>397</v>
      </c>
      <c r="Y517" s="1" t="s">
        <v>674</v>
      </c>
      <c r="Z517" s="1" t="s">
        <v>44</v>
      </c>
      <c r="AA517" s="1" t="s">
        <v>44</v>
      </c>
      <c r="AB517" s="1" t="s">
        <v>34</v>
      </c>
      <c r="AC517" s="1" t="s">
        <v>34</v>
      </c>
    </row>
    <row r="518" spans="1:29" x14ac:dyDescent="0.3">
      <c r="A518" s="1" t="s">
        <v>507</v>
      </c>
      <c r="B518" s="1" t="s">
        <v>30</v>
      </c>
      <c r="C518">
        <v>98648</v>
      </c>
      <c r="D518" s="1" t="s">
        <v>326</v>
      </c>
      <c r="E518" s="1" t="s">
        <v>225</v>
      </c>
      <c r="F518" s="1" t="s">
        <v>37</v>
      </c>
      <c r="G518" s="1" t="s">
        <v>315</v>
      </c>
      <c r="H518" s="1" t="s">
        <v>45</v>
      </c>
      <c r="I518" s="1" t="s">
        <v>30</v>
      </c>
      <c r="J518">
        <v>5</v>
      </c>
      <c r="K518" s="1" t="s">
        <v>156</v>
      </c>
      <c r="L518" s="1" t="s">
        <v>36</v>
      </c>
      <c r="M518" s="1" t="s">
        <v>157</v>
      </c>
      <c r="N518" s="1" t="s">
        <v>33</v>
      </c>
      <c r="O518" s="1" t="s">
        <v>54</v>
      </c>
      <c r="P518" s="1" t="s">
        <v>33</v>
      </c>
      <c r="Q518" s="1" t="s">
        <v>522</v>
      </c>
      <c r="R518" s="1" t="s">
        <v>33</v>
      </c>
      <c r="S518" s="1" t="s">
        <v>522</v>
      </c>
      <c r="T518" s="1" t="s">
        <v>33</v>
      </c>
      <c r="U518" s="1" t="s">
        <v>522</v>
      </c>
      <c r="V518" s="1" t="s">
        <v>39</v>
      </c>
      <c r="W518" s="1" t="s">
        <v>40</v>
      </c>
      <c r="X518" s="1" t="s">
        <v>397</v>
      </c>
      <c r="Y518" s="1" t="s">
        <v>508</v>
      </c>
      <c r="Z518" s="1" t="s">
        <v>44</v>
      </c>
      <c r="AA518" s="1" t="s">
        <v>44</v>
      </c>
      <c r="AB518" s="1" t="s">
        <v>509</v>
      </c>
      <c r="AC518" s="1" t="s">
        <v>34</v>
      </c>
    </row>
    <row r="519" spans="1:29" x14ac:dyDescent="0.3">
      <c r="A519" s="1" t="s">
        <v>992</v>
      </c>
      <c r="B519" s="1" t="s">
        <v>30</v>
      </c>
      <c r="C519">
        <v>98620</v>
      </c>
      <c r="D519" s="1" t="s">
        <v>695</v>
      </c>
      <c r="E519" s="1" t="s">
        <v>138</v>
      </c>
      <c r="F519" s="1" t="s">
        <v>37</v>
      </c>
      <c r="G519" s="1" t="s">
        <v>206</v>
      </c>
      <c r="H519" s="1" t="s">
        <v>35</v>
      </c>
      <c r="I519" s="1" t="s">
        <v>30</v>
      </c>
      <c r="J519">
        <v>1</v>
      </c>
      <c r="K519" s="1" t="s">
        <v>156</v>
      </c>
      <c r="L519" s="1" t="s">
        <v>37</v>
      </c>
      <c r="M519" s="1" t="s">
        <v>214</v>
      </c>
      <c r="N519" s="1" t="s">
        <v>54</v>
      </c>
      <c r="O519" s="1" t="s">
        <v>33</v>
      </c>
      <c r="P519" s="1" t="s">
        <v>33</v>
      </c>
      <c r="Q519" s="1" t="s">
        <v>522</v>
      </c>
      <c r="R519" s="1" t="s">
        <v>37</v>
      </c>
      <c r="S519" s="1" t="s">
        <v>173</v>
      </c>
      <c r="T519" s="1" t="s">
        <v>36</v>
      </c>
      <c r="U519" s="1" t="s">
        <v>103</v>
      </c>
      <c r="V519" s="1" t="s">
        <v>39</v>
      </c>
      <c r="W519" s="1" t="s">
        <v>142</v>
      </c>
      <c r="X519" s="1" t="s">
        <v>397</v>
      </c>
      <c r="Y519" s="1" t="s">
        <v>993</v>
      </c>
      <c r="Z519" s="1" t="s">
        <v>1345</v>
      </c>
      <c r="AA519" s="1" t="s">
        <v>144</v>
      </c>
      <c r="AB519" s="1" t="s">
        <v>994</v>
      </c>
      <c r="AC519" s="1" t="s">
        <v>34</v>
      </c>
    </row>
    <row r="520" spans="1:29" x14ac:dyDescent="0.3">
      <c r="A520" s="1" t="s">
        <v>1019</v>
      </c>
      <c r="B520" s="1" t="s">
        <v>30</v>
      </c>
      <c r="C520">
        <v>98620</v>
      </c>
      <c r="D520" s="1" t="s">
        <v>62</v>
      </c>
      <c r="E520" s="1" t="s">
        <v>138</v>
      </c>
      <c r="F520" s="1" t="s">
        <v>37</v>
      </c>
      <c r="G520" s="1" t="s">
        <v>295</v>
      </c>
      <c r="H520" s="1" t="s">
        <v>35</v>
      </c>
      <c r="I520" s="1" t="s">
        <v>33</v>
      </c>
      <c r="J520">
        <v>1</v>
      </c>
      <c r="K520" s="1" t="s">
        <v>156</v>
      </c>
      <c r="L520" s="1" t="s">
        <v>37</v>
      </c>
      <c r="M520" s="1" t="s">
        <v>68</v>
      </c>
      <c r="N520" s="1" t="s">
        <v>33</v>
      </c>
      <c r="O520" s="1" t="s">
        <v>33</v>
      </c>
      <c r="P520" s="1" t="s">
        <v>37</v>
      </c>
      <c r="Q520" s="1" t="s">
        <v>99</v>
      </c>
      <c r="R520" s="1" t="s">
        <v>36</v>
      </c>
      <c r="S520" s="1" t="s">
        <v>79</v>
      </c>
      <c r="T520" s="1" t="s">
        <v>36</v>
      </c>
      <c r="U520" s="1" t="s">
        <v>1020</v>
      </c>
      <c r="V520" s="1" t="s">
        <v>39</v>
      </c>
      <c r="W520" s="1" t="s">
        <v>142</v>
      </c>
      <c r="X520" s="1" t="s">
        <v>397</v>
      </c>
      <c r="Y520" s="1" t="s">
        <v>993</v>
      </c>
      <c r="Z520" s="1" t="s">
        <v>44</v>
      </c>
      <c r="AA520" s="1" t="s">
        <v>44</v>
      </c>
      <c r="AB520" s="1" t="s">
        <v>34</v>
      </c>
      <c r="AC520" s="1" t="s">
        <v>34</v>
      </c>
    </row>
    <row r="521" spans="1:29" x14ac:dyDescent="0.3">
      <c r="A521" s="1" t="s">
        <v>513</v>
      </c>
      <c r="B521" s="1" t="s">
        <v>30</v>
      </c>
      <c r="C521">
        <v>98651</v>
      </c>
      <c r="D521" s="1" t="s">
        <v>71</v>
      </c>
      <c r="E521" s="1" t="s">
        <v>53</v>
      </c>
      <c r="F521" s="1" t="s">
        <v>37</v>
      </c>
      <c r="G521" s="1" t="s">
        <v>252</v>
      </c>
      <c r="H521" s="1" t="s">
        <v>35</v>
      </c>
      <c r="I521" s="1" t="s">
        <v>30</v>
      </c>
      <c r="J521">
        <v>6</v>
      </c>
      <c r="K521" s="1" t="s">
        <v>162</v>
      </c>
      <c r="L521" s="1" t="s">
        <v>36</v>
      </c>
      <c r="M521" s="1" t="s">
        <v>214</v>
      </c>
      <c r="N521" s="1" t="s">
        <v>54</v>
      </c>
      <c r="O521" s="1" t="s">
        <v>33</v>
      </c>
      <c r="P521" s="1" t="s">
        <v>36</v>
      </c>
      <c r="Q521" s="1" t="s">
        <v>260</v>
      </c>
      <c r="R521" s="1" t="s">
        <v>36</v>
      </c>
      <c r="S521" s="1" t="s">
        <v>522</v>
      </c>
      <c r="T521" s="1" t="s">
        <v>36</v>
      </c>
      <c r="U521" s="1" t="s">
        <v>514</v>
      </c>
      <c r="V521" s="1" t="s">
        <v>39</v>
      </c>
      <c r="W521" s="1" t="s">
        <v>40</v>
      </c>
      <c r="X521" s="1" t="s">
        <v>397</v>
      </c>
      <c r="Y521" s="1" t="s">
        <v>515</v>
      </c>
      <c r="Z521" s="1" t="s">
        <v>144</v>
      </c>
      <c r="AA521" s="1" t="s">
        <v>144</v>
      </c>
      <c r="AB521" s="1" t="s">
        <v>34</v>
      </c>
      <c r="AC521" s="1" t="s">
        <v>34</v>
      </c>
    </row>
    <row r="522" spans="1:29" x14ac:dyDescent="0.3">
      <c r="A522" s="1" t="s">
        <v>780</v>
      </c>
      <c r="B522" s="1" t="s">
        <v>30</v>
      </c>
      <c r="C522">
        <v>98672</v>
      </c>
      <c r="D522" s="1" t="s">
        <v>87</v>
      </c>
      <c r="E522" s="1" t="s">
        <v>506</v>
      </c>
      <c r="F522" s="1" t="s">
        <v>36</v>
      </c>
      <c r="G522" s="1" t="s">
        <v>218</v>
      </c>
      <c r="H522" s="1" t="s">
        <v>45</v>
      </c>
      <c r="I522" s="1" t="s">
        <v>54</v>
      </c>
      <c r="J522">
        <v>4</v>
      </c>
      <c r="K522" s="1" t="s">
        <v>156</v>
      </c>
      <c r="L522" s="1" t="s">
        <v>36</v>
      </c>
      <c r="M522" s="1" t="s">
        <v>68</v>
      </c>
      <c r="N522" s="1" t="s">
        <v>54</v>
      </c>
      <c r="O522" s="1" t="s">
        <v>54</v>
      </c>
      <c r="P522" s="1" t="s">
        <v>33</v>
      </c>
      <c r="Q522" s="1" t="s">
        <v>522</v>
      </c>
      <c r="R522" s="1" t="s">
        <v>36</v>
      </c>
      <c r="S522" s="1" t="s">
        <v>93</v>
      </c>
      <c r="T522" s="1" t="s">
        <v>36</v>
      </c>
      <c r="U522" s="1" t="s">
        <v>318</v>
      </c>
      <c r="V522" s="1" t="s">
        <v>39</v>
      </c>
      <c r="W522" s="1" t="s">
        <v>40</v>
      </c>
      <c r="X522" s="1" t="s">
        <v>397</v>
      </c>
      <c r="Y522" s="1" t="s">
        <v>781</v>
      </c>
      <c r="Z522" s="1" t="s">
        <v>144</v>
      </c>
      <c r="AA522" s="1" t="s">
        <v>144</v>
      </c>
      <c r="AB522" s="1" t="s">
        <v>34</v>
      </c>
      <c r="AC522" s="1" t="s">
        <v>34</v>
      </c>
    </row>
    <row r="523" spans="1:29" x14ac:dyDescent="0.3">
      <c r="A523" s="1" t="s">
        <v>145</v>
      </c>
      <c r="B523" s="1" t="s">
        <v>30</v>
      </c>
      <c r="C523">
        <v>98672</v>
      </c>
      <c r="D523" s="1" t="s">
        <v>146</v>
      </c>
      <c r="E523" s="1" t="s">
        <v>53</v>
      </c>
      <c r="F523" s="1" t="s">
        <v>37</v>
      </c>
      <c r="G523" s="1" t="s">
        <v>147</v>
      </c>
      <c r="H523" s="1" t="s">
        <v>45</v>
      </c>
      <c r="I523" s="1" t="s">
        <v>54</v>
      </c>
      <c r="J523">
        <v>4</v>
      </c>
      <c r="K523" s="1" t="s">
        <v>140</v>
      </c>
      <c r="L523" s="1" t="s">
        <v>37</v>
      </c>
      <c r="M523" s="1" t="s">
        <v>148</v>
      </c>
      <c r="N523" s="1" t="s">
        <v>149</v>
      </c>
      <c r="O523" s="1" t="s">
        <v>54</v>
      </c>
      <c r="P523" s="1" t="s">
        <v>36</v>
      </c>
      <c r="Q523" s="1" t="s">
        <v>99</v>
      </c>
      <c r="R523" s="1" t="s">
        <v>37</v>
      </c>
      <c r="S523" s="1" t="s">
        <v>150</v>
      </c>
      <c r="T523" s="1" t="s">
        <v>36</v>
      </c>
      <c r="U523" s="1" t="s">
        <v>151</v>
      </c>
      <c r="V523" s="1" t="s">
        <v>39</v>
      </c>
      <c r="W523" s="1" t="s">
        <v>40</v>
      </c>
      <c r="X523" s="1" t="s">
        <v>143</v>
      </c>
      <c r="Y523" s="1" t="s">
        <v>152</v>
      </c>
      <c r="Z523" s="1" t="s">
        <v>144</v>
      </c>
      <c r="AA523" s="1" t="s">
        <v>144</v>
      </c>
      <c r="AB523" s="1" t="s">
        <v>153</v>
      </c>
      <c r="AC523" s="1" t="s">
        <v>34</v>
      </c>
    </row>
    <row r="524" spans="1:29" x14ac:dyDescent="0.3">
      <c r="A524" s="1" t="s">
        <v>960</v>
      </c>
      <c r="B524" s="1" t="s">
        <v>30</v>
      </c>
      <c r="C524">
        <v>98620</v>
      </c>
      <c r="D524" s="1" t="s">
        <v>961</v>
      </c>
      <c r="E524" s="1" t="s">
        <v>53</v>
      </c>
      <c r="F524" s="1" t="s">
        <v>37</v>
      </c>
      <c r="G524" s="1" t="s">
        <v>206</v>
      </c>
      <c r="H524" s="1" t="s">
        <v>45</v>
      </c>
      <c r="I524" s="1" t="s">
        <v>30</v>
      </c>
      <c r="J524">
        <v>7</v>
      </c>
      <c r="K524" s="1" t="s">
        <v>162</v>
      </c>
      <c r="L524" s="1" t="s">
        <v>37</v>
      </c>
      <c r="M524" s="1" t="s">
        <v>214</v>
      </c>
      <c r="N524" s="1" t="s">
        <v>149</v>
      </c>
      <c r="O524" s="1" t="s">
        <v>149</v>
      </c>
      <c r="P524" s="1" t="s">
        <v>37</v>
      </c>
      <c r="Q524" s="1" t="s">
        <v>323</v>
      </c>
      <c r="R524" s="1" t="s">
        <v>36</v>
      </c>
      <c r="S524" s="1" t="s">
        <v>93</v>
      </c>
      <c r="T524" s="1" t="s">
        <v>37</v>
      </c>
      <c r="U524" s="1" t="s">
        <v>467</v>
      </c>
      <c r="V524" s="1" t="s">
        <v>39</v>
      </c>
      <c r="W524" s="1" t="s">
        <v>40</v>
      </c>
      <c r="X524" s="1" t="s">
        <v>397</v>
      </c>
      <c r="Y524" s="1" t="s">
        <v>941</v>
      </c>
      <c r="Z524" s="1" t="s">
        <v>44</v>
      </c>
      <c r="AA524" s="1" t="s">
        <v>44</v>
      </c>
      <c r="AB524" s="1" t="s">
        <v>34</v>
      </c>
      <c r="AC524" s="1" t="s">
        <v>34</v>
      </c>
    </row>
    <row r="525" spans="1:29" x14ac:dyDescent="0.3">
      <c r="A525" s="1" t="s">
        <v>940</v>
      </c>
      <c r="B525" s="1" t="s">
        <v>30</v>
      </c>
      <c r="C525">
        <v>98620</v>
      </c>
      <c r="D525" s="1" t="s">
        <v>539</v>
      </c>
      <c r="E525" s="1" t="s">
        <v>138</v>
      </c>
      <c r="F525" s="1" t="s">
        <v>36</v>
      </c>
      <c r="G525" s="1" t="s">
        <v>165</v>
      </c>
      <c r="H525" s="1" t="s">
        <v>35</v>
      </c>
      <c r="I525" s="1" t="s">
        <v>30</v>
      </c>
      <c r="J525">
        <v>8</v>
      </c>
      <c r="K525" s="1" t="s">
        <v>156</v>
      </c>
      <c r="L525" s="1" t="s">
        <v>33</v>
      </c>
      <c r="M525" s="1" t="s">
        <v>522</v>
      </c>
      <c r="N525" s="1" t="s">
        <v>149</v>
      </c>
      <c r="O525" s="1" t="s">
        <v>149</v>
      </c>
      <c r="P525" s="1" t="s">
        <v>37</v>
      </c>
      <c r="Q525" s="1" t="s">
        <v>323</v>
      </c>
      <c r="R525" s="1" t="s">
        <v>37</v>
      </c>
      <c r="S525" s="1" t="s">
        <v>150</v>
      </c>
      <c r="T525" s="1" t="s">
        <v>34</v>
      </c>
      <c r="U525" s="1" t="s">
        <v>34</v>
      </c>
      <c r="V525" s="1" t="s">
        <v>39</v>
      </c>
      <c r="W525" s="1" t="s">
        <v>40</v>
      </c>
      <c r="X525" s="1" t="s">
        <v>397</v>
      </c>
      <c r="Y525" s="1" t="s">
        <v>941</v>
      </c>
      <c r="Z525" s="1" t="s">
        <v>44</v>
      </c>
      <c r="AA525" s="1" t="s">
        <v>44</v>
      </c>
      <c r="AB525" s="1" t="s">
        <v>34</v>
      </c>
      <c r="AC525" s="1" t="s">
        <v>34</v>
      </c>
    </row>
    <row r="526" spans="1:29" x14ac:dyDescent="0.3">
      <c r="A526" s="1" t="s">
        <v>531</v>
      </c>
      <c r="B526" s="1" t="s">
        <v>30</v>
      </c>
      <c r="C526">
        <v>98648</v>
      </c>
      <c r="D526" s="1" t="s">
        <v>146</v>
      </c>
      <c r="E526" s="1" t="s">
        <v>225</v>
      </c>
      <c r="F526" s="1" t="s">
        <v>37</v>
      </c>
      <c r="G526" s="1" t="s">
        <v>155</v>
      </c>
      <c r="H526" s="1" t="s">
        <v>45</v>
      </c>
      <c r="I526" s="1" t="s">
        <v>54</v>
      </c>
      <c r="J526">
        <v>2</v>
      </c>
      <c r="K526" s="1" t="s">
        <v>156</v>
      </c>
      <c r="L526" s="1" t="s">
        <v>36</v>
      </c>
      <c r="M526" s="1" t="s">
        <v>231</v>
      </c>
      <c r="N526" s="1" t="s">
        <v>54</v>
      </c>
      <c r="O526" s="1" t="s">
        <v>54</v>
      </c>
      <c r="P526" s="1" t="s">
        <v>33</v>
      </c>
      <c r="Q526" s="1" t="s">
        <v>522</v>
      </c>
      <c r="R526" s="1" t="s">
        <v>36</v>
      </c>
      <c r="S526" s="1" t="s">
        <v>79</v>
      </c>
      <c r="T526" s="1" t="s">
        <v>36</v>
      </c>
      <c r="U526" s="1" t="s">
        <v>103</v>
      </c>
      <c r="V526" s="1" t="s">
        <v>39</v>
      </c>
      <c r="W526" s="1" t="s">
        <v>40</v>
      </c>
      <c r="X526" s="1" t="s">
        <v>397</v>
      </c>
      <c r="Y526" s="1" t="s">
        <v>532</v>
      </c>
      <c r="Z526" s="1" t="s">
        <v>144</v>
      </c>
      <c r="AA526" s="1" t="s">
        <v>144</v>
      </c>
      <c r="AB526" s="1" t="s">
        <v>34</v>
      </c>
      <c r="AC526" s="1" t="s">
        <v>34</v>
      </c>
    </row>
    <row r="527" spans="1:29" x14ac:dyDescent="0.3">
      <c r="A527" s="1" t="s">
        <v>224</v>
      </c>
      <c r="B527" s="1" t="s">
        <v>30</v>
      </c>
      <c r="C527">
        <v>98610</v>
      </c>
      <c r="D527" s="1" t="s">
        <v>47</v>
      </c>
      <c r="E527" s="1" t="s">
        <v>225</v>
      </c>
      <c r="F527" s="1" t="s">
        <v>37</v>
      </c>
      <c r="G527" s="1" t="s">
        <v>139</v>
      </c>
      <c r="H527" s="1" t="s">
        <v>35</v>
      </c>
      <c r="I527" s="1" t="s">
        <v>33</v>
      </c>
      <c r="J527">
        <v>1</v>
      </c>
      <c r="K527" s="1" t="s">
        <v>140</v>
      </c>
      <c r="L527" s="1" t="s">
        <v>37</v>
      </c>
      <c r="M527" s="1" t="s">
        <v>226</v>
      </c>
      <c r="N527" s="1" t="s">
        <v>149</v>
      </c>
      <c r="O527" s="1" t="s">
        <v>149</v>
      </c>
      <c r="P527" s="1" t="s">
        <v>36</v>
      </c>
      <c r="Q527" s="1" t="s">
        <v>78</v>
      </c>
      <c r="R527" s="1" t="s">
        <v>37</v>
      </c>
      <c r="S527" s="1" t="s">
        <v>150</v>
      </c>
      <c r="T527" s="1" t="s">
        <v>36</v>
      </c>
      <c r="U527" s="1" t="s">
        <v>124</v>
      </c>
      <c r="V527" s="1" t="s">
        <v>227</v>
      </c>
      <c r="W527" s="1" t="s">
        <v>40</v>
      </c>
      <c r="X527" s="1" t="s">
        <v>41</v>
      </c>
      <c r="Y527" s="1" t="s">
        <v>228</v>
      </c>
      <c r="Z527" s="1" t="s">
        <v>144</v>
      </c>
      <c r="AA527" s="1" t="s">
        <v>144</v>
      </c>
      <c r="AB527" s="1" t="s">
        <v>34</v>
      </c>
      <c r="AC527" s="1" t="s">
        <v>34</v>
      </c>
    </row>
    <row r="528" spans="1:29" x14ac:dyDescent="0.3">
      <c r="A528" s="1" t="s">
        <v>602</v>
      </c>
      <c r="B528" s="1" t="s">
        <v>30</v>
      </c>
      <c r="D528" s="1" t="s">
        <v>326</v>
      </c>
      <c r="E528" s="1" t="s">
        <v>138</v>
      </c>
      <c r="F528" s="1" t="s">
        <v>37</v>
      </c>
      <c r="G528" s="1" t="s">
        <v>204</v>
      </c>
      <c r="H528" s="1" t="s">
        <v>35</v>
      </c>
      <c r="I528" s="1" t="s">
        <v>33</v>
      </c>
      <c r="J528">
        <v>1</v>
      </c>
      <c r="K528" s="1" t="s">
        <v>156</v>
      </c>
      <c r="L528" s="1" t="s">
        <v>37</v>
      </c>
      <c r="M528" s="1" t="s">
        <v>214</v>
      </c>
      <c r="N528" s="1" t="s">
        <v>54</v>
      </c>
      <c r="O528" s="1" t="s">
        <v>54</v>
      </c>
      <c r="P528" s="1" t="s">
        <v>37</v>
      </c>
      <c r="Q528" s="1" t="s">
        <v>158</v>
      </c>
      <c r="R528" s="1" t="s">
        <v>34</v>
      </c>
      <c r="S528" s="1" t="s">
        <v>34</v>
      </c>
      <c r="T528" s="1" t="s">
        <v>37</v>
      </c>
      <c r="U528" s="1" t="s">
        <v>603</v>
      </c>
      <c r="V528" s="1" t="s">
        <v>39</v>
      </c>
      <c r="W528" s="1" t="s">
        <v>142</v>
      </c>
      <c r="X528" s="1" t="s">
        <v>397</v>
      </c>
      <c r="Y528" s="1" t="s">
        <v>604</v>
      </c>
      <c r="Z528" s="1" t="s">
        <v>144</v>
      </c>
      <c r="AA528" s="1" t="s">
        <v>144</v>
      </c>
      <c r="AB528" s="1" t="s">
        <v>34</v>
      </c>
      <c r="AC528" s="1" t="s">
        <v>34</v>
      </c>
    </row>
    <row r="529" spans="1:29" x14ac:dyDescent="0.3">
      <c r="A529" s="1" t="s">
        <v>874</v>
      </c>
      <c r="B529" s="1" t="s">
        <v>30</v>
      </c>
      <c r="C529">
        <v>98620</v>
      </c>
      <c r="D529" s="1" t="s">
        <v>87</v>
      </c>
      <c r="E529" s="1" t="s">
        <v>138</v>
      </c>
      <c r="F529" s="1" t="s">
        <v>36</v>
      </c>
      <c r="G529" s="1" t="s">
        <v>147</v>
      </c>
      <c r="H529" s="1" t="s">
        <v>35</v>
      </c>
      <c r="I529" s="1" t="s">
        <v>30</v>
      </c>
      <c r="J529">
        <v>3</v>
      </c>
      <c r="K529" s="1" t="s">
        <v>156</v>
      </c>
      <c r="L529" s="1" t="s">
        <v>37</v>
      </c>
      <c r="M529" s="1" t="s">
        <v>214</v>
      </c>
      <c r="N529" s="1" t="s">
        <v>54</v>
      </c>
      <c r="O529" s="1" t="s">
        <v>54</v>
      </c>
      <c r="P529" s="1" t="s">
        <v>33</v>
      </c>
      <c r="Q529" s="1" t="s">
        <v>522</v>
      </c>
      <c r="R529" s="1" t="s">
        <v>36</v>
      </c>
      <c r="S529" s="1" t="s">
        <v>100</v>
      </c>
      <c r="T529" s="1" t="s">
        <v>36</v>
      </c>
      <c r="U529" s="1" t="s">
        <v>402</v>
      </c>
      <c r="V529" s="1" t="s">
        <v>39</v>
      </c>
      <c r="W529" s="1" t="s">
        <v>40</v>
      </c>
      <c r="X529" s="1" t="s">
        <v>397</v>
      </c>
      <c r="Y529" s="1" t="s">
        <v>875</v>
      </c>
      <c r="Z529" s="1" t="s">
        <v>44</v>
      </c>
      <c r="AA529" s="1" t="s">
        <v>44</v>
      </c>
      <c r="AB529" s="1" t="s">
        <v>876</v>
      </c>
      <c r="AC529" s="1" t="s">
        <v>34</v>
      </c>
    </row>
    <row r="530" spans="1:29" x14ac:dyDescent="0.3">
      <c r="A530" s="1" t="s">
        <v>360</v>
      </c>
      <c r="B530" s="1" t="s">
        <v>30</v>
      </c>
      <c r="C530">
        <v>98635</v>
      </c>
      <c r="D530" s="1" t="s">
        <v>71</v>
      </c>
      <c r="E530" s="1" t="s">
        <v>53</v>
      </c>
      <c r="F530" s="1" t="s">
        <v>37</v>
      </c>
      <c r="G530" s="1" t="s">
        <v>147</v>
      </c>
      <c r="H530" s="1" t="s">
        <v>35</v>
      </c>
      <c r="I530" s="1" t="s">
        <v>33</v>
      </c>
      <c r="J530">
        <v>1</v>
      </c>
      <c r="K530" s="1" t="s">
        <v>156</v>
      </c>
      <c r="L530" s="1" t="s">
        <v>37</v>
      </c>
      <c r="M530" s="1" t="s">
        <v>184</v>
      </c>
      <c r="N530" s="1" t="s">
        <v>149</v>
      </c>
      <c r="O530" s="1" t="s">
        <v>149</v>
      </c>
      <c r="P530" s="1" t="s">
        <v>36</v>
      </c>
      <c r="Q530" s="1" t="s">
        <v>167</v>
      </c>
      <c r="R530" s="1" t="s">
        <v>36</v>
      </c>
      <c r="S530" s="1" t="s">
        <v>150</v>
      </c>
      <c r="T530" s="1" t="s">
        <v>36</v>
      </c>
      <c r="U530" s="1" t="s">
        <v>266</v>
      </c>
      <c r="V530" s="1" t="s">
        <v>39</v>
      </c>
      <c r="W530" s="1" t="s">
        <v>40</v>
      </c>
      <c r="X530" s="1" t="s">
        <v>313</v>
      </c>
      <c r="Y530" s="1" t="s">
        <v>361</v>
      </c>
      <c r="Z530" s="1" t="s">
        <v>144</v>
      </c>
      <c r="AA530" s="1" t="s">
        <v>43</v>
      </c>
      <c r="AB530" s="1" t="s">
        <v>34</v>
      </c>
      <c r="AC530" s="1" t="s">
        <v>34</v>
      </c>
    </row>
    <row r="531" spans="1:29" x14ac:dyDescent="0.3">
      <c r="A531" s="1" t="s">
        <v>600</v>
      </c>
      <c r="B531" s="1" t="s">
        <v>30</v>
      </c>
      <c r="C531">
        <v>98672</v>
      </c>
      <c r="D531" s="1" t="s">
        <v>439</v>
      </c>
      <c r="E531" s="1" t="s">
        <v>138</v>
      </c>
      <c r="F531" s="1" t="s">
        <v>37</v>
      </c>
      <c r="G531" s="1" t="s">
        <v>315</v>
      </c>
      <c r="H531" s="1" t="s">
        <v>35</v>
      </c>
      <c r="I531" s="1" t="s">
        <v>30</v>
      </c>
      <c r="J531">
        <v>1</v>
      </c>
      <c r="K531" s="1" t="s">
        <v>156</v>
      </c>
      <c r="L531" s="1" t="s">
        <v>34</v>
      </c>
      <c r="M531" s="1" t="s">
        <v>522</v>
      </c>
      <c r="N531" s="1" t="s">
        <v>149</v>
      </c>
      <c r="O531" s="1" t="s">
        <v>149</v>
      </c>
      <c r="P531" s="1" t="s">
        <v>36</v>
      </c>
      <c r="Q531" s="1" t="s">
        <v>78</v>
      </c>
      <c r="R531" s="1" t="s">
        <v>36</v>
      </c>
      <c r="S531" s="1" t="s">
        <v>93</v>
      </c>
      <c r="T531" s="1" t="s">
        <v>37</v>
      </c>
      <c r="U531" s="1" t="s">
        <v>601</v>
      </c>
      <c r="V531" s="1" t="s">
        <v>39</v>
      </c>
      <c r="W531" s="1" t="s">
        <v>142</v>
      </c>
      <c r="X531" s="1" t="s">
        <v>397</v>
      </c>
      <c r="Y531" s="1" t="s">
        <v>361</v>
      </c>
      <c r="Z531" s="1" t="s">
        <v>144</v>
      </c>
      <c r="AA531" s="1" t="s">
        <v>144</v>
      </c>
      <c r="AB531" s="1" t="s">
        <v>34</v>
      </c>
      <c r="AC531" s="1" t="s">
        <v>34</v>
      </c>
    </row>
    <row r="532" spans="1:29" x14ac:dyDescent="0.3">
      <c r="A532" s="1" t="s">
        <v>554</v>
      </c>
      <c r="B532" s="1" t="s">
        <v>30</v>
      </c>
      <c r="C532">
        <v>98672</v>
      </c>
      <c r="D532" s="1" t="s">
        <v>555</v>
      </c>
      <c r="E532" s="1" t="s">
        <v>138</v>
      </c>
      <c r="F532" s="1" t="s">
        <v>37</v>
      </c>
      <c r="G532" s="1" t="s">
        <v>139</v>
      </c>
      <c r="H532" s="1" t="s">
        <v>35</v>
      </c>
      <c r="I532" s="1" t="s">
        <v>30</v>
      </c>
      <c r="J532">
        <v>2</v>
      </c>
      <c r="K532" s="1" t="s">
        <v>140</v>
      </c>
      <c r="L532" s="1" t="s">
        <v>36</v>
      </c>
      <c r="M532" s="1" t="s">
        <v>171</v>
      </c>
      <c r="N532" s="1" t="s">
        <v>33</v>
      </c>
      <c r="O532" s="1" t="s">
        <v>33</v>
      </c>
      <c r="P532" s="1" t="s">
        <v>33</v>
      </c>
      <c r="Q532" s="1" t="s">
        <v>522</v>
      </c>
      <c r="R532" s="1" t="s">
        <v>36</v>
      </c>
      <c r="S532" s="1" t="s">
        <v>556</v>
      </c>
      <c r="T532" s="1" t="s">
        <v>33</v>
      </c>
      <c r="U532" s="1" t="s">
        <v>522</v>
      </c>
      <c r="V532" s="1" t="s">
        <v>39</v>
      </c>
      <c r="W532" s="1" t="s">
        <v>40</v>
      </c>
      <c r="X532" s="1" t="s">
        <v>397</v>
      </c>
      <c r="Y532" s="1" t="s">
        <v>361</v>
      </c>
      <c r="Z532" s="1" t="s">
        <v>44</v>
      </c>
      <c r="AA532" s="1" t="s">
        <v>44</v>
      </c>
      <c r="AB532" s="1" t="s">
        <v>34</v>
      </c>
      <c r="AC532" s="1" t="s">
        <v>34</v>
      </c>
    </row>
    <row r="533" spans="1:29" x14ac:dyDescent="0.3">
      <c r="A533" s="1" t="s">
        <v>221</v>
      </c>
      <c r="B533" s="1" t="s">
        <v>30</v>
      </c>
      <c r="C533">
        <v>98672</v>
      </c>
      <c r="D533" s="1" t="s">
        <v>222</v>
      </c>
      <c r="E533" s="1" t="s">
        <v>138</v>
      </c>
      <c r="F533" s="1" t="s">
        <v>37</v>
      </c>
      <c r="G533" s="1" t="s">
        <v>147</v>
      </c>
      <c r="H533" s="1" t="s">
        <v>35</v>
      </c>
      <c r="I533" s="1" t="s">
        <v>30</v>
      </c>
      <c r="J533">
        <v>4</v>
      </c>
      <c r="K533" s="1" t="s">
        <v>140</v>
      </c>
      <c r="L533" s="1" t="s">
        <v>37</v>
      </c>
      <c r="M533" s="1" t="s">
        <v>68</v>
      </c>
      <c r="N533" s="1" t="s">
        <v>149</v>
      </c>
      <c r="O533" s="1" t="s">
        <v>149</v>
      </c>
      <c r="P533" s="1" t="s">
        <v>37</v>
      </c>
      <c r="Q533" s="1" t="s">
        <v>78</v>
      </c>
      <c r="R533" s="1" t="s">
        <v>36</v>
      </c>
      <c r="S533" s="1" t="s">
        <v>48</v>
      </c>
      <c r="T533" s="1" t="s">
        <v>36</v>
      </c>
      <c r="U533" s="1" t="s">
        <v>522</v>
      </c>
      <c r="V533" s="1" t="s">
        <v>39</v>
      </c>
      <c r="W533" s="1" t="s">
        <v>40</v>
      </c>
      <c r="X533" s="1" t="s">
        <v>41</v>
      </c>
      <c r="Y533" s="1" t="s">
        <v>223</v>
      </c>
      <c r="Z533" s="1" t="s">
        <v>44</v>
      </c>
      <c r="AA533" s="1" t="s">
        <v>44</v>
      </c>
      <c r="AB533" s="1" t="s">
        <v>34</v>
      </c>
      <c r="AC533" s="1" t="s">
        <v>34</v>
      </c>
    </row>
    <row r="534" spans="1:29" x14ac:dyDescent="0.3">
      <c r="A534" s="1" t="s">
        <v>199</v>
      </c>
      <c r="B534" s="1" t="s">
        <v>30</v>
      </c>
      <c r="C534">
        <v>98648</v>
      </c>
      <c r="D534" s="1" t="s">
        <v>200</v>
      </c>
      <c r="E534" s="1" t="s">
        <v>138</v>
      </c>
      <c r="F534" s="1" t="s">
        <v>37</v>
      </c>
      <c r="G534" s="1" t="s">
        <v>201</v>
      </c>
      <c r="H534" s="1" t="s">
        <v>45</v>
      </c>
      <c r="I534" s="1" t="s">
        <v>54</v>
      </c>
      <c r="J534">
        <v>2</v>
      </c>
      <c r="K534" s="1" t="s">
        <v>202</v>
      </c>
      <c r="L534" s="1" t="s">
        <v>37</v>
      </c>
      <c r="M534" s="1" t="s">
        <v>171</v>
      </c>
      <c r="N534" s="1" t="s">
        <v>33</v>
      </c>
      <c r="O534" s="1" t="s">
        <v>33</v>
      </c>
      <c r="P534" s="1" t="s">
        <v>36</v>
      </c>
      <c r="Q534" s="1" t="s">
        <v>172</v>
      </c>
      <c r="R534" s="1" t="s">
        <v>37</v>
      </c>
      <c r="S534" s="1" t="s">
        <v>173</v>
      </c>
      <c r="T534" s="1" t="s">
        <v>36</v>
      </c>
      <c r="U534" s="1" t="s">
        <v>103</v>
      </c>
      <c r="V534" s="1" t="s">
        <v>39</v>
      </c>
      <c r="W534" s="1" t="s">
        <v>142</v>
      </c>
      <c r="X534" s="1" t="s">
        <v>179</v>
      </c>
      <c r="Y534" s="1" t="s">
        <v>186</v>
      </c>
      <c r="Z534" s="1" t="s">
        <v>43</v>
      </c>
      <c r="AA534" s="1" t="s">
        <v>44</v>
      </c>
      <c r="AB534" s="1" t="s">
        <v>34</v>
      </c>
      <c r="AC534" s="1" t="s">
        <v>34</v>
      </c>
    </row>
    <row r="535" spans="1:29" x14ac:dyDescent="0.3">
      <c r="A535" s="1" t="s">
        <v>181</v>
      </c>
      <c r="B535" s="1" t="s">
        <v>30</v>
      </c>
      <c r="C535">
        <v>98651</v>
      </c>
      <c r="D535" s="1" t="s">
        <v>71</v>
      </c>
      <c r="E535" s="1" t="s">
        <v>182</v>
      </c>
      <c r="F535" s="1" t="s">
        <v>37</v>
      </c>
      <c r="G535" s="1" t="s">
        <v>139</v>
      </c>
      <c r="H535" s="1" t="s">
        <v>35</v>
      </c>
      <c r="I535" s="1" t="s">
        <v>30</v>
      </c>
      <c r="J535">
        <v>3</v>
      </c>
      <c r="K535" s="1" t="s">
        <v>183</v>
      </c>
      <c r="L535" s="1" t="s">
        <v>36</v>
      </c>
      <c r="M535" s="1" t="s">
        <v>184</v>
      </c>
      <c r="N535" s="1" t="s">
        <v>33</v>
      </c>
      <c r="O535" s="1" t="s">
        <v>33</v>
      </c>
      <c r="P535" s="1" t="s">
        <v>36</v>
      </c>
      <c r="Q535" s="1" t="s">
        <v>158</v>
      </c>
      <c r="R535" s="1" t="s">
        <v>36</v>
      </c>
      <c r="S535" s="1" t="s">
        <v>102</v>
      </c>
      <c r="T535" s="1" t="s">
        <v>36</v>
      </c>
      <c r="U535" s="1" t="s">
        <v>185</v>
      </c>
      <c r="V535" s="1" t="s">
        <v>39</v>
      </c>
      <c r="W535" s="1" t="s">
        <v>40</v>
      </c>
      <c r="X535" s="1" t="s">
        <v>179</v>
      </c>
      <c r="Y535" s="1" t="s">
        <v>186</v>
      </c>
      <c r="Z535" s="1" t="s">
        <v>1345</v>
      </c>
      <c r="AA535" s="1" t="s">
        <v>1345</v>
      </c>
      <c r="AB535" s="1" t="s">
        <v>187</v>
      </c>
      <c r="AC535" s="1" t="s">
        <v>34</v>
      </c>
    </row>
    <row r="536" spans="1:29" x14ac:dyDescent="0.3">
      <c r="A536" s="1" t="s">
        <v>271</v>
      </c>
      <c r="B536" s="1" t="s">
        <v>30</v>
      </c>
      <c r="C536">
        <v>98672</v>
      </c>
      <c r="D536" s="1" t="s">
        <v>161</v>
      </c>
      <c r="E536" s="1" t="s">
        <v>138</v>
      </c>
      <c r="F536" s="1" t="s">
        <v>37</v>
      </c>
      <c r="G536" s="1" t="s">
        <v>165</v>
      </c>
      <c r="H536" s="1" t="s">
        <v>35</v>
      </c>
      <c r="I536" s="1" t="s">
        <v>30</v>
      </c>
      <c r="J536">
        <v>1</v>
      </c>
      <c r="K536" s="1" t="s">
        <v>183</v>
      </c>
      <c r="L536" s="1" t="s">
        <v>36</v>
      </c>
      <c r="M536" s="1" t="s">
        <v>166</v>
      </c>
      <c r="N536" s="1" t="s">
        <v>149</v>
      </c>
      <c r="O536" s="1" t="s">
        <v>54</v>
      </c>
      <c r="P536" s="1" t="s">
        <v>36</v>
      </c>
      <c r="Q536" s="1" t="s">
        <v>99</v>
      </c>
      <c r="R536" s="1" t="s">
        <v>36</v>
      </c>
      <c r="S536" s="1" t="s">
        <v>93</v>
      </c>
      <c r="T536" s="1" t="s">
        <v>33</v>
      </c>
      <c r="U536" s="1" t="s">
        <v>522</v>
      </c>
      <c r="V536" s="1" t="s">
        <v>34</v>
      </c>
      <c r="W536" s="1" t="s">
        <v>40</v>
      </c>
      <c r="X536" s="1" t="s">
        <v>41</v>
      </c>
      <c r="Y536" s="1" t="s">
        <v>186</v>
      </c>
      <c r="Z536" s="1" t="s">
        <v>144</v>
      </c>
      <c r="AA536" s="1" t="s">
        <v>44</v>
      </c>
      <c r="AB536" s="1" t="s">
        <v>34</v>
      </c>
      <c r="AC536" s="1" t="s">
        <v>34</v>
      </c>
    </row>
    <row r="537" spans="1:29" x14ac:dyDescent="0.3">
      <c r="A537" s="1" t="s">
        <v>1257</v>
      </c>
      <c r="B537" s="1" t="s">
        <v>30</v>
      </c>
      <c r="C537">
        <v>98635</v>
      </c>
      <c r="D537" s="1" t="s">
        <v>189</v>
      </c>
      <c r="E537" s="1" t="s">
        <v>138</v>
      </c>
      <c r="F537" s="1" t="s">
        <v>36</v>
      </c>
      <c r="G537" s="1" t="s">
        <v>366</v>
      </c>
      <c r="H537" s="1" t="s">
        <v>45</v>
      </c>
      <c r="I537" s="1" t="s">
        <v>30</v>
      </c>
      <c r="J537">
        <v>1</v>
      </c>
      <c r="K537" s="1" t="s">
        <v>156</v>
      </c>
      <c r="L537" s="1" t="s">
        <v>36</v>
      </c>
      <c r="M537" s="1" t="s">
        <v>148</v>
      </c>
      <c r="N537" s="1" t="s">
        <v>33</v>
      </c>
      <c r="O537" s="1" t="s">
        <v>33</v>
      </c>
      <c r="P537" s="1" t="s">
        <v>36</v>
      </c>
      <c r="Q537" s="1" t="s">
        <v>172</v>
      </c>
      <c r="R537" s="1" t="s">
        <v>36</v>
      </c>
      <c r="S537" s="1" t="s">
        <v>150</v>
      </c>
      <c r="T537" s="1" t="s">
        <v>37</v>
      </c>
      <c r="U537" s="1" t="s">
        <v>151</v>
      </c>
      <c r="V537" s="1" t="s">
        <v>90</v>
      </c>
      <c r="W537" s="1" t="s">
        <v>40</v>
      </c>
      <c r="X537" s="1" t="s">
        <v>1258</v>
      </c>
      <c r="Y537" s="1" t="s">
        <v>186</v>
      </c>
      <c r="Z537" s="1" t="s">
        <v>43</v>
      </c>
      <c r="AA537" s="1" t="s">
        <v>43</v>
      </c>
      <c r="AB537" s="1" t="s">
        <v>34</v>
      </c>
      <c r="AC537" s="1" t="s">
        <v>34</v>
      </c>
    </row>
    <row r="538" spans="1:29" x14ac:dyDescent="0.3">
      <c r="A538" s="1" t="s">
        <v>498</v>
      </c>
      <c r="B538" s="1" t="s">
        <v>30</v>
      </c>
      <c r="C538">
        <v>98672</v>
      </c>
      <c r="D538" s="1" t="s">
        <v>212</v>
      </c>
      <c r="E538" s="1" t="s">
        <v>138</v>
      </c>
      <c r="F538" s="1" t="s">
        <v>37</v>
      </c>
      <c r="G538" s="1" t="s">
        <v>366</v>
      </c>
      <c r="H538" s="1" t="s">
        <v>35</v>
      </c>
      <c r="I538" s="1" t="s">
        <v>30</v>
      </c>
      <c r="J538">
        <v>1</v>
      </c>
      <c r="K538" s="1" t="s">
        <v>156</v>
      </c>
      <c r="L538" s="1" t="s">
        <v>37</v>
      </c>
      <c r="M538" s="1" t="s">
        <v>148</v>
      </c>
      <c r="N538" s="1" t="s">
        <v>33</v>
      </c>
      <c r="O538" s="1" t="s">
        <v>33</v>
      </c>
      <c r="P538" s="1" t="s">
        <v>37</v>
      </c>
      <c r="Q538" s="1" t="s">
        <v>158</v>
      </c>
      <c r="R538" s="1" t="s">
        <v>36</v>
      </c>
      <c r="S538" s="1" t="s">
        <v>173</v>
      </c>
      <c r="T538" s="1" t="s">
        <v>37</v>
      </c>
      <c r="U538" s="1" t="s">
        <v>499</v>
      </c>
      <c r="V538" s="1" t="s">
        <v>39</v>
      </c>
      <c r="W538" s="1" t="s">
        <v>40</v>
      </c>
      <c r="X538" s="1" t="s">
        <v>397</v>
      </c>
      <c r="Y538" s="1" t="s">
        <v>186</v>
      </c>
      <c r="Z538" s="1" t="s">
        <v>1345</v>
      </c>
      <c r="AA538" s="1" t="s">
        <v>144</v>
      </c>
      <c r="AB538" s="1" t="s">
        <v>34</v>
      </c>
      <c r="AC538" s="1" t="s">
        <v>34</v>
      </c>
    </row>
    <row r="539" spans="1:29" x14ac:dyDescent="0.3">
      <c r="A539" s="1" t="s">
        <v>1219</v>
      </c>
      <c r="B539" s="1" t="s">
        <v>30</v>
      </c>
      <c r="C539">
        <v>98672</v>
      </c>
      <c r="D539" s="1" t="s">
        <v>359</v>
      </c>
      <c r="E539" s="1" t="s">
        <v>138</v>
      </c>
      <c r="F539" s="1" t="s">
        <v>33</v>
      </c>
      <c r="G539" s="1" t="s">
        <v>34</v>
      </c>
      <c r="H539" s="1" t="s">
        <v>34</v>
      </c>
      <c r="I539" s="1" t="s">
        <v>30</v>
      </c>
      <c r="J539">
        <v>1</v>
      </c>
      <c r="K539" s="1" t="s">
        <v>140</v>
      </c>
      <c r="L539" s="1" t="s">
        <v>37</v>
      </c>
      <c r="M539" s="1" t="s">
        <v>148</v>
      </c>
      <c r="N539" s="1" t="s">
        <v>33</v>
      </c>
      <c r="O539" s="1" t="s">
        <v>33</v>
      </c>
      <c r="P539" s="1" t="s">
        <v>36</v>
      </c>
      <c r="Q539" s="1" t="s">
        <v>191</v>
      </c>
      <c r="R539" s="1" t="s">
        <v>36</v>
      </c>
      <c r="S539" s="1" t="s">
        <v>522</v>
      </c>
      <c r="T539" s="1" t="s">
        <v>33</v>
      </c>
      <c r="U539" s="1" t="s">
        <v>34</v>
      </c>
      <c r="V539" s="1" t="s">
        <v>90</v>
      </c>
      <c r="W539" s="1" t="s">
        <v>34</v>
      </c>
      <c r="X539" s="1" t="s">
        <v>397</v>
      </c>
      <c r="Y539" s="1" t="s">
        <v>186</v>
      </c>
      <c r="Z539" s="1" t="s">
        <v>144</v>
      </c>
      <c r="AA539" s="1" t="s">
        <v>1345</v>
      </c>
      <c r="AB539" s="1" t="s">
        <v>1220</v>
      </c>
      <c r="AC539" s="1" t="s">
        <v>34</v>
      </c>
    </row>
    <row r="540" spans="1:29" x14ac:dyDescent="0.3">
      <c r="A540" s="1" t="s">
        <v>419</v>
      </c>
      <c r="B540" s="1" t="s">
        <v>30</v>
      </c>
      <c r="C540">
        <v>98605</v>
      </c>
      <c r="D540" s="1" t="s">
        <v>359</v>
      </c>
      <c r="E540" s="1" t="s">
        <v>138</v>
      </c>
      <c r="F540" s="1" t="s">
        <v>36</v>
      </c>
      <c r="G540" s="1" t="s">
        <v>295</v>
      </c>
      <c r="H540" s="1" t="s">
        <v>35</v>
      </c>
      <c r="I540" s="1" t="s">
        <v>30</v>
      </c>
      <c r="J540">
        <v>2</v>
      </c>
      <c r="K540" s="1" t="s">
        <v>202</v>
      </c>
      <c r="L540" s="1" t="s">
        <v>33</v>
      </c>
      <c r="M540" s="1" t="s">
        <v>34</v>
      </c>
      <c r="N540" s="1" t="s">
        <v>33</v>
      </c>
      <c r="O540" s="1" t="s">
        <v>33</v>
      </c>
      <c r="P540" s="1" t="s">
        <v>36</v>
      </c>
      <c r="Q540" s="1" t="s">
        <v>158</v>
      </c>
      <c r="R540" s="1" t="s">
        <v>36</v>
      </c>
      <c r="S540" s="1" t="s">
        <v>420</v>
      </c>
      <c r="T540" s="1" t="s">
        <v>36</v>
      </c>
      <c r="U540" s="1" t="s">
        <v>402</v>
      </c>
      <c r="V540" s="1" t="s">
        <v>39</v>
      </c>
      <c r="W540" s="1" t="s">
        <v>142</v>
      </c>
      <c r="X540" s="1" t="s">
        <v>397</v>
      </c>
      <c r="Y540" s="1" t="s">
        <v>186</v>
      </c>
      <c r="Z540" s="1" t="s">
        <v>1345</v>
      </c>
      <c r="AA540" s="1" t="s">
        <v>44</v>
      </c>
      <c r="AB540" s="1" t="s">
        <v>421</v>
      </c>
      <c r="AC540" s="1" t="s">
        <v>34</v>
      </c>
    </row>
    <row r="541" spans="1:29" x14ac:dyDescent="0.3">
      <c r="A541" s="1" t="s">
        <v>594</v>
      </c>
      <c r="B541" s="1" t="s">
        <v>30</v>
      </c>
      <c r="C541">
        <v>98672</v>
      </c>
      <c r="D541" s="1" t="s">
        <v>289</v>
      </c>
      <c r="E541" s="1" t="s">
        <v>138</v>
      </c>
      <c r="F541" s="1" t="s">
        <v>37</v>
      </c>
      <c r="G541" s="1" t="s">
        <v>147</v>
      </c>
      <c r="H541" s="1" t="s">
        <v>35</v>
      </c>
      <c r="I541" s="1" t="s">
        <v>30</v>
      </c>
      <c r="J541">
        <v>2</v>
      </c>
      <c r="K541" s="1" t="s">
        <v>162</v>
      </c>
      <c r="L541" s="1" t="s">
        <v>37</v>
      </c>
      <c r="M541" s="1" t="s">
        <v>171</v>
      </c>
      <c r="N541" s="1" t="s">
        <v>33</v>
      </c>
      <c r="O541" s="1" t="s">
        <v>33</v>
      </c>
      <c r="P541" s="1" t="s">
        <v>36</v>
      </c>
      <c r="Q541" s="1" t="s">
        <v>78</v>
      </c>
      <c r="R541" s="1" t="s">
        <v>37</v>
      </c>
      <c r="S541" s="1" t="s">
        <v>150</v>
      </c>
      <c r="T541" s="1" t="s">
        <v>36</v>
      </c>
      <c r="U541" s="1" t="s">
        <v>151</v>
      </c>
      <c r="V541" s="1" t="s">
        <v>39</v>
      </c>
      <c r="W541" s="1" t="s">
        <v>40</v>
      </c>
      <c r="X541" s="1" t="s">
        <v>397</v>
      </c>
      <c r="Y541" s="1" t="s">
        <v>186</v>
      </c>
      <c r="Z541" s="1" t="s">
        <v>144</v>
      </c>
      <c r="AA541" s="1" t="s">
        <v>144</v>
      </c>
      <c r="AB541" s="1" t="s">
        <v>34</v>
      </c>
      <c r="AC541" s="1" t="s">
        <v>34</v>
      </c>
    </row>
    <row r="542" spans="1:29" x14ac:dyDescent="0.3">
      <c r="A542" s="1" t="s">
        <v>632</v>
      </c>
      <c r="B542" s="1" t="s">
        <v>30</v>
      </c>
      <c r="C542">
        <v>98672</v>
      </c>
      <c r="D542" s="1" t="s">
        <v>629</v>
      </c>
      <c r="E542" s="1" t="s">
        <v>138</v>
      </c>
      <c r="F542" s="1" t="s">
        <v>36</v>
      </c>
      <c r="G542" s="1" t="s">
        <v>252</v>
      </c>
      <c r="H542" s="1" t="s">
        <v>35</v>
      </c>
      <c r="I542" s="1" t="s">
        <v>54</v>
      </c>
      <c r="J542">
        <v>2</v>
      </c>
      <c r="K542" s="1" t="s">
        <v>162</v>
      </c>
      <c r="L542" s="1" t="s">
        <v>36</v>
      </c>
      <c r="M542" s="1" t="s">
        <v>336</v>
      </c>
      <c r="N542" s="1" t="s">
        <v>33</v>
      </c>
      <c r="O542" s="1" t="s">
        <v>33</v>
      </c>
      <c r="P542" s="1" t="s">
        <v>36</v>
      </c>
      <c r="Q542" s="1" t="s">
        <v>265</v>
      </c>
      <c r="R542" s="1" t="s">
        <v>33</v>
      </c>
      <c r="S542" s="1" t="s">
        <v>34</v>
      </c>
      <c r="T542" s="1" t="s">
        <v>36</v>
      </c>
      <c r="U542" s="1" t="s">
        <v>633</v>
      </c>
      <c r="V542" s="1" t="s">
        <v>39</v>
      </c>
      <c r="W542" s="1" t="s">
        <v>40</v>
      </c>
      <c r="X542" s="1" t="s">
        <v>397</v>
      </c>
      <c r="Y542" s="1" t="s">
        <v>186</v>
      </c>
      <c r="Z542" s="1" t="s">
        <v>1345</v>
      </c>
      <c r="AA542" s="1" t="s">
        <v>1345</v>
      </c>
      <c r="AB542" s="1" t="s">
        <v>634</v>
      </c>
      <c r="AC542" s="1" t="s">
        <v>34</v>
      </c>
    </row>
    <row r="543" spans="1:29" x14ac:dyDescent="0.3">
      <c r="A543" s="1" t="s">
        <v>643</v>
      </c>
      <c r="B543" s="1" t="s">
        <v>30</v>
      </c>
      <c r="C543">
        <v>98648</v>
      </c>
      <c r="D543" s="1" t="s">
        <v>212</v>
      </c>
      <c r="E543" s="1" t="s">
        <v>138</v>
      </c>
      <c r="F543" s="1" t="s">
        <v>36</v>
      </c>
      <c r="G543" s="1" t="s">
        <v>390</v>
      </c>
      <c r="H543" s="1" t="s">
        <v>35</v>
      </c>
      <c r="I543" s="1" t="s">
        <v>30</v>
      </c>
      <c r="J543">
        <v>2</v>
      </c>
      <c r="K543" s="1" t="s">
        <v>202</v>
      </c>
      <c r="L543" s="1" t="s">
        <v>37</v>
      </c>
      <c r="M543" s="1" t="s">
        <v>171</v>
      </c>
      <c r="N543" s="1" t="s">
        <v>33</v>
      </c>
      <c r="O543" s="1" t="s">
        <v>33</v>
      </c>
      <c r="P543" s="1" t="s">
        <v>36</v>
      </c>
      <c r="Q543" s="1" t="s">
        <v>265</v>
      </c>
      <c r="R543" s="1" t="s">
        <v>36</v>
      </c>
      <c r="S543" s="1" t="s">
        <v>150</v>
      </c>
      <c r="T543" s="1" t="s">
        <v>37</v>
      </c>
      <c r="U543" s="1" t="s">
        <v>514</v>
      </c>
      <c r="V543" s="1" t="s">
        <v>39</v>
      </c>
      <c r="W543" s="1" t="s">
        <v>40</v>
      </c>
      <c r="X543" s="1" t="s">
        <v>397</v>
      </c>
      <c r="Y543" s="1" t="s">
        <v>186</v>
      </c>
      <c r="Z543" s="1" t="s">
        <v>1345</v>
      </c>
      <c r="AA543" s="1" t="s">
        <v>1345</v>
      </c>
      <c r="AB543" s="1" t="s">
        <v>34</v>
      </c>
      <c r="AC543" s="1" t="s">
        <v>34</v>
      </c>
    </row>
    <row r="544" spans="1:29" x14ac:dyDescent="0.3">
      <c r="A544" s="1" t="s">
        <v>947</v>
      </c>
      <c r="B544" s="1" t="s">
        <v>30</v>
      </c>
      <c r="C544">
        <v>98672</v>
      </c>
      <c r="D544" s="1" t="s">
        <v>71</v>
      </c>
      <c r="E544" s="1" t="s">
        <v>138</v>
      </c>
      <c r="F544" s="1" t="s">
        <v>36</v>
      </c>
      <c r="G544" s="1" t="s">
        <v>315</v>
      </c>
      <c r="H544" s="1" t="s">
        <v>45</v>
      </c>
      <c r="I544" s="1" t="s">
        <v>33</v>
      </c>
      <c r="J544">
        <v>2</v>
      </c>
      <c r="K544" s="1" t="s">
        <v>156</v>
      </c>
      <c r="L544" s="1" t="s">
        <v>36</v>
      </c>
      <c r="M544" s="1" t="s">
        <v>948</v>
      </c>
      <c r="N544" s="1" t="s">
        <v>54</v>
      </c>
      <c r="O544" s="1" t="s">
        <v>34</v>
      </c>
      <c r="P544" s="1" t="s">
        <v>33</v>
      </c>
      <c r="Q544" s="1" t="s">
        <v>158</v>
      </c>
      <c r="R544" s="1" t="s">
        <v>33</v>
      </c>
      <c r="S544" s="1" t="s">
        <v>522</v>
      </c>
      <c r="T544" s="1" t="s">
        <v>33</v>
      </c>
      <c r="U544" s="1" t="s">
        <v>522</v>
      </c>
      <c r="V544" s="1" t="s">
        <v>39</v>
      </c>
      <c r="W544" s="1" t="s">
        <v>40</v>
      </c>
      <c r="X544" s="1" t="s">
        <v>397</v>
      </c>
      <c r="Y544" s="1" t="s">
        <v>186</v>
      </c>
      <c r="Z544" s="1" t="s">
        <v>51</v>
      </c>
      <c r="AA544" s="1" t="s">
        <v>44</v>
      </c>
      <c r="AB544" s="1" t="s">
        <v>34</v>
      </c>
      <c r="AC544" s="1" t="s">
        <v>34</v>
      </c>
    </row>
    <row r="545" spans="1:29" x14ac:dyDescent="0.3">
      <c r="A545" s="1" t="s">
        <v>1101</v>
      </c>
      <c r="B545" s="1" t="s">
        <v>30</v>
      </c>
      <c r="C545">
        <v>98651</v>
      </c>
      <c r="D545" s="1" t="s">
        <v>146</v>
      </c>
      <c r="E545" s="1" t="s">
        <v>138</v>
      </c>
      <c r="F545" s="1" t="s">
        <v>37</v>
      </c>
      <c r="G545" s="1" t="s">
        <v>147</v>
      </c>
      <c r="H545" s="1" t="s">
        <v>35</v>
      </c>
      <c r="I545" s="1" t="s">
        <v>30</v>
      </c>
      <c r="J545">
        <v>2</v>
      </c>
      <c r="K545" s="1" t="s">
        <v>178</v>
      </c>
      <c r="L545" s="1" t="s">
        <v>36</v>
      </c>
      <c r="M545" s="1" t="s">
        <v>214</v>
      </c>
      <c r="N545" s="1" t="s">
        <v>33</v>
      </c>
      <c r="O545" s="1" t="s">
        <v>33</v>
      </c>
      <c r="P545" s="1" t="s">
        <v>36</v>
      </c>
      <c r="Q545" s="1" t="s">
        <v>172</v>
      </c>
      <c r="R545" s="1" t="s">
        <v>36</v>
      </c>
      <c r="S545" s="1" t="s">
        <v>173</v>
      </c>
      <c r="T545" s="1" t="s">
        <v>37</v>
      </c>
      <c r="U545" s="1" t="s">
        <v>514</v>
      </c>
      <c r="V545" s="1" t="s">
        <v>39</v>
      </c>
      <c r="W545" s="1" t="s">
        <v>40</v>
      </c>
      <c r="X545" s="1" t="s">
        <v>397</v>
      </c>
      <c r="Y545" s="1" t="s">
        <v>186</v>
      </c>
      <c r="Z545" s="1" t="s">
        <v>44</v>
      </c>
      <c r="AA545" s="1" t="s">
        <v>44</v>
      </c>
      <c r="AB545" s="1" t="s">
        <v>34</v>
      </c>
      <c r="AC545" s="1" t="s">
        <v>34</v>
      </c>
    </row>
    <row r="546" spans="1:29" x14ac:dyDescent="0.3">
      <c r="A546" s="1" t="s">
        <v>1182</v>
      </c>
      <c r="B546" s="1" t="s">
        <v>30</v>
      </c>
      <c r="C546">
        <v>98651</v>
      </c>
      <c r="D546" s="1" t="s">
        <v>424</v>
      </c>
      <c r="E546" s="1" t="s">
        <v>138</v>
      </c>
      <c r="F546" s="1" t="s">
        <v>36</v>
      </c>
      <c r="G546" s="1" t="s">
        <v>139</v>
      </c>
      <c r="H546" s="1" t="s">
        <v>45</v>
      </c>
      <c r="I546" s="1" t="s">
        <v>30</v>
      </c>
      <c r="J546">
        <v>2</v>
      </c>
      <c r="K546" s="1" t="s">
        <v>162</v>
      </c>
      <c r="L546" s="1" t="s">
        <v>36</v>
      </c>
      <c r="M546" s="1" t="s">
        <v>214</v>
      </c>
      <c r="N546" s="1" t="s">
        <v>33</v>
      </c>
      <c r="O546" s="1" t="s">
        <v>33</v>
      </c>
      <c r="P546" s="1" t="s">
        <v>36</v>
      </c>
      <c r="Q546" s="1" t="s">
        <v>172</v>
      </c>
      <c r="R546" s="1" t="s">
        <v>37</v>
      </c>
      <c r="S546" s="1" t="s">
        <v>102</v>
      </c>
      <c r="T546" s="1" t="s">
        <v>37</v>
      </c>
      <c r="U546" s="1" t="s">
        <v>196</v>
      </c>
      <c r="V546" s="1" t="s">
        <v>39</v>
      </c>
      <c r="W546" s="1" t="s">
        <v>142</v>
      </c>
      <c r="X546" s="1" t="s">
        <v>397</v>
      </c>
      <c r="Y546" s="1" t="s">
        <v>186</v>
      </c>
      <c r="Z546" s="1" t="s">
        <v>1345</v>
      </c>
      <c r="AA546" s="1" t="s">
        <v>1345</v>
      </c>
      <c r="AB546" s="1" t="s">
        <v>1183</v>
      </c>
      <c r="AC546" s="1" t="s">
        <v>34</v>
      </c>
    </row>
    <row r="547" spans="1:29" x14ac:dyDescent="0.3">
      <c r="A547" s="1" t="s">
        <v>1262</v>
      </c>
      <c r="B547" s="1" t="s">
        <v>30</v>
      </c>
      <c r="C547">
        <v>98605</v>
      </c>
      <c r="D547" s="1" t="s">
        <v>735</v>
      </c>
      <c r="E547" s="1" t="s">
        <v>138</v>
      </c>
      <c r="F547" s="1" t="s">
        <v>36</v>
      </c>
      <c r="G547" s="1" t="s">
        <v>206</v>
      </c>
      <c r="H547" s="1" t="s">
        <v>45</v>
      </c>
      <c r="I547" s="1" t="s">
        <v>30</v>
      </c>
      <c r="J547">
        <v>2</v>
      </c>
      <c r="K547" s="1" t="s">
        <v>156</v>
      </c>
      <c r="L547" s="1" t="s">
        <v>37</v>
      </c>
      <c r="M547" s="1" t="s">
        <v>184</v>
      </c>
      <c r="N547" s="1" t="s">
        <v>54</v>
      </c>
      <c r="O547" s="1" t="s">
        <v>149</v>
      </c>
      <c r="P547" s="1" t="s">
        <v>37</v>
      </c>
      <c r="Q547" s="1" t="s">
        <v>1263</v>
      </c>
      <c r="R547" s="1" t="s">
        <v>36</v>
      </c>
      <c r="S547" s="1" t="s">
        <v>1264</v>
      </c>
      <c r="T547" s="1" t="s">
        <v>33</v>
      </c>
      <c r="U547" s="1" t="s">
        <v>34</v>
      </c>
      <c r="V547" s="1" t="s">
        <v>39</v>
      </c>
      <c r="W547" s="1" t="s">
        <v>40</v>
      </c>
      <c r="X547" s="1" t="s">
        <v>397</v>
      </c>
      <c r="Y547" s="1" t="s">
        <v>186</v>
      </c>
      <c r="Z547" s="1" t="s">
        <v>1345</v>
      </c>
      <c r="AA547" s="1" t="s">
        <v>1345</v>
      </c>
      <c r="AB547" s="1" t="s">
        <v>1265</v>
      </c>
      <c r="AC547" s="1" t="s">
        <v>34</v>
      </c>
    </row>
    <row r="548" spans="1:29" x14ac:dyDescent="0.3">
      <c r="A548" s="1" t="s">
        <v>406</v>
      </c>
      <c r="B548" s="1" t="s">
        <v>30</v>
      </c>
      <c r="C548">
        <v>98650</v>
      </c>
      <c r="D548" s="1" t="s">
        <v>322</v>
      </c>
      <c r="E548" s="1" t="s">
        <v>53</v>
      </c>
      <c r="F548" s="1" t="s">
        <v>37</v>
      </c>
      <c r="G548" s="1" t="s">
        <v>147</v>
      </c>
      <c r="H548" s="1" t="s">
        <v>35</v>
      </c>
      <c r="I548" s="1" t="s">
        <v>54</v>
      </c>
      <c r="J548">
        <v>3</v>
      </c>
      <c r="K548" s="1" t="s">
        <v>183</v>
      </c>
      <c r="L548" s="1" t="s">
        <v>36</v>
      </c>
      <c r="M548" s="1" t="s">
        <v>214</v>
      </c>
      <c r="N548" s="1" t="s">
        <v>33</v>
      </c>
      <c r="O548" s="1" t="s">
        <v>33</v>
      </c>
      <c r="P548" s="1" t="s">
        <v>33</v>
      </c>
      <c r="Q548" s="1" t="s">
        <v>99</v>
      </c>
      <c r="R548" s="1" t="s">
        <v>36</v>
      </c>
      <c r="S548" s="1" t="s">
        <v>102</v>
      </c>
      <c r="T548" s="1" t="s">
        <v>36</v>
      </c>
      <c r="U548" s="1" t="s">
        <v>174</v>
      </c>
      <c r="V548" s="1" t="s">
        <v>39</v>
      </c>
      <c r="W548" s="1" t="s">
        <v>40</v>
      </c>
      <c r="X548" s="1" t="s">
        <v>397</v>
      </c>
      <c r="Y548" s="1" t="s">
        <v>186</v>
      </c>
      <c r="Z548" s="1" t="s">
        <v>1345</v>
      </c>
      <c r="AA548" s="1" t="s">
        <v>1345</v>
      </c>
      <c r="AB548" s="1" t="s">
        <v>407</v>
      </c>
      <c r="AC548" s="1" t="s">
        <v>34</v>
      </c>
    </row>
    <row r="549" spans="1:29" x14ac:dyDescent="0.3">
      <c r="A549" s="1" t="s">
        <v>478</v>
      </c>
      <c r="B549" s="1" t="s">
        <v>30</v>
      </c>
      <c r="C549">
        <v>98672</v>
      </c>
      <c r="D549" s="1" t="s">
        <v>71</v>
      </c>
      <c r="E549" s="1" t="s">
        <v>138</v>
      </c>
      <c r="F549" s="1" t="s">
        <v>37</v>
      </c>
      <c r="G549" s="1" t="s">
        <v>206</v>
      </c>
      <c r="H549" s="1" t="s">
        <v>45</v>
      </c>
      <c r="I549" s="1" t="s">
        <v>30</v>
      </c>
      <c r="J549">
        <v>3</v>
      </c>
      <c r="K549" s="1" t="s">
        <v>178</v>
      </c>
      <c r="L549" s="1" t="s">
        <v>36</v>
      </c>
      <c r="M549" s="1" t="s">
        <v>214</v>
      </c>
      <c r="N549" s="1" t="s">
        <v>33</v>
      </c>
      <c r="O549" s="1" t="s">
        <v>54</v>
      </c>
      <c r="P549" s="1" t="s">
        <v>36</v>
      </c>
      <c r="Q549" s="1" t="s">
        <v>158</v>
      </c>
      <c r="R549" s="1" t="s">
        <v>36</v>
      </c>
      <c r="S549" s="1" t="s">
        <v>102</v>
      </c>
      <c r="T549" s="1" t="s">
        <v>36</v>
      </c>
      <c r="U549" s="1" t="s">
        <v>89</v>
      </c>
      <c r="V549" s="1" t="s">
        <v>39</v>
      </c>
      <c r="W549" s="1" t="s">
        <v>142</v>
      </c>
      <c r="X549" s="1" t="s">
        <v>397</v>
      </c>
      <c r="Y549" s="1" t="s">
        <v>186</v>
      </c>
      <c r="Z549" s="1" t="s">
        <v>1345</v>
      </c>
      <c r="AA549" s="1" t="s">
        <v>1345</v>
      </c>
      <c r="AB549" s="1" t="s">
        <v>479</v>
      </c>
      <c r="AC549" s="1" t="s">
        <v>34</v>
      </c>
    </row>
    <row r="550" spans="1:29" x14ac:dyDescent="0.3">
      <c r="A550" s="1" t="s">
        <v>526</v>
      </c>
      <c r="B550" s="1" t="s">
        <v>30</v>
      </c>
      <c r="C550">
        <v>98672</v>
      </c>
      <c r="D550" s="1" t="s">
        <v>71</v>
      </c>
      <c r="E550" s="1" t="s">
        <v>138</v>
      </c>
      <c r="F550" s="1" t="s">
        <v>36</v>
      </c>
      <c r="G550" s="1" t="s">
        <v>252</v>
      </c>
      <c r="H550" s="1" t="s">
        <v>45</v>
      </c>
      <c r="I550" s="1" t="s">
        <v>30</v>
      </c>
      <c r="J550">
        <v>3</v>
      </c>
      <c r="K550" s="1" t="s">
        <v>162</v>
      </c>
      <c r="L550" s="1" t="s">
        <v>36</v>
      </c>
      <c r="M550" s="1" t="s">
        <v>214</v>
      </c>
      <c r="N550" s="1" t="s">
        <v>33</v>
      </c>
      <c r="O550" s="1" t="s">
        <v>33</v>
      </c>
      <c r="P550" s="1" t="s">
        <v>36</v>
      </c>
      <c r="Q550" s="1" t="s">
        <v>245</v>
      </c>
      <c r="R550" s="1" t="s">
        <v>37</v>
      </c>
      <c r="S550" s="1" t="s">
        <v>150</v>
      </c>
      <c r="T550" s="1" t="s">
        <v>37</v>
      </c>
      <c r="U550" s="1" t="s">
        <v>151</v>
      </c>
      <c r="V550" s="1" t="s">
        <v>39</v>
      </c>
      <c r="W550" s="1" t="s">
        <v>40</v>
      </c>
      <c r="X550" s="1" t="s">
        <v>397</v>
      </c>
      <c r="Y550" s="1" t="s">
        <v>186</v>
      </c>
      <c r="Z550" s="1" t="s">
        <v>1345</v>
      </c>
      <c r="AA550" s="1" t="s">
        <v>1345</v>
      </c>
      <c r="AB550" s="1" t="s">
        <v>34</v>
      </c>
      <c r="AC550" s="1" t="s">
        <v>34</v>
      </c>
    </row>
    <row r="551" spans="1:29" x14ac:dyDescent="0.3">
      <c r="A551" s="1" t="s">
        <v>738</v>
      </c>
      <c r="B551" s="1" t="s">
        <v>30</v>
      </c>
      <c r="C551">
        <v>98610</v>
      </c>
      <c r="D551" s="1" t="s">
        <v>146</v>
      </c>
      <c r="E551" s="1" t="s">
        <v>138</v>
      </c>
      <c r="F551" s="1" t="s">
        <v>37</v>
      </c>
      <c r="G551" s="1" t="s">
        <v>252</v>
      </c>
      <c r="H551" s="1" t="s">
        <v>45</v>
      </c>
      <c r="I551" s="1" t="s">
        <v>30</v>
      </c>
      <c r="J551">
        <v>3</v>
      </c>
      <c r="K551" s="1" t="s">
        <v>162</v>
      </c>
      <c r="L551" s="1" t="s">
        <v>36</v>
      </c>
      <c r="M551" s="1" t="s">
        <v>214</v>
      </c>
      <c r="N551" s="1" t="s">
        <v>33</v>
      </c>
      <c r="O551" s="1" t="s">
        <v>54</v>
      </c>
      <c r="P551" s="1" t="s">
        <v>36</v>
      </c>
      <c r="Q551" s="1" t="s">
        <v>739</v>
      </c>
      <c r="R551" s="1" t="s">
        <v>37</v>
      </c>
      <c r="S551" s="1" t="s">
        <v>150</v>
      </c>
      <c r="T551" s="1" t="s">
        <v>37</v>
      </c>
      <c r="U551" s="1" t="s">
        <v>103</v>
      </c>
      <c r="V551" s="1" t="s">
        <v>39</v>
      </c>
      <c r="W551" s="1" t="s">
        <v>40</v>
      </c>
      <c r="X551" s="1" t="s">
        <v>397</v>
      </c>
      <c r="Y551" s="1" t="s">
        <v>186</v>
      </c>
      <c r="Z551" s="1" t="s">
        <v>43</v>
      </c>
      <c r="AA551" s="1" t="s">
        <v>43</v>
      </c>
      <c r="AB551" s="1" t="s">
        <v>34</v>
      </c>
      <c r="AC551" s="1" t="s">
        <v>34</v>
      </c>
    </row>
    <row r="552" spans="1:29" x14ac:dyDescent="0.3">
      <c r="A552" s="1" t="s">
        <v>1070</v>
      </c>
      <c r="B552" s="1" t="s">
        <v>30</v>
      </c>
      <c r="C552">
        <v>98605</v>
      </c>
      <c r="D552" s="1" t="s">
        <v>1071</v>
      </c>
      <c r="E552" s="1" t="s">
        <v>138</v>
      </c>
      <c r="F552" s="1" t="s">
        <v>37</v>
      </c>
      <c r="G552" s="1" t="s">
        <v>295</v>
      </c>
      <c r="H552" s="1" t="s">
        <v>35</v>
      </c>
      <c r="I552" s="1" t="s">
        <v>30</v>
      </c>
      <c r="J552">
        <v>3</v>
      </c>
      <c r="K552" s="1" t="s">
        <v>178</v>
      </c>
      <c r="L552" s="1" t="s">
        <v>36</v>
      </c>
      <c r="M552" s="1" t="s">
        <v>171</v>
      </c>
      <c r="N552" s="1" t="s">
        <v>33</v>
      </c>
      <c r="O552" s="1" t="s">
        <v>33</v>
      </c>
      <c r="P552" s="1" t="s">
        <v>36</v>
      </c>
      <c r="Q552" s="1" t="s">
        <v>158</v>
      </c>
      <c r="R552" s="1" t="s">
        <v>36</v>
      </c>
      <c r="S552" s="1" t="s">
        <v>93</v>
      </c>
      <c r="T552" s="1" t="s">
        <v>36</v>
      </c>
      <c r="U552" s="1" t="s">
        <v>196</v>
      </c>
      <c r="V552" s="1" t="s">
        <v>39</v>
      </c>
      <c r="W552" s="1" t="s">
        <v>40</v>
      </c>
      <c r="X552" s="1" t="s">
        <v>397</v>
      </c>
      <c r="Y552" s="1" t="s">
        <v>186</v>
      </c>
      <c r="Z552" s="1" t="s">
        <v>43</v>
      </c>
      <c r="AA552" s="1" t="s">
        <v>43</v>
      </c>
      <c r="AB552" s="1" t="s">
        <v>1072</v>
      </c>
      <c r="AC552" s="1" t="s">
        <v>34</v>
      </c>
    </row>
    <row r="553" spans="1:29" x14ac:dyDescent="0.3">
      <c r="A553" s="1" t="s">
        <v>1093</v>
      </c>
      <c r="B553" s="1" t="s">
        <v>30</v>
      </c>
      <c r="C553">
        <v>98672</v>
      </c>
      <c r="D553" s="1" t="s">
        <v>87</v>
      </c>
      <c r="E553" s="1" t="s">
        <v>138</v>
      </c>
      <c r="F553" s="1" t="s">
        <v>33</v>
      </c>
      <c r="G553" s="1" t="s">
        <v>34</v>
      </c>
      <c r="H553" s="1" t="s">
        <v>35</v>
      </c>
      <c r="I553" s="1" t="s">
        <v>30</v>
      </c>
      <c r="J553">
        <v>3</v>
      </c>
      <c r="K553" s="1" t="s">
        <v>202</v>
      </c>
      <c r="L553" s="1" t="s">
        <v>33</v>
      </c>
      <c r="M553" s="1" t="s">
        <v>34</v>
      </c>
      <c r="N553" s="1" t="s">
        <v>33</v>
      </c>
      <c r="O553" s="1" t="s">
        <v>54</v>
      </c>
      <c r="P553" s="1" t="s">
        <v>33</v>
      </c>
      <c r="Q553" s="1" t="s">
        <v>522</v>
      </c>
      <c r="R553" s="1" t="s">
        <v>33</v>
      </c>
      <c r="S553" s="1" t="s">
        <v>522</v>
      </c>
      <c r="T553" s="1" t="s">
        <v>33</v>
      </c>
      <c r="U553" s="1" t="s">
        <v>522</v>
      </c>
      <c r="V553" s="1" t="s">
        <v>39</v>
      </c>
      <c r="W553" s="1" t="s">
        <v>40</v>
      </c>
      <c r="X553" s="1" t="s">
        <v>397</v>
      </c>
      <c r="Y553" s="1" t="s">
        <v>186</v>
      </c>
      <c r="Z553" s="1" t="s">
        <v>1345</v>
      </c>
      <c r="AA553" s="1" t="s">
        <v>1345</v>
      </c>
      <c r="AB553" s="1" t="s">
        <v>1094</v>
      </c>
      <c r="AC553" s="1" t="s">
        <v>34</v>
      </c>
    </row>
    <row r="554" spans="1:29" x14ac:dyDescent="0.3">
      <c r="A554" s="1" t="s">
        <v>1184</v>
      </c>
      <c r="B554" s="1" t="s">
        <v>30</v>
      </c>
      <c r="C554">
        <v>98610</v>
      </c>
      <c r="D554" s="1" t="s">
        <v>1185</v>
      </c>
      <c r="E554" s="1" t="s">
        <v>138</v>
      </c>
      <c r="F554" s="1" t="s">
        <v>37</v>
      </c>
      <c r="G554" s="1" t="s">
        <v>295</v>
      </c>
      <c r="H554" s="1" t="s">
        <v>35</v>
      </c>
      <c r="I554" s="1" t="s">
        <v>30</v>
      </c>
      <c r="J554">
        <v>3</v>
      </c>
      <c r="K554" s="1" t="s">
        <v>162</v>
      </c>
      <c r="L554" s="1" t="s">
        <v>36</v>
      </c>
      <c r="M554" s="1" t="s">
        <v>253</v>
      </c>
      <c r="N554" s="1" t="s">
        <v>33</v>
      </c>
      <c r="O554" s="1" t="s">
        <v>54</v>
      </c>
      <c r="P554" s="1" t="s">
        <v>37</v>
      </c>
      <c r="Q554" s="1" t="s">
        <v>1186</v>
      </c>
      <c r="R554" s="1" t="s">
        <v>37</v>
      </c>
      <c r="S554" s="1" t="s">
        <v>38</v>
      </c>
      <c r="T554" s="1" t="s">
        <v>37</v>
      </c>
      <c r="U554" s="1" t="s">
        <v>266</v>
      </c>
      <c r="V554" s="1" t="s">
        <v>39</v>
      </c>
      <c r="W554" s="1" t="s">
        <v>40</v>
      </c>
      <c r="X554" s="1" t="s">
        <v>397</v>
      </c>
      <c r="Y554" s="1" t="s">
        <v>186</v>
      </c>
      <c r="Z554" s="1" t="s">
        <v>44</v>
      </c>
      <c r="AA554" s="1" t="s">
        <v>44</v>
      </c>
      <c r="AB554" s="1" t="s">
        <v>1187</v>
      </c>
      <c r="AC554" s="1" t="s">
        <v>34</v>
      </c>
    </row>
    <row r="555" spans="1:29" x14ac:dyDescent="0.3">
      <c r="A555" s="1" t="s">
        <v>394</v>
      </c>
      <c r="B555" s="1" t="s">
        <v>34</v>
      </c>
      <c r="C555">
        <v>98605</v>
      </c>
      <c r="D555" s="1" t="s">
        <v>395</v>
      </c>
      <c r="E555" s="1" t="s">
        <v>138</v>
      </c>
      <c r="F555" s="1" t="s">
        <v>37</v>
      </c>
      <c r="G555" s="1" t="s">
        <v>252</v>
      </c>
      <c r="H555" s="1" t="s">
        <v>35</v>
      </c>
      <c r="I555" s="1" t="s">
        <v>30</v>
      </c>
      <c r="J555">
        <v>4</v>
      </c>
      <c r="K555" s="1" t="s">
        <v>178</v>
      </c>
      <c r="L555" s="1" t="s">
        <v>36</v>
      </c>
      <c r="M555" s="1" t="s">
        <v>112</v>
      </c>
      <c r="N555" s="1" t="s">
        <v>33</v>
      </c>
      <c r="O555" s="1" t="s">
        <v>33</v>
      </c>
      <c r="P555" s="1" t="s">
        <v>36</v>
      </c>
      <c r="Q555" s="1" t="s">
        <v>78</v>
      </c>
      <c r="R555" s="1" t="s">
        <v>36</v>
      </c>
      <c r="S555" s="1" t="s">
        <v>93</v>
      </c>
      <c r="T555" s="1" t="s">
        <v>36</v>
      </c>
      <c r="U555" s="1" t="s">
        <v>396</v>
      </c>
      <c r="V555" s="1" t="s">
        <v>39</v>
      </c>
      <c r="W555" s="1" t="s">
        <v>40</v>
      </c>
      <c r="X555" s="1" t="s">
        <v>397</v>
      </c>
      <c r="Y555" s="1" t="s">
        <v>186</v>
      </c>
      <c r="Z555" s="1" t="s">
        <v>44</v>
      </c>
      <c r="AA555" s="1" t="s">
        <v>44</v>
      </c>
      <c r="AB555" s="1" t="s">
        <v>34</v>
      </c>
      <c r="AC555" s="1" t="s">
        <v>34</v>
      </c>
    </row>
    <row r="556" spans="1:29" x14ac:dyDescent="0.3">
      <c r="A556" s="1" t="s">
        <v>405</v>
      </c>
      <c r="B556" s="1" t="s">
        <v>30</v>
      </c>
      <c r="C556">
        <v>98672</v>
      </c>
      <c r="D556" s="1" t="s">
        <v>71</v>
      </c>
      <c r="E556" s="1" t="s">
        <v>138</v>
      </c>
      <c r="F556" s="1" t="s">
        <v>37</v>
      </c>
      <c r="G556" s="1" t="s">
        <v>252</v>
      </c>
      <c r="H556" s="1" t="s">
        <v>35</v>
      </c>
      <c r="I556" s="1" t="s">
        <v>30</v>
      </c>
      <c r="J556">
        <v>4</v>
      </c>
      <c r="K556" s="1" t="s">
        <v>178</v>
      </c>
      <c r="L556" s="1" t="s">
        <v>36</v>
      </c>
      <c r="M556" s="1" t="s">
        <v>72</v>
      </c>
      <c r="N556" s="1" t="s">
        <v>33</v>
      </c>
      <c r="O556" s="1" t="s">
        <v>33</v>
      </c>
      <c r="P556" s="1" t="s">
        <v>36</v>
      </c>
      <c r="Q556" s="1" t="s">
        <v>280</v>
      </c>
      <c r="R556" s="1" t="s">
        <v>36</v>
      </c>
      <c r="S556" s="1" t="s">
        <v>173</v>
      </c>
      <c r="T556" s="1" t="s">
        <v>36</v>
      </c>
      <c r="U556" s="1" t="s">
        <v>196</v>
      </c>
      <c r="V556" s="1" t="s">
        <v>39</v>
      </c>
      <c r="W556" s="1" t="s">
        <v>40</v>
      </c>
      <c r="X556" s="1" t="s">
        <v>397</v>
      </c>
      <c r="Y556" s="1" t="s">
        <v>186</v>
      </c>
      <c r="Z556" s="1" t="s">
        <v>1345</v>
      </c>
      <c r="AA556" s="1" t="s">
        <v>1345</v>
      </c>
      <c r="AB556" s="1" t="s">
        <v>34</v>
      </c>
      <c r="AC556" s="1" t="s">
        <v>34</v>
      </c>
    </row>
    <row r="557" spans="1:29" x14ac:dyDescent="0.3">
      <c r="A557" s="1" t="s">
        <v>423</v>
      </c>
      <c r="B557" s="1" t="s">
        <v>30</v>
      </c>
      <c r="C557">
        <v>98605</v>
      </c>
      <c r="D557" s="1" t="s">
        <v>424</v>
      </c>
      <c r="E557" s="1" t="s">
        <v>138</v>
      </c>
      <c r="F557" s="1" t="s">
        <v>37</v>
      </c>
      <c r="G557" s="1" t="s">
        <v>252</v>
      </c>
      <c r="H557" s="1" t="s">
        <v>35</v>
      </c>
      <c r="I557" s="1" t="s">
        <v>30</v>
      </c>
      <c r="J557">
        <v>4</v>
      </c>
      <c r="K557" s="1" t="s">
        <v>178</v>
      </c>
      <c r="L557" s="1" t="s">
        <v>36</v>
      </c>
      <c r="M557" s="1" t="s">
        <v>425</v>
      </c>
      <c r="N557" s="1" t="s">
        <v>33</v>
      </c>
      <c r="O557" s="1" t="s">
        <v>33</v>
      </c>
      <c r="P557" s="1" t="s">
        <v>36</v>
      </c>
      <c r="Q557" s="1" t="s">
        <v>426</v>
      </c>
      <c r="R557" s="1" t="s">
        <v>36</v>
      </c>
      <c r="S557" s="1" t="s">
        <v>427</v>
      </c>
      <c r="T557" s="1" t="s">
        <v>36</v>
      </c>
      <c r="U557" s="1" t="s">
        <v>428</v>
      </c>
      <c r="V557" s="1" t="s">
        <v>39</v>
      </c>
      <c r="W557" s="1" t="s">
        <v>40</v>
      </c>
      <c r="X557" s="1" t="s">
        <v>397</v>
      </c>
      <c r="Y557" s="1" t="s">
        <v>186</v>
      </c>
      <c r="Z557" s="1" t="s">
        <v>43</v>
      </c>
      <c r="AA557" s="1" t="s">
        <v>44</v>
      </c>
      <c r="AB557" s="1" t="s">
        <v>429</v>
      </c>
      <c r="AC557" s="1" t="s">
        <v>34</v>
      </c>
    </row>
    <row r="558" spans="1:29" x14ac:dyDescent="0.3">
      <c r="A558" s="1" t="s">
        <v>453</v>
      </c>
      <c r="B558" s="1" t="s">
        <v>30</v>
      </c>
      <c r="C558">
        <v>98650</v>
      </c>
      <c r="D558" s="1" t="s">
        <v>454</v>
      </c>
      <c r="E558" s="1" t="s">
        <v>138</v>
      </c>
      <c r="F558" s="1" t="s">
        <v>37</v>
      </c>
      <c r="G558" s="1" t="s">
        <v>295</v>
      </c>
      <c r="H558" s="1" t="s">
        <v>35</v>
      </c>
      <c r="I558" s="1" t="s">
        <v>30</v>
      </c>
      <c r="J558">
        <v>4</v>
      </c>
      <c r="K558" s="1" t="s">
        <v>178</v>
      </c>
      <c r="L558" s="1" t="s">
        <v>37</v>
      </c>
      <c r="M558" s="1" t="s">
        <v>214</v>
      </c>
      <c r="N558" s="1" t="s">
        <v>33</v>
      </c>
      <c r="O558" s="1" t="s">
        <v>54</v>
      </c>
      <c r="P558" s="1" t="s">
        <v>36</v>
      </c>
      <c r="Q558" s="1" t="s">
        <v>455</v>
      </c>
      <c r="R558" s="1" t="s">
        <v>36</v>
      </c>
      <c r="S558" s="1" t="s">
        <v>456</v>
      </c>
      <c r="T558" s="1" t="s">
        <v>37</v>
      </c>
      <c r="U558" s="1" t="s">
        <v>457</v>
      </c>
      <c r="V558" s="1" t="s">
        <v>168</v>
      </c>
      <c r="W558" s="1" t="s">
        <v>40</v>
      </c>
      <c r="X558" s="1" t="s">
        <v>397</v>
      </c>
      <c r="Y558" s="1" t="s">
        <v>186</v>
      </c>
      <c r="Z558" s="1" t="s">
        <v>44</v>
      </c>
      <c r="AA558" s="1" t="s">
        <v>44</v>
      </c>
      <c r="AB558" s="1" t="s">
        <v>458</v>
      </c>
      <c r="AC558" s="1" t="s">
        <v>34</v>
      </c>
    </row>
    <row r="559" spans="1:29" x14ac:dyDescent="0.3">
      <c r="A559" s="1" t="s">
        <v>471</v>
      </c>
      <c r="B559" s="1" t="s">
        <v>30</v>
      </c>
      <c r="C559">
        <v>98672</v>
      </c>
      <c r="D559" s="1" t="s">
        <v>212</v>
      </c>
      <c r="E559" s="1" t="s">
        <v>138</v>
      </c>
      <c r="F559" s="1" t="s">
        <v>37</v>
      </c>
      <c r="G559" s="1" t="s">
        <v>295</v>
      </c>
      <c r="H559" s="1" t="s">
        <v>35</v>
      </c>
      <c r="I559" s="1" t="s">
        <v>30</v>
      </c>
      <c r="J559">
        <v>4</v>
      </c>
      <c r="K559" s="1" t="s">
        <v>178</v>
      </c>
      <c r="L559" s="1" t="s">
        <v>37</v>
      </c>
      <c r="M559" s="1" t="s">
        <v>148</v>
      </c>
      <c r="N559" s="1" t="s">
        <v>33</v>
      </c>
      <c r="O559" s="1" t="s">
        <v>33</v>
      </c>
      <c r="P559" s="1" t="s">
        <v>37</v>
      </c>
      <c r="Q559" s="1" t="s">
        <v>191</v>
      </c>
      <c r="R559" s="1" t="s">
        <v>37</v>
      </c>
      <c r="S559" s="1" t="s">
        <v>150</v>
      </c>
      <c r="T559" s="1" t="s">
        <v>37</v>
      </c>
      <c r="U559" s="1" t="s">
        <v>151</v>
      </c>
      <c r="V559" s="1" t="s">
        <v>39</v>
      </c>
      <c r="W559" s="1" t="s">
        <v>40</v>
      </c>
      <c r="X559" s="1" t="s">
        <v>397</v>
      </c>
      <c r="Y559" s="1" t="s">
        <v>186</v>
      </c>
      <c r="Z559" s="1" t="s">
        <v>144</v>
      </c>
      <c r="AA559" s="1" t="s">
        <v>144</v>
      </c>
      <c r="AB559" s="1" t="s">
        <v>34</v>
      </c>
      <c r="AC559" s="1" t="s">
        <v>34</v>
      </c>
    </row>
    <row r="560" spans="1:29" x14ac:dyDescent="0.3">
      <c r="A560" s="1" t="s">
        <v>480</v>
      </c>
      <c r="B560" s="1" t="s">
        <v>30</v>
      </c>
      <c r="C560">
        <v>98672</v>
      </c>
      <c r="D560" s="1" t="s">
        <v>481</v>
      </c>
      <c r="E560" s="1" t="s">
        <v>138</v>
      </c>
      <c r="F560" s="1" t="s">
        <v>36</v>
      </c>
      <c r="G560" s="1" t="s">
        <v>252</v>
      </c>
      <c r="H560" s="1" t="s">
        <v>35</v>
      </c>
      <c r="I560" s="1" t="s">
        <v>30</v>
      </c>
      <c r="J560">
        <v>4</v>
      </c>
      <c r="K560" s="1" t="s">
        <v>202</v>
      </c>
      <c r="L560" s="1" t="s">
        <v>36</v>
      </c>
      <c r="M560" s="1" t="s">
        <v>96</v>
      </c>
      <c r="N560" s="1" t="s">
        <v>33</v>
      </c>
      <c r="O560" s="1" t="s">
        <v>33</v>
      </c>
      <c r="P560" s="1" t="s">
        <v>36</v>
      </c>
      <c r="Q560" s="1" t="s">
        <v>245</v>
      </c>
      <c r="R560" s="1" t="s">
        <v>36</v>
      </c>
      <c r="S560" s="1" t="s">
        <v>102</v>
      </c>
      <c r="T560" s="1" t="s">
        <v>36</v>
      </c>
      <c r="U560" s="1" t="s">
        <v>467</v>
      </c>
      <c r="V560" s="1" t="s">
        <v>39</v>
      </c>
      <c r="W560" s="1" t="s">
        <v>40</v>
      </c>
      <c r="X560" s="1" t="s">
        <v>397</v>
      </c>
      <c r="Y560" s="1" t="s">
        <v>186</v>
      </c>
      <c r="Z560" s="1" t="s">
        <v>144</v>
      </c>
      <c r="AA560" s="1" t="s">
        <v>144</v>
      </c>
      <c r="AB560" s="1" t="s">
        <v>482</v>
      </c>
      <c r="AC560" s="1" t="s">
        <v>34</v>
      </c>
    </row>
    <row r="561" spans="1:29" x14ac:dyDescent="0.3">
      <c r="A561" s="1" t="s">
        <v>1034</v>
      </c>
      <c r="B561" s="1" t="s">
        <v>30</v>
      </c>
      <c r="C561">
        <v>98672</v>
      </c>
      <c r="D561" s="1" t="s">
        <v>695</v>
      </c>
      <c r="E561" s="1" t="s">
        <v>138</v>
      </c>
      <c r="F561" s="1" t="s">
        <v>36</v>
      </c>
      <c r="G561" s="1" t="s">
        <v>139</v>
      </c>
      <c r="H561" s="1" t="s">
        <v>35</v>
      </c>
      <c r="I561" s="1" t="s">
        <v>30</v>
      </c>
      <c r="J561">
        <v>4</v>
      </c>
      <c r="K561" s="1" t="s">
        <v>202</v>
      </c>
      <c r="L561" s="1" t="s">
        <v>36</v>
      </c>
      <c r="M561" s="1" t="s">
        <v>214</v>
      </c>
      <c r="N561" s="1" t="s">
        <v>33</v>
      </c>
      <c r="O561" s="1" t="s">
        <v>33</v>
      </c>
      <c r="P561" s="1" t="s">
        <v>36</v>
      </c>
      <c r="Q561" s="1" t="s">
        <v>158</v>
      </c>
      <c r="R561" s="1" t="s">
        <v>36</v>
      </c>
      <c r="S561" s="1" t="s">
        <v>173</v>
      </c>
      <c r="T561" s="1" t="s">
        <v>36</v>
      </c>
      <c r="U561" s="1" t="s">
        <v>89</v>
      </c>
      <c r="V561" s="1" t="s">
        <v>39</v>
      </c>
      <c r="W561" s="1" t="s">
        <v>40</v>
      </c>
      <c r="X561" s="1" t="s">
        <v>397</v>
      </c>
      <c r="Y561" s="1" t="s">
        <v>186</v>
      </c>
      <c r="Z561" s="1" t="s">
        <v>44</v>
      </c>
      <c r="AA561" s="1" t="s">
        <v>44</v>
      </c>
      <c r="AB561" s="1" t="s">
        <v>34</v>
      </c>
      <c r="AC561" s="1" t="s">
        <v>34</v>
      </c>
    </row>
    <row r="562" spans="1:29" x14ac:dyDescent="0.3">
      <c r="A562" s="1" t="s">
        <v>1089</v>
      </c>
      <c r="B562" s="1" t="s">
        <v>30</v>
      </c>
      <c r="C562">
        <v>98623</v>
      </c>
      <c r="D562" s="1" t="s">
        <v>317</v>
      </c>
      <c r="E562" s="1" t="s">
        <v>138</v>
      </c>
      <c r="F562" s="1" t="s">
        <v>36</v>
      </c>
      <c r="G562" s="1" t="s">
        <v>295</v>
      </c>
      <c r="H562" s="1" t="s">
        <v>35</v>
      </c>
      <c r="I562" s="1" t="s">
        <v>30</v>
      </c>
      <c r="J562">
        <v>4</v>
      </c>
      <c r="K562" s="1" t="s">
        <v>183</v>
      </c>
      <c r="L562" s="1" t="s">
        <v>36</v>
      </c>
      <c r="M562" s="1" t="s">
        <v>190</v>
      </c>
      <c r="N562" s="1" t="s">
        <v>33</v>
      </c>
      <c r="O562" s="1" t="s">
        <v>33</v>
      </c>
      <c r="P562" s="1" t="s">
        <v>36</v>
      </c>
      <c r="Q562" s="1" t="s">
        <v>158</v>
      </c>
      <c r="R562" s="1" t="s">
        <v>37</v>
      </c>
      <c r="S562" s="1" t="s">
        <v>173</v>
      </c>
      <c r="T562" s="1" t="s">
        <v>37</v>
      </c>
      <c r="U562" s="1" t="s">
        <v>174</v>
      </c>
      <c r="V562" s="1" t="s">
        <v>39</v>
      </c>
      <c r="W562" s="1" t="s">
        <v>40</v>
      </c>
      <c r="X562" s="1" t="s">
        <v>397</v>
      </c>
      <c r="Y562" s="1" t="s">
        <v>186</v>
      </c>
      <c r="Z562" s="1" t="s">
        <v>1345</v>
      </c>
      <c r="AA562" s="1" t="s">
        <v>1345</v>
      </c>
      <c r="AB562" s="1" t="s">
        <v>1090</v>
      </c>
      <c r="AC562" s="1" t="s">
        <v>34</v>
      </c>
    </row>
    <row r="563" spans="1:29" x14ac:dyDescent="0.3">
      <c r="A563" s="1" t="s">
        <v>1136</v>
      </c>
      <c r="B563" s="1" t="s">
        <v>30</v>
      </c>
      <c r="C563">
        <v>98672</v>
      </c>
      <c r="D563" s="1" t="s">
        <v>31</v>
      </c>
      <c r="E563" s="1" t="s">
        <v>138</v>
      </c>
      <c r="F563" s="1" t="s">
        <v>34</v>
      </c>
      <c r="G563" s="1" t="s">
        <v>34</v>
      </c>
      <c r="H563" s="1" t="s">
        <v>35</v>
      </c>
      <c r="I563" s="1" t="s">
        <v>30</v>
      </c>
      <c r="J563">
        <v>4</v>
      </c>
      <c r="K563" s="1" t="s">
        <v>178</v>
      </c>
      <c r="L563" s="1" t="s">
        <v>34</v>
      </c>
      <c r="M563" s="1" t="s">
        <v>34</v>
      </c>
      <c r="N563" s="1" t="s">
        <v>33</v>
      </c>
      <c r="O563" s="1" t="s">
        <v>33</v>
      </c>
      <c r="P563" s="1" t="s">
        <v>34</v>
      </c>
      <c r="Q563" s="1" t="s">
        <v>208</v>
      </c>
      <c r="R563" s="1" t="s">
        <v>34</v>
      </c>
      <c r="S563" s="1" t="s">
        <v>1137</v>
      </c>
      <c r="T563" s="1" t="s">
        <v>34</v>
      </c>
      <c r="U563" s="1" t="s">
        <v>1138</v>
      </c>
      <c r="V563" s="1" t="s">
        <v>90</v>
      </c>
      <c r="W563" s="1" t="s">
        <v>40</v>
      </c>
      <c r="X563" s="1" t="s">
        <v>397</v>
      </c>
      <c r="Y563" s="1" t="s">
        <v>186</v>
      </c>
      <c r="Z563" s="1" t="s">
        <v>1345</v>
      </c>
      <c r="AA563" s="1" t="s">
        <v>1345</v>
      </c>
      <c r="AB563" s="1" t="s">
        <v>34</v>
      </c>
      <c r="AC563" s="1" t="s">
        <v>34</v>
      </c>
    </row>
    <row r="564" spans="1:29" x14ac:dyDescent="0.3">
      <c r="A564" s="1" t="s">
        <v>1198</v>
      </c>
      <c r="B564" s="1" t="s">
        <v>30</v>
      </c>
      <c r="C564">
        <v>99648</v>
      </c>
      <c r="D564" s="1" t="s">
        <v>71</v>
      </c>
      <c r="E564" s="1" t="s">
        <v>138</v>
      </c>
      <c r="F564" s="1" t="s">
        <v>37</v>
      </c>
      <c r="G564" s="1" t="s">
        <v>139</v>
      </c>
      <c r="H564" s="1" t="s">
        <v>45</v>
      </c>
      <c r="I564" s="1" t="s">
        <v>30</v>
      </c>
      <c r="J564">
        <v>4</v>
      </c>
      <c r="K564" s="1" t="s">
        <v>162</v>
      </c>
      <c r="L564" s="1" t="s">
        <v>37</v>
      </c>
      <c r="M564" s="1" t="s">
        <v>336</v>
      </c>
      <c r="N564" s="1" t="s">
        <v>33</v>
      </c>
      <c r="O564" s="1" t="s">
        <v>33</v>
      </c>
      <c r="P564" s="1" t="s">
        <v>36</v>
      </c>
      <c r="Q564" s="1" t="s">
        <v>167</v>
      </c>
      <c r="R564" s="1" t="s">
        <v>36</v>
      </c>
      <c r="S564" s="1" t="s">
        <v>93</v>
      </c>
      <c r="T564" s="1" t="s">
        <v>36</v>
      </c>
      <c r="U564" s="1" t="s">
        <v>915</v>
      </c>
      <c r="V564" s="1" t="s">
        <v>39</v>
      </c>
      <c r="W564" s="1" t="s">
        <v>40</v>
      </c>
      <c r="X564" s="1" t="s">
        <v>397</v>
      </c>
      <c r="Y564" s="1" t="s">
        <v>186</v>
      </c>
      <c r="Z564" s="1" t="s">
        <v>43</v>
      </c>
      <c r="AA564" s="1" t="s">
        <v>44</v>
      </c>
      <c r="AB564" s="1" t="s">
        <v>34</v>
      </c>
      <c r="AC564" s="1" t="s">
        <v>34</v>
      </c>
    </row>
    <row r="565" spans="1:29" x14ac:dyDescent="0.3">
      <c r="A565" s="1" t="s">
        <v>1254</v>
      </c>
      <c r="B565" s="1" t="s">
        <v>30</v>
      </c>
      <c r="C565">
        <v>98623</v>
      </c>
      <c r="D565" s="1" t="s">
        <v>87</v>
      </c>
      <c r="E565" s="1" t="s">
        <v>506</v>
      </c>
      <c r="F565" s="1" t="s">
        <v>36</v>
      </c>
      <c r="G565" s="1" t="s">
        <v>139</v>
      </c>
      <c r="H565" s="1" t="s">
        <v>45</v>
      </c>
      <c r="I565" s="1" t="s">
        <v>30</v>
      </c>
      <c r="J565">
        <v>4</v>
      </c>
      <c r="K565" s="1" t="s">
        <v>162</v>
      </c>
      <c r="L565" s="1" t="s">
        <v>36</v>
      </c>
      <c r="M565" s="1" t="s">
        <v>340</v>
      </c>
      <c r="N565" s="1" t="s">
        <v>33</v>
      </c>
      <c r="O565" s="1" t="s">
        <v>33</v>
      </c>
      <c r="P565" s="1" t="s">
        <v>33</v>
      </c>
      <c r="Q565" s="1" t="s">
        <v>1255</v>
      </c>
      <c r="R565" s="1" t="s">
        <v>36</v>
      </c>
      <c r="S565" s="1" t="s">
        <v>173</v>
      </c>
      <c r="T565" s="1" t="s">
        <v>37</v>
      </c>
      <c r="U565" s="1" t="s">
        <v>73</v>
      </c>
      <c r="V565" s="1" t="s">
        <v>90</v>
      </c>
      <c r="W565" s="1" t="s">
        <v>40</v>
      </c>
      <c r="X565" s="1" t="s">
        <v>397</v>
      </c>
      <c r="Y565" s="1" t="s">
        <v>186</v>
      </c>
      <c r="Z565" s="1" t="s">
        <v>1345</v>
      </c>
      <c r="AA565" s="1" t="s">
        <v>1345</v>
      </c>
      <c r="AB565" s="1" t="s">
        <v>1256</v>
      </c>
      <c r="AC565" s="1" t="s">
        <v>34</v>
      </c>
    </row>
    <row r="566" spans="1:29" x14ac:dyDescent="0.3">
      <c r="A566" s="1" t="s">
        <v>1200</v>
      </c>
      <c r="B566" s="1" t="s">
        <v>33</v>
      </c>
      <c r="C566">
        <v>98648</v>
      </c>
      <c r="D566" s="1" t="s">
        <v>62</v>
      </c>
      <c r="E566" s="1" t="s">
        <v>53</v>
      </c>
      <c r="F566" s="1" t="s">
        <v>37</v>
      </c>
      <c r="G566" s="1" t="s">
        <v>139</v>
      </c>
      <c r="H566" s="1" t="s">
        <v>35</v>
      </c>
      <c r="I566" s="1" t="s">
        <v>30</v>
      </c>
      <c r="J566">
        <v>5</v>
      </c>
      <c r="K566" s="1" t="s">
        <v>183</v>
      </c>
      <c r="L566" s="1" t="s">
        <v>36</v>
      </c>
      <c r="M566" s="1" t="s">
        <v>253</v>
      </c>
      <c r="N566" s="1" t="s">
        <v>33</v>
      </c>
      <c r="O566" s="1" t="s">
        <v>54</v>
      </c>
      <c r="P566" s="1" t="s">
        <v>36</v>
      </c>
      <c r="Q566" s="1" t="s">
        <v>323</v>
      </c>
      <c r="R566" s="1" t="s">
        <v>36</v>
      </c>
      <c r="S566" s="1" t="s">
        <v>79</v>
      </c>
      <c r="T566" s="1" t="s">
        <v>33</v>
      </c>
      <c r="U566" s="1" t="s">
        <v>34</v>
      </c>
      <c r="V566" s="1" t="s">
        <v>39</v>
      </c>
      <c r="W566" s="1" t="s">
        <v>40</v>
      </c>
      <c r="X566" s="1" t="s">
        <v>397</v>
      </c>
      <c r="Y566" s="1" t="s">
        <v>186</v>
      </c>
      <c r="Z566" s="1" t="s">
        <v>44</v>
      </c>
      <c r="AA566" s="1" t="s">
        <v>44</v>
      </c>
      <c r="AB566" s="1" t="s">
        <v>34</v>
      </c>
      <c r="AC566" s="1" t="s">
        <v>34</v>
      </c>
    </row>
    <row r="567" spans="1:29" x14ac:dyDescent="0.3">
      <c r="A567" s="1" t="s">
        <v>496</v>
      </c>
      <c r="B567" s="1" t="s">
        <v>30</v>
      </c>
      <c r="C567">
        <v>98672</v>
      </c>
      <c r="D567" s="1" t="s">
        <v>326</v>
      </c>
      <c r="E567" s="1" t="s">
        <v>138</v>
      </c>
      <c r="F567" s="1" t="s">
        <v>37</v>
      </c>
      <c r="G567" s="1" t="s">
        <v>295</v>
      </c>
      <c r="H567" s="1" t="s">
        <v>35</v>
      </c>
      <c r="I567" s="1" t="s">
        <v>30</v>
      </c>
      <c r="J567">
        <v>5</v>
      </c>
      <c r="K567" s="1" t="s">
        <v>162</v>
      </c>
      <c r="L567" s="1" t="s">
        <v>36</v>
      </c>
      <c r="M567" s="1" t="s">
        <v>214</v>
      </c>
      <c r="N567" s="1" t="s">
        <v>33</v>
      </c>
      <c r="O567" s="1" t="s">
        <v>33</v>
      </c>
      <c r="P567" s="1" t="s">
        <v>36</v>
      </c>
      <c r="Q567" s="1" t="s">
        <v>280</v>
      </c>
      <c r="R567" s="1" t="s">
        <v>36</v>
      </c>
      <c r="S567" s="1" t="s">
        <v>173</v>
      </c>
      <c r="T567" s="1" t="s">
        <v>37</v>
      </c>
      <c r="U567" s="1" t="s">
        <v>497</v>
      </c>
      <c r="V567" s="1" t="s">
        <v>39</v>
      </c>
      <c r="W567" s="1" t="s">
        <v>40</v>
      </c>
      <c r="X567" s="1" t="s">
        <v>397</v>
      </c>
      <c r="Y567" s="1" t="s">
        <v>186</v>
      </c>
      <c r="Z567" s="1" t="s">
        <v>144</v>
      </c>
      <c r="AA567" s="1" t="s">
        <v>44</v>
      </c>
      <c r="AB567" s="1" t="s">
        <v>34</v>
      </c>
      <c r="AC567" s="1" t="s">
        <v>34</v>
      </c>
    </row>
    <row r="568" spans="1:29" x14ac:dyDescent="0.3">
      <c r="A568" s="1" t="s">
        <v>906</v>
      </c>
      <c r="B568" s="1" t="s">
        <v>30</v>
      </c>
      <c r="C568">
        <v>98672</v>
      </c>
      <c r="D568" s="1" t="s">
        <v>907</v>
      </c>
      <c r="E568" s="1" t="s">
        <v>138</v>
      </c>
      <c r="F568" s="1" t="s">
        <v>37</v>
      </c>
      <c r="G568" s="1" t="s">
        <v>252</v>
      </c>
      <c r="H568" s="1" t="s">
        <v>35</v>
      </c>
      <c r="I568" s="1" t="s">
        <v>30</v>
      </c>
      <c r="J568">
        <v>5</v>
      </c>
      <c r="K568" s="1" t="s">
        <v>202</v>
      </c>
      <c r="L568" s="1" t="s">
        <v>37</v>
      </c>
      <c r="M568" s="1" t="s">
        <v>214</v>
      </c>
      <c r="N568" s="1" t="s">
        <v>33</v>
      </c>
      <c r="O568" s="1" t="s">
        <v>54</v>
      </c>
      <c r="P568" s="1" t="s">
        <v>36</v>
      </c>
      <c r="Q568" s="1" t="s">
        <v>908</v>
      </c>
      <c r="R568" s="1" t="s">
        <v>36</v>
      </c>
      <c r="S568" s="1" t="s">
        <v>909</v>
      </c>
      <c r="T568" s="1" t="s">
        <v>36</v>
      </c>
      <c r="U568" s="1" t="s">
        <v>73</v>
      </c>
      <c r="V568" s="1" t="s">
        <v>39</v>
      </c>
      <c r="W568" s="1" t="s">
        <v>40</v>
      </c>
      <c r="X568" s="1" t="s">
        <v>397</v>
      </c>
      <c r="Y568" s="1" t="s">
        <v>186</v>
      </c>
      <c r="Z568" s="1" t="s">
        <v>43</v>
      </c>
      <c r="AA568" s="1" t="s">
        <v>44</v>
      </c>
      <c r="AB568" s="1" t="s">
        <v>34</v>
      </c>
      <c r="AC568" s="1" t="s">
        <v>34</v>
      </c>
    </row>
    <row r="569" spans="1:29" x14ac:dyDescent="0.3">
      <c r="A569" s="1" t="s">
        <v>475</v>
      </c>
      <c r="B569" s="1" t="s">
        <v>30</v>
      </c>
      <c r="C569">
        <v>98605</v>
      </c>
      <c r="D569" s="1" t="s">
        <v>71</v>
      </c>
      <c r="E569" s="1" t="s">
        <v>53</v>
      </c>
      <c r="F569" s="1" t="s">
        <v>37</v>
      </c>
      <c r="G569" s="1" t="s">
        <v>165</v>
      </c>
      <c r="H569" s="1" t="s">
        <v>35</v>
      </c>
      <c r="I569" s="1" t="s">
        <v>30</v>
      </c>
      <c r="J569">
        <v>3</v>
      </c>
      <c r="K569" s="1" t="s">
        <v>162</v>
      </c>
      <c r="L569" s="1" t="s">
        <v>33</v>
      </c>
      <c r="M569" s="1" t="s">
        <v>214</v>
      </c>
      <c r="N569" s="1" t="s">
        <v>33</v>
      </c>
      <c r="O569" s="1" t="s">
        <v>33</v>
      </c>
      <c r="P569" s="1" t="s">
        <v>36</v>
      </c>
      <c r="Q569" s="1" t="s">
        <v>158</v>
      </c>
      <c r="R569" s="1" t="s">
        <v>36</v>
      </c>
      <c r="S569" s="1" t="s">
        <v>93</v>
      </c>
      <c r="T569" s="1" t="s">
        <v>36</v>
      </c>
      <c r="U569" s="1" t="s">
        <v>329</v>
      </c>
      <c r="V569" s="1" t="s">
        <v>39</v>
      </c>
      <c r="W569" s="1" t="s">
        <v>40</v>
      </c>
      <c r="X569" s="1" t="s">
        <v>397</v>
      </c>
      <c r="Y569" s="1" t="s">
        <v>476</v>
      </c>
      <c r="Z569" s="1" t="s">
        <v>1345</v>
      </c>
      <c r="AA569" s="1" t="s">
        <v>1345</v>
      </c>
      <c r="AB569" s="1" t="s">
        <v>34</v>
      </c>
      <c r="AC569" s="1" t="s">
        <v>34</v>
      </c>
    </row>
    <row r="570" spans="1:29" x14ac:dyDescent="0.3">
      <c r="A570" s="1" t="s">
        <v>477</v>
      </c>
      <c r="B570" s="1" t="s">
        <v>30</v>
      </c>
      <c r="C570">
        <v>98605</v>
      </c>
      <c r="D570" s="1" t="s">
        <v>71</v>
      </c>
      <c r="E570" s="1" t="s">
        <v>53</v>
      </c>
      <c r="F570" s="1" t="s">
        <v>37</v>
      </c>
      <c r="G570" s="1" t="s">
        <v>165</v>
      </c>
      <c r="H570" s="1" t="s">
        <v>35</v>
      </c>
      <c r="I570" s="1" t="s">
        <v>30</v>
      </c>
      <c r="J570">
        <v>3</v>
      </c>
      <c r="K570" s="1" t="s">
        <v>162</v>
      </c>
      <c r="L570" s="1" t="s">
        <v>33</v>
      </c>
      <c r="M570" s="1" t="s">
        <v>214</v>
      </c>
      <c r="N570" s="1" t="s">
        <v>33</v>
      </c>
      <c r="O570" s="1" t="s">
        <v>33</v>
      </c>
      <c r="P570" s="1" t="s">
        <v>36</v>
      </c>
      <c r="Q570" s="1" t="s">
        <v>158</v>
      </c>
      <c r="R570" s="1" t="s">
        <v>36</v>
      </c>
      <c r="S570" s="1" t="s">
        <v>93</v>
      </c>
      <c r="T570" s="1" t="s">
        <v>36</v>
      </c>
      <c r="U570" s="1" t="s">
        <v>329</v>
      </c>
      <c r="V570" s="1" t="s">
        <v>39</v>
      </c>
      <c r="W570" s="1" t="s">
        <v>40</v>
      </c>
      <c r="X570" s="1" t="s">
        <v>397</v>
      </c>
      <c r="Y570" s="1" t="s">
        <v>476</v>
      </c>
      <c r="Z570" s="1" t="s">
        <v>1345</v>
      </c>
      <c r="AA570" s="1" t="s">
        <v>1345</v>
      </c>
      <c r="AB570" s="1" t="s">
        <v>34</v>
      </c>
      <c r="AC570" s="1" t="s">
        <v>34</v>
      </c>
    </row>
    <row r="571" spans="1:29" x14ac:dyDescent="0.3">
      <c r="A571" s="1" t="s">
        <v>177</v>
      </c>
      <c r="B571" s="1" t="s">
        <v>30</v>
      </c>
      <c r="C571">
        <v>98650</v>
      </c>
      <c r="D571" s="1" t="s">
        <v>71</v>
      </c>
      <c r="E571" s="1" t="s">
        <v>138</v>
      </c>
      <c r="F571" s="1" t="s">
        <v>33</v>
      </c>
      <c r="G571" s="1" t="s">
        <v>34</v>
      </c>
      <c r="H571" s="1" t="s">
        <v>35</v>
      </c>
      <c r="I571" s="1" t="s">
        <v>30</v>
      </c>
      <c r="J571">
        <v>5</v>
      </c>
      <c r="K571" s="1" t="s">
        <v>178</v>
      </c>
      <c r="L571" s="1" t="s">
        <v>33</v>
      </c>
      <c r="M571" s="1" t="s">
        <v>34</v>
      </c>
      <c r="N571" s="1" t="s">
        <v>33</v>
      </c>
      <c r="O571" s="1" t="s">
        <v>33</v>
      </c>
      <c r="P571" s="1" t="s">
        <v>33</v>
      </c>
      <c r="Q571" s="1" t="s">
        <v>522</v>
      </c>
      <c r="R571" s="1" t="s">
        <v>33</v>
      </c>
      <c r="S571" s="1" t="s">
        <v>522</v>
      </c>
      <c r="T571" s="1" t="s">
        <v>33</v>
      </c>
      <c r="U571" s="1" t="s">
        <v>522</v>
      </c>
      <c r="V571" s="1" t="s">
        <v>39</v>
      </c>
      <c r="W571" s="1" t="s">
        <v>40</v>
      </c>
      <c r="X571" s="1" t="s">
        <v>179</v>
      </c>
      <c r="Y571" s="1" t="s">
        <v>180</v>
      </c>
      <c r="Z571" s="1" t="s">
        <v>44</v>
      </c>
      <c r="AA571" s="1" t="s">
        <v>44</v>
      </c>
      <c r="AB571" s="1" t="s">
        <v>34</v>
      </c>
      <c r="AC571" s="1" t="s">
        <v>34</v>
      </c>
    </row>
    <row r="572" spans="1:29" x14ac:dyDescent="0.3">
      <c r="A572" s="1" t="s">
        <v>170</v>
      </c>
      <c r="B572" s="1" t="s">
        <v>30</v>
      </c>
      <c r="C572">
        <v>98605</v>
      </c>
      <c r="D572" s="1" t="s">
        <v>47</v>
      </c>
      <c r="E572" s="1" t="s">
        <v>138</v>
      </c>
      <c r="F572" s="1" t="s">
        <v>37</v>
      </c>
      <c r="G572" s="1" t="s">
        <v>139</v>
      </c>
      <c r="H572" s="1" t="s">
        <v>45</v>
      </c>
      <c r="I572" s="1" t="s">
        <v>30</v>
      </c>
      <c r="J572">
        <v>2</v>
      </c>
      <c r="K572" s="1" t="s">
        <v>34</v>
      </c>
      <c r="L572" s="1" t="s">
        <v>37</v>
      </c>
      <c r="M572" s="1" t="s">
        <v>171</v>
      </c>
      <c r="N572" s="1" t="s">
        <v>33</v>
      </c>
      <c r="O572" s="1" t="s">
        <v>54</v>
      </c>
      <c r="P572" s="1" t="s">
        <v>36</v>
      </c>
      <c r="Q572" s="1" t="s">
        <v>172</v>
      </c>
      <c r="R572" s="1" t="s">
        <v>36</v>
      </c>
      <c r="S572" s="1" t="s">
        <v>173</v>
      </c>
      <c r="T572" s="1" t="s">
        <v>36</v>
      </c>
      <c r="U572" s="1" t="s">
        <v>174</v>
      </c>
      <c r="V572" s="1" t="s">
        <v>90</v>
      </c>
      <c r="W572" s="1" t="s">
        <v>142</v>
      </c>
      <c r="X572" s="1" t="s">
        <v>175</v>
      </c>
      <c r="Y572" s="1" t="s">
        <v>176</v>
      </c>
      <c r="Z572" s="1" t="s">
        <v>43</v>
      </c>
      <c r="AA572" s="1" t="s">
        <v>43</v>
      </c>
      <c r="AB572" s="1" t="s">
        <v>34</v>
      </c>
      <c r="AC572" s="1" t="s">
        <v>34</v>
      </c>
    </row>
    <row r="573" spans="1:29" x14ac:dyDescent="0.3">
      <c r="A573" s="1" t="s">
        <v>275</v>
      </c>
      <c r="B573" s="1" t="s">
        <v>30</v>
      </c>
      <c r="C573">
        <v>98672</v>
      </c>
      <c r="D573" s="1" t="s">
        <v>87</v>
      </c>
      <c r="E573" s="1" t="s">
        <v>138</v>
      </c>
      <c r="F573" s="1" t="s">
        <v>33</v>
      </c>
      <c r="G573" s="1" t="s">
        <v>522</v>
      </c>
      <c r="H573" s="1" t="s">
        <v>35</v>
      </c>
      <c r="I573" s="1" t="s">
        <v>30</v>
      </c>
      <c r="J573">
        <v>2</v>
      </c>
      <c r="K573" s="1" t="s">
        <v>183</v>
      </c>
      <c r="L573" s="1" t="s">
        <v>36</v>
      </c>
      <c r="M573" s="1" t="s">
        <v>276</v>
      </c>
      <c r="N573" s="1" t="s">
        <v>33</v>
      </c>
      <c r="O573" s="1" t="s">
        <v>33</v>
      </c>
      <c r="P573" s="1" t="s">
        <v>37</v>
      </c>
      <c r="Q573" s="1" t="s">
        <v>78</v>
      </c>
      <c r="R573" s="1" t="s">
        <v>36</v>
      </c>
      <c r="S573" s="1" t="s">
        <v>277</v>
      </c>
      <c r="T573" s="1" t="s">
        <v>33</v>
      </c>
      <c r="U573" s="1" t="s">
        <v>522</v>
      </c>
      <c r="V573" s="1" t="s">
        <v>39</v>
      </c>
      <c r="W573" s="1" t="s">
        <v>142</v>
      </c>
      <c r="X573" s="1" t="s">
        <v>41</v>
      </c>
      <c r="Y573" s="1" t="s">
        <v>176</v>
      </c>
      <c r="Z573" s="1" t="s">
        <v>43</v>
      </c>
      <c r="AA573" s="1" t="s">
        <v>43</v>
      </c>
      <c r="AB573" s="1" t="s">
        <v>34</v>
      </c>
      <c r="AC573" s="1" t="s">
        <v>34</v>
      </c>
    </row>
    <row r="574" spans="1:29" x14ac:dyDescent="0.3">
      <c r="A574" s="1" t="s">
        <v>1324</v>
      </c>
      <c r="B574" s="1" t="s">
        <v>30</v>
      </c>
      <c r="C574">
        <v>98610</v>
      </c>
      <c r="D574" s="1" t="s">
        <v>87</v>
      </c>
      <c r="E574" s="1" t="s">
        <v>53</v>
      </c>
      <c r="F574" s="1" t="s">
        <v>37</v>
      </c>
      <c r="G574" s="1" t="s">
        <v>139</v>
      </c>
      <c r="H574" s="1" t="s">
        <v>45</v>
      </c>
      <c r="I574" s="1" t="s">
        <v>30</v>
      </c>
      <c r="J574">
        <v>3</v>
      </c>
      <c r="K574" s="1" t="s">
        <v>140</v>
      </c>
      <c r="L574" s="1" t="s">
        <v>36</v>
      </c>
      <c r="M574" s="1" t="s">
        <v>190</v>
      </c>
      <c r="N574" s="1" t="s">
        <v>54</v>
      </c>
      <c r="O574" s="1" t="s">
        <v>54</v>
      </c>
      <c r="P574" s="1" t="s">
        <v>36</v>
      </c>
      <c r="Q574" s="1" t="s">
        <v>78</v>
      </c>
      <c r="R574" s="1" t="s">
        <v>36</v>
      </c>
      <c r="S574" s="1" t="s">
        <v>102</v>
      </c>
      <c r="T574" s="1" t="s">
        <v>36</v>
      </c>
      <c r="U574" s="1" t="s">
        <v>318</v>
      </c>
      <c r="V574" s="1" t="s">
        <v>39</v>
      </c>
      <c r="W574" s="1" t="s">
        <v>40</v>
      </c>
      <c r="X574" s="1" t="s">
        <v>41</v>
      </c>
      <c r="Y574" s="1" t="s">
        <v>176</v>
      </c>
      <c r="Z574" s="1" t="s">
        <v>44</v>
      </c>
      <c r="AA574" s="1" t="s">
        <v>44</v>
      </c>
      <c r="AB574" s="1" t="s">
        <v>34</v>
      </c>
      <c r="AC574" s="1" t="s">
        <v>34</v>
      </c>
    </row>
    <row r="575" spans="1:29" x14ac:dyDescent="0.3">
      <c r="A575" s="1" t="s">
        <v>1282</v>
      </c>
      <c r="B575" s="1" t="s">
        <v>30</v>
      </c>
      <c r="C575">
        <v>98672</v>
      </c>
      <c r="D575" s="1" t="s">
        <v>87</v>
      </c>
      <c r="E575" s="1" t="s">
        <v>53</v>
      </c>
      <c r="F575" s="1" t="s">
        <v>36</v>
      </c>
      <c r="G575" s="1" t="s">
        <v>264</v>
      </c>
      <c r="H575" s="1" t="s">
        <v>35</v>
      </c>
      <c r="I575" s="1" t="s">
        <v>54</v>
      </c>
      <c r="J575">
        <v>5</v>
      </c>
      <c r="K575" s="1" t="s">
        <v>140</v>
      </c>
      <c r="L575" s="1" t="s">
        <v>36</v>
      </c>
      <c r="M575" s="1" t="s">
        <v>68</v>
      </c>
      <c r="N575" s="1" t="s">
        <v>54</v>
      </c>
      <c r="O575" s="1" t="s">
        <v>54</v>
      </c>
      <c r="P575" s="1" t="s">
        <v>36</v>
      </c>
      <c r="Q575" s="1" t="s">
        <v>158</v>
      </c>
      <c r="R575" s="1" t="s">
        <v>36</v>
      </c>
      <c r="S575" s="1" t="s">
        <v>93</v>
      </c>
      <c r="T575" s="1" t="s">
        <v>36</v>
      </c>
      <c r="U575" s="1" t="s">
        <v>80</v>
      </c>
      <c r="V575" s="1" t="s">
        <v>39</v>
      </c>
      <c r="W575" s="1" t="s">
        <v>40</v>
      </c>
      <c r="X575" s="1" t="s">
        <v>41</v>
      </c>
      <c r="Y575" s="1" t="s">
        <v>176</v>
      </c>
      <c r="Z575" s="1" t="s">
        <v>44</v>
      </c>
      <c r="AA575" s="1" t="s">
        <v>44</v>
      </c>
      <c r="AB575" s="1" t="s">
        <v>34</v>
      </c>
      <c r="AC575" s="1" t="s">
        <v>34</v>
      </c>
    </row>
    <row r="576" spans="1:29" x14ac:dyDescent="0.3">
      <c r="A576" s="1" t="s">
        <v>1283</v>
      </c>
      <c r="B576" s="1" t="s">
        <v>30</v>
      </c>
      <c r="C576">
        <v>98605</v>
      </c>
      <c r="D576" s="1" t="s">
        <v>87</v>
      </c>
      <c r="E576" s="1" t="s">
        <v>53</v>
      </c>
      <c r="F576" s="1" t="s">
        <v>36</v>
      </c>
      <c r="G576" s="1" t="s">
        <v>155</v>
      </c>
      <c r="H576" s="1" t="s">
        <v>35</v>
      </c>
      <c r="I576" s="1" t="s">
        <v>54</v>
      </c>
      <c r="J576">
        <v>6</v>
      </c>
      <c r="K576" s="1" t="s">
        <v>140</v>
      </c>
      <c r="L576" s="1" t="s">
        <v>36</v>
      </c>
      <c r="M576" s="1" t="s">
        <v>112</v>
      </c>
      <c r="N576" s="1" t="s">
        <v>54</v>
      </c>
      <c r="O576" s="1" t="s">
        <v>54</v>
      </c>
      <c r="P576" s="1" t="s">
        <v>36</v>
      </c>
      <c r="Q576" s="1" t="s">
        <v>78</v>
      </c>
      <c r="R576" s="1" t="s">
        <v>36</v>
      </c>
      <c r="S576" s="1" t="s">
        <v>93</v>
      </c>
      <c r="T576" s="1" t="s">
        <v>36</v>
      </c>
      <c r="U576" s="1" t="s">
        <v>1284</v>
      </c>
      <c r="V576" s="1" t="s">
        <v>39</v>
      </c>
      <c r="W576" s="1" t="s">
        <v>40</v>
      </c>
      <c r="X576" s="1" t="s">
        <v>41</v>
      </c>
      <c r="Y576" s="1" t="s">
        <v>176</v>
      </c>
      <c r="Z576" s="1" t="s">
        <v>44</v>
      </c>
      <c r="AA576" s="1" t="s">
        <v>44</v>
      </c>
      <c r="AB576" s="1" t="s">
        <v>34</v>
      </c>
      <c r="AC576" s="1" t="s">
        <v>34</v>
      </c>
    </row>
    <row r="577" spans="1:29" x14ac:dyDescent="0.3">
      <c r="A577" s="1" t="s">
        <v>362</v>
      </c>
      <c r="B577" s="1" t="s">
        <v>30</v>
      </c>
      <c r="C577">
        <v>98635</v>
      </c>
      <c r="D577" s="1" t="s">
        <v>326</v>
      </c>
      <c r="E577" s="1" t="s">
        <v>138</v>
      </c>
      <c r="F577" s="1" t="s">
        <v>33</v>
      </c>
      <c r="G577" s="1" t="s">
        <v>522</v>
      </c>
      <c r="H577" s="1" t="s">
        <v>35</v>
      </c>
      <c r="I577" s="1" t="s">
        <v>30</v>
      </c>
      <c r="J577">
        <v>1</v>
      </c>
      <c r="K577" s="1" t="s">
        <v>156</v>
      </c>
      <c r="L577" s="1" t="s">
        <v>33</v>
      </c>
      <c r="M577" s="1" t="s">
        <v>522</v>
      </c>
      <c r="N577" s="1" t="s">
        <v>33</v>
      </c>
      <c r="O577" s="1" t="s">
        <v>33</v>
      </c>
      <c r="P577" s="1" t="s">
        <v>33</v>
      </c>
      <c r="Q577" s="1" t="s">
        <v>522</v>
      </c>
      <c r="R577" s="1" t="s">
        <v>36</v>
      </c>
      <c r="S577" s="1" t="s">
        <v>79</v>
      </c>
      <c r="T577" s="1" t="s">
        <v>33</v>
      </c>
      <c r="U577" s="1" t="s">
        <v>522</v>
      </c>
      <c r="V577" s="1" t="s">
        <v>39</v>
      </c>
      <c r="W577" s="1" t="s">
        <v>142</v>
      </c>
      <c r="X577" s="1" t="s">
        <v>313</v>
      </c>
      <c r="Y577" s="1" t="s">
        <v>176</v>
      </c>
      <c r="Z577" s="1" t="s">
        <v>144</v>
      </c>
      <c r="AA577" s="1" t="s">
        <v>144</v>
      </c>
      <c r="AB577" s="1" t="s">
        <v>34</v>
      </c>
      <c r="AC577" s="1" t="s">
        <v>34</v>
      </c>
    </row>
    <row r="578" spans="1:29" x14ac:dyDescent="0.3">
      <c r="A578" s="1" t="s">
        <v>358</v>
      </c>
      <c r="B578" s="1" t="s">
        <v>30</v>
      </c>
      <c r="C578">
        <v>98672</v>
      </c>
      <c r="D578" s="1" t="s">
        <v>359</v>
      </c>
      <c r="E578" s="1" t="s">
        <v>138</v>
      </c>
      <c r="F578" s="1" t="s">
        <v>37</v>
      </c>
      <c r="G578" s="1" t="s">
        <v>139</v>
      </c>
      <c r="H578" s="1" t="s">
        <v>35</v>
      </c>
      <c r="I578" s="1" t="s">
        <v>30</v>
      </c>
      <c r="J578">
        <v>2</v>
      </c>
      <c r="K578" s="1" t="s">
        <v>140</v>
      </c>
      <c r="L578" s="1" t="s">
        <v>36</v>
      </c>
      <c r="M578" s="1" t="s">
        <v>253</v>
      </c>
      <c r="N578" s="1" t="s">
        <v>54</v>
      </c>
      <c r="O578" s="1" t="s">
        <v>149</v>
      </c>
      <c r="P578" s="1" t="s">
        <v>36</v>
      </c>
      <c r="Q578" s="1" t="s">
        <v>265</v>
      </c>
      <c r="R578" s="1" t="s">
        <v>36</v>
      </c>
      <c r="S578" s="1" t="s">
        <v>93</v>
      </c>
      <c r="T578" s="1" t="s">
        <v>37</v>
      </c>
      <c r="U578" s="1" t="s">
        <v>261</v>
      </c>
      <c r="V578" s="1" t="s">
        <v>39</v>
      </c>
      <c r="W578" s="1" t="s">
        <v>142</v>
      </c>
      <c r="X578" s="1" t="s">
        <v>313</v>
      </c>
      <c r="Y578" s="1" t="s">
        <v>176</v>
      </c>
      <c r="Z578" s="1" t="s">
        <v>144</v>
      </c>
      <c r="AA578" s="1" t="s">
        <v>144</v>
      </c>
      <c r="AB578" s="1" t="s">
        <v>34</v>
      </c>
      <c r="AC578" s="1" t="s">
        <v>34</v>
      </c>
    </row>
    <row r="579" spans="1:29" x14ac:dyDescent="0.3">
      <c r="A579" s="1" t="s">
        <v>325</v>
      </c>
      <c r="B579" s="1" t="s">
        <v>30</v>
      </c>
      <c r="C579">
        <v>98605</v>
      </c>
      <c r="D579" s="1" t="s">
        <v>326</v>
      </c>
      <c r="E579" s="1" t="s">
        <v>138</v>
      </c>
      <c r="F579" s="1" t="s">
        <v>33</v>
      </c>
      <c r="G579" s="1" t="s">
        <v>522</v>
      </c>
      <c r="H579" s="1" t="s">
        <v>35</v>
      </c>
      <c r="I579" s="1" t="s">
        <v>54</v>
      </c>
      <c r="J579">
        <v>3</v>
      </c>
      <c r="K579" s="1" t="s">
        <v>156</v>
      </c>
      <c r="L579" s="1" t="s">
        <v>33</v>
      </c>
      <c r="M579" s="1" t="s">
        <v>522</v>
      </c>
      <c r="N579" s="1" t="s">
        <v>54</v>
      </c>
      <c r="O579" s="1" t="s">
        <v>54</v>
      </c>
      <c r="P579" s="1" t="s">
        <v>33</v>
      </c>
      <c r="Q579" s="1" t="s">
        <v>99</v>
      </c>
      <c r="R579" s="1" t="s">
        <v>36</v>
      </c>
      <c r="S579" s="1" t="s">
        <v>117</v>
      </c>
      <c r="T579" s="1" t="s">
        <v>36</v>
      </c>
      <c r="U579" s="1" t="s">
        <v>209</v>
      </c>
      <c r="V579" s="1" t="s">
        <v>39</v>
      </c>
      <c r="W579" s="1" t="s">
        <v>40</v>
      </c>
      <c r="X579" s="1" t="s">
        <v>313</v>
      </c>
      <c r="Y579" s="1" t="s">
        <v>176</v>
      </c>
      <c r="Z579" s="1" t="s">
        <v>44</v>
      </c>
      <c r="AA579" s="1" t="s">
        <v>44</v>
      </c>
      <c r="AB579" s="1" t="s">
        <v>34</v>
      </c>
      <c r="AC579" s="1" t="s">
        <v>34</v>
      </c>
    </row>
    <row r="580" spans="1:29" x14ac:dyDescent="0.3">
      <c r="A580" s="1" t="s">
        <v>357</v>
      </c>
      <c r="B580" s="1" t="s">
        <v>30</v>
      </c>
      <c r="C580">
        <v>98672</v>
      </c>
      <c r="D580" s="1" t="s">
        <v>87</v>
      </c>
      <c r="E580" s="1" t="s">
        <v>138</v>
      </c>
      <c r="F580" s="1" t="s">
        <v>37</v>
      </c>
      <c r="G580" s="1" t="s">
        <v>252</v>
      </c>
      <c r="H580" s="1" t="s">
        <v>35</v>
      </c>
      <c r="I580" s="1" t="s">
        <v>30</v>
      </c>
      <c r="J580">
        <v>4</v>
      </c>
      <c r="K580" s="1" t="s">
        <v>140</v>
      </c>
      <c r="L580" s="1" t="s">
        <v>37</v>
      </c>
      <c r="M580" s="1" t="s">
        <v>184</v>
      </c>
      <c r="N580" s="1" t="s">
        <v>33</v>
      </c>
      <c r="O580" s="1" t="s">
        <v>33</v>
      </c>
      <c r="P580" s="1" t="s">
        <v>36</v>
      </c>
      <c r="Q580" s="1" t="s">
        <v>280</v>
      </c>
      <c r="R580" s="1" t="s">
        <v>33</v>
      </c>
      <c r="S580" s="1" t="s">
        <v>522</v>
      </c>
      <c r="T580" s="1" t="s">
        <v>36</v>
      </c>
      <c r="U580" s="1" t="s">
        <v>261</v>
      </c>
      <c r="V580" s="1" t="s">
        <v>90</v>
      </c>
      <c r="W580" s="1" t="s">
        <v>40</v>
      </c>
      <c r="X580" s="1" t="s">
        <v>313</v>
      </c>
      <c r="Y580" s="1" t="s">
        <v>176</v>
      </c>
      <c r="Z580" s="1" t="s">
        <v>144</v>
      </c>
      <c r="AA580" s="1" t="s">
        <v>144</v>
      </c>
      <c r="AB580" s="1" t="s">
        <v>34</v>
      </c>
      <c r="AC580" s="1" t="s">
        <v>34</v>
      </c>
    </row>
    <row r="581" spans="1:29" x14ac:dyDescent="0.3">
      <c r="A581" s="1" t="s">
        <v>368</v>
      </c>
      <c r="B581" s="1" t="s">
        <v>30</v>
      </c>
      <c r="C581">
        <v>98610</v>
      </c>
      <c r="D581" s="1" t="s">
        <v>71</v>
      </c>
      <c r="E581" s="1" t="s">
        <v>138</v>
      </c>
      <c r="F581" s="1" t="s">
        <v>37</v>
      </c>
      <c r="G581" s="1" t="s">
        <v>147</v>
      </c>
      <c r="H581" s="1" t="s">
        <v>35</v>
      </c>
      <c r="I581" s="1" t="s">
        <v>30</v>
      </c>
      <c r="J581">
        <v>8</v>
      </c>
      <c r="K581" s="1" t="s">
        <v>162</v>
      </c>
      <c r="L581" s="1" t="s">
        <v>36</v>
      </c>
      <c r="M581" s="1" t="s">
        <v>166</v>
      </c>
      <c r="N581" s="1" t="s">
        <v>54</v>
      </c>
      <c r="O581" s="1" t="s">
        <v>54</v>
      </c>
      <c r="P581" s="1" t="s">
        <v>36</v>
      </c>
      <c r="Q581" s="1" t="s">
        <v>323</v>
      </c>
      <c r="R581" s="1" t="s">
        <v>37</v>
      </c>
      <c r="S581" s="1" t="s">
        <v>93</v>
      </c>
      <c r="T581" s="1" t="s">
        <v>33</v>
      </c>
      <c r="U581" s="1" t="s">
        <v>522</v>
      </c>
      <c r="V581" s="1" t="s">
        <v>39</v>
      </c>
      <c r="W581" s="1" t="s">
        <v>40</v>
      </c>
      <c r="X581" s="1" t="s">
        <v>313</v>
      </c>
      <c r="Y581" s="1" t="s">
        <v>176</v>
      </c>
      <c r="Z581" s="1" t="s">
        <v>43</v>
      </c>
      <c r="AA581" s="1" t="s">
        <v>43</v>
      </c>
      <c r="AB581" s="1" t="s">
        <v>34</v>
      </c>
      <c r="AC581" s="1" t="s">
        <v>34</v>
      </c>
    </row>
    <row r="582" spans="1:29" x14ac:dyDescent="0.3">
      <c r="A582" s="1" t="s">
        <v>388</v>
      </c>
      <c r="B582" s="1" t="s">
        <v>30</v>
      </c>
      <c r="C582">
        <v>98610</v>
      </c>
      <c r="D582" s="1" t="s">
        <v>389</v>
      </c>
      <c r="E582" s="1" t="s">
        <v>53</v>
      </c>
      <c r="F582" s="1" t="s">
        <v>37</v>
      </c>
      <c r="G582" s="1" t="s">
        <v>390</v>
      </c>
      <c r="H582" s="1" t="s">
        <v>45</v>
      </c>
      <c r="I582" s="1" t="s">
        <v>33</v>
      </c>
      <c r="J582">
        <v>1</v>
      </c>
      <c r="K582" s="1" t="s">
        <v>156</v>
      </c>
      <c r="L582" s="1" t="s">
        <v>37</v>
      </c>
      <c r="M582" s="1" t="s">
        <v>184</v>
      </c>
      <c r="N582" s="1" t="s">
        <v>33</v>
      </c>
      <c r="O582" s="1" t="s">
        <v>54</v>
      </c>
      <c r="P582" s="1" t="s">
        <v>36</v>
      </c>
      <c r="Q582" s="1" t="s">
        <v>158</v>
      </c>
      <c r="R582" s="1" t="s">
        <v>33</v>
      </c>
      <c r="S582" s="1" t="s">
        <v>34</v>
      </c>
      <c r="T582" s="1" t="s">
        <v>36</v>
      </c>
      <c r="U582" s="1" t="s">
        <v>391</v>
      </c>
      <c r="V582" s="1" t="s">
        <v>39</v>
      </c>
      <c r="W582" s="1" t="s">
        <v>40</v>
      </c>
      <c r="X582" s="1" t="s">
        <v>392</v>
      </c>
      <c r="Y582" s="1" t="s">
        <v>176</v>
      </c>
      <c r="Z582" s="1" t="s">
        <v>44</v>
      </c>
      <c r="AA582" s="1" t="s">
        <v>144</v>
      </c>
      <c r="AB582" s="1" t="s">
        <v>393</v>
      </c>
      <c r="AC582" s="1" t="s">
        <v>34</v>
      </c>
    </row>
    <row r="583" spans="1:29" x14ac:dyDescent="0.3">
      <c r="A583" s="1" t="s">
        <v>1144</v>
      </c>
      <c r="B583" s="1" t="s">
        <v>30</v>
      </c>
      <c r="C583">
        <v>98610</v>
      </c>
      <c r="D583" s="1" t="s">
        <v>71</v>
      </c>
      <c r="E583" s="1" t="s">
        <v>138</v>
      </c>
      <c r="F583" s="1" t="s">
        <v>36</v>
      </c>
      <c r="G583" s="1" t="s">
        <v>139</v>
      </c>
      <c r="H583" s="1" t="s">
        <v>35</v>
      </c>
      <c r="I583" s="1" t="s">
        <v>30</v>
      </c>
      <c r="J583">
        <v>1</v>
      </c>
      <c r="K583" s="1" t="s">
        <v>156</v>
      </c>
      <c r="L583" s="1" t="s">
        <v>37</v>
      </c>
      <c r="M583" s="1" t="s">
        <v>214</v>
      </c>
      <c r="N583" s="1" t="s">
        <v>54</v>
      </c>
      <c r="O583" s="1" t="s">
        <v>54</v>
      </c>
      <c r="P583" s="1" t="s">
        <v>33</v>
      </c>
      <c r="Q583" s="1" t="s">
        <v>265</v>
      </c>
      <c r="R583" s="1" t="s">
        <v>36</v>
      </c>
      <c r="S583" s="1" t="s">
        <v>173</v>
      </c>
      <c r="T583" s="1" t="s">
        <v>36</v>
      </c>
      <c r="U583" s="1" t="s">
        <v>73</v>
      </c>
      <c r="V583" s="1" t="s">
        <v>39</v>
      </c>
      <c r="W583" s="1" t="s">
        <v>142</v>
      </c>
      <c r="X583" s="1" t="s">
        <v>397</v>
      </c>
      <c r="Y583" s="1" t="s">
        <v>176</v>
      </c>
      <c r="Z583" s="1" t="s">
        <v>44</v>
      </c>
      <c r="AA583" s="1" t="s">
        <v>44</v>
      </c>
      <c r="AB583" s="1" t="s">
        <v>1145</v>
      </c>
      <c r="AC583" s="1" t="s">
        <v>34</v>
      </c>
    </row>
    <row r="584" spans="1:29" x14ac:dyDescent="0.3">
      <c r="A584" s="1" t="s">
        <v>584</v>
      </c>
      <c r="B584" s="1" t="s">
        <v>34</v>
      </c>
      <c r="C584">
        <v>98672</v>
      </c>
      <c r="D584" s="1" t="s">
        <v>71</v>
      </c>
      <c r="E584" s="1" t="s">
        <v>225</v>
      </c>
      <c r="F584" s="1" t="s">
        <v>37</v>
      </c>
      <c r="G584" s="1" t="s">
        <v>139</v>
      </c>
      <c r="H584" s="1" t="s">
        <v>45</v>
      </c>
      <c r="I584" s="1" t="s">
        <v>54</v>
      </c>
      <c r="J584">
        <v>1</v>
      </c>
      <c r="K584" s="1" t="s">
        <v>156</v>
      </c>
      <c r="L584" s="1" t="s">
        <v>37</v>
      </c>
      <c r="M584" s="1" t="s">
        <v>253</v>
      </c>
      <c r="N584" s="1" t="s">
        <v>54</v>
      </c>
      <c r="O584" s="1" t="s">
        <v>149</v>
      </c>
      <c r="P584" s="1" t="s">
        <v>36</v>
      </c>
      <c r="Q584" s="1" t="s">
        <v>158</v>
      </c>
      <c r="R584" s="1" t="s">
        <v>36</v>
      </c>
      <c r="S584" s="1" t="s">
        <v>585</v>
      </c>
      <c r="T584" s="1" t="s">
        <v>36</v>
      </c>
      <c r="U584" s="1" t="s">
        <v>73</v>
      </c>
      <c r="V584" s="1" t="s">
        <v>90</v>
      </c>
      <c r="W584" s="1" t="s">
        <v>40</v>
      </c>
      <c r="X584" s="1" t="s">
        <v>397</v>
      </c>
      <c r="Y584" s="1" t="s">
        <v>176</v>
      </c>
      <c r="Z584" s="1" t="s">
        <v>144</v>
      </c>
      <c r="AA584" s="1" t="s">
        <v>144</v>
      </c>
      <c r="AB584" s="1" t="s">
        <v>34</v>
      </c>
      <c r="AC584" s="1" t="s">
        <v>34</v>
      </c>
    </row>
    <row r="585" spans="1:29" x14ac:dyDescent="0.3">
      <c r="A585" s="1" t="s">
        <v>483</v>
      </c>
      <c r="B585" s="1" t="s">
        <v>30</v>
      </c>
      <c r="C585">
        <v>98672</v>
      </c>
      <c r="D585" s="1" t="s">
        <v>71</v>
      </c>
      <c r="E585" s="1" t="s">
        <v>138</v>
      </c>
      <c r="F585" s="1" t="s">
        <v>36</v>
      </c>
      <c r="G585" s="1" t="s">
        <v>147</v>
      </c>
      <c r="H585" s="1" t="s">
        <v>45</v>
      </c>
      <c r="I585" s="1" t="s">
        <v>30</v>
      </c>
      <c r="J585">
        <v>1</v>
      </c>
      <c r="K585" s="1" t="s">
        <v>140</v>
      </c>
      <c r="L585" s="1" t="s">
        <v>36</v>
      </c>
      <c r="M585" s="1" t="s">
        <v>336</v>
      </c>
      <c r="N585" s="1" t="s">
        <v>33</v>
      </c>
      <c r="O585" s="1" t="s">
        <v>33</v>
      </c>
      <c r="P585" s="1" t="s">
        <v>33</v>
      </c>
      <c r="Q585" s="1" t="s">
        <v>522</v>
      </c>
      <c r="R585" s="1" t="s">
        <v>36</v>
      </c>
      <c r="S585" s="1" t="s">
        <v>102</v>
      </c>
      <c r="T585" s="1" t="s">
        <v>33</v>
      </c>
      <c r="U585" s="1" t="s">
        <v>522</v>
      </c>
      <c r="V585" s="1" t="s">
        <v>39</v>
      </c>
      <c r="W585" s="1" t="s">
        <v>142</v>
      </c>
      <c r="X585" s="1" t="s">
        <v>397</v>
      </c>
      <c r="Y585" s="1" t="s">
        <v>176</v>
      </c>
      <c r="Z585" s="1" t="s">
        <v>1345</v>
      </c>
      <c r="AA585" s="1" t="s">
        <v>1345</v>
      </c>
      <c r="AB585" s="1" t="s">
        <v>34</v>
      </c>
      <c r="AC585" s="1" t="s">
        <v>34</v>
      </c>
    </row>
    <row r="586" spans="1:29" x14ac:dyDescent="0.3">
      <c r="A586" s="1" t="s">
        <v>548</v>
      </c>
      <c r="B586" s="1" t="s">
        <v>30</v>
      </c>
      <c r="C586">
        <v>98672</v>
      </c>
      <c r="D586" s="1" t="s">
        <v>62</v>
      </c>
      <c r="E586" s="1" t="s">
        <v>138</v>
      </c>
      <c r="F586" s="1" t="s">
        <v>37</v>
      </c>
      <c r="G586" s="1" t="s">
        <v>354</v>
      </c>
      <c r="H586" s="1" t="s">
        <v>35</v>
      </c>
      <c r="I586" s="1" t="s">
        <v>54</v>
      </c>
      <c r="J586">
        <v>1</v>
      </c>
      <c r="K586" s="1" t="s">
        <v>156</v>
      </c>
      <c r="L586" s="1" t="s">
        <v>36</v>
      </c>
      <c r="M586" s="1" t="s">
        <v>166</v>
      </c>
      <c r="N586" s="1" t="s">
        <v>54</v>
      </c>
      <c r="O586" s="1" t="s">
        <v>54</v>
      </c>
      <c r="P586" s="1" t="s">
        <v>33</v>
      </c>
      <c r="Q586" s="1" t="s">
        <v>158</v>
      </c>
      <c r="R586" s="1" t="s">
        <v>36</v>
      </c>
      <c r="S586" s="1" t="s">
        <v>88</v>
      </c>
      <c r="T586" s="1" t="s">
        <v>33</v>
      </c>
      <c r="U586" s="1" t="s">
        <v>522</v>
      </c>
      <c r="V586" s="1" t="s">
        <v>39</v>
      </c>
      <c r="W586" s="1" t="s">
        <v>142</v>
      </c>
      <c r="X586" s="1" t="s">
        <v>397</v>
      </c>
      <c r="Y586" s="1" t="s">
        <v>176</v>
      </c>
      <c r="Z586" s="1" t="s">
        <v>144</v>
      </c>
      <c r="AA586" s="1" t="s">
        <v>144</v>
      </c>
      <c r="AB586" s="1" t="s">
        <v>34</v>
      </c>
      <c r="AC586" s="1" t="s">
        <v>34</v>
      </c>
    </row>
    <row r="587" spans="1:29" x14ac:dyDescent="0.3">
      <c r="A587" s="1" t="s">
        <v>595</v>
      </c>
      <c r="B587" s="1" t="s">
        <v>30</v>
      </c>
      <c r="C587">
        <v>98670</v>
      </c>
      <c r="D587" s="1" t="s">
        <v>596</v>
      </c>
      <c r="E587" s="1" t="s">
        <v>138</v>
      </c>
      <c r="F587" s="1" t="s">
        <v>34</v>
      </c>
      <c r="G587" s="1" t="s">
        <v>34</v>
      </c>
      <c r="H587" s="1" t="s">
        <v>45</v>
      </c>
      <c r="I587" s="1" t="s">
        <v>30</v>
      </c>
      <c r="J587">
        <v>1</v>
      </c>
      <c r="K587" s="1" t="s">
        <v>140</v>
      </c>
      <c r="L587" s="1" t="s">
        <v>36</v>
      </c>
      <c r="M587" s="1" t="s">
        <v>184</v>
      </c>
      <c r="N587" s="1" t="s">
        <v>33</v>
      </c>
      <c r="O587" s="1" t="s">
        <v>33</v>
      </c>
      <c r="P587" s="1" t="s">
        <v>36</v>
      </c>
      <c r="Q587" s="1" t="s">
        <v>99</v>
      </c>
      <c r="R587" s="1" t="s">
        <v>37</v>
      </c>
      <c r="S587" s="1" t="s">
        <v>48</v>
      </c>
      <c r="T587" s="1" t="s">
        <v>34</v>
      </c>
      <c r="U587" s="1" t="s">
        <v>34</v>
      </c>
      <c r="V587" s="1" t="s">
        <v>39</v>
      </c>
      <c r="W587" s="1" t="s">
        <v>40</v>
      </c>
      <c r="X587" s="1" t="s">
        <v>397</v>
      </c>
      <c r="Y587" s="1" t="s">
        <v>176</v>
      </c>
      <c r="Z587" s="1" t="s">
        <v>43</v>
      </c>
      <c r="AA587" s="1" t="s">
        <v>44</v>
      </c>
      <c r="AB587" s="1" t="s">
        <v>34</v>
      </c>
      <c r="AC587" s="1" t="s">
        <v>34</v>
      </c>
    </row>
    <row r="588" spans="1:29" x14ac:dyDescent="0.3">
      <c r="A588" s="1" t="s">
        <v>607</v>
      </c>
      <c r="B588" s="1" t="s">
        <v>30</v>
      </c>
      <c r="C588">
        <v>98620</v>
      </c>
      <c r="D588" s="1" t="s">
        <v>608</v>
      </c>
      <c r="E588" s="1" t="s">
        <v>182</v>
      </c>
      <c r="F588" s="1" t="s">
        <v>34</v>
      </c>
      <c r="G588" s="1" t="s">
        <v>34</v>
      </c>
      <c r="H588" s="1" t="s">
        <v>45</v>
      </c>
      <c r="I588" s="1" t="s">
        <v>54</v>
      </c>
      <c r="J588">
        <v>1</v>
      </c>
      <c r="K588" s="1" t="s">
        <v>156</v>
      </c>
      <c r="L588" s="1" t="s">
        <v>37</v>
      </c>
      <c r="M588" s="1" t="s">
        <v>166</v>
      </c>
      <c r="N588" s="1" t="s">
        <v>54</v>
      </c>
      <c r="O588" s="1" t="s">
        <v>149</v>
      </c>
      <c r="P588" s="1" t="s">
        <v>37</v>
      </c>
      <c r="Q588" s="1" t="s">
        <v>158</v>
      </c>
      <c r="R588" s="1" t="s">
        <v>37</v>
      </c>
      <c r="S588" s="1" t="s">
        <v>100</v>
      </c>
      <c r="T588" s="1" t="s">
        <v>36</v>
      </c>
      <c r="U588" s="1" t="s">
        <v>452</v>
      </c>
      <c r="V588" s="1" t="s">
        <v>39</v>
      </c>
      <c r="W588" s="1" t="s">
        <v>40</v>
      </c>
      <c r="X588" s="1" t="s">
        <v>397</v>
      </c>
      <c r="Y588" s="1" t="s">
        <v>176</v>
      </c>
      <c r="Z588" s="1" t="s">
        <v>43</v>
      </c>
      <c r="AA588" s="1" t="s">
        <v>44</v>
      </c>
      <c r="AB588" s="1" t="s">
        <v>34</v>
      </c>
      <c r="AC588" s="1" t="s">
        <v>34</v>
      </c>
    </row>
    <row r="589" spans="1:29" x14ac:dyDescent="0.3">
      <c r="A589" s="1" t="s">
        <v>791</v>
      </c>
      <c r="B589" s="1" t="s">
        <v>30</v>
      </c>
      <c r="C589">
        <v>98635</v>
      </c>
      <c r="D589" s="1" t="s">
        <v>359</v>
      </c>
      <c r="E589" s="1" t="s">
        <v>53</v>
      </c>
      <c r="F589" s="1" t="s">
        <v>37</v>
      </c>
      <c r="G589" s="1" t="s">
        <v>295</v>
      </c>
      <c r="H589" s="1" t="s">
        <v>35</v>
      </c>
      <c r="I589" s="1" t="s">
        <v>30</v>
      </c>
      <c r="J589">
        <v>1</v>
      </c>
      <c r="K589" s="1" t="s">
        <v>140</v>
      </c>
      <c r="L589" s="1" t="s">
        <v>37</v>
      </c>
      <c r="M589" s="1" t="s">
        <v>148</v>
      </c>
      <c r="N589" s="1" t="s">
        <v>33</v>
      </c>
      <c r="O589" s="1" t="s">
        <v>33</v>
      </c>
      <c r="P589" s="1" t="s">
        <v>36</v>
      </c>
      <c r="Q589" s="1" t="s">
        <v>99</v>
      </c>
      <c r="R589" s="1" t="s">
        <v>37</v>
      </c>
      <c r="S589" s="1" t="s">
        <v>173</v>
      </c>
      <c r="T589" s="1" t="s">
        <v>36</v>
      </c>
      <c r="U589" s="1" t="s">
        <v>73</v>
      </c>
      <c r="V589" s="1" t="s">
        <v>39</v>
      </c>
      <c r="W589" s="1" t="s">
        <v>142</v>
      </c>
      <c r="X589" s="1" t="s">
        <v>397</v>
      </c>
      <c r="Y589" s="1" t="s">
        <v>176</v>
      </c>
      <c r="Z589" s="1" t="s">
        <v>43</v>
      </c>
      <c r="AA589" s="1" t="s">
        <v>43</v>
      </c>
      <c r="AB589" s="1" t="s">
        <v>34</v>
      </c>
      <c r="AC589" s="1" t="s">
        <v>34</v>
      </c>
    </row>
    <row r="590" spans="1:29" x14ac:dyDescent="0.3">
      <c r="A590" s="1" t="s">
        <v>927</v>
      </c>
      <c r="B590" s="1" t="s">
        <v>30</v>
      </c>
      <c r="C590">
        <v>98672</v>
      </c>
      <c r="D590" s="1" t="s">
        <v>71</v>
      </c>
      <c r="E590" s="1" t="s">
        <v>138</v>
      </c>
      <c r="F590" s="1" t="s">
        <v>37</v>
      </c>
      <c r="G590" s="1" t="s">
        <v>147</v>
      </c>
      <c r="H590" s="1" t="s">
        <v>45</v>
      </c>
      <c r="I590" s="1" t="s">
        <v>30</v>
      </c>
      <c r="J590">
        <v>1</v>
      </c>
      <c r="K590" s="1" t="s">
        <v>140</v>
      </c>
      <c r="L590" s="1" t="s">
        <v>36</v>
      </c>
      <c r="M590" s="1" t="s">
        <v>253</v>
      </c>
      <c r="N590" s="1" t="s">
        <v>33</v>
      </c>
      <c r="O590" s="1" t="s">
        <v>33</v>
      </c>
      <c r="P590" s="1" t="s">
        <v>33</v>
      </c>
      <c r="Q590" s="1" t="s">
        <v>522</v>
      </c>
      <c r="R590" s="1" t="s">
        <v>36</v>
      </c>
      <c r="S590" s="1" t="s">
        <v>173</v>
      </c>
      <c r="T590" s="1" t="s">
        <v>36</v>
      </c>
      <c r="U590" s="1" t="s">
        <v>270</v>
      </c>
      <c r="V590" s="1" t="s">
        <v>39</v>
      </c>
      <c r="W590" s="1" t="s">
        <v>142</v>
      </c>
      <c r="X590" s="1" t="s">
        <v>397</v>
      </c>
      <c r="Y590" s="1" t="s">
        <v>176</v>
      </c>
      <c r="Z590" s="1" t="s">
        <v>44</v>
      </c>
      <c r="AA590" s="1" t="s">
        <v>43</v>
      </c>
      <c r="AB590" s="1" t="s">
        <v>34</v>
      </c>
      <c r="AC590" s="1" t="s">
        <v>34</v>
      </c>
    </row>
    <row r="591" spans="1:29" x14ac:dyDescent="0.3">
      <c r="A591" s="1" t="s">
        <v>408</v>
      </c>
      <c r="B591" s="1" t="s">
        <v>30</v>
      </c>
      <c r="C591">
        <v>98672</v>
      </c>
      <c r="D591" s="1" t="s">
        <v>62</v>
      </c>
      <c r="E591" s="1" t="s">
        <v>53</v>
      </c>
      <c r="F591" s="1" t="s">
        <v>37</v>
      </c>
      <c r="G591" s="1" t="s">
        <v>165</v>
      </c>
      <c r="H591" s="1" t="s">
        <v>45</v>
      </c>
      <c r="I591" s="1" t="s">
        <v>33</v>
      </c>
      <c r="J591">
        <v>2</v>
      </c>
      <c r="K591" s="1" t="s">
        <v>183</v>
      </c>
      <c r="L591" s="1" t="s">
        <v>36</v>
      </c>
      <c r="M591" s="1" t="s">
        <v>253</v>
      </c>
      <c r="N591" s="1" t="s">
        <v>33</v>
      </c>
      <c r="O591" s="1" t="s">
        <v>149</v>
      </c>
      <c r="P591" s="1" t="s">
        <v>36</v>
      </c>
      <c r="Q591" s="1" t="s">
        <v>158</v>
      </c>
      <c r="R591" s="1" t="s">
        <v>36</v>
      </c>
      <c r="S591" s="1" t="s">
        <v>48</v>
      </c>
      <c r="T591" s="1" t="s">
        <v>36</v>
      </c>
      <c r="U591" s="1" t="s">
        <v>261</v>
      </c>
      <c r="V591" s="1" t="s">
        <v>39</v>
      </c>
      <c r="W591" s="1" t="s">
        <v>40</v>
      </c>
      <c r="X591" s="1" t="s">
        <v>397</v>
      </c>
      <c r="Y591" s="1" t="s">
        <v>176</v>
      </c>
      <c r="Z591" s="1" t="s">
        <v>44</v>
      </c>
      <c r="AA591" s="1" t="s">
        <v>144</v>
      </c>
      <c r="AB591" s="1" t="s">
        <v>409</v>
      </c>
      <c r="AC591" s="1" t="s">
        <v>34</v>
      </c>
    </row>
    <row r="592" spans="1:29" x14ac:dyDescent="0.3">
      <c r="A592" s="1" t="s">
        <v>415</v>
      </c>
      <c r="B592" s="1" t="s">
        <v>30</v>
      </c>
      <c r="C592">
        <v>98605</v>
      </c>
      <c r="D592" s="1" t="s">
        <v>161</v>
      </c>
      <c r="E592" s="1" t="s">
        <v>182</v>
      </c>
      <c r="F592" s="1" t="s">
        <v>37</v>
      </c>
      <c r="G592" s="1" t="s">
        <v>155</v>
      </c>
      <c r="H592" s="1" t="s">
        <v>35</v>
      </c>
      <c r="I592" s="1" t="s">
        <v>30</v>
      </c>
      <c r="J592">
        <v>2</v>
      </c>
      <c r="K592" s="1" t="s">
        <v>156</v>
      </c>
      <c r="L592" s="1" t="s">
        <v>36</v>
      </c>
      <c r="M592" s="1" t="s">
        <v>253</v>
      </c>
      <c r="N592" s="1" t="s">
        <v>54</v>
      </c>
      <c r="O592" s="1" t="s">
        <v>54</v>
      </c>
      <c r="P592" s="1" t="s">
        <v>33</v>
      </c>
      <c r="Q592" s="1" t="s">
        <v>158</v>
      </c>
      <c r="R592" s="1" t="s">
        <v>36</v>
      </c>
      <c r="S592" s="1" t="s">
        <v>79</v>
      </c>
      <c r="T592" s="1" t="s">
        <v>33</v>
      </c>
      <c r="U592" s="1" t="s">
        <v>34</v>
      </c>
      <c r="V592" s="1" t="s">
        <v>39</v>
      </c>
      <c r="W592" s="1" t="s">
        <v>40</v>
      </c>
      <c r="X592" s="1" t="s">
        <v>397</v>
      </c>
      <c r="Y592" s="1" t="s">
        <v>176</v>
      </c>
      <c r="Z592" s="1" t="s">
        <v>44</v>
      </c>
      <c r="AA592" s="1" t="s">
        <v>44</v>
      </c>
      <c r="AB592" s="1" t="s">
        <v>34</v>
      </c>
      <c r="AC592" s="1" t="s">
        <v>34</v>
      </c>
    </row>
    <row r="593" spans="1:29" x14ac:dyDescent="0.3">
      <c r="A593" s="1" t="s">
        <v>530</v>
      </c>
      <c r="B593" s="1" t="s">
        <v>30</v>
      </c>
      <c r="C593">
        <v>98648</v>
      </c>
      <c r="D593" s="1" t="s">
        <v>87</v>
      </c>
      <c r="E593" s="1" t="s">
        <v>138</v>
      </c>
      <c r="F593" s="1" t="s">
        <v>33</v>
      </c>
      <c r="G593" s="1" t="s">
        <v>522</v>
      </c>
      <c r="H593" s="1" t="s">
        <v>35</v>
      </c>
      <c r="I593" s="1" t="s">
        <v>33</v>
      </c>
      <c r="J593">
        <v>2</v>
      </c>
      <c r="K593" s="1" t="s">
        <v>183</v>
      </c>
      <c r="L593" s="1" t="s">
        <v>33</v>
      </c>
      <c r="M593" s="1" t="s">
        <v>522</v>
      </c>
      <c r="N593" s="1" t="s">
        <v>33</v>
      </c>
      <c r="O593" s="1" t="s">
        <v>33</v>
      </c>
      <c r="P593" s="1" t="s">
        <v>33</v>
      </c>
      <c r="Q593" s="1" t="s">
        <v>522</v>
      </c>
      <c r="R593" s="1" t="s">
        <v>33</v>
      </c>
      <c r="S593" s="1" t="s">
        <v>522</v>
      </c>
      <c r="T593" s="1" t="s">
        <v>36</v>
      </c>
      <c r="U593" s="1" t="s">
        <v>318</v>
      </c>
      <c r="V593" s="1" t="s">
        <v>90</v>
      </c>
      <c r="W593" s="1" t="s">
        <v>40</v>
      </c>
      <c r="X593" s="1" t="s">
        <v>397</v>
      </c>
      <c r="Y593" s="1" t="s">
        <v>176</v>
      </c>
      <c r="Z593" s="1" t="s">
        <v>144</v>
      </c>
      <c r="AA593" s="1" t="s">
        <v>44</v>
      </c>
      <c r="AB593" s="1" t="s">
        <v>34</v>
      </c>
      <c r="AC593" s="1" t="s">
        <v>34</v>
      </c>
    </row>
    <row r="594" spans="1:29" x14ac:dyDescent="0.3">
      <c r="A594" s="1" t="s">
        <v>782</v>
      </c>
      <c r="B594" s="1" t="s">
        <v>30</v>
      </c>
      <c r="C594">
        <v>98635</v>
      </c>
      <c r="D594" s="1" t="s">
        <v>161</v>
      </c>
      <c r="E594" s="1" t="s">
        <v>138</v>
      </c>
      <c r="F594" s="1" t="s">
        <v>33</v>
      </c>
      <c r="G594" s="1" t="s">
        <v>522</v>
      </c>
      <c r="H594" s="1" t="s">
        <v>35</v>
      </c>
      <c r="I594" s="1" t="s">
        <v>30</v>
      </c>
      <c r="J594">
        <v>2</v>
      </c>
      <c r="K594" s="1" t="s">
        <v>156</v>
      </c>
      <c r="L594" s="1" t="s">
        <v>33</v>
      </c>
      <c r="M594" s="1" t="s">
        <v>68</v>
      </c>
      <c r="N594" s="1" t="s">
        <v>54</v>
      </c>
      <c r="O594" s="1" t="s">
        <v>54</v>
      </c>
      <c r="P594" s="1" t="s">
        <v>33</v>
      </c>
      <c r="Q594" s="1" t="s">
        <v>522</v>
      </c>
      <c r="R594" s="1" t="s">
        <v>33</v>
      </c>
      <c r="S594" s="1" t="s">
        <v>522</v>
      </c>
      <c r="T594" s="1" t="s">
        <v>33</v>
      </c>
      <c r="U594" s="1" t="s">
        <v>522</v>
      </c>
      <c r="V594" s="1" t="s">
        <v>90</v>
      </c>
      <c r="W594" s="1" t="s">
        <v>40</v>
      </c>
      <c r="X594" s="1" t="s">
        <v>397</v>
      </c>
      <c r="Y594" s="1" t="s">
        <v>176</v>
      </c>
      <c r="Z594" s="1" t="s">
        <v>144</v>
      </c>
      <c r="AA594" s="1" t="s">
        <v>144</v>
      </c>
      <c r="AB594" s="1" t="s">
        <v>34</v>
      </c>
      <c r="AC594" s="1" t="s">
        <v>34</v>
      </c>
    </row>
    <row r="595" spans="1:29" x14ac:dyDescent="0.3">
      <c r="A595" s="1" t="s">
        <v>936</v>
      </c>
      <c r="B595" s="1" t="s">
        <v>30</v>
      </c>
      <c r="C595">
        <v>98672</v>
      </c>
      <c r="D595" s="1" t="s">
        <v>71</v>
      </c>
      <c r="E595" s="1" t="s">
        <v>182</v>
      </c>
      <c r="F595" s="1" t="s">
        <v>36</v>
      </c>
      <c r="G595" s="1" t="s">
        <v>165</v>
      </c>
      <c r="H595" s="1" t="s">
        <v>35</v>
      </c>
      <c r="I595" s="1" t="s">
        <v>54</v>
      </c>
      <c r="J595">
        <v>2</v>
      </c>
      <c r="K595" s="1" t="s">
        <v>140</v>
      </c>
      <c r="L595" s="1" t="s">
        <v>36</v>
      </c>
      <c r="M595" s="1" t="s">
        <v>937</v>
      </c>
      <c r="N595" s="1" t="s">
        <v>54</v>
      </c>
      <c r="O595" s="1" t="s">
        <v>54</v>
      </c>
      <c r="P595" s="1" t="s">
        <v>33</v>
      </c>
      <c r="Q595" s="1" t="s">
        <v>522</v>
      </c>
      <c r="R595" s="1" t="s">
        <v>33</v>
      </c>
      <c r="S595" s="1" t="s">
        <v>522</v>
      </c>
      <c r="T595" s="1" t="s">
        <v>33</v>
      </c>
      <c r="U595" s="1" t="s">
        <v>522</v>
      </c>
      <c r="V595" s="1" t="s">
        <v>39</v>
      </c>
      <c r="W595" s="1" t="s">
        <v>142</v>
      </c>
      <c r="X595" s="1" t="s">
        <v>397</v>
      </c>
      <c r="Y595" s="1" t="s">
        <v>176</v>
      </c>
      <c r="Z595" s="1" t="s">
        <v>34</v>
      </c>
      <c r="AA595" s="1" t="s">
        <v>34</v>
      </c>
      <c r="AB595" s="1" t="s">
        <v>34</v>
      </c>
      <c r="AC595" s="1" t="s">
        <v>34</v>
      </c>
    </row>
    <row r="596" spans="1:29" x14ac:dyDescent="0.3">
      <c r="A596" s="1" t="s">
        <v>946</v>
      </c>
      <c r="B596" s="1" t="s">
        <v>30</v>
      </c>
      <c r="C596">
        <v>98650</v>
      </c>
      <c r="D596" s="1" t="s">
        <v>87</v>
      </c>
      <c r="E596" s="1" t="s">
        <v>138</v>
      </c>
      <c r="F596" s="1" t="s">
        <v>36</v>
      </c>
      <c r="G596" s="1" t="s">
        <v>252</v>
      </c>
      <c r="H596" s="1" t="s">
        <v>35</v>
      </c>
      <c r="I596" s="1" t="s">
        <v>33</v>
      </c>
      <c r="J596">
        <v>2</v>
      </c>
      <c r="K596" s="1" t="s">
        <v>140</v>
      </c>
      <c r="L596" s="1" t="s">
        <v>36</v>
      </c>
      <c r="M596" s="1" t="s">
        <v>166</v>
      </c>
      <c r="N596" s="1" t="s">
        <v>33</v>
      </c>
      <c r="O596" s="1" t="s">
        <v>33</v>
      </c>
      <c r="P596" s="1" t="s">
        <v>36</v>
      </c>
      <c r="Q596" s="1" t="s">
        <v>158</v>
      </c>
      <c r="R596" s="1" t="s">
        <v>36</v>
      </c>
      <c r="S596" s="1" t="s">
        <v>93</v>
      </c>
      <c r="T596" s="1" t="s">
        <v>36</v>
      </c>
      <c r="U596" s="1" t="s">
        <v>89</v>
      </c>
      <c r="V596" s="1" t="s">
        <v>39</v>
      </c>
      <c r="W596" s="1" t="s">
        <v>142</v>
      </c>
      <c r="X596" s="1" t="s">
        <v>397</v>
      </c>
      <c r="Y596" s="1" t="s">
        <v>176</v>
      </c>
      <c r="Z596" s="1" t="s">
        <v>144</v>
      </c>
      <c r="AA596" s="1" t="s">
        <v>144</v>
      </c>
      <c r="AB596" s="1" t="s">
        <v>34</v>
      </c>
      <c r="AC596" s="1" t="s">
        <v>34</v>
      </c>
    </row>
    <row r="597" spans="1:29" x14ac:dyDescent="0.3">
      <c r="A597" s="1" t="s">
        <v>999</v>
      </c>
      <c r="B597" s="1" t="s">
        <v>30</v>
      </c>
      <c r="C597">
        <v>98623</v>
      </c>
      <c r="D597" s="1" t="s">
        <v>71</v>
      </c>
      <c r="E597" s="1" t="s">
        <v>138</v>
      </c>
      <c r="F597" s="1" t="s">
        <v>33</v>
      </c>
      <c r="G597" s="1" t="s">
        <v>522</v>
      </c>
      <c r="H597" s="1" t="s">
        <v>35</v>
      </c>
      <c r="I597" s="1" t="s">
        <v>30</v>
      </c>
      <c r="J597">
        <v>2</v>
      </c>
      <c r="K597" s="1" t="s">
        <v>156</v>
      </c>
      <c r="L597" s="1" t="s">
        <v>33</v>
      </c>
      <c r="M597" s="1" t="s">
        <v>522</v>
      </c>
      <c r="N597" s="1" t="s">
        <v>54</v>
      </c>
      <c r="O597" s="1" t="s">
        <v>54</v>
      </c>
      <c r="P597" s="1" t="s">
        <v>33</v>
      </c>
      <c r="Q597" s="1" t="s">
        <v>522</v>
      </c>
      <c r="R597" s="1" t="s">
        <v>33</v>
      </c>
      <c r="S597" s="1" t="s">
        <v>522</v>
      </c>
      <c r="T597" s="1" t="s">
        <v>33</v>
      </c>
      <c r="U597" s="1" t="s">
        <v>522</v>
      </c>
      <c r="V597" s="1" t="s">
        <v>39</v>
      </c>
      <c r="W597" s="1" t="s">
        <v>142</v>
      </c>
      <c r="X597" s="1" t="s">
        <v>397</v>
      </c>
      <c r="Y597" s="1" t="s">
        <v>176</v>
      </c>
      <c r="Z597" s="1" t="s">
        <v>144</v>
      </c>
      <c r="AA597" s="1" t="s">
        <v>144</v>
      </c>
      <c r="AB597" s="1" t="s">
        <v>34</v>
      </c>
      <c r="AC597" s="1" t="s">
        <v>34</v>
      </c>
    </row>
    <row r="598" spans="1:29" x14ac:dyDescent="0.3">
      <c r="A598" s="1" t="s">
        <v>1025</v>
      </c>
      <c r="B598" s="1" t="s">
        <v>30</v>
      </c>
      <c r="C598">
        <v>98605</v>
      </c>
      <c r="D598" s="1" t="s">
        <v>326</v>
      </c>
      <c r="E598" s="1" t="s">
        <v>53</v>
      </c>
      <c r="F598" s="1" t="s">
        <v>36</v>
      </c>
      <c r="G598" s="1" t="s">
        <v>206</v>
      </c>
      <c r="H598" s="1" t="s">
        <v>35</v>
      </c>
      <c r="I598" s="1" t="s">
        <v>54</v>
      </c>
      <c r="J598">
        <v>2</v>
      </c>
      <c r="K598" s="1" t="s">
        <v>156</v>
      </c>
      <c r="L598" s="1" t="s">
        <v>36</v>
      </c>
      <c r="M598" s="1" t="s">
        <v>171</v>
      </c>
      <c r="N598" s="1" t="s">
        <v>149</v>
      </c>
      <c r="O598" s="1" t="s">
        <v>149</v>
      </c>
      <c r="P598" s="1" t="s">
        <v>37</v>
      </c>
      <c r="Q598" s="1" t="s">
        <v>167</v>
      </c>
      <c r="R598" s="1" t="s">
        <v>37</v>
      </c>
      <c r="S598" s="1" t="s">
        <v>173</v>
      </c>
      <c r="T598" s="1" t="s">
        <v>37</v>
      </c>
      <c r="U598" s="1" t="s">
        <v>495</v>
      </c>
      <c r="V598" s="1" t="s">
        <v>141</v>
      </c>
      <c r="W598" s="1" t="s">
        <v>40</v>
      </c>
      <c r="X598" s="1" t="s">
        <v>397</v>
      </c>
      <c r="Y598" s="1" t="s">
        <v>176</v>
      </c>
      <c r="Z598" s="1" t="s">
        <v>144</v>
      </c>
      <c r="AA598" s="1" t="s">
        <v>144</v>
      </c>
      <c r="AB598" s="1" t="s">
        <v>34</v>
      </c>
      <c r="AC598" s="1" t="s">
        <v>34</v>
      </c>
    </row>
    <row r="599" spans="1:29" x14ac:dyDescent="0.3">
      <c r="A599" s="1" t="s">
        <v>1156</v>
      </c>
      <c r="B599" s="1" t="s">
        <v>30</v>
      </c>
      <c r="C599">
        <v>98610</v>
      </c>
      <c r="D599" s="1" t="s">
        <v>551</v>
      </c>
      <c r="E599" s="1" t="s">
        <v>53</v>
      </c>
      <c r="F599" s="1" t="s">
        <v>37</v>
      </c>
      <c r="G599" s="1" t="s">
        <v>238</v>
      </c>
      <c r="H599" s="1" t="s">
        <v>35</v>
      </c>
      <c r="I599" s="1" t="s">
        <v>30</v>
      </c>
      <c r="J599">
        <v>2</v>
      </c>
      <c r="K599" s="1" t="s">
        <v>140</v>
      </c>
      <c r="L599" s="1" t="s">
        <v>37</v>
      </c>
      <c r="M599" s="1" t="s">
        <v>253</v>
      </c>
      <c r="N599" s="1" t="s">
        <v>54</v>
      </c>
      <c r="O599" s="1" t="s">
        <v>149</v>
      </c>
      <c r="P599" s="1" t="s">
        <v>36</v>
      </c>
      <c r="Q599" s="1" t="s">
        <v>265</v>
      </c>
      <c r="R599" s="1" t="s">
        <v>36</v>
      </c>
      <c r="S599" s="1" t="s">
        <v>93</v>
      </c>
      <c r="T599" s="1" t="s">
        <v>36</v>
      </c>
      <c r="U599" s="1" t="s">
        <v>1020</v>
      </c>
      <c r="V599" s="1" t="s">
        <v>39</v>
      </c>
      <c r="W599" s="1" t="s">
        <v>40</v>
      </c>
      <c r="X599" s="1" t="s">
        <v>397</v>
      </c>
      <c r="Y599" s="1" t="s">
        <v>176</v>
      </c>
      <c r="Z599" s="1" t="s">
        <v>44</v>
      </c>
      <c r="AA599" s="1" t="s">
        <v>51</v>
      </c>
      <c r="AB599" s="1" t="s">
        <v>1157</v>
      </c>
      <c r="AC599" s="1" t="s">
        <v>34</v>
      </c>
    </row>
    <row r="600" spans="1:29" x14ac:dyDescent="0.3">
      <c r="A600" s="1" t="s">
        <v>438</v>
      </c>
      <c r="B600" s="1" t="s">
        <v>30</v>
      </c>
      <c r="C600">
        <v>98672</v>
      </c>
      <c r="D600" s="1" t="s">
        <v>439</v>
      </c>
      <c r="E600" s="1" t="s">
        <v>138</v>
      </c>
      <c r="F600" s="1" t="s">
        <v>36</v>
      </c>
      <c r="G600" s="1" t="s">
        <v>295</v>
      </c>
      <c r="H600" s="1" t="s">
        <v>45</v>
      </c>
      <c r="I600" s="1" t="s">
        <v>30</v>
      </c>
      <c r="J600">
        <v>3</v>
      </c>
      <c r="K600" s="1" t="s">
        <v>202</v>
      </c>
      <c r="L600" s="1" t="s">
        <v>36</v>
      </c>
      <c r="M600" s="1" t="s">
        <v>157</v>
      </c>
      <c r="N600" s="1" t="s">
        <v>33</v>
      </c>
      <c r="O600" s="1" t="s">
        <v>33</v>
      </c>
      <c r="P600" s="1" t="s">
        <v>36</v>
      </c>
      <c r="Q600" s="1" t="s">
        <v>99</v>
      </c>
      <c r="R600" s="1" t="s">
        <v>33</v>
      </c>
      <c r="S600" s="1" t="s">
        <v>34</v>
      </c>
      <c r="T600" s="1" t="s">
        <v>33</v>
      </c>
      <c r="U600" s="1" t="s">
        <v>89</v>
      </c>
      <c r="V600" s="1" t="s">
        <v>39</v>
      </c>
      <c r="W600" s="1" t="s">
        <v>142</v>
      </c>
      <c r="X600" s="1" t="s">
        <v>397</v>
      </c>
      <c r="Y600" s="1" t="s">
        <v>176</v>
      </c>
      <c r="Z600" s="1" t="s">
        <v>144</v>
      </c>
      <c r="AA600" s="1" t="s">
        <v>44</v>
      </c>
      <c r="AB600" s="1" t="s">
        <v>34</v>
      </c>
      <c r="AC600" s="1" t="s">
        <v>34</v>
      </c>
    </row>
    <row r="601" spans="1:29" x14ac:dyDescent="0.3">
      <c r="A601" s="1" t="s">
        <v>615</v>
      </c>
      <c r="B601" s="1" t="s">
        <v>30</v>
      </c>
      <c r="C601">
        <v>98650</v>
      </c>
      <c r="D601" s="1" t="s">
        <v>161</v>
      </c>
      <c r="E601" s="1" t="s">
        <v>138</v>
      </c>
      <c r="F601" s="1" t="s">
        <v>33</v>
      </c>
      <c r="G601" s="1" t="s">
        <v>34</v>
      </c>
      <c r="H601" s="1" t="s">
        <v>35</v>
      </c>
      <c r="I601" s="1" t="s">
        <v>30</v>
      </c>
      <c r="J601">
        <v>3</v>
      </c>
      <c r="K601" s="1" t="s">
        <v>140</v>
      </c>
      <c r="L601" s="1" t="s">
        <v>33</v>
      </c>
      <c r="M601" s="1" t="s">
        <v>34</v>
      </c>
      <c r="N601" s="1" t="s">
        <v>54</v>
      </c>
      <c r="O601" s="1" t="s">
        <v>54</v>
      </c>
      <c r="P601" s="1" t="s">
        <v>33</v>
      </c>
      <c r="Q601" s="1" t="s">
        <v>522</v>
      </c>
      <c r="R601" s="1" t="s">
        <v>33</v>
      </c>
      <c r="S601" s="1" t="s">
        <v>34</v>
      </c>
      <c r="T601" s="1" t="s">
        <v>33</v>
      </c>
      <c r="U601" s="1" t="s">
        <v>34</v>
      </c>
      <c r="V601" s="1" t="s">
        <v>39</v>
      </c>
      <c r="W601" s="1" t="s">
        <v>142</v>
      </c>
      <c r="X601" s="1" t="s">
        <v>397</v>
      </c>
      <c r="Y601" s="1" t="s">
        <v>176</v>
      </c>
      <c r="Z601" s="1" t="s">
        <v>144</v>
      </c>
      <c r="AA601" s="1" t="s">
        <v>144</v>
      </c>
      <c r="AB601" s="1" t="s">
        <v>34</v>
      </c>
      <c r="AC601" s="1" t="s">
        <v>34</v>
      </c>
    </row>
    <row r="602" spans="1:29" x14ac:dyDescent="0.3">
      <c r="A602" s="1" t="s">
        <v>997</v>
      </c>
      <c r="B602" s="1" t="s">
        <v>30</v>
      </c>
      <c r="C602">
        <v>98619</v>
      </c>
      <c r="D602" s="1" t="s">
        <v>161</v>
      </c>
      <c r="E602" s="1" t="s">
        <v>138</v>
      </c>
      <c r="F602" s="1" t="s">
        <v>36</v>
      </c>
      <c r="G602" s="1" t="s">
        <v>593</v>
      </c>
      <c r="H602" s="1" t="s">
        <v>35</v>
      </c>
      <c r="I602" s="1" t="s">
        <v>33</v>
      </c>
      <c r="J602">
        <v>3</v>
      </c>
      <c r="K602" s="1" t="s">
        <v>140</v>
      </c>
      <c r="L602" s="1" t="s">
        <v>36</v>
      </c>
      <c r="M602" s="1" t="s">
        <v>166</v>
      </c>
      <c r="N602" s="1" t="s">
        <v>33</v>
      </c>
      <c r="O602" s="1" t="s">
        <v>33</v>
      </c>
      <c r="P602" s="1" t="s">
        <v>36</v>
      </c>
      <c r="Q602" s="1" t="s">
        <v>158</v>
      </c>
      <c r="R602" s="1" t="s">
        <v>36</v>
      </c>
      <c r="S602" s="1" t="s">
        <v>38</v>
      </c>
      <c r="T602" s="1" t="s">
        <v>37</v>
      </c>
      <c r="U602" s="1" t="s">
        <v>499</v>
      </c>
      <c r="V602" s="1" t="s">
        <v>90</v>
      </c>
      <c r="W602" s="1" t="s">
        <v>142</v>
      </c>
      <c r="X602" s="1" t="s">
        <v>397</v>
      </c>
      <c r="Y602" s="1" t="s">
        <v>176</v>
      </c>
      <c r="Z602" s="1" t="s">
        <v>44</v>
      </c>
      <c r="AA602" s="1" t="s">
        <v>144</v>
      </c>
      <c r="AB602" s="1" t="s">
        <v>34</v>
      </c>
      <c r="AC602" s="1" t="s">
        <v>34</v>
      </c>
    </row>
    <row r="603" spans="1:29" x14ac:dyDescent="0.3">
      <c r="A603" s="1" t="s">
        <v>1081</v>
      </c>
      <c r="B603" s="1" t="s">
        <v>30</v>
      </c>
      <c r="C603">
        <v>98672</v>
      </c>
      <c r="D603" s="1" t="s">
        <v>146</v>
      </c>
      <c r="E603" s="1" t="s">
        <v>138</v>
      </c>
      <c r="F603" s="1" t="s">
        <v>37</v>
      </c>
      <c r="G603" s="1" t="s">
        <v>252</v>
      </c>
      <c r="H603" s="1" t="s">
        <v>35</v>
      </c>
      <c r="I603" s="1" t="s">
        <v>54</v>
      </c>
      <c r="J603">
        <v>3</v>
      </c>
      <c r="K603" s="1" t="s">
        <v>140</v>
      </c>
      <c r="L603" s="1" t="s">
        <v>36</v>
      </c>
      <c r="M603" s="1" t="s">
        <v>68</v>
      </c>
      <c r="N603" s="1" t="s">
        <v>54</v>
      </c>
      <c r="O603" s="1" t="s">
        <v>149</v>
      </c>
      <c r="P603" s="1" t="s">
        <v>36</v>
      </c>
      <c r="Q603" s="1" t="s">
        <v>265</v>
      </c>
      <c r="R603" s="1" t="s">
        <v>36</v>
      </c>
      <c r="S603" s="1" t="s">
        <v>84</v>
      </c>
      <c r="T603" s="1" t="s">
        <v>37</v>
      </c>
      <c r="U603" s="1" t="s">
        <v>1082</v>
      </c>
      <c r="V603" s="1" t="s">
        <v>90</v>
      </c>
      <c r="W603" s="1" t="s">
        <v>142</v>
      </c>
      <c r="X603" s="1" t="s">
        <v>397</v>
      </c>
      <c r="Y603" s="1" t="s">
        <v>176</v>
      </c>
      <c r="Z603" s="1" t="s">
        <v>44</v>
      </c>
      <c r="AA603" s="1" t="s">
        <v>144</v>
      </c>
      <c r="AB603" s="1" t="s">
        <v>34</v>
      </c>
      <c r="AC603" s="1" t="s">
        <v>34</v>
      </c>
    </row>
    <row r="604" spans="1:29" x14ac:dyDescent="0.3">
      <c r="A604" s="1" t="s">
        <v>1304</v>
      </c>
      <c r="B604" s="1" t="s">
        <v>30</v>
      </c>
      <c r="C604">
        <v>98610</v>
      </c>
      <c r="D604" s="1" t="s">
        <v>539</v>
      </c>
      <c r="E604" s="1" t="s">
        <v>53</v>
      </c>
      <c r="F604" s="1" t="s">
        <v>37</v>
      </c>
      <c r="G604" s="1" t="s">
        <v>238</v>
      </c>
      <c r="H604" s="1" t="s">
        <v>35</v>
      </c>
      <c r="I604" s="1" t="s">
        <v>30</v>
      </c>
      <c r="J604">
        <v>3</v>
      </c>
      <c r="K604" s="1" t="s">
        <v>140</v>
      </c>
      <c r="L604" s="1" t="s">
        <v>36</v>
      </c>
      <c r="M604" s="1" t="s">
        <v>171</v>
      </c>
      <c r="N604" s="1" t="s">
        <v>149</v>
      </c>
      <c r="O604" s="1" t="s">
        <v>149</v>
      </c>
      <c r="P604" s="1" t="s">
        <v>36</v>
      </c>
      <c r="Q604" s="1" t="s">
        <v>1305</v>
      </c>
      <c r="R604" s="1" t="s">
        <v>33</v>
      </c>
      <c r="S604" s="1" t="s">
        <v>522</v>
      </c>
      <c r="T604" s="1" t="s">
        <v>36</v>
      </c>
      <c r="U604" s="1" t="s">
        <v>1306</v>
      </c>
      <c r="V604" s="1" t="s">
        <v>39</v>
      </c>
      <c r="W604" s="1" t="s">
        <v>40</v>
      </c>
      <c r="X604" s="1" t="s">
        <v>397</v>
      </c>
      <c r="Y604" s="1" t="s">
        <v>176</v>
      </c>
      <c r="Z604" s="1" t="s">
        <v>44</v>
      </c>
      <c r="AA604" s="1" t="s">
        <v>43</v>
      </c>
      <c r="AB604" s="1" t="s">
        <v>34</v>
      </c>
      <c r="AC604" s="1" t="s">
        <v>34</v>
      </c>
    </row>
    <row r="605" spans="1:29" x14ac:dyDescent="0.3">
      <c r="A605" s="1" t="s">
        <v>790</v>
      </c>
      <c r="B605" s="1" t="s">
        <v>30</v>
      </c>
      <c r="C605">
        <v>98605</v>
      </c>
      <c r="D605" s="1" t="s">
        <v>87</v>
      </c>
      <c r="E605" s="1" t="s">
        <v>53</v>
      </c>
      <c r="F605" s="1" t="s">
        <v>37</v>
      </c>
      <c r="G605" s="1" t="s">
        <v>290</v>
      </c>
      <c r="H605" s="1" t="s">
        <v>35</v>
      </c>
      <c r="I605" s="1" t="s">
        <v>30</v>
      </c>
      <c r="J605">
        <v>4</v>
      </c>
      <c r="K605" s="1" t="s">
        <v>156</v>
      </c>
      <c r="L605" s="1" t="s">
        <v>37</v>
      </c>
      <c r="M605" s="1" t="s">
        <v>214</v>
      </c>
      <c r="N605" s="1" t="s">
        <v>54</v>
      </c>
      <c r="O605" s="1" t="s">
        <v>54</v>
      </c>
      <c r="P605" s="1" t="s">
        <v>36</v>
      </c>
      <c r="Q605" s="1" t="s">
        <v>78</v>
      </c>
      <c r="R605" s="1" t="s">
        <v>37</v>
      </c>
      <c r="S605" s="1" t="s">
        <v>173</v>
      </c>
      <c r="T605" s="1" t="s">
        <v>36</v>
      </c>
      <c r="U605" s="1" t="s">
        <v>270</v>
      </c>
      <c r="V605" s="1" t="s">
        <v>39</v>
      </c>
      <c r="W605" s="1" t="s">
        <v>142</v>
      </c>
      <c r="X605" s="1" t="s">
        <v>397</v>
      </c>
      <c r="Y605" s="1" t="s">
        <v>176</v>
      </c>
      <c r="Z605" s="1" t="s">
        <v>144</v>
      </c>
      <c r="AA605" s="1" t="s">
        <v>144</v>
      </c>
      <c r="AB605" s="1" t="s">
        <v>34</v>
      </c>
      <c r="AC605" s="1" t="s">
        <v>34</v>
      </c>
    </row>
    <row r="606" spans="1:29" x14ac:dyDescent="0.3">
      <c r="A606" s="1" t="s">
        <v>1147</v>
      </c>
      <c r="B606" s="1" t="s">
        <v>30</v>
      </c>
      <c r="C606">
        <v>98610</v>
      </c>
      <c r="D606" s="1" t="s">
        <v>273</v>
      </c>
      <c r="E606" s="1" t="s">
        <v>138</v>
      </c>
      <c r="F606" s="1" t="s">
        <v>36</v>
      </c>
      <c r="G606" s="1" t="s">
        <v>206</v>
      </c>
      <c r="H606" s="1" t="s">
        <v>45</v>
      </c>
      <c r="I606" s="1" t="s">
        <v>30</v>
      </c>
      <c r="J606">
        <v>4</v>
      </c>
      <c r="K606" s="1" t="s">
        <v>162</v>
      </c>
      <c r="L606" s="1" t="s">
        <v>36</v>
      </c>
      <c r="M606" s="1" t="s">
        <v>171</v>
      </c>
      <c r="N606" s="1" t="s">
        <v>33</v>
      </c>
      <c r="O606" s="1" t="s">
        <v>54</v>
      </c>
      <c r="P606" s="1" t="s">
        <v>36</v>
      </c>
      <c r="Q606" s="1" t="s">
        <v>99</v>
      </c>
      <c r="R606" s="1" t="s">
        <v>36</v>
      </c>
      <c r="S606" s="1" t="s">
        <v>150</v>
      </c>
      <c r="T606" s="1" t="s">
        <v>36</v>
      </c>
      <c r="U606" s="1" t="s">
        <v>452</v>
      </c>
      <c r="V606" s="1" t="s">
        <v>39</v>
      </c>
      <c r="W606" s="1" t="s">
        <v>40</v>
      </c>
      <c r="X606" s="1" t="s">
        <v>397</v>
      </c>
      <c r="Y606" s="1" t="s">
        <v>176</v>
      </c>
      <c r="Z606" s="1" t="s">
        <v>44</v>
      </c>
      <c r="AA606" s="1" t="s">
        <v>44</v>
      </c>
      <c r="AB606" s="1" t="s">
        <v>34</v>
      </c>
      <c r="AC606" s="1" t="s">
        <v>34</v>
      </c>
    </row>
    <row r="607" spans="1:29" x14ac:dyDescent="0.3">
      <c r="A607" s="1" t="s">
        <v>1261</v>
      </c>
      <c r="B607" s="1" t="s">
        <v>30</v>
      </c>
      <c r="C607">
        <v>98610</v>
      </c>
      <c r="D607" s="1" t="s">
        <v>273</v>
      </c>
      <c r="E607" s="1" t="s">
        <v>138</v>
      </c>
      <c r="F607" s="1" t="s">
        <v>36</v>
      </c>
      <c r="G607" s="1" t="s">
        <v>206</v>
      </c>
      <c r="H607" s="1" t="s">
        <v>45</v>
      </c>
      <c r="I607" s="1" t="s">
        <v>30</v>
      </c>
      <c r="J607">
        <v>4</v>
      </c>
      <c r="K607" s="1" t="s">
        <v>162</v>
      </c>
      <c r="L607" s="1" t="s">
        <v>36</v>
      </c>
      <c r="M607" s="1" t="s">
        <v>171</v>
      </c>
      <c r="N607" s="1" t="s">
        <v>33</v>
      </c>
      <c r="O607" s="1" t="s">
        <v>54</v>
      </c>
      <c r="P607" s="1" t="s">
        <v>36</v>
      </c>
      <c r="Q607" s="1" t="s">
        <v>99</v>
      </c>
      <c r="R607" s="1" t="s">
        <v>36</v>
      </c>
      <c r="S607" s="1" t="s">
        <v>150</v>
      </c>
      <c r="T607" s="1" t="s">
        <v>36</v>
      </c>
      <c r="U607" s="1" t="s">
        <v>452</v>
      </c>
      <c r="V607" s="1" t="s">
        <v>39</v>
      </c>
      <c r="W607" s="1" t="s">
        <v>40</v>
      </c>
      <c r="X607" s="1" t="s">
        <v>397</v>
      </c>
      <c r="Y607" s="1" t="s">
        <v>176</v>
      </c>
      <c r="Z607" s="1" t="s">
        <v>44</v>
      </c>
      <c r="AA607" s="1" t="s">
        <v>44</v>
      </c>
      <c r="AB607" s="1" t="s">
        <v>34</v>
      </c>
      <c r="AC607" s="1" t="s">
        <v>34</v>
      </c>
    </row>
    <row r="608" spans="1:29" x14ac:dyDescent="0.3">
      <c r="A608" s="1" t="s">
        <v>1337</v>
      </c>
      <c r="B608" s="1" t="s">
        <v>30</v>
      </c>
      <c r="C608">
        <v>98648</v>
      </c>
      <c r="D608" s="1" t="s">
        <v>76</v>
      </c>
      <c r="E608" s="1" t="s">
        <v>53</v>
      </c>
      <c r="F608" s="1" t="s">
        <v>37</v>
      </c>
      <c r="G608" s="1" t="s">
        <v>139</v>
      </c>
      <c r="H608" s="1" t="s">
        <v>45</v>
      </c>
      <c r="I608" s="1" t="s">
        <v>30</v>
      </c>
      <c r="J608">
        <v>4</v>
      </c>
      <c r="K608" s="1" t="s">
        <v>140</v>
      </c>
      <c r="L608" s="1" t="s">
        <v>37</v>
      </c>
      <c r="M608" s="1" t="s">
        <v>184</v>
      </c>
      <c r="N608" s="1" t="s">
        <v>149</v>
      </c>
      <c r="O608" s="1" t="s">
        <v>149</v>
      </c>
      <c r="P608" s="1" t="s">
        <v>36</v>
      </c>
      <c r="Q608" s="1" t="s">
        <v>163</v>
      </c>
      <c r="R608" s="1" t="s">
        <v>36</v>
      </c>
      <c r="S608" s="1" t="s">
        <v>79</v>
      </c>
      <c r="T608" s="1" t="s">
        <v>33</v>
      </c>
      <c r="U608" s="1" t="s">
        <v>34</v>
      </c>
      <c r="V608" s="1" t="s">
        <v>39</v>
      </c>
      <c r="W608" s="1" t="s">
        <v>40</v>
      </c>
      <c r="X608" s="1" t="s">
        <v>397</v>
      </c>
      <c r="Y608" s="1" t="s">
        <v>176</v>
      </c>
      <c r="Z608" s="1" t="s">
        <v>43</v>
      </c>
      <c r="AA608" s="1" t="s">
        <v>43</v>
      </c>
      <c r="AB608" s="1" t="s">
        <v>34</v>
      </c>
      <c r="AC608" s="1" t="s">
        <v>34</v>
      </c>
    </row>
    <row r="609" spans="1:29" x14ac:dyDescent="0.3">
      <c r="A609" s="1" t="s">
        <v>582</v>
      </c>
      <c r="B609" s="1" t="s">
        <v>30</v>
      </c>
      <c r="C609">
        <v>98610</v>
      </c>
      <c r="D609" s="1" t="s">
        <v>62</v>
      </c>
      <c r="E609" s="1" t="s">
        <v>53</v>
      </c>
      <c r="F609" s="1" t="s">
        <v>37</v>
      </c>
      <c r="G609" s="1" t="s">
        <v>155</v>
      </c>
      <c r="H609" s="1" t="s">
        <v>45</v>
      </c>
      <c r="I609" s="1" t="s">
        <v>30</v>
      </c>
      <c r="J609">
        <v>5</v>
      </c>
      <c r="K609" s="1" t="s">
        <v>140</v>
      </c>
      <c r="L609" s="1" t="s">
        <v>36</v>
      </c>
      <c r="M609" s="1" t="s">
        <v>253</v>
      </c>
      <c r="N609" s="1" t="s">
        <v>33</v>
      </c>
      <c r="O609" s="1" t="s">
        <v>33</v>
      </c>
      <c r="P609" s="1" t="s">
        <v>33</v>
      </c>
      <c r="Q609" s="1" t="s">
        <v>522</v>
      </c>
      <c r="R609" s="1" t="s">
        <v>33</v>
      </c>
      <c r="S609" s="1" t="s">
        <v>522</v>
      </c>
      <c r="T609" s="1" t="s">
        <v>37</v>
      </c>
      <c r="U609" s="1" t="s">
        <v>73</v>
      </c>
      <c r="V609" s="1" t="s">
        <v>39</v>
      </c>
      <c r="W609" s="1" t="s">
        <v>40</v>
      </c>
      <c r="X609" s="1" t="s">
        <v>397</v>
      </c>
      <c r="Y609" s="1" t="s">
        <v>176</v>
      </c>
      <c r="Z609" s="1" t="s">
        <v>1345</v>
      </c>
      <c r="AA609" s="1" t="s">
        <v>1345</v>
      </c>
      <c r="AB609" s="1" t="s">
        <v>34</v>
      </c>
      <c r="AC609" s="1" t="s">
        <v>34</v>
      </c>
    </row>
    <row r="610" spans="1:29" x14ac:dyDescent="0.3">
      <c r="A610" s="1" t="s">
        <v>502</v>
      </c>
      <c r="B610" s="1" t="s">
        <v>30</v>
      </c>
      <c r="C610">
        <v>98648</v>
      </c>
      <c r="D610" s="1" t="s">
        <v>62</v>
      </c>
      <c r="E610" s="1" t="s">
        <v>138</v>
      </c>
      <c r="F610" s="1" t="s">
        <v>36</v>
      </c>
      <c r="G610" s="1" t="s">
        <v>155</v>
      </c>
      <c r="H610" s="1" t="s">
        <v>35</v>
      </c>
      <c r="I610" s="1" t="s">
        <v>30</v>
      </c>
      <c r="J610">
        <v>6</v>
      </c>
      <c r="K610" s="1" t="s">
        <v>183</v>
      </c>
      <c r="L610" s="1" t="s">
        <v>36</v>
      </c>
      <c r="M610" s="1" t="s">
        <v>276</v>
      </c>
      <c r="N610" s="1" t="s">
        <v>33</v>
      </c>
      <c r="O610" s="1" t="s">
        <v>33</v>
      </c>
      <c r="P610" s="1" t="s">
        <v>36</v>
      </c>
      <c r="Q610" s="1" t="s">
        <v>503</v>
      </c>
      <c r="R610" s="1" t="s">
        <v>36</v>
      </c>
      <c r="S610" s="1" t="s">
        <v>504</v>
      </c>
      <c r="T610" s="1" t="s">
        <v>36</v>
      </c>
      <c r="U610" s="1" t="s">
        <v>499</v>
      </c>
      <c r="V610" s="1" t="s">
        <v>39</v>
      </c>
      <c r="W610" s="1" t="s">
        <v>40</v>
      </c>
      <c r="X610" s="1" t="s">
        <v>397</v>
      </c>
      <c r="Y610" s="1" t="s">
        <v>176</v>
      </c>
      <c r="Z610" s="1" t="s">
        <v>44</v>
      </c>
      <c r="AA610" s="1" t="s">
        <v>43</v>
      </c>
      <c r="AB610" s="1" t="s">
        <v>34</v>
      </c>
      <c r="AC610" s="1" t="s">
        <v>34</v>
      </c>
    </row>
    <row r="611" spans="1:29" x14ac:dyDescent="0.3">
      <c r="A611" s="1" t="s">
        <v>1125</v>
      </c>
      <c r="B611" s="1" t="s">
        <v>30</v>
      </c>
      <c r="C611">
        <v>98672</v>
      </c>
      <c r="D611" s="1" t="s">
        <v>67</v>
      </c>
      <c r="E611" s="1" t="s">
        <v>138</v>
      </c>
      <c r="F611" s="1" t="s">
        <v>37</v>
      </c>
      <c r="G611" s="1" t="s">
        <v>1126</v>
      </c>
      <c r="H611" s="1" t="s">
        <v>35</v>
      </c>
      <c r="I611" s="1" t="s">
        <v>30</v>
      </c>
      <c r="J611">
        <v>6</v>
      </c>
      <c r="K611" s="1" t="s">
        <v>183</v>
      </c>
      <c r="L611" s="1" t="s">
        <v>37</v>
      </c>
      <c r="M611" s="1" t="s">
        <v>336</v>
      </c>
      <c r="N611" s="1" t="s">
        <v>149</v>
      </c>
      <c r="O611" s="1" t="s">
        <v>149</v>
      </c>
      <c r="P611" s="1" t="s">
        <v>37</v>
      </c>
      <c r="Q611" s="1" t="s">
        <v>1127</v>
      </c>
      <c r="R611" s="1" t="s">
        <v>37</v>
      </c>
      <c r="S611" s="1" t="s">
        <v>1128</v>
      </c>
      <c r="T611" s="1" t="s">
        <v>37</v>
      </c>
      <c r="U611" s="1" t="s">
        <v>1129</v>
      </c>
      <c r="V611" s="1" t="s">
        <v>39</v>
      </c>
      <c r="W611" s="1" t="s">
        <v>40</v>
      </c>
      <c r="X611" s="1" t="s">
        <v>397</v>
      </c>
      <c r="Y611" s="1" t="s">
        <v>176</v>
      </c>
      <c r="Z611" s="1" t="s">
        <v>43</v>
      </c>
      <c r="AA611" s="1" t="s">
        <v>144</v>
      </c>
      <c r="AB611" s="1" t="s">
        <v>34</v>
      </c>
      <c r="AC611" s="1" t="s">
        <v>34</v>
      </c>
    </row>
    <row r="612" spans="1:29" x14ac:dyDescent="0.3">
      <c r="A612" s="1" t="s">
        <v>1131</v>
      </c>
      <c r="B612" s="1" t="s">
        <v>30</v>
      </c>
      <c r="C612">
        <v>98672</v>
      </c>
      <c r="D612" s="1" t="s">
        <v>31</v>
      </c>
      <c r="E612" s="1" t="s">
        <v>138</v>
      </c>
      <c r="F612" s="1" t="s">
        <v>37</v>
      </c>
      <c r="G612" s="1" t="s">
        <v>139</v>
      </c>
      <c r="H612" s="1" t="s">
        <v>35</v>
      </c>
      <c r="I612" s="1" t="s">
        <v>30</v>
      </c>
      <c r="J612">
        <v>7</v>
      </c>
      <c r="K612" s="1" t="s">
        <v>156</v>
      </c>
      <c r="L612" s="1" t="s">
        <v>37</v>
      </c>
      <c r="M612" s="1" t="s">
        <v>214</v>
      </c>
      <c r="N612" s="1" t="s">
        <v>33</v>
      </c>
      <c r="O612" s="1" t="s">
        <v>54</v>
      </c>
      <c r="P612" s="1" t="s">
        <v>36</v>
      </c>
      <c r="Q612" s="1" t="s">
        <v>158</v>
      </c>
      <c r="R612" s="1" t="s">
        <v>36</v>
      </c>
      <c r="S612" s="1" t="s">
        <v>79</v>
      </c>
      <c r="T612" s="1" t="s">
        <v>37</v>
      </c>
      <c r="U612" s="1" t="s">
        <v>261</v>
      </c>
      <c r="V612" s="1" t="s">
        <v>39</v>
      </c>
      <c r="W612" s="1" t="s">
        <v>40</v>
      </c>
      <c r="X612" s="1" t="s">
        <v>397</v>
      </c>
      <c r="Y612" s="1" t="s">
        <v>176</v>
      </c>
      <c r="Z612" s="1" t="s">
        <v>43</v>
      </c>
      <c r="AA612" s="1" t="s">
        <v>43</v>
      </c>
      <c r="AB612" s="1" t="s">
        <v>1132</v>
      </c>
      <c r="AC612" s="1" t="s">
        <v>34</v>
      </c>
    </row>
    <row r="613" spans="1:29" x14ac:dyDescent="0.3">
      <c r="A613" s="1" t="s">
        <v>1310</v>
      </c>
      <c r="B613" s="1" t="s">
        <v>30</v>
      </c>
      <c r="C613">
        <v>98639</v>
      </c>
      <c r="D613" s="1" t="s">
        <v>87</v>
      </c>
      <c r="E613" s="1" t="s">
        <v>53</v>
      </c>
      <c r="F613" s="1" t="s">
        <v>36</v>
      </c>
      <c r="G613" s="1" t="s">
        <v>165</v>
      </c>
      <c r="H613" s="1" t="s">
        <v>45</v>
      </c>
      <c r="I613" s="1" t="s">
        <v>30</v>
      </c>
      <c r="J613">
        <v>5</v>
      </c>
      <c r="K613" s="1" t="s">
        <v>156</v>
      </c>
      <c r="L613" s="1" t="s">
        <v>37</v>
      </c>
      <c r="M613" s="1" t="s">
        <v>190</v>
      </c>
      <c r="N613" s="1" t="s">
        <v>54</v>
      </c>
      <c r="O613" s="1" t="s">
        <v>54</v>
      </c>
      <c r="P613" s="1" t="s">
        <v>36</v>
      </c>
      <c r="Q613" s="1" t="s">
        <v>78</v>
      </c>
      <c r="R613" s="1" t="s">
        <v>37</v>
      </c>
      <c r="S613" s="1" t="s">
        <v>102</v>
      </c>
      <c r="T613" s="1" t="s">
        <v>36</v>
      </c>
      <c r="U613" s="1" t="s">
        <v>103</v>
      </c>
      <c r="V613" s="1" t="s">
        <v>39</v>
      </c>
      <c r="W613" s="1" t="s">
        <v>40</v>
      </c>
      <c r="X613" s="1" t="s">
        <v>41</v>
      </c>
      <c r="Y613" s="1" t="s">
        <v>912</v>
      </c>
      <c r="Z613" s="1" t="s">
        <v>144</v>
      </c>
      <c r="AA613" s="1" t="s">
        <v>144</v>
      </c>
      <c r="AB613" s="1" t="s">
        <v>34</v>
      </c>
      <c r="AC613" s="1" t="s">
        <v>34</v>
      </c>
    </row>
    <row r="614" spans="1:29" x14ac:dyDescent="0.3">
      <c r="A614" s="1" t="s">
        <v>911</v>
      </c>
      <c r="B614" s="1" t="s">
        <v>30</v>
      </c>
      <c r="C614">
        <v>98610</v>
      </c>
      <c r="D614" s="1" t="s">
        <v>71</v>
      </c>
      <c r="E614" s="1" t="s">
        <v>138</v>
      </c>
      <c r="F614" s="1" t="s">
        <v>37</v>
      </c>
      <c r="G614" s="1" t="s">
        <v>238</v>
      </c>
      <c r="H614" s="1" t="s">
        <v>45</v>
      </c>
      <c r="I614" s="1" t="s">
        <v>30</v>
      </c>
      <c r="J614">
        <v>3</v>
      </c>
      <c r="K614" s="1" t="s">
        <v>162</v>
      </c>
      <c r="L614" s="1" t="s">
        <v>37</v>
      </c>
      <c r="M614" s="1" t="s">
        <v>171</v>
      </c>
      <c r="N614" s="1" t="s">
        <v>54</v>
      </c>
      <c r="O614" s="1" t="s">
        <v>149</v>
      </c>
      <c r="P614" s="1" t="s">
        <v>36</v>
      </c>
      <c r="Q614" s="1" t="s">
        <v>78</v>
      </c>
      <c r="R614" s="1" t="s">
        <v>37</v>
      </c>
      <c r="S614" s="1" t="s">
        <v>173</v>
      </c>
      <c r="T614" s="1" t="s">
        <v>33</v>
      </c>
      <c r="U614" s="1" t="s">
        <v>34</v>
      </c>
      <c r="V614" s="1" t="s">
        <v>39</v>
      </c>
      <c r="W614" s="1" t="s">
        <v>40</v>
      </c>
      <c r="X614" s="1" t="s">
        <v>397</v>
      </c>
      <c r="Y614" s="1" t="s">
        <v>912</v>
      </c>
      <c r="Z614" s="1" t="s">
        <v>43</v>
      </c>
      <c r="AA614" s="1" t="s">
        <v>43</v>
      </c>
      <c r="AB614" s="1" t="s">
        <v>34</v>
      </c>
      <c r="AC614" s="1" t="s">
        <v>34</v>
      </c>
    </row>
    <row r="615" spans="1:29" x14ac:dyDescent="0.3">
      <c r="A615" s="1" t="s">
        <v>343</v>
      </c>
      <c r="B615" s="1" t="s">
        <v>30</v>
      </c>
      <c r="C615">
        <v>98648</v>
      </c>
      <c r="D615" s="1" t="s">
        <v>344</v>
      </c>
      <c r="E615" s="1" t="s">
        <v>138</v>
      </c>
      <c r="F615" s="1" t="s">
        <v>36</v>
      </c>
      <c r="G615" s="1" t="s">
        <v>345</v>
      </c>
      <c r="H615" s="1" t="s">
        <v>45</v>
      </c>
      <c r="I615" s="1" t="s">
        <v>30</v>
      </c>
      <c r="J615">
        <v>1</v>
      </c>
      <c r="K615" s="1" t="s">
        <v>156</v>
      </c>
      <c r="L615" s="1" t="s">
        <v>37</v>
      </c>
      <c r="M615" s="1" t="s">
        <v>171</v>
      </c>
      <c r="N615" s="1" t="s">
        <v>149</v>
      </c>
      <c r="O615" s="1" t="s">
        <v>54</v>
      </c>
      <c r="P615" s="1" t="s">
        <v>36</v>
      </c>
      <c r="Q615" s="1" t="s">
        <v>99</v>
      </c>
      <c r="R615" s="1" t="s">
        <v>37</v>
      </c>
      <c r="S615" s="1" t="s">
        <v>173</v>
      </c>
      <c r="T615" s="1" t="s">
        <v>36</v>
      </c>
      <c r="U615" s="1" t="s">
        <v>270</v>
      </c>
      <c r="V615" s="1" t="s">
        <v>39</v>
      </c>
      <c r="W615" s="1" t="s">
        <v>40</v>
      </c>
      <c r="X615" s="1" t="s">
        <v>313</v>
      </c>
      <c r="Y615" s="1" t="s">
        <v>346</v>
      </c>
      <c r="Z615" s="1" t="s">
        <v>144</v>
      </c>
      <c r="AA615" s="1" t="s">
        <v>144</v>
      </c>
      <c r="AB615" s="1" t="s">
        <v>34</v>
      </c>
      <c r="AC615" s="1" t="s">
        <v>34</v>
      </c>
    </row>
    <row r="616" spans="1:29" x14ac:dyDescent="0.3">
      <c r="A616" s="1" t="s">
        <v>932</v>
      </c>
      <c r="B616" s="1" t="s">
        <v>30</v>
      </c>
      <c r="C616">
        <v>98610</v>
      </c>
      <c r="D616" s="1" t="s">
        <v>922</v>
      </c>
      <c r="E616" s="1" t="s">
        <v>138</v>
      </c>
      <c r="F616" s="1" t="s">
        <v>37</v>
      </c>
      <c r="G616" s="1"/>
      <c r="H616" s="1" t="s">
        <v>45</v>
      </c>
      <c r="I616" s="1" t="s">
        <v>54</v>
      </c>
      <c r="J616">
        <v>2</v>
      </c>
      <c r="K616" s="1" t="s">
        <v>156</v>
      </c>
      <c r="L616" s="1" t="s">
        <v>37</v>
      </c>
      <c r="M616" s="1"/>
      <c r="N616" s="1" t="s">
        <v>149</v>
      </c>
      <c r="O616" s="1" t="s">
        <v>149</v>
      </c>
      <c r="P616" s="1" t="s">
        <v>37</v>
      </c>
      <c r="Q616" s="1"/>
      <c r="R616" s="1" t="s">
        <v>37</v>
      </c>
      <c r="S616" s="1"/>
      <c r="T616" s="1" t="s">
        <v>37</v>
      </c>
      <c r="U616" s="1"/>
      <c r="V616" s="1" t="s">
        <v>39</v>
      </c>
      <c r="W616" s="1" t="s">
        <v>40</v>
      </c>
      <c r="X616" s="1" t="s">
        <v>397</v>
      </c>
      <c r="Y616" s="1" t="s">
        <v>346</v>
      </c>
      <c r="Z616" s="1" t="s">
        <v>144</v>
      </c>
      <c r="AA616" s="1" t="s">
        <v>144</v>
      </c>
      <c r="AB616" s="1" t="s">
        <v>34</v>
      </c>
      <c r="AC616" s="1" t="s">
        <v>34</v>
      </c>
    </row>
    <row r="617" spans="1:29" x14ac:dyDescent="0.3">
      <c r="A617" s="1" t="s">
        <v>298</v>
      </c>
      <c r="B617" s="1" t="s">
        <v>30</v>
      </c>
      <c r="C617">
        <v>98648</v>
      </c>
      <c r="D617" s="1" t="s">
        <v>299</v>
      </c>
      <c r="E617" s="1" t="s">
        <v>138</v>
      </c>
      <c r="F617" s="1" t="s">
        <v>33</v>
      </c>
      <c r="G617" s="1" t="s">
        <v>300</v>
      </c>
      <c r="H617" s="1" t="s">
        <v>35</v>
      </c>
      <c r="I617" s="1" t="s">
        <v>30</v>
      </c>
      <c r="J617">
        <v>2</v>
      </c>
      <c r="K617" s="1" t="s">
        <v>178</v>
      </c>
      <c r="L617" s="1" t="s">
        <v>33</v>
      </c>
      <c r="M617" s="1" t="s">
        <v>34</v>
      </c>
      <c r="N617" s="1" t="s">
        <v>33</v>
      </c>
      <c r="O617" s="1" t="s">
        <v>33</v>
      </c>
      <c r="P617" s="1" t="s">
        <v>33</v>
      </c>
      <c r="Q617" s="1" t="s">
        <v>522</v>
      </c>
      <c r="R617" s="1" t="s">
        <v>33</v>
      </c>
      <c r="S617" s="1" t="s">
        <v>522</v>
      </c>
      <c r="T617" s="1" t="s">
        <v>33</v>
      </c>
      <c r="U617" s="1" t="s">
        <v>522</v>
      </c>
      <c r="V617" s="1" t="s">
        <v>301</v>
      </c>
      <c r="W617" s="1" t="s">
        <v>40</v>
      </c>
      <c r="X617" s="1" t="s">
        <v>302</v>
      </c>
      <c r="Y617" s="1" t="s">
        <v>303</v>
      </c>
      <c r="Z617" s="1" t="s">
        <v>242</v>
      </c>
      <c r="AA617" s="1" t="s">
        <v>1345</v>
      </c>
      <c r="AB617" s="1" t="s">
        <v>304</v>
      </c>
      <c r="AC617" s="1" t="s">
        <v>34</v>
      </c>
    </row>
    <row r="618" spans="1:29" x14ac:dyDescent="0.3">
      <c r="A618" s="1" t="s">
        <v>293</v>
      </c>
      <c r="B618" s="1" t="s">
        <v>30</v>
      </c>
      <c r="C618">
        <v>98672</v>
      </c>
      <c r="D618" s="1" t="s">
        <v>294</v>
      </c>
      <c r="E618" s="1" t="s">
        <v>138</v>
      </c>
      <c r="F618" s="1" t="s">
        <v>37</v>
      </c>
      <c r="G618" s="1" t="s">
        <v>295</v>
      </c>
      <c r="H618" s="1" t="s">
        <v>35</v>
      </c>
      <c r="I618" s="1" t="s">
        <v>30</v>
      </c>
      <c r="J618">
        <v>2</v>
      </c>
      <c r="K618" s="1" t="s">
        <v>178</v>
      </c>
      <c r="L618" s="1" t="s">
        <v>37</v>
      </c>
      <c r="M618" s="1" t="s">
        <v>214</v>
      </c>
      <c r="N618" s="1" t="s">
        <v>33</v>
      </c>
      <c r="O618" s="1" t="s">
        <v>33</v>
      </c>
      <c r="P618" s="1" t="s">
        <v>36</v>
      </c>
      <c r="Q618" s="1" t="s">
        <v>78</v>
      </c>
      <c r="R618" s="1" t="s">
        <v>37</v>
      </c>
      <c r="S618" s="1" t="s">
        <v>102</v>
      </c>
      <c r="T618" s="1" t="s">
        <v>36</v>
      </c>
      <c r="U618" s="1" t="s">
        <v>103</v>
      </c>
      <c r="V618" s="1" t="s">
        <v>39</v>
      </c>
      <c r="W618" s="1" t="s">
        <v>40</v>
      </c>
      <c r="X618" s="1" t="s">
        <v>296</v>
      </c>
      <c r="Y618" s="1" t="s">
        <v>297</v>
      </c>
      <c r="Z618" s="1" t="s">
        <v>144</v>
      </c>
      <c r="AA618" s="1" t="s">
        <v>144</v>
      </c>
      <c r="AB618" s="1" t="s">
        <v>34</v>
      </c>
      <c r="AC618" s="1" t="s">
        <v>34</v>
      </c>
    </row>
    <row r="619" spans="1:29" x14ac:dyDescent="0.3">
      <c r="A619" s="1" t="s">
        <v>806</v>
      </c>
      <c r="B619" s="1" t="s">
        <v>30</v>
      </c>
      <c r="C619">
        <v>98648</v>
      </c>
      <c r="D619" s="1" t="s">
        <v>212</v>
      </c>
      <c r="E619" s="1" t="s">
        <v>138</v>
      </c>
      <c r="F619" s="1" t="s">
        <v>37</v>
      </c>
      <c r="G619" s="1" t="s">
        <v>807</v>
      </c>
      <c r="H619" s="1" t="s">
        <v>35</v>
      </c>
      <c r="I619" s="1" t="s">
        <v>30</v>
      </c>
      <c r="J619">
        <v>2</v>
      </c>
      <c r="K619" s="1" t="s">
        <v>202</v>
      </c>
      <c r="L619" s="1" t="s">
        <v>37</v>
      </c>
      <c r="M619" s="1" t="s">
        <v>148</v>
      </c>
      <c r="N619" s="1" t="s">
        <v>33</v>
      </c>
      <c r="O619" s="1" t="s">
        <v>33</v>
      </c>
      <c r="P619" s="1" t="s">
        <v>37</v>
      </c>
      <c r="Q619" s="1" t="s">
        <v>808</v>
      </c>
      <c r="R619" s="1" t="s">
        <v>37</v>
      </c>
      <c r="S619" s="1" t="s">
        <v>150</v>
      </c>
      <c r="T619" s="1" t="s">
        <v>37</v>
      </c>
      <c r="U619" s="1" t="s">
        <v>809</v>
      </c>
      <c r="V619" s="1" t="s">
        <v>39</v>
      </c>
      <c r="W619" s="1" t="s">
        <v>40</v>
      </c>
      <c r="X619" s="1" t="s">
        <v>397</v>
      </c>
      <c r="Y619" s="1" t="s">
        <v>810</v>
      </c>
      <c r="Z619" s="1" t="s">
        <v>144</v>
      </c>
      <c r="AA619" s="1" t="s">
        <v>144</v>
      </c>
      <c r="AB619" s="1" t="s">
        <v>34</v>
      </c>
      <c r="AC619" s="1" t="s">
        <v>34</v>
      </c>
    </row>
    <row r="620" spans="1:29" x14ac:dyDescent="0.3">
      <c r="A620" s="1" t="s">
        <v>95</v>
      </c>
      <c r="B620" s="1" t="s">
        <v>30</v>
      </c>
      <c r="C620">
        <v>98672</v>
      </c>
      <c r="D620" s="1" t="s">
        <v>62</v>
      </c>
      <c r="E620" s="1" t="s">
        <v>53</v>
      </c>
      <c r="F620" s="1" t="s">
        <v>37</v>
      </c>
      <c r="G620" s="1" t="s">
        <v>155</v>
      </c>
      <c r="H620" s="1" t="s">
        <v>30</v>
      </c>
      <c r="I620" s="1" t="s">
        <v>30</v>
      </c>
      <c r="J620">
        <v>2</v>
      </c>
      <c r="K620" s="1" t="s">
        <v>140</v>
      </c>
      <c r="L620" s="1" t="s">
        <v>37</v>
      </c>
      <c r="M620" s="1" t="s">
        <v>96</v>
      </c>
      <c r="N620" s="1" t="s">
        <v>54</v>
      </c>
      <c r="O620" s="1" t="s">
        <v>54</v>
      </c>
      <c r="P620" s="1" t="s">
        <v>36</v>
      </c>
      <c r="Q620" s="1" t="s">
        <v>78</v>
      </c>
      <c r="R620" s="1" t="s">
        <v>37</v>
      </c>
      <c r="S620" s="1" t="s">
        <v>79</v>
      </c>
      <c r="T620" s="1" t="s">
        <v>36</v>
      </c>
      <c r="U620" s="1" t="s">
        <v>89</v>
      </c>
      <c r="V620" s="1" t="s">
        <v>39</v>
      </c>
      <c r="W620" s="1" t="s">
        <v>40</v>
      </c>
      <c r="X620" s="1" t="s">
        <v>41</v>
      </c>
      <c r="Y620" s="1" t="s">
        <v>97</v>
      </c>
      <c r="Z620" s="1" t="s">
        <v>43</v>
      </c>
      <c r="AA620" s="1" t="s">
        <v>43</v>
      </c>
      <c r="AB620" s="1" t="s">
        <v>34</v>
      </c>
      <c r="AC620" s="1" t="s">
        <v>45</v>
      </c>
    </row>
    <row r="621" spans="1:29" x14ac:dyDescent="0.3">
      <c r="A621" s="1" t="s">
        <v>107</v>
      </c>
      <c r="B621" s="1" t="s">
        <v>30</v>
      </c>
      <c r="C621">
        <v>98672</v>
      </c>
      <c r="D621" s="1" t="s">
        <v>87</v>
      </c>
      <c r="E621" s="1" t="s">
        <v>53</v>
      </c>
      <c r="F621" s="1" t="s">
        <v>37</v>
      </c>
      <c r="G621" s="1" t="s">
        <v>264</v>
      </c>
      <c r="H621" s="1" t="s">
        <v>35</v>
      </c>
      <c r="I621" s="1" t="s">
        <v>54</v>
      </c>
      <c r="J621">
        <v>5</v>
      </c>
      <c r="K621" s="1" t="s">
        <v>140</v>
      </c>
      <c r="L621" s="1" t="s">
        <v>36</v>
      </c>
      <c r="M621" s="1" t="s">
        <v>108</v>
      </c>
      <c r="N621" s="1" t="s">
        <v>54</v>
      </c>
      <c r="O621" s="1" t="s">
        <v>54</v>
      </c>
      <c r="P621" s="1" t="s">
        <v>36</v>
      </c>
      <c r="Q621" s="1" t="s">
        <v>78</v>
      </c>
      <c r="R621" s="1" t="s">
        <v>36</v>
      </c>
      <c r="S621" s="1" t="s">
        <v>109</v>
      </c>
      <c r="T621" s="1" t="s">
        <v>37</v>
      </c>
      <c r="U621" s="1" t="s">
        <v>110</v>
      </c>
      <c r="V621" s="1" t="s">
        <v>39</v>
      </c>
      <c r="W621" s="1" t="s">
        <v>40</v>
      </c>
      <c r="X621" s="1" t="s">
        <v>41</v>
      </c>
      <c r="Y621" s="1" t="s">
        <v>97</v>
      </c>
      <c r="Z621" s="1" t="s">
        <v>1345</v>
      </c>
      <c r="AA621" s="1" t="s">
        <v>1345</v>
      </c>
      <c r="AB621" s="1" t="s">
        <v>34</v>
      </c>
      <c r="AC621" s="1" t="s">
        <v>45</v>
      </c>
    </row>
    <row r="622" spans="1:29" x14ac:dyDescent="0.3">
      <c r="A622" s="1" t="s">
        <v>56</v>
      </c>
      <c r="B622" s="1" t="s">
        <v>30</v>
      </c>
      <c r="C622">
        <v>98672</v>
      </c>
      <c r="D622" s="1" t="s">
        <v>57</v>
      </c>
      <c r="E622" s="1" t="s">
        <v>53</v>
      </c>
      <c r="F622" s="1" t="s">
        <v>37</v>
      </c>
      <c r="G622" s="1" t="s">
        <v>1338</v>
      </c>
      <c r="H622" s="1" t="s">
        <v>30</v>
      </c>
      <c r="I622" s="1" t="s">
        <v>30</v>
      </c>
      <c r="J622">
        <v>4</v>
      </c>
      <c r="K622" s="1" t="s">
        <v>156</v>
      </c>
      <c r="L622" s="1" t="s">
        <v>37</v>
      </c>
      <c r="M622" s="5" t="s">
        <v>1505</v>
      </c>
      <c r="N622" s="1" t="s">
        <v>149</v>
      </c>
      <c r="O622" s="1" t="s">
        <v>54</v>
      </c>
      <c r="P622" s="1" t="s">
        <v>36</v>
      </c>
      <c r="Q622" s="1" t="s">
        <v>172</v>
      </c>
      <c r="R622" s="1" t="s">
        <v>37</v>
      </c>
      <c r="S622" s="1" t="s">
        <v>59</v>
      </c>
      <c r="T622" s="1" t="s">
        <v>37</v>
      </c>
      <c r="U622" s="1" t="s">
        <v>60</v>
      </c>
      <c r="V622" s="1" t="s">
        <v>39</v>
      </c>
      <c r="W622" s="1" t="s">
        <v>40</v>
      </c>
      <c r="X622" s="1" t="s">
        <v>41</v>
      </c>
      <c r="Y622" s="1" t="s">
        <v>42</v>
      </c>
      <c r="Z622" s="1" t="s">
        <v>44</v>
      </c>
      <c r="AA622" s="1" t="s">
        <v>44</v>
      </c>
      <c r="AB622" s="1" t="s">
        <v>34</v>
      </c>
      <c r="AC622" s="1" t="s">
        <v>45</v>
      </c>
    </row>
    <row r="623" spans="1:29" x14ac:dyDescent="0.3">
      <c r="A623" s="1" t="s">
        <v>29</v>
      </c>
      <c r="B623" s="1" t="s">
        <v>30</v>
      </c>
      <c r="C623">
        <v>98672</v>
      </c>
      <c r="D623" s="1" t="s">
        <v>31</v>
      </c>
      <c r="E623" s="1" t="s">
        <v>32</v>
      </c>
      <c r="F623" s="1" t="s">
        <v>33</v>
      </c>
      <c r="G623" s="1" t="s">
        <v>34</v>
      </c>
      <c r="H623" s="1" t="s">
        <v>35</v>
      </c>
      <c r="I623" s="1" t="s">
        <v>30</v>
      </c>
      <c r="J623">
        <v>5</v>
      </c>
      <c r="K623" s="1" t="s">
        <v>162</v>
      </c>
      <c r="L623" s="1" t="s">
        <v>36</v>
      </c>
      <c r="M623" s="5" t="s">
        <v>1505</v>
      </c>
      <c r="N623" s="1" t="s">
        <v>33</v>
      </c>
      <c r="O623" s="1" t="s">
        <v>33</v>
      </c>
      <c r="P623" s="1" t="s">
        <v>36</v>
      </c>
      <c r="Q623" s="1" t="s">
        <v>167</v>
      </c>
      <c r="R623" s="1" t="s">
        <v>37</v>
      </c>
      <c r="S623" s="1" t="s">
        <v>38</v>
      </c>
      <c r="T623" s="1" t="s">
        <v>33</v>
      </c>
      <c r="U623" s="1" t="s">
        <v>34</v>
      </c>
      <c r="V623" s="1" t="s">
        <v>39</v>
      </c>
      <c r="W623" s="1" t="s">
        <v>40</v>
      </c>
      <c r="X623" s="1" t="s">
        <v>41</v>
      </c>
      <c r="Y623" s="1" t="s">
        <v>42</v>
      </c>
      <c r="Z623" s="1" t="s">
        <v>43</v>
      </c>
      <c r="AA623" s="1" t="s">
        <v>44</v>
      </c>
      <c r="AB623" s="1" t="s">
        <v>34</v>
      </c>
      <c r="AC623" s="1" t="s">
        <v>45</v>
      </c>
    </row>
    <row r="624" spans="1:29" x14ac:dyDescent="0.3">
      <c r="A624" s="1" t="s">
        <v>82</v>
      </c>
      <c r="B624" s="1" t="s">
        <v>30</v>
      </c>
      <c r="C624">
        <v>98672</v>
      </c>
      <c r="D624" s="1" t="s">
        <v>71</v>
      </c>
      <c r="E624" s="1" t="s">
        <v>83</v>
      </c>
      <c r="F624" s="1" t="s">
        <v>37</v>
      </c>
      <c r="G624" s="1" t="s">
        <v>139</v>
      </c>
      <c r="H624" s="1" t="s">
        <v>35</v>
      </c>
      <c r="I624" s="1" t="s">
        <v>30</v>
      </c>
      <c r="J624">
        <v>5</v>
      </c>
      <c r="K624" s="1" t="s">
        <v>156</v>
      </c>
      <c r="L624" s="1" t="s">
        <v>37</v>
      </c>
      <c r="M624" s="5" t="s">
        <v>1506</v>
      </c>
      <c r="N624" s="1" t="s">
        <v>54</v>
      </c>
      <c r="O624" s="1" t="s">
        <v>149</v>
      </c>
      <c r="P624" s="1" t="s">
        <v>36</v>
      </c>
      <c r="Q624" s="1" t="s">
        <v>265</v>
      </c>
      <c r="R624" s="1" t="s">
        <v>36</v>
      </c>
      <c r="S624" s="1" t="s">
        <v>84</v>
      </c>
      <c r="T624" s="1" t="s">
        <v>37</v>
      </c>
      <c r="U624" s="1" t="s">
        <v>85</v>
      </c>
      <c r="V624" s="1" t="s">
        <v>39</v>
      </c>
      <c r="W624" s="1" t="s">
        <v>40</v>
      </c>
      <c r="X624" s="1" t="s">
        <v>41</v>
      </c>
      <c r="Y624" s="1" t="s">
        <v>42</v>
      </c>
      <c r="Z624" s="1" t="s">
        <v>44</v>
      </c>
      <c r="AA624" s="1" t="s">
        <v>43</v>
      </c>
      <c r="AB624" s="1" t="s">
        <v>34</v>
      </c>
      <c r="AC624" s="1" t="s">
        <v>45</v>
      </c>
    </row>
    <row r="625" spans="1:29" x14ac:dyDescent="0.3">
      <c r="A625" s="1" t="s">
        <v>327</v>
      </c>
      <c r="B625" s="1" t="s">
        <v>30</v>
      </c>
      <c r="C625">
        <v>98639</v>
      </c>
      <c r="D625" s="1" t="s">
        <v>212</v>
      </c>
      <c r="E625" s="1" t="s">
        <v>53</v>
      </c>
      <c r="F625" s="1" t="s">
        <v>37</v>
      </c>
      <c r="G625" s="1" t="s">
        <v>252</v>
      </c>
      <c r="H625" s="1" t="s">
        <v>45</v>
      </c>
      <c r="I625" s="1" t="s">
        <v>54</v>
      </c>
      <c r="J625">
        <v>2</v>
      </c>
      <c r="K625" s="1" t="s">
        <v>183</v>
      </c>
      <c r="L625" s="1" t="s">
        <v>37</v>
      </c>
      <c r="M625" s="1" t="s">
        <v>184</v>
      </c>
      <c r="N625" s="1" t="s">
        <v>33</v>
      </c>
      <c r="O625" s="1" t="s">
        <v>54</v>
      </c>
      <c r="P625" s="1" t="s">
        <v>36</v>
      </c>
      <c r="Q625" s="1" t="s">
        <v>328</v>
      </c>
      <c r="R625" s="1" t="s">
        <v>36</v>
      </c>
      <c r="S625" s="1" t="s">
        <v>173</v>
      </c>
      <c r="T625" s="1" t="s">
        <v>37</v>
      </c>
      <c r="U625" s="1" t="s">
        <v>329</v>
      </c>
      <c r="V625" s="1" t="s">
        <v>39</v>
      </c>
      <c r="W625" s="1" t="s">
        <v>40</v>
      </c>
      <c r="X625" s="1" t="s">
        <v>313</v>
      </c>
      <c r="Y625" s="1" t="s">
        <v>330</v>
      </c>
      <c r="Z625" s="1" t="s">
        <v>1345</v>
      </c>
      <c r="AA625" s="1" t="s">
        <v>1345</v>
      </c>
      <c r="AB625" s="1" t="s">
        <v>331</v>
      </c>
      <c r="AC625" s="1" t="s">
        <v>34</v>
      </c>
    </row>
    <row r="626" spans="1:29" x14ac:dyDescent="0.3">
      <c r="A626" s="1" t="s">
        <v>1216</v>
      </c>
      <c r="B626" s="1" t="s">
        <v>30</v>
      </c>
      <c r="C626">
        <v>98610</v>
      </c>
      <c r="D626" s="1" t="s">
        <v>87</v>
      </c>
      <c r="E626" s="1" t="s">
        <v>138</v>
      </c>
      <c r="F626" s="1" t="s">
        <v>37</v>
      </c>
      <c r="G626" s="1" t="s">
        <v>252</v>
      </c>
      <c r="H626" s="1" t="s">
        <v>45</v>
      </c>
      <c r="I626" s="1" t="s">
        <v>30</v>
      </c>
      <c r="J626">
        <v>4</v>
      </c>
      <c r="K626" s="1" t="s">
        <v>156</v>
      </c>
      <c r="L626" s="1" t="s">
        <v>37</v>
      </c>
      <c r="M626" s="1" t="s">
        <v>214</v>
      </c>
      <c r="N626" s="1" t="s">
        <v>33</v>
      </c>
      <c r="O626" s="1" t="s">
        <v>54</v>
      </c>
      <c r="P626" s="1" t="s">
        <v>36</v>
      </c>
      <c r="Q626" s="1" t="s">
        <v>167</v>
      </c>
      <c r="R626" s="1" t="s">
        <v>37</v>
      </c>
      <c r="S626" s="1" t="s">
        <v>173</v>
      </c>
      <c r="T626" s="1" t="s">
        <v>37</v>
      </c>
      <c r="U626" s="1" t="s">
        <v>417</v>
      </c>
      <c r="V626" s="1" t="s">
        <v>39</v>
      </c>
      <c r="W626" s="1" t="s">
        <v>40</v>
      </c>
      <c r="X626" s="1" t="s">
        <v>397</v>
      </c>
      <c r="Y626" s="1" t="s">
        <v>1217</v>
      </c>
      <c r="Z626" s="1" t="s">
        <v>242</v>
      </c>
      <c r="AA626" s="1" t="s">
        <v>242</v>
      </c>
      <c r="AB626" s="1" t="s">
        <v>1218</v>
      </c>
      <c r="AC626" s="1" t="s">
        <v>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9BF9-2840-4A23-93B8-0300481F8CC8}">
  <dimension ref="A1:F1736"/>
  <sheetViews>
    <sheetView workbookViewId="0">
      <selection activeCell="F22" sqref="F22"/>
    </sheetView>
  </sheetViews>
  <sheetFormatPr defaultRowHeight="14.4" x14ac:dyDescent="0.3"/>
  <cols>
    <col min="3" max="3" width="20.109375" customWidth="1"/>
  </cols>
  <sheetData>
    <row r="1" spans="1:3" x14ac:dyDescent="0.3">
      <c r="A1" t="s">
        <v>1457</v>
      </c>
      <c r="C1" t="s">
        <v>1535</v>
      </c>
    </row>
    <row r="2" spans="1:3" x14ac:dyDescent="0.3">
      <c r="A2" t="s">
        <v>137</v>
      </c>
      <c r="C2" s="1" t="s">
        <v>1408</v>
      </c>
    </row>
    <row r="3" spans="1:3" x14ac:dyDescent="0.3">
      <c r="A3" t="s">
        <v>137</v>
      </c>
      <c r="C3" s="1"/>
    </row>
    <row r="4" spans="1:3" x14ac:dyDescent="0.3">
      <c r="A4" t="s">
        <v>137</v>
      </c>
      <c r="C4" s="1"/>
    </row>
    <row r="5" spans="1:3" x14ac:dyDescent="0.3">
      <c r="A5" t="s">
        <v>137</v>
      </c>
      <c r="C5" s="1"/>
    </row>
    <row r="6" spans="1:3" x14ac:dyDescent="0.3">
      <c r="A6" t="s">
        <v>137</v>
      </c>
      <c r="C6" s="1"/>
    </row>
    <row r="7" spans="1:3" x14ac:dyDescent="0.3">
      <c r="A7" t="s">
        <v>137</v>
      </c>
      <c r="C7" s="1"/>
    </row>
    <row r="8" spans="1:3" x14ac:dyDescent="0.3">
      <c r="A8" t="s">
        <v>137</v>
      </c>
      <c r="C8" s="1"/>
    </row>
    <row r="9" spans="1:3" x14ac:dyDescent="0.3">
      <c r="A9" t="s">
        <v>137</v>
      </c>
      <c r="C9" s="1"/>
    </row>
    <row r="10" spans="1:3" x14ac:dyDescent="0.3">
      <c r="A10" t="s">
        <v>137</v>
      </c>
      <c r="C10" s="1"/>
    </row>
    <row r="11" spans="1:3" x14ac:dyDescent="0.3">
      <c r="A11" t="s">
        <v>137</v>
      </c>
      <c r="C11" s="1"/>
    </row>
    <row r="12" spans="1:3" x14ac:dyDescent="0.3">
      <c r="A12" t="s">
        <v>137</v>
      </c>
      <c r="C12" s="1"/>
    </row>
    <row r="13" spans="1:3" x14ac:dyDescent="0.3">
      <c r="A13" t="s">
        <v>137</v>
      </c>
      <c r="C13" s="1"/>
    </row>
    <row r="14" spans="1:3" x14ac:dyDescent="0.3">
      <c r="A14" t="s">
        <v>137</v>
      </c>
      <c r="C14" s="1"/>
    </row>
    <row r="15" spans="1:3" x14ac:dyDescent="0.3">
      <c r="A15" t="s">
        <v>137</v>
      </c>
      <c r="C15" s="1"/>
    </row>
    <row r="16" spans="1:3" x14ac:dyDescent="0.3">
      <c r="A16" t="s">
        <v>137</v>
      </c>
      <c r="C16" s="1"/>
    </row>
    <row r="17" spans="1:6" x14ac:dyDescent="0.3">
      <c r="A17" t="s">
        <v>137</v>
      </c>
      <c r="C17" s="1"/>
    </row>
    <row r="18" spans="1:6" x14ac:dyDescent="0.3">
      <c r="A18" t="s">
        <v>137</v>
      </c>
      <c r="C18" s="1"/>
    </row>
    <row r="19" spans="1:6" x14ac:dyDescent="0.3">
      <c r="A19" t="s">
        <v>137</v>
      </c>
      <c r="C19" s="1"/>
    </row>
    <row r="20" spans="1:6" x14ac:dyDescent="0.3">
      <c r="A20" t="s">
        <v>137</v>
      </c>
      <c r="C20" s="1"/>
      <c r="F20">
        <f>425/626</f>
        <v>0.67891373801916932</v>
      </c>
    </row>
    <row r="21" spans="1:6" x14ac:dyDescent="0.3">
      <c r="A21" t="s">
        <v>137</v>
      </c>
      <c r="C21" s="1"/>
      <c r="F21">
        <f>360/626</f>
        <v>0.57507987220447288</v>
      </c>
    </row>
    <row r="22" spans="1:6" x14ac:dyDescent="0.3">
      <c r="A22" t="s">
        <v>137</v>
      </c>
      <c r="C22" s="1"/>
    </row>
    <row r="23" spans="1:6" x14ac:dyDescent="0.3">
      <c r="A23" t="s">
        <v>137</v>
      </c>
      <c r="C23" s="1"/>
    </row>
    <row r="24" spans="1:6" x14ac:dyDescent="0.3">
      <c r="A24" t="s">
        <v>137</v>
      </c>
      <c r="C24" s="1"/>
    </row>
    <row r="25" spans="1:6" x14ac:dyDescent="0.3">
      <c r="A25" t="s">
        <v>137</v>
      </c>
      <c r="C25" s="1"/>
    </row>
    <row r="26" spans="1:6" x14ac:dyDescent="0.3">
      <c r="A26" t="s">
        <v>137</v>
      </c>
      <c r="C26" s="1"/>
    </row>
    <row r="27" spans="1:6" x14ac:dyDescent="0.3">
      <c r="A27" t="s">
        <v>137</v>
      </c>
      <c r="C27" s="1"/>
    </row>
    <row r="28" spans="1:6" x14ac:dyDescent="0.3">
      <c r="A28" t="s">
        <v>137</v>
      </c>
      <c r="C28" s="1"/>
    </row>
    <row r="29" spans="1:6" x14ac:dyDescent="0.3">
      <c r="A29" t="s">
        <v>137</v>
      </c>
      <c r="C29" s="1"/>
    </row>
    <row r="30" spans="1:6" x14ac:dyDescent="0.3">
      <c r="A30" t="s">
        <v>137</v>
      </c>
      <c r="C30" s="1"/>
    </row>
    <row r="31" spans="1:6" x14ac:dyDescent="0.3">
      <c r="A31" t="s">
        <v>137</v>
      </c>
      <c r="C31" s="1"/>
    </row>
    <row r="32" spans="1:6" x14ac:dyDescent="0.3">
      <c r="A32" t="s">
        <v>137</v>
      </c>
      <c r="C32" s="1"/>
    </row>
    <row r="33" spans="1:3" x14ac:dyDescent="0.3">
      <c r="A33" t="s">
        <v>137</v>
      </c>
      <c r="C33" s="1"/>
    </row>
    <row r="34" spans="1:3" x14ac:dyDescent="0.3">
      <c r="A34" t="s">
        <v>137</v>
      </c>
      <c r="C34" s="1"/>
    </row>
    <row r="35" spans="1:3" x14ac:dyDescent="0.3">
      <c r="A35" t="s">
        <v>137</v>
      </c>
      <c r="C35" s="1"/>
    </row>
    <row r="36" spans="1:3" x14ac:dyDescent="0.3">
      <c r="A36" t="s">
        <v>137</v>
      </c>
      <c r="C36" s="1"/>
    </row>
    <row r="37" spans="1:3" x14ac:dyDescent="0.3">
      <c r="A37" t="s">
        <v>137</v>
      </c>
      <c r="C37" s="1"/>
    </row>
    <row r="38" spans="1:3" x14ac:dyDescent="0.3">
      <c r="A38" t="s">
        <v>137</v>
      </c>
      <c r="C38" s="1"/>
    </row>
    <row r="39" spans="1:3" x14ac:dyDescent="0.3">
      <c r="A39" t="s">
        <v>137</v>
      </c>
      <c r="C39" s="1"/>
    </row>
    <row r="40" spans="1:3" x14ac:dyDescent="0.3">
      <c r="A40" t="s">
        <v>137</v>
      </c>
      <c r="C40" s="1"/>
    </row>
    <row r="41" spans="1:3" x14ac:dyDescent="0.3">
      <c r="A41" t="s">
        <v>137</v>
      </c>
      <c r="C41" s="1"/>
    </row>
    <row r="42" spans="1:3" x14ac:dyDescent="0.3">
      <c r="A42" t="s">
        <v>137</v>
      </c>
      <c r="C42" s="1"/>
    </row>
    <row r="43" spans="1:3" x14ac:dyDescent="0.3">
      <c r="A43" t="s">
        <v>137</v>
      </c>
      <c r="C43" s="1"/>
    </row>
    <row r="44" spans="1:3" x14ac:dyDescent="0.3">
      <c r="A44" t="s">
        <v>137</v>
      </c>
      <c r="C44" s="1"/>
    </row>
    <row r="45" spans="1:3" x14ac:dyDescent="0.3">
      <c r="A45" t="s">
        <v>137</v>
      </c>
      <c r="C45" s="1"/>
    </row>
    <row r="46" spans="1:3" x14ac:dyDescent="0.3">
      <c r="A46" t="s">
        <v>137</v>
      </c>
      <c r="C46" s="1" t="s">
        <v>1409</v>
      </c>
    </row>
    <row r="47" spans="1:3" x14ac:dyDescent="0.3">
      <c r="A47" t="s">
        <v>137</v>
      </c>
      <c r="C47" s="1"/>
    </row>
    <row r="48" spans="1:3" x14ac:dyDescent="0.3">
      <c r="A48" t="s">
        <v>137</v>
      </c>
      <c r="C48" s="1"/>
    </row>
    <row r="49" spans="1:3" x14ac:dyDescent="0.3">
      <c r="A49" t="s">
        <v>137</v>
      </c>
      <c r="C49" s="1"/>
    </row>
    <row r="50" spans="1:3" x14ac:dyDescent="0.3">
      <c r="A50" t="s">
        <v>137</v>
      </c>
      <c r="C50" s="1"/>
    </row>
    <row r="51" spans="1:3" x14ac:dyDescent="0.3">
      <c r="A51" t="s">
        <v>137</v>
      </c>
      <c r="C51" s="1"/>
    </row>
    <row r="52" spans="1:3" x14ac:dyDescent="0.3">
      <c r="A52" t="s">
        <v>137</v>
      </c>
      <c r="C52" s="1"/>
    </row>
    <row r="53" spans="1:3" x14ac:dyDescent="0.3">
      <c r="A53" t="s">
        <v>137</v>
      </c>
      <c r="C53" s="1"/>
    </row>
    <row r="54" spans="1:3" x14ac:dyDescent="0.3">
      <c r="A54" t="s">
        <v>137</v>
      </c>
      <c r="C54" s="1"/>
    </row>
    <row r="55" spans="1:3" x14ac:dyDescent="0.3">
      <c r="A55" t="s">
        <v>137</v>
      </c>
      <c r="C55" s="1"/>
    </row>
    <row r="56" spans="1:3" x14ac:dyDescent="0.3">
      <c r="A56" t="s">
        <v>1406</v>
      </c>
      <c r="C56" s="1"/>
    </row>
    <row r="57" spans="1:3" x14ac:dyDescent="0.3">
      <c r="A57" t="s">
        <v>1406</v>
      </c>
      <c r="C57" s="1"/>
    </row>
    <row r="58" spans="1:3" x14ac:dyDescent="0.3">
      <c r="A58" t="s">
        <v>1406</v>
      </c>
      <c r="C58" s="1"/>
    </row>
    <row r="59" spans="1:3" x14ac:dyDescent="0.3">
      <c r="A59" t="s">
        <v>1406</v>
      </c>
      <c r="C59" s="1"/>
    </row>
    <row r="60" spans="1:3" x14ac:dyDescent="0.3">
      <c r="A60" t="s">
        <v>1406</v>
      </c>
      <c r="C60" s="1"/>
    </row>
    <row r="61" spans="1:3" x14ac:dyDescent="0.3">
      <c r="A61" t="s">
        <v>1406</v>
      </c>
      <c r="C61" s="1"/>
    </row>
    <row r="62" spans="1:3" x14ac:dyDescent="0.3">
      <c r="A62" t="s">
        <v>1406</v>
      </c>
      <c r="C62" s="1"/>
    </row>
    <row r="63" spans="1:3" x14ac:dyDescent="0.3">
      <c r="A63" t="s">
        <v>1406</v>
      </c>
      <c r="C63" s="1"/>
    </row>
    <row r="64" spans="1:3" x14ac:dyDescent="0.3">
      <c r="A64" t="s">
        <v>1406</v>
      </c>
      <c r="C64" s="1"/>
    </row>
    <row r="65" spans="1:3" x14ac:dyDescent="0.3">
      <c r="A65" t="s">
        <v>1406</v>
      </c>
      <c r="C65" s="1"/>
    </row>
    <row r="66" spans="1:3" x14ac:dyDescent="0.3">
      <c r="A66" t="s">
        <v>1406</v>
      </c>
      <c r="C66" s="1"/>
    </row>
    <row r="67" spans="1:3" x14ac:dyDescent="0.3">
      <c r="A67" t="s">
        <v>1406</v>
      </c>
      <c r="C67" s="1"/>
    </row>
    <row r="68" spans="1:3" x14ac:dyDescent="0.3">
      <c r="A68" t="s">
        <v>1406</v>
      </c>
      <c r="C68" s="1" t="s">
        <v>1410</v>
      </c>
    </row>
    <row r="69" spans="1:3" x14ac:dyDescent="0.3">
      <c r="A69" t="s">
        <v>1406</v>
      </c>
      <c r="C69" s="1"/>
    </row>
    <row r="70" spans="1:3" x14ac:dyDescent="0.3">
      <c r="A70" t="s">
        <v>1406</v>
      </c>
      <c r="C70" s="1"/>
    </row>
    <row r="71" spans="1:3" x14ac:dyDescent="0.3">
      <c r="A71" t="s">
        <v>1406</v>
      </c>
      <c r="C71" s="1"/>
    </row>
    <row r="72" spans="1:3" x14ac:dyDescent="0.3">
      <c r="A72" t="s">
        <v>1406</v>
      </c>
      <c r="C72" s="1"/>
    </row>
    <row r="73" spans="1:3" x14ac:dyDescent="0.3">
      <c r="A73" t="s">
        <v>1406</v>
      </c>
      <c r="C73" s="1" t="s">
        <v>1411</v>
      </c>
    </row>
    <row r="74" spans="1:3" x14ac:dyDescent="0.3">
      <c r="A74" t="s">
        <v>1406</v>
      </c>
      <c r="C74" s="1"/>
    </row>
    <row r="75" spans="1:3" x14ac:dyDescent="0.3">
      <c r="A75" t="s">
        <v>1406</v>
      </c>
      <c r="C75" s="1"/>
    </row>
    <row r="76" spans="1:3" x14ac:dyDescent="0.3">
      <c r="A76" t="s">
        <v>1406</v>
      </c>
      <c r="C76" s="1"/>
    </row>
    <row r="77" spans="1:3" x14ac:dyDescent="0.3">
      <c r="A77" t="s">
        <v>1406</v>
      </c>
      <c r="C77" s="1"/>
    </row>
    <row r="78" spans="1:3" x14ac:dyDescent="0.3">
      <c r="A78" t="s">
        <v>1406</v>
      </c>
      <c r="C78" s="1"/>
    </row>
    <row r="79" spans="1:3" x14ac:dyDescent="0.3">
      <c r="A79" t="s">
        <v>1406</v>
      </c>
      <c r="C79" s="1"/>
    </row>
    <row r="80" spans="1:3" x14ac:dyDescent="0.3">
      <c r="A80" t="s">
        <v>1406</v>
      </c>
      <c r="C80" s="1"/>
    </row>
    <row r="81" spans="1:3" x14ac:dyDescent="0.3">
      <c r="A81" t="s">
        <v>1406</v>
      </c>
      <c r="C81" s="1" t="s">
        <v>1412</v>
      </c>
    </row>
    <row r="82" spans="1:3" x14ac:dyDescent="0.3">
      <c r="A82" t="s">
        <v>1406</v>
      </c>
      <c r="C82" s="1"/>
    </row>
    <row r="83" spans="1:3" x14ac:dyDescent="0.3">
      <c r="A83" t="s">
        <v>1406</v>
      </c>
      <c r="C83" s="1"/>
    </row>
    <row r="84" spans="1:3" x14ac:dyDescent="0.3">
      <c r="A84" t="s">
        <v>1406</v>
      </c>
      <c r="C84" s="1"/>
    </row>
    <row r="85" spans="1:3" x14ac:dyDescent="0.3">
      <c r="A85" t="s">
        <v>1406</v>
      </c>
      <c r="C85" s="1" t="s">
        <v>1413</v>
      </c>
    </row>
    <row r="86" spans="1:3" x14ac:dyDescent="0.3">
      <c r="A86" t="s">
        <v>1406</v>
      </c>
      <c r="C86" s="1"/>
    </row>
    <row r="87" spans="1:3" x14ac:dyDescent="0.3">
      <c r="A87" t="s">
        <v>1406</v>
      </c>
      <c r="C87" s="1"/>
    </row>
    <row r="88" spans="1:3" x14ac:dyDescent="0.3">
      <c r="A88" t="s">
        <v>1406</v>
      </c>
      <c r="C88" s="1"/>
    </row>
    <row r="89" spans="1:3" x14ac:dyDescent="0.3">
      <c r="A89" t="s">
        <v>1406</v>
      </c>
      <c r="C89" s="1"/>
    </row>
    <row r="90" spans="1:3" x14ac:dyDescent="0.3">
      <c r="A90" t="s">
        <v>1406</v>
      </c>
      <c r="C90" s="1"/>
    </row>
    <row r="91" spans="1:3" x14ac:dyDescent="0.3">
      <c r="A91" t="s">
        <v>1406</v>
      </c>
      <c r="C91" s="1"/>
    </row>
    <row r="92" spans="1:3" x14ac:dyDescent="0.3">
      <c r="A92" t="s">
        <v>1406</v>
      </c>
      <c r="C92" s="1"/>
    </row>
    <row r="93" spans="1:3" x14ac:dyDescent="0.3">
      <c r="A93" t="s">
        <v>1406</v>
      </c>
      <c r="C93" s="1"/>
    </row>
    <row r="94" spans="1:3" x14ac:dyDescent="0.3">
      <c r="A94" t="s">
        <v>1406</v>
      </c>
      <c r="C94" s="1"/>
    </row>
    <row r="95" spans="1:3" x14ac:dyDescent="0.3">
      <c r="A95" t="s">
        <v>1406</v>
      </c>
      <c r="C95" s="1"/>
    </row>
    <row r="96" spans="1:3" x14ac:dyDescent="0.3">
      <c r="A96" t="s">
        <v>1406</v>
      </c>
      <c r="C96" s="1"/>
    </row>
    <row r="97" spans="1:3" x14ac:dyDescent="0.3">
      <c r="A97" t="s">
        <v>1406</v>
      </c>
      <c r="C97" s="1" t="s">
        <v>1414</v>
      </c>
    </row>
    <row r="98" spans="1:3" x14ac:dyDescent="0.3">
      <c r="A98" t="s">
        <v>1406</v>
      </c>
      <c r="C98" s="1"/>
    </row>
    <row r="99" spans="1:3" x14ac:dyDescent="0.3">
      <c r="A99" t="s">
        <v>1406</v>
      </c>
      <c r="C99" s="1"/>
    </row>
    <row r="100" spans="1:3" x14ac:dyDescent="0.3">
      <c r="A100" t="s">
        <v>1406</v>
      </c>
      <c r="C100" s="1" t="s">
        <v>1415</v>
      </c>
    </row>
    <row r="101" spans="1:3" x14ac:dyDescent="0.3">
      <c r="A101" t="s">
        <v>1406</v>
      </c>
      <c r="C101" s="1"/>
    </row>
    <row r="102" spans="1:3" x14ac:dyDescent="0.3">
      <c r="A102" t="s">
        <v>1406</v>
      </c>
      <c r="C102" s="1" t="s">
        <v>1416</v>
      </c>
    </row>
    <row r="103" spans="1:3" x14ac:dyDescent="0.3">
      <c r="A103" t="s">
        <v>1406</v>
      </c>
      <c r="C103" s="1"/>
    </row>
    <row r="104" spans="1:3" x14ac:dyDescent="0.3">
      <c r="A104" t="s">
        <v>1406</v>
      </c>
      <c r="C104" s="1"/>
    </row>
    <row r="105" spans="1:3" x14ac:dyDescent="0.3">
      <c r="A105" t="s">
        <v>1406</v>
      </c>
      <c r="C105" s="1"/>
    </row>
    <row r="106" spans="1:3" x14ac:dyDescent="0.3">
      <c r="A106" t="s">
        <v>1406</v>
      </c>
      <c r="C106" s="1"/>
    </row>
    <row r="107" spans="1:3" x14ac:dyDescent="0.3">
      <c r="A107" t="s">
        <v>1406</v>
      </c>
      <c r="C107" s="1"/>
    </row>
    <row r="108" spans="1:3" x14ac:dyDescent="0.3">
      <c r="A108" t="s">
        <v>1406</v>
      </c>
      <c r="C108" s="1"/>
    </row>
    <row r="109" spans="1:3" x14ac:dyDescent="0.3">
      <c r="A109" t="s">
        <v>1406</v>
      </c>
      <c r="C109" s="1"/>
    </row>
    <row r="110" spans="1:3" x14ac:dyDescent="0.3">
      <c r="A110" t="s">
        <v>1406</v>
      </c>
      <c r="C110" s="1"/>
    </row>
    <row r="111" spans="1:3" x14ac:dyDescent="0.3">
      <c r="A111" t="s">
        <v>161</v>
      </c>
      <c r="C111" s="1"/>
    </row>
    <row r="112" spans="1:3" x14ac:dyDescent="0.3">
      <c r="A112" t="s">
        <v>161</v>
      </c>
      <c r="C112" s="1" t="s">
        <v>1417</v>
      </c>
    </row>
    <row r="113" spans="1:3" x14ac:dyDescent="0.3">
      <c r="A113" t="s">
        <v>161</v>
      </c>
      <c r="C113" s="1"/>
    </row>
    <row r="114" spans="1:3" x14ac:dyDescent="0.3">
      <c r="A114" t="s">
        <v>161</v>
      </c>
      <c r="C114" s="1"/>
    </row>
    <row r="115" spans="1:3" x14ac:dyDescent="0.3">
      <c r="A115" t="s">
        <v>161</v>
      </c>
      <c r="C115" s="1"/>
    </row>
    <row r="116" spans="1:3" x14ac:dyDescent="0.3">
      <c r="A116" t="s">
        <v>161</v>
      </c>
      <c r="C116" s="1"/>
    </row>
    <row r="117" spans="1:3" x14ac:dyDescent="0.3">
      <c r="A117" t="s">
        <v>161</v>
      </c>
      <c r="C117" s="1"/>
    </row>
    <row r="118" spans="1:3" x14ac:dyDescent="0.3">
      <c r="A118" t="s">
        <v>161</v>
      </c>
      <c r="C118" s="1"/>
    </row>
    <row r="119" spans="1:3" x14ac:dyDescent="0.3">
      <c r="A119" t="s">
        <v>161</v>
      </c>
      <c r="C119" s="1" t="s">
        <v>1418</v>
      </c>
    </row>
    <row r="120" spans="1:3" x14ac:dyDescent="0.3">
      <c r="A120" t="s">
        <v>161</v>
      </c>
      <c r="C120" s="1"/>
    </row>
    <row r="121" spans="1:3" x14ac:dyDescent="0.3">
      <c r="A121" t="s">
        <v>161</v>
      </c>
      <c r="C121" s="1"/>
    </row>
    <row r="122" spans="1:3" x14ac:dyDescent="0.3">
      <c r="A122" t="s">
        <v>161</v>
      </c>
      <c r="C122" s="1"/>
    </row>
    <row r="123" spans="1:3" x14ac:dyDescent="0.3">
      <c r="A123" t="s">
        <v>161</v>
      </c>
      <c r="C123" s="1"/>
    </row>
    <row r="124" spans="1:3" x14ac:dyDescent="0.3">
      <c r="A124" t="s">
        <v>161</v>
      </c>
      <c r="C124" s="1"/>
    </row>
    <row r="125" spans="1:3" x14ac:dyDescent="0.3">
      <c r="A125" t="s">
        <v>161</v>
      </c>
      <c r="C125" s="1"/>
    </row>
    <row r="126" spans="1:3" x14ac:dyDescent="0.3">
      <c r="A126" t="s">
        <v>161</v>
      </c>
      <c r="C126" s="1"/>
    </row>
    <row r="127" spans="1:3" x14ac:dyDescent="0.3">
      <c r="A127" t="s">
        <v>161</v>
      </c>
      <c r="C127" s="1"/>
    </row>
    <row r="128" spans="1:3" x14ac:dyDescent="0.3">
      <c r="A128" t="s">
        <v>161</v>
      </c>
      <c r="C128" s="1"/>
    </row>
    <row r="129" spans="1:3" x14ac:dyDescent="0.3">
      <c r="A129" t="s">
        <v>161</v>
      </c>
      <c r="C129" s="1"/>
    </row>
    <row r="130" spans="1:3" x14ac:dyDescent="0.3">
      <c r="A130" t="s">
        <v>161</v>
      </c>
      <c r="C130" s="1" t="s">
        <v>1419</v>
      </c>
    </row>
    <row r="131" spans="1:3" x14ac:dyDescent="0.3">
      <c r="A131" t="s">
        <v>161</v>
      </c>
      <c r="C131" s="1"/>
    </row>
    <row r="132" spans="1:3" x14ac:dyDescent="0.3">
      <c r="A132" t="s">
        <v>161</v>
      </c>
      <c r="C132" s="1"/>
    </row>
    <row r="133" spans="1:3" x14ac:dyDescent="0.3">
      <c r="A133" t="s">
        <v>161</v>
      </c>
      <c r="C133" s="1"/>
    </row>
    <row r="134" spans="1:3" x14ac:dyDescent="0.3">
      <c r="A134" t="s">
        <v>161</v>
      </c>
      <c r="C134" s="1"/>
    </row>
    <row r="135" spans="1:3" x14ac:dyDescent="0.3">
      <c r="A135" t="s">
        <v>161</v>
      </c>
      <c r="C135" s="1"/>
    </row>
    <row r="136" spans="1:3" x14ac:dyDescent="0.3">
      <c r="A136" t="s">
        <v>161</v>
      </c>
      <c r="C136" s="1"/>
    </row>
    <row r="137" spans="1:3" x14ac:dyDescent="0.3">
      <c r="A137" t="s">
        <v>161</v>
      </c>
      <c r="C137" s="1"/>
    </row>
    <row r="138" spans="1:3" x14ac:dyDescent="0.3">
      <c r="A138" t="s">
        <v>161</v>
      </c>
      <c r="C138" s="1"/>
    </row>
    <row r="139" spans="1:3" x14ac:dyDescent="0.3">
      <c r="A139" t="s">
        <v>161</v>
      </c>
      <c r="C139" s="1"/>
    </row>
    <row r="140" spans="1:3" x14ac:dyDescent="0.3">
      <c r="A140" t="s">
        <v>161</v>
      </c>
      <c r="C140" s="1"/>
    </row>
    <row r="141" spans="1:3" x14ac:dyDescent="0.3">
      <c r="A141" t="s">
        <v>161</v>
      </c>
      <c r="C141" s="1"/>
    </row>
    <row r="142" spans="1:3" x14ac:dyDescent="0.3">
      <c r="A142" t="s">
        <v>161</v>
      </c>
      <c r="C142" s="1"/>
    </row>
    <row r="143" spans="1:3" x14ac:dyDescent="0.3">
      <c r="A143" t="s">
        <v>161</v>
      </c>
      <c r="C143" s="1"/>
    </row>
    <row r="144" spans="1:3" x14ac:dyDescent="0.3">
      <c r="A144" t="s">
        <v>161</v>
      </c>
      <c r="C144" s="1"/>
    </row>
    <row r="145" spans="1:3" x14ac:dyDescent="0.3">
      <c r="A145" t="s">
        <v>161</v>
      </c>
      <c r="C145" s="1"/>
    </row>
    <row r="146" spans="1:3" x14ac:dyDescent="0.3">
      <c r="A146" t="s">
        <v>161</v>
      </c>
      <c r="C146" s="1"/>
    </row>
    <row r="147" spans="1:3" x14ac:dyDescent="0.3">
      <c r="A147" t="s">
        <v>161</v>
      </c>
      <c r="C147" s="1"/>
    </row>
    <row r="148" spans="1:3" x14ac:dyDescent="0.3">
      <c r="A148" t="s">
        <v>161</v>
      </c>
      <c r="C148" s="1"/>
    </row>
    <row r="149" spans="1:3" x14ac:dyDescent="0.3">
      <c r="A149" t="s">
        <v>161</v>
      </c>
      <c r="C149" s="1"/>
    </row>
    <row r="150" spans="1:3" x14ac:dyDescent="0.3">
      <c r="A150" t="s">
        <v>161</v>
      </c>
      <c r="C150" s="1"/>
    </row>
    <row r="151" spans="1:3" x14ac:dyDescent="0.3">
      <c r="A151" t="s">
        <v>161</v>
      </c>
      <c r="C151" s="1"/>
    </row>
    <row r="152" spans="1:3" x14ac:dyDescent="0.3">
      <c r="A152" t="s">
        <v>161</v>
      </c>
      <c r="C152" s="1"/>
    </row>
    <row r="153" spans="1:3" x14ac:dyDescent="0.3">
      <c r="A153" t="s">
        <v>161</v>
      </c>
      <c r="C153" s="1"/>
    </row>
    <row r="154" spans="1:3" x14ac:dyDescent="0.3">
      <c r="A154" t="s">
        <v>161</v>
      </c>
      <c r="C154" s="1"/>
    </row>
    <row r="155" spans="1:3" x14ac:dyDescent="0.3">
      <c r="A155" t="s">
        <v>161</v>
      </c>
      <c r="C155" s="1"/>
    </row>
    <row r="156" spans="1:3" x14ac:dyDescent="0.3">
      <c r="A156" t="s">
        <v>161</v>
      </c>
      <c r="C156" s="1"/>
    </row>
    <row r="157" spans="1:3" x14ac:dyDescent="0.3">
      <c r="A157" t="s">
        <v>161</v>
      </c>
      <c r="C157" s="1"/>
    </row>
    <row r="158" spans="1:3" x14ac:dyDescent="0.3">
      <c r="A158" t="s">
        <v>161</v>
      </c>
      <c r="C158" s="1"/>
    </row>
    <row r="159" spans="1:3" x14ac:dyDescent="0.3">
      <c r="A159" t="s">
        <v>161</v>
      </c>
      <c r="C159" s="1"/>
    </row>
    <row r="160" spans="1:3" x14ac:dyDescent="0.3">
      <c r="A160" t="s">
        <v>161</v>
      </c>
      <c r="C160" s="1"/>
    </row>
    <row r="161" spans="1:3" x14ac:dyDescent="0.3">
      <c r="A161" t="s">
        <v>161</v>
      </c>
      <c r="C161" s="1"/>
    </row>
    <row r="162" spans="1:3" x14ac:dyDescent="0.3">
      <c r="A162" t="s">
        <v>161</v>
      </c>
      <c r="C162" s="1"/>
    </row>
    <row r="163" spans="1:3" x14ac:dyDescent="0.3">
      <c r="A163" t="s">
        <v>161</v>
      </c>
      <c r="C163" s="1"/>
    </row>
    <row r="164" spans="1:3" x14ac:dyDescent="0.3">
      <c r="A164" t="s">
        <v>161</v>
      </c>
      <c r="C164" s="1"/>
    </row>
    <row r="165" spans="1:3" x14ac:dyDescent="0.3">
      <c r="A165" t="s">
        <v>161</v>
      </c>
      <c r="C165" s="1"/>
    </row>
    <row r="166" spans="1:3" x14ac:dyDescent="0.3">
      <c r="A166" t="s">
        <v>161</v>
      </c>
      <c r="C166" s="1"/>
    </row>
    <row r="167" spans="1:3" x14ac:dyDescent="0.3">
      <c r="A167" t="s">
        <v>161</v>
      </c>
      <c r="C167" s="1"/>
    </row>
    <row r="168" spans="1:3" x14ac:dyDescent="0.3">
      <c r="A168" t="s">
        <v>161</v>
      </c>
      <c r="C168" s="1"/>
    </row>
    <row r="169" spans="1:3" x14ac:dyDescent="0.3">
      <c r="A169" t="s">
        <v>161</v>
      </c>
      <c r="C169" s="1" t="s">
        <v>1420</v>
      </c>
    </row>
    <row r="170" spans="1:3" x14ac:dyDescent="0.3">
      <c r="A170" t="s">
        <v>161</v>
      </c>
      <c r="C170" s="1" t="s">
        <v>1421</v>
      </c>
    </row>
    <row r="171" spans="1:3" x14ac:dyDescent="0.3">
      <c r="A171" t="s">
        <v>161</v>
      </c>
      <c r="C171" s="1"/>
    </row>
    <row r="172" spans="1:3" x14ac:dyDescent="0.3">
      <c r="A172" t="s">
        <v>161</v>
      </c>
      <c r="C172" s="1"/>
    </row>
    <row r="173" spans="1:3" x14ac:dyDescent="0.3">
      <c r="A173" t="s">
        <v>161</v>
      </c>
      <c r="C173" s="1"/>
    </row>
    <row r="174" spans="1:3" x14ac:dyDescent="0.3">
      <c r="A174" t="s">
        <v>161</v>
      </c>
      <c r="C174" s="1"/>
    </row>
    <row r="175" spans="1:3" x14ac:dyDescent="0.3">
      <c r="A175" t="s">
        <v>161</v>
      </c>
      <c r="C175" s="1"/>
    </row>
    <row r="176" spans="1:3" x14ac:dyDescent="0.3">
      <c r="A176" t="s">
        <v>161</v>
      </c>
      <c r="C176" s="1"/>
    </row>
    <row r="177" spans="1:3" x14ac:dyDescent="0.3">
      <c r="A177" t="s">
        <v>161</v>
      </c>
      <c r="C177" s="1"/>
    </row>
    <row r="178" spans="1:3" x14ac:dyDescent="0.3">
      <c r="A178" t="s">
        <v>161</v>
      </c>
      <c r="C178" s="1"/>
    </row>
    <row r="179" spans="1:3" x14ac:dyDescent="0.3">
      <c r="A179" t="s">
        <v>161</v>
      </c>
      <c r="C179" s="1"/>
    </row>
    <row r="180" spans="1:3" x14ac:dyDescent="0.3">
      <c r="A180" t="s">
        <v>161</v>
      </c>
      <c r="C180" s="1"/>
    </row>
    <row r="181" spans="1:3" x14ac:dyDescent="0.3">
      <c r="A181" t="s">
        <v>161</v>
      </c>
      <c r="C181" s="1"/>
    </row>
    <row r="182" spans="1:3" x14ac:dyDescent="0.3">
      <c r="A182" t="s">
        <v>161</v>
      </c>
      <c r="C182" s="1"/>
    </row>
    <row r="183" spans="1:3" x14ac:dyDescent="0.3">
      <c r="A183" t="s">
        <v>161</v>
      </c>
      <c r="C183" s="1"/>
    </row>
    <row r="184" spans="1:3" x14ac:dyDescent="0.3">
      <c r="A184" t="s">
        <v>161</v>
      </c>
      <c r="C184" s="1"/>
    </row>
    <row r="185" spans="1:3" x14ac:dyDescent="0.3">
      <c r="A185" t="s">
        <v>161</v>
      </c>
      <c r="C185" s="1"/>
    </row>
    <row r="186" spans="1:3" x14ac:dyDescent="0.3">
      <c r="A186" t="s">
        <v>161</v>
      </c>
      <c r="C186" s="1"/>
    </row>
    <row r="187" spans="1:3" x14ac:dyDescent="0.3">
      <c r="A187" t="s">
        <v>922</v>
      </c>
      <c r="C187" s="1"/>
    </row>
    <row r="188" spans="1:3" x14ac:dyDescent="0.3">
      <c r="A188" t="s">
        <v>922</v>
      </c>
      <c r="C188" s="1"/>
    </row>
    <row r="189" spans="1:3" x14ac:dyDescent="0.3">
      <c r="A189" t="s">
        <v>922</v>
      </c>
      <c r="C189" s="1"/>
    </row>
    <row r="190" spans="1:3" x14ac:dyDescent="0.3">
      <c r="A190" t="s">
        <v>922</v>
      </c>
      <c r="C190" s="1"/>
    </row>
    <row r="191" spans="1:3" x14ac:dyDescent="0.3">
      <c r="A191" t="s">
        <v>922</v>
      </c>
      <c r="C191" s="1"/>
    </row>
    <row r="192" spans="1:3" x14ac:dyDescent="0.3">
      <c r="A192" t="s">
        <v>922</v>
      </c>
      <c r="C192" s="1"/>
    </row>
    <row r="193" spans="1:3" x14ac:dyDescent="0.3">
      <c r="A193" t="s">
        <v>922</v>
      </c>
      <c r="C193" s="1"/>
    </row>
    <row r="194" spans="1:3" x14ac:dyDescent="0.3">
      <c r="A194" t="s">
        <v>922</v>
      </c>
      <c r="C194" s="1"/>
    </row>
    <row r="195" spans="1:3" x14ac:dyDescent="0.3">
      <c r="A195" t="s">
        <v>922</v>
      </c>
      <c r="C195" s="1"/>
    </row>
    <row r="196" spans="1:3" x14ac:dyDescent="0.3">
      <c r="A196" t="s">
        <v>922</v>
      </c>
      <c r="C196" s="1" t="s">
        <v>1422</v>
      </c>
    </row>
    <row r="197" spans="1:3" x14ac:dyDescent="0.3">
      <c r="A197" t="s">
        <v>922</v>
      </c>
      <c r="C197" s="1"/>
    </row>
    <row r="198" spans="1:3" x14ac:dyDescent="0.3">
      <c r="A198" t="s">
        <v>922</v>
      </c>
      <c r="C198" s="1"/>
    </row>
    <row r="199" spans="1:3" x14ac:dyDescent="0.3">
      <c r="A199" t="s">
        <v>922</v>
      </c>
      <c r="C199" s="1" t="s">
        <v>596</v>
      </c>
    </row>
    <row r="200" spans="1:3" x14ac:dyDescent="0.3">
      <c r="A200" t="s">
        <v>922</v>
      </c>
      <c r="C200" s="1"/>
    </row>
    <row r="201" spans="1:3" x14ac:dyDescent="0.3">
      <c r="A201" t="s">
        <v>922</v>
      </c>
      <c r="C201" s="1"/>
    </row>
    <row r="202" spans="1:3" x14ac:dyDescent="0.3">
      <c r="A202" t="s">
        <v>922</v>
      </c>
      <c r="C202" s="1"/>
    </row>
    <row r="203" spans="1:3" x14ac:dyDescent="0.3">
      <c r="A203" t="s">
        <v>922</v>
      </c>
      <c r="C203" s="1"/>
    </row>
    <row r="204" spans="1:3" x14ac:dyDescent="0.3">
      <c r="A204" t="s">
        <v>922</v>
      </c>
      <c r="C204" s="1"/>
    </row>
    <row r="205" spans="1:3" x14ac:dyDescent="0.3">
      <c r="A205" t="s">
        <v>922</v>
      </c>
      <c r="C205" s="1" t="s">
        <v>608</v>
      </c>
    </row>
    <row r="206" spans="1:3" x14ac:dyDescent="0.3">
      <c r="A206" t="s">
        <v>922</v>
      </c>
      <c r="C206" s="1" t="s">
        <v>1423</v>
      </c>
    </row>
    <row r="207" spans="1:3" x14ac:dyDescent="0.3">
      <c r="A207" t="s">
        <v>922</v>
      </c>
      <c r="C207" s="1"/>
    </row>
    <row r="208" spans="1:3" x14ac:dyDescent="0.3">
      <c r="A208" t="s">
        <v>922</v>
      </c>
      <c r="C208" s="1"/>
    </row>
    <row r="209" spans="1:3" x14ac:dyDescent="0.3">
      <c r="A209" t="s">
        <v>922</v>
      </c>
      <c r="C209" s="1"/>
    </row>
    <row r="210" spans="1:3" x14ac:dyDescent="0.3">
      <c r="A210" t="s">
        <v>922</v>
      </c>
      <c r="C210" s="1"/>
    </row>
    <row r="211" spans="1:3" x14ac:dyDescent="0.3">
      <c r="A211" t="s">
        <v>922</v>
      </c>
      <c r="C211" s="1" t="s">
        <v>622</v>
      </c>
    </row>
    <row r="212" spans="1:3" x14ac:dyDescent="0.3">
      <c r="A212" t="s">
        <v>922</v>
      </c>
      <c r="C212" s="1"/>
    </row>
    <row r="213" spans="1:3" x14ac:dyDescent="0.3">
      <c r="A213" t="s">
        <v>922</v>
      </c>
      <c r="C213" s="1"/>
    </row>
    <row r="214" spans="1:3" x14ac:dyDescent="0.3">
      <c r="A214" t="s">
        <v>922</v>
      </c>
      <c r="C214" s="1"/>
    </row>
    <row r="215" spans="1:3" x14ac:dyDescent="0.3">
      <c r="A215" t="s">
        <v>922</v>
      </c>
      <c r="C215" s="1"/>
    </row>
    <row r="216" spans="1:3" x14ac:dyDescent="0.3">
      <c r="A216" t="s">
        <v>922</v>
      </c>
      <c r="C216" s="1"/>
    </row>
    <row r="217" spans="1:3" x14ac:dyDescent="0.3">
      <c r="A217" t="s">
        <v>922</v>
      </c>
      <c r="C217" s="1" t="s">
        <v>1424</v>
      </c>
    </row>
    <row r="218" spans="1:3" x14ac:dyDescent="0.3">
      <c r="A218" t="s">
        <v>922</v>
      </c>
      <c r="C218" s="1"/>
    </row>
    <row r="219" spans="1:3" x14ac:dyDescent="0.3">
      <c r="A219" t="s">
        <v>922</v>
      </c>
      <c r="C219" s="1"/>
    </row>
    <row r="220" spans="1:3" x14ac:dyDescent="0.3">
      <c r="A220" t="s">
        <v>922</v>
      </c>
      <c r="C220" s="1"/>
    </row>
    <row r="221" spans="1:3" x14ac:dyDescent="0.3">
      <c r="A221" t="s">
        <v>922</v>
      </c>
      <c r="C221" s="1"/>
    </row>
    <row r="222" spans="1:3" x14ac:dyDescent="0.3">
      <c r="A222" t="s">
        <v>922</v>
      </c>
      <c r="C222" s="1"/>
    </row>
    <row r="223" spans="1:3" x14ac:dyDescent="0.3">
      <c r="A223" t="s">
        <v>922</v>
      </c>
      <c r="C223" s="1" t="s">
        <v>1425</v>
      </c>
    </row>
    <row r="224" spans="1:3" x14ac:dyDescent="0.3">
      <c r="A224" t="s">
        <v>922</v>
      </c>
      <c r="C224" s="1"/>
    </row>
    <row r="225" spans="1:3" x14ac:dyDescent="0.3">
      <c r="A225" t="s">
        <v>922</v>
      </c>
      <c r="C225" s="1"/>
    </row>
    <row r="226" spans="1:3" x14ac:dyDescent="0.3">
      <c r="A226" t="s">
        <v>922</v>
      </c>
      <c r="C226" s="1"/>
    </row>
    <row r="227" spans="1:3" x14ac:dyDescent="0.3">
      <c r="A227" t="s">
        <v>922</v>
      </c>
      <c r="C227" s="1" t="s">
        <v>1426</v>
      </c>
    </row>
    <row r="228" spans="1:3" x14ac:dyDescent="0.3">
      <c r="A228" t="s">
        <v>922</v>
      </c>
      <c r="C228" s="1"/>
    </row>
    <row r="229" spans="1:3" x14ac:dyDescent="0.3">
      <c r="A229" t="s">
        <v>922</v>
      </c>
      <c r="C229" s="1"/>
    </row>
    <row r="230" spans="1:3" x14ac:dyDescent="0.3">
      <c r="A230" t="s">
        <v>922</v>
      </c>
      <c r="C230" s="1"/>
    </row>
    <row r="231" spans="1:3" x14ac:dyDescent="0.3">
      <c r="A231" t="s">
        <v>922</v>
      </c>
      <c r="C231" s="1"/>
    </row>
    <row r="232" spans="1:3" x14ac:dyDescent="0.3">
      <c r="A232" t="s">
        <v>922</v>
      </c>
      <c r="C232" s="1"/>
    </row>
    <row r="233" spans="1:3" x14ac:dyDescent="0.3">
      <c r="A233" t="s">
        <v>922</v>
      </c>
      <c r="C233" s="1"/>
    </row>
    <row r="234" spans="1:3" x14ac:dyDescent="0.3">
      <c r="A234" t="s">
        <v>922</v>
      </c>
      <c r="C234" s="1"/>
    </row>
    <row r="235" spans="1:3" x14ac:dyDescent="0.3">
      <c r="A235" t="s">
        <v>922</v>
      </c>
      <c r="C235" s="1"/>
    </row>
    <row r="236" spans="1:3" x14ac:dyDescent="0.3">
      <c r="A236" t="s">
        <v>922</v>
      </c>
      <c r="C236" s="1" t="s">
        <v>1427</v>
      </c>
    </row>
    <row r="237" spans="1:3" x14ac:dyDescent="0.3">
      <c r="A237" t="s">
        <v>922</v>
      </c>
      <c r="C237" s="1" t="s">
        <v>1428</v>
      </c>
    </row>
    <row r="238" spans="1:3" x14ac:dyDescent="0.3">
      <c r="A238" t="s">
        <v>922</v>
      </c>
      <c r="C238" s="1"/>
    </row>
    <row r="239" spans="1:3" x14ac:dyDescent="0.3">
      <c r="A239" t="s">
        <v>922</v>
      </c>
      <c r="C239" s="1"/>
    </row>
    <row r="240" spans="1:3" x14ac:dyDescent="0.3">
      <c r="A240" t="s">
        <v>922</v>
      </c>
      <c r="C240" s="1"/>
    </row>
    <row r="241" spans="1:3" x14ac:dyDescent="0.3">
      <c r="A241" t="s">
        <v>922</v>
      </c>
      <c r="C241" s="1"/>
    </row>
    <row r="242" spans="1:3" x14ac:dyDescent="0.3">
      <c r="A242" t="s">
        <v>922</v>
      </c>
      <c r="C242" s="1"/>
    </row>
    <row r="243" spans="1:3" x14ac:dyDescent="0.3">
      <c r="A243" t="s">
        <v>922</v>
      </c>
      <c r="C243" s="1"/>
    </row>
    <row r="244" spans="1:3" x14ac:dyDescent="0.3">
      <c r="A244" t="s">
        <v>922</v>
      </c>
      <c r="C244" s="1"/>
    </row>
    <row r="245" spans="1:3" x14ac:dyDescent="0.3">
      <c r="A245" t="s">
        <v>922</v>
      </c>
      <c r="C245" s="1"/>
    </row>
    <row r="246" spans="1:3" x14ac:dyDescent="0.3">
      <c r="A246" t="s">
        <v>922</v>
      </c>
      <c r="C246" s="1"/>
    </row>
    <row r="247" spans="1:3" x14ac:dyDescent="0.3">
      <c r="A247" t="s">
        <v>922</v>
      </c>
      <c r="C247" s="1" t="s">
        <v>1429</v>
      </c>
    </row>
    <row r="248" spans="1:3" x14ac:dyDescent="0.3">
      <c r="A248" t="s">
        <v>922</v>
      </c>
      <c r="C248" s="1"/>
    </row>
    <row r="249" spans="1:3" x14ac:dyDescent="0.3">
      <c r="A249" t="s">
        <v>922</v>
      </c>
      <c r="C249" s="1"/>
    </row>
    <row r="250" spans="1:3" x14ac:dyDescent="0.3">
      <c r="A250" t="s">
        <v>922</v>
      </c>
      <c r="C250" s="1"/>
    </row>
    <row r="251" spans="1:3" x14ac:dyDescent="0.3">
      <c r="A251" t="s">
        <v>922</v>
      </c>
      <c r="C251" s="1"/>
    </row>
    <row r="252" spans="1:3" x14ac:dyDescent="0.3">
      <c r="A252" t="s">
        <v>922</v>
      </c>
      <c r="C252" s="1"/>
    </row>
    <row r="253" spans="1:3" x14ac:dyDescent="0.3">
      <c r="A253" t="s">
        <v>922</v>
      </c>
      <c r="C253" s="1"/>
    </row>
    <row r="254" spans="1:3" x14ac:dyDescent="0.3">
      <c r="A254" t="s">
        <v>922</v>
      </c>
      <c r="C254" s="1"/>
    </row>
    <row r="255" spans="1:3" x14ac:dyDescent="0.3">
      <c r="A255" t="s">
        <v>922</v>
      </c>
      <c r="C255" s="1"/>
    </row>
    <row r="256" spans="1:3" x14ac:dyDescent="0.3">
      <c r="A256" t="s">
        <v>922</v>
      </c>
      <c r="C256" s="1"/>
    </row>
    <row r="257" spans="1:3" x14ac:dyDescent="0.3">
      <c r="A257" t="s">
        <v>922</v>
      </c>
      <c r="C257" s="1" t="s">
        <v>1430</v>
      </c>
    </row>
    <row r="258" spans="1:3" x14ac:dyDescent="0.3">
      <c r="A258" t="s">
        <v>922</v>
      </c>
      <c r="C258" s="1"/>
    </row>
    <row r="259" spans="1:3" x14ac:dyDescent="0.3">
      <c r="A259" t="s">
        <v>922</v>
      </c>
      <c r="C259" s="1"/>
    </row>
    <row r="260" spans="1:3" x14ac:dyDescent="0.3">
      <c r="A260" t="s">
        <v>922</v>
      </c>
      <c r="C260" s="1"/>
    </row>
    <row r="261" spans="1:3" x14ac:dyDescent="0.3">
      <c r="A261" t="s">
        <v>922</v>
      </c>
      <c r="C261" s="1"/>
    </row>
    <row r="262" spans="1:3" x14ac:dyDescent="0.3">
      <c r="A262" t="s">
        <v>922</v>
      </c>
      <c r="C262" s="1"/>
    </row>
    <row r="263" spans="1:3" x14ac:dyDescent="0.3">
      <c r="A263" t="s">
        <v>922</v>
      </c>
      <c r="C263" s="1"/>
    </row>
    <row r="264" spans="1:3" x14ac:dyDescent="0.3">
      <c r="A264" t="s">
        <v>922</v>
      </c>
      <c r="C264" s="1"/>
    </row>
    <row r="265" spans="1:3" x14ac:dyDescent="0.3">
      <c r="A265" t="s">
        <v>922</v>
      </c>
      <c r="C265" s="1"/>
    </row>
    <row r="266" spans="1:3" x14ac:dyDescent="0.3">
      <c r="A266" t="s">
        <v>922</v>
      </c>
      <c r="C266" s="1"/>
    </row>
    <row r="267" spans="1:3" x14ac:dyDescent="0.3">
      <c r="A267" t="s">
        <v>922</v>
      </c>
      <c r="C267" s="1" t="s">
        <v>1431</v>
      </c>
    </row>
    <row r="268" spans="1:3" x14ac:dyDescent="0.3">
      <c r="A268" t="s">
        <v>922</v>
      </c>
      <c r="C268" s="1"/>
    </row>
    <row r="269" spans="1:3" x14ac:dyDescent="0.3">
      <c r="A269" t="s">
        <v>922</v>
      </c>
      <c r="C269" s="1"/>
    </row>
    <row r="270" spans="1:3" x14ac:dyDescent="0.3">
      <c r="A270" t="s">
        <v>922</v>
      </c>
      <c r="C270" s="1"/>
    </row>
    <row r="271" spans="1:3" x14ac:dyDescent="0.3">
      <c r="A271" t="s">
        <v>922</v>
      </c>
      <c r="C271" s="1"/>
    </row>
    <row r="272" spans="1:3" x14ac:dyDescent="0.3">
      <c r="A272" t="s">
        <v>922</v>
      </c>
      <c r="C272" s="1"/>
    </row>
    <row r="273" spans="1:3" x14ac:dyDescent="0.3">
      <c r="A273" t="s">
        <v>922</v>
      </c>
      <c r="C273" s="1"/>
    </row>
    <row r="274" spans="1:3" x14ac:dyDescent="0.3">
      <c r="A274" t="s">
        <v>922</v>
      </c>
      <c r="C274" s="1"/>
    </row>
    <row r="275" spans="1:3" x14ac:dyDescent="0.3">
      <c r="A275" t="s">
        <v>922</v>
      </c>
      <c r="C275" s="1"/>
    </row>
    <row r="276" spans="1:3" x14ac:dyDescent="0.3">
      <c r="A276" t="s">
        <v>922</v>
      </c>
      <c r="C276" s="1"/>
    </row>
    <row r="277" spans="1:3" x14ac:dyDescent="0.3">
      <c r="A277" t="s">
        <v>922</v>
      </c>
      <c r="C277" s="1"/>
    </row>
    <row r="278" spans="1:3" x14ac:dyDescent="0.3">
      <c r="A278" t="s">
        <v>922</v>
      </c>
      <c r="C278" s="1"/>
    </row>
    <row r="279" spans="1:3" x14ac:dyDescent="0.3">
      <c r="A279" t="s">
        <v>922</v>
      </c>
      <c r="C279" s="1"/>
    </row>
    <row r="280" spans="1:3" x14ac:dyDescent="0.3">
      <c r="A280" t="s">
        <v>922</v>
      </c>
      <c r="C280" s="1"/>
    </row>
    <row r="281" spans="1:3" x14ac:dyDescent="0.3">
      <c r="A281" t="s">
        <v>922</v>
      </c>
      <c r="C281" s="1"/>
    </row>
    <row r="282" spans="1:3" x14ac:dyDescent="0.3">
      <c r="A282" t="s">
        <v>922</v>
      </c>
      <c r="C282" s="1"/>
    </row>
    <row r="283" spans="1:3" x14ac:dyDescent="0.3">
      <c r="A283" t="s">
        <v>922</v>
      </c>
      <c r="C283" s="1" t="s">
        <v>1432</v>
      </c>
    </row>
    <row r="284" spans="1:3" x14ac:dyDescent="0.3">
      <c r="A284" t="s">
        <v>922</v>
      </c>
      <c r="C284" s="1"/>
    </row>
    <row r="285" spans="1:3" x14ac:dyDescent="0.3">
      <c r="A285" t="s">
        <v>922</v>
      </c>
      <c r="C285" s="1" t="s">
        <v>1433</v>
      </c>
    </row>
    <row r="286" spans="1:3" x14ac:dyDescent="0.3">
      <c r="A286" t="s">
        <v>922</v>
      </c>
      <c r="C286" s="1"/>
    </row>
    <row r="287" spans="1:3" x14ac:dyDescent="0.3">
      <c r="A287" t="s">
        <v>922</v>
      </c>
      <c r="C287" s="1"/>
    </row>
    <row r="288" spans="1:3" x14ac:dyDescent="0.3">
      <c r="A288" t="s">
        <v>922</v>
      </c>
      <c r="C288" s="1"/>
    </row>
    <row r="289" spans="1:3" x14ac:dyDescent="0.3">
      <c r="A289" t="s">
        <v>922</v>
      </c>
      <c r="C289" s="1"/>
    </row>
    <row r="290" spans="1:3" x14ac:dyDescent="0.3">
      <c r="A290" t="s">
        <v>922</v>
      </c>
      <c r="C290" s="1"/>
    </row>
    <row r="291" spans="1:3" x14ac:dyDescent="0.3">
      <c r="A291" t="s">
        <v>922</v>
      </c>
      <c r="C291" s="1"/>
    </row>
    <row r="292" spans="1:3" x14ac:dyDescent="0.3">
      <c r="A292" t="s">
        <v>922</v>
      </c>
      <c r="C292" s="1"/>
    </row>
    <row r="293" spans="1:3" x14ac:dyDescent="0.3">
      <c r="A293" t="s">
        <v>922</v>
      </c>
      <c r="C293" s="1"/>
    </row>
    <row r="294" spans="1:3" x14ac:dyDescent="0.3">
      <c r="A294" t="s">
        <v>922</v>
      </c>
      <c r="C294" s="1"/>
    </row>
    <row r="295" spans="1:3" x14ac:dyDescent="0.3">
      <c r="A295" t="s">
        <v>922</v>
      </c>
      <c r="C295" s="1"/>
    </row>
    <row r="296" spans="1:3" x14ac:dyDescent="0.3">
      <c r="A296" t="s">
        <v>922</v>
      </c>
      <c r="C296" s="1"/>
    </row>
    <row r="297" spans="1:3" x14ac:dyDescent="0.3">
      <c r="A297" t="s">
        <v>922</v>
      </c>
      <c r="C297" s="1"/>
    </row>
    <row r="298" spans="1:3" x14ac:dyDescent="0.3">
      <c r="A298" t="s">
        <v>922</v>
      </c>
      <c r="C298" s="1"/>
    </row>
    <row r="299" spans="1:3" x14ac:dyDescent="0.3">
      <c r="A299" t="s">
        <v>47</v>
      </c>
      <c r="C299" s="1"/>
    </row>
    <row r="300" spans="1:3" x14ac:dyDescent="0.3">
      <c r="A300" t="s">
        <v>47</v>
      </c>
      <c r="C300" s="1" t="s">
        <v>972</v>
      </c>
    </row>
    <row r="301" spans="1:3" x14ac:dyDescent="0.3">
      <c r="A301" t="s">
        <v>47</v>
      </c>
      <c r="C301" s="1" t="s">
        <v>1434</v>
      </c>
    </row>
    <row r="302" spans="1:3" x14ac:dyDescent="0.3">
      <c r="A302" t="s">
        <v>47</v>
      </c>
      <c r="C302" s="1"/>
    </row>
    <row r="303" spans="1:3" x14ac:dyDescent="0.3">
      <c r="A303" t="s">
        <v>47</v>
      </c>
      <c r="C303" s="1"/>
    </row>
    <row r="304" spans="1:3" x14ac:dyDescent="0.3">
      <c r="A304" t="s">
        <v>47</v>
      </c>
      <c r="C304" s="1"/>
    </row>
    <row r="305" spans="1:3" x14ac:dyDescent="0.3">
      <c r="A305" t="s">
        <v>47</v>
      </c>
      <c r="C305" s="1" t="s">
        <v>1435</v>
      </c>
    </row>
    <row r="306" spans="1:3" x14ac:dyDescent="0.3">
      <c r="A306" t="s">
        <v>47</v>
      </c>
      <c r="C306" s="1"/>
    </row>
    <row r="307" spans="1:3" x14ac:dyDescent="0.3">
      <c r="A307" t="s">
        <v>47</v>
      </c>
      <c r="C307" s="1"/>
    </row>
    <row r="308" spans="1:3" x14ac:dyDescent="0.3">
      <c r="A308" t="s">
        <v>47</v>
      </c>
      <c r="C308" s="1"/>
    </row>
    <row r="309" spans="1:3" x14ac:dyDescent="0.3">
      <c r="A309" t="s">
        <v>47</v>
      </c>
      <c r="C309" s="1"/>
    </row>
    <row r="310" spans="1:3" x14ac:dyDescent="0.3">
      <c r="A310" t="s">
        <v>47</v>
      </c>
      <c r="C310" s="1" t="s">
        <v>1436</v>
      </c>
    </row>
    <row r="311" spans="1:3" x14ac:dyDescent="0.3">
      <c r="A311" t="s">
        <v>47</v>
      </c>
      <c r="C311" s="1"/>
    </row>
    <row r="312" spans="1:3" x14ac:dyDescent="0.3">
      <c r="A312" t="s">
        <v>47</v>
      </c>
      <c r="C312" s="1"/>
    </row>
    <row r="313" spans="1:3" x14ac:dyDescent="0.3">
      <c r="A313" t="s">
        <v>47</v>
      </c>
      <c r="C313" s="1"/>
    </row>
    <row r="314" spans="1:3" x14ac:dyDescent="0.3">
      <c r="A314" t="s">
        <v>47</v>
      </c>
      <c r="C314" s="1" t="s">
        <v>1437</v>
      </c>
    </row>
    <row r="315" spans="1:3" x14ac:dyDescent="0.3">
      <c r="A315" t="s">
        <v>47</v>
      </c>
      <c r="C315" s="1"/>
    </row>
    <row r="316" spans="1:3" x14ac:dyDescent="0.3">
      <c r="A316" t="s">
        <v>47</v>
      </c>
      <c r="C316" s="1"/>
    </row>
    <row r="317" spans="1:3" x14ac:dyDescent="0.3">
      <c r="A317" t="s">
        <v>47</v>
      </c>
      <c r="C317" s="1"/>
    </row>
    <row r="318" spans="1:3" x14ac:dyDescent="0.3">
      <c r="A318" t="s">
        <v>47</v>
      </c>
      <c r="C318" s="1"/>
    </row>
    <row r="319" spans="1:3" x14ac:dyDescent="0.3">
      <c r="A319" t="s">
        <v>47</v>
      </c>
      <c r="C319" s="1"/>
    </row>
    <row r="320" spans="1:3" x14ac:dyDescent="0.3">
      <c r="A320" t="s">
        <v>47</v>
      </c>
      <c r="C320" s="1"/>
    </row>
    <row r="321" spans="1:3" x14ac:dyDescent="0.3">
      <c r="A321" t="s">
        <v>47</v>
      </c>
      <c r="C321" s="1"/>
    </row>
    <row r="322" spans="1:3" x14ac:dyDescent="0.3">
      <c r="A322" t="s">
        <v>47</v>
      </c>
      <c r="C322" s="1"/>
    </row>
    <row r="323" spans="1:3" x14ac:dyDescent="0.3">
      <c r="A323" t="s">
        <v>47</v>
      </c>
      <c r="C323" s="1"/>
    </row>
    <row r="324" spans="1:3" x14ac:dyDescent="0.3">
      <c r="A324" t="s">
        <v>47</v>
      </c>
      <c r="C324" s="1"/>
    </row>
    <row r="325" spans="1:3" x14ac:dyDescent="0.3">
      <c r="A325" t="s">
        <v>47</v>
      </c>
      <c r="C325" s="1"/>
    </row>
    <row r="326" spans="1:3" x14ac:dyDescent="0.3">
      <c r="A326" t="s">
        <v>47</v>
      </c>
      <c r="C326" s="1"/>
    </row>
    <row r="327" spans="1:3" x14ac:dyDescent="0.3">
      <c r="A327" t="s">
        <v>47</v>
      </c>
      <c r="C327" s="1"/>
    </row>
    <row r="328" spans="1:3" x14ac:dyDescent="0.3">
      <c r="A328" t="s">
        <v>47</v>
      </c>
      <c r="C328" s="1"/>
    </row>
    <row r="329" spans="1:3" x14ac:dyDescent="0.3">
      <c r="A329" t="s">
        <v>47</v>
      </c>
      <c r="C329" s="1"/>
    </row>
    <row r="330" spans="1:3" x14ac:dyDescent="0.3">
      <c r="A330" t="s">
        <v>47</v>
      </c>
      <c r="C330" s="1"/>
    </row>
    <row r="331" spans="1:3" x14ac:dyDescent="0.3">
      <c r="A331" t="s">
        <v>47</v>
      </c>
      <c r="C331" s="1"/>
    </row>
    <row r="332" spans="1:3" x14ac:dyDescent="0.3">
      <c r="A332" t="s">
        <v>47</v>
      </c>
      <c r="C332" s="1"/>
    </row>
    <row r="333" spans="1:3" x14ac:dyDescent="0.3">
      <c r="A333" t="s">
        <v>47</v>
      </c>
      <c r="C333" s="1"/>
    </row>
    <row r="334" spans="1:3" x14ac:dyDescent="0.3">
      <c r="A334" t="s">
        <v>47</v>
      </c>
      <c r="C334" s="1"/>
    </row>
    <row r="335" spans="1:3" x14ac:dyDescent="0.3">
      <c r="A335" t="s">
        <v>47</v>
      </c>
      <c r="C335" s="1"/>
    </row>
    <row r="336" spans="1:3" x14ac:dyDescent="0.3">
      <c r="A336" t="s">
        <v>47</v>
      </c>
      <c r="C336" s="1"/>
    </row>
    <row r="337" spans="1:3" x14ac:dyDescent="0.3">
      <c r="A337" t="s">
        <v>47</v>
      </c>
      <c r="C337" s="1"/>
    </row>
    <row r="338" spans="1:3" x14ac:dyDescent="0.3">
      <c r="A338" t="s">
        <v>47</v>
      </c>
      <c r="C338" s="1"/>
    </row>
    <row r="339" spans="1:3" x14ac:dyDescent="0.3">
      <c r="A339" t="s">
        <v>47</v>
      </c>
      <c r="C339" s="1"/>
    </row>
    <row r="340" spans="1:3" x14ac:dyDescent="0.3">
      <c r="A340" t="s">
        <v>47</v>
      </c>
      <c r="C340" s="1"/>
    </row>
    <row r="341" spans="1:3" x14ac:dyDescent="0.3">
      <c r="A341" t="s">
        <v>47</v>
      </c>
      <c r="C341" s="1"/>
    </row>
    <row r="342" spans="1:3" x14ac:dyDescent="0.3">
      <c r="A342" t="s">
        <v>47</v>
      </c>
      <c r="C342" s="1"/>
    </row>
    <row r="343" spans="1:3" x14ac:dyDescent="0.3">
      <c r="A343" t="s">
        <v>47</v>
      </c>
      <c r="C343" s="1"/>
    </row>
    <row r="344" spans="1:3" x14ac:dyDescent="0.3">
      <c r="A344" t="s">
        <v>47</v>
      </c>
      <c r="C344" s="1"/>
    </row>
    <row r="345" spans="1:3" x14ac:dyDescent="0.3">
      <c r="A345" t="s">
        <v>47</v>
      </c>
      <c r="C345" s="1"/>
    </row>
    <row r="346" spans="1:3" x14ac:dyDescent="0.3">
      <c r="A346" t="s">
        <v>47</v>
      </c>
      <c r="C346" s="1"/>
    </row>
    <row r="347" spans="1:3" x14ac:dyDescent="0.3">
      <c r="A347" t="s">
        <v>47</v>
      </c>
      <c r="C347" s="1"/>
    </row>
    <row r="348" spans="1:3" x14ac:dyDescent="0.3">
      <c r="A348" t="s">
        <v>47</v>
      </c>
      <c r="C348" s="1"/>
    </row>
    <row r="349" spans="1:3" x14ac:dyDescent="0.3">
      <c r="A349" t="s">
        <v>47</v>
      </c>
      <c r="C349" s="1"/>
    </row>
    <row r="350" spans="1:3" x14ac:dyDescent="0.3">
      <c r="A350" t="s">
        <v>47</v>
      </c>
      <c r="C350" s="1"/>
    </row>
    <row r="351" spans="1:3" x14ac:dyDescent="0.3">
      <c r="A351" t="s">
        <v>47</v>
      </c>
      <c r="C351" s="1"/>
    </row>
    <row r="352" spans="1:3" x14ac:dyDescent="0.3">
      <c r="A352" t="s">
        <v>47</v>
      </c>
      <c r="C352" s="1"/>
    </row>
    <row r="353" spans="1:3" x14ac:dyDescent="0.3">
      <c r="A353" t="s">
        <v>47</v>
      </c>
      <c r="C353" s="1"/>
    </row>
    <row r="354" spans="1:3" x14ac:dyDescent="0.3">
      <c r="A354" t="s">
        <v>47</v>
      </c>
      <c r="C354" s="1"/>
    </row>
    <row r="355" spans="1:3" x14ac:dyDescent="0.3">
      <c r="A355" t="s">
        <v>47</v>
      </c>
      <c r="C355" s="1"/>
    </row>
    <row r="356" spans="1:3" x14ac:dyDescent="0.3">
      <c r="A356" t="s">
        <v>47</v>
      </c>
      <c r="C356" s="1"/>
    </row>
    <row r="357" spans="1:3" x14ac:dyDescent="0.3">
      <c r="A357" t="s">
        <v>47</v>
      </c>
      <c r="C357" s="1"/>
    </row>
    <row r="358" spans="1:3" x14ac:dyDescent="0.3">
      <c r="A358" t="s">
        <v>47</v>
      </c>
      <c r="C358" s="1"/>
    </row>
    <row r="359" spans="1:3" x14ac:dyDescent="0.3">
      <c r="A359" t="s">
        <v>47</v>
      </c>
      <c r="C359" s="1"/>
    </row>
    <row r="360" spans="1:3" x14ac:dyDescent="0.3">
      <c r="A360" t="s">
        <v>47</v>
      </c>
      <c r="C360" s="1"/>
    </row>
    <row r="361" spans="1:3" x14ac:dyDescent="0.3">
      <c r="A361" t="s">
        <v>47</v>
      </c>
      <c r="C361" s="1"/>
    </row>
    <row r="362" spans="1:3" x14ac:dyDescent="0.3">
      <c r="A362" t="s">
        <v>47</v>
      </c>
      <c r="C362" s="1"/>
    </row>
    <row r="363" spans="1:3" x14ac:dyDescent="0.3">
      <c r="A363" t="s">
        <v>47</v>
      </c>
      <c r="C363" s="1"/>
    </row>
    <row r="364" spans="1:3" x14ac:dyDescent="0.3">
      <c r="A364" t="s">
        <v>47</v>
      </c>
      <c r="C364" s="1" t="s">
        <v>1438</v>
      </c>
    </row>
    <row r="365" spans="1:3" x14ac:dyDescent="0.3">
      <c r="A365" t="s">
        <v>47</v>
      </c>
      <c r="C365" s="1"/>
    </row>
    <row r="366" spans="1:3" x14ac:dyDescent="0.3">
      <c r="A366" t="s">
        <v>47</v>
      </c>
      <c r="C366" s="1"/>
    </row>
    <row r="367" spans="1:3" x14ac:dyDescent="0.3">
      <c r="A367" t="s">
        <v>47</v>
      </c>
      <c r="C367" s="1"/>
    </row>
    <row r="368" spans="1:3" x14ac:dyDescent="0.3">
      <c r="A368" t="s">
        <v>47</v>
      </c>
      <c r="C368" s="1"/>
    </row>
    <row r="369" spans="1:3" x14ac:dyDescent="0.3">
      <c r="A369" t="s">
        <v>47</v>
      </c>
      <c r="C369" s="1"/>
    </row>
    <row r="370" spans="1:3" x14ac:dyDescent="0.3">
      <c r="A370" t="s">
        <v>47</v>
      </c>
      <c r="C370" s="1"/>
    </row>
    <row r="371" spans="1:3" x14ac:dyDescent="0.3">
      <c r="A371" t="s">
        <v>47</v>
      </c>
      <c r="C371" s="1"/>
    </row>
    <row r="372" spans="1:3" x14ac:dyDescent="0.3">
      <c r="A372" t="s">
        <v>47</v>
      </c>
      <c r="C372" s="1"/>
    </row>
    <row r="373" spans="1:3" x14ac:dyDescent="0.3">
      <c r="A373" t="s">
        <v>47</v>
      </c>
      <c r="C373" s="1"/>
    </row>
    <row r="374" spans="1:3" x14ac:dyDescent="0.3">
      <c r="A374" t="s">
        <v>47</v>
      </c>
      <c r="C374" s="1"/>
    </row>
    <row r="375" spans="1:3" x14ac:dyDescent="0.3">
      <c r="A375" t="s">
        <v>47</v>
      </c>
      <c r="C375" s="1"/>
    </row>
    <row r="376" spans="1:3" x14ac:dyDescent="0.3">
      <c r="A376" t="s">
        <v>47</v>
      </c>
      <c r="C376" s="1"/>
    </row>
    <row r="377" spans="1:3" x14ac:dyDescent="0.3">
      <c r="A377" t="s">
        <v>47</v>
      </c>
      <c r="C377" s="1"/>
    </row>
    <row r="378" spans="1:3" x14ac:dyDescent="0.3">
      <c r="A378" t="s">
        <v>47</v>
      </c>
      <c r="C378" s="1"/>
    </row>
    <row r="379" spans="1:3" x14ac:dyDescent="0.3">
      <c r="A379" t="s">
        <v>47</v>
      </c>
      <c r="C379" s="1"/>
    </row>
    <row r="380" spans="1:3" x14ac:dyDescent="0.3">
      <c r="A380" t="s">
        <v>47</v>
      </c>
      <c r="C380" s="1"/>
    </row>
    <row r="381" spans="1:3" x14ac:dyDescent="0.3">
      <c r="A381" t="s">
        <v>47</v>
      </c>
      <c r="C381" s="1"/>
    </row>
    <row r="382" spans="1:3" x14ac:dyDescent="0.3">
      <c r="A382" t="s">
        <v>47</v>
      </c>
      <c r="C382" s="1" t="s">
        <v>1439</v>
      </c>
    </row>
    <row r="383" spans="1:3" x14ac:dyDescent="0.3">
      <c r="A383" t="s">
        <v>47</v>
      </c>
      <c r="C383" s="1"/>
    </row>
    <row r="384" spans="1:3" x14ac:dyDescent="0.3">
      <c r="A384" t="s">
        <v>47</v>
      </c>
      <c r="C384" s="1"/>
    </row>
    <row r="385" spans="1:3" x14ac:dyDescent="0.3">
      <c r="A385" t="s">
        <v>47</v>
      </c>
      <c r="C385" s="1"/>
    </row>
    <row r="386" spans="1:3" x14ac:dyDescent="0.3">
      <c r="A386" t="s">
        <v>47</v>
      </c>
      <c r="C386" s="1"/>
    </row>
    <row r="387" spans="1:3" x14ac:dyDescent="0.3">
      <c r="A387" t="s">
        <v>47</v>
      </c>
      <c r="C387" s="1"/>
    </row>
    <row r="388" spans="1:3" x14ac:dyDescent="0.3">
      <c r="A388" t="s">
        <v>47</v>
      </c>
      <c r="C388" s="1"/>
    </row>
    <row r="389" spans="1:3" x14ac:dyDescent="0.3">
      <c r="A389" t="s">
        <v>47</v>
      </c>
      <c r="C389" s="1"/>
    </row>
    <row r="390" spans="1:3" x14ac:dyDescent="0.3">
      <c r="A390" t="s">
        <v>47</v>
      </c>
      <c r="C390" s="1"/>
    </row>
    <row r="391" spans="1:3" x14ac:dyDescent="0.3">
      <c r="A391" t="s">
        <v>47</v>
      </c>
      <c r="C391" s="1"/>
    </row>
    <row r="392" spans="1:3" x14ac:dyDescent="0.3">
      <c r="A392" t="s">
        <v>47</v>
      </c>
      <c r="C392" s="1"/>
    </row>
    <row r="393" spans="1:3" x14ac:dyDescent="0.3">
      <c r="A393" t="s">
        <v>47</v>
      </c>
      <c r="C393" s="1"/>
    </row>
    <row r="394" spans="1:3" x14ac:dyDescent="0.3">
      <c r="A394" t="s">
        <v>47</v>
      </c>
      <c r="C394" s="1"/>
    </row>
    <row r="395" spans="1:3" x14ac:dyDescent="0.3">
      <c r="A395" t="s">
        <v>47</v>
      </c>
      <c r="C395" s="1"/>
    </row>
    <row r="396" spans="1:3" x14ac:dyDescent="0.3">
      <c r="A396" t="s">
        <v>47</v>
      </c>
      <c r="C396" s="1" t="s">
        <v>1440</v>
      </c>
    </row>
    <row r="397" spans="1:3" x14ac:dyDescent="0.3">
      <c r="A397" t="s">
        <v>47</v>
      </c>
      <c r="C397" s="1" t="s">
        <v>34</v>
      </c>
    </row>
    <row r="398" spans="1:3" x14ac:dyDescent="0.3">
      <c r="A398" t="s">
        <v>47</v>
      </c>
      <c r="C398" s="1"/>
    </row>
    <row r="399" spans="1:3" x14ac:dyDescent="0.3">
      <c r="A399" t="s">
        <v>47</v>
      </c>
      <c r="C399" s="1"/>
    </row>
    <row r="400" spans="1:3" x14ac:dyDescent="0.3">
      <c r="A400" t="s">
        <v>47</v>
      </c>
      <c r="C400" s="1" t="s">
        <v>972</v>
      </c>
    </row>
    <row r="401" spans="1:3" x14ac:dyDescent="0.3">
      <c r="A401" t="s">
        <v>47</v>
      </c>
      <c r="C401" s="1"/>
    </row>
    <row r="402" spans="1:3" x14ac:dyDescent="0.3">
      <c r="A402" t="s">
        <v>47</v>
      </c>
      <c r="C402" s="1"/>
    </row>
    <row r="403" spans="1:3" x14ac:dyDescent="0.3">
      <c r="A403" t="s">
        <v>47</v>
      </c>
      <c r="C403" s="1"/>
    </row>
    <row r="404" spans="1:3" x14ac:dyDescent="0.3">
      <c r="A404" t="s">
        <v>47</v>
      </c>
      <c r="C404" s="1"/>
    </row>
    <row r="405" spans="1:3" x14ac:dyDescent="0.3">
      <c r="A405" t="s">
        <v>47</v>
      </c>
      <c r="C405" s="1"/>
    </row>
    <row r="406" spans="1:3" x14ac:dyDescent="0.3">
      <c r="A406" t="s">
        <v>47</v>
      </c>
      <c r="C406" s="1"/>
    </row>
    <row r="407" spans="1:3" x14ac:dyDescent="0.3">
      <c r="A407" t="s">
        <v>47</v>
      </c>
      <c r="C407" s="1" t="s">
        <v>1441</v>
      </c>
    </row>
    <row r="408" spans="1:3" x14ac:dyDescent="0.3">
      <c r="A408" t="s">
        <v>47</v>
      </c>
      <c r="C408" s="1"/>
    </row>
    <row r="409" spans="1:3" x14ac:dyDescent="0.3">
      <c r="A409" t="s">
        <v>47</v>
      </c>
      <c r="C409" s="1"/>
    </row>
    <row r="410" spans="1:3" x14ac:dyDescent="0.3">
      <c r="A410" t="s">
        <v>47</v>
      </c>
      <c r="C410" s="1"/>
    </row>
    <row r="411" spans="1:3" x14ac:dyDescent="0.3">
      <c r="A411" t="s">
        <v>47</v>
      </c>
      <c r="C411" s="1"/>
    </row>
    <row r="412" spans="1:3" x14ac:dyDescent="0.3">
      <c r="A412" t="s">
        <v>47</v>
      </c>
      <c r="C412" s="1"/>
    </row>
    <row r="413" spans="1:3" x14ac:dyDescent="0.3">
      <c r="A413" t="s">
        <v>47</v>
      </c>
      <c r="C413" s="1"/>
    </row>
    <row r="414" spans="1:3" x14ac:dyDescent="0.3">
      <c r="A414" t="s">
        <v>47</v>
      </c>
      <c r="C414" s="1"/>
    </row>
    <row r="415" spans="1:3" x14ac:dyDescent="0.3">
      <c r="A415" t="s">
        <v>47</v>
      </c>
      <c r="C415" s="1"/>
    </row>
    <row r="416" spans="1:3" x14ac:dyDescent="0.3">
      <c r="A416" t="s">
        <v>47</v>
      </c>
      <c r="C416" s="1"/>
    </row>
    <row r="417" spans="1:3" x14ac:dyDescent="0.3">
      <c r="A417" t="s">
        <v>47</v>
      </c>
      <c r="C417" s="1"/>
    </row>
    <row r="418" spans="1:3" x14ac:dyDescent="0.3">
      <c r="A418" t="s">
        <v>47</v>
      </c>
      <c r="C418" s="1"/>
    </row>
    <row r="419" spans="1:3" x14ac:dyDescent="0.3">
      <c r="A419" t="s">
        <v>47</v>
      </c>
      <c r="C419" s="1"/>
    </row>
    <row r="420" spans="1:3" x14ac:dyDescent="0.3">
      <c r="A420" t="s">
        <v>47</v>
      </c>
      <c r="C420" s="1"/>
    </row>
    <row r="421" spans="1:3" x14ac:dyDescent="0.3">
      <c r="A421" t="s">
        <v>47</v>
      </c>
      <c r="C421" s="1"/>
    </row>
    <row r="422" spans="1:3" x14ac:dyDescent="0.3">
      <c r="A422" t="s">
        <v>47</v>
      </c>
      <c r="C422" s="1"/>
    </row>
    <row r="423" spans="1:3" x14ac:dyDescent="0.3">
      <c r="A423" t="s">
        <v>47</v>
      </c>
      <c r="C423" s="1"/>
    </row>
    <row r="424" spans="1:3" x14ac:dyDescent="0.3">
      <c r="A424" t="s">
        <v>47</v>
      </c>
      <c r="C424" s="1"/>
    </row>
    <row r="425" spans="1:3" x14ac:dyDescent="0.3">
      <c r="A425" t="s">
        <v>47</v>
      </c>
      <c r="C425" s="1"/>
    </row>
    <row r="426" spans="1:3" x14ac:dyDescent="0.3">
      <c r="A426" t="s">
        <v>47</v>
      </c>
      <c r="C426" s="1"/>
    </row>
    <row r="427" spans="1:3" x14ac:dyDescent="0.3">
      <c r="A427" t="s">
        <v>47</v>
      </c>
      <c r="C427" s="1"/>
    </row>
    <row r="428" spans="1:3" x14ac:dyDescent="0.3">
      <c r="A428" t="s">
        <v>47</v>
      </c>
      <c r="C428" s="1"/>
    </row>
    <row r="429" spans="1:3" x14ac:dyDescent="0.3">
      <c r="A429" t="s">
        <v>47</v>
      </c>
      <c r="C429" s="1"/>
    </row>
    <row r="430" spans="1:3" x14ac:dyDescent="0.3">
      <c r="A430" t="s">
        <v>47</v>
      </c>
      <c r="C430" s="1"/>
    </row>
    <row r="431" spans="1:3" x14ac:dyDescent="0.3">
      <c r="A431" t="s">
        <v>47</v>
      </c>
      <c r="C431" s="1"/>
    </row>
    <row r="432" spans="1:3" x14ac:dyDescent="0.3">
      <c r="A432" t="s">
        <v>47</v>
      </c>
      <c r="C432" s="1"/>
    </row>
    <row r="433" spans="1:3" x14ac:dyDescent="0.3">
      <c r="A433" t="s">
        <v>47</v>
      </c>
      <c r="C433" s="1"/>
    </row>
    <row r="434" spans="1:3" x14ac:dyDescent="0.3">
      <c r="A434" t="s">
        <v>47</v>
      </c>
      <c r="C434" s="1"/>
    </row>
    <row r="435" spans="1:3" x14ac:dyDescent="0.3">
      <c r="A435" t="s">
        <v>47</v>
      </c>
      <c r="C435" s="1"/>
    </row>
    <row r="436" spans="1:3" x14ac:dyDescent="0.3">
      <c r="A436" t="s">
        <v>47</v>
      </c>
      <c r="C436" s="1"/>
    </row>
    <row r="437" spans="1:3" x14ac:dyDescent="0.3">
      <c r="A437" t="s">
        <v>47</v>
      </c>
      <c r="C437" s="1"/>
    </row>
    <row r="438" spans="1:3" x14ac:dyDescent="0.3">
      <c r="A438" t="s">
        <v>47</v>
      </c>
      <c r="C438" s="1"/>
    </row>
    <row r="439" spans="1:3" x14ac:dyDescent="0.3">
      <c r="A439" t="s">
        <v>47</v>
      </c>
      <c r="C439" s="1"/>
    </row>
    <row r="440" spans="1:3" x14ac:dyDescent="0.3">
      <c r="A440" t="s">
        <v>47</v>
      </c>
      <c r="C440" s="1"/>
    </row>
    <row r="441" spans="1:3" x14ac:dyDescent="0.3">
      <c r="A441" t="s">
        <v>47</v>
      </c>
      <c r="C441" s="1"/>
    </row>
    <row r="442" spans="1:3" x14ac:dyDescent="0.3">
      <c r="A442" t="s">
        <v>47</v>
      </c>
      <c r="C442" s="1"/>
    </row>
    <row r="443" spans="1:3" x14ac:dyDescent="0.3">
      <c r="A443" t="s">
        <v>47</v>
      </c>
      <c r="C443" s="1"/>
    </row>
    <row r="444" spans="1:3" x14ac:dyDescent="0.3">
      <c r="A444" t="s">
        <v>47</v>
      </c>
      <c r="C444" s="1"/>
    </row>
    <row r="445" spans="1:3" x14ac:dyDescent="0.3">
      <c r="A445" t="s">
        <v>47</v>
      </c>
      <c r="C445" s="1"/>
    </row>
    <row r="446" spans="1:3" x14ac:dyDescent="0.3">
      <c r="A446" t="s">
        <v>47</v>
      </c>
      <c r="C446" s="1"/>
    </row>
    <row r="447" spans="1:3" x14ac:dyDescent="0.3">
      <c r="A447" t="s">
        <v>47</v>
      </c>
      <c r="C447" s="1"/>
    </row>
    <row r="448" spans="1:3" x14ac:dyDescent="0.3">
      <c r="A448" t="s">
        <v>47</v>
      </c>
      <c r="C448" s="1"/>
    </row>
    <row r="449" spans="1:3" x14ac:dyDescent="0.3">
      <c r="A449" t="s">
        <v>31</v>
      </c>
      <c r="C449" s="1"/>
    </row>
    <row r="450" spans="1:3" x14ac:dyDescent="0.3">
      <c r="A450" t="s">
        <v>31</v>
      </c>
      <c r="C450" s="1"/>
    </row>
    <row r="451" spans="1:3" x14ac:dyDescent="0.3">
      <c r="A451" t="s">
        <v>31</v>
      </c>
      <c r="C451" s="1"/>
    </row>
    <row r="452" spans="1:3" x14ac:dyDescent="0.3">
      <c r="A452" t="s">
        <v>31</v>
      </c>
      <c r="C452" s="1"/>
    </row>
    <row r="453" spans="1:3" x14ac:dyDescent="0.3">
      <c r="A453" t="s">
        <v>31</v>
      </c>
      <c r="C453" s="1"/>
    </row>
    <row r="454" spans="1:3" x14ac:dyDescent="0.3">
      <c r="A454" t="s">
        <v>31</v>
      </c>
      <c r="C454" s="1"/>
    </row>
    <row r="455" spans="1:3" x14ac:dyDescent="0.3">
      <c r="A455" t="s">
        <v>31</v>
      </c>
      <c r="C455" s="1"/>
    </row>
    <row r="456" spans="1:3" x14ac:dyDescent="0.3">
      <c r="A456" t="s">
        <v>31</v>
      </c>
      <c r="C456" s="1"/>
    </row>
    <row r="457" spans="1:3" x14ac:dyDescent="0.3">
      <c r="A457" t="s">
        <v>31</v>
      </c>
      <c r="C457" s="1"/>
    </row>
    <row r="458" spans="1:3" x14ac:dyDescent="0.3">
      <c r="A458" t="s">
        <v>31</v>
      </c>
      <c r="C458" s="1"/>
    </row>
    <row r="459" spans="1:3" x14ac:dyDescent="0.3">
      <c r="A459" t="s">
        <v>31</v>
      </c>
      <c r="C459" s="1"/>
    </row>
    <row r="460" spans="1:3" x14ac:dyDescent="0.3">
      <c r="A460" t="s">
        <v>31</v>
      </c>
      <c r="C460" s="1"/>
    </row>
    <row r="461" spans="1:3" x14ac:dyDescent="0.3">
      <c r="A461" t="s">
        <v>31</v>
      </c>
      <c r="C461" s="1" t="s">
        <v>1442</v>
      </c>
    </row>
    <row r="462" spans="1:3" x14ac:dyDescent="0.3">
      <c r="A462" t="s">
        <v>31</v>
      </c>
      <c r="C462" s="1"/>
    </row>
    <row r="463" spans="1:3" x14ac:dyDescent="0.3">
      <c r="A463" t="s">
        <v>31</v>
      </c>
      <c r="C463" s="1"/>
    </row>
    <row r="464" spans="1:3" x14ac:dyDescent="0.3">
      <c r="A464" t="s">
        <v>31</v>
      </c>
      <c r="C464" s="1"/>
    </row>
    <row r="465" spans="1:3" x14ac:dyDescent="0.3">
      <c r="A465" t="s">
        <v>31</v>
      </c>
      <c r="C465" s="1"/>
    </row>
    <row r="466" spans="1:3" x14ac:dyDescent="0.3">
      <c r="A466" t="s">
        <v>31</v>
      </c>
      <c r="C466" s="1"/>
    </row>
    <row r="467" spans="1:3" x14ac:dyDescent="0.3">
      <c r="A467" t="s">
        <v>31</v>
      </c>
      <c r="C467" s="1" t="s">
        <v>1443</v>
      </c>
    </row>
    <row r="468" spans="1:3" x14ac:dyDescent="0.3">
      <c r="A468" t="s">
        <v>31</v>
      </c>
      <c r="C468" s="1"/>
    </row>
    <row r="469" spans="1:3" x14ac:dyDescent="0.3">
      <c r="A469" t="s">
        <v>31</v>
      </c>
      <c r="C469" s="1"/>
    </row>
    <row r="470" spans="1:3" x14ac:dyDescent="0.3">
      <c r="A470" t="s">
        <v>31</v>
      </c>
      <c r="C470" s="1"/>
    </row>
    <row r="471" spans="1:3" x14ac:dyDescent="0.3">
      <c r="A471" t="s">
        <v>31</v>
      </c>
      <c r="C471" s="1"/>
    </row>
    <row r="472" spans="1:3" x14ac:dyDescent="0.3">
      <c r="A472" t="s">
        <v>31</v>
      </c>
      <c r="C472" s="1"/>
    </row>
    <row r="473" spans="1:3" x14ac:dyDescent="0.3">
      <c r="A473" t="s">
        <v>31</v>
      </c>
      <c r="C473" s="1" t="s">
        <v>1444</v>
      </c>
    </row>
    <row r="474" spans="1:3" x14ac:dyDescent="0.3">
      <c r="A474" t="s">
        <v>31</v>
      </c>
      <c r="C474" s="1"/>
    </row>
    <row r="475" spans="1:3" x14ac:dyDescent="0.3">
      <c r="A475" t="s">
        <v>31</v>
      </c>
      <c r="C475" s="1"/>
    </row>
    <row r="476" spans="1:3" x14ac:dyDescent="0.3">
      <c r="A476" t="s">
        <v>31</v>
      </c>
      <c r="C476" s="1"/>
    </row>
    <row r="477" spans="1:3" x14ac:dyDescent="0.3">
      <c r="A477" t="s">
        <v>31</v>
      </c>
      <c r="C477" s="1"/>
    </row>
    <row r="478" spans="1:3" x14ac:dyDescent="0.3">
      <c r="A478" t="s">
        <v>31</v>
      </c>
      <c r="C478" s="1"/>
    </row>
    <row r="479" spans="1:3" x14ac:dyDescent="0.3">
      <c r="A479" t="s">
        <v>31</v>
      </c>
      <c r="C479" s="1"/>
    </row>
    <row r="480" spans="1:3" x14ac:dyDescent="0.3">
      <c r="A480" t="s">
        <v>31</v>
      </c>
      <c r="C480" s="1"/>
    </row>
    <row r="481" spans="1:3" x14ac:dyDescent="0.3">
      <c r="A481" t="s">
        <v>31</v>
      </c>
      <c r="C481" s="1"/>
    </row>
    <row r="482" spans="1:3" x14ac:dyDescent="0.3">
      <c r="A482" t="s">
        <v>31</v>
      </c>
      <c r="C482" s="1"/>
    </row>
    <row r="483" spans="1:3" x14ac:dyDescent="0.3">
      <c r="A483" t="s">
        <v>31</v>
      </c>
      <c r="C483" s="1"/>
    </row>
    <row r="484" spans="1:3" x14ac:dyDescent="0.3">
      <c r="A484" t="s">
        <v>31</v>
      </c>
      <c r="C484" s="1"/>
    </row>
    <row r="485" spans="1:3" x14ac:dyDescent="0.3">
      <c r="A485" t="s">
        <v>31</v>
      </c>
      <c r="C485" s="1"/>
    </row>
    <row r="486" spans="1:3" x14ac:dyDescent="0.3">
      <c r="A486" t="s">
        <v>31</v>
      </c>
      <c r="C486" s="1"/>
    </row>
    <row r="487" spans="1:3" x14ac:dyDescent="0.3">
      <c r="A487" t="s">
        <v>31</v>
      </c>
      <c r="C487" s="1"/>
    </row>
    <row r="488" spans="1:3" x14ac:dyDescent="0.3">
      <c r="A488" t="s">
        <v>31</v>
      </c>
      <c r="C488" s="1"/>
    </row>
    <row r="489" spans="1:3" x14ac:dyDescent="0.3">
      <c r="A489" t="s">
        <v>31</v>
      </c>
      <c r="C489" s="1"/>
    </row>
    <row r="490" spans="1:3" x14ac:dyDescent="0.3">
      <c r="A490" t="s">
        <v>31</v>
      </c>
      <c r="C490" s="1"/>
    </row>
    <row r="491" spans="1:3" x14ac:dyDescent="0.3">
      <c r="A491" t="s">
        <v>31</v>
      </c>
      <c r="C491" s="1"/>
    </row>
    <row r="492" spans="1:3" x14ac:dyDescent="0.3">
      <c r="A492" t="s">
        <v>31</v>
      </c>
      <c r="C492" s="1" t="s">
        <v>1445</v>
      </c>
    </row>
    <row r="493" spans="1:3" x14ac:dyDescent="0.3">
      <c r="A493" t="s">
        <v>31</v>
      </c>
      <c r="C493" s="1"/>
    </row>
    <row r="494" spans="1:3" x14ac:dyDescent="0.3">
      <c r="A494" t="s">
        <v>31</v>
      </c>
      <c r="C494" s="1"/>
    </row>
    <row r="495" spans="1:3" x14ac:dyDescent="0.3">
      <c r="A495" t="s">
        <v>31</v>
      </c>
      <c r="C495" s="1"/>
    </row>
    <row r="496" spans="1:3" x14ac:dyDescent="0.3">
      <c r="A496" t="s">
        <v>31</v>
      </c>
      <c r="C496" s="1"/>
    </row>
    <row r="497" spans="1:3" x14ac:dyDescent="0.3">
      <c r="A497" t="s">
        <v>31</v>
      </c>
      <c r="C497" s="1"/>
    </row>
    <row r="498" spans="1:3" x14ac:dyDescent="0.3">
      <c r="A498" t="s">
        <v>31</v>
      </c>
      <c r="C498" s="1"/>
    </row>
    <row r="499" spans="1:3" x14ac:dyDescent="0.3">
      <c r="A499" t="s">
        <v>31</v>
      </c>
      <c r="C499" s="1"/>
    </row>
    <row r="500" spans="1:3" x14ac:dyDescent="0.3">
      <c r="A500" t="s">
        <v>31</v>
      </c>
      <c r="C500" s="1"/>
    </row>
    <row r="501" spans="1:3" x14ac:dyDescent="0.3">
      <c r="A501" t="s">
        <v>31</v>
      </c>
      <c r="C501" s="1" t="s">
        <v>1446</v>
      </c>
    </row>
    <row r="502" spans="1:3" x14ac:dyDescent="0.3">
      <c r="A502" t="s">
        <v>31</v>
      </c>
      <c r="C502" s="1" t="s">
        <v>1447</v>
      </c>
    </row>
    <row r="503" spans="1:3" x14ac:dyDescent="0.3">
      <c r="A503" t="s">
        <v>31</v>
      </c>
      <c r="C503" s="1"/>
    </row>
    <row r="504" spans="1:3" x14ac:dyDescent="0.3">
      <c r="A504" t="s">
        <v>31</v>
      </c>
      <c r="C504" s="1"/>
    </row>
    <row r="505" spans="1:3" x14ac:dyDescent="0.3">
      <c r="A505" t="s">
        <v>31</v>
      </c>
      <c r="C505" s="1" t="s">
        <v>1448</v>
      </c>
    </row>
    <row r="506" spans="1:3" x14ac:dyDescent="0.3">
      <c r="A506" t="s">
        <v>31</v>
      </c>
      <c r="C506" s="1"/>
    </row>
    <row r="507" spans="1:3" x14ac:dyDescent="0.3">
      <c r="A507" t="s">
        <v>31</v>
      </c>
      <c r="C507" s="1"/>
    </row>
    <row r="508" spans="1:3" x14ac:dyDescent="0.3">
      <c r="A508" t="s">
        <v>31</v>
      </c>
      <c r="C508" s="1"/>
    </row>
    <row r="509" spans="1:3" x14ac:dyDescent="0.3">
      <c r="A509" t="s">
        <v>31</v>
      </c>
      <c r="C509" s="1"/>
    </row>
    <row r="510" spans="1:3" x14ac:dyDescent="0.3">
      <c r="A510" t="s">
        <v>31</v>
      </c>
      <c r="C510" s="1"/>
    </row>
    <row r="511" spans="1:3" x14ac:dyDescent="0.3">
      <c r="A511" t="s">
        <v>31</v>
      </c>
      <c r="C511" s="1" t="s">
        <v>1449</v>
      </c>
    </row>
    <row r="512" spans="1:3" x14ac:dyDescent="0.3">
      <c r="A512" t="s">
        <v>31</v>
      </c>
      <c r="C512" s="1"/>
    </row>
    <row r="513" spans="1:3" x14ac:dyDescent="0.3">
      <c r="A513" t="s">
        <v>31</v>
      </c>
      <c r="C513" s="1"/>
    </row>
    <row r="514" spans="1:3" x14ac:dyDescent="0.3">
      <c r="A514" t="s">
        <v>31</v>
      </c>
      <c r="C514" s="1"/>
    </row>
    <row r="515" spans="1:3" x14ac:dyDescent="0.3">
      <c r="A515" t="s">
        <v>31</v>
      </c>
      <c r="C515" s="1"/>
    </row>
    <row r="516" spans="1:3" x14ac:dyDescent="0.3">
      <c r="A516" t="s">
        <v>31</v>
      </c>
      <c r="C516" s="1"/>
    </row>
    <row r="517" spans="1:3" x14ac:dyDescent="0.3">
      <c r="A517" t="s">
        <v>31</v>
      </c>
      <c r="C517" s="1"/>
    </row>
    <row r="518" spans="1:3" x14ac:dyDescent="0.3">
      <c r="A518" t="s">
        <v>31</v>
      </c>
      <c r="C518" s="1" t="s">
        <v>1450</v>
      </c>
    </row>
    <row r="519" spans="1:3" x14ac:dyDescent="0.3">
      <c r="A519" t="s">
        <v>31</v>
      </c>
      <c r="C519" s="1"/>
    </row>
    <row r="520" spans="1:3" x14ac:dyDescent="0.3">
      <c r="A520" t="s">
        <v>31</v>
      </c>
      <c r="C520" s="1"/>
    </row>
    <row r="521" spans="1:3" x14ac:dyDescent="0.3">
      <c r="A521" t="s">
        <v>31</v>
      </c>
      <c r="C521" s="1"/>
    </row>
    <row r="522" spans="1:3" x14ac:dyDescent="0.3">
      <c r="A522" t="s">
        <v>31</v>
      </c>
      <c r="C522" s="1"/>
    </row>
    <row r="523" spans="1:3" x14ac:dyDescent="0.3">
      <c r="A523" t="s">
        <v>31</v>
      </c>
      <c r="C523" s="1"/>
    </row>
    <row r="524" spans="1:3" x14ac:dyDescent="0.3">
      <c r="A524" t="s">
        <v>31</v>
      </c>
      <c r="C524" s="1"/>
    </row>
    <row r="525" spans="1:3" x14ac:dyDescent="0.3">
      <c r="A525" t="s">
        <v>31</v>
      </c>
      <c r="C525" s="1"/>
    </row>
    <row r="526" spans="1:3" x14ac:dyDescent="0.3">
      <c r="A526" t="s">
        <v>31</v>
      </c>
      <c r="C526" s="1"/>
    </row>
    <row r="527" spans="1:3" x14ac:dyDescent="0.3">
      <c r="A527" t="s">
        <v>31</v>
      </c>
      <c r="C527" s="1"/>
    </row>
    <row r="528" spans="1:3" x14ac:dyDescent="0.3">
      <c r="A528" t="s">
        <v>31</v>
      </c>
      <c r="C528" s="1"/>
    </row>
    <row r="529" spans="1:3" x14ac:dyDescent="0.3">
      <c r="A529" t="s">
        <v>31</v>
      </c>
      <c r="C529" s="1"/>
    </row>
    <row r="530" spans="1:3" x14ac:dyDescent="0.3">
      <c r="A530" t="s">
        <v>31</v>
      </c>
      <c r="C530" s="1"/>
    </row>
    <row r="531" spans="1:3" x14ac:dyDescent="0.3">
      <c r="A531" t="s">
        <v>31</v>
      </c>
      <c r="C531" s="1"/>
    </row>
    <row r="532" spans="1:3" x14ac:dyDescent="0.3">
      <c r="A532" t="s">
        <v>31</v>
      </c>
      <c r="C532" s="1"/>
    </row>
    <row r="533" spans="1:3" x14ac:dyDescent="0.3">
      <c r="A533" t="s">
        <v>31</v>
      </c>
      <c r="C533" s="1"/>
    </row>
    <row r="534" spans="1:3" x14ac:dyDescent="0.3">
      <c r="A534" t="s">
        <v>31</v>
      </c>
      <c r="C534" s="1"/>
    </row>
    <row r="535" spans="1:3" x14ac:dyDescent="0.3">
      <c r="A535" t="s">
        <v>31</v>
      </c>
      <c r="C535" s="1" t="s">
        <v>1451</v>
      </c>
    </row>
    <row r="536" spans="1:3" x14ac:dyDescent="0.3">
      <c r="A536" t="s">
        <v>31</v>
      </c>
      <c r="C536" s="1"/>
    </row>
    <row r="537" spans="1:3" x14ac:dyDescent="0.3">
      <c r="A537" t="s">
        <v>31</v>
      </c>
      <c r="C537" s="1"/>
    </row>
    <row r="538" spans="1:3" x14ac:dyDescent="0.3">
      <c r="A538" t="s">
        <v>31</v>
      </c>
      <c r="C538" s="1"/>
    </row>
    <row r="539" spans="1:3" x14ac:dyDescent="0.3">
      <c r="A539" t="s">
        <v>31</v>
      </c>
      <c r="C539" s="1"/>
    </row>
    <row r="540" spans="1:3" x14ac:dyDescent="0.3">
      <c r="A540" t="s">
        <v>31</v>
      </c>
      <c r="C540" s="1"/>
    </row>
    <row r="541" spans="1:3" x14ac:dyDescent="0.3">
      <c r="A541" t="s">
        <v>31</v>
      </c>
      <c r="C541" s="1" t="s">
        <v>1452</v>
      </c>
    </row>
    <row r="542" spans="1:3" x14ac:dyDescent="0.3">
      <c r="A542" t="s">
        <v>31</v>
      </c>
      <c r="C542" s="1"/>
    </row>
    <row r="543" spans="1:3" x14ac:dyDescent="0.3">
      <c r="A543" t="s">
        <v>31</v>
      </c>
      <c r="C543" s="1"/>
    </row>
    <row r="544" spans="1:3" x14ac:dyDescent="0.3">
      <c r="A544" t="s">
        <v>31</v>
      </c>
      <c r="C544" s="1"/>
    </row>
    <row r="545" spans="1:3" x14ac:dyDescent="0.3">
      <c r="A545" t="s">
        <v>31</v>
      </c>
      <c r="C545" s="1"/>
    </row>
    <row r="546" spans="1:3" x14ac:dyDescent="0.3">
      <c r="A546" t="s">
        <v>31</v>
      </c>
      <c r="C546" s="1"/>
    </row>
    <row r="547" spans="1:3" x14ac:dyDescent="0.3">
      <c r="A547" t="s">
        <v>31</v>
      </c>
      <c r="C547" s="1"/>
    </row>
    <row r="548" spans="1:3" x14ac:dyDescent="0.3">
      <c r="A548" t="s">
        <v>31</v>
      </c>
      <c r="C548" s="1" t="s">
        <v>1453</v>
      </c>
    </row>
    <row r="549" spans="1:3" x14ac:dyDescent="0.3">
      <c r="A549" t="s">
        <v>31</v>
      </c>
      <c r="C549" s="1"/>
    </row>
    <row r="550" spans="1:3" x14ac:dyDescent="0.3">
      <c r="A550" t="s">
        <v>31</v>
      </c>
      <c r="C550" s="1"/>
    </row>
    <row r="551" spans="1:3" x14ac:dyDescent="0.3">
      <c r="A551" t="s">
        <v>31</v>
      </c>
      <c r="C551" s="1"/>
    </row>
    <row r="552" spans="1:3" x14ac:dyDescent="0.3">
      <c r="A552" t="s">
        <v>31</v>
      </c>
      <c r="C552" s="1"/>
    </row>
    <row r="553" spans="1:3" x14ac:dyDescent="0.3">
      <c r="A553" t="s">
        <v>31</v>
      </c>
      <c r="C553" s="1"/>
    </row>
    <row r="554" spans="1:3" x14ac:dyDescent="0.3">
      <c r="A554" t="s">
        <v>31</v>
      </c>
      <c r="C554" s="1" t="s">
        <v>1454</v>
      </c>
    </row>
    <row r="555" spans="1:3" x14ac:dyDescent="0.3">
      <c r="A555" t="s">
        <v>31</v>
      </c>
      <c r="C555" s="1"/>
    </row>
    <row r="556" spans="1:3" x14ac:dyDescent="0.3">
      <c r="A556" t="s">
        <v>31</v>
      </c>
      <c r="C556" s="1"/>
    </row>
    <row r="557" spans="1:3" x14ac:dyDescent="0.3">
      <c r="A557" t="s">
        <v>31</v>
      </c>
      <c r="C557" s="1" t="s">
        <v>34</v>
      </c>
    </row>
    <row r="558" spans="1:3" x14ac:dyDescent="0.3">
      <c r="A558" t="s">
        <v>31</v>
      </c>
      <c r="C558" s="1"/>
    </row>
    <row r="559" spans="1:3" x14ac:dyDescent="0.3">
      <c r="A559" t="s">
        <v>31</v>
      </c>
      <c r="C559" s="1"/>
    </row>
    <row r="560" spans="1:3" x14ac:dyDescent="0.3">
      <c r="A560" t="s">
        <v>31</v>
      </c>
      <c r="C560" s="1"/>
    </row>
    <row r="561" spans="1:3" x14ac:dyDescent="0.3">
      <c r="A561" t="s">
        <v>31</v>
      </c>
      <c r="C561" s="1"/>
    </row>
    <row r="562" spans="1:3" x14ac:dyDescent="0.3">
      <c r="A562" t="s">
        <v>31</v>
      </c>
      <c r="C562" s="1"/>
    </row>
    <row r="563" spans="1:3" x14ac:dyDescent="0.3">
      <c r="A563" t="s">
        <v>31</v>
      </c>
      <c r="C563" s="1"/>
    </row>
    <row r="564" spans="1:3" x14ac:dyDescent="0.3">
      <c r="A564" t="s">
        <v>31</v>
      </c>
      <c r="C564" s="1" t="s">
        <v>1455</v>
      </c>
    </row>
    <row r="565" spans="1:3" x14ac:dyDescent="0.3">
      <c r="A565" t="s">
        <v>31</v>
      </c>
      <c r="C565" s="1" t="s">
        <v>1456</v>
      </c>
    </row>
    <row r="566" spans="1:3" x14ac:dyDescent="0.3">
      <c r="A566" t="s">
        <v>31</v>
      </c>
      <c r="C566" s="1" t="s">
        <v>1455</v>
      </c>
    </row>
    <row r="567" spans="1:3" x14ac:dyDescent="0.3">
      <c r="A567" t="s">
        <v>31</v>
      </c>
      <c r="C567" t="s">
        <v>137</v>
      </c>
    </row>
    <row r="568" spans="1:3" x14ac:dyDescent="0.3">
      <c r="A568" t="s">
        <v>31</v>
      </c>
      <c r="C568" t="s">
        <v>137</v>
      </c>
    </row>
    <row r="569" spans="1:3" x14ac:dyDescent="0.3">
      <c r="A569" t="s">
        <v>31</v>
      </c>
      <c r="C569" t="s">
        <v>137</v>
      </c>
    </row>
    <row r="570" spans="1:3" x14ac:dyDescent="0.3">
      <c r="A570" t="s">
        <v>31</v>
      </c>
      <c r="C570" t="s">
        <v>137</v>
      </c>
    </row>
    <row r="571" spans="1:3" x14ac:dyDescent="0.3">
      <c r="A571" t="s">
        <v>31</v>
      </c>
      <c r="C571" t="s">
        <v>137</v>
      </c>
    </row>
    <row r="572" spans="1:3" x14ac:dyDescent="0.3">
      <c r="A572" t="s">
        <v>31</v>
      </c>
      <c r="C572" t="s">
        <v>137</v>
      </c>
    </row>
    <row r="573" spans="1:3" x14ac:dyDescent="0.3">
      <c r="A573" t="s">
        <v>31</v>
      </c>
      <c r="C573" t="s">
        <v>137</v>
      </c>
    </row>
    <row r="574" spans="1:3" x14ac:dyDescent="0.3">
      <c r="A574" t="s">
        <v>31</v>
      </c>
      <c r="C574" t="s">
        <v>137</v>
      </c>
    </row>
    <row r="575" spans="1:3" x14ac:dyDescent="0.3">
      <c r="A575" t="s">
        <v>31</v>
      </c>
      <c r="C575" t="s">
        <v>137</v>
      </c>
    </row>
    <row r="576" spans="1:3" x14ac:dyDescent="0.3">
      <c r="A576" t="s">
        <v>31</v>
      </c>
      <c r="C576" t="s">
        <v>137</v>
      </c>
    </row>
    <row r="577" spans="1:3" x14ac:dyDescent="0.3">
      <c r="A577" t="s">
        <v>31</v>
      </c>
      <c r="C577" t="s">
        <v>137</v>
      </c>
    </row>
    <row r="578" spans="1:3" x14ac:dyDescent="0.3">
      <c r="A578" t="s">
        <v>31</v>
      </c>
      <c r="C578" t="s">
        <v>137</v>
      </c>
    </row>
    <row r="579" spans="1:3" x14ac:dyDescent="0.3">
      <c r="A579" t="s">
        <v>31</v>
      </c>
      <c r="C579" t="s">
        <v>137</v>
      </c>
    </row>
    <row r="580" spans="1:3" x14ac:dyDescent="0.3">
      <c r="A580" t="s">
        <v>31</v>
      </c>
      <c r="C580" t="s">
        <v>137</v>
      </c>
    </row>
    <row r="581" spans="1:3" x14ac:dyDescent="0.3">
      <c r="A581" t="s">
        <v>31</v>
      </c>
      <c r="C581" t="s">
        <v>137</v>
      </c>
    </row>
    <row r="582" spans="1:3" x14ac:dyDescent="0.3">
      <c r="A582" t="s">
        <v>31</v>
      </c>
      <c r="C582" t="s">
        <v>137</v>
      </c>
    </row>
    <row r="583" spans="1:3" x14ac:dyDescent="0.3">
      <c r="A583" t="s">
        <v>31</v>
      </c>
      <c r="C583" t="s">
        <v>137</v>
      </c>
    </row>
    <row r="584" spans="1:3" x14ac:dyDescent="0.3">
      <c r="A584" t="s">
        <v>31</v>
      </c>
      <c r="C584" t="s">
        <v>137</v>
      </c>
    </row>
    <row r="585" spans="1:3" x14ac:dyDescent="0.3">
      <c r="A585" t="s">
        <v>31</v>
      </c>
      <c r="C585" t="s">
        <v>137</v>
      </c>
    </row>
    <row r="586" spans="1:3" x14ac:dyDescent="0.3">
      <c r="A586" t="s">
        <v>31</v>
      </c>
      <c r="C586" t="s">
        <v>137</v>
      </c>
    </row>
    <row r="587" spans="1:3" x14ac:dyDescent="0.3">
      <c r="A587" t="s">
        <v>31</v>
      </c>
      <c r="C587" t="s">
        <v>137</v>
      </c>
    </row>
    <row r="588" spans="1:3" x14ac:dyDescent="0.3">
      <c r="A588" t="s">
        <v>31</v>
      </c>
      <c r="C588" t="s">
        <v>137</v>
      </c>
    </row>
    <row r="589" spans="1:3" x14ac:dyDescent="0.3">
      <c r="A589" t="s">
        <v>31</v>
      </c>
      <c r="C589" t="s">
        <v>137</v>
      </c>
    </row>
    <row r="590" spans="1:3" x14ac:dyDescent="0.3">
      <c r="A590" t="s">
        <v>31</v>
      </c>
      <c r="C590" t="s">
        <v>137</v>
      </c>
    </row>
    <row r="591" spans="1:3" x14ac:dyDescent="0.3">
      <c r="A591" t="s">
        <v>31</v>
      </c>
      <c r="C591" t="s">
        <v>137</v>
      </c>
    </row>
    <row r="592" spans="1:3" x14ac:dyDescent="0.3">
      <c r="A592" t="s">
        <v>31</v>
      </c>
      <c r="C592" t="s">
        <v>137</v>
      </c>
    </row>
    <row r="593" spans="1:3" x14ac:dyDescent="0.3">
      <c r="A593" t="s">
        <v>31</v>
      </c>
      <c r="C593" t="s">
        <v>137</v>
      </c>
    </row>
    <row r="594" spans="1:3" x14ac:dyDescent="0.3">
      <c r="A594" t="s">
        <v>31</v>
      </c>
      <c r="C594" t="s">
        <v>137</v>
      </c>
    </row>
    <row r="595" spans="1:3" x14ac:dyDescent="0.3">
      <c r="A595" t="s">
        <v>31</v>
      </c>
      <c r="C595" t="s">
        <v>137</v>
      </c>
    </row>
    <row r="596" spans="1:3" x14ac:dyDescent="0.3">
      <c r="A596" t="s">
        <v>31</v>
      </c>
      <c r="C596" t="s">
        <v>137</v>
      </c>
    </row>
    <row r="597" spans="1:3" x14ac:dyDescent="0.3">
      <c r="A597" t="s">
        <v>31</v>
      </c>
      <c r="C597" t="s">
        <v>137</v>
      </c>
    </row>
    <row r="598" spans="1:3" x14ac:dyDescent="0.3">
      <c r="A598" t="s">
        <v>31</v>
      </c>
      <c r="C598" t="s">
        <v>137</v>
      </c>
    </row>
    <row r="599" spans="1:3" x14ac:dyDescent="0.3">
      <c r="A599" t="s">
        <v>31</v>
      </c>
      <c r="C599" t="s">
        <v>137</v>
      </c>
    </row>
    <row r="600" spans="1:3" x14ac:dyDescent="0.3">
      <c r="A600" t="s">
        <v>31</v>
      </c>
      <c r="C600" t="s">
        <v>137</v>
      </c>
    </row>
    <row r="601" spans="1:3" x14ac:dyDescent="0.3">
      <c r="A601" t="s">
        <v>31</v>
      </c>
      <c r="C601" t="s">
        <v>137</v>
      </c>
    </row>
    <row r="602" spans="1:3" x14ac:dyDescent="0.3">
      <c r="A602" t="s">
        <v>31</v>
      </c>
      <c r="C602" t="s">
        <v>137</v>
      </c>
    </row>
    <row r="603" spans="1:3" x14ac:dyDescent="0.3">
      <c r="A603" t="s">
        <v>31</v>
      </c>
      <c r="C603" t="s">
        <v>137</v>
      </c>
    </row>
    <row r="604" spans="1:3" x14ac:dyDescent="0.3">
      <c r="A604" t="s">
        <v>31</v>
      </c>
      <c r="C604" t="s">
        <v>137</v>
      </c>
    </row>
    <row r="605" spans="1:3" x14ac:dyDescent="0.3">
      <c r="A605" t="s">
        <v>31</v>
      </c>
      <c r="C605" t="s">
        <v>137</v>
      </c>
    </row>
    <row r="606" spans="1:3" x14ac:dyDescent="0.3">
      <c r="A606" t="s">
        <v>31</v>
      </c>
      <c r="C606" t="s">
        <v>137</v>
      </c>
    </row>
    <row r="607" spans="1:3" x14ac:dyDescent="0.3">
      <c r="A607" t="s">
        <v>31</v>
      </c>
      <c r="C607" t="s">
        <v>137</v>
      </c>
    </row>
    <row r="608" spans="1:3" x14ac:dyDescent="0.3">
      <c r="A608" t="s">
        <v>31</v>
      </c>
      <c r="C608" t="s">
        <v>137</v>
      </c>
    </row>
    <row r="609" spans="1:3" x14ac:dyDescent="0.3">
      <c r="A609" t="s">
        <v>31</v>
      </c>
      <c r="C609" t="s">
        <v>137</v>
      </c>
    </row>
    <row r="610" spans="1:3" x14ac:dyDescent="0.3">
      <c r="A610" t="s">
        <v>31</v>
      </c>
      <c r="C610" t="s">
        <v>137</v>
      </c>
    </row>
    <row r="611" spans="1:3" x14ac:dyDescent="0.3">
      <c r="A611" t="s">
        <v>31</v>
      </c>
      <c r="C611" t="s">
        <v>137</v>
      </c>
    </row>
    <row r="612" spans="1:3" x14ac:dyDescent="0.3">
      <c r="A612" t="s">
        <v>31</v>
      </c>
      <c r="C612" t="s">
        <v>137</v>
      </c>
    </row>
    <row r="613" spans="1:3" x14ac:dyDescent="0.3">
      <c r="A613" t="s">
        <v>31</v>
      </c>
      <c r="C613" t="s">
        <v>137</v>
      </c>
    </row>
    <row r="614" spans="1:3" x14ac:dyDescent="0.3">
      <c r="A614" t="s">
        <v>31</v>
      </c>
      <c r="C614" t="s">
        <v>137</v>
      </c>
    </row>
    <row r="615" spans="1:3" x14ac:dyDescent="0.3">
      <c r="A615" t="s">
        <v>31</v>
      </c>
      <c r="C615" t="s">
        <v>137</v>
      </c>
    </row>
    <row r="616" spans="1:3" x14ac:dyDescent="0.3">
      <c r="A616" t="s">
        <v>31</v>
      </c>
      <c r="C616" t="s">
        <v>137</v>
      </c>
    </row>
    <row r="617" spans="1:3" x14ac:dyDescent="0.3">
      <c r="A617" t="s">
        <v>31</v>
      </c>
      <c r="C617" t="s">
        <v>137</v>
      </c>
    </row>
    <row r="618" spans="1:3" x14ac:dyDescent="0.3">
      <c r="A618" t="s">
        <v>31</v>
      </c>
      <c r="C618" t="s">
        <v>137</v>
      </c>
    </row>
    <row r="619" spans="1:3" x14ac:dyDescent="0.3">
      <c r="A619" t="s">
        <v>31</v>
      </c>
      <c r="C619" t="s">
        <v>137</v>
      </c>
    </row>
    <row r="620" spans="1:3" x14ac:dyDescent="0.3">
      <c r="A620" t="s">
        <v>31</v>
      </c>
      <c r="C620" t="s">
        <v>137</v>
      </c>
    </row>
    <row r="621" spans="1:3" x14ac:dyDescent="0.3">
      <c r="A621" t="s">
        <v>31</v>
      </c>
      <c r="C621" t="s">
        <v>161</v>
      </c>
    </row>
    <row r="622" spans="1:3" x14ac:dyDescent="0.3">
      <c r="A622" t="s">
        <v>31</v>
      </c>
      <c r="C622" t="s">
        <v>161</v>
      </c>
    </row>
    <row r="623" spans="1:3" x14ac:dyDescent="0.3">
      <c r="A623" t="s">
        <v>31</v>
      </c>
      <c r="C623" t="s">
        <v>161</v>
      </c>
    </row>
    <row r="624" spans="1:3" x14ac:dyDescent="0.3">
      <c r="A624" t="s">
        <v>31</v>
      </c>
      <c r="C624" t="s">
        <v>161</v>
      </c>
    </row>
    <row r="625" spans="1:3" x14ac:dyDescent="0.3">
      <c r="A625" t="s">
        <v>31</v>
      </c>
      <c r="C625" t="s">
        <v>161</v>
      </c>
    </row>
    <row r="626" spans="1:3" x14ac:dyDescent="0.3">
      <c r="A626" t="s">
        <v>31</v>
      </c>
      <c r="C626" t="s">
        <v>161</v>
      </c>
    </row>
    <row r="627" spans="1:3" x14ac:dyDescent="0.3">
      <c r="A627" t="s">
        <v>31</v>
      </c>
      <c r="C627" t="s">
        <v>161</v>
      </c>
    </row>
    <row r="628" spans="1:3" x14ac:dyDescent="0.3">
      <c r="A628" t="s">
        <v>31</v>
      </c>
      <c r="C628" t="s">
        <v>161</v>
      </c>
    </row>
    <row r="629" spans="1:3" x14ac:dyDescent="0.3">
      <c r="A629" t="s">
        <v>31</v>
      </c>
      <c r="C629" t="s">
        <v>161</v>
      </c>
    </row>
    <row r="630" spans="1:3" x14ac:dyDescent="0.3">
      <c r="A630" t="s">
        <v>31</v>
      </c>
      <c r="C630" t="s">
        <v>161</v>
      </c>
    </row>
    <row r="631" spans="1:3" x14ac:dyDescent="0.3">
      <c r="A631" t="s">
        <v>31</v>
      </c>
      <c r="C631" t="s">
        <v>161</v>
      </c>
    </row>
    <row r="632" spans="1:3" x14ac:dyDescent="0.3">
      <c r="A632" t="s">
        <v>31</v>
      </c>
      <c r="C632" t="s">
        <v>161</v>
      </c>
    </row>
    <row r="633" spans="1:3" x14ac:dyDescent="0.3">
      <c r="A633" t="s">
        <v>31</v>
      </c>
      <c r="C633" t="s">
        <v>161</v>
      </c>
    </row>
    <row r="634" spans="1:3" x14ac:dyDescent="0.3">
      <c r="A634" t="s">
        <v>31</v>
      </c>
      <c r="C634" t="s">
        <v>161</v>
      </c>
    </row>
    <row r="635" spans="1:3" x14ac:dyDescent="0.3">
      <c r="A635" t="s">
        <v>31</v>
      </c>
      <c r="C635" t="s">
        <v>161</v>
      </c>
    </row>
    <row r="636" spans="1:3" x14ac:dyDescent="0.3">
      <c r="A636" t="s">
        <v>31</v>
      </c>
      <c r="C636" t="s">
        <v>161</v>
      </c>
    </row>
    <row r="637" spans="1:3" x14ac:dyDescent="0.3">
      <c r="A637" t="s">
        <v>31</v>
      </c>
      <c r="C637" t="s">
        <v>161</v>
      </c>
    </row>
    <row r="638" spans="1:3" x14ac:dyDescent="0.3">
      <c r="A638" t="s">
        <v>31</v>
      </c>
      <c r="C638" t="s">
        <v>161</v>
      </c>
    </row>
    <row r="639" spans="1:3" x14ac:dyDescent="0.3">
      <c r="A639" t="s">
        <v>31</v>
      </c>
      <c r="C639" t="s">
        <v>161</v>
      </c>
    </row>
    <row r="640" spans="1:3" x14ac:dyDescent="0.3">
      <c r="A640" t="s">
        <v>31</v>
      </c>
      <c r="C640" t="s">
        <v>161</v>
      </c>
    </row>
    <row r="641" spans="1:3" x14ac:dyDescent="0.3">
      <c r="A641" t="s">
        <v>31</v>
      </c>
      <c r="C641" t="s">
        <v>161</v>
      </c>
    </row>
    <row r="642" spans="1:3" x14ac:dyDescent="0.3">
      <c r="A642" t="s">
        <v>31</v>
      </c>
      <c r="C642" t="s">
        <v>161</v>
      </c>
    </row>
    <row r="643" spans="1:3" x14ac:dyDescent="0.3">
      <c r="A643" t="s">
        <v>31</v>
      </c>
      <c r="C643" t="s">
        <v>161</v>
      </c>
    </row>
    <row r="644" spans="1:3" x14ac:dyDescent="0.3">
      <c r="A644" t="s">
        <v>31</v>
      </c>
      <c r="C644" t="s">
        <v>161</v>
      </c>
    </row>
    <row r="645" spans="1:3" x14ac:dyDescent="0.3">
      <c r="A645" t="s">
        <v>31</v>
      </c>
      <c r="C645" t="s">
        <v>161</v>
      </c>
    </row>
    <row r="646" spans="1:3" x14ac:dyDescent="0.3">
      <c r="A646" t="s">
        <v>31</v>
      </c>
      <c r="C646" t="s">
        <v>161</v>
      </c>
    </row>
    <row r="647" spans="1:3" x14ac:dyDescent="0.3">
      <c r="A647" t="s">
        <v>31</v>
      </c>
      <c r="C647" t="s">
        <v>161</v>
      </c>
    </row>
    <row r="648" spans="1:3" x14ac:dyDescent="0.3">
      <c r="A648" t="s">
        <v>31</v>
      </c>
      <c r="C648" t="s">
        <v>161</v>
      </c>
    </row>
    <row r="649" spans="1:3" x14ac:dyDescent="0.3">
      <c r="A649" t="s">
        <v>31</v>
      </c>
      <c r="C649" t="s">
        <v>161</v>
      </c>
    </row>
    <row r="650" spans="1:3" x14ac:dyDescent="0.3">
      <c r="A650" t="s">
        <v>31</v>
      </c>
      <c r="C650" t="s">
        <v>161</v>
      </c>
    </row>
    <row r="651" spans="1:3" x14ac:dyDescent="0.3">
      <c r="A651" t="s">
        <v>31</v>
      </c>
      <c r="C651" t="s">
        <v>161</v>
      </c>
    </row>
    <row r="652" spans="1:3" x14ac:dyDescent="0.3">
      <c r="A652" t="s">
        <v>31</v>
      </c>
      <c r="C652" t="s">
        <v>161</v>
      </c>
    </row>
    <row r="653" spans="1:3" x14ac:dyDescent="0.3">
      <c r="A653" t="s">
        <v>31</v>
      </c>
      <c r="C653" t="s">
        <v>161</v>
      </c>
    </row>
    <row r="654" spans="1:3" x14ac:dyDescent="0.3">
      <c r="A654" t="s">
        <v>31</v>
      </c>
      <c r="C654" t="s">
        <v>161</v>
      </c>
    </row>
    <row r="655" spans="1:3" x14ac:dyDescent="0.3">
      <c r="A655" t="s">
        <v>31</v>
      </c>
      <c r="C655" t="s">
        <v>161</v>
      </c>
    </row>
    <row r="656" spans="1:3" x14ac:dyDescent="0.3">
      <c r="A656" t="s">
        <v>31</v>
      </c>
      <c r="C656" t="s">
        <v>161</v>
      </c>
    </row>
    <row r="657" spans="1:3" x14ac:dyDescent="0.3">
      <c r="A657" t="s">
        <v>31</v>
      </c>
      <c r="C657" t="s">
        <v>161</v>
      </c>
    </row>
    <row r="658" spans="1:3" x14ac:dyDescent="0.3">
      <c r="A658" t="s">
        <v>31</v>
      </c>
      <c r="C658" t="s">
        <v>161</v>
      </c>
    </row>
    <row r="659" spans="1:3" x14ac:dyDescent="0.3">
      <c r="A659" t="s">
        <v>31</v>
      </c>
      <c r="C659" t="s">
        <v>161</v>
      </c>
    </row>
    <row r="660" spans="1:3" x14ac:dyDescent="0.3">
      <c r="A660" t="s">
        <v>31</v>
      </c>
      <c r="C660" t="s">
        <v>161</v>
      </c>
    </row>
    <row r="661" spans="1:3" x14ac:dyDescent="0.3">
      <c r="A661" t="s">
        <v>31</v>
      </c>
      <c r="C661" t="s">
        <v>161</v>
      </c>
    </row>
    <row r="662" spans="1:3" x14ac:dyDescent="0.3">
      <c r="A662" t="s">
        <v>31</v>
      </c>
      <c r="C662" t="s">
        <v>161</v>
      </c>
    </row>
    <row r="663" spans="1:3" x14ac:dyDescent="0.3">
      <c r="A663" t="s">
        <v>31</v>
      </c>
      <c r="C663" t="s">
        <v>161</v>
      </c>
    </row>
    <row r="664" spans="1:3" x14ac:dyDescent="0.3">
      <c r="A664" t="s">
        <v>31</v>
      </c>
      <c r="C664" t="s">
        <v>161</v>
      </c>
    </row>
    <row r="665" spans="1:3" x14ac:dyDescent="0.3">
      <c r="A665" t="s">
        <v>31</v>
      </c>
      <c r="C665" t="s">
        <v>161</v>
      </c>
    </row>
    <row r="666" spans="1:3" x14ac:dyDescent="0.3">
      <c r="A666" t="s">
        <v>31</v>
      </c>
      <c r="C666" t="s">
        <v>161</v>
      </c>
    </row>
    <row r="667" spans="1:3" x14ac:dyDescent="0.3">
      <c r="A667" t="s">
        <v>31</v>
      </c>
      <c r="C667" t="s">
        <v>161</v>
      </c>
    </row>
    <row r="668" spans="1:3" x14ac:dyDescent="0.3">
      <c r="A668" t="s">
        <v>31</v>
      </c>
      <c r="C668" t="s">
        <v>161</v>
      </c>
    </row>
    <row r="669" spans="1:3" x14ac:dyDescent="0.3">
      <c r="A669" t="s">
        <v>31</v>
      </c>
      <c r="C669" t="s">
        <v>161</v>
      </c>
    </row>
    <row r="670" spans="1:3" x14ac:dyDescent="0.3">
      <c r="A670" t="s">
        <v>31</v>
      </c>
      <c r="C670" t="s">
        <v>161</v>
      </c>
    </row>
    <row r="671" spans="1:3" x14ac:dyDescent="0.3">
      <c r="A671" t="s">
        <v>31</v>
      </c>
      <c r="C671" t="s">
        <v>161</v>
      </c>
    </row>
    <row r="672" spans="1:3" x14ac:dyDescent="0.3">
      <c r="A672" t="s">
        <v>31</v>
      </c>
      <c r="C672" t="s">
        <v>161</v>
      </c>
    </row>
    <row r="673" spans="1:3" x14ac:dyDescent="0.3">
      <c r="A673" t="s">
        <v>31</v>
      </c>
      <c r="C673" t="s">
        <v>161</v>
      </c>
    </row>
    <row r="674" spans="1:3" x14ac:dyDescent="0.3">
      <c r="A674" t="s">
        <v>31</v>
      </c>
      <c r="C674" t="s">
        <v>161</v>
      </c>
    </row>
    <row r="675" spans="1:3" x14ac:dyDescent="0.3">
      <c r="A675" t="s">
        <v>31</v>
      </c>
      <c r="C675" t="s">
        <v>161</v>
      </c>
    </row>
    <row r="676" spans="1:3" x14ac:dyDescent="0.3">
      <c r="A676" t="s">
        <v>31</v>
      </c>
      <c r="C676" t="s">
        <v>161</v>
      </c>
    </row>
    <row r="677" spans="1:3" x14ac:dyDescent="0.3">
      <c r="A677" t="s">
        <v>31</v>
      </c>
      <c r="C677" t="s">
        <v>161</v>
      </c>
    </row>
    <row r="678" spans="1:3" x14ac:dyDescent="0.3">
      <c r="A678" t="s">
        <v>31</v>
      </c>
      <c r="C678" t="s">
        <v>161</v>
      </c>
    </row>
    <row r="679" spans="1:3" x14ac:dyDescent="0.3">
      <c r="A679" t="s">
        <v>31</v>
      </c>
      <c r="C679" t="s">
        <v>161</v>
      </c>
    </row>
    <row r="680" spans="1:3" x14ac:dyDescent="0.3">
      <c r="A680" t="s">
        <v>31</v>
      </c>
      <c r="C680" t="s">
        <v>161</v>
      </c>
    </row>
    <row r="681" spans="1:3" x14ac:dyDescent="0.3">
      <c r="A681" t="s">
        <v>31</v>
      </c>
      <c r="C681" t="s">
        <v>161</v>
      </c>
    </row>
    <row r="682" spans="1:3" x14ac:dyDescent="0.3">
      <c r="A682" t="s">
        <v>31</v>
      </c>
      <c r="C682" t="s">
        <v>161</v>
      </c>
    </row>
    <row r="683" spans="1:3" x14ac:dyDescent="0.3">
      <c r="A683" t="s">
        <v>31</v>
      </c>
      <c r="C683" t="s">
        <v>161</v>
      </c>
    </row>
    <row r="684" spans="1:3" x14ac:dyDescent="0.3">
      <c r="A684" t="s">
        <v>31</v>
      </c>
      <c r="C684" t="s">
        <v>161</v>
      </c>
    </row>
    <row r="685" spans="1:3" x14ac:dyDescent="0.3">
      <c r="A685" t="s">
        <v>31</v>
      </c>
      <c r="C685" t="s">
        <v>161</v>
      </c>
    </row>
    <row r="686" spans="1:3" x14ac:dyDescent="0.3">
      <c r="A686" t="s">
        <v>31</v>
      </c>
      <c r="C686" t="s">
        <v>161</v>
      </c>
    </row>
    <row r="687" spans="1:3" x14ac:dyDescent="0.3">
      <c r="A687" t="s">
        <v>31</v>
      </c>
      <c r="C687" t="s">
        <v>161</v>
      </c>
    </row>
    <row r="688" spans="1:3" x14ac:dyDescent="0.3">
      <c r="A688" t="s">
        <v>31</v>
      </c>
      <c r="C688" t="s">
        <v>161</v>
      </c>
    </row>
    <row r="689" spans="1:3" x14ac:dyDescent="0.3">
      <c r="A689" t="s">
        <v>31</v>
      </c>
      <c r="C689" t="s">
        <v>161</v>
      </c>
    </row>
    <row r="690" spans="1:3" x14ac:dyDescent="0.3">
      <c r="A690" t="s">
        <v>31</v>
      </c>
      <c r="C690" t="s">
        <v>161</v>
      </c>
    </row>
    <row r="691" spans="1:3" x14ac:dyDescent="0.3">
      <c r="A691" t="s">
        <v>31</v>
      </c>
      <c r="C691" t="s">
        <v>161</v>
      </c>
    </row>
    <row r="692" spans="1:3" x14ac:dyDescent="0.3">
      <c r="A692" t="s">
        <v>31</v>
      </c>
      <c r="C692" t="s">
        <v>161</v>
      </c>
    </row>
    <row r="693" spans="1:3" x14ac:dyDescent="0.3">
      <c r="A693" t="s">
        <v>31</v>
      </c>
      <c r="C693" t="s">
        <v>161</v>
      </c>
    </row>
    <row r="694" spans="1:3" x14ac:dyDescent="0.3">
      <c r="A694" t="s">
        <v>31</v>
      </c>
      <c r="C694" t="s">
        <v>161</v>
      </c>
    </row>
    <row r="695" spans="1:3" x14ac:dyDescent="0.3">
      <c r="A695" t="s">
        <v>31</v>
      </c>
      <c r="C695" t="s">
        <v>161</v>
      </c>
    </row>
    <row r="696" spans="1:3" x14ac:dyDescent="0.3">
      <c r="A696" t="s">
        <v>31</v>
      </c>
      <c r="C696" t="s">
        <v>161</v>
      </c>
    </row>
    <row r="697" spans="1:3" x14ac:dyDescent="0.3">
      <c r="A697" t="s">
        <v>31</v>
      </c>
      <c r="C697" t="s">
        <v>922</v>
      </c>
    </row>
    <row r="698" spans="1:3" x14ac:dyDescent="0.3">
      <c r="A698" t="s">
        <v>31</v>
      </c>
      <c r="C698" t="s">
        <v>922</v>
      </c>
    </row>
    <row r="699" spans="1:3" x14ac:dyDescent="0.3">
      <c r="A699" t="s">
        <v>31</v>
      </c>
      <c r="C699" t="s">
        <v>922</v>
      </c>
    </row>
    <row r="700" spans="1:3" x14ac:dyDescent="0.3">
      <c r="A700" t="s">
        <v>31</v>
      </c>
      <c r="C700" t="s">
        <v>922</v>
      </c>
    </row>
    <row r="701" spans="1:3" x14ac:dyDescent="0.3">
      <c r="A701" t="s">
        <v>31</v>
      </c>
      <c r="C701" t="s">
        <v>922</v>
      </c>
    </row>
    <row r="702" spans="1:3" x14ac:dyDescent="0.3">
      <c r="A702" t="s">
        <v>31</v>
      </c>
      <c r="C702" t="s">
        <v>922</v>
      </c>
    </row>
    <row r="703" spans="1:3" x14ac:dyDescent="0.3">
      <c r="A703" t="s">
        <v>31</v>
      </c>
      <c r="C703" t="s">
        <v>922</v>
      </c>
    </row>
    <row r="704" spans="1:3" x14ac:dyDescent="0.3">
      <c r="A704" t="s">
        <v>31</v>
      </c>
      <c r="C704" t="s">
        <v>922</v>
      </c>
    </row>
    <row r="705" spans="1:3" x14ac:dyDescent="0.3">
      <c r="A705" t="s">
        <v>31</v>
      </c>
      <c r="C705" t="s">
        <v>922</v>
      </c>
    </row>
    <row r="706" spans="1:3" x14ac:dyDescent="0.3">
      <c r="A706" t="s">
        <v>31</v>
      </c>
      <c r="C706" t="s">
        <v>922</v>
      </c>
    </row>
    <row r="707" spans="1:3" x14ac:dyDescent="0.3">
      <c r="A707" t="s">
        <v>146</v>
      </c>
      <c r="C707" t="s">
        <v>922</v>
      </c>
    </row>
    <row r="708" spans="1:3" x14ac:dyDescent="0.3">
      <c r="A708" t="s">
        <v>146</v>
      </c>
      <c r="C708" t="s">
        <v>922</v>
      </c>
    </row>
    <row r="709" spans="1:3" x14ac:dyDescent="0.3">
      <c r="A709" t="s">
        <v>146</v>
      </c>
      <c r="C709" t="s">
        <v>922</v>
      </c>
    </row>
    <row r="710" spans="1:3" x14ac:dyDescent="0.3">
      <c r="A710" t="s">
        <v>146</v>
      </c>
      <c r="C710" t="s">
        <v>922</v>
      </c>
    </row>
    <row r="711" spans="1:3" x14ac:dyDescent="0.3">
      <c r="A711" t="s">
        <v>146</v>
      </c>
      <c r="C711" t="s">
        <v>922</v>
      </c>
    </row>
    <row r="712" spans="1:3" x14ac:dyDescent="0.3">
      <c r="A712" t="s">
        <v>146</v>
      </c>
      <c r="C712" t="s">
        <v>922</v>
      </c>
    </row>
    <row r="713" spans="1:3" x14ac:dyDescent="0.3">
      <c r="A713" t="s">
        <v>146</v>
      </c>
      <c r="C713" t="s">
        <v>922</v>
      </c>
    </row>
    <row r="714" spans="1:3" x14ac:dyDescent="0.3">
      <c r="A714" t="s">
        <v>146</v>
      </c>
      <c r="C714" t="s">
        <v>922</v>
      </c>
    </row>
    <row r="715" spans="1:3" x14ac:dyDescent="0.3">
      <c r="A715" t="s">
        <v>146</v>
      </c>
      <c r="C715" t="s">
        <v>922</v>
      </c>
    </row>
    <row r="716" spans="1:3" x14ac:dyDescent="0.3">
      <c r="A716" t="s">
        <v>146</v>
      </c>
      <c r="C716" t="s">
        <v>922</v>
      </c>
    </row>
    <row r="717" spans="1:3" x14ac:dyDescent="0.3">
      <c r="A717" t="s">
        <v>146</v>
      </c>
      <c r="C717" t="s">
        <v>922</v>
      </c>
    </row>
    <row r="718" spans="1:3" x14ac:dyDescent="0.3">
      <c r="A718" t="s">
        <v>146</v>
      </c>
      <c r="C718" t="s">
        <v>922</v>
      </c>
    </row>
    <row r="719" spans="1:3" x14ac:dyDescent="0.3">
      <c r="A719" t="s">
        <v>146</v>
      </c>
      <c r="C719" t="s">
        <v>922</v>
      </c>
    </row>
    <row r="720" spans="1:3" x14ac:dyDescent="0.3">
      <c r="A720" t="s">
        <v>146</v>
      </c>
      <c r="C720" t="s">
        <v>922</v>
      </c>
    </row>
    <row r="721" spans="1:3" x14ac:dyDescent="0.3">
      <c r="A721" t="s">
        <v>146</v>
      </c>
      <c r="C721" t="s">
        <v>922</v>
      </c>
    </row>
    <row r="722" spans="1:3" x14ac:dyDescent="0.3">
      <c r="A722" t="s">
        <v>146</v>
      </c>
      <c r="C722" t="s">
        <v>922</v>
      </c>
    </row>
    <row r="723" spans="1:3" x14ac:dyDescent="0.3">
      <c r="A723" t="s">
        <v>146</v>
      </c>
      <c r="C723" t="s">
        <v>922</v>
      </c>
    </row>
    <row r="724" spans="1:3" x14ac:dyDescent="0.3">
      <c r="A724" t="s">
        <v>146</v>
      </c>
      <c r="C724" t="s">
        <v>922</v>
      </c>
    </row>
    <row r="725" spans="1:3" x14ac:dyDescent="0.3">
      <c r="A725" t="s">
        <v>146</v>
      </c>
      <c r="C725" t="s">
        <v>922</v>
      </c>
    </row>
    <row r="726" spans="1:3" x14ac:dyDescent="0.3">
      <c r="A726" t="s">
        <v>146</v>
      </c>
      <c r="C726" t="s">
        <v>922</v>
      </c>
    </row>
    <row r="727" spans="1:3" x14ac:dyDescent="0.3">
      <c r="A727" t="s">
        <v>146</v>
      </c>
      <c r="C727" t="s">
        <v>922</v>
      </c>
    </row>
    <row r="728" spans="1:3" x14ac:dyDescent="0.3">
      <c r="A728" t="s">
        <v>146</v>
      </c>
      <c r="C728" t="s">
        <v>922</v>
      </c>
    </row>
    <row r="729" spans="1:3" x14ac:dyDescent="0.3">
      <c r="A729" t="s">
        <v>146</v>
      </c>
      <c r="C729" t="s">
        <v>922</v>
      </c>
    </row>
    <row r="730" spans="1:3" x14ac:dyDescent="0.3">
      <c r="A730" t="s">
        <v>146</v>
      </c>
      <c r="C730" t="s">
        <v>922</v>
      </c>
    </row>
    <row r="731" spans="1:3" x14ac:dyDescent="0.3">
      <c r="A731" t="s">
        <v>146</v>
      </c>
      <c r="C731" t="s">
        <v>922</v>
      </c>
    </row>
    <row r="732" spans="1:3" x14ac:dyDescent="0.3">
      <c r="A732" t="s">
        <v>146</v>
      </c>
      <c r="C732" t="s">
        <v>922</v>
      </c>
    </row>
    <row r="733" spans="1:3" x14ac:dyDescent="0.3">
      <c r="A733" t="s">
        <v>146</v>
      </c>
      <c r="C733" t="s">
        <v>922</v>
      </c>
    </row>
    <row r="734" spans="1:3" x14ac:dyDescent="0.3">
      <c r="A734" t="s">
        <v>146</v>
      </c>
      <c r="C734" t="s">
        <v>922</v>
      </c>
    </row>
    <row r="735" spans="1:3" x14ac:dyDescent="0.3">
      <c r="A735" t="s">
        <v>146</v>
      </c>
      <c r="C735" t="s">
        <v>922</v>
      </c>
    </row>
    <row r="736" spans="1:3" x14ac:dyDescent="0.3">
      <c r="A736" t="s">
        <v>146</v>
      </c>
      <c r="C736" t="s">
        <v>922</v>
      </c>
    </row>
    <row r="737" spans="1:3" x14ac:dyDescent="0.3">
      <c r="A737" t="s">
        <v>146</v>
      </c>
      <c r="C737" t="s">
        <v>922</v>
      </c>
    </row>
    <row r="738" spans="1:3" x14ac:dyDescent="0.3">
      <c r="A738" t="s">
        <v>146</v>
      </c>
      <c r="C738" t="s">
        <v>922</v>
      </c>
    </row>
    <row r="739" spans="1:3" x14ac:dyDescent="0.3">
      <c r="A739" t="s">
        <v>146</v>
      </c>
      <c r="C739" t="s">
        <v>922</v>
      </c>
    </row>
    <row r="740" spans="1:3" x14ac:dyDescent="0.3">
      <c r="A740" t="s">
        <v>146</v>
      </c>
      <c r="C740" t="s">
        <v>922</v>
      </c>
    </row>
    <row r="741" spans="1:3" x14ac:dyDescent="0.3">
      <c r="A741" t="s">
        <v>146</v>
      </c>
      <c r="C741" t="s">
        <v>922</v>
      </c>
    </row>
    <row r="742" spans="1:3" x14ac:dyDescent="0.3">
      <c r="A742" t="s">
        <v>146</v>
      </c>
      <c r="C742" t="s">
        <v>922</v>
      </c>
    </row>
    <row r="743" spans="1:3" x14ac:dyDescent="0.3">
      <c r="A743" t="s">
        <v>146</v>
      </c>
      <c r="C743" t="s">
        <v>922</v>
      </c>
    </row>
    <row r="744" spans="1:3" x14ac:dyDescent="0.3">
      <c r="A744" t="s">
        <v>146</v>
      </c>
      <c r="C744" t="s">
        <v>922</v>
      </c>
    </row>
    <row r="745" spans="1:3" x14ac:dyDescent="0.3">
      <c r="A745" t="s">
        <v>146</v>
      </c>
      <c r="C745" t="s">
        <v>922</v>
      </c>
    </row>
    <row r="746" spans="1:3" x14ac:dyDescent="0.3">
      <c r="A746" t="s">
        <v>146</v>
      </c>
      <c r="C746" t="s">
        <v>922</v>
      </c>
    </row>
    <row r="747" spans="1:3" x14ac:dyDescent="0.3">
      <c r="A747" t="s">
        <v>146</v>
      </c>
      <c r="C747" t="s">
        <v>922</v>
      </c>
    </row>
    <row r="748" spans="1:3" x14ac:dyDescent="0.3">
      <c r="A748" t="s">
        <v>146</v>
      </c>
      <c r="C748" t="s">
        <v>922</v>
      </c>
    </row>
    <row r="749" spans="1:3" x14ac:dyDescent="0.3">
      <c r="A749" t="s">
        <v>146</v>
      </c>
      <c r="C749" t="s">
        <v>922</v>
      </c>
    </row>
    <row r="750" spans="1:3" x14ac:dyDescent="0.3">
      <c r="A750" t="s">
        <v>146</v>
      </c>
      <c r="C750" t="s">
        <v>922</v>
      </c>
    </row>
    <row r="751" spans="1:3" x14ac:dyDescent="0.3">
      <c r="A751" t="s">
        <v>146</v>
      </c>
      <c r="C751" t="s">
        <v>922</v>
      </c>
    </row>
    <row r="752" spans="1:3" x14ac:dyDescent="0.3">
      <c r="A752" t="s">
        <v>146</v>
      </c>
      <c r="C752" t="s">
        <v>922</v>
      </c>
    </row>
    <row r="753" spans="1:3" x14ac:dyDescent="0.3">
      <c r="A753" t="s">
        <v>146</v>
      </c>
      <c r="C753" t="s">
        <v>922</v>
      </c>
    </row>
    <row r="754" spans="1:3" x14ac:dyDescent="0.3">
      <c r="A754" t="s">
        <v>146</v>
      </c>
      <c r="C754" t="s">
        <v>922</v>
      </c>
    </row>
    <row r="755" spans="1:3" x14ac:dyDescent="0.3">
      <c r="A755" t="s">
        <v>146</v>
      </c>
      <c r="C755" t="s">
        <v>922</v>
      </c>
    </row>
    <row r="756" spans="1:3" x14ac:dyDescent="0.3">
      <c r="A756" t="s">
        <v>146</v>
      </c>
      <c r="C756" t="s">
        <v>922</v>
      </c>
    </row>
    <row r="757" spans="1:3" x14ac:dyDescent="0.3">
      <c r="A757" t="s">
        <v>146</v>
      </c>
      <c r="C757" t="s">
        <v>922</v>
      </c>
    </row>
    <row r="758" spans="1:3" x14ac:dyDescent="0.3">
      <c r="A758" t="s">
        <v>146</v>
      </c>
      <c r="C758" t="s">
        <v>922</v>
      </c>
    </row>
    <row r="759" spans="1:3" x14ac:dyDescent="0.3">
      <c r="A759" t="s">
        <v>146</v>
      </c>
      <c r="C759" t="s">
        <v>922</v>
      </c>
    </row>
    <row r="760" spans="1:3" x14ac:dyDescent="0.3">
      <c r="A760" t="s">
        <v>146</v>
      </c>
      <c r="C760" t="s">
        <v>922</v>
      </c>
    </row>
    <row r="761" spans="1:3" x14ac:dyDescent="0.3">
      <c r="A761" t="s">
        <v>146</v>
      </c>
      <c r="C761" t="s">
        <v>922</v>
      </c>
    </row>
    <row r="762" spans="1:3" x14ac:dyDescent="0.3">
      <c r="A762" t="s">
        <v>146</v>
      </c>
      <c r="C762" t="s">
        <v>922</v>
      </c>
    </row>
    <row r="763" spans="1:3" x14ac:dyDescent="0.3">
      <c r="A763" t="s">
        <v>146</v>
      </c>
      <c r="C763" t="s">
        <v>922</v>
      </c>
    </row>
    <row r="764" spans="1:3" x14ac:dyDescent="0.3">
      <c r="A764" t="s">
        <v>146</v>
      </c>
      <c r="C764" t="s">
        <v>922</v>
      </c>
    </row>
    <row r="765" spans="1:3" x14ac:dyDescent="0.3">
      <c r="A765" t="s">
        <v>146</v>
      </c>
      <c r="C765" t="s">
        <v>922</v>
      </c>
    </row>
    <row r="766" spans="1:3" x14ac:dyDescent="0.3">
      <c r="A766" t="s">
        <v>146</v>
      </c>
      <c r="C766" t="s">
        <v>922</v>
      </c>
    </row>
    <row r="767" spans="1:3" x14ac:dyDescent="0.3">
      <c r="A767" t="s">
        <v>146</v>
      </c>
      <c r="C767" t="s">
        <v>922</v>
      </c>
    </row>
    <row r="768" spans="1:3" x14ac:dyDescent="0.3">
      <c r="A768" t="s">
        <v>146</v>
      </c>
      <c r="C768" t="s">
        <v>922</v>
      </c>
    </row>
    <row r="769" spans="1:3" x14ac:dyDescent="0.3">
      <c r="A769" t="s">
        <v>146</v>
      </c>
      <c r="C769" t="s">
        <v>922</v>
      </c>
    </row>
    <row r="770" spans="1:3" x14ac:dyDescent="0.3">
      <c r="A770" t="s">
        <v>146</v>
      </c>
      <c r="C770" t="s">
        <v>922</v>
      </c>
    </row>
    <row r="771" spans="1:3" x14ac:dyDescent="0.3">
      <c r="A771" t="s">
        <v>146</v>
      </c>
      <c r="C771" t="s">
        <v>922</v>
      </c>
    </row>
    <row r="772" spans="1:3" x14ac:dyDescent="0.3">
      <c r="A772" t="s">
        <v>146</v>
      </c>
      <c r="C772" t="s">
        <v>922</v>
      </c>
    </row>
    <row r="773" spans="1:3" x14ac:dyDescent="0.3">
      <c r="A773" t="s">
        <v>146</v>
      </c>
      <c r="C773" t="s">
        <v>922</v>
      </c>
    </row>
    <row r="774" spans="1:3" x14ac:dyDescent="0.3">
      <c r="A774" t="s">
        <v>146</v>
      </c>
      <c r="C774" t="s">
        <v>922</v>
      </c>
    </row>
    <row r="775" spans="1:3" x14ac:dyDescent="0.3">
      <c r="A775" t="s">
        <v>146</v>
      </c>
      <c r="C775" t="s">
        <v>922</v>
      </c>
    </row>
    <row r="776" spans="1:3" x14ac:dyDescent="0.3">
      <c r="A776" t="s">
        <v>146</v>
      </c>
      <c r="C776" t="s">
        <v>922</v>
      </c>
    </row>
    <row r="777" spans="1:3" x14ac:dyDescent="0.3">
      <c r="A777" t="s">
        <v>146</v>
      </c>
      <c r="C777" t="s">
        <v>922</v>
      </c>
    </row>
    <row r="778" spans="1:3" x14ac:dyDescent="0.3">
      <c r="A778" t="s">
        <v>146</v>
      </c>
      <c r="C778" t="s">
        <v>922</v>
      </c>
    </row>
    <row r="779" spans="1:3" x14ac:dyDescent="0.3">
      <c r="A779" t="s">
        <v>146</v>
      </c>
      <c r="C779" t="s">
        <v>922</v>
      </c>
    </row>
    <row r="780" spans="1:3" x14ac:dyDescent="0.3">
      <c r="A780" t="s">
        <v>146</v>
      </c>
      <c r="C780" t="s">
        <v>922</v>
      </c>
    </row>
    <row r="781" spans="1:3" x14ac:dyDescent="0.3">
      <c r="A781" t="s">
        <v>146</v>
      </c>
      <c r="C781" t="s">
        <v>922</v>
      </c>
    </row>
    <row r="782" spans="1:3" x14ac:dyDescent="0.3">
      <c r="A782" t="s">
        <v>146</v>
      </c>
      <c r="C782" t="s">
        <v>922</v>
      </c>
    </row>
    <row r="783" spans="1:3" x14ac:dyDescent="0.3">
      <c r="A783" t="s">
        <v>146</v>
      </c>
      <c r="C783" t="s">
        <v>922</v>
      </c>
    </row>
    <row r="784" spans="1:3" x14ac:dyDescent="0.3">
      <c r="A784" t="s">
        <v>146</v>
      </c>
      <c r="C784" t="s">
        <v>922</v>
      </c>
    </row>
    <row r="785" spans="1:3" x14ac:dyDescent="0.3">
      <c r="A785" t="s">
        <v>146</v>
      </c>
      <c r="C785" t="s">
        <v>922</v>
      </c>
    </row>
    <row r="786" spans="1:3" x14ac:dyDescent="0.3">
      <c r="A786" t="s">
        <v>146</v>
      </c>
      <c r="C786" t="s">
        <v>922</v>
      </c>
    </row>
    <row r="787" spans="1:3" x14ac:dyDescent="0.3">
      <c r="A787" t="s">
        <v>146</v>
      </c>
      <c r="C787" t="s">
        <v>922</v>
      </c>
    </row>
    <row r="788" spans="1:3" x14ac:dyDescent="0.3">
      <c r="A788" t="s">
        <v>146</v>
      </c>
      <c r="C788" t="s">
        <v>922</v>
      </c>
    </row>
    <row r="789" spans="1:3" x14ac:dyDescent="0.3">
      <c r="A789" t="s">
        <v>146</v>
      </c>
      <c r="C789" t="s">
        <v>922</v>
      </c>
    </row>
    <row r="790" spans="1:3" x14ac:dyDescent="0.3">
      <c r="A790" t="s">
        <v>146</v>
      </c>
      <c r="C790" t="s">
        <v>922</v>
      </c>
    </row>
    <row r="791" spans="1:3" x14ac:dyDescent="0.3">
      <c r="A791" t="s">
        <v>146</v>
      </c>
      <c r="C791" t="s">
        <v>922</v>
      </c>
    </row>
    <row r="792" spans="1:3" x14ac:dyDescent="0.3">
      <c r="A792" t="s">
        <v>146</v>
      </c>
      <c r="C792" t="s">
        <v>922</v>
      </c>
    </row>
    <row r="793" spans="1:3" x14ac:dyDescent="0.3">
      <c r="A793" t="s">
        <v>146</v>
      </c>
      <c r="C793" t="s">
        <v>922</v>
      </c>
    </row>
    <row r="794" spans="1:3" x14ac:dyDescent="0.3">
      <c r="A794" t="s">
        <v>146</v>
      </c>
      <c r="C794" t="s">
        <v>922</v>
      </c>
    </row>
    <row r="795" spans="1:3" x14ac:dyDescent="0.3">
      <c r="A795" t="s">
        <v>146</v>
      </c>
      <c r="C795" t="s">
        <v>922</v>
      </c>
    </row>
    <row r="796" spans="1:3" x14ac:dyDescent="0.3">
      <c r="A796" t="s">
        <v>146</v>
      </c>
      <c r="C796" t="s">
        <v>922</v>
      </c>
    </row>
    <row r="797" spans="1:3" x14ac:dyDescent="0.3">
      <c r="A797" t="s">
        <v>146</v>
      </c>
      <c r="C797" t="s">
        <v>922</v>
      </c>
    </row>
    <row r="798" spans="1:3" x14ac:dyDescent="0.3">
      <c r="A798" t="s">
        <v>146</v>
      </c>
      <c r="C798" t="s">
        <v>922</v>
      </c>
    </row>
    <row r="799" spans="1:3" x14ac:dyDescent="0.3">
      <c r="A799" t="s">
        <v>146</v>
      </c>
      <c r="C799" t="s">
        <v>922</v>
      </c>
    </row>
    <row r="800" spans="1:3" x14ac:dyDescent="0.3">
      <c r="A800" t="s">
        <v>146</v>
      </c>
      <c r="C800" t="s">
        <v>922</v>
      </c>
    </row>
    <row r="801" spans="1:3" x14ac:dyDescent="0.3">
      <c r="A801" t="s">
        <v>146</v>
      </c>
      <c r="C801" t="s">
        <v>922</v>
      </c>
    </row>
    <row r="802" spans="1:3" x14ac:dyDescent="0.3">
      <c r="A802" t="s">
        <v>146</v>
      </c>
      <c r="C802" t="s">
        <v>922</v>
      </c>
    </row>
    <row r="803" spans="1:3" x14ac:dyDescent="0.3">
      <c r="A803" t="s">
        <v>146</v>
      </c>
      <c r="C803" t="s">
        <v>922</v>
      </c>
    </row>
    <row r="804" spans="1:3" x14ac:dyDescent="0.3">
      <c r="A804" t="s">
        <v>146</v>
      </c>
      <c r="C804" t="s">
        <v>922</v>
      </c>
    </row>
    <row r="805" spans="1:3" x14ac:dyDescent="0.3">
      <c r="A805" t="s">
        <v>146</v>
      </c>
      <c r="C805" t="s">
        <v>922</v>
      </c>
    </row>
    <row r="806" spans="1:3" x14ac:dyDescent="0.3">
      <c r="A806" t="s">
        <v>146</v>
      </c>
      <c r="C806" t="s">
        <v>922</v>
      </c>
    </row>
    <row r="807" spans="1:3" x14ac:dyDescent="0.3">
      <c r="A807" t="s">
        <v>146</v>
      </c>
      <c r="C807" t="s">
        <v>922</v>
      </c>
    </row>
    <row r="808" spans="1:3" x14ac:dyDescent="0.3">
      <c r="A808" t="s">
        <v>146</v>
      </c>
      <c r="C808" t="s">
        <v>922</v>
      </c>
    </row>
    <row r="809" spans="1:3" x14ac:dyDescent="0.3">
      <c r="A809" t="s">
        <v>146</v>
      </c>
      <c r="C809" t="s">
        <v>47</v>
      </c>
    </row>
    <row r="810" spans="1:3" x14ac:dyDescent="0.3">
      <c r="A810" t="s">
        <v>146</v>
      </c>
      <c r="C810" t="s">
        <v>47</v>
      </c>
    </row>
    <row r="811" spans="1:3" x14ac:dyDescent="0.3">
      <c r="A811" t="s">
        <v>146</v>
      </c>
      <c r="C811" t="s">
        <v>47</v>
      </c>
    </row>
    <row r="812" spans="1:3" x14ac:dyDescent="0.3">
      <c r="A812" t="s">
        <v>146</v>
      </c>
      <c r="C812" t="s">
        <v>47</v>
      </c>
    </row>
    <row r="813" spans="1:3" x14ac:dyDescent="0.3">
      <c r="A813" t="s">
        <v>146</v>
      </c>
      <c r="C813" t="s">
        <v>47</v>
      </c>
    </row>
    <row r="814" spans="1:3" x14ac:dyDescent="0.3">
      <c r="A814" t="s">
        <v>146</v>
      </c>
      <c r="C814" t="s">
        <v>47</v>
      </c>
    </row>
    <row r="815" spans="1:3" x14ac:dyDescent="0.3">
      <c r="A815" t="s">
        <v>146</v>
      </c>
      <c r="C815" t="s">
        <v>47</v>
      </c>
    </row>
    <row r="816" spans="1:3" x14ac:dyDescent="0.3">
      <c r="A816" t="s">
        <v>146</v>
      </c>
      <c r="C816" t="s">
        <v>47</v>
      </c>
    </row>
    <row r="817" spans="1:3" x14ac:dyDescent="0.3">
      <c r="A817" t="s">
        <v>146</v>
      </c>
      <c r="C817" t="s">
        <v>47</v>
      </c>
    </row>
    <row r="818" spans="1:3" x14ac:dyDescent="0.3">
      <c r="A818" t="s">
        <v>146</v>
      </c>
      <c r="C818" t="s">
        <v>47</v>
      </c>
    </row>
    <row r="819" spans="1:3" x14ac:dyDescent="0.3">
      <c r="A819" t="s">
        <v>146</v>
      </c>
      <c r="C819" t="s">
        <v>47</v>
      </c>
    </row>
    <row r="820" spans="1:3" x14ac:dyDescent="0.3">
      <c r="A820" t="s">
        <v>146</v>
      </c>
      <c r="C820" t="s">
        <v>47</v>
      </c>
    </row>
    <row r="821" spans="1:3" x14ac:dyDescent="0.3">
      <c r="A821" t="s">
        <v>146</v>
      </c>
      <c r="C821" t="s">
        <v>47</v>
      </c>
    </row>
    <row r="822" spans="1:3" x14ac:dyDescent="0.3">
      <c r="A822" t="s">
        <v>146</v>
      </c>
      <c r="C822" t="s">
        <v>47</v>
      </c>
    </row>
    <row r="823" spans="1:3" x14ac:dyDescent="0.3">
      <c r="A823" t="s">
        <v>146</v>
      </c>
      <c r="C823" t="s">
        <v>47</v>
      </c>
    </row>
    <row r="824" spans="1:3" x14ac:dyDescent="0.3">
      <c r="A824" t="s">
        <v>146</v>
      </c>
      <c r="C824" t="s">
        <v>47</v>
      </c>
    </row>
    <row r="825" spans="1:3" x14ac:dyDescent="0.3">
      <c r="A825" t="s">
        <v>146</v>
      </c>
      <c r="C825" t="s">
        <v>47</v>
      </c>
    </row>
    <row r="826" spans="1:3" x14ac:dyDescent="0.3">
      <c r="A826" t="s">
        <v>146</v>
      </c>
      <c r="C826" t="s">
        <v>47</v>
      </c>
    </row>
    <row r="827" spans="1:3" x14ac:dyDescent="0.3">
      <c r="A827" t="s">
        <v>146</v>
      </c>
      <c r="C827" t="s">
        <v>47</v>
      </c>
    </row>
    <row r="828" spans="1:3" x14ac:dyDescent="0.3">
      <c r="A828" t="s">
        <v>146</v>
      </c>
      <c r="C828" t="s">
        <v>47</v>
      </c>
    </row>
    <row r="829" spans="1:3" x14ac:dyDescent="0.3">
      <c r="A829" t="s">
        <v>146</v>
      </c>
      <c r="C829" t="s">
        <v>47</v>
      </c>
    </row>
    <row r="830" spans="1:3" x14ac:dyDescent="0.3">
      <c r="A830" t="s">
        <v>146</v>
      </c>
      <c r="C830" t="s">
        <v>47</v>
      </c>
    </row>
    <row r="831" spans="1:3" x14ac:dyDescent="0.3">
      <c r="A831" t="s">
        <v>146</v>
      </c>
      <c r="C831" t="s">
        <v>47</v>
      </c>
    </row>
    <row r="832" spans="1:3" x14ac:dyDescent="0.3">
      <c r="A832" t="s">
        <v>146</v>
      </c>
      <c r="C832" t="s">
        <v>47</v>
      </c>
    </row>
    <row r="833" spans="1:3" x14ac:dyDescent="0.3">
      <c r="A833" t="s">
        <v>146</v>
      </c>
      <c r="C833" t="s">
        <v>47</v>
      </c>
    </row>
    <row r="834" spans="1:3" x14ac:dyDescent="0.3">
      <c r="A834" t="s">
        <v>146</v>
      </c>
      <c r="C834" t="s">
        <v>47</v>
      </c>
    </row>
    <row r="835" spans="1:3" x14ac:dyDescent="0.3">
      <c r="A835" t="s">
        <v>146</v>
      </c>
      <c r="C835" t="s">
        <v>47</v>
      </c>
    </row>
    <row r="836" spans="1:3" x14ac:dyDescent="0.3">
      <c r="A836" t="s">
        <v>146</v>
      </c>
      <c r="C836" t="s">
        <v>47</v>
      </c>
    </row>
    <row r="837" spans="1:3" x14ac:dyDescent="0.3">
      <c r="A837" t="s">
        <v>146</v>
      </c>
      <c r="C837" t="s">
        <v>47</v>
      </c>
    </row>
    <row r="838" spans="1:3" x14ac:dyDescent="0.3">
      <c r="A838" t="s">
        <v>146</v>
      </c>
      <c r="C838" t="s">
        <v>47</v>
      </c>
    </row>
    <row r="839" spans="1:3" x14ac:dyDescent="0.3">
      <c r="A839" t="s">
        <v>71</v>
      </c>
      <c r="C839" t="s">
        <v>47</v>
      </c>
    </row>
    <row r="840" spans="1:3" x14ac:dyDescent="0.3">
      <c r="A840" t="s">
        <v>71</v>
      </c>
      <c r="C840" t="s">
        <v>47</v>
      </c>
    </row>
    <row r="841" spans="1:3" x14ac:dyDescent="0.3">
      <c r="A841" t="s">
        <v>71</v>
      </c>
      <c r="C841" t="s">
        <v>47</v>
      </c>
    </row>
    <row r="842" spans="1:3" x14ac:dyDescent="0.3">
      <c r="A842" t="s">
        <v>71</v>
      </c>
      <c r="C842" t="s">
        <v>47</v>
      </c>
    </row>
    <row r="843" spans="1:3" x14ac:dyDescent="0.3">
      <c r="A843" t="s">
        <v>71</v>
      </c>
      <c r="C843" t="s">
        <v>47</v>
      </c>
    </row>
    <row r="844" spans="1:3" x14ac:dyDescent="0.3">
      <c r="A844" t="s">
        <v>71</v>
      </c>
      <c r="C844" t="s">
        <v>47</v>
      </c>
    </row>
    <row r="845" spans="1:3" x14ac:dyDescent="0.3">
      <c r="A845" t="s">
        <v>71</v>
      </c>
      <c r="C845" t="s">
        <v>47</v>
      </c>
    </row>
    <row r="846" spans="1:3" x14ac:dyDescent="0.3">
      <c r="A846" t="s">
        <v>71</v>
      </c>
      <c r="C846" t="s">
        <v>47</v>
      </c>
    </row>
    <row r="847" spans="1:3" x14ac:dyDescent="0.3">
      <c r="A847" t="s">
        <v>71</v>
      </c>
      <c r="C847" t="s">
        <v>47</v>
      </c>
    </row>
    <row r="848" spans="1:3" x14ac:dyDescent="0.3">
      <c r="A848" t="s">
        <v>71</v>
      </c>
      <c r="C848" t="s">
        <v>47</v>
      </c>
    </row>
    <row r="849" spans="1:3" x14ac:dyDescent="0.3">
      <c r="A849" t="s">
        <v>71</v>
      </c>
      <c r="C849" t="s">
        <v>47</v>
      </c>
    </row>
    <row r="850" spans="1:3" x14ac:dyDescent="0.3">
      <c r="A850" t="s">
        <v>71</v>
      </c>
      <c r="C850" t="s">
        <v>47</v>
      </c>
    </row>
    <row r="851" spans="1:3" x14ac:dyDescent="0.3">
      <c r="A851" t="s">
        <v>71</v>
      </c>
      <c r="C851" t="s">
        <v>47</v>
      </c>
    </row>
    <row r="852" spans="1:3" x14ac:dyDescent="0.3">
      <c r="A852" t="s">
        <v>71</v>
      </c>
      <c r="C852" t="s">
        <v>47</v>
      </c>
    </row>
    <row r="853" spans="1:3" x14ac:dyDescent="0.3">
      <c r="A853" t="s">
        <v>71</v>
      </c>
      <c r="C853" t="s">
        <v>47</v>
      </c>
    </row>
    <row r="854" spans="1:3" x14ac:dyDescent="0.3">
      <c r="A854" t="s">
        <v>71</v>
      </c>
      <c r="C854" t="s">
        <v>47</v>
      </c>
    </row>
    <row r="855" spans="1:3" x14ac:dyDescent="0.3">
      <c r="A855" t="s">
        <v>71</v>
      </c>
      <c r="C855" t="s">
        <v>47</v>
      </c>
    </row>
    <row r="856" spans="1:3" x14ac:dyDescent="0.3">
      <c r="A856" t="s">
        <v>71</v>
      </c>
      <c r="C856" t="s">
        <v>47</v>
      </c>
    </row>
    <row r="857" spans="1:3" x14ac:dyDescent="0.3">
      <c r="A857" t="s">
        <v>71</v>
      </c>
      <c r="C857" t="s">
        <v>47</v>
      </c>
    </row>
    <row r="858" spans="1:3" x14ac:dyDescent="0.3">
      <c r="A858" t="s">
        <v>71</v>
      </c>
      <c r="C858" t="s">
        <v>47</v>
      </c>
    </row>
    <row r="859" spans="1:3" x14ac:dyDescent="0.3">
      <c r="A859" t="s">
        <v>71</v>
      </c>
      <c r="C859" t="s">
        <v>47</v>
      </c>
    </row>
    <row r="860" spans="1:3" x14ac:dyDescent="0.3">
      <c r="A860" t="s">
        <v>71</v>
      </c>
      <c r="C860" t="s">
        <v>47</v>
      </c>
    </row>
    <row r="861" spans="1:3" x14ac:dyDescent="0.3">
      <c r="A861" t="s">
        <v>71</v>
      </c>
      <c r="C861" t="s">
        <v>47</v>
      </c>
    </row>
    <row r="862" spans="1:3" x14ac:dyDescent="0.3">
      <c r="A862" t="s">
        <v>71</v>
      </c>
      <c r="C862" t="s">
        <v>47</v>
      </c>
    </row>
    <row r="863" spans="1:3" x14ac:dyDescent="0.3">
      <c r="A863" t="s">
        <v>71</v>
      </c>
      <c r="C863" t="s">
        <v>47</v>
      </c>
    </row>
    <row r="864" spans="1:3" x14ac:dyDescent="0.3">
      <c r="A864" t="s">
        <v>71</v>
      </c>
      <c r="C864" t="s">
        <v>47</v>
      </c>
    </row>
    <row r="865" spans="1:3" x14ac:dyDescent="0.3">
      <c r="A865" t="s">
        <v>71</v>
      </c>
      <c r="C865" t="s">
        <v>47</v>
      </c>
    </row>
    <row r="866" spans="1:3" x14ac:dyDescent="0.3">
      <c r="A866" t="s">
        <v>71</v>
      </c>
      <c r="C866" t="s">
        <v>47</v>
      </c>
    </row>
    <row r="867" spans="1:3" x14ac:dyDescent="0.3">
      <c r="A867" t="s">
        <v>71</v>
      </c>
      <c r="C867" t="s">
        <v>47</v>
      </c>
    </row>
    <row r="868" spans="1:3" x14ac:dyDescent="0.3">
      <c r="A868" t="s">
        <v>71</v>
      </c>
      <c r="C868" t="s">
        <v>47</v>
      </c>
    </row>
    <row r="869" spans="1:3" x14ac:dyDescent="0.3">
      <c r="A869" t="s">
        <v>71</v>
      </c>
      <c r="C869" t="s">
        <v>47</v>
      </c>
    </row>
    <row r="870" spans="1:3" x14ac:dyDescent="0.3">
      <c r="A870" t="s">
        <v>71</v>
      </c>
      <c r="C870" t="s">
        <v>47</v>
      </c>
    </row>
    <row r="871" spans="1:3" x14ac:dyDescent="0.3">
      <c r="A871" t="s">
        <v>71</v>
      </c>
      <c r="C871" t="s">
        <v>47</v>
      </c>
    </row>
    <row r="872" spans="1:3" x14ac:dyDescent="0.3">
      <c r="A872" t="s">
        <v>71</v>
      </c>
      <c r="C872" t="s">
        <v>47</v>
      </c>
    </row>
    <row r="873" spans="1:3" x14ac:dyDescent="0.3">
      <c r="A873" t="s">
        <v>71</v>
      </c>
      <c r="C873" t="s">
        <v>47</v>
      </c>
    </row>
    <row r="874" spans="1:3" x14ac:dyDescent="0.3">
      <c r="A874" t="s">
        <v>71</v>
      </c>
      <c r="C874" t="s">
        <v>47</v>
      </c>
    </row>
    <row r="875" spans="1:3" x14ac:dyDescent="0.3">
      <c r="A875" t="s">
        <v>71</v>
      </c>
      <c r="C875" t="s">
        <v>47</v>
      </c>
    </row>
    <row r="876" spans="1:3" x14ac:dyDescent="0.3">
      <c r="A876" t="s">
        <v>71</v>
      </c>
      <c r="C876" t="s">
        <v>47</v>
      </c>
    </row>
    <row r="877" spans="1:3" x14ac:dyDescent="0.3">
      <c r="A877" t="s">
        <v>71</v>
      </c>
      <c r="C877" t="s">
        <v>47</v>
      </c>
    </row>
    <row r="878" spans="1:3" x14ac:dyDescent="0.3">
      <c r="A878" t="s">
        <v>71</v>
      </c>
      <c r="C878" t="s">
        <v>47</v>
      </c>
    </row>
    <row r="879" spans="1:3" x14ac:dyDescent="0.3">
      <c r="A879" t="s">
        <v>71</v>
      </c>
      <c r="C879" t="s">
        <v>47</v>
      </c>
    </row>
    <row r="880" spans="1:3" x14ac:dyDescent="0.3">
      <c r="A880" t="s">
        <v>71</v>
      </c>
      <c r="C880" t="s">
        <v>47</v>
      </c>
    </row>
    <row r="881" spans="1:3" x14ac:dyDescent="0.3">
      <c r="A881" t="s">
        <v>71</v>
      </c>
      <c r="C881" t="s">
        <v>47</v>
      </c>
    </row>
    <row r="882" spans="1:3" x14ac:dyDescent="0.3">
      <c r="A882" t="s">
        <v>71</v>
      </c>
      <c r="C882" t="s">
        <v>47</v>
      </c>
    </row>
    <row r="883" spans="1:3" x14ac:dyDescent="0.3">
      <c r="A883" t="s">
        <v>71</v>
      </c>
      <c r="C883" t="s">
        <v>47</v>
      </c>
    </row>
    <row r="884" spans="1:3" x14ac:dyDescent="0.3">
      <c r="A884" t="s">
        <v>71</v>
      </c>
      <c r="C884" t="s">
        <v>47</v>
      </c>
    </row>
    <row r="885" spans="1:3" x14ac:dyDescent="0.3">
      <c r="A885" t="s">
        <v>71</v>
      </c>
      <c r="C885" t="s">
        <v>47</v>
      </c>
    </row>
    <row r="886" spans="1:3" x14ac:dyDescent="0.3">
      <c r="A886" t="s">
        <v>71</v>
      </c>
      <c r="C886" t="s">
        <v>47</v>
      </c>
    </row>
    <row r="887" spans="1:3" x14ac:dyDescent="0.3">
      <c r="A887" t="s">
        <v>71</v>
      </c>
      <c r="C887" t="s">
        <v>47</v>
      </c>
    </row>
    <row r="888" spans="1:3" x14ac:dyDescent="0.3">
      <c r="A888" t="s">
        <v>71</v>
      </c>
      <c r="C888" t="s">
        <v>47</v>
      </c>
    </row>
    <row r="889" spans="1:3" x14ac:dyDescent="0.3">
      <c r="A889" t="s">
        <v>71</v>
      </c>
      <c r="C889" t="s">
        <v>47</v>
      </c>
    </row>
    <row r="890" spans="1:3" x14ac:dyDescent="0.3">
      <c r="A890" t="s">
        <v>71</v>
      </c>
      <c r="C890" t="s">
        <v>47</v>
      </c>
    </row>
    <row r="891" spans="1:3" x14ac:dyDescent="0.3">
      <c r="A891" t="s">
        <v>71</v>
      </c>
      <c r="C891" t="s">
        <v>47</v>
      </c>
    </row>
    <row r="892" spans="1:3" x14ac:dyDescent="0.3">
      <c r="A892" t="s">
        <v>71</v>
      </c>
      <c r="C892" t="s">
        <v>47</v>
      </c>
    </row>
    <row r="893" spans="1:3" x14ac:dyDescent="0.3">
      <c r="A893" t="s">
        <v>71</v>
      </c>
      <c r="C893" t="s">
        <v>47</v>
      </c>
    </row>
    <row r="894" spans="1:3" x14ac:dyDescent="0.3">
      <c r="A894" t="s">
        <v>71</v>
      </c>
      <c r="C894" t="s">
        <v>47</v>
      </c>
    </row>
    <row r="895" spans="1:3" x14ac:dyDescent="0.3">
      <c r="A895" t="s">
        <v>71</v>
      </c>
      <c r="C895" t="s">
        <v>47</v>
      </c>
    </row>
    <row r="896" spans="1:3" x14ac:dyDescent="0.3">
      <c r="A896" t="s">
        <v>71</v>
      </c>
      <c r="C896" t="s">
        <v>47</v>
      </c>
    </row>
    <row r="897" spans="1:3" x14ac:dyDescent="0.3">
      <c r="A897" t="s">
        <v>71</v>
      </c>
      <c r="C897" t="s">
        <v>47</v>
      </c>
    </row>
    <row r="898" spans="1:3" x14ac:dyDescent="0.3">
      <c r="A898" t="s">
        <v>71</v>
      </c>
      <c r="C898" t="s">
        <v>47</v>
      </c>
    </row>
    <row r="899" spans="1:3" x14ac:dyDescent="0.3">
      <c r="A899" t="s">
        <v>71</v>
      </c>
      <c r="C899" t="s">
        <v>47</v>
      </c>
    </row>
    <row r="900" spans="1:3" x14ac:dyDescent="0.3">
      <c r="A900" t="s">
        <v>71</v>
      </c>
      <c r="C900" t="s">
        <v>47</v>
      </c>
    </row>
    <row r="901" spans="1:3" x14ac:dyDescent="0.3">
      <c r="A901" t="s">
        <v>71</v>
      </c>
      <c r="C901" t="s">
        <v>47</v>
      </c>
    </row>
    <row r="902" spans="1:3" x14ac:dyDescent="0.3">
      <c r="A902" t="s">
        <v>71</v>
      </c>
      <c r="C902" t="s">
        <v>47</v>
      </c>
    </row>
    <row r="903" spans="1:3" x14ac:dyDescent="0.3">
      <c r="A903" t="s">
        <v>71</v>
      </c>
      <c r="C903" t="s">
        <v>47</v>
      </c>
    </row>
    <row r="904" spans="1:3" x14ac:dyDescent="0.3">
      <c r="A904" t="s">
        <v>71</v>
      </c>
      <c r="C904" t="s">
        <v>47</v>
      </c>
    </row>
    <row r="905" spans="1:3" x14ac:dyDescent="0.3">
      <c r="A905" t="s">
        <v>71</v>
      </c>
      <c r="C905" t="s">
        <v>47</v>
      </c>
    </row>
    <row r="906" spans="1:3" x14ac:dyDescent="0.3">
      <c r="A906" t="s">
        <v>71</v>
      </c>
      <c r="C906" t="s">
        <v>47</v>
      </c>
    </row>
    <row r="907" spans="1:3" x14ac:dyDescent="0.3">
      <c r="A907" t="s">
        <v>71</v>
      </c>
      <c r="C907" t="s">
        <v>47</v>
      </c>
    </row>
    <row r="908" spans="1:3" x14ac:dyDescent="0.3">
      <c r="A908" t="s">
        <v>71</v>
      </c>
      <c r="C908" t="s">
        <v>47</v>
      </c>
    </row>
    <row r="909" spans="1:3" x14ac:dyDescent="0.3">
      <c r="A909" t="s">
        <v>71</v>
      </c>
      <c r="C909" t="s">
        <v>47</v>
      </c>
    </row>
    <row r="910" spans="1:3" x14ac:dyDescent="0.3">
      <c r="A910" t="s">
        <v>71</v>
      </c>
      <c r="C910" t="s">
        <v>47</v>
      </c>
    </row>
    <row r="911" spans="1:3" x14ac:dyDescent="0.3">
      <c r="A911" t="s">
        <v>71</v>
      </c>
      <c r="C911" t="s">
        <v>47</v>
      </c>
    </row>
    <row r="912" spans="1:3" x14ac:dyDescent="0.3">
      <c r="A912" t="s">
        <v>71</v>
      </c>
      <c r="C912" t="s">
        <v>47</v>
      </c>
    </row>
    <row r="913" spans="1:3" x14ac:dyDescent="0.3">
      <c r="A913" t="s">
        <v>71</v>
      </c>
      <c r="C913" t="s">
        <v>47</v>
      </c>
    </row>
    <row r="914" spans="1:3" x14ac:dyDescent="0.3">
      <c r="A914" t="s">
        <v>71</v>
      </c>
      <c r="C914" t="s">
        <v>47</v>
      </c>
    </row>
    <row r="915" spans="1:3" x14ac:dyDescent="0.3">
      <c r="A915" t="s">
        <v>71</v>
      </c>
      <c r="C915" t="s">
        <v>47</v>
      </c>
    </row>
    <row r="916" spans="1:3" x14ac:dyDescent="0.3">
      <c r="A916" t="s">
        <v>71</v>
      </c>
      <c r="C916" t="s">
        <v>47</v>
      </c>
    </row>
    <row r="917" spans="1:3" x14ac:dyDescent="0.3">
      <c r="A917" t="s">
        <v>71</v>
      </c>
      <c r="C917" t="s">
        <v>47</v>
      </c>
    </row>
    <row r="918" spans="1:3" x14ac:dyDescent="0.3">
      <c r="A918" t="s">
        <v>71</v>
      </c>
      <c r="C918" t="s">
        <v>47</v>
      </c>
    </row>
    <row r="919" spans="1:3" x14ac:dyDescent="0.3">
      <c r="A919" t="s">
        <v>71</v>
      </c>
      <c r="C919" t="s">
        <v>47</v>
      </c>
    </row>
    <row r="920" spans="1:3" x14ac:dyDescent="0.3">
      <c r="A920" t="s">
        <v>71</v>
      </c>
      <c r="C920" t="s">
        <v>47</v>
      </c>
    </row>
    <row r="921" spans="1:3" x14ac:dyDescent="0.3">
      <c r="A921" t="s">
        <v>71</v>
      </c>
      <c r="C921" t="s">
        <v>47</v>
      </c>
    </row>
    <row r="922" spans="1:3" x14ac:dyDescent="0.3">
      <c r="A922" t="s">
        <v>71</v>
      </c>
      <c r="C922" t="s">
        <v>47</v>
      </c>
    </row>
    <row r="923" spans="1:3" x14ac:dyDescent="0.3">
      <c r="A923" t="s">
        <v>71</v>
      </c>
      <c r="C923" t="s">
        <v>47</v>
      </c>
    </row>
    <row r="924" spans="1:3" x14ac:dyDescent="0.3">
      <c r="A924" t="s">
        <v>71</v>
      </c>
      <c r="C924" t="s">
        <v>47</v>
      </c>
    </row>
    <row r="925" spans="1:3" x14ac:dyDescent="0.3">
      <c r="A925" t="s">
        <v>71</v>
      </c>
      <c r="C925" t="s">
        <v>47</v>
      </c>
    </row>
    <row r="926" spans="1:3" x14ac:dyDescent="0.3">
      <c r="A926" t="s">
        <v>71</v>
      </c>
      <c r="C926" t="s">
        <v>47</v>
      </c>
    </row>
    <row r="927" spans="1:3" x14ac:dyDescent="0.3">
      <c r="A927" t="s">
        <v>71</v>
      </c>
      <c r="C927" t="s">
        <v>47</v>
      </c>
    </row>
    <row r="928" spans="1:3" x14ac:dyDescent="0.3">
      <c r="A928" t="s">
        <v>71</v>
      </c>
      <c r="C928" t="s">
        <v>47</v>
      </c>
    </row>
    <row r="929" spans="1:3" x14ac:dyDescent="0.3">
      <c r="A929" t="s">
        <v>71</v>
      </c>
      <c r="C929" t="s">
        <v>47</v>
      </c>
    </row>
    <row r="930" spans="1:3" x14ac:dyDescent="0.3">
      <c r="A930" t="s">
        <v>71</v>
      </c>
      <c r="C930" t="s">
        <v>47</v>
      </c>
    </row>
    <row r="931" spans="1:3" x14ac:dyDescent="0.3">
      <c r="A931" t="s">
        <v>71</v>
      </c>
      <c r="C931" t="s">
        <v>47</v>
      </c>
    </row>
    <row r="932" spans="1:3" x14ac:dyDescent="0.3">
      <c r="A932" t="s">
        <v>71</v>
      </c>
      <c r="C932" t="s">
        <v>47</v>
      </c>
    </row>
    <row r="933" spans="1:3" x14ac:dyDescent="0.3">
      <c r="A933" t="s">
        <v>71</v>
      </c>
      <c r="C933" t="s">
        <v>47</v>
      </c>
    </row>
    <row r="934" spans="1:3" x14ac:dyDescent="0.3">
      <c r="A934" t="s">
        <v>71</v>
      </c>
      <c r="C934" t="s">
        <v>47</v>
      </c>
    </row>
    <row r="935" spans="1:3" x14ac:dyDescent="0.3">
      <c r="A935" t="s">
        <v>71</v>
      </c>
      <c r="C935" t="s">
        <v>47</v>
      </c>
    </row>
    <row r="936" spans="1:3" x14ac:dyDescent="0.3">
      <c r="A936" t="s">
        <v>71</v>
      </c>
      <c r="C936" t="s">
        <v>47</v>
      </c>
    </row>
    <row r="937" spans="1:3" x14ac:dyDescent="0.3">
      <c r="A937" t="s">
        <v>71</v>
      </c>
      <c r="C937" t="s">
        <v>47</v>
      </c>
    </row>
    <row r="938" spans="1:3" x14ac:dyDescent="0.3">
      <c r="A938" t="s">
        <v>71</v>
      </c>
      <c r="C938" t="s">
        <v>47</v>
      </c>
    </row>
    <row r="939" spans="1:3" x14ac:dyDescent="0.3">
      <c r="A939" t="s">
        <v>71</v>
      </c>
      <c r="C939" t="s">
        <v>47</v>
      </c>
    </row>
    <row r="940" spans="1:3" x14ac:dyDescent="0.3">
      <c r="A940" t="s">
        <v>71</v>
      </c>
      <c r="C940" t="s">
        <v>47</v>
      </c>
    </row>
    <row r="941" spans="1:3" x14ac:dyDescent="0.3">
      <c r="A941" t="s">
        <v>71</v>
      </c>
      <c r="C941" t="s">
        <v>47</v>
      </c>
    </row>
    <row r="942" spans="1:3" x14ac:dyDescent="0.3">
      <c r="A942" t="s">
        <v>71</v>
      </c>
      <c r="C942" t="s">
        <v>47</v>
      </c>
    </row>
    <row r="943" spans="1:3" x14ac:dyDescent="0.3">
      <c r="A943" t="s">
        <v>71</v>
      </c>
      <c r="C943" t="s">
        <v>47</v>
      </c>
    </row>
    <row r="944" spans="1:3" x14ac:dyDescent="0.3">
      <c r="A944" t="s">
        <v>71</v>
      </c>
      <c r="C944" t="s">
        <v>47</v>
      </c>
    </row>
    <row r="945" spans="1:3" x14ac:dyDescent="0.3">
      <c r="A945" t="s">
        <v>71</v>
      </c>
      <c r="C945" t="s">
        <v>47</v>
      </c>
    </row>
    <row r="946" spans="1:3" x14ac:dyDescent="0.3">
      <c r="A946" t="s">
        <v>71</v>
      </c>
      <c r="C946" t="s">
        <v>47</v>
      </c>
    </row>
    <row r="947" spans="1:3" x14ac:dyDescent="0.3">
      <c r="A947" t="s">
        <v>71</v>
      </c>
      <c r="C947" t="s">
        <v>47</v>
      </c>
    </row>
    <row r="948" spans="1:3" x14ac:dyDescent="0.3">
      <c r="A948" t="s">
        <v>71</v>
      </c>
      <c r="C948" t="s">
        <v>47</v>
      </c>
    </row>
    <row r="949" spans="1:3" x14ac:dyDescent="0.3">
      <c r="A949" t="s">
        <v>71</v>
      </c>
      <c r="C949" t="s">
        <v>47</v>
      </c>
    </row>
    <row r="950" spans="1:3" x14ac:dyDescent="0.3">
      <c r="A950" t="s">
        <v>71</v>
      </c>
      <c r="C950" t="s">
        <v>47</v>
      </c>
    </row>
    <row r="951" spans="1:3" x14ac:dyDescent="0.3">
      <c r="A951" t="s">
        <v>71</v>
      </c>
      <c r="C951" t="s">
        <v>47</v>
      </c>
    </row>
    <row r="952" spans="1:3" x14ac:dyDescent="0.3">
      <c r="A952" t="s">
        <v>71</v>
      </c>
      <c r="C952" t="s">
        <v>47</v>
      </c>
    </row>
    <row r="953" spans="1:3" x14ac:dyDescent="0.3">
      <c r="A953" t="s">
        <v>71</v>
      </c>
      <c r="C953" t="s">
        <v>47</v>
      </c>
    </row>
    <row r="954" spans="1:3" x14ac:dyDescent="0.3">
      <c r="A954" t="s">
        <v>71</v>
      </c>
      <c r="C954" t="s">
        <v>47</v>
      </c>
    </row>
    <row r="955" spans="1:3" x14ac:dyDescent="0.3">
      <c r="A955" t="s">
        <v>71</v>
      </c>
      <c r="C955" t="s">
        <v>47</v>
      </c>
    </row>
    <row r="956" spans="1:3" x14ac:dyDescent="0.3">
      <c r="A956" t="s">
        <v>71</v>
      </c>
      <c r="C956" t="s">
        <v>47</v>
      </c>
    </row>
    <row r="957" spans="1:3" x14ac:dyDescent="0.3">
      <c r="A957" t="s">
        <v>71</v>
      </c>
      <c r="C957" t="s">
        <v>47</v>
      </c>
    </row>
    <row r="958" spans="1:3" x14ac:dyDescent="0.3">
      <c r="A958" t="s">
        <v>71</v>
      </c>
      <c r="C958" t="s">
        <v>47</v>
      </c>
    </row>
    <row r="959" spans="1:3" x14ac:dyDescent="0.3">
      <c r="A959" t="s">
        <v>71</v>
      </c>
      <c r="C959" t="s">
        <v>31</v>
      </c>
    </row>
    <row r="960" spans="1:3" x14ac:dyDescent="0.3">
      <c r="A960" t="s">
        <v>71</v>
      </c>
      <c r="C960" t="s">
        <v>31</v>
      </c>
    </row>
    <row r="961" spans="1:3" x14ac:dyDescent="0.3">
      <c r="A961" t="s">
        <v>71</v>
      </c>
      <c r="C961" t="s">
        <v>31</v>
      </c>
    </row>
    <row r="962" spans="1:3" x14ac:dyDescent="0.3">
      <c r="A962" t="s">
        <v>71</v>
      </c>
      <c r="C962" t="s">
        <v>31</v>
      </c>
    </row>
    <row r="963" spans="1:3" x14ac:dyDescent="0.3">
      <c r="A963" t="s">
        <v>71</v>
      </c>
      <c r="C963" t="s">
        <v>31</v>
      </c>
    </row>
    <row r="964" spans="1:3" x14ac:dyDescent="0.3">
      <c r="A964" t="s">
        <v>71</v>
      </c>
      <c r="C964" t="s">
        <v>31</v>
      </c>
    </row>
    <row r="965" spans="1:3" x14ac:dyDescent="0.3">
      <c r="A965" t="s">
        <v>71</v>
      </c>
      <c r="C965" t="s">
        <v>31</v>
      </c>
    </row>
    <row r="966" spans="1:3" x14ac:dyDescent="0.3">
      <c r="A966" t="s">
        <v>71</v>
      </c>
      <c r="C966" t="s">
        <v>31</v>
      </c>
    </row>
    <row r="967" spans="1:3" x14ac:dyDescent="0.3">
      <c r="A967" t="s">
        <v>71</v>
      </c>
      <c r="C967" t="s">
        <v>31</v>
      </c>
    </row>
    <row r="968" spans="1:3" x14ac:dyDescent="0.3">
      <c r="A968" t="s">
        <v>71</v>
      </c>
      <c r="C968" t="s">
        <v>31</v>
      </c>
    </row>
    <row r="969" spans="1:3" x14ac:dyDescent="0.3">
      <c r="A969" t="s">
        <v>71</v>
      </c>
      <c r="C969" t="s">
        <v>31</v>
      </c>
    </row>
    <row r="970" spans="1:3" x14ac:dyDescent="0.3">
      <c r="A970" t="s">
        <v>71</v>
      </c>
      <c r="C970" t="s">
        <v>31</v>
      </c>
    </row>
    <row r="971" spans="1:3" x14ac:dyDescent="0.3">
      <c r="A971" t="s">
        <v>71</v>
      </c>
      <c r="C971" t="s">
        <v>31</v>
      </c>
    </row>
    <row r="972" spans="1:3" x14ac:dyDescent="0.3">
      <c r="A972" t="s">
        <v>71</v>
      </c>
      <c r="C972" t="s">
        <v>31</v>
      </c>
    </row>
    <row r="973" spans="1:3" x14ac:dyDescent="0.3">
      <c r="A973" t="s">
        <v>71</v>
      </c>
      <c r="C973" t="s">
        <v>31</v>
      </c>
    </row>
    <row r="974" spans="1:3" x14ac:dyDescent="0.3">
      <c r="A974" t="s">
        <v>71</v>
      </c>
      <c r="C974" t="s">
        <v>31</v>
      </c>
    </row>
    <row r="975" spans="1:3" x14ac:dyDescent="0.3">
      <c r="A975" t="s">
        <v>71</v>
      </c>
      <c r="C975" t="s">
        <v>31</v>
      </c>
    </row>
    <row r="976" spans="1:3" x14ac:dyDescent="0.3">
      <c r="A976" t="s">
        <v>71</v>
      </c>
      <c r="C976" t="s">
        <v>31</v>
      </c>
    </row>
    <row r="977" spans="1:3" x14ac:dyDescent="0.3">
      <c r="A977" t="s">
        <v>71</v>
      </c>
      <c r="C977" t="s">
        <v>31</v>
      </c>
    </row>
    <row r="978" spans="1:3" x14ac:dyDescent="0.3">
      <c r="A978" t="s">
        <v>71</v>
      </c>
      <c r="C978" t="s">
        <v>31</v>
      </c>
    </row>
    <row r="979" spans="1:3" x14ac:dyDescent="0.3">
      <c r="A979" t="s">
        <v>71</v>
      </c>
      <c r="C979" t="s">
        <v>31</v>
      </c>
    </row>
    <row r="980" spans="1:3" x14ac:dyDescent="0.3">
      <c r="A980" t="s">
        <v>71</v>
      </c>
      <c r="C980" t="s">
        <v>31</v>
      </c>
    </row>
    <row r="981" spans="1:3" x14ac:dyDescent="0.3">
      <c r="A981" t="s">
        <v>71</v>
      </c>
      <c r="C981" t="s">
        <v>31</v>
      </c>
    </row>
    <row r="982" spans="1:3" x14ac:dyDescent="0.3">
      <c r="A982" t="s">
        <v>71</v>
      </c>
      <c r="C982" t="s">
        <v>31</v>
      </c>
    </row>
    <row r="983" spans="1:3" x14ac:dyDescent="0.3">
      <c r="A983" t="s">
        <v>71</v>
      </c>
      <c r="C983" t="s">
        <v>31</v>
      </c>
    </row>
    <row r="984" spans="1:3" x14ac:dyDescent="0.3">
      <c r="A984" t="s">
        <v>71</v>
      </c>
      <c r="C984" t="s">
        <v>31</v>
      </c>
    </row>
    <row r="985" spans="1:3" x14ac:dyDescent="0.3">
      <c r="A985" t="s">
        <v>71</v>
      </c>
      <c r="C985" t="s">
        <v>31</v>
      </c>
    </row>
    <row r="986" spans="1:3" x14ac:dyDescent="0.3">
      <c r="A986" t="s">
        <v>71</v>
      </c>
      <c r="C986" t="s">
        <v>31</v>
      </c>
    </row>
    <row r="987" spans="1:3" x14ac:dyDescent="0.3">
      <c r="A987" t="s">
        <v>71</v>
      </c>
      <c r="C987" t="s">
        <v>31</v>
      </c>
    </row>
    <row r="988" spans="1:3" x14ac:dyDescent="0.3">
      <c r="A988" t="s">
        <v>71</v>
      </c>
      <c r="C988" t="s">
        <v>31</v>
      </c>
    </row>
    <row r="989" spans="1:3" x14ac:dyDescent="0.3">
      <c r="A989" t="s">
        <v>71</v>
      </c>
      <c r="C989" t="s">
        <v>31</v>
      </c>
    </row>
    <row r="990" spans="1:3" x14ac:dyDescent="0.3">
      <c r="A990" t="s">
        <v>71</v>
      </c>
      <c r="C990" t="s">
        <v>31</v>
      </c>
    </row>
    <row r="991" spans="1:3" x14ac:dyDescent="0.3">
      <c r="A991" t="s">
        <v>71</v>
      </c>
      <c r="C991" t="s">
        <v>31</v>
      </c>
    </row>
    <row r="992" spans="1:3" x14ac:dyDescent="0.3">
      <c r="A992" t="s">
        <v>71</v>
      </c>
      <c r="C992" t="s">
        <v>31</v>
      </c>
    </row>
    <row r="993" spans="1:3" x14ac:dyDescent="0.3">
      <c r="A993" t="s">
        <v>71</v>
      </c>
      <c r="C993" t="s">
        <v>31</v>
      </c>
    </row>
    <row r="994" spans="1:3" x14ac:dyDescent="0.3">
      <c r="A994" t="s">
        <v>71</v>
      </c>
      <c r="C994" t="s">
        <v>31</v>
      </c>
    </row>
    <row r="995" spans="1:3" x14ac:dyDescent="0.3">
      <c r="A995" t="s">
        <v>71</v>
      </c>
      <c r="C995" t="s">
        <v>31</v>
      </c>
    </row>
    <row r="996" spans="1:3" x14ac:dyDescent="0.3">
      <c r="A996" t="s">
        <v>71</v>
      </c>
      <c r="C996" t="s">
        <v>31</v>
      </c>
    </row>
    <row r="997" spans="1:3" x14ac:dyDescent="0.3">
      <c r="A997" t="s">
        <v>71</v>
      </c>
      <c r="C997" t="s">
        <v>31</v>
      </c>
    </row>
    <row r="998" spans="1:3" x14ac:dyDescent="0.3">
      <c r="A998" t="s">
        <v>71</v>
      </c>
      <c r="C998" t="s">
        <v>31</v>
      </c>
    </row>
    <row r="999" spans="1:3" x14ac:dyDescent="0.3">
      <c r="A999" t="s">
        <v>71</v>
      </c>
      <c r="C999" t="s">
        <v>31</v>
      </c>
    </row>
    <row r="1000" spans="1:3" x14ac:dyDescent="0.3">
      <c r="A1000" t="s">
        <v>71</v>
      </c>
      <c r="C1000" t="s">
        <v>31</v>
      </c>
    </row>
    <row r="1001" spans="1:3" x14ac:dyDescent="0.3">
      <c r="A1001" t="s">
        <v>71</v>
      </c>
      <c r="C1001" t="s">
        <v>31</v>
      </c>
    </row>
    <row r="1002" spans="1:3" x14ac:dyDescent="0.3">
      <c r="A1002" t="s">
        <v>71</v>
      </c>
      <c r="C1002" t="s">
        <v>31</v>
      </c>
    </row>
    <row r="1003" spans="1:3" x14ac:dyDescent="0.3">
      <c r="A1003" t="s">
        <v>71</v>
      </c>
      <c r="C1003" t="s">
        <v>31</v>
      </c>
    </row>
    <row r="1004" spans="1:3" x14ac:dyDescent="0.3">
      <c r="A1004" t="s">
        <v>71</v>
      </c>
      <c r="C1004" t="s">
        <v>31</v>
      </c>
    </row>
    <row r="1005" spans="1:3" x14ac:dyDescent="0.3">
      <c r="A1005" t="s">
        <v>71</v>
      </c>
      <c r="C1005" t="s">
        <v>31</v>
      </c>
    </row>
    <row r="1006" spans="1:3" x14ac:dyDescent="0.3">
      <c r="A1006" t="s">
        <v>71</v>
      </c>
      <c r="C1006" t="s">
        <v>31</v>
      </c>
    </row>
    <row r="1007" spans="1:3" x14ac:dyDescent="0.3">
      <c r="A1007" t="s">
        <v>71</v>
      </c>
      <c r="C1007" t="s">
        <v>31</v>
      </c>
    </row>
    <row r="1008" spans="1:3" x14ac:dyDescent="0.3">
      <c r="A1008" t="s">
        <v>71</v>
      </c>
      <c r="C1008" t="s">
        <v>31</v>
      </c>
    </row>
    <row r="1009" spans="1:3" x14ac:dyDescent="0.3">
      <c r="A1009" t="s">
        <v>71</v>
      </c>
      <c r="C1009" t="s">
        <v>31</v>
      </c>
    </row>
    <row r="1010" spans="1:3" x14ac:dyDescent="0.3">
      <c r="A1010" t="s">
        <v>71</v>
      </c>
      <c r="C1010" t="s">
        <v>31</v>
      </c>
    </row>
    <row r="1011" spans="1:3" x14ac:dyDescent="0.3">
      <c r="A1011" t="s">
        <v>71</v>
      </c>
      <c r="C1011" t="s">
        <v>31</v>
      </c>
    </row>
    <row r="1012" spans="1:3" x14ac:dyDescent="0.3">
      <c r="A1012" t="s">
        <v>71</v>
      </c>
      <c r="C1012" t="s">
        <v>31</v>
      </c>
    </row>
    <row r="1013" spans="1:3" x14ac:dyDescent="0.3">
      <c r="A1013" t="s">
        <v>71</v>
      </c>
      <c r="C1013" t="s">
        <v>31</v>
      </c>
    </row>
    <row r="1014" spans="1:3" x14ac:dyDescent="0.3">
      <c r="A1014" t="s">
        <v>71</v>
      </c>
      <c r="C1014" t="s">
        <v>31</v>
      </c>
    </row>
    <row r="1015" spans="1:3" x14ac:dyDescent="0.3">
      <c r="A1015" t="s">
        <v>71</v>
      </c>
      <c r="C1015" t="s">
        <v>31</v>
      </c>
    </row>
    <row r="1016" spans="1:3" x14ac:dyDescent="0.3">
      <c r="A1016" t="s">
        <v>71</v>
      </c>
      <c r="C1016" t="s">
        <v>31</v>
      </c>
    </row>
    <row r="1017" spans="1:3" x14ac:dyDescent="0.3">
      <c r="A1017" t="s">
        <v>71</v>
      </c>
      <c r="C1017" t="s">
        <v>31</v>
      </c>
    </row>
    <row r="1018" spans="1:3" x14ac:dyDescent="0.3">
      <c r="A1018" t="s">
        <v>71</v>
      </c>
      <c r="C1018" t="s">
        <v>31</v>
      </c>
    </row>
    <row r="1019" spans="1:3" x14ac:dyDescent="0.3">
      <c r="A1019" t="s">
        <v>71</v>
      </c>
      <c r="C1019" t="s">
        <v>31</v>
      </c>
    </row>
    <row r="1020" spans="1:3" x14ac:dyDescent="0.3">
      <c r="A1020" t="s">
        <v>71</v>
      </c>
      <c r="C1020" t="s">
        <v>31</v>
      </c>
    </row>
    <row r="1021" spans="1:3" x14ac:dyDescent="0.3">
      <c r="A1021" t="s">
        <v>71</v>
      </c>
      <c r="C1021" t="s">
        <v>31</v>
      </c>
    </row>
    <row r="1022" spans="1:3" x14ac:dyDescent="0.3">
      <c r="A1022" t="s">
        <v>71</v>
      </c>
      <c r="C1022" t="s">
        <v>31</v>
      </c>
    </row>
    <row r="1023" spans="1:3" x14ac:dyDescent="0.3">
      <c r="A1023" t="s">
        <v>71</v>
      </c>
      <c r="C1023" t="s">
        <v>31</v>
      </c>
    </row>
    <row r="1024" spans="1:3" x14ac:dyDescent="0.3">
      <c r="A1024" t="s">
        <v>71</v>
      </c>
      <c r="C1024" t="s">
        <v>31</v>
      </c>
    </row>
    <row r="1025" spans="1:3" x14ac:dyDescent="0.3">
      <c r="A1025" t="s">
        <v>71</v>
      </c>
      <c r="C1025" t="s">
        <v>31</v>
      </c>
    </row>
    <row r="1026" spans="1:3" x14ac:dyDescent="0.3">
      <c r="A1026" t="s">
        <v>71</v>
      </c>
      <c r="C1026" t="s">
        <v>31</v>
      </c>
    </row>
    <row r="1027" spans="1:3" x14ac:dyDescent="0.3">
      <c r="A1027" t="s">
        <v>71</v>
      </c>
      <c r="C1027" t="s">
        <v>31</v>
      </c>
    </row>
    <row r="1028" spans="1:3" x14ac:dyDescent="0.3">
      <c r="A1028" t="s">
        <v>71</v>
      </c>
      <c r="C1028" t="s">
        <v>31</v>
      </c>
    </row>
    <row r="1029" spans="1:3" x14ac:dyDescent="0.3">
      <c r="A1029" t="s">
        <v>71</v>
      </c>
      <c r="C1029" t="s">
        <v>31</v>
      </c>
    </row>
    <row r="1030" spans="1:3" x14ac:dyDescent="0.3">
      <c r="A1030" t="s">
        <v>71</v>
      </c>
      <c r="C1030" t="s">
        <v>31</v>
      </c>
    </row>
    <row r="1031" spans="1:3" x14ac:dyDescent="0.3">
      <c r="A1031" t="s">
        <v>71</v>
      </c>
      <c r="C1031" t="s">
        <v>31</v>
      </c>
    </row>
    <row r="1032" spans="1:3" x14ac:dyDescent="0.3">
      <c r="A1032" t="s">
        <v>71</v>
      </c>
      <c r="C1032" t="s">
        <v>31</v>
      </c>
    </row>
    <row r="1033" spans="1:3" x14ac:dyDescent="0.3">
      <c r="A1033" t="s">
        <v>71</v>
      </c>
      <c r="C1033" t="s">
        <v>31</v>
      </c>
    </row>
    <row r="1034" spans="1:3" x14ac:dyDescent="0.3">
      <c r="A1034" t="s">
        <v>71</v>
      </c>
      <c r="C1034" t="s">
        <v>31</v>
      </c>
    </row>
    <row r="1035" spans="1:3" x14ac:dyDescent="0.3">
      <c r="A1035" t="s">
        <v>71</v>
      </c>
      <c r="C1035" t="s">
        <v>31</v>
      </c>
    </row>
    <row r="1036" spans="1:3" x14ac:dyDescent="0.3">
      <c r="A1036" t="s">
        <v>71</v>
      </c>
      <c r="C1036" t="s">
        <v>31</v>
      </c>
    </row>
    <row r="1037" spans="1:3" x14ac:dyDescent="0.3">
      <c r="A1037" t="s">
        <v>71</v>
      </c>
      <c r="C1037" t="s">
        <v>31</v>
      </c>
    </row>
    <row r="1038" spans="1:3" x14ac:dyDescent="0.3">
      <c r="A1038" t="s">
        <v>71</v>
      </c>
      <c r="C1038" t="s">
        <v>31</v>
      </c>
    </row>
    <row r="1039" spans="1:3" x14ac:dyDescent="0.3">
      <c r="A1039" t="s">
        <v>71</v>
      </c>
      <c r="C1039" t="s">
        <v>31</v>
      </c>
    </row>
    <row r="1040" spans="1:3" x14ac:dyDescent="0.3">
      <c r="A1040" t="s">
        <v>71</v>
      </c>
      <c r="C1040" t="s">
        <v>31</v>
      </c>
    </row>
    <row r="1041" spans="1:3" x14ac:dyDescent="0.3">
      <c r="A1041" t="s">
        <v>71</v>
      </c>
      <c r="C1041" t="s">
        <v>31</v>
      </c>
    </row>
    <row r="1042" spans="1:3" x14ac:dyDescent="0.3">
      <c r="A1042" t="s">
        <v>71</v>
      </c>
      <c r="C1042" t="s">
        <v>31</v>
      </c>
    </row>
    <row r="1043" spans="1:3" x14ac:dyDescent="0.3">
      <c r="A1043" t="s">
        <v>71</v>
      </c>
      <c r="C1043" t="s">
        <v>31</v>
      </c>
    </row>
    <row r="1044" spans="1:3" x14ac:dyDescent="0.3">
      <c r="A1044" t="s">
        <v>71</v>
      </c>
      <c r="C1044" t="s">
        <v>31</v>
      </c>
    </row>
    <row r="1045" spans="1:3" x14ac:dyDescent="0.3">
      <c r="A1045" t="s">
        <v>71</v>
      </c>
      <c r="C1045" t="s">
        <v>31</v>
      </c>
    </row>
    <row r="1046" spans="1:3" x14ac:dyDescent="0.3">
      <c r="A1046" t="s">
        <v>71</v>
      </c>
      <c r="C1046" t="s">
        <v>31</v>
      </c>
    </row>
    <row r="1047" spans="1:3" x14ac:dyDescent="0.3">
      <c r="A1047" t="s">
        <v>71</v>
      </c>
      <c r="C1047" t="s">
        <v>31</v>
      </c>
    </row>
    <row r="1048" spans="1:3" x14ac:dyDescent="0.3">
      <c r="A1048" t="s">
        <v>71</v>
      </c>
      <c r="C1048" t="s">
        <v>31</v>
      </c>
    </row>
    <row r="1049" spans="1:3" x14ac:dyDescent="0.3">
      <c r="A1049" t="s">
        <v>71</v>
      </c>
      <c r="C1049" t="s">
        <v>31</v>
      </c>
    </row>
    <row r="1050" spans="1:3" x14ac:dyDescent="0.3">
      <c r="A1050" t="s">
        <v>71</v>
      </c>
      <c r="C1050" t="s">
        <v>31</v>
      </c>
    </row>
    <row r="1051" spans="1:3" x14ac:dyDescent="0.3">
      <c r="A1051" t="s">
        <v>71</v>
      </c>
      <c r="C1051" t="s">
        <v>31</v>
      </c>
    </row>
    <row r="1052" spans="1:3" x14ac:dyDescent="0.3">
      <c r="A1052" t="s">
        <v>71</v>
      </c>
      <c r="C1052" t="s">
        <v>31</v>
      </c>
    </row>
    <row r="1053" spans="1:3" x14ac:dyDescent="0.3">
      <c r="A1053" t="s">
        <v>71</v>
      </c>
      <c r="C1053" t="s">
        <v>31</v>
      </c>
    </row>
    <row r="1054" spans="1:3" x14ac:dyDescent="0.3">
      <c r="A1054" t="s">
        <v>71</v>
      </c>
      <c r="C1054" t="s">
        <v>31</v>
      </c>
    </row>
    <row r="1055" spans="1:3" x14ac:dyDescent="0.3">
      <c r="A1055" t="s">
        <v>71</v>
      </c>
      <c r="C1055" t="s">
        <v>31</v>
      </c>
    </row>
    <row r="1056" spans="1:3" x14ac:dyDescent="0.3">
      <c r="A1056" t="s">
        <v>71</v>
      </c>
      <c r="C1056" t="s">
        <v>31</v>
      </c>
    </row>
    <row r="1057" spans="1:3" x14ac:dyDescent="0.3">
      <c r="A1057" t="s">
        <v>71</v>
      </c>
      <c r="C1057" t="s">
        <v>31</v>
      </c>
    </row>
    <row r="1058" spans="1:3" x14ac:dyDescent="0.3">
      <c r="A1058" t="s">
        <v>71</v>
      </c>
      <c r="C1058" t="s">
        <v>31</v>
      </c>
    </row>
    <row r="1059" spans="1:3" x14ac:dyDescent="0.3">
      <c r="A1059" t="s">
        <v>71</v>
      </c>
      <c r="C1059" t="s">
        <v>31</v>
      </c>
    </row>
    <row r="1060" spans="1:3" x14ac:dyDescent="0.3">
      <c r="A1060" t="s">
        <v>71</v>
      </c>
      <c r="C1060" t="s">
        <v>31</v>
      </c>
    </row>
    <row r="1061" spans="1:3" x14ac:dyDescent="0.3">
      <c r="A1061" t="s">
        <v>71</v>
      </c>
      <c r="C1061" t="s">
        <v>31</v>
      </c>
    </row>
    <row r="1062" spans="1:3" x14ac:dyDescent="0.3">
      <c r="A1062" t="s">
        <v>71</v>
      </c>
      <c r="C1062" t="s">
        <v>31</v>
      </c>
    </row>
    <row r="1063" spans="1:3" x14ac:dyDescent="0.3">
      <c r="A1063" t="s">
        <v>71</v>
      </c>
      <c r="C1063" t="s">
        <v>31</v>
      </c>
    </row>
    <row r="1064" spans="1:3" x14ac:dyDescent="0.3">
      <c r="A1064" t="s">
        <v>71</v>
      </c>
      <c r="C1064" t="s">
        <v>31</v>
      </c>
    </row>
    <row r="1065" spans="1:3" x14ac:dyDescent="0.3">
      <c r="A1065" t="s">
        <v>71</v>
      </c>
      <c r="C1065" t="s">
        <v>31</v>
      </c>
    </row>
    <row r="1066" spans="1:3" x14ac:dyDescent="0.3">
      <c r="A1066" t="s">
        <v>71</v>
      </c>
      <c r="C1066" t="s">
        <v>31</v>
      </c>
    </row>
    <row r="1067" spans="1:3" x14ac:dyDescent="0.3">
      <c r="A1067" t="s">
        <v>71</v>
      </c>
      <c r="C1067" t="s">
        <v>31</v>
      </c>
    </row>
    <row r="1068" spans="1:3" x14ac:dyDescent="0.3">
      <c r="A1068" t="s">
        <v>71</v>
      </c>
      <c r="C1068" t="s">
        <v>31</v>
      </c>
    </row>
    <row r="1069" spans="1:3" x14ac:dyDescent="0.3">
      <c r="A1069" t="s">
        <v>71</v>
      </c>
      <c r="C1069" t="s">
        <v>31</v>
      </c>
    </row>
    <row r="1070" spans="1:3" x14ac:dyDescent="0.3">
      <c r="A1070" t="s">
        <v>71</v>
      </c>
      <c r="C1070" t="s">
        <v>31</v>
      </c>
    </row>
    <row r="1071" spans="1:3" x14ac:dyDescent="0.3">
      <c r="A1071" t="s">
        <v>71</v>
      </c>
      <c r="C1071" t="s">
        <v>31</v>
      </c>
    </row>
    <row r="1072" spans="1:3" x14ac:dyDescent="0.3">
      <c r="A1072" t="s">
        <v>71</v>
      </c>
      <c r="C1072" t="s">
        <v>31</v>
      </c>
    </row>
    <row r="1073" spans="1:3" x14ac:dyDescent="0.3">
      <c r="A1073" t="s">
        <v>71</v>
      </c>
      <c r="C1073" t="s">
        <v>31</v>
      </c>
    </row>
    <row r="1074" spans="1:3" x14ac:dyDescent="0.3">
      <c r="A1074" t="s">
        <v>71</v>
      </c>
      <c r="C1074" t="s">
        <v>31</v>
      </c>
    </row>
    <row r="1075" spans="1:3" x14ac:dyDescent="0.3">
      <c r="A1075" t="s">
        <v>71</v>
      </c>
      <c r="C1075" t="s">
        <v>31</v>
      </c>
    </row>
    <row r="1076" spans="1:3" x14ac:dyDescent="0.3">
      <c r="A1076" t="s">
        <v>71</v>
      </c>
      <c r="C1076" t="s">
        <v>31</v>
      </c>
    </row>
    <row r="1077" spans="1:3" x14ac:dyDescent="0.3">
      <c r="A1077" t="s">
        <v>71</v>
      </c>
      <c r="C1077" t="s">
        <v>31</v>
      </c>
    </row>
    <row r="1078" spans="1:3" x14ac:dyDescent="0.3">
      <c r="A1078" t="s">
        <v>71</v>
      </c>
      <c r="C1078" t="s">
        <v>31</v>
      </c>
    </row>
    <row r="1079" spans="1:3" x14ac:dyDescent="0.3">
      <c r="A1079" t="s">
        <v>71</v>
      </c>
      <c r="C1079" t="s">
        <v>31</v>
      </c>
    </row>
    <row r="1080" spans="1:3" x14ac:dyDescent="0.3">
      <c r="A1080" t="s">
        <v>71</v>
      </c>
      <c r="C1080" t="s">
        <v>31</v>
      </c>
    </row>
    <row r="1081" spans="1:3" x14ac:dyDescent="0.3">
      <c r="A1081" t="s">
        <v>71</v>
      </c>
      <c r="C1081" t="s">
        <v>31</v>
      </c>
    </row>
    <row r="1082" spans="1:3" x14ac:dyDescent="0.3">
      <c r="A1082" t="s">
        <v>71</v>
      </c>
      <c r="C1082" t="s">
        <v>31</v>
      </c>
    </row>
    <row r="1083" spans="1:3" x14ac:dyDescent="0.3">
      <c r="A1083" t="s">
        <v>71</v>
      </c>
      <c r="C1083" t="s">
        <v>31</v>
      </c>
    </row>
    <row r="1084" spans="1:3" x14ac:dyDescent="0.3">
      <c r="A1084" t="s">
        <v>71</v>
      </c>
      <c r="C1084" t="s">
        <v>31</v>
      </c>
    </row>
    <row r="1085" spans="1:3" x14ac:dyDescent="0.3">
      <c r="A1085" t="s">
        <v>71</v>
      </c>
      <c r="C1085" t="s">
        <v>31</v>
      </c>
    </row>
    <row r="1086" spans="1:3" x14ac:dyDescent="0.3">
      <c r="A1086" t="s">
        <v>71</v>
      </c>
      <c r="C1086" t="s">
        <v>31</v>
      </c>
    </row>
    <row r="1087" spans="1:3" x14ac:dyDescent="0.3">
      <c r="A1087" t="s">
        <v>71</v>
      </c>
      <c r="C1087" t="s">
        <v>31</v>
      </c>
    </row>
    <row r="1088" spans="1:3" x14ac:dyDescent="0.3">
      <c r="A1088" t="s">
        <v>71</v>
      </c>
      <c r="C1088" t="s">
        <v>31</v>
      </c>
    </row>
    <row r="1089" spans="1:3" x14ac:dyDescent="0.3">
      <c r="A1089" t="s">
        <v>71</v>
      </c>
      <c r="C1089" t="s">
        <v>31</v>
      </c>
    </row>
    <row r="1090" spans="1:3" x14ac:dyDescent="0.3">
      <c r="A1090" t="s">
        <v>71</v>
      </c>
      <c r="C1090" t="s">
        <v>31</v>
      </c>
    </row>
    <row r="1091" spans="1:3" x14ac:dyDescent="0.3">
      <c r="A1091" t="s">
        <v>71</v>
      </c>
      <c r="C1091" t="s">
        <v>31</v>
      </c>
    </row>
    <row r="1092" spans="1:3" x14ac:dyDescent="0.3">
      <c r="A1092" t="s">
        <v>71</v>
      </c>
      <c r="C1092" t="s">
        <v>31</v>
      </c>
    </row>
    <row r="1093" spans="1:3" x14ac:dyDescent="0.3">
      <c r="A1093" t="s">
        <v>71</v>
      </c>
      <c r="C1093" t="s">
        <v>31</v>
      </c>
    </row>
    <row r="1094" spans="1:3" x14ac:dyDescent="0.3">
      <c r="A1094" t="s">
        <v>71</v>
      </c>
      <c r="C1094" t="s">
        <v>31</v>
      </c>
    </row>
    <row r="1095" spans="1:3" x14ac:dyDescent="0.3">
      <c r="A1095" t="s">
        <v>71</v>
      </c>
      <c r="C1095" t="s">
        <v>31</v>
      </c>
    </row>
    <row r="1096" spans="1:3" x14ac:dyDescent="0.3">
      <c r="A1096" t="s">
        <v>71</v>
      </c>
      <c r="C1096" t="s">
        <v>31</v>
      </c>
    </row>
    <row r="1097" spans="1:3" x14ac:dyDescent="0.3">
      <c r="A1097" t="s">
        <v>71</v>
      </c>
      <c r="C1097" t="s">
        <v>31</v>
      </c>
    </row>
    <row r="1098" spans="1:3" x14ac:dyDescent="0.3">
      <c r="A1098" t="s">
        <v>71</v>
      </c>
      <c r="C1098" t="s">
        <v>31</v>
      </c>
    </row>
    <row r="1099" spans="1:3" x14ac:dyDescent="0.3">
      <c r="A1099" t="s">
        <v>71</v>
      </c>
      <c r="C1099" t="s">
        <v>31</v>
      </c>
    </row>
    <row r="1100" spans="1:3" x14ac:dyDescent="0.3">
      <c r="A1100" t="s">
        <v>71</v>
      </c>
      <c r="C1100" t="s">
        <v>31</v>
      </c>
    </row>
    <row r="1101" spans="1:3" x14ac:dyDescent="0.3">
      <c r="A1101" t="s">
        <v>71</v>
      </c>
      <c r="C1101" t="s">
        <v>31</v>
      </c>
    </row>
    <row r="1102" spans="1:3" x14ac:dyDescent="0.3">
      <c r="A1102" t="s">
        <v>71</v>
      </c>
      <c r="C1102" t="s">
        <v>31</v>
      </c>
    </row>
    <row r="1103" spans="1:3" x14ac:dyDescent="0.3">
      <c r="A1103" t="s">
        <v>71</v>
      </c>
      <c r="C1103" t="s">
        <v>31</v>
      </c>
    </row>
    <row r="1104" spans="1:3" x14ac:dyDescent="0.3">
      <c r="A1104" t="s">
        <v>71</v>
      </c>
      <c r="C1104" t="s">
        <v>31</v>
      </c>
    </row>
    <row r="1105" spans="1:3" x14ac:dyDescent="0.3">
      <c r="A1105" t="s">
        <v>71</v>
      </c>
      <c r="C1105" t="s">
        <v>31</v>
      </c>
    </row>
    <row r="1106" spans="1:3" x14ac:dyDescent="0.3">
      <c r="A1106" t="s">
        <v>71</v>
      </c>
      <c r="C1106" t="s">
        <v>31</v>
      </c>
    </row>
    <row r="1107" spans="1:3" x14ac:dyDescent="0.3">
      <c r="A1107" t="s">
        <v>71</v>
      </c>
      <c r="C1107" t="s">
        <v>31</v>
      </c>
    </row>
    <row r="1108" spans="1:3" x14ac:dyDescent="0.3">
      <c r="A1108" t="s">
        <v>71</v>
      </c>
      <c r="C1108" t="s">
        <v>31</v>
      </c>
    </row>
    <row r="1109" spans="1:3" x14ac:dyDescent="0.3">
      <c r="A1109" t="s">
        <v>71</v>
      </c>
      <c r="C1109" t="s">
        <v>31</v>
      </c>
    </row>
    <row r="1110" spans="1:3" x14ac:dyDescent="0.3">
      <c r="A1110" t="s">
        <v>71</v>
      </c>
      <c r="C1110" t="s">
        <v>31</v>
      </c>
    </row>
    <row r="1111" spans="1:3" x14ac:dyDescent="0.3">
      <c r="A1111" t="s">
        <v>71</v>
      </c>
      <c r="C1111" t="s">
        <v>31</v>
      </c>
    </row>
    <row r="1112" spans="1:3" x14ac:dyDescent="0.3">
      <c r="A1112" t="s">
        <v>71</v>
      </c>
      <c r="C1112" t="s">
        <v>31</v>
      </c>
    </row>
    <row r="1113" spans="1:3" x14ac:dyDescent="0.3">
      <c r="A1113" t="s">
        <v>71</v>
      </c>
      <c r="C1113" t="s">
        <v>31</v>
      </c>
    </row>
    <row r="1114" spans="1:3" x14ac:dyDescent="0.3">
      <c r="A1114" t="s">
        <v>71</v>
      </c>
      <c r="C1114" t="s">
        <v>31</v>
      </c>
    </row>
    <row r="1115" spans="1:3" x14ac:dyDescent="0.3">
      <c r="A1115" t="s">
        <v>71</v>
      </c>
      <c r="C1115" t="s">
        <v>31</v>
      </c>
    </row>
    <row r="1116" spans="1:3" x14ac:dyDescent="0.3">
      <c r="A1116" t="s">
        <v>71</v>
      </c>
      <c r="C1116" t="s">
        <v>31</v>
      </c>
    </row>
    <row r="1117" spans="1:3" x14ac:dyDescent="0.3">
      <c r="A1117" t="s">
        <v>71</v>
      </c>
      <c r="C1117" t="s">
        <v>31</v>
      </c>
    </row>
    <row r="1118" spans="1:3" x14ac:dyDescent="0.3">
      <c r="A1118" t="s">
        <v>71</v>
      </c>
      <c r="C1118" t="s">
        <v>31</v>
      </c>
    </row>
    <row r="1119" spans="1:3" x14ac:dyDescent="0.3">
      <c r="A1119" t="s">
        <v>71</v>
      </c>
      <c r="C1119" t="s">
        <v>31</v>
      </c>
    </row>
    <row r="1120" spans="1:3" x14ac:dyDescent="0.3">
      <c r="A1120" t="s">
        <v>71</v>
      </c>
      <c r="C1120" t="s">
        <v>31</v>
      </c>
    </row>
    <row r="1121" spans="1:3" x14ac:dyDescent="0.3">
      <c r="A1121" t="s">
        <v>71</v>
      </c>
      <c r="C1121" t="s">
        <v>31</v>
      </c>
    </row>
    <row r="1122" spans="1:3" x14ac:dyDescent="0.3">
      <c r="A1122" t="s">
        <v>71</v>
      </c>
      <c r="C1122" t="s">
        <v>31</v>
      </c>
    </row>
    <row r="1123" spans="1:3" x14ac:dyDescent="0.3">
      <c r="A1123" t="s">
        <v>71</v>
      </c>
      <c r="C1123" t="s">
        <v>31</v>
      </c>
    </row>
    <row r="1124" spans="1:3" x14ac:dyDescent="0.3">
      <c r="A1124" t="s">
        <v>71</v>
      </c>
      <c r="C1124" t="s">
        <v>31</v>
      </c>
    </row>
    <row r="1125" spans="1:3" x14ac:dyDescent="0.3">
      <c r="A1125" t="s">
        <v>71</v>
      </c>
      <c r="C1125" t="s">
        <v>31</v>
      </c>
    </row>
    <row r="1126" spans="1:3" x14ac:dyDescent="0.3">
      <c r="A1126" t="s">
        <v>71</v>
      </c>
      <c r="C1126" t="s">
        <v>31</v>
      </c>
    </row>
    <row r="1127" spans="1:3" x14ac:dyDescent="0.3">
      <c r="A1127" t="s">
        <v>71</v>
      </c>
      <c r="C1127" t="s">
        <v>31</v>
      </c>
    </row>
    <row r="1128" spans="1:3" x14ac:dyDescent="0.3">
      <c r="A1128" t="s">
        <v>71</v>
      </c>
      <c r="C1128" t="s">
        <v>31</v>
      </c>
    </row>
    <row r="1129" spans="1:3" x14ac:dyDescent="0.3">
      <c r="A1129" t="s">
        <v>71</v>
      </c>
      <c r="C1129" t="s">
        <v>31</v>
      </c>
    </row>
    <row r="1130" spans="1:3" x14ac:dyDescent="0.3">
      <c r="A1130" t="s">
        <v>71</v>
      </c>
      <c r="C1130" t="s">
        <v>31</v>
      </c>
    </row>
    <row r="1131" spans="1:3" x14ac:dyDescent="0.3">
      <c r="A1131" t="s">
        <v>71</v>
      </c>
      <c r="C1131" t="s">
        <v>31</v>
      </c>
    </row>
    <row r="1132" spans="1:3" x14ac:dyDescent="0.3">
      <c r="A1132" t="s">
        <v>71</v>
      </c>
      <c r="C1132" t="s">
        <v>31</v>
      </c>
    </row>
    <row r="1133" spans="1:3" x14ac:dyDescent="0.3">
      <c r="A1133" t="s">
        <v>71</v>
      </c>
      <c r="C1133" t="s">
        <v>31</v>
      </c>
    </row>
    <row r="1134" spans="1:3" x14ac:dyDescent="0.3">
      <c r="A1134" t="s">
        <v>71</v>
      </c>
      <c r="C1134" t="s">
        <v>31</v>
      </c>
    </row>
    <row r="1135" spans="1:3" x14ac:dyDescent="0.3">
      <c r="A1135" t="s">
        <v>71</v>
      </c>
      <c r="C1135" t="s">
        <v>31</v>
      </c>
    </row>
    <row r="1136" spans="1:3" x14ac:dyDescent="0.3">
      <c r="A1136" t="s">
        <v>71</v>
      </c>
      <c r="C1136" t="s">
        <v>31</v>
      </c>
    </row>
    <row r="1137" spans="1:3" x14ac:dyDescent="0.3">
      <c r="A1137" t="s">
        <v>71</v>
      </c>
      <c r="C1137" t="s">
        <v>31</v>
      </c>
    </row>
    <row r="1138" spans="1:3" x14ac:dyDescent="0.3">
      <c r="A1138" t="s">
        <v>71</v>
      </c>
      <c r="C1138" t="s">
        <v>31</v>
      </c>
    </row>
    <row r="1139" spans="1:3" x14ac:dyDescent="0.3">
      <c r="A1139" t="s">
        <v>71</v>
      </c>
      <c r="C1139" t="s">
        <v>31</v>
      </c>
    </row>
    <row r="1140" spans="1:3" x14ac:dyDescent="0.3">
      <c r="A1140" t="s">
        <v>71</v>
      </c>
      <c r="C1140" t="s">
        <v>31</v>
      </c>
    </row>
    <row r="1141" spans="1:3" x14ac:dyDescent="0.3">
      <c r="A1141" t="s">
        <v>71</v>
      </c>
      <c r="C1141" t="s">
        <v>31</v>
      </c>
    </row>
    <row r="1142" spans="1:3" x14ac:dyDescent="0.3">
      <c r="A1142" t="s">
        <v>71</v>
      </c>
      <c r="C1142" t="s">
        <v>31</v>
      </c>
    </row>
    <row r="1143" spans="1:3" x14ac:dyDescent="0.3">
      <c r="A1143" t="s">
        <v>71</v>
      </c>
      <c r="C1143" t="s">
        <v>31</v>
      </c>
    </row>
    <row r="1144" spans="1:3" x14ac:dyDescent="0.3">
      <c r="A1144" t="s">
        <v>71</v>
      </c>
      <c r="C1144" t="s">
        <v>31</v>
      </c>
    </row>
    <row r="1145" spans="1:3" x14ac:dyDescent="0.3">
      <c r="A1145" t="s">
        <v>71</v>
      </c>
      <c r="C1145" t="s">
        <v>31</v>
      </c>
    </row>
    <row r="1146" spans="1:3" x14ac:dyDescent="0.3">
      <c r="A1146" t="s">
        <v>71</v>
      </c>
      <c r="C1146" t="s">
        <v>31</v>
      </c>
    </row>
    <row r="1147" spans="1:3" x14ac:dyDescent="0.3">
      <c r="A1147" t="s">
        <v>71</v>
      </c>
      <c r="C1147" t="s">
        <v>31</v>
      </c>
    </row>
    <row r="1148" spans="1:3" x14ac:dyDescent="0.3">
      <c r="A1148" t="s">
        <v>71</v>
      </c>
      <c r="C1148" t="s">
        <v>31</v>
      </c>
    </row>
    <row r="1149" spans="1:3" x14ac:dyDescent="0.3">
      <c r="A1149" t="s">
        <v>71</v>
      </c>
      <c r="C1149" t="s">
        <v>31</v>
      </c>
    </row>
    <row r="1150" spans="1:3" x14ac:dyDescent="0.3">
      <c r="A1150" t="s">
        <v>71</v>
      </c>
      <c r="C1150" t="s">
        <v>31</v>
      </c>
    </row>
    <row r="1151" spans="1:3" x14ac:dyDescent="0.3">
      <c r="A1151" t="s">
        <v>71</v>
      </c>
      <c r="C1151" t="s">
        <v>31</v>
      </c>
    </row>
    <row r="1152" spans="1:3" x14ac:dyDescent="0.3">
      <c r="A1152" t="s">
        <v>71</v>
      </c>
      <c r="C1152" t="s">
        <v>31</v>
      </c>
    </row>
    <row r="1153" spans="1:3" x14ac:dyDescent="0.3">
      <c r="A1153" t="s">
        <v>71</v>
      </c>
      <c r="C1153" t="s">
        <v>31</v>
      </c>
    </row>
    <row r="1154" spans="1:3" x14ac:dyDescent="0.3">
      <c r="A1154" t="s">
        <v>71</v>
      </c>
      <c r="C1154" t="s">
        <v>31</v>
      </c>
    </row>
    <row r="1155" spans="1:3" x14ac:dyDescent="0.3">
      <c r="A1155" t="s">
        <v>71</v>
      </c>
      <c r="C1155" t="s">
        <v>31</v>
      </c>
    </row>
    <row r="1156" spans="1:3" x14ac:dyDescent="0.3">
      <c r="A1156" t="s">
        <v>71</v>
      </c>
      <c r="C1156" t="s">
        <v>31</v>
      </c>
    </row>
    <row r="1157" spans="1:3" x14ac:dyDescent="0.3">
      <c r="A1157" t="s">
        <v>71</v>
      </c>
      <c r="C1157" t="s">
        <v>31</v>
      </c>
    </row>
    <row r="1158" spans="1:3" x14ac:dyDescent="0.3">
      <c r="A1158" t="s">
        <v>71</v>
      </c>
      <c r="C1158" t="s">
        <v>31</v>
      </c>
    </row>
    <row r="1159" spans="1:3" x14ac:dyDescent="0.3">
      <c r="A1159" t="s">
        <v>71</v>
      </c>
      <c r="C1159" t="s">
        <v>31</v>
      </c>
    </row>
    <row r="1160" spans="1:3" x14ac:dyDescent="0.3">
      <c r="A1160" t="s">
        <v>71</v>
      </c>
      <c r="C1160" t="s">
        <v>31</v>
      </c>
    </row>
    <row r="1161" spans="1:3" x14ac:dyDescent="0.3">
      <c r="A1161" t="s">
        <v>71</v>
      </c>
      <c r="C1161" t="s">
        <v>31</v>
      </c>
    </row>
    <row r="1162" spans="1:3" x14ac:dyDescent="0.3">
      <c r="A1162" t="s">
        <v>71</v>
      </c>
      <c r="C1162" t="s">
        <v>31</v>
      </c>
    </row>
    <row r="1163" spans="1:3" x14ac:dyDescent="0.3">
      <c r="A1163" t="s">
        <v>71</v>
      </c>
      <c r="C1163" t="s">
        <v>31</v>
      </c>
    </row>
    <row r="1164" spans="1:3" x14ac:dyDescent="0.3">
      <c r="A1164" t="s">
        <v>71</v>
      </c>
      <c r="C1164" t="s">
        <v>31</v>
      </c>
    </row>
    <row r="1165" spans="1:3" x14ac:dyDescent="0.3">
      <c r="A1165" t="s">
        <v>71</v>
      </c>
      <c r="C1165" t="s">
        <v>31</v>
      </c>
    </row>
    <row r="1166" spans="1:3" x14ac:dyDescent="0.3">
      <c r="A1166" t="s">
        <v>71</v>
      </c>
      <c r="C1166" t="s">
        <v>31</v>
      </c>
    </row>
    <row r="1167" spans="1:3" x14ac:dyDescent="0.3">
      <c r="A1167" t="s">
        <v>71</v>
      </c>
      <c r="C1167" t="s">
        <v>31</v>
      </c>
    </row>
    <row r="1168" spans="1:3" x14ac:dyDescent="0.3">
      <c r="A1168" t="s">
        <v>71</v>
      </c>
      <c r="C1168" t="s">
        <v>31</v>
      </c>
    </row>
    <row r="1169" spans="1:3" x14ac:dyDescent="0.3">
      <c r="A1169" t="s">
        <v>71</v>
      </c>
      <c r="C1169" t="s">
        <v>31</v>
      </c>
    </row>
    <row r="1170" spans="1:3" x14ac:dyDescent="0.3">
      <c r="A1170" t="s">
        <v>71</v>
      </c>
      <c r="C1170" t="s">
        <v>31</v>
      </c>
    </row>
    <row r="1171" spans="1:3" x14ac:dyDescent="0.3">
      <c r="A1171" t="s">
        <v>71</v>
      </c>
      <c r="C1171" t="s">
        <v>31</v>
      </c>
    </row>
    <row r="1172" spans="1:3" x14ac:dyDescent="0.3">
      <c r="A1172" t="s">
        <v>71</v>
      </c>
      <c r="C1172" t="s">
        <v>31</v>
      </c>
    </row>
    <row r="1173" spans="1:3" x14ac:dyDescent="0.3">
      <c r="A1173" t="s">
        <v>71</v>
      </c>
      <c r="C1173" t="s">
        <v>31</v>
      </c>
    </row>
    <row r="1174" spans="1:3" x14ac:dyDescent="0.3">
      <c r="A1174" t="s">
        <v>71</v>
      </c>
      <c r="C1174" t="s">
        <v>31</v>
      </c>
    </row>
    <row r="1175" spans="1:3" x14ac:dyDescent="0.3">
      <c r="A1175" t="s">
        <v>71</v>
      </c>
      <c r="C1175" t="s">
        <v>31</v>
      </c>
    </row>
    <row r="1176" spans="1:3" x14ac:dyDescent="0.3">
      <c r="A1176" t="s">
        <v>71</v>
      </c>
      <c r="C1176" t="s">
        <v>31</v>
      </c>
    </row>
    <row r="1177" spans="1:3" x14ac:dyDescent="0.3">
      <c r="A1177" t="s">
        <v>71</v>
      </c>
      <c r="C1177" t="s">
        <v>31</v>
      </c>
    </row>
    <row r="1178" spans="1:3" x14ac:dyDescent="0.3">
      <c r="A1178" t="s">
        <v>71</v>
      </c>
      <c r="C1178" t="s">
        <v>31</v>
      </c>
    </row>
    <row r="1179" spans="1:3" x14ac:dyDescent="0.3">
      <c r="A1179" t="s">
        <v>71</v>
      </c>
      <c r="C1179" t="s">
        <v>31</v>
      </c>
    </row>
    <row r="1180" spans="1:3" x14ac:dyDescent="0.3">
      <c r="A1180" t="s">
        <v>71</v>
      </c>
      <c r="C1180" t="s">
        <v>31</v>
      </c>
    </row>
    <row r="1181" spans="1:3" x14ac:dyDescent="0.3">
      <c r="A1181" t="s">
        <v>71</v>
      </c>
      <c r="C1181" t="s">
        <v>31</v>
      </c>
    </row>
    <row r="1182" spans="1:3" x14ac:dyDescent="0.3">
      <c r="A1182" t="s">
        <v>71</v>
      </c>
      <c r="C1182" t="s">
        <v>31</v>
      </c>
    </row>
    <row r="1183" spans="1:3" x14ac:dyDescent="0.3">
      <c r="A1183" t="s">
        <v>71</v>
      </c>
      <c r="C1183" t="s">
        <v>31</v>
      </c>
    </row>
    <row r="1184" spans="1:3" x14ac:dyDescent="0.3">
      <c r="A1184" t="s">
        <v>71</v>
      </c>
      <c r="C1184" t="s">
        <v>31</v>
      </c>
    </row>
    <row r="1185" spans="1:3" x14ac:dyDescent="0.3">
      <c r="A1185" t="s">
        <v>71</v>
      </c>
      <c r="C1185" t="s">
        <v>31</v>
      </c>
    </row>
    <row r="1186" spans="1:3" x14ac:dyDescent="0.3">
      <c r="A1186" t="s">
        <v>71</v>
      </c>
      <c r="C1186" t="s">
        <v>31</v>
      </c>
    </row>
    <row r="1187" spans="1:3" x14ac:dyDescent="0.3">
      <c r="A1187" t="s">
        <v>71</v>
      </c>
      <c r="C1187" t="s">
        <v>31</v>
      </c>
    </row>
    <row r="1188" spans="1:3" x14ac:dyDescent="0.3">
      <c r="A1188" t="s">
        <v>71</v>
      </c>
      <c r="C1188" t="s">
        <v>31</v>
      </c>
    </row>
    <row r="1189" spans="1:3" x14ac:dyDescent="0.3">
      <c r="A1189" t="s">
        <v>71</v>
      </c>
      <c r="C1189" t="s">
        <v>31</v>
      </c>
    </row>
    <row r="1190" spans="1:3" x14ac:dyDescent="0.3">
      <c r="A1190" t="s">
        <v>71</v>
      </c>
      <c r="C1190" t="s">
        <v>31</v>
      </c>
    </row>
    <row r="1191" spans="1:3" x14ac:dyDescent="0.3">
      <c r="A1191" t="s">
        <v>71</v>
      </c>
      <c r="C1191" t="s">
        <v>31</v>
      </c>
    </row>
    <row r="1192" spans="1:3" x14ac:dyDescent="0.3">
      <c r="A1192" t="s">
        <v>71</v>
      </c>
      <c r="C1192" t="s">
        <v>31</v>
      </c>
    </row>
    <row r="1193" spans="1:3" x14ac:dyDescent="0.3">
      <c r="A1193" t="s">
        <v>71</v>
      </c>
      <c r="C1193" t="s">
        <v>31</v>
      </c>
    </row>
    <row r="1194" spans="1:3" x14ac:dyDescent="0.3">
      <c r="A1194" t="s">
        <v>71</v>
      </c>
      <c r="C1194" t="s">
        <v>31</v>
      </c>
    </row>
    <row r="1195" spans="1:3" x14ac:dyDescent="0.3">
      <c r="A1195" t="s">
        <v>71</v>
      </c>
      <c r="C1195" t="s">
        <v>31</v>
      </c>
    </row>
    <row r="1196" spans="1:3" x14ac:dyDescent="0.3">
      <c r="A1196" t="s">
        <v>71</v>
      </c>
      <c r="C1196" t="s">
        <v>31</v>
      </c>
    </row>
    <row r="1197" spans="1:3" x14ac:dyDescent="0.3">
      <c r="A1197" t="s">
        <v>71</v>
      </c>
      <c r="C1197" t="s">
        <v>31</v>
      </c>
    </row>
    <row r="1198" spans="1:3" x14ac:dyDescent="0.3">
      <c r="A1198" t="s">
        <v>71</v>
      </c>
      <c r="C1198" t="s">
        <v>31</v>
      </c>
    </row>
    <row r="1199" spans="1:3" x14ac:dyDescent="0.3">
      <c r="A1199" t="s">
        <v>71</v>
      </c>
      <c r="C1199" t="s">
        <v>31</v>
      </c>
    </row>
    <row r="1200" spans="1:3" x14ac:dyDescent="0.3">
      <c r="A1200" t="s">
        <v>71</v>
      </c>
      <c r="C1200" t="s">
        <v>31</v>
      </c>
    </row>
    <row r="1201" spans="1:3" x14ac:dyDescent="0.3">
      <c r="A1201" t="s">
        <v>71</v>
      </c>
      <c r="C1201" t="s">
        <v>31</v>
      </c>
    </row>
    <row r="1202" spans="1:3" x14ac:dyDescent="0.3">
      <c r="A1202" t="s">
        <v>71</v>
      </c>
      <c r="C1202" t="s">
        <v>31</v>
      </c>
    </row>
    <row r="1203" spans="1:3" x14ac:dyDescent="0.3">
      <c r="A1203" t="s">
        <v>71</v>
      </c>
      <c r="C1203" t="s">
        <v>31</v>
      </c>
    </row>
    <row r="1204" spans="1:3" x14ac:dyDescent="0.3">
      <c r="A1204" t="s">
        <v>71</v>
      </c>
      <c r="C1204" t="s">
        <v>31</v>
      </c>
    </row>
    <row r="1205" spans="1:3" x14ac:dyDescent="0.3">
      <c r="A1205" t="s">
        <v>71</v>
      </c>
      <c r="C1205" t="s">
        <v>31</v>
      </c>
    </row>
    <row r="1206" spans="1:3" x14ac:dyDescent="0.3">
      <c r="A1206" t="s">
        <v>71</v>
      </c>
      <c r="C1206" t="s">
        <v>31</v>
      </c>
    </row>
    <row r="1207" spans="1:3" x14ac:dyDescent="0.3">
      <c r="A1207" t="s">
        <v>71</v>
      </c>
      <c r="C1207" t="s">
        <v>31</v>
      </c>
    </row>
    <row r="1208" spans="1:3" x14ac:dyDescent="0.3">
      <c r="A1208" t="s">
        <v>71</v>
      </c>
      <c r="C1208" t="s">
        <v>31</v>
      </c>
    </row>
    <row r="1209" spans="1:3" x14ac:dyDescent="0.3">
      <c r="A1209" t="s">
        <v>71</v>
      </c>
      <c r="C1209" t="s">
        <v>31</v>
      </c>
    </row>
    <row r="1210" spans="1:3" x14ac:dyDescent="0.3">
      <c r="A1210" t="s">
        <v>71</v>
      </c>
      <c r="C1210" t="s">
        <v>31</v>
      </c>
    </row>
    <row r="1211" spans="1:3" x14ac:dyDescent="0.3">
      <c r="A1211" t="s">
        <v>71</v>
      </c>
      <c r="C1211" t="s">
        <v>31</v>
      </c>
    </row>
    <row r="1212" spans="1:3" x14ac:dyDescent="0.3">
      <c r="A1212" t="s">
        <v>71</v>
      </c>
      <c r="C1212" t="s">
        <v>31</v>
      </c>
    </row>
    <row r="1213" spans="1:3" x14ac:dyDescent="0.3">
      <c r="A1213" t="s">
        <v>71</v>
      </c>
      <c r="C1213" t="s">
        <v>31</v>
      </c>
    </row>
    <row r="1214" spans="1:3" x14ac:dyDescent="0.3">
      <c r="A1214" t="s">
        <v>71</v>
      </c>
      <c r="C1214" t="s">
        <v>31</v>
      </c>
    </row>
    <row r="1215" spans="1:3" x14ac:dyDescent="0.3">
      <c r="A1215" t="s">
        <v>71</v>
      </c>
      <c r="C1215" t="s">
        <v>31</v>
      </c>
    </row>
    <row r="1216" spans="1:3" x14ac:dyDescent="0.3">
      <c r="A1216" t="s">
        <v>71</v>
      </c>
      <c r="C1216" t="s">
        <v>31</v>
      </c>
    </row>
    <row r="1217" spans="1:3" x14ac:dyDescent="0.3">
      <c r="A1217" t="s">
        <v>71</v>
      </c>
      <c r="C1217" t="s">
        <v>146</v>
      </c>
    </row>
    <row r="1218" spans="1:3" x14ac:dyDescent="0.3">
      <c r="A1218" t="s">
        <v>71</v>
      </c>
      <c r="C1218" t="s">
        <v>146</v>
      </c>
    </row>
    <row r="1219" spans="1:3" x14ac:dyDescent="0.3">
      <c r="A1219" t="s">
        <v>71</v>
      </c>
      <c r="C1219" t="s">
        <v>146</v>
      </c>
    </row>
    <row r="1220" spans="1:3" x14ac:dyDescent="0.3">
      <c r="A1220" t="s">
        <v>71</v>
      </c>
      <c r="C1220" t="s">
        <v>146</v>
      </c>
    </row>
    <row r="1221" spans="1:3" x14ac:dyDescent="0.3">
      <c r="A1221" t="s">
        <v>71</v>
      </c>
      <c r="C1221" t="s">
        <v>146</v>
      </c>
    </row>
    <row r="1222" spans="1:3" x14ac:dyDescent="0.3">
      <c r="A1222" t="s">
        <v>71</v>
      </c>
      <c r="C1222" t="s">
        <v>146</v>
      </c>
    </row>
    <row r="1223" spans="1:3" x14ac:dyDescent="0.3">
      <c r="A1223" t="s">
        <v>71</v>
      </c>
      <c r="C1223" t="s">
        <v>146</v>
      </c>
    </row>
    <row r="1224" spans="1:3" x14ac:dyDescent="0.3">
      <c r="A1224" t="s">
        <v>71</v>
      </c>
      <c r="C1224" t="s">
        <v>146</v>
      </c>
    </row>
    <row r="1225" spans="1:3" x14ac:dyDescent="0.3">
      <c r="A1225" t="s">
        <v>71</v>
      </c>
      <c r="C1225" t="s">
        <v>146</v>
      </c>
    </row>
    <row r="1226" spans="1:3" x14ac:dyDescent="0.3">
      <c r="A1226" t="s">
        <v>71</v>
      </c>
      <c r="C1226" t="s">
        <v>146</v>
      </c>
    </row>
    <row r="1227" spans="1:3" x14ac:dyDescent="0.3">
      <c r="C1227" t="s">
        <v>146</v>
      </c>
    </row>
    <row r="1228" spans="1:3" x14ac:dyDescent="0.3">
      <c r="C1228" t="s">
        <v>146</v>
      </c>
    </row>
    <row r="1229" spans="1:3" x14ac:dyDescent="0.3">
      <c r="C1229" t="s">
        <v>146</v>
      </c>
    </row>
    <row r="1230" spans="1:3" x14ac:dyDescent="0.3">
      <c r="C1230" t="s">
        <v>146</v>
      </c>
    </row>
    <row r="1231" spans="1:3" x14ac:dyDescent="0.3">
      <c r="C1231" t="s">
        <v>146</v>
      </c>
    </row>
    <row r="1232" spans="1:3" x14ac:dyDescent="0.3">
      <c r="C1232" t="s">
        <v>146</v>
      </c>
    </row>
    <row r="1233" spans="3:3" x14ac:dyDescent="0.3">
      <c r="C1233" t="s">
        <v>146</v>
      </c>
    </row>
    <row r="1234" spans="3:3" x14ac:dyDescent="0.3">
      <c r="C1234" t="s">
        <v>146</v>
      </c>
    </row>
    <row r="1235" spans="3:3" x14ac:dyDescent="0.3">
      <c r="C1235" t="s">
        <v>146</v>
      </c>
    </row>
    <row r="1236" spans="3:3" x14ac:dyDescent="0.3">
      <c r="C1236" t="s">
        <v>146</v>
      </c>
    </row>
    <row r="1237" spans="3:3" x14ac:dyDescent="0.3">
      <c r="C1237" t="s">
        <v>146</v>
      </c>
    </row>
    <row r="1238" spans="3:3" x14ac:dyDescent="0.3">
      <c r="C1238" t="s">
        <v>146</v>
      </c>
    </row>
    <row r="1239" spans="3:3" x14ac:dyDescent="0.3">
      <c r="C1239" t="s">
        <v>146</v>
      </c>
    </row>
    <row r="1240" spans="3:3" x14ac:dyDescent="0.3">
      <c r="C1240" t="s">
        <v>146</v>
      </c>
    </row>
    <row r="1241" spans="3:3" x14ac:dyDescent="0.3">
      <c r="C1241" t="s">
        <v>146</v>
      </c>
    </row>
    <row r="1242" spans="3:3" x14ac:dyDescent="0.3">
      <c r="C1242" t="s">
        <v>146</v>
      </c>
    </row>
    <row r="1243" spans="3:3" x14ac:dyDescent="0.3">
      <c r="C1243" t="s">
        <v>146</v>
      </c>
    </row>
    <row r="1244" spans="3:3" x14ac:dyDescent="0.3">
      <c r="C1244" t="s">
        <v>146</v>
      </c>
    </row>
    <row r="1245" spans="3:3" x14ac:dyDescent="0.3">
      <c r="C1245" t="s">
        <v>146</v>
      </c>
    </row>
    <row r="1246" spans="3:3" x14ac:dyDescent="0.3">
      <c r="C1246" t="s">
        <v>146</v>
      </c>
    </row>
    <row r="1247" spans="3:3" x14ac:dyDescent="0.3">
      <c r="C1247" t="s">
        <v>146</v>
      </c>
    </row>
    <row r="1248" spans="3:3" x14ac:dyDescent="0.3">
      <c r="C1248" t="s">
        <v>146</v>
      </c>
    </row>
    <row r="1249" spans="3:3" x14ac:dyDescent="0.3">
      <c r="C1249" t="s">
        <v>146</v>
      </c>
    </row>
    <row r="1250" spans="3:3" x14ac:dyDescent="0.3">
      <c r="C1250" t="s">
        <v>146</v>
      </c>
    </row>
    <row r="1251" spans="3:3" x14ac:dyDescent="0.3">
      <c r="C1251" t="s">
        <v>146</v>
      </c>
    </row>
    <row r="1252" spans="3:3" x14ac:dyDescent="0.3">
      <c r="C1252" t="s">
        <v>146</v>
      </c>
    </row>
    <row r="1253" spans="3:3" x14ac:dyDescent="0.3">
      <c r="C1253" t="s">
        <v>146</v>
      </c>
    </row>
    <row r="1254" spans="3:3" x14ac:dyDescent="0.3">
      <c r="C1254" t="s">
        <v>146</v>
      </c>
    </row>
    <row r="1255" spans="3:3" x14ac:dyDescent="0.3">
      <c r="C1255" t="s">
        <v>146</v>
      </c>
    </row>
    <row r="1256" spans="3:3" x14ac:dyDescent="0.3">
      <c r="C1256" t="s">
        <v>146</v>
      </c>
    </row>
    <row r="1257" spans="3:3" x14ac:dyDescent="0.3">
      <c r="C1257" t="s">
        <v>146</v>
      </c>
    </row>
    <row r="1258" spans="3:3" x14ac:dyDescent="0.3">
      <c r="C1258" t="s">
        <v>146</v>
      </c>
    </row>
    <row r="1259" spans="3:3" x14ac:dyDescent="0.3">
      <c r="C1259" t="s">
        <v>146</v>
      </c>
    </row>
    <row r="1260" spans="3:3" x14ac:dyDescent="0.3">
      <c r="C1260" t="s">
        <v>146</v>
      </c>
    </row>
    <row r="1261" spans="3:3" x14ac:dyDescent="0.3">
      <c r="C1261" t="s">
        <v>146</v>
      </c>
    </row>
    <row r="1262" spans="3:3" x14ac:dyDescent="0.3">
      <c r="C1262" t="s">
        <v>146</v>
      </c>
    </row>
    <row r="1263" spans="3:3" x14ac:dyDescent="0.3">
      <c r="C1263" t="s">
        <v>146</v>
      </c>
    </row>
    <row r="1264" spans="3:3" x14ac:dyDescent="0.3">
      <c r="C1264" t="s">
        <v>146</v>
      </c>
    </row>
    <row r="1265" spans="3:3" x14ac:dyDescent="0.3">
      <c r="C1265" t="s">
        <v>146</v>
      </c>
    </row>
    <row r="1266" spans="3:3" x14ac:dyDescent="0.3">
      <c r="C1266" t="s">
        <v>146</v>
      </c>
    </row>
    <row r="1267" spans="3:3" x14ac:dyDescent="0.3">
      <c r="C1267" t="s">
        <v>146</v>
      </c>
    </row>
    <row r="1268" spans="3:3" x14ac:dyDescent="0.3">
      <c r="C1268" t="s">
        <v>146</v>
      </c>
    </row>
    <row r="1269" spans="3:3" x14ac:dyDescent="0.3">
      <c r="C1269" t="s">
        <v>146</v>
      </c>
    </row>
    <row r="1270" spans="3:3" x14ac:dyDescent="0.3">
      <c r="C1270" t="s">
        <v>146</v>
      </c>
    </row>
    <row r="1271" spans="3:3" x14ac:dyDescent="0.3">
      <c r="C1271" t="s">
        <v>146</v>
      </c>
    </row>
    <row r="1272" spans="3:3" x14ac:dyDescent="0.3">
      <c r="C1272" t="s">
        <v>146</v>
      </c>
    </row>
    <row r="1273" spans="3:3" x14ac:dyDescent="0.3">
      <c r="C1273" t="s">
        <v>146</v>
      </c>
    </row>
    <row r="1274" spans="3:3" x14ac:dyDescent="0.3">
      <c r="C1274" t="s">
        <v>146</v>
      </c>
    </row>
    <row r="1275" spans="3:3" x14ac:dyDescent="0.3">
      <c r="C1275" t="s">
        <v>146</v>
      </c>
    </row>
    <row r="1276" spans="3:3" x14ac:dyDescent="0.3">
      <c r="C1276" t="s">
        <v>146</v>
      </c>
    </row>
    <row r="1277" spans="3:3" x14ac:dyDescent="0.3">
      <c r="C1277" t="s">
        <v>146</v>
      </c>
    </row>
    <row r="1278" spans="3:3" x14ac:dyDescent="0.3">
      <c r="C1278" t="s">
        <v>146</v>
      </c>
    </row>
    <row r="1279" spans="3:3" x14ac:dyDescent="0.3">
      <c r="C1279" t="s">
        <v>146</v>
      </c>
    </row>
    <row r="1280" spans="3:3" x14ac:dyDescent="0.3">
      <c r="C1280" t="s">
        <v>146</v>
      </c>
    </row>
    <row r="1281" spans="3:3" x14ac:dyDescent="0.3">
      <c r="C1281" t="s">
        <v>146</v>
      </c>
    </row>
    <row r="1282" spans="3:3" x14ac:dyDescent="0.3">
      <c r="C1282" t="s">
        <v>146</v>
      </c>
    </row>
    <row r="1283" spans="3:3" x14ac:dyDescent="0.3">
      <c r="C1283" t="s">
        <v>146</v>
      </c>
    </row>
    <row r="1284" spans="3:3" x14ac:dyDescent="0.3">
      <c r="C1284" t="s">
        <v>146</v>
      </c>
    </row>
    <row r="1285" spans="3:3" x14ac:dyDescent="0.3">
      <c r="C1285" t="s">
        <v>146</v>
      </c>
    </row>
    <row r="1286" spans="3:3" x14ac:dyDescent="0.3">
      <c r="C1286" t="s">
        <v>146</v>
      </c>
    </row>
    <row r="1287" spans="3:3" x14ac:dyDescent="0.3">
      <c r="C1287" t="s">
        <v>146</v>
      </c>
    </row>
    <row r="1288" spans="3:3" x14ac:dyDescent="0.3">
      <c r="C1288" t="s">
        <v>146</v>
      </c>
    </row>
    <row r="1289" spans="3:3" x14ac:dyDescent="0.3">
      <c r="C1289" t="s">
        <v>146</v>
      </c>
    </row>
    <row r="1290" spans="3:3" x14ac:dyDescent="0.3">
      <c r="C1290" t="s">
        <v>146</v>
      </c>
    </row>
    <row r="1291" spans="3:3" x14ac:dyDescent="0.3">
      <c r="C1291" t="s">
        <v>146</v>
      </c>
    </row>
    <row r="1292" spans="3:3" x14ac:dyDescent="0.3">
      <c r="C1292" t="s">
        <v>146</v>
      </c>
    </row>
    <row r="1293" spans="3:3" x14ac:dyDescent="0.3">
      <c r="C1293" t="s">
        <v>146</v>
      </c>
    </row>
    <row r="1294" spans="3:3" x14ac:dyDescent="0.3">
      <c r="C1294" t="s">
        <v>146</v>
      </c>
    </row>
    <row r="1295" spans="3:3" x14ac:dyDescent="0.3">
      <c r="C1295" t="s">
        <v>146</v>
      </c>
    </row>
    <row r="1296" spans="3:3" x14ac:dyDescent="0.3">
      <c r="C1296" t="s">
        <v>146</v>
      </c>
    </row>
    <row r="1297" spans="3:3" x14ac:dyDescent="0.3">
      <c r="C1297" t="s">
        <v>146</v>
      </c>
    </row>
    <row r="1298" spans="3:3" x14ac:dyDescent="0.3">
      <c r="C1298" t="s">
        <v>146</v>
      </c>
    </row>
    <row r="1299" spans="3:3" x14ac:dyDescent="0.3">
      <c r="C1299" t="s">
        <v>146</v>
      </c>
    </row>
    <row r="1300" spans="3:3" x14ac:dyDescent="0.3">
      <c r="C1300" t="s">
        <v>146</v>
      </c>
    </row>
    <row r="1301" spans="3:3" x14ac:dyDescent="0.3">
      <c r="C1301" t="s">
        <v>146</v>
      </c>
    </row>
    <row r="1302" spans="3:3" x14ac:dyDescent="0.3">
      <c r="C1302" t="s">
        <v>146</v>
      </c>
    </row>
    <row r="1303" spans="3:3" x14ac:dyDescent="0.3">
      <c r="C1303" t="s">
        <v>146</v>
      </c>
    </row>
    <row r="1304" spans="3:3" x14ac:dyDescent="0.3">
      <c r="C1304" t="s">
        <v>146</v>
      </c>
    </row>
    <row r="1305" spans="3:3" x14ac:dyDescent="0.3">
      <c r="C1305" t="s">
        <v>146</v>
      </c>
    </row>
    <row r="1306" spans="3:3" x14ac:dyDescent="0.3">
      <c r="C1306" t="s">
        <v>146</v>
      </c>
    </row>
    <row r="1307" spans="3:3" x14ac:dyDescent="0.3">
      <c r="C1307" t="s">
        <v>146</v>
      </c>
    </row>
    <row r="1308" spans="3:3" x14ac:dyDescent="0.3">
      <c r="C1308" t="s">
        <v>146</v>
      </c>
    </row>
    <row r="1309" spans="3:3" x14ac:dyDescent="0.3">
      <c r="C1309" t="s">
        <v>146</v>
      </c>
    </row>
    <row r="1310" spans="3:3" x14ac:dyDescent="0.3">
      <c r="C1310" t="s">
        <v>146</v>
      </c>
    </row>
    <row r="1311" spans="3:3" x14ac:dyDescent="0.3">
      <c r="C1311" t="s">
        <v>146</v>
      </c>
    </row>
    <row r="1312" spans="3:3" x14ac:dyDescent="0.3">
      <c r="C1312" t="s">
        <v>146</v>
      </c>
    </row>
    <row r="1313" spans="3:3" x14ac:dyDescent="0.3">
      <c r="C1313" t="s">
        <v>146</v>
      </c>
    </row>
    <row r="1314" spans="3:3" x14ac:dyDescent="0.3">
      <c r="C1314" t="s">
        <v>146</v>
      </c>
    </row>
    <row r="1315" spans="3:3" x14ac:dyDescent="0.3">
      <c r="C1315" t="s">
        <v>146</v>
      </c>
    </row>
    <row r="1316" spans="3:3" x14ac:dyDescent="0.3">
      <c r="C1316" t="s">
        <v>146</v>
      </c>
    </row>
    <row r="1317" spans="3:3" x14ac:dyDescent="0.3">
      <c r="C1317" t="s">
        <v>146</v>
      </c>
    </row>
    <row r="1318" spans="3:3" x14ac:dyDescent="0.3">
      <c r="C1318" t="s">
        <v>146</v>
      </c>
    </row>
    <row r="1319" spans="3:3" x14ac:dyDescent="0.3">
      <c r="C1319" t="s">
        <v>146</v>
      </c>
    </row>
    <row r="1320" spans="3:3" x14ac:dyDescent="0.3">
      <c r="C1320" t="s">
        <v>146</v>
      </c>
    </row>
    <row r="1321" spans="3:3" x14ac:dyDescent="0.3">
      <c r="C1321" t="s">
        <v>146</v>
      </c>
    </row>
    <row r="1322" spans="3:3" x14ac:dyDescent="0.3">
      <c r="C1322" t="s">
        <v>146</v>
      </c>
    </row>
    <row r="1323" spans="3:3" x14ac:dyDescent="0.3">
      <c r="C1323" t="s">
        <v>146</v>
      </c>
    </row>
    <row r="1324" spans="3:3" x14ac:dyDescent="0.3">
      <c r="C1324" t="s">
        <v>146</v>
      </c>
    </row>
    <row r="1325" spans="3:3" x14ac:dyDescent="0.3">
      <c r="C1325" t="s">
        <v>146</v>
      </c>
    </row>
    <row r="1326" spans="3:3" x14ac:dyDescent="0.3">
      <c r="C1326" t="s">
        <v>146</v>
      </c>
    </row>
    <row r="1327" spans="3:3" x14ac:dyDescent="0.3">
      <c r="C1327" t="s">
        <v>146</v>
      </c>
    </row>
    <row r="1328" spans="3:3" x14ac:dyDescent="0.3">
      <c r="C1328" t="s">
        <v>146</v>
      </c>
    </row>
    <row r="1329" spans="3:3" x14ac:dyDescent="0.3">
      <c r="C1329" t="s">
        <v>146</v>
      </c>
    </row>
    <row r="1330" spans="3:3" x14ac:dyDescent="0.3">
      <c r="C1330" t="s">
        <v>146</v>
      </c>
    </row>
    <row r="1331" spans="3:3" x14ac:dyDescent="0.3">
      <c r="C1331" t="s">
        <v>146</v>
      </c>
    </row>
    <row r="1332" spans="3:3" x14ac:dyDescent="0.3">
      <c r="C1332" t="s">
        <v>146</v>
      </c>
    </row>
    <row r="1333" spans="3:3" x14ac:dyDescent="0.3">
      <c r="C1333" t="s">
        <v>146</v>
      </c>
    </row>
    <row r="1334" spans="3:3" x14ac:dyDescent="0.3">
      <c r="C1334" t="s">
        <v>146</v>
      </c>
    </row>
    <row r="1335" spans="3:3" x14ac:dyDescent="0.3">
      <c r="C1335" t="s">
        <v>146</v>
      </c>
    </row>
    <row r="1336" spans="3:3" x14ac:dyDescent="0.3">
      <c r="C1336" t="s">
        <v>146</v>
      </c>
    </row>
    <row r="1337" spans="3:3" x14ac:dyDescent="0.3">
      <c r="C1337" t="s">
        <v>146</v>
      </c>
    </row>
    <row r="1338" spans="3:3" x14ac:dyDescent="0.3">
      <c r="C1338" t="s">
        <v>146</v>
      </c>
    </row>
    <row r="1339" spans="3:3" x14ac:dyDescent="0.3">
      <c r="C1339" t="s">
        <v>146</v>
      </c>
    </row>
    <row r="1340" spans="3:3" x14ac:dyDescent="0.3">
      <c r="C1340" t="s">
        <v>146</v>
      </c>
    </row>
    <row r="1341" spans="3:3" x14ac:dyDescent="0.3">
      <c r="C1341" t="s">
        <v>146</v>
      </c>
    </row>
    <row r="1342" spans="3:3" x14ac:dyDescent="0.3">
      <c r="C1342" t="s">
        <v>146</v>
      </c>
    </row>
    <row r="1343" spans="3:3" x14ac:dyDescent="0.3">
      <c r="C1343" t="s">
        <v>146</v>
      </c>
    </row>
    <row r="1344" spans="3:3" x14ac:dyDescent="0.3">
      <c r="C1344" t="s">
        <v>146</v>
      </c>
    </row>
    <row r="1345" spans="3:3" x14ac:dyDescent="0.3">
      <c r="C1345" t="s">
        <v>146</v>
      </c>
    </row>
    <row r="1346" spans="3:3" x14ac:dyDescent="0.3">
      <c r="C1346" t="s">
        <v>146</v>
      </c>
    </row>
    <row r="1347" spans="3:3" x14ac:dyDescent="0.3">
      <c r="C1347" t="s">
        <v>146</v>
      </c>
    </row>
    <row r="1348" spans="3:3" x14ac:dyDescent="0.3">
      <c r="C1348" t="s">
        <v>146</v>
      </c>
    </row>
    <row r="1349" spans="3:3" x14ac:dyDescent="0.3">
      <c r="C1349" t="s">
        <v>71</v>
      </c>
    </row>
    <row r="1350" spans="3:3" x14ac:dyDescent="0.3">
      <c r="C1350" t="s">
        <v>71</v>
      </c>
    </row>
    <row r="1351" spans="3:3" x14ac:dyDescent="0.3">
      <c r="C1351" t="s">
        <v>71</v>
      </c>
    </row>
    <row r="1352" spans="3:3" x14ac:dyDescent="0.3">
      <c r="C1352" t="s">
        <v>71</v>
      </c>
    </row>
    <row r="1353" spans="3:3" x14ac:dyDescent="0.3">
      <c r="C1353" t="s">
        <v>71</v>
      </c>
    </row>
    <row r="1354" spans="3:3" x14ac:dyDescent="0.3">
      <c r="C1354" t="s">
        <v>71</v>
      </c>
    </row>
    <row r="1355" spans="3:3" x14ac:dyDescent="0.3">
      <c r="C1355" t="s">
        <v>71</v>
      </c>
    </row>
    <row r="1356" spans="3:3" x14ac:dyDescent="0.3">
      <c r="C1356" t="s">
        <v>71</v>
      </c>
    </row>
    <row r="1357" spans="3:3" x14ac:dyDescent="0.3">
      <c r="C1357" t="s">
        <v>71</v>
      </c>
    </row>
    <row r="1358" spans="3:3" x14ac:dyDescent="0.3">
      <c r="C1358" t="s">
        <v>71</v>
      </c>
    </row>
    <row r="1359" spans="3:3" x14ac:dyDescent="0.3">
      <c r="C1359" t="s">
        <v>71</v>
      </c>
    </row>
    <row r="1360" spans="3:3" x14ac:dyDescent="0.3">
      <c r="C1360" t="s">
        <v>71</v>
      </c>
    </row>
    <row r="1361" spans="3:3" x14ac:dyDescent="0.3">
      <c r="C1361" t="s">
        <v>71</v>
      </c>
    </row>
    <row r="1362" spans="3:3" x14ac:dyDescent="0.3">
      <c r="C1362" t="s">
        <v>71</v>
      </c>
    </row>
    <row r="1363" spans="3:3" x14ac:dyDescent="0.3">
      <c r="C1363" t="s">
        <v>71</v>
      </c>
    </row>
    <row r="1364" spans="3:3" x14ac:dyDescent="0.3">
      <c r="C1364" t="s">
        <v>71</v>
      </c>
    </row>
    <row r="1365" spans="3:3" x14ac:dyDescent="0.3">
      <c r="C1365" t="s">
        <v>71</v>
      </c>
    </row>
    <row r="1366" spans="3:3" x14ac:dyDescent="0.3">
      <c r="C1366" t="s">
        <v>71</v>
      </c>
    </row>
    <row r="1367" spans="3:3" x14ac:dyDescent="0.3">
      <c r="C1367" t="s">
        <v>71</v>
      </c>
    </row>
    <row r="1368" spans="3:3" x14ac:dyDescent="0.3">
      <c r="C1368" t="s">
        <v>71</v>
      </c>
    </row>
    <row r="1369" spans="3:3" x14ac:dyDescent="0.3">
      <c r="C1369" t="s">
        <v>71</v>
      </c>
    </row>
    <row r="1370" spans="3:3" x14ac:dyDescent="0.3">
      <c r="C1370" t="s">
        <v>71</v>
      </c>
    </row>
    <row r="1371" spans="3:3" x14ac:dyDescent="0.3">
      <c r="C1371" t="s">
        <v>71</v>
      </c>
    </row>
    <row r="1372" spans="3:3" x14ac:dyDescent="0.3">
      <c r="C1372" t="s">
        <v>71</v>
      </c>
    </row>
    <row r="1373" spans="3:3" x14ac:dyDescent="0.3">
      <c r="C1373" t="s">
        <v>71</v>
      </c>
    </row>
    <row r="1374" spans="3:3" x14ac:dyDescent="0.3">
      <c r="C1374" t="s">
        <v>71</v>
      </c>
    </row>
    <row r="1375" spans="3:3" x14ac:dyDescent="0.3">
      <c r="C1375" t="s">
        <v>71</v>
      </c>
    </row>
    <row r="1376" spans="3:3" x14ac:dyDescent="0.3">
      <c r="C1376" t="s">
        <v>71</v>
      </c>
    </row>
    <row r="1377" spans="3:3" x14ac:dyDescent="0.3">
      <c r="C1377" t="s">
        <v>71</v>
      </c>
    </row>
    <row r="1378" spans="3:3" x14ac:dyDescent="0.3">
      <c r="C1378" t="s">
        <v>71</v>
      </c>
    </row>
    <row r="1379" spans="3:3" x14ac:dyDescent="0.3">
      <c r="C1379" t="s">
        <v>71</v>
      </c>
    </row>
    <row r="1380" spans="3:3" x14ac:dyDescent="0.3">
      <c r="C1380" t="s">
        <v>71</v>
      </c>
    </row>
    <row r="1381" spans="3:3" x14ac:dyDescent="0.3">
      <c r="C1381" t="s">
        <v>71</v>
      </c>
    </row>
    <row r="1382" spans="3:3" x14ac:dyDescent="0.3">
      <c r="C1382" t="s">
        <v>71</v>
      </c>
    </row>
    <row r="1383" spans="3:3" x14ac:dyDescent="0.3">
      <c r="C1383" t="s">
        <v>71</v>
      </c>
    </row>
    <row r="1384" spans="3:3" x14ac:dyDescent="0.3">
      <c r="C1384" t="s">
        <v>71</v>
      </c>
    </row>
    <row r="1385" spans="3:3" x14ac:dyDescent="0.3">
      <c r="C1385" t="s">
        <v>71</v>
      </c>
    </row>
    <row r="1386" spans="3:3" x14ac:dyDescent="0.3">
      <c r="C1386" t="s">
        <v>71</v>
      </c>
    </row>
    <row r="1387" spans="3:3" x14ac:dyDescent="0.3">
      <c r="C1387" t="s">
        <v>71</v>
      </c>
    </row>
    <row r="1388" spans="3:3" x14ac:dyDescent="0.3">
      <c r="C1388" t="s">
        <v>71</v>
      </c>
    </row>
    <row r="1389" spans="3:3" x14ac:dyDescent="0.3">
      <c r="C1389" t="s">
        <v>71</v>
      </c>
    </row>
    <row r="1390" spans="3:3" x14ac:dyDescent="0.3">
      <c r="C1390" t="s">
        <v>71</v>
      </c>
    </row>
    <row r="1391" spans="3:3" x14ac:dyDescent="0.3">
      <c r="C1391" t="s">
        <v>71</v>
      </c>
    </row>
    <row r="1392" spans="3:3" x14ac:dyDescent="0.3">
      <c r="C1392" t="s">
        <v>71</v>
      </c>
    </row>
    <row r="1393" spans="3:3" x14ac:dyDescent="0.3">
      <c r="C1393" t="s">
        <v>71</v>
      </c>
    </row>
    <row r="1394" spans="3:3" x14ac:dyDescent="0.3">
      <c r="C1394" t="s">
        <v>71</v>
      </c>
    </row>
    <row r="1395" spans="3:3" x14ac:dyDescent="0.3">
      <c r="C1395" t="s">
        <v>71</v>
      </c>
    </row>
    <row r="1396" spans="3:3" x14ac:dyDescent="0.3">
      <c r="C1396" t="s">
        <v>71</v>
      </c>
    </row>
    <row r="1397" spans="3:3" x14ac:dyDescent="0.3">
      <c r="C1397" t="s">
        <v>71</v>
      </c>
    </row>
    <row r="1398" spans="3:3" x14ac:dyDescent="0.3">
      <c r="C1398" t="s">
        <v>71</v>
      </c>
    </row>
    <row r="1399" spans="3:3" x14ac:dyDescent="0.3">
      <c r="C1399" t="s">
        <v>71</v>
      </c>
    </row>
    <row r="1400" spans="3:3" x14ac:dyDescent="0.3">
      <c r="C1400" t="s">
        <v>71</v>
      </c>
    </row>
    <row r="1401" spans="3:3" x14ac:dyDescent="0.3">
      <c r="C1401" t="s">
        <v>71</v>
      </c>
    </row>
    <row r="1402" spans="3:3" x14ac:dyDescent="0.3">
      <c r="C1402" t="s">
        <v>71</v>
      </c>
    </row>
    <row r="1403" spans="3:3" x14ac:dyDescent="0.3">
      <c r="C1403" t="s">
        <v>71</v>
      </c>
    </row>
    <row r="1404" spans="3:3" x14ac:dyDescent="0.3">
      <c r="C1404" t="s">
        <v>71</v>
      </c>
    </row>
    <row r="1405" spans="3:3" x14ac:dyDescent="0.3">
      <c r="C1405" t="s">
        <v>71</v>
      </c>
    </row>
    <row r="1406" spans="3:3" x14ac:dyDescent="0.3">
      <c r="C1406" t="s">
        <v>71</v>
      </c>
    </row>
    <row r="1407" spans="3:3" x14ac:dyDescent="0.3">
      <c r="C1407" t="s">
        <v>71</v>
      </c>
    </row>
    <row r="1408" spans="3:3" x14ac:dyDescent="0.3">
      <c r="C1408" t="s">
        <v>71</v>
      </c>
    </row>
    <row r="1409" spans="3:3" x14ac:dyDescent="0.3">
      <c r="C1409" t="s">
        <v>71</v>
      </c>
    </row>
    <row r="1410" spans="3:3" x14ac:dyDescent="0.3">
      <c r="C1410" t="s">
        <v>71</v>
      </c>
    </row>
    <row r="1411" spans="3:3" x14ac:dyDescent="0.3">
      <c r="C1411" t="s">
        <v>71</v>
      </c>
    </row>
    <row r="1412" spans="3:3" x14ac:dyDescent="0.3">
      <c r="C1412" t="s">
        <v>71</v>
      </c>
    </row>
    <row r="1413" spans="3:3" x14ac:dyDescent="0.3">
      <c r="C1413" t="s">
        <v>71</v>
      </c>
    </row>
    <row r="1414" spans="3:3" x14ac:dyDescent="0.3">
      <c r="C1414" t="s">
        <v>71</v>
      </c>
    </row>
    <row r="1415" spans="3:3" x14ac:dyDescent="0.3">
      <c r="C1415" t="s">
        <v>71</v>
      </c>
    </row>
    <row r="1416" spans="3:3" x14ac:dyDescent="0.3">
      <c r="C1416" t="s">
        <v>71</v>
      </c>
    </row>
    <row r="1417" spans="3:3" x14ac:dyDescent="0.3">
      <c r="C1417" t="s">
        <v>71</v>
      </c>
    </row>
    <row r="1418" spans="3:3" x14ac:dyDescent="0.3">
      <c r="C1418" t="s">
        <v>71</v>
      </c>
    </row>
    <row r="1419" spans="3:3" x14ac:dyDescent="0.3">
      <c r="C1419" t="s">
        <v>71</v>
      </c>
    </row>
    <row r="1420" spans="3:3" x14ac:dyDescent="0.3">
      <c r="C1420" t="s">
        <v>71</v>
      </c>
    </row>
    <row r="1421" spans="3:3" x14ac:dyDescent="0.3">
      <c r="C1421" t="s">
        <v>71</v>
      </c>
    </row>
    <row r="1422" spans="3:3" x14ac:dyDescent="0.3">
      <c r="C1422" t="s">
        <v>71</v>
      </c>
    </row>
    <row r="1423" spans="3:3" x14ac:dyDescent="0.3">
      <c r="C1423" t="s">
        <v>71</v>
      </c>
    </row>
    <row r="1424" spans="3:3" x14ac:dyDescent="0.3">
      <c r="C1424" t="s">
        <v>71</v>
      </c>
    </row>
    <row r="1425" spans="3:3" x14ac:dyDescent="0.3">
      <c r="C1425" t="s">
        <v>71</v>
      </c>
    </row>
    <row r="1426" spans="3:3" x14ac:dyDescent="0.3">
      <c r="C1426" t="s">
        <v>71</v>
      </c>
    </row>
    <row r="1427" spans="3:3" x14ac:dyDescent="0.3">
      <c r="C1427" t="s">
        <v>71</v>
      </c>
    </row>
    <row r="1428" spans="3:3" x14ac:dyDescent="0.3">
      <c r="C1428" t="s">
        <v>71</v>
      </c>
    </row>
    <row r="1429" spans="3:3" x14ac:dyDescent="0.3">
      <c r="C1429" t="s">
        <v>71</v>
      </c>
    </row>
    <row r="1430" spans="3:3" x14ac:dyDescent="0.3">
      <c r="C1430" t="s">
        <v>71</v>
      </c>
    </row>
    <row r="1431" spans="3:3" x14ac:dyDescent="0.3">
      <c r="C1431" t="s">
        <v>71</v>
      </c>
    </row>
    <row r="1432" spans="3:3" x14ac:dyDescent="0.3">
      <c r="C1432" t="s">
        <v>71</v>
      </c>
    </row>
    <row r="1433" spans="3:3" x14ac:dyDescent="0.3">
      <c r="C1433" t="s">
        <v>71</v>
      </c>
    </row>
    <row r="1434" spans="3:3" x14ac:dyDescent="0.3">
      <c r="C1434" t="s">
        <v>71</v>
      </c>
    </row>
    <row r="1435" spans="3:3" x14ac:dyDescent="0.3">
      <c r="C1435" t="s">
        <v>71</v>
      </c>
    </row>
    <row r="1436" spans="3:3" x14ac:dyDescent="0.3">
      <c r="C1436" t="s">
        <v>71</v>
      </c>
    </row>
    <row r="1437" spans="3:3" x14ac:dyDescent="0.3">
      <c r="C1437" t="s">
        <v>71</v>
      </c>
    </row>
    <row r="1438" spans="3:3" x14ac:dyDescent="0.3">
      <c r="C1438" t="s">
        <v>71</v>
      </c>
    </row>
    <row r="1439" spans="3:3" x14ac:dyDescent="0.3">
      <c r="C1439" t="s">
        <v>71</v>
      </c>
    </row>
    <row r="1440" spans="3:3" x14ac:dyDescent="0.3">
      <c r="C1440" t="s">
        <v>71</v>
      </c>
    </row>
    <row r="1441" spans="3:3" x14ac:dyDescent="0.3">
      <c r="C1441" t="s">
        <v>71</v>
      </c>
    </row>
    <row r="1442" spans="3:3" x14ac:dyDescent="0.3">
      <c r="C1442" t="s">
        <v>71</v>
      </c>
    </row>
    <row r="1443" spans="3:3" x14ac:dyDescent="0.3">
      <c r="C1443" t="s">
        <v>71</v>
      </c>
    </row>
    <row r="1444" spans="3:3" x14ac:dyDescent="0.3">
      <c r="C1444" t="s">
        <v>71</v>
      </c>
    </row>
    <row r="1445" spans="3:3" x14ac:dyDescent="0.3">
      <c r="C1445" t="s">
        <v>71</v>
      </c>
    </row>
    <row r="1446" spans="3:3" x14ac:dyDescent="0.3">
      <c r="C1446" t="s">
        <v>71</v>
      </c>
    </row>
    <row r="1447" spans="3:3" x14ac:dyDescent="0.3">
      <c r="C1447" t="s">
        <v>71</v>
      </c>
    </row>
    <row r="1448" spans="3:3" x14ac:dyDescent="0.3">
      <c r="C1448" t="s">
        <v>71</v>
      </c>
    </row>
    <row r="1449" spans="3:3" x14ac:dyDescent="0.3">
      <c r="C1449" t="s">
        <v>71</v>
      </c>
    </row>
    <row r="1450" spans="3:3" x14ac:dyDescent="0.3">
      <c r="C1450" t="s">
        <v>71</v>
      </c>
    </row>
    <row r="1451" spans="3:3" x14ac:dyDescent="0.3">
      <c r="C1451" t="s">
        <v>71</v>
      </c>
    </row>
    <row r="1452" spans="3:3" x14ac:dyDescent="0.3">
      <c r="C1452" t="s">
        <v>71</v>
      </c>
    </row>
    <row r="1453" spans="3:3" x14ac:dyDescent="0.3">
      <c r="C1453" t="s">
        <v>71</v>
      </c>
    </row>
    <row r="1454" spans="3:3" x14ac:dyDescent="0.3">
      <c r="C1454" t="s">
        <v>71</v>
      </c>
    </row>
    <row r="1455" spans="3:3" x14ac:dyDescent="0.3">
      <c r="C1455" t="s">
        <v>71</v>
      </c>
    </row>
    <row r="1456" spans="3:3" x14ac:dyDescent="0.3">
      <c r="C1456" t="s">
        <v>71</v>
      </c>
    </row>
    <row r="1457" spans="3:3" x14ac:dyDescent="0.3">
      <c r="C1457" t="s">
        <v>71</v>
      </c>
    </row>
    <row r="1458" spans="3:3" x14ac:dyDescent="0.3">
      <c r="C1458" t="s">
        <v>71</v>
      </c>
    </row>
    <row r="1459" spans="3:3" x14ac:dyDescent="0.3">
      <c r="C1459" t="s">
        <v>71</v>
      </c>
    </row>
    <row r="1460" spans="3:3" x14ac:dyDescent="0.3">
      <c r="C1460" t="s">
        <v>71</v>
      </c>
    </row>
    <row r="1461" spans="3:3" x14ac:dyDescent="0.3">
      <c r="C1461" t="s">
        <v>71</v>
      </c>
    </row>
    <row r="1462" spans="3:3" x14ac:dyDescent="0.3">
      <c r="C1462" t="s">
        <v>71</v>
      </c>
    </row>
    <row r="1463" spans="3:3" x14ac:dyDescent="0.3">
      <c r="C1463" t="s">
        <v>71</v>
      </c>
    </row>
    <row r="1464" spans="3:3" x14ac:dyDescent="0.3">
      <c r="C1464" t="s">
        <v>71</v>
      </c>
    </row>
    <row r="1465" spans="3:3" x14ac:dyDescent="0.3">
      <c r="C1465" t="s">
        <v>71</v>
      </c>
    </row>
    <row r="1466" spans="3:3" x14ac:dyDescent="0.3">
      <c r="C1466" t="s">
        <v>71</v>
      </c>
    </row>
    <row r="1467" spans="3:3" x14ac:dyDescent="0.3">
      <c r="C1467" t="s">
        <v>71</v>
      </c>
    </row>
    <row r="1468" spans="3:3" x14ac:dyDescent="0.3">
      <c r="C1468" t="s">
        <v>71</v>
      </c>
    </row>
    <row r="1469" spans="3:3" x14ac:dyDescent="0.3">
      <c r="C1469" t="s">
        <v>71</v>
      </c>
    </row>
    <row r="1470" spans="3:3" x14ac:dyDescent="0.3">
      <c r="C1470" t="s">
        <v>71</v>
      </c>
    </row>
    <row r="1471" spans="3:3" x14ac:dyDescent="0.3">
      <c r="C1471" t="s">
        <v>71</v>
      </c>
    </row>
    <row r="1472" spans="3:3" x14ac:dyDescent="0.3">
      <c r="C1472" t="s">
        <v>71</v>
      </c>
    </row>
    <row r="1473" spans="3:3" x14ac:dyDescent="0.3">
      <c r="C1473" t="s">
        <v>71</v>
      </c>
    </row>
    <row r="1474" spans="3:3" x14ac:dyDescent="0.3">
      <c r="C1474" t="s">
        <v>71</v>
      </c>
    </row>
    <row r="1475" spans="3:3" x14ac:dyDescent="0.3">
      <c r="C1475" t="s">
        <v>71</v>
      </c>
    </row>
    <row r="1476" spans="3:3" x14ac:dyDescent="0.3">
      <c r="C1476" t="s">
        <v>71</v>
      </c>
    </row>
    <row r="1477" spans="3:3" x14ac:dyDescent="0.3">
      <c r="C1477" t="s">
        <v>71</v>
      </c>
    </row>
    <row r="1478" spans="3:3" x14ac:dyDescent="0.3">
      <c r="C1478" t="s">
        <v>71</v>
      </c>
    </row>
    <row r="1479" spans="3:3" x14ac:dyDescent="0.3">
      <c r="C1479" t="s">
        <v>71</v>
      </c>
    </row>
    <row r="1480" spans="3:3" x14ac:dyDescent="0.3">
      <c r="C1480" t="s">
        <v>71</v>
      </c>
    </row>
    <row r="1481" spans="3:3" x14ac:dyDescent="0.3">
      <c r="C1481" t="s">
        <v>71</v>
      </c>
    </row>
    <row r="1482" spans="3:3" x14ac:dyDescent="0.3">
      <c r="C1482" t="s">
        <v>71</v>
      </c>
    </row>
    <row r="1483" spans="3:3" x14ac:dyDescent="0.3">
      <c r="C1483" t="s">
        <v>71</v>
      </c>
    </row>
    <row r="1484" spans="3:3" x14ac:dyDescent="0.3">
      <c r="C1484" t="s">
        <v>71</v>
      </c>
    </row>
    <row r="1485" spans="3:3" x14ac:dyDescent="0.3">
      <c r="C1485" t="s">
        <v>71</v>
      </c>
    </row>
    <row r="1486" spans="3:3" x14ac:dyDescent="0.3">
      <c r="C1486" t="s">
        <v>71</v>
      </c>
    </row>
    <row r="1487" spans="3:3" x14ac:dyDescent="0.3">
      <c r="C1487" t="s">
        <v>71</v>
      </c>
    </row>
    <row r="1488" spans="3:3" x14ac:dyDescent="0.3">
      <c r="C1488" t="s">
        <v>71</v>
      </c>
    </row>
    <row r="1489" spans="3:3" x14ac:dyDescent="0.3">
      <c r="C1489" t="s">
        <v>71</v>
      </c>
    </row>
    <row r="1490" spans="3:3" x14ac:dyDescent="0.3">
      <c r="C1490" t="s">
        <v>71</v>
      </c>
    </row>
    <row r="1491" spans="3:3" x14ac:dyDescent="0.3">
      <c r="C1491" t="s">
        <v>71</v>
      </c>
    </row>
    <row r="1492" spans="3:3" x14ac:dyDescent="0.3">
      <c r="C1492" t="s">
        <v>71</v>
      </c>
    </row>
    <row r="1493" spans="3:3" x14ac:dyDescent="0.3">
      <c r="C1493" t="s">
        <v>71</v>
      </c>
    </row>
    <row r="1494" spans="3:3" x14ac:dyDescent="0.3">
      <c r="C1494" t="s">
        <v>71</v>
      </c>
    </row>
    <row r="1495" spans="3:3" x14ac:dyDescent="0.3">
      <c r="C1495" t="s">
        <v>71</v>
      </c>
    </row>
    <row r="1496" spans="3:3" x14ac:dyDescent="0.3">
      <c r="C1496" t="s">
        <v>71</v>
      </c>
    </row>
    <row r="1497" spans="3:3" x14ac:dyDescent="0.3">
      <c r="C1497" t="s">
        <v>71</v>
      </c>
    </row>
    <row r="1498" spans="3:3" x14ac:dyDescent="0.3">
      <c r="C1498" t="s">
        <v>71</v>
      </c>
    </row>
    <row r="1499" spans="3:3" x14ac:dyDescent="0.3">
      <c r="C1499" t="s">
        <v>71</v>
      </c>
    </row>
    <row r="1500" spans="3:3" x14ac:dyDescent="0.3">
      <c r="C1500" t="s">
        <v>71</v>
      </c>
    </row>
    <row r="1501" spans="3:3" x14ac:dyDescent="0.3">
      <c r="C1501" t="s">
        <v>71</v>
      </c>
    </row>
    <row r="1502" spans="3:3" x14ac:dyDescent="0.3">
      <c r="C1502" t="s">
        <v>71</v>
      </c>
    </row>
    <row r="1503" spans="3:3" x14ac:dyDescent="0.3">
      <c r="C1503" t="s">
        <v>71</v>
      </c>
    </row>
    <row r="1504" spans="3:3" x14ac:dyDescent="0.3">
      <c r="C1504" t="s">
        <v>71</v>
      </c>
    </row>
    <row r="1505" spans="3:3" x14ac:dyDescent="0.3">
      <c r="C1505" t="s">
        <v>71</v>
      </c>
    </row>
    <row r="1506" spans="3:3" x14ac:dyDescent="0.3">
      <c r="C1506" t="s">
        <v>71</v>
      </c>
    </row>
    <row r="1507" spans="3:3" x14ac:dyDescent="0.3">
      <c r="C1507" t="s">
        <v>71</v>
      </c>
    </row>
    <row r="1508" spans="3:3" x14ac:dyDescent="0.3">
      <c r="C1508" t="s">
        <v>71</v>
      </c>
    </row>
    <row r="1509" spans="3:3" x14ac:dyDescent="0.3">
      <c r="C1509" t="s">
        <v>71</v>
      </c>
    </row>
    <row r="1510" spans="3:3" x14ac:dyDescent="0.3">
      <c r="C1510" t="s">
        <v>71</v>
      </c>
    </row>
    <row r="1511" spans="3:3" x14ac:dyDescent="0.3">
      <c r="C1511" t="s">
        <v>71</v>
      </c>
    </row>
    <row r="1512" spans="3:3" x14ac:dyDescent="0.3">
      <c r="C1512" t="s">
        <v>71</v>
      </c>
    </row>
    <row r="1513" spans="3:3" x14ac:dyDescent="0.3">
      <c r="C1513" t="s">
        <v>71</v>
      </c>
    </row>
    <row r="1514" spans="3:3" x14ac:dyDescent="0.3">
      <c r="C1514" t="s">
        <v>71</v>
      </c>
    </row>
    <row r="1515" spans="3:3" x14ac:dyDescent="0.3">
      <c r="C1515" t="s">
        <v>71</v>
      </c>
    </row>
    <row r="1516" spans="3:3" x14ac:dyDescent="0.3">
      <c r="C1516" t="s">
        <v>71</v>
      </c>
    </row>
    <row r="1517" spans="3:3" x14ac:dyDescent="0.3">
      <c r="C1517" t="s">
        <v>71</v>
      </c>
    </row>
    <row r="1518" spans="3:3" x14ac:dyDescent="0.3">
      <c r="C1518" t="s">
        <v>71</v>
      </c>
    </row>
    <row r="1519" spans="3:3" x14ac:dyDescent="0.3">
      <c r="C1519" t="s">
        <v>71</v>
      </c>
    </row>
    <row r="1520" spans="3:3" x14ac:dyDescent="0.3">
      <c r="C1520" t="s">
        <v>71</v>
      </c>
    </row>
    <row r="1521" spans="3:3" x14ac:dyDescent="0.3">
      <c r="C1521" t="s">
        <v>71</v>
      </c>
    </row>
    <row r="1522" spans="3:3" x14ac:dyDescent="0.3">
      <c r="C1522" t="s">
        <v>71</v>
      </c>
    </row>
    <row r="1523" spans="3:3" x14ac:dyDescent="0.3">
      <c r="C1523" t="s">
        <v>71</v>
      </c>
    </row>
    <row r="1524" spans="3:3" x14ac:dyDescent="0.3">
      <c r="C1524" t="s">
        <v>71</v>
      </c>
    </row>
    <row r="1525" spans="3:3" x14ac:dyDescent="0.3">
      <c r="C1525" t="s">
        <v>71</v>
      </c>
    </row>
    <row r="1526" spans="3:3" x14ac:dyDescent="0.3">
      <c r="C1526" t="s">
        <v>71</v>
      </c>
    </row>
    <row r="1527" spans="3:3" x14ac:dyDescent="0.3">
      <c r="C1527" t="s">
        <v>71</v>
      </c>
    </row>
    <row r="1528" spans="3:3" x14ac:dyDescent="0.3">
      <c r="C1528" t="s">
        <v>71</v>
      </c>
    </row>
    <row r="1529" spans="3:3" x14ac:dyDescent="0.3">
      <c r="C1529" t="s">
        <v>71</v>
      </c>
    </row>
    <row r="1530" spans="3:3" x14ac:dyDescent="0.3">
      <c r="C1530" t="s">
        <v>71</v>
      </c>
    </row>
    <row r="1531" spans="3:3" x14ac:dyDescent="0.3">
      <c r="C1531" t="s">
        <v>71</v>
      </c>
    </row>
    <row r="1532" spans="3:3" x14ac:dyDescent="0.3">
      <c r="C1532" t="s">
        <v>71</v>
      </c>
    </row>
    <row r="1533" spans="3:3" x14ac:dyDescent="0.3">
      <c r="C1533" t="s">
        <v>71</v>
      </c>
    </row>
    <row r="1534" spans="3:3" x14ac:dyDescent="0.3">
      <c r="C1534" t="s">
        <v>71</v>
      </c>
    </row>
    <row r="1535" spans="3:3" x14ac:dyDescent="0.3">
      <c r="C1535" t="s">
        <v>71</v>
      </c>
    </row>
    <row r="1536" spans="3:3" x14ac:dyDescent="0.3">
      <c r="C1536" t="s">
        <v>71</v>
      </c>
    </row>
    <row r="1537" spans="3:3" x14ac:dyDescent="0.3">
      <c r="C1537" t="s">
        <v>71</v>
      </c>
    </row>
    <row r="1538" spans="3:3" x14ac:dyDescent="0.3">
      <c r="C1538" t="s">
        <v>71</v>
      </c>
    </row>
    <row r="1539" spans="3:3" x14ac:dyDescent="0.3">
      <c r="C1539" t="s">
        <v>71</v>
      </c>
    </row>
    <row r="1540" spans="3:3" x14ac:dyDescent="0.3">
      <c r="C1540" t="s">
        <v>71</v>
      </c>
    </row>
    <row r="1541" spans="3:3" x14ac:dyDescent="0.3">
      <c r="C1541" t="s">
        <v>71</v>
      </c>
    </row>
    <row r="1542" spans="3:3" x14ac:dyDescent="0.3">
      <c r="C1542" t="s">
        <v>71</v>
      </c>
    </row>
    <row r="1543" spans="3:3" x14ac:dyDescent="0.3">
      <c r="C1543" t="s">
        <v>71</v>
      </c>
    </row>
    <row r="1544" spans="3:3" x14ac:dyDescent="0.3">
      <c r="C1544" t="s">
        <v>71</v>
      </c>
    </row>
    <row r="1545" spans="3:3" x14ac:dyDescent="0.3">
      <c r="C1545" t="s">
        <v>71</v>
      </c>
    </row>
    <row r="1546" spans="3:3" x14ac:dyDescent="0.3">
      <c r="C1546" t="s">
        <v>71</v>
      </c>
    </row>
    <row r="1547" spans="3:3" x14ac:dyDescent="0.3">
      <c r="C1547" t="s">
        <v>71</v>
      </c>
    </row>
    <row r="1548" spans="3:3" x14ac:dyDescent="0.3">
      <c r="C1548" t="s">
        <v>71</v>
      </c>
    </row>
    <row r="1549" spans="3:3" x14ac:dyDescent="0.3">
      <c r="C1549" t="s">
        <v>71</v>
      </c>
    </row>
    <row r="1550" spans="3:3" x14ac:dyDescent="0.3">
      <c r="C1550" t="s">
        <v>71</v>
      </c>
    </row>
    <row r="1551" spans="3:3" x14ac:dyDescent="0.3">
      <c r="C1551" t="s">
        <v>71</v>
      </c>
    </row>
    <row r="1552" spans="3:3" x14ac:dyDescent="0.3">
      <c r="C1552" t="s">
        <v>71</v>
      </c>
    </row>
    <row r="1553" spans="3:3" x14ac:dyDescent="0.3">
      <c r="C1553" t="s">
        <v>71</v>
      </c>
    </row>
    <row r="1554" spans="3:3" x14ac:dyDescent="0.3">
      <c r="C1554" t="s">
        <v>71</v>
      </c>
    </row>
    <row r="1555" spans="3:3" x14ac:dyDescent="0.3">
      <c r="C1555" t="s">
        <v>71</v>
      </c>
    </row>
    <row r="1556" spans="3:3" x14ac:dyDescent="0.3">
      <c r="C1556" t="s">
        <v>71</v>
      </c>
    </row>
    <row r="1557" spans="3:3" x14ac:dyDescent="0.3">
      <c r="C1557" t="s">
        <v>71</v>
      </c>
    </row>
    <row r="1558" spans="3:3" x14ac:dyDescent="0.3">
      <c r="C1558" t="s">
        <v>71</v>
      </c>
    </row>
    <row r="1559" spans="3:3" x14ac:dyDescent="0.3">
      <c r="C1559" t="s">
        <v>71</v>
      </c>
    </row>
    <row r="1560" spans="3:3" x14ac:dyDescent="0.3">
      <c r="C1560" t="s">
        <v>71</v>
      </c>
    </row>
    <row r="1561" spans="3:3" x14ac:dyDescent="0.3">
      <c r="C1561" t="s">
        <v>71</v>
      </c>
    </row>
    <row r="1562" spans="3:3" x14ac:dyDescent="0.3">
      <c r="C1562" t="s">
        <v>71</v>
      </c>
    </row>
    <row r="1563" spans="3:3" x14ac:dyDescent="0.3">
      <c r="C1563" t="s">
        <v>71</v>
      </c>
    </row>
    <row r="1564" spans="3:3" x14ac:dyDescent="0.3">
      <c r="C1564" t="s">
        <v>71</v>
      </c>
    </row>
    <row r="1565" spans="3:3" x14ac:dyDescent="0.3">
      <c r="C1565" t="s">
        <v>71</v>
      </c>
    </row>
    <row r="1566" spans="3:3" x14ac:dyDescent="0.3">
      <c r="C1566" t="s">
        <v>71</v>
      </c>
    </row>
    <row r="1567" spans="3:3" x14ac:dyDescent="0.3">
      <c r="C1567" t="s">
        <v>71</v>
      </c>
    </row>
    <row r="1568" spans="3:3" x14ac:dyDescent="0.3">
      <c r="C1568" t="s">
        <v>71</v>
      </c>
    </row>
    <row r="1569" spans="3:3" x14ac:dyDescent="0.3">
      <c r="C1569" t="s">
        <v>71</v>
      </c>
    </row>
    <row r="1570" spans="3:3" x14ac:dyDescent="0.3">
      <c r="C1570" t="s">
        <v>71</v>
      </c>
    </row>
    <row r="1571" spans="3:3" x14ac:dyDescent="0.3">
      <c r="C1571" t="s">
        <v>71</v>
      </c>
    </row>
    <row r="1572" spans="3:3" x14ac:dyDescent="0.3">
      <c r="C1572" t="s">
        <v>71</v>
      </c>
    </row>
    <row r="1573" spans="3:3" x14ac:dyDescent="0.3">
      <c r="C1573" t="s">
        <v>71</v>
      </c>
    </row>
    <row r="1574" spans="3:3" x14ac:dyDescent="0.3">
      <c r="C1574" t="s">
        <v>71</v>
      </c>
    </row>
    <row r="1575" spans="3:3" x14ac:dyDescent="0.3">
      <c r="C1575" t="s">
        <v>71</v>
      </c>
    </row>
    <row r="1576" spans="3:3" x14ac:dyDescent="0.3">
      <c r="C1576" t="s">
        <v>71</v>
      </c>
    </row>
    <row r="1577" spans="3:3" x14ac:dyDescent="0.3">
      <c r="C1577" t="s">
        <v>71</v>
      </c>
    </row>
    <row r="1578" spans="3:3" x14ac:dyDescent="0.3">
      <c r="C1578" t="s">
        <v>71</v>
      </c>
    </row>
    <row r="1579" spans="3:3" x14ac:dyDescent="0.3">
      <c r="C1579" t="s">
        <v>71</v>
      </c>
    </row>
    <row r="1580" spans="3:3" x14ac:dyDescent="0.3">
      <c r="C1580" t="s">
        <v>71</v>
      </c>
    </row>
    <row r="1581" spans="3:3" x14ac:dyDescent="0.3">
      <c r="C1581" t="s">
        <v>71</v>
      </c>
    </row>
    <row r="1582" spans="3:3" x14ac:dyDescent="0.3">
      <c r="C1582" t="s">
        <v>71</v>
      </c>
    </row>
    <row r="1583" spans="3:3" x14ac:dyDescent="0.3">
      <c r="C1583" t="s">
        <v>71</v>
      </c>
    </row>
    <row r="1584" spans="3:3" x14ac:dyDescent="0.3">
      <c r="C1584" t="s">
        <v>71</v>
      </c>
    </row>
    <row r="1585" spans="3:3" x14ac:dyDescent="0.3">
      <c r="C1585" t="s">
        <v>71</v>
      </c>
    </row>
    <row r="1586" spans="3:3" x14ac:dyDescent="0.3">
      <c r="C1586" t="s">
        <v>71</v>
      </c>
    </row>
    <row r="1587" spans="3:3" x14ac:dyDescent="0.3">
      <c r="C1587" t="s">
        <v>71</v>
      </c>
    </row>
    <row r="1588" spans="3:3" x14ac:dyDescent="0.3">
      <c r="C1588" t="s">
        <v>71</v>
      </c>
    </row>
    <row r="1589" spans="3:3" x14ac:dyDescent="0.3">
      <c r="C1589" t="s">
        <v>71</v>
      </c>
    </row>
    <row r="1590" spans="3:3" x14ac:dyDescent="0.3">
      <c r="C1590" t="s">
        <v>71</v>
      </c>
    </row>
    <row r="1591" spans="3:3" x14ac:dyDescent="0.3">
      <c r="C1591" t="s">
        <v>71</v>
      </c>
    </row>
    <row r="1592" spans="3:3" x14ac:dyDescent="0.3">
      <c r="C1592" t="s">
        <v>71</v>
      </c>
    </row>
    <row r="1593" spans="3:3" x14ac:dyDescent="0.3">
      <c r="C1593" t="s">
        <v>71</v>
      </c>
    </row>
    <row r="1594" spans="3:3" x14ac:dyDescent="0.3">
      <c r="C1594" t="s">
        <v>71</v>
      </c>
    </row>
    <row r="1595" spans="3:3" x14ac:dyDescent="0.3">
      <c r="C1595" t="s">
        <v>71</v>
      </c>
    </row>
    <row r="1596" spans="3:3" x14ac:dyDescent="0.3">
      <c r="C1596" t="s">
        <v>71</v>
      </c>
    </row>
    <row r="1597" spans="3:3" x14ac:dyDescent="0.3">
      <c r="C1597" t="s">
        <v>71</v>
      </c>
    </row>
    <row r="1598" spans="3:3" x14ac:dyDescent="0.3">
      <c r="C1598" t="s">
        <v>71</v>
      </c>
    </row>
    <row r="1599" spans="3:3" x14ac:dyDescent="0.3">
      <c r="C1599" t="s">
        <v>71</v>
      </c>
    </row>
    <row r="1600" spans="3:3" x14ac:dyDescent="0.3">
      <c r="C1600" t="s">
        <v>71</v>
      </c>
    </row>
    <row r="1601" spans="3:3" x14ac:dyDescent="0.3">
      <c r="C1601" t="s">
        <v>71</v>
      </c>
    </row>
    <row r="1602" spans="3:3" x14ac:dyDescent="0.3">
      <c r="C1602" t="s">
        <v>71</v>
      </c>
    </row>
    <row r="1603" spans="3:3" x14ac:dyDescent="0.3">
      <c r="C1603" t="s">
        <v>71</v>
      </c>
    </row>
    <row r="1604" spans="3:3" x14ac:dyDescent="0.3">
      <c r="C1604" t="s">
        <v>71</v>
      </c>
    </row>
    <row r="1605" spans="3:3" x14ac:dyDescent="0.3">
      <c r="C1605" t="s">
        <v>71</v>
      </c>
    </row>
    <row r="1606" spans="3:3" x14ac:dyDescent="0.3">
      <c r="C1606" t="s">
        <v>71</v>
      </c>
    </row>
    <row r="1607" spans="3:3" x14ac:dyDescent="0.3">
      <c r="C1607" t="s">
        <v>71</v>
      </c>
    </row>
    <row r="1608" spans="3:3" x14ac:dyDescent="0.3">
      <c r="C1608" t="s">
        <v>71</v>
      </c>
    </row>
    <row r="1609" spans="3:3" x14ac:dyDescent="0.3">
      <c r="C1609" t="s">
        <v>71</v>
      </c>
    </row>
    <row r="1610" spans="3:3" x14ac:dyDescent="0.3">
      <c r="C1610" t="s">
        <v>71</v>
      </c>
    </row>
    <row r="1611" spans="3:3" x14ac:dyDescent="0.3">
      <c r="C1611" t="s">
        <v>71</v>
      </c>
    </row>
    <row r="1612" spans="3:3" x14ac:dyDescent="0.3">
      <c r="C1612" t="s">
        <v>71</v>
      </c>
    </row>
    <row r="1613" spans="3:3" x14ac:dyDescent="0.3">
      <c r="C1613" t="s">
        <v>71</v>
      </c>
    </row>
    <row r="1614" spans="3:3" x14ac:dyDescent="0.3">
      <c r="C1614" t="s">
        <v>71</v>
      </c>
    </row>
    <row r="1615" spans="3:3" x14ac:dyDescent="0.3">
      <c r="C1615" t="s">
        <v>71</v>
      </c>
    </row>
    <row r="1616" spans="3:3" x14ac:dyDescent="0.3">
      <c r="C1616" t="s">
        <v>71</v>
      </c>
    </row>
    <row r="1617" spans="3:3" x14ac:dyDescent="0.3">
      <c r="C1617" t="s">
        <v>71</v>
      </c>
    </row>
    <row r="1618" spans="3:3" x14ac:dyDescent="0.3">
      <c r="C1618" t="s">
        <v>71</v>
      </c>
    </row>
    <row r="1619" spans="3:3" x14ac:dyDescent="0.3">
      <c r="C1619" t="s">
        <v>71</v>
      </c>
    </row>
    <row r="1620" spans="3:3" x14ac:dyDescent="0.3">
      <c r="C1620" t="s">
        <v>71</v>
      </c>
    </row>
    <row r="1621" spans="3:3" x14ac:dyDescent="0.3">
      <c r="C1621" t="s">
        <v>71</v>
      </c>
    </row>
    <row r="1622" spans="3:3" x14ac:dyDescent="0.3">
      <c r="C1622" t="s">
        <v>71</v>
      </c>
    </row>
    <row r="1623" spans="3:3" x14ac:dyDescent="0.3">
      <c r="C1623" t="s">
        <v>71</v>
      </c>
    </row>
    <row r="1624" spans="3:3" x14ac:dyDescent="0.3">
      <c r="C1624" t="s">
        <v>71</v>
      </c>
    </row>
    <row r="1625" spans="3:3" x14ac:dyDescent="0.3">
      <c r="C1625" t="s">
        <v>71</v>
      </c>
    </row>
    <row r="1626" spans="3:3" x14ac:dyDescent="0.3">
      <c r="C1626" t="s">
        <v>71</v>
      </c>
    </row>
    <row r="1627" spans="3:3" x14ac:dyDescent="0.3">
      <c r="C1627" t="s">
        <v>71</v>
      </c>
    </row>
    <row r="1628" spans="3:3" x14ac:dyDescent="0.3">
      <c r="C1628" t="s">
        <v>71</v>
      </c>
    </row>
    <row r="1629" spans="3:3" x14ac:dyDescent="0.3">
      <c r="C1629" t="s">
        <v>71</v>
      </c>
    </row>
    <row r="1630" spans="3:3" x14ac:dyDescent="0.3">
      <c r="C1630" t="s">
        <v>71</v>
      </c>
    </row>
    <row r="1631" spans="3:3" x14ac:dyDescent="0.3">
      <c r="C1631" t="s">
        <v>71</v>
      </c>
    </row>
    <row r="1632" spans="3:3" x14ac:dyDescent="0.3">
      <c r="C1632" t="s">
        <v>71</v>
      </c>
    </row>
    <row r="1633" spans="3:3" x14ac:dyDescent="0.3">
      <c r="C1633" t="s">
        <v>71</v>
      </c>
    </row>
    <row r="1634" spans="3:3" x14ac:dyDescent="0.3">
      <c r="C1634" t="s">
        <v>71</v>
      </c>
    </row>
    <row r="1635" spans="3:3" x14ac:dyDescent="0.3">
      <c r="C1635" t="s">
        <v>71</v>
      </c>
    </row>
    <row r="1636" spans="3:3" x14ac:dyDescent="0.3">
      <c r="C1636" t="s">
        <v>71</v>
      </c>
    </row>
    <row r="1637" spans="3:3" x14ac:dyDescent="0.3">
      <c r="C1637" t="s">
        <v>71</v>
      </c>
    </row>
    <row r="1638" spans="3:3" x14ac:dyDescent="0.3">
      <c r="C1638" t="s">
        <v>71</v>
      </c>
    </row>
    <row r="1639" spans="3:3" x14ac:dyDescent="0.3">
      <c r="C1639" t="s">
        <v>71</v>
      </c>
    </row>
    <row r="1640" spans="3:3" x14ac:dyDescent="0.3">
      <c r="C1640" t="s">
        <v>71</v>
      </c>
    </row>
    <row r="1641" spans="3:3" x14ac:dyDescent="0.3">
      <c r="C1641" t="s">
        <v>71</v>
      </c>
    </row>
    <row r="1642" spans="3:3" x14ac:dyDescent="0.3">
      <c r="C1642" t="s">
        <v>71</v>
      </c>
    </row>
    <row r="1643" spans="3:3" x14ac:dyDescent="0.3">
      <c r="C1643" t="s">
        <v>71</v>
      </c>
    </row>
    <row r="1644" spans="3:3" x14ac:dyDescent="0.3">
      <c r="C1644" t="s">
        <v>71</v>
      </c>
    </row>
    <row r="1645" spans="3:3" x14ac:dyDescent="0.3">
      <c r="C1645" t="s">
        <v>71</v>
      </c>
    </row>
    <row r="1646" spans="3:3" x14ac:dyDescent="0.3">
      <c r="C1646" t="s">
        <v>71</v>
      </c>
    </row>
    <row r="1647" spans="3:3" x14ac:dyDescent="0.3">
      <c r="C1647" t="s">
        <v>71</v>
      </c>
    </row>
    <row r="1648" spans="3:3" x14ac:dyDescent="0.3">
      <c r="C1648" t="s">
        <v>71</v>
      </c>
    </row>
    <row r="1649" spans="3:3" x14ac:dyDescent="0.3">
      <c r="C1649" t="s">
        <v>71</v>
      </c>
    </row>
    <row r="1650" spans="3:3" x14ac:dyDescent="0.3">
      <c r="C1650" t="s">
        <v>71</v>
      </c>
    </row>
    <row r="1651" spans="3:3" x14ac:dyDescent="0.3">
      <c r="C1651" t="s">
        <v>71</v>
      </c>
    </row>
    <row r="1652" spans="3:3" x14ac:dyDescent="0.3">
      <c r="C1652" t="s">
        <v>71</v>
      </c>
    </row>
    <row r="1653" spans="3:3" x14ac:dyDescent="0.3">
      <c r="C1653" t="s">
        <v>71</v>
      </c>
    </row>
    <row r="1654" spans="3:3" x14ac:dyDescent="0.3">
      <c r="C1654" t="s">
        <v>71</v>
      </c>
    </row>
    <row r="1655" spans="3:3" x14ac:dyDescent="0.3">
      <c r="C1655" t="s">
        <v>71</v>
      </c>
    </row>
    <row r="1656" spans="3:3" x14ac:dyDescent="0.3">
      <c r="C1656" t="s">
        <v>71</v>
      </c>
    </row>
    <row r="1657" spans="3:3" x14ac:dyDescent="0.3">
      <c r="C1657" t="s">
        <v>71</v>
      </c>
    </row>
    <row r="1658" spans="3:3" x14ac:dyDescent="0.3">
      <c r="C1658" t="s">
        <v>71</v>
      </c>
    </row>
    <row r="1659" spans="3:3" x14ac:dyDescent="0.3">
      <c r="C1659" t="s">
        <v>71</v>
      </c>
    </row>
    <row r="1660" spans="3:3" x14ac:dyDescent="0.3">
      <c r="C1660" t="s">
        <v>71</v>
      </c>
    </row>
    <row r="1661" spans="3:3" x14ac:dyDescent="0.3">
      <c r="C1661" t="s">
        <v>71</v>
      </c>
    </row>
    <row r="1662" spans="3:3" x14ac:dyDescent="0.3">
      <c r="C1662" t="s">
        <v>71</v>
      </c>
    </row>
    <row r="1663" spans="3:3" x14ac:dyDescent="0.3">
      <c r="C1663" t="s">
        <v>71</v>
      </c>
    </row>
    <row r="1664" spans="3:3" x14ac:dyDescent="0.3">
      <c r="C1664" t="s">
        <v>71</v>
      </c>
    </row>
    <row r="1665" spans="3:3" x14ac:dyDescent="0.3">
      <c r="C1665" t="s">
        <v>71</v>
      </c>
    </row>
    <row r="1666" spans="3:3" x14ac:dyDescent="0.3">
      <c r="C1666" t="s">
        <v>71</v>
      </c>
    </row>
    <row r="1667" spans="3:3" x14ac:dyDescent="0.3">
      <c r="C1667" t="s">
        <v>71</v>
      </c>
    </row>
    <row r="1668" spans="3:3" x14ac:dyDescent="0.3">
      <c r="C1668" t="s">
        <v>71</v>
      </c>
    </row>
    <row r="1669" spans="3:3" x14ac:dyDescent="0.3">
      <c r="C1669" t="s">
        <v>71</v>
      </c>
    </row>
    <row r="1670" spans="3:3" x14ac:dyDescent="0.3">
      <c r="C1670" t="s">
        <v>71</v>
      </c>
    </row>
    <row r="1671" spans="3:3" x14ac:dyDescent="0.3">
      <c r="C1671" t="s">
        <v>71</v>
      </c>
    </row>
    <row r="1672" spans="3:3" x14ac:dyDescent="0.3">
      <c r="C1672" t="s">
        <v>71</v>
      </c>
    </row>
    <row r="1673" spans="3:3" x14ac:dyDescent="0.3">
      <c r="C1673" t="s">
        <v>71</v>
      </c>
    </row>
    <row r="1674" spans="3:3" x14ac:dyDescent="0.3">
      <c r="C1674" t="s">
        <v>71</v>
      </c>
    </row>
    <row r="1675" spans="3:3" x14ac:dyDescent="0.3">
      <c r="C1675" t="s">
        <v>71</v>
      </c>
    </row>
    <row r="1676" spans="3:3" x14ac:dyDescent="0.3">
      <c r="C1676" t="s">
        <v>71</v>
      </c>
    </row>
    <row r="1677" spans="3:3" x14ac:dyDescent="0.3">
      <c r="C1677" t="s">
        <v>71</v>
      </c>
    </row>
    <row r="1678" spans="3:3" x14ac:dyDescent="0.3">
      <c r="C1678" t="s">
        <v>71</v>
      </c>
    </row>
    <row r="1679" spans="3:3" x14ac:dyDescent="0.3">
      <c r="C1679" t="s">
        <v>71</v>
      </c>
    </row>
    <row r="1680" spans="3:3" x14ac:dyDescent="0.3">
      <c r="C1680" t="s">
        <v>71</v>
      </c>
    </row>
    <row r="1681" spans="3:3" x14ac:dyDescent="0.3">
      <c r="C1681" t="s">
        <v>71</v>
      </c>
    </row>
    <row r="1682" spans="3:3" x14ac:dyDescent="0.3">
      <c r="C1682" t="s">
        <v>71</v>
      </c>
    </row>
    <row r="1683" spans="3:3" x14ac:dyDescent="0.3">
      <c r="C1683" t="s">
        <v>71</v>
      </c>
    </row>
    <row r="1684" spans="3:3" x14ac:dyDescent="0.3">
      <c r="C1684" t="s">
        <v>71</v>
      </c>
    </row>
    <row r="1685" spans="3:3" x14ac:dyDescent="0.3">
      <c r="C1685" t="s">
        <v>71</v>
      </c>
    </row>
    <row r="1686" spans="3:3" x14ac:dyDescent="0.3">
      <c r="C1686" t="s">
        <v>71</v>
      </c>
    </row>
    <row r="1687" spans="3:3" x14ac:dyDescent="0.3">
      <c r="C1687" t="s">
        <v>71</v>
      </c>
    </row>
    <row r="1688" spans="3:3" x14ac:dyDescent="0.3">
      <c r="C1688" t="s">
        <v>71</v>
      </c>
    </row>
    <row r="1689" spans="3:3" x14ac:dyDescent="0.3">
      <c r="C1689" t="s">
        <v>71</v>
      </c>
    </row>
    <row r="1690" spans="3:3" x14ac:dyDescent="0.3">
      <c r="C1690" t="s">
        <v>71</v>
      </c>
    </row>
    <row r="1691" spans="3:3" x14ac:dyDescent="0.3">
      <c r="C1691" t="s">
        <v>71</v>
      </c>
    </row>
    <row r="1692" spans="3:3" x14ac:dyDescent="0.3">
      <c r="C1692" t="s">
        <v>71</v>
      </c>
    </row>
    <row r="1693" spans="3:3" x14ac:dyDescent="0.3">
      <c r="C1693" t="s">
        <v>71</v>
      </c>
    </row>
    <row r="1694" spans="3:3" x14ac:dyDescent="0.3">
      <c r="C1694" t="s">
        <v>71</v>
      </c>
    </row>
    <row r="1695" spans="3:3" x14ac:dyDescent="0.3">
      <c r="C1695" t="s">
        <v>71</v>
      </c>
    </row>
    <row r="1696" spans="3:3" x14ac:dyDescent="0.3">
      <c r="C1696" t="s">
        <v>71</v>
      </c>
    </row>
    <row r="1697" spans="3:3" x14ac:dyDescent="0.3">
      <c r="C1697" t="s">
        <v>71</v>
      </c>
    </row>
    <row r="1698" spans="3:3" x14ac:dyDescent="0.3">
      <c r="C1698" t="s">
        <v>71</v>
      </c>
    </row>
    <row r="1699" spans="3:3" x14ac:dyDescent="0.3">
      <c r="C1699" t="s">
        <v>71</v>
      </c>
    </row>
    <row r="1700" spans="3:3" x14ac:dyDescent="0.3">
      <c r="C1700" t="s">
        <v>71</v>
      </c>
    </row>
    <row r="1701" spans="3:3" x14ac:dyDescent="0.3">
      <c r="C1701" t="s">
        <v>71</v>
      </c>
    </row>
    <row r="1702" spans="3:3" x14ac:dyDescent="0.3">
      <c r="C1702" t="s">
        <v>71</v>
      </c>
    </row>
    <row r="1703" spans="3:3" x14ac:dyDescent="0.3">
      <c r="C1703" t="s">
        <v>71</v>
      </c>
    </row>
    <row r="1704" spans="3:3" x14ac:dyDescent="0.3">
      <c r="C1704" t="s">
        <v>71</v>
      </c>
    </row>
    <row r="1705" spans="3:3" x14ac:dyDescent="0.3">
      <c r="C1705" t="s">
        <v>71</v>
      </c>
    </row>
    <row r="1706" spans="3:3" x14ac:dyDescent="0.3">
      <c r="C1706" t="s">
        <v>71</v>
      </c>
    </row>
    <row r="1707" spans="3:3" x14ac:dyDescent="0.3">
      <c r="C1707" t="s">
        <v>71</v>
      </c>
    </row>
    <row r="1708" spans="3:3" x14ac:dyDescent="0.3">
      <c r="C1708" t="s">
        <v>71</v>
      </c>
    </row>
    <row r="1709" spans="3:3" x14ac:dyDescent="0.3">
      <c r="C1709" t="s">
        <v>71</v>
      </c>
    </row>
    <row r="1710" spans="3:3" x14ac:dyDescent="0.3">
      <c r="C1710" t="s">
        <v>71</v>
      </c>
    </row>
    <row r="1711" spans="3:3" x14ac:dyDescent="0.3">
      <c r="C1711" t="s">
        <v>71</v>
      </c>
    </row>
    <row r="1712" spans="3:3" x14ac:dyDescent="0.3">
      <c r="C1712" t="s">
        <v>71</v>
      </c>
    </row>
    <row r="1713" spans="3:3" x14ac:dyDescent="0.3">
      <c r="C1713" t="s">
        <v>71</v>
      </c>
    </row>
    <row r="1714" spans="3:3" x14ac:dyDescent="0.3">
      <c r="C1714" t="s">
        <v>71</v>
      </c>
    </row>
    <row r="1715" spans="3:3" x14ac:dyDescent="0.3">
      <c r="C1715" t="s">
        <v>71</v>
      </c>
    </row>
    <row r="1716" spans="3:3" x14ac:dyDescent="0.3">
      <c r="C1716" t="s">
        <v>71</v>
      </c>
    </row>
    <row r="1717" spans="3:3" x14ac:dyDescent="0.3">
      <c r="C1717" t="s">
        <v>71</v>
      </c>
    </row>
    <row r="1718" spans="3:3" x14ac:dyDescent="0.3">
      <c r="C1718" t="s">
        <v>71</v>
      </c>
    </row>
    <row r="1719" spans="3:3" x14ac:dyDescent="0.3">
      <c r="C1719" t="s">
        <v>71</v>
      </c>
    </row>
    <row r="1720" spans="3:3" x14ac:dyDescent="0.3">
      <c r="C1720" t="s">
        <v>71</v>
      </c>
    </row>
    <row r="1721" spans="3:3" x14ac:dyDescent="0.3">
      <c r="C1721" t="s">
        <v>71</v>
      </c>
    </row>
    <row r="1722" spans="3:3" x14ac:dyDescent="0.3">
      <c r="C1722" t="s">
        <v>71</v>
      </c>
    </row>
    <row r="1723" spans="3:3" x14ac:dyDescent="0.3">
      <c r="C1723" t="s">
        <v>71</v>
      </c>
    </row>
    <row r="1724" spans="3:3" x14ac:dyDescent="0.3">
      <c r="C1724" t="s">
        <v>71</v>
      </c>
    </row>
    <row r="1725" spans="3:3" x14ac:dyDescent="0.3">
      <c r="C1725" t="s">
        <v>71</v>
      </c>
    </row>
    <row r="1726" spans="3:3" x14ac:dyDescent="0.3">
      <c r="C1726" t="s">
        <v>71</v>
      </c>
    </row>
    <row r="1727" spans="3:3" x14ac:dyDescent="0.3">
      <c r="C1727" t="s">
        <v>71</v>
      </c>
    </row>
    <row r="1728" spans="3:3" x14ac:dyDescent="0.3">
      <c r="C1728" t="s">
        <v>71</v>
      </c>
    </row>
    <row r="1729" spans="3:3" x14ac:dyDescent="0.3">
      <c r="C1729" t="s">
        <v>71</v>
      </c>
    </row>
    <row r="1730" spans="3:3" x14ac:dyDescent="0.3">
      <c r="C1730" t="s">
        <v>71</v>
      </c>
    </row>
    <row r="1731" spans="3:3" x14ac:dyDescent="0.3">
      <c r="C1731" t="s">
        <v>71</v>
      </c>
    </row>
    <row r="1732" spans="3:3" x14ac:dyDescent="0.3">
      <c r="C1732" t="s">
        <v>71</v>
      </c>
    </row>
    <row r="1733" spans="3:3" x14ac:dyDescent="0.3">
      <c r="C1733" t="s">
        <v>71</v>
      </c>
    </row>
    <row r="1734" spans="3:3" x14ac:dyDescent="0.3">
      <c r="C1734" t="s">
        <v>71</v>
      </c>
    </row>
    <row r="1735" spans="3:3" x14ac:dyDescent="0.3">
      <c r="C1735" t="s">
        <v>71</v>
      </c>
    </row>
    <row r="1736" spans="3:3" x14ac:dyDescent="0.3">
      <c r="C1736" t="s">
        <v>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50A35-8007-44FA-88A7-F7D63959FEBD}">
  <dimension ref="A1:M613"/>
  <sheetViews>
    <sheetView workbookViewId="0">
      <pane ySplit="1" topLeftCell="A564" activePane="bottomLeft" state="frozen"/>
      <selection pane="bottomLeft" activeCell="I564" sqref="I564"/>
    </sheetView>
  </sheetViews>
  <sheetFormatPr defaultRowHeight="14.4" x14ac:dyDescent="0.3"/>
  <cols>
    <col min="1" max="1" width="5.21875" customWidth="1"/>
    <col min="2" max="2" width="44.109375" customWidth="1"/>
    <col min="11" max="11" width="20.109375" customWidth="1"/>
  </cols>
  <sheetData>
    <row r="1" spans="1:13" x14ac:dyDescent="0.3">
      <c r="A1" t="s">
        <v>1</v>
      </c>
      <c r="B1" t="s">
        <v>3</v>
      </c>
      <c r="C1" t="s">
        <v>47</v>
      </c>
      <c r="D1" t="s">
        <v>146</v>
      </c>
      <c r="E1" t="s">
        <v>137</v>
      </c>
      <c r="F1" t="s">
        <v>922</v>
      </c>
      <c r="G1" t="s">
        <v>31</v>
      </c>
      <c r="H1" t="s">
        <v>71</v>
      </c>
      <c r="I1" t="s">
        <v>161</v>
      </c>
      <c r="K1" t="s">
        <v>1398</v>
      </c>
      <c r="L1" t="s">
        <v>1402</v>
      </c>
      <c r="M1" t="s">
        <v>1400</v>
      </c>
    </row>
    <row r="2" spans="1:13" x14ac:dyDescent="0.3">
      <c r="A2" s="1" t="s">
        <v>34</v>
      </c>
      <c r="B2" s="1" t="s">
        <v>395</v>
      </c>
      <c r="C2">
        <f>IF(ISNUMBER(SEARCH($C$1,B2))=TRUE,1,0)</f>
        <v>0</v>
      </c>
      <c r="D2">
        <f t="shared" ref="D2:I17" si="0">IF(ISNUMBER(SEARCH(D$1,$B2))=TRUE,1,0)</f>
        <v>0</v>
      </c>
      <c r="E2">
        <f t="shared" si="0"/>
        <v>0</v>
      </c>
      <c r="F2">
        <f t="shared" si="0"/>
        <v>0</v>
      </c>
      <c r="G2">
        <f t="shared" si="0"/>
        <v>0</v>
      </c>
      <c r="H2">
        <f t="shared" si="0"/>
        <v>1</v>
      </c>
      <c r="I2">
        <f t="shared" si="0"/>
        <v>0</v>
      </c>
      <c r="K2" s="1" t="s">
        <v>1347</v>
      </c>
    </row>
    <row r="3" spans="1:13" x14ac:dyDescent="0.3">
      <c r="A3" s="1" t="s">
        <v>34</v>
      </c>
      <c r="B3" s="1" t="s">
        <v>71</v>
      </c>
      <c r="C3">
        <f t="shared" ref="C3:C66" si="1">IF(ISNUMBER(SEARCH($C$1,B3))=TRUE,1,0)</f>
        <v>0</v>
      </c>
      <c r="D3">
        <f t="shared" si="0"/>
        <v>0</v>
      </c>
      <c r="E3">
        <f t="shared" si="0"/>
        <v>0</v>
      </c>
      <c r="F3">
        <f t="shared" si="0"/>
        <v>0</v>
      </c>
      <c r="G3">
        <f t="shared" si="0"/>
        <v>0</v>
      </c>
      <c r="H3">
        <f t="shared" si="0"/>
        <v>1</v>
      </c>
      <c r="I3">
        <f t="shared" si="0"/>
        <v>0</v>
      </c>
      <c r="K3" s="1"/>
    </row>
    <row r="4" spans="1:13" x14ac:dyDescent="0.3">
      <c r="A4" s="1" t="s">
        <v>34</v>
      </c>
      <c r="B4" s="1" t="s">
        <v>273</v>
      </c>
      <c r="C4">
        <f t="shared" si="1"/>
        <v>0</v>
      </c>
      <c r="D4">
        <f t="shared" si="0"/>
        <v>0</v>
      </c>
      <c r="E4">
        <f t="shared" si="0"/>
        <v>1</v>
      </c>
      <c r="F4">
        <f t="shared" si="0"/>
        <v>0</v>
      </c>
      <c r="G4">
        <f t="shared" si="0"/>
        <v>1</v>
      </c>
      <c r="H4">
        <f t="shared" si="0"/>
        <v>1</v>
      </c>
      <c r="I4">
        <f t="shared" si="0"/>
        <v>0</v>
      </c>
      <c r="K4" s="1" t="s">
        <v>1348</v>
      </c>
    </row>
    <row r="5" spans="1:13" x14ac:dyDescent="0.3">
      <c r="A5" s="1" t="s">
        <v>30</v>
      </c>
      <c r="B5" s="1" t="s">
        <v>31</v>
      </c>
      <c r="C5">
        <f t="shared" si="1"/>
        <v>0</v>
      </c>
      <c r="D5">
        <f t="shared" si="0"/>
        <v>0</v>
      </c>
      <c r="E5">
        <f t="shared" si="0"/>
        <v>0</v>
      </c>
      <c r="F5">
        <f t="shared" si="0"/>
        <v>0</v>
      </c>
      <c r="G5">
        <f t="shared" si="0"/>
        <v>1</v>
      </c>
      <c r="H5">
        <f t="shared" si="0"/>
        <v>0</v>
      </c>
      <c r="I5">
        <f t="shared" si="0"/>
        <v>0</v>
      </c>
      <c r="K5" s="1"/>
    </row>
    <row r="6" spans="1:13" x14ac:dyDescent="0.3">
      <c r="A6" s="1" t="s">
        <v>30</v>
      </c>
      <c r="B6" s="1" t="s">
        <v>47</v>
      </c>
      <c r="C6">
        <f t="shared" si="1"/>
        <v>1</v>
      </c>
      <c r="D6">
        <f t="shared" si="0"/>
        <v>0</v>
      </c>
      <c r="E6">
        <f t="shared" si="0"/>
        <v>0</v>
      </c>
      <c r="F6">
        <f t="shared" si="0"/>
        <v>0</v>
      </c>
      <c r="G6">
        <f t="shared" si="0"/>
        <v>0</v>
      </c>
      <c r="H6">
        <f t="shared" si="0"/>
        <v>0</v>
      </c>
      <c r="I6">
        <f t="shared" si="0"/>
        <v>0</v>
      </c>
      <c r="K6" s="1"/>
    </row>
    <row r="7" spans="1:13" x14ac:dyDescent="0.3">
      <c r="A7" s="1" t="s">
        <v>30</v>
      </c>
      <c r="B7" s="1" t="s">
        <v>47</v>
      </c>
      <c r="C7">
        <f t="shared" si="1"/>
        <v>1</v>
      </c>
      <c r="D7">
        <f t="shared" si="0"/>
        <v>0</v>
      </c>
      <c r="E7">
        <f t="shared" si="0"/>
        <v>0</v>
      </c>
      <c r="F7">
        <f t="shared" si="0"/>
        <v>0</v>
      </c>
      <c r="G7">
        <f t="shared" si="0"/>
        <v>0</v>
      </c>
      <c r="H7">
        <f t="shared" si="0"/>
        <v>0</v>
      </c>
      <c r="I7">
        <f t="shared" si="0"/>
        <v>0</v>
      </c>
      <c r="K7" s="1"/>
    </row>
    <row r="8" spans="1:13" x14ac:dyDescent="0.3">
      <c r="A8" s="1" t="s">
        <v>30</v>
      </c>
      <c r="B8" s="1" t="s">
        <v>57</v>
      </c>
      <c r="C8">
        <f t="shared" si="1"/>
        <v>1</v>
      </c>
      <c r="D8">
        <f t="shared" si="0"/>
        <v>1</v>
      </c>
      <c r="E8">
        <f t="shared" si="0"/>
        <v>0</v>
      </c>
      <c r="F8">
        <f t="shared" si="0"/>
        <v>1</v>
      </c>
      <c r="G8">
        <f t="shared" si="0"/>
        <v>1</v>
      </c>
      <c r="H8">
        <f t="shared" si="0"/>
        <v>1</v>
      </c>
      <c r="I8">
        <f t="shared" si="0"/>
        <v>0</v>
      </c>
      <c r="K8" s="1"/>
    </row>
    <row r="9" spans="1:13" x14ac:dyDescent="0.3">
      <c r="A9" s="1" t="s">
        <v>30</v>
      </c>
      <c r="B9" s="1" t="s">
        <v>62</v>
      </c>
      <c r="C9">
        <f t="shared" si="1"/>
        <v>1</v>
      </c>
      <c r="D9">
        <f t="shared" si="0"/>
        <v>0</v>
      </c>
      <c r="E9">
        <f t="shared" si="0"/>
        <v>0</v>
      </c>
      <c r="F9">
        <f t="shared" si="0"/>
        <v>0</v>
      </c>
      <c r="G9">
        <f t="shared" si="0"/>
        <v>1</v>
      </c>
      <c r="H9">
        <f t="shared" si="0"/>
        <v>1</v>
      </c>
      <c r="I9">
        <f t="shared" si="0"/>
        <v>0</v>
      </c>
      <c r="K9" s="1" t="s">
        <v>1348</v>
      </c>
    </row>
    <row r="10" spans="1:13" x14ac:dyDescent="0.3">
      <c r="A10" s="1" t="s">
        <v>30</v>
      </c>
      <c r="B10" s="1" t="s">
        <v>31</v>
      </c>
      <c r="C10">
        <f t="shared" si="1"/>
        <v>0</v>
      </c>
      <c r="D10">
        <f t="shared" si="0"/>
        <v>0</v>
      </c>
      <c r="E10">
        <f t="shared" si="0"/>
        <v>0</v>
      </c>
      <c r="F10">
        <f t="shared" si="0"/>
        <v>0</v>
      </c>
      <c r="G10">
        <f t="shared" si="0"/>
        <v>1</v>
      </c>
      <c r="H10">
        <f t="shared" si="0"/>
        <v>0</v>
      </c>
      <c r="I10">
        <f t="shared" si="0"/>
        <v>0</v>
      </c>
      <c r="K10" s="1"/>
    </row>
    <row r="11" spans="1:13" x14ac:dyDescent="0.3">
      <c r="A11" s="1" t="s">
        <v>30</v>
      </c>
      <c r="B11" s="1" t="s">
        <v>67</v>
      </c>
      <c r="C11">
        <f t="shared" si="1"/>
        <v>1</v>
      </c>
      <c r="D11">
        <f t="shared" si="0"/>
        <v>0</v>
      </c>
      <c r="E11">
        <f t="shared" si="0"/>
        <v>0</v>
      </c>
      <c r="F11">
        <f t="shared" si="0"/>
        <v>0</v>
      </c>
      <c r="G11">
        <f t="shared" si="0"/>
        <v>1</v>
      </c>
      <c r="H11">
        <f t="shared" si="0"/>
        <v>0</v>
      </c>
      <c r="I11">
        <f t="shared" si="0"/>
        <v>0</v>
      </c>
      <c r="K11" s="1" t="s">
        <v>1349</v>
      </c>
    </row>
    <row r="12" spans="1:13" x14ac:dyDescent="0.3">
      <c r="A12" s="1" t="s">
        <v>30</v>
      </c>
      <c r="B12" s="1" t="s">
        <v>71</v>
      </c>
      <c r="C12">
        <f t="shared" si="1"/>
        <v>0</v>
      </c>
      <c r="D12">
        <f t="shared" si="0"/>
        <v>0</v>
      </c>
      <c r="E12">
        <f t="shared" si="0"/>
        <v>0</v>
      </c>
      <c r="F12">
        <f t="shared" si="0"/>
        <v>0</v>
      </c>
      <c r="G12">
        <f t="shared" si="0"/>
        <v>0</v>
      </c>
      <c r="H12">
        <f t="shared" si="0"/>
        <v>1</v>
      </c>
      <c r="I12">
        <f t="shared" si="0"/>
        <v>0</v>
      </c>
      <c r="K12" s="1"/>
    </row>
    <row r="13" spans="1:13" x14ac:dyDescent="0.3">
      <c r="A13" s="1" t="s">
        <v>30</v>
      </c>
      <c r="B13" s="1" t="s">
        <v>76</v>
      </c>
      <c r="C13">
        <f t="shared" si="1"/>
        <v>1</v>
      </c>
      <c r="D13">
        <f t="shared" si="0"/>
        <v>0</v>
      </c>
      <c r="E13">
        <f t="shared" si="0"/>
        <v>0</v>
      </c>
      <c r="F13">
        <f t="shared" si="0"/>
        <v>0</v>
      </c>
      <c r="G13">
        <f t="shared" si="0"/>
        <v>0</v>
      </c>
      <c r="H13">
        <f t="shared" si="0"/>
        <v>1</v>
      </c>
      <c r="I13">
        <f t="shared" si="0"/>
        <v>0</v>
      </c>
      <c r="K13" s="1" t="s">
        <v>1349</v>
      </c>
    </row>
    <row r="14" spans="1:13" x14ac:dyDescent="0.3">
      <c r="A14" s="1" t="s">
        <v>30</v>
      </c>
      <c r="B14" s="1" t="s">
        <v>71</v>
      </c>
      <c r="C14">
        <f t="shared" si="1"/>
        <v>0</v>
      </c>
      <c r="D14">
        <f t="shared" si="0"/>
        <v>0</v>
      </c>
      <c r="E14">
        <f t="shared" si="0"/>
        <v>0</v>
      </c>
      <c r="F14">
        <f t="shared" si="0"/>
        <v>0</v>
      </c>
      <c r="G14">
        <f t="shared" si="0"/>
        <v>0</v>
      </c>
      <c r="H14">
        <f t="shared" si="0"/>
        <v>1</v>
      </c>
      <c r="I14">
        <f t="shared" si="0"/>
        <v>0</v>
      </c>
      <c r="K14" s="1"/>
    </row>
    <row r="15" spans="1:13" x14ac:dyDescent="0.3">
      <c r="A15" s="1" t="s">
        <v>30</v>
      </c>
      <c r="B15" s="1" t="s">
        <v>87</v>
      </c>
      <c r="C15">
        <f t="shared" si="1"/>
        <v>0</v>
      </c>
      <c r="D15">
        <f t="shared" si="0"/>
        <v>0</v>
      </c>
      <c r="E15">
        <f t="shared" si="0"/>
        <v>0</v>
      </c>
      <c r="F15">
        <f t="shared" si="0"/>
        <v>0</v>
      </c>
      <c r="G15">
        <f t="shared" si="0"/>
        <v>1</v>
      </c>
      <c r="H15">
        <f t="shared" si="0"/>
        <v>1</v>
      </c>
      <c r="I15">
        <f t="shared" si="0"/>
        <v>0</v>
      </c>
      <c r="K15" s="1" t="s">
        <v>1349</v>
      </c>
    </row>
    <row r="16" spans="1:13" x14ac:dyDescent="0.3">
      <c r="A16" s="1" t="s">
        <v>30</v>
      </c>
      <c r="B16" s="1" t="s">
        <v>87</v>
      </c>
      <c r="C16">
        <f t="shared" si="1"/>
        <v>0</v>
      </c>
      <c r="D16">
        <f t="shared" si="0"/>
        <v>0</v>
      </c>
      <c r="E16">
        <f t="shared" si="0"/>
        <v>0</v>
      </c>
      <c r="F16">
        <f t="shared" si="0"/>
        <v>0</v>
      </c>
      <c r="G16">
        <f t="shared" si="0"/>
        <v>1</v>
      </c>
      <c r="H16">
        <f t="shared" si="0"/>
        <v>1</v>
      </c>
      <c r="I16">
        <f t="shared" si="0"/>
        <v>0</v>
      </c>
      <c r="K16" s="1" t="s">
        <v>1349</v>
      </c>
    </row>
    <row r="17" spans="1:11" x14ac:dyDescent="0.3">
      <c r="A17" s="1" t="s">
        <v>30</v>
      </c>
      <c r="B17" s="1" t="s">
        <v>47</v>
      </c>
      <c r="C17">
        <f t="shared" si="1"/>
        <v>1</v>
      </c>
      <c r="D17">
        <f t="shared" si="0"/>
        <v>0</v>
      </c>
      <c r="E17">
        <f t="shared" si="0"/>
        <v>0</v>
      </c>
      <c r="F17">
        <f t="shared" si="0"/>
        <v>0</v>
      </c>
      <c r="G17">
        <f t="shared" si="0"/>
        <v>0</v>
      </c>
      <c r="H17">
        <f t="shared" si="0"/>
        <v>0</v>
      </c>
      <c r="I17">
        <f t="shared" si="0"/>
        <v>0</v>
      </c>
      <c r="K17" s="1"/>
    </row>
    <row r="18" spans="1:11" x14ac:dyDescent="0.3">
      <c r="A18" s="1" t="s">
        <v>30</v>
      </c>
      <c r="B18" s="1" t="s">
        <v>62</v>
      </c>
      <c r="C18">
        <f t="shared" si="1"/>
        <v>1</v>
      </c>
      <c r="D18">
        <f t="shared" ref="D18:I33" si="2">IF(ISNUMBER(SEARCH(D$1,$B18))=TRUE,1,0)</f>
        <v>0</v>
      </c>
      <c r="E18">
        <f t="shared" si="2"/>
        <v>0</v>
      </c>
      <c r="F18">
        <f t="shared" si="2"/>
        <v>0</v>
      </c>
      <c r="G18">
        <f t="shared" si="2"/>
        <v>1</v>
      </c>
      <c r="H18">
        <f t="shared" si="2"/>
        <v>1</v>
      </c>
      <c r="I18">
        <f t="shared" si="2"/>
        <v>0</v>
      </c>
      <c r="K18" s="1" t="s">
        <v>1348</v>
      </c>
    </row>
    <row r="19" spans="1:11" x14ac:dyDescent="0.3">
      <c r="A19" s="1" t="s">
        <v>30</v>
      </c>
      <c r="B19" s="1" t="s">
        <v>87</v>
      </c>
      <c r="C19">
        <f t="shared" si="1"/>
        <v>0</v>
      </c>
      <c r="D19">
        <f t="shared" si="2"/>
        <v>0</v>
      </c>
      <c r="E19">
        <f t="shared" si="2"/>
        <v>0</v>
      </c>
      <c r="F19">
        <f t="shared" si="2"/>
        <v>0</v>
      </c>
      <c r="G19">
        <f t="shared" si="2"/>
        <v>1</v>
      </c>
      <c r="H19">
        <f t="shared" si="2"/>
        <v>1</v>
      </c>
      <c r="I19">
        <f t="shared" si="2"/>
        <v>0</v>
      </c>
      <c r="K19" s="1" t="s">
        <v>1349</v>
      </c>
    </row>
    <row r="20" spans="1:11" x14ac:dyDescent="0.3">
      <c r="A20" s="1" t="s">
        <v>30</v>
      </c>
      <c r="B20" s="1" t="s">
        <v>87</v>
      </c>
      <c r="C20">
        <f t="shared" si="1"/>
        <v>0</v>
      </c>
      <c r="D20">
        <f t="shared" si="2"/>
        <v>0</v>
      </c>
      <c r="E20">
        <f t="shared" si="2"/>
        <v>0</v>
      </c>
      <c r="F20">
        <f t="shared" si="2"/>
        <v>0</v>
      </c>
      <c r="G20">
        <f t="shared" si="2"/>
        <v>1</v>
      </c>
      <c r="H20">
        <f t="shared" si="2"/>
        <v>1</v>
      </c>
      <c r="I20">
        <f t="shared" si="2"/>
        <v>0</v>
      </c>
      <c r="K20" s="1" t="s">
        <v>1349</v>
      </c>
    </row>
    <row r="21" spans="1:11" x14ac:dyDescent="0.3">
      <c r="A21" s="1" t="s">
        <v>30</v>
      </c>
      <c r="B21" s="1" t="s">
        <v>87</v>
      </c>
      <c r="C21">
        <f t="shared" si="1"/>
        <v>0</v>
      </c>
      <c r="D21">
        <f t="shared" si="2"/>
        <v>0</v>
      </c>
      <c r="E21">
        <f t="shared" si="2"/>
        <v>0</v>
      </c>
      <c r="F21">
        <f t="shared" si="2"/>
        <v>0</v>
      </c>
      <c r="G21">
        <f t="shared" si="2"/>
        <v>1</v>
      </c>
      <c r="H21">
        <f t="shared" si="2"/>
        <v>1</v>
      </c>
      <c r="I21">
        <f t="shared" si="2"/>
        <v>0</v>
      </c>
      <c r="K21" s="1" t="s">
        <v>1349</v>
      </c>
    </row>
    <row r="22" spans="1:11" x14ac:dyDescent="0.3">
      <c r="A22" s="1" t="s">
        <v>30</v>
      </c>
      <c r="B22" s="1" t="s">
        <v>87</v>
      </c>
      <c r="C22">
        <f t="shared" si="1"/>
        <v>0</v>
      </c>
      <c r="D22">
        <f t="shared" si="2"/>
        <v>0</v>
      </c>
      <c r="E22">
        <f t="shared" si="2"/>
        <v>0</v>
      </c>
      <c r="F22">
        <f t="shared" si="2"/>
        <v>0</v>
      </c>
      <c r="G22">
        <f t="shared" si="2"/>
        <v>1</v>
      </c>
      <c r="H22">
        <f t="shared" si="2"/>
        <v>1</v>
      </c>
      <c r="I22">
        <f t="shared" si="2"/>
        <v>0</v>
      </c>
      <c r="K22" s="1" t="s">
        <v>1349</v>
      </c>
    </row>
    <row r="23" spans="1:11" x14ac:dyDescent="0.3">
      <c r="A23" s="1" t="s">
        <v>30</v>
      </c>
      <c r="B23" s="1" t="s">
        <v>87</v>
      </c>
      <c r="C23">
        <f t="shared" si="1"/>
        <v>0</v>
      </c>
      <c r="D23">
        <f t="shared" si="2"/>
        <v>0</v>
      </c>
      <c r="E23">
        <f t="shared" si="2"/>
        <v>0</v>
      </c>
      <c r="F23">
        <f t="shared" si="2"/>
        <v>0</v>
      </c>
      <c r="G23">
        <f t="shared" si="2"/>
        <v>1</v>
      </c>
      <c r="H23">
        <f t="shared" si="2"/>
        <v>1</v>
      </c>
      <c r="I23">
        <f t="shared" si="2"/>
        <v>0</v>
      </c>
      <c r="K23" s="1" t="s">
        <v>1349</v>
      </c>
    </row>
    <row r="24" spans="1:11" x14ac:dyDescent="0.3">
      <c r="A24" s="1" t="s">
        <v>30</v>
      </c>
      <c r="B24" s="1" t="s">
        <v>87</v>
      </c>
      <c r="C24">
        <f t="shared" si="1"/>
        <v>0</v>
      </c>
      <c r="D24">
        <f t="shared" si="2"/>
        <v>0</v>
      </c>
      <c r="E24">
        <f t="shared" si="2"/>
        <v>0</v>
      </c>
      <c r="F24">
        <f t="shared" si="2"/>
        <v>0</v>
      </c>
      <c r="G24">
        <f t="shared" si="2"/>
        <v>1</v>
      </c>
      <c r="H24">
        <f t="shared" si="2"/>
        <v>1</v>
      </c>
      <c r="I24">
        <f t="shared" si="2"/>
        <v>0</v>
      </c>
      <c r="K24" s="1" t="s">
        <v>1349</v>
      </c>
    </row>
    <row r="25" spans="1:11" x14ac:dyDescent="0.3">
      <c r="A25" s="1" t="s">
        <v>30</v>
      </c>
      <c r="B25" s="1" t="s">
        <v>87</v>
      </c>
      <c r="C25">
        <f t="shared" si="1"/>
        <v>0</v>
      </c>
      <c r="D25">
        <f t="shared" si="2"/>
        <v>0</v>
      </c>
      <c r="E25">
        <f t="shared" si="2"/>
        <v>0</v>
      </c>
      <c r="F25">
        <f t="shared" si="2"/>
        <v>0</v>
      </c>
      <c r="G25">
        <f t="shared" si="2"/>
        <v>1</v>
      </c>
      <c r="H25">
        <f t="shared" si="2"/>
        <v>1</v>
      </c>
      <c r="I25">
        <f t="shared" si="2"/>
        <v>0</v>
      </c>
      <c r="K25" s="1" t="s">
        <v>1349</v>
      </c>
    </row>
    <row r="26" spans="1:11" x14ac:dyDescent="0.3">
      <c r="A26" s="1" t="s">
        <v>30</v>
      </c>
      <c r="B26" s="1" t="s">
        <v>87</v>
      </c>
      <c r="C26">
        <f t="shared" si="1"/>
        <v>0</v>
      </c>
      <c r="D26">
        <f t="shared" si="2"/>
        <v>0</v>
      </c>
      <c r="E26">
        <f t="shared" si="2"/>
        <v>0</v>
      </c>
      <c r="F26">
        <f t="shared" si="2"/>
        <v>0</v>
      </c>
      <c r="G26">
        <f t="shared" si="2"/>
        <v>1</v>
      </c>
      <c r="H26">
        <f t="shared" si="2"/>
        <v>1</v>
      </c>
      <c r="I26">
        <f t="shared" si="2"/>
        <v>0</v>
      </c>
      <c r="K26" s="1" t="s">
        <v>1349</v>
      </c>
    </row>
    <row r="27" spans="1:11" x14ac:dyDescent="0.3">
      <c r="A27" s="1" t="s">
        <v>30</v>
      </c>
      <c r="B27" s="1" t="s">
        <v>87</v>
      </c>
      <c r="C27">
        <f t="shared" si="1"/>
        <v>0</v>
      </c>
      <c r="D27">
        <f t="shared" si="2"/>
        <v>0</v>
      </c>
      <c r="E27">
        <f t="shared" si="2"/>
        <v>0</v>
      </c>
      <c r="F27">
        <f t="shared" si="2"/>
        <v>0</v>
      </c>
      <c r="G27">
        <f t="shared" si="2"/>
        <v>1</v>
      </c>
      <c r="H27">
        <f t="shared" si="2"/>
        <v>1</v>
      </c>
      <c r="I27">
        <f t="shared" si="2"/>
        <v>0</v>
      </c>
      <c r="K27" s="1" t="s">
        <v>1349</v>
      </c>
    </row>
    <row r="28" spans="1:11" x14ac:dyDescent="0.3">
      <c r="A28" s="1" t="s">
        <v>30</v>
      </c>
      <c r="B28" s="1" t="s">
        <v>87</v>
      </c>
      <c r="C28">
        <f t="shared" si="1"/>
        <v>0</v>
      </c>
      <c r="D28">
        <f t="shared" si="2"/>
        <v>0</v>
      </c>
      <c r="E28">
        <f t="shared" si="2"/>
        <v>0</v>
      </c>
      <c r="F28">
        <f t="shared" si="2"/>
        <v>0</v>
      </c>
      <c r="G28">
        <f t="shared" si="2"/>
        <v>1</v>
      </c>
      <c r="H28">
        <f t="shared" si="2"/>
        <v>1</v>
      </c>
      <c r="I28">
        <f t="shared" si="2"/>
        <v>0</v>
      </c>
      <c r="K28" s="1" t="s">
        <v>1349</v>
      </c>
    </row>
    <row r="29" spans="1:11" x14ac:dyDescent="0.3">
      <c r="A29" s="1" t="s">
        <v>30</v>
      </c>
      <c r="B29" s="1" t="s">
        <v>87</v>
      </c>
      <c r="C29">
        <f t="shared" si="1"/>
        <v>0</v>
      </c>
      <c r="D29">
        <f t="shared" si="2"/>
        <v>0</v>
      </c>
      <c r="E29">
        <f t="shared" si="2"/>
        <v>0</v>
      </c>
      <c r="F29">
        <f t="shared" si="2"/>
        <v>0</v>
      </c>
      <c r="G29">
        <f t="shared" si="2"/>
        <v>1</v>
      </c>
      <c r="H29">
        <f t="shared" si="2"/>
        <v>1</v>
      </c>
      <c r="I29">
        <f t="shared" si="2"/>
        <v>0</v>
      </c>
      <c r="K29" s="1" t="s">
        <v>1349</v>
      </c>
    </row>
    <row r="30" spans="1:11" x14ac:dyDescent="0.3">
      <c r="A30" s="1" t="s">
        <v>30</v>
      </c>
      <c r="B30" s="1" t="s">
        <v>87</v>
      </c>
      <c r="C30">
        <f t="shared" si="1"/>
        <v>0</v>
      </c>
      <c r="D30">
        <f t="shared" si="2"/>
        <v>0</v>
      </c>
      <c r="E30">
        <f t="shared" si="2"/>
        <v>0</v>
      </c>
      <c r="F30">
        <f t="shared" si="2"/>
        <v>0</v>
      </c>
      <c r="G30">
        <f t="shared" si="2"/>
        <v>1</v>
      </c>
      <c r="H30">
        <f t="shared" si="2"/>
        <v>1</v>
      </c>
      <c r="I30">
        <f t="shared" si="2"/>
        <v>0</v>
      </c>
      <c r="K30" s="1" t="s">
        <v>1349</v>
      </c>
    </row>
    <row r="31" spans="1:11" x14ac:dyDescent="0.3">
      <c r="A31" s="1" t="s">
        <v>30</v>
      </c>
      <c r="B31" s="1" t="s">
        <v>87</v>
      </c>
      <c r="C31">
        <f t="shared" si="1"/>
        <v>0</v>
      </c>
      <c r="D31">
        <f t="shared" si="2"/>
        <v>0</v>
      </c>
      <c r="E31">
        <f t="shared" si="2"/>
        <v>0</v>
      </c>
      <c r="F31">
        <f t="shared" si="2"/>
        <v>0</v>
      </c>
      <c r="G31">
        <f t="shared" si="2"/>
        <v>1</v>
      </c>
      <c r="H31">
        <f t="shared" si="2"/>
        <v>1</v>
      </c>
      <c r="I31">
        <f t="shared" si="2"/>
        <v>0</v>
      </c>
      <c r="K31" s="1" t="s">
        <v>1349</v>
      </c>
    </row>
    <row r="32" spans="1:11" x14ac:dyDescent="0.3">
      <c r="A32" s="1" t="s">
        <v>30</v>
      </c>
      <c r="B32" s="1" t="s">
        <v>87</v>
      </c>
      <c r="C32">
        <f t="shared" si="1"/>
        <v>0</v>
      </c>
      <c r="D32">
        <f t="shared" si="2"/>
        <v>0</v>
      </c>
      <c r="E32">
        <f t="shared" si="2"/>
        <v>0</v>
      </c>
      <c r="F32">
        <f t="shared" si="2"/>
        <v>0</v>
      </c>
      <c r="G32">
        <f t="shared" si="2"/>
        <v>1</v>
      </c>
      <c r="H32">
        <f t="shared" si="2"/>
        <v>1</v>
      </c>
      <c r="I32">
        <f t="shared" si="2"/>
        <v>0</v>
      </c>
      <c r="K32" s="1" t="s">
        <v>1349</v>
      </c>
    </row>
    <row r="33" spans="1:11" x14ac:dyDescent="0.3">
      <c r="A33" s="1" t="s">
        <v>30</v>
      </c>
      <c r="B33" s="1" t="s">
        <v>87</v>
      </c>
      <c r="C33">
        <f t="shared" si="1"/>
        <v>0</v>
      </c>
      <c r="D33">
        <f t="shared" si="2"/>
        <v>0</v>
      </c>
      <c r="E33">
        <f t="shared" si="2"/>
        <v>0</v>
      </c>
      <c r="F33">
        <f t="shared" si="2"/>
        <v>0</v>
      </c>
      <c r="G33">
        <f t="shared" si="2"/>
        <v>1</v>
      </c>
      <c r="H33">
        <f t="shared" si="2"/>
        <v>1</v>
      </c>
      <c r="I33">
        <f t="shared" si="2"/>
        <v>0</v>
      </c>
      <c r="K33" s="1" t="s">
        <v>1349</v>
      </c>
    </row>
    <row r="34" spans="1:11" x14ac:dyDescent="0.3">
      <c r="A34" s="1" t="s">
        <v>30</v>
      </c>
      <c r="B34" s="1" t="s">
        <v>87</v>
      </c>
      <c r="C34">
        <f t="shared" si="1"/>
        <v>0</v>
      </c>
      <c r="D34">
        <f t="shared" ref="D34:I49" si="3">IF(ISNUMBER(SEARCH(D$1,$B34))=TRUE,1,0)</f>
        <v>0</v>
      </c>
      <c r="E34">
        <f t="shared" si="3"/>
        <v>0</v>
      </c>
      <c r="F34">
        <f t="shared" si="3"/>
        <v>0</v>
      </c>
      <c r="G34">
        <f t="shared" si="3"/>
        <v>1</v>
      </c>
      <c r="H34">
        <f t="shared" si="3"/>
        <v>1</v>
      </c>
      <c r="I34">
        <f t="shared" si="3"/>
        <v>0</v>
      </c>
      <c r="K34" s="1" t="s">
        <v>1349</v>
      </c>
    </row>
    <row r="35" spans="1:11" x14ac:dyDescent="0.3">
      <c r="A35" s="1" t="s">
        <v>30</v>
      </c>
      <c r="B35" s="1" t="s">
        <v>87</v>
      </c>
      <c r="C35">
        <f t="shared" si="1"/>
        <v>0</v>
      </c>
      <c r="D35">
        <f t="shared" si="3"/>
        <v>0</v>
      </c>
      <c r="E35">
        <f t="shared" si="3"/>
        <v>0</v>
      </c>
      <c r="F35">
        <f t="shared" si="3"/>
        <v>0</v>
      </c>
      <c r="G35">
        <f t="shared" si="3"/>
        <v>1</v>
      </c>
      <c r="H35">
        <f t="shared" si="3"/>
        <v>1</v>
      </c>
      <c r="I35">
        <f t="shared" si="3"/>
        <v>0</v>
      </c>
      <c r="K35" s="1" t="s">
        <v>1349</v>
      </c>
    </row>
    <row r="36" spans="1:11" x14ac:dyDescent="0.3">
      <c r="A36" s="1" t="s">
        <v>30</v>
      </c>
      <c r="B36" s="1" t="s">
        <v>87</v>
      </c>
      <c r="C36">
        <f t="shared" si="1"/>
        <v>0</v>
      </c>
      <c r="D36">
        <f t="shared" si="3"/>
        <v>0</v>
      </c>
      <c r="E36">
        <f t="shared" si="3"/>
        <v>0</v>
      </c>
      <c r="F36">
        <f t="shared" si="3"/>
        <v>0</v>
      </c>
      <c r="G36">
        <f t="shared" si="3"/>
        <v>1</v>
      </c>
      <c r="H36">
        <f t="shared" si="3"/>
        <v>1</v>
      </c>
      <c r="I36">
        <f t="shared" si="3"/>
        <v>0</v>
      </c>
      <c r="K36" s="1" t="s">
        <v>1349</v>
      </c>
    </row>
    <row r="37" spans="1:11" x14ac:dyDescent="0.3">
      <c r="A37" s="1" t="s">
        <v>30</v>
      </c>
      <c r="B37" s="1" t="s">
        <v>137</v>
      </c>
      <c r="C37">
        <f t="shared" si="1"/>
        <v>0</v>
      </c>
      <c r="D37">
        <f t="shared" si="3"/>
        <v>0</v>
      </c>
      <c r="E37">
        <f t="shared" si="3"/>
        <v>1</v>
      </c>
      <c r="F37">
        <f t="shared" si="3"/>
        <v>0</v>
      </c>
      <c r="G37">
        <f t="shared" si="3"/>
        <v>0</v>
      </c>
      <c r="H37">
        <f t="shared" si="3"/>
        <v>0</v>
      </c>
      <c r="I37">
        <f t="shared" si="3"/>
        <v>0</v>
      </c>
      <c r="K37" s="1"/>
    </row>
    <row r="38" spans="1:11" x14ac:dyDescent="0.3">
      <c r="A38" s="1" t="s">
        <v>30</v>
      </c>
      <c r="B38" s="1" t="s">
        <v>146</v>
      </c>
      <c r="C38">
        <f t="shared" si="1"/>
        <v>0</v>
      </c>
      <c r="D38">
        <f t="shared" si="3"/>
        <v>1</v>
      </c>
      <c r="E38">
        <f t="shared" si="3"/>
        <v>0</v>
      </c>
      <c r="F38">
        <f t="shared" si="3"/>
        <v>0</v>
      </c>
      <c r="G38">
        <f t="shared" si="3"/>
        <v>0</v>
      </c>
      <c r="H38">
        <f t="shared" si="3"/>
        <v>0</v>
      </c>
      <c r="I38">
        <f t="shared" si="3"/>
        <v>0</v>
      </c>
      <c r="K38" s="1"/>
    </row>
    <row r="39" spans="1:11" x14ac:dyDescent="0.3">
      <c r="A39" s="1" t="s">
        <v>30</v>
      </c>
      <c r="B39" s="1" t="s">
        <v>62</v>
      </c>
      <c r="C39">
        <f t="shared" si="1"/>
        <v>1</v>
      </c>
      <c r="D39">
        <f t="shared" si="3"/>
        <v>0</v>
      </c>
      <c r="E39">
        <f t="shared" si="3"/>
        <v>0</v>
      </c>
      <c r="F39">
        <f t="shared" si="3"/>
        <v>0</v>
      </c>
      <c r="G39">
        <f t="shared" si="3"/>
        <v>1</v>
      </c>
      <c r="H39">
        <f t="shared" si="3"/>
        <v>1</v>
      </c>
      <c r="I39">
        <f t="shared" si="3"/>
        <v>0</v>
      </c>
      <c r="K39" s="1" t="s">
        <v>1348</v>
      </c>
    </row>
    <row r="40" spans="1:11" x14ac:dyDescent="0.3">
      <c r="A40" s="1" t="s">
        <v>30</v>
      </c>
      <c r="B40" s="1" t="s">
        <v>161</v>
      </c>
      <c r="C40">
        <f t="shared" si="1"/>
        <v>0</v>
      </c>
      <c r="D40">
        <f t="shared" si="3"/>
        <v>0</v>
      </c>
      <c r="E40">
        <f t="shared" si="3"/>
        <v>0</v>
      </c>
      <c r="F40">
        <f t="shared" si="3"/>
        <v>0</v>
      </c>
      <c r="G40">
        <f t="shared" si="3"/>
        <v>0</v>
      </c>
      <c r="H40">
        <f t="shared" si="3"/>
        <v>0</v>
      </c>
      <c r="I40">
        <f t="shared" si="3"/>
        <v>1</v>
      </c>
      <c r="K40" s="1"/>
    </row>
    <row r="41" spans="1:11" x14ac:dyDescent="0.3">
      <c r="A41" s="1" t="s">
        <v>30</v>
      </c>
      <c r="B41" s="1" t="s">
        <v>47</v>
      </c>
      <c r="C41">
        <f t="shared" si="1"/>
        <v>1</v>
      </c>
      <c r="D41">
        <f t="shared" si="3"/>
        <v>0</v>
      </c>
      <c r="E41">
        <f t="shared" si="3"/>
        <v>0</v>
      </c>
      <c r="F41">
        <f t="shared" si="3"/>
        <v>0</v>
      </c>
      <c r="G41">
        <f t="shared" si="3"/>
        <v>0</v>
      </c>
      <c r="H41">
        <f t="shared" si="3"/>
        <v>0</v>
      </c>
      <c r="I41">
        <f t="shared" si="3"/>
        <v>0</v>
      </c>
      <c r="K41" s="1"/>
    </row>
    <row r="42" spans="1:11" x14ac:dyDescent="0.3">
      <c r="A42" s="1" t="s">
        <v>30</v>
      </c>
      <c r="B42" s="1" t="s">
        <v>71</v>
      </c>
      <c r="C42">
        <f t="shared" si="1"/>
        <v>0</v>
      </c>
      <c r="D42">
        <f t="shared" si="3"/>
        <v>0</v>
      </c>
      <c r="E42">
        <f t="shared" si="3"/>
        <v>0</v>
      </c>
      <c r="F42">
        <f t="shared" si="3"/>
        <v>0</v>
      </c>
      <c r="G42">
        <f t="shared" si="3"/>
        <v>0</v>
      </c>
      <c r="H42">
        <f t="shared" si="3"/>
        <v>1</v>
      </c>
      <c r="I42">
        <f t="shared" si="3"/>
        <v>0</v>
      </c>
      <c r="K42" s="1"/>
    </row>
    <row r="43" spans="1:11" x14ac:dyDescent="0.3">
      <c r="A43" s="1" t="s">
        <v>30</v>
      </c>
      <c r="B43" s="1" t="s">
        <v>71</v>
      </c>
      <c r="C43">
        <f t="shared" si="1"/>
        <v>0</v>
      </c>
      <c r="D43">
        <f t="shared" si="3"/>
        <v>0</v>
      </c>
      <c r="E43">
        <f t="shared" si="3"/>
        <v>0</v>
      </c>
      <c r="F43">
        <f t="shared" si="3"/>
        <v>0</v>
      </c>
      <c r="G43">
        <f t="shared" si="3"/>
        <v>0</v>
      </c>
      <c r="H43">
        <f t="shared" si="3"/>
        <v>1</v>
      </c>
      <c r="I43">
        <f t="shared" si="3"/>
        <v>0</v>
      </c>
      <c r="K43" s="1"/>
    </row>
    <row r="44" spans="1:11" x14ac:dyDescent="0.3">
      <c r="A44" s="1" t="s">
        <v>30</v>
      </c>
      <c r="B44" s="1" t="s">
        <v>189</v>
      </c>
      <c r="C44">
        <f t="shared" si="1"/>
        <v>0</v>
      </c>
      <c r="D44">
        <f t="shared" si="3"/>
        <v>1</v>
      </c>
      <c r="E44">
        <f t="shared" si="3"/>
        <v>0</v>
      </c>
      <c r="F44">
        <f t="shared" si="3"/>
        <v>0</v>
      </c>
      <c r="G44">
        <f t="shared" si="3"/>
        <v>0</v>
      </c>
      <c r="H44">
        <f t="shared" si="3"/>
        <v>1</v>
      </c>
      <c r="I44">
        <f t="shared" si="3"/>
        <v>0</v>
      </c>
      <c r="K44" s="1" t="s">
        <v>1349</v>
      </c>
    </row>
    <row r="45" spans="1:11" x14ac:dyDescent="0.3">
      <c r="A45" s="1" t="s">
        <v>30</v>
      </c>
      <c r="B45" s="1" t="s">
        <v>193</v>
      </c>
      <c r="C45">
        <f t="shared" si="1"/>
        <v>1</v>
      </c>
      <c r="D45">
        <f t="shared" si="3"/>
        <v>0</v>
      </c>
      <c r="E45">
        <f t="shared" si="3"/>
        <v>1</v>
      </c>
      <c r="F45">
        <f t="shared" si="3"/>
        <v>1</v>
      </c>
      <c r="G45">
        <f t="shared" si="3"/>
        <v>1</v>
      </c>
      <c r="H45">
        <f t="shared" si="3"/>
        <v>1</v>
      </c>
      <c r="I45">
        <f t="shared" si="3"/>
        <v>0</v>
      </c>
      <c r="K45" s="1" t="s">
        <v>1350</v>
      </c>
    </row>
    <row r="46" spans="1:11" x14ac:dyDescent="0.3">
      <c r="A46" s="1" t="s">
        <v>30</v>
      </c>
      <c r="B46" s="1" t="s">
        <v>200</v>
      </c>
      <c r="C46">
        <f t="shared" si="1"/>
        <v>0</v>
      </c>
      <c r="D46">
        <f t="shared" si="3"/>
        <v>1</v>
      </c>
      <c r="E46">
        <f t="shared" si="3"/>
        <v>0</v>
      </c>
      <c r="F46">
        <f t="shared" si="3"/>
        <v>0</v>
      </c>
      <c r="G46">
        <f t="shared" si="3"/>
        <v>0</v>
      </c>
      <c r="H46">
        <f t="shared" si="3"/>
        <v>1</v>
      </c>
      <c r="I46">
        <f t="shared" si="3"/>
        <v>0</v>
      </c>
      <c r="K46" s="1" t="s">
        <v>1351</v>
      </c>
    </row>
    <row r="47" spans="1:11" x14ac:dyDescent="0.3">
      <c r="A47" s="1" t="s">
        <v>30</v>
      </c>
      <c r="B47" s="1" t="s">
        <v>87</v>
      </c>
      <c r="C47">
        <f t="shared" si="1"/>
        <v>0</v>
      </c>
      <c r="D47">
        <f t="shared" si="3"/>
        <v>0</v>
      </c>
      <c r="E47">
        <f t="shared" si="3"/>
        <v>0</v>
      </c>
      <c r="F47">
        <f t="shared" si="3"/>
        <v>0</v>
      </c>
      <c r="G47">
        <f t="shared" si="3"/>
        <v>1</v>
      </c>
      <c r="H47">
        <f t="shared" si="3"/>
        <v>1</v>
      </c>
      <c r="I47">
        <f t="shared" si="3"/>
        <v>0</v>
      </c>
      <c r="K47" s="1" t="s">
        <v>1349</v>
      </c>
    </row>
    <row r="48" spans="1:11" x14ac:dyDescent="0.3">
      <c r="A48" s="1" t="s">
        <v>30</v>
      </c>
      <c r="B48" s="1" t="s">
        <v>47</v>
      </c>
      <c r="C48">
        <f t="shared" si="1"/>
        <v>1</v>
      </c>
      <c r="D48">
        <f t="shared" si="3"/>
        <v>0</v>
      </c>
      <c r="E48">
        <f t="shared" si="3"/>
        <v>0</v>
      </c>
      <c r="F48">
        <f t="shared" si="3"/>
        <v>0</v>
      </c>
      <c r="G48">
        <f t="shared" si="3"/>
        <v>0</v>
      </c>
      <c r="H48">
        <f t="shared" si="3"/>
        <v>0</v>
      </c>
      <c r="I48">
        <f t="shared" si="3"/>
        <v>0</v>
      </c>
      <c r="K48" s="1"/>
    </row>
    <row r="49" spans="1:11" x14ac:dyDescent="0.3">
      <c r="A49" s="1" t="s">
        <v>30</v>
      </c>
      <c r="B49" s="1" t="s">
        <v>212</v>
      </c>
      <c r="C49">
        <f t="shared" si="1"/>
        <v>0</v>
      </c>
      <c r="D49">
        <f t="shared" si="3"/>
        <v>1</v>
      </c>
      <c r="E49">
        <f t="shared" si="3"/>
        <v>0</v>
      </c>
      <c r="F49">
        <f t="shared" si="3"/>
        <v>1</v>
      </c>
      <c r="G49">
        <f t="shared" si="3"/>
        <v>0</v>
      </c>
      <c r="H49">
        <f t="shared" si="3"/>
        <v>1</v>
      </c>
      <c r="I49">
        <f t="shared" si="3"/>
        <v>0</v>
      </c>
      <c r="K49" s="1" t="s">
        <v>1348</v>
      </c>
    </row>
    <row r="50" spans="1:11" x14ac:dyDescent="0.3">
      <c r="A50" s="1" t="s">
        <v>30</v>
      </c>
      <c r="B50" s="1" t="s">
        <v>222</v>
      </c>
      <c r="C50">
        <f t="shared" si="1"/>
        <v>1</v>
      </c>
      <c r="D50">
        <f t="shared" ref="D50:I65" si="4">IF(ISNUMBER(SEARCH(D$1,$B50))=TRUE,1,0)</f>
        <v>0</v>
      </c>
      <c r="E50">
        <f t="shared" si="4"/>
        <v>1</v>
      </c>
      <c r="F50">
        <f t="shared" si="4"/>
        <v>0</v>
      </c>
      <c r="G50">
        <f t="shared" si="4"/>
        <v>0</v>
      </c>
      <c r="H50">
        <f t="shared" si="4"/>
        <v>0</v>
      </c>
      <c r="I50">
        <f t="shared" si="4"/>
        <v>0</v>
      </c>
      <c r="K50" s="1" t="s">
        <v>1349</v>
      </c>
    </row>
    <row r="51" spans="1:11" x14ac:dyDescent="0.3">
      <c r="A51" s="1" t="s">
        <v>30</v>
      </c>
      <c r="B51" s="1" t="s">
        <v>47</v>
      </c>
      <c r="C51">
        <f t="shared" si="1"/>
        <v>1</v>
      </c>
      <c r="D51">
        <f t="shared" si="4"/>
        <v>0</v>
      </c>
      <c r="E51">
        <f t="shared" si="4"/>
        <v>0</v>
      </c>
      <c r="F51">
        <f t="shared" si="4"/>
        <v>0</v>
      </c>
      <c r="G51">
        <f t="shared" si="4"/>
        <v>0</v>
      </c>
      <c r="H51">
        <f t="shared" si="4"/>
        <v>0</v>
      </c>
      <c r="I51">
        <f t="shared" si="4"/>
        <v>0</v>
      </c>
      <c r="K51" s="1"/>
    </row>
    <row r="52" spans="1:11" x14ac:dyDescent="0.3">
      <c r="A52" s="1" t="s">
        <v>30</v>
      </c>
      <c r="B52" s="1" t="s">
        <v>230</v>
      </c>
      <c r="C52">
        <f t="shared" si="1"/>
        <v>1</v>
      </c>
      <c r="D52">
        <f t="shared" si="4"/>
        <v>1</v>
      </c>
      <c r="E52">
        <f t="shared" si="4"/>
        <v>1</v>
      </c>
      <c r="F52">
        <f t="shared" si="4"/>
        <v>1</v>
      </c>
      <c r="G52">
        <f t="shared" si="4"/>
        <v>0</v>
      </c>
      <c r="H52">
        <f t="shared" si="4"/>
        <v>0</v>
      </c>
      <c r="I52">
        <f t="shared" si="4"/>
        <v>0</v>
      </c>
      <c r="K52" s="1" t="s">
        <v>1352</v>
      </c>
    </row>
    <row r="53" spans="1:11" x14ac:dyDescent="0.3">
      <c r="A53" s="1" t="s">
        <v>30</v>
      </c>
      <c r="B53" s="1" t="s">
        <v>161</v>
      </c>
      <c r="C53">
        <f t="shared" si="1"/>
        <v>0</v>
      </c>
      <c r="D53">
        <f t="shared" si="4"/>
        <v>0</v>
      </c>
      <c r="E53">
        <f t="shared" si="4"/>
        <v>0</v>
      </c>
      <c r="F53">
        <f t="shared" si="4"/>
        <v>0</v>
      </c>
      <c r="G53">
        <f t="shared" si="4"/>
        <v>0</v>
      </c>
      <c r="H53">
        <f t="shared" si="4"/>
        <v>0</v>
      </c>
      <c r="I53">
        <f t="shared" si="4"/>
        <v>1</v>
      </c>
      <c r="K53" s="1"/>
    </row>
    <row r="54" spans="1:11" x14ac:dyDescent="0.3">
      <c r="A54" s="1" t="s">
        <v>30</v>
      </c>
      <c r="B54" s="1" t="s">
        <v>137</v>
      </c>
      <c r="C54">
        <f t="shared" si="1"/>
        <v>0</v>
      </c>
      <c r="D54">
        <f t="shared" si="4"/>
        <v>0</v>
      </c>
      <c r="E54">
        <f t="shared" si="4"/>
        <v>1</v>
      </c>
      <c r="F54">
        <f t="shared" si="4"/>
        <v>0</v>
      </c>
      <c r="G54">
        <f t="shared" si="4"/>
        <v>0</v>
      </c>
      <c r="H54">
        <f t="shared" si="4"/>
        <v>0</v>
      </c>
      <c r="I54">
        <f t="shared" si="4"/>
        <v>0</v>
      </c>
      <c r="K54" s="1"/>
    </row>
    <row r="55" spans="1:11" x14ac:dyDescent="0.3">
      <c r="A55" s="1" t="s">
        <v>30</v>
      </c>
      <c r="B55" s="1" t="s">
        <v>47</v>
      </c>
      <c r="C55">
        <f t="shared" si="1"/>
        <v>1</v>
      </c>
      <c r="D55">
        <f t="shared" si="4"/>
        <v>0</v>
      </c>
      <c r="E55">
        <f t="shared" si="4"/>
        <v>0</v>
      </c>
      <c r="F55">
        <f t="shared" si="4"/>
        <v>0</v>
      </c>
      <c r="G55">
        <f t="shared" si="4"/>
        <v>0</v>
      </c>
      <c r="H55">
        <f t="shared" si="4"/>
        <v>0</v>
      </c>
      <c r="I55">
        <f t="shared" si="4"/>
        <v>0</v>
      </c>
      <c r="K55" s="1"/>
    </row>
    <row r="56" spans="1:11" x14ac:dyDescent="0.3">
      <c r="A56" s="1" t="s">
        <v>30</v>
      </c>
      <c r="B56" s="1" t="s">
        <v>161</v>
      </c>
      <c r="C56">
        <f t="shared" si="1"/>
        <v>0</v>
      </c>
      <c r="D56">
        <f t="shared" si="4"/>
        <v>0</v>
      </c>
      <c r="E56">
        <f t="shared" si="4"/>
        <v>0</v>
      </c>
      <c r="F56">
        <f t="shared" si="4"/>
        <v>0</v>
      </c>
      <c r="G56">
        <f t="shared" si="4"/>
        <v>0</v>
      </c>
      <c r="H56">
        <f t="shared" si="4"/>
        <v>0</v>
      </c>
      <c r="I56">
        <f t="shared" si="4"/>
        <v>1</v>
      </c>
      <c r="K56" s="1"/>
    </row>
    <row r="57" spans="1:11" x14ac:dyDescent="0.3">
      <c r="A57" s="1" t="s">
        <v>30</v>
      </c>
      <c r="B57" s="1" t="s">
        <v>248</v>
      </c>
      <c r="C57">
        <f t="shared" si="1"/>
        <v>1</v>
      </c>
      <c r="D57">
        <f t="shared" si="4"/>
        <v>1</v>
      </c>
      <c r="E57">
        <f t="shared" si="4"/>
        <v>0</v>
      </c>
      <c r="F57">
        <f t="shared" si="4"/>
        <v>0</v>
      </c>
      <c r="G57">
        <f t="shared" si="4"/>
        <v>1</v>
      </c>
      <c r="H57">
        <f t="shared" si="4"/>
        <v>0</v>
      </c>
      <c r="I57">
        <f t="shared" si="4"/>
        <v>0</v>
      </c>
      <c r="K57" s="1" t="s">
        <v>1348</v>
      </c>
    </row>
    <row r="58" spans="1:11" x14ac:dyDescent="0.3">
      <c r="A58" s="1" t="s">
        <v>30</v>
      </c>
      <c r="B58" s="1" t="s">
        <v>47</v>
      </c>
      <c r="C58">
        <f t="shared" si="1"/>
        <v>1</v>
      </c>
      <c r="D58">
        <f t="shared" si="4"/>
        <v>0</v>
      </c>
      <c r="E58">
        <f t="shared" si="4"/>
        <v>0</v>
      </c>
      <c r="F58">
        <f t="shared" si="4"/>
        <v>0</v>
      </c>
      <c r="G58">
        <f t="shared" si="4"/>
        <v>0</v>
      </c>
      <c r="H58">
        <f t="shared" si="4"/>
        <v>0</v>
      </c>
      <c r="I58">
        <f t="shared" si="4"/>
        <v>0</v>
      </c>
      <c r="K58" s="1"/>
    </row>
    <row r="59" spans="1:11" x14ac:dyDescent="0.3">
      <c r="A59" s="1" t="s">
        <v>30</v>
      </c>
      <c r="B59" s="1" t="s">
        <v>257</v>
      </c>
      <c r="C59">
        <f t="shared" si="1"/>
        <v>0</v>
      </c>
      <c r="D59">
        <f t="shared" si="4"/>
        <v>0</v>
      </c>
      <c r="E59">
        <f t="shared" si="4"/>
        <v>0</v>
      </c>
      <c r="F59">
        <f t="shared" si="4"/>
        <v>1</v>
      </c>
      <c r="G59">
        <f t="shared" si="4"/>
        <v>0</v>
      </c>
      <c r="H59">
        <f t="shared" si="4"/>
        <v>1</v>
      </c>
      <c r="I59">
        <f t="shared" si="4"/>
        <v>0</v>
      </c>
      <c r="K59" s="1" t="s">
        <v>1349</v>
      </c>
    </row>
    <row r="60" spans="1:11" x14ac:dyDescent="0.3">
      <c r="A60" s="1" t="s">
        <v>30</v>
      </c>
      <c r="B60" s="1" t="s">
        <v>259</v>
      </c>
      <c r="C60">
        <f t="shared" si="1"/>
        <v>1</v>
      </c>
      <c r="D60">
        <f t="shared" si="4"/>
        <v>0</v>
      </c>
      <c r="E60">
        <f t="shared" si="4"/>
        <v>0</v>
      </c>
      <c r="F60">
        <f t="shared" si="4"/>
        <v>1</v>
      </c>
      <c r="G60">
        <f t="shared" si="4"/>
        <v>1</v>
      </c>
      <c r="H60">
        <f t="shared" si="4"/>
        <v>0</v>
      </c>
      <c r="I60">
        <f t="shared" si="4"/>
        <v>0</v>
      </c>
      <c r="K60" s="1" t="s">
        <v>1348</v>
      </c>
    </row>
    <row r="61" spans="1:11" x14ac:dyDescent="0.3">
      <c r="A61" s="1" t="s">
        <v>30</v>
      </c>
      <c r="B61" s="1" t="s">
        <v>263</v>
      </c>
      <c r="C61">
        <f t="shared" si="1"/>
        <v>1</v>
      </c>
      <c r="D61">
        <f t="shared" si="4"/>
        <v>1</v>
      </c>
      <c r="E61">
        <f t="shared" si="4"/>
        <v>0</v>
      </c>
      <c r="F61">
        <f t="shared" si="4"/>
        <v>1</v>
      </c>
      <c r="G61">
        <f t="shared" si="4"/>
        <v>0</v>
      </c>
      <c r="H61">
        <f t="shared" si="4"/>
        <v>1</v>
      </c>
      <c r="I61">
        <f t="shared" si="4"/>
        <v>0</v>
      </c>
      <c r="K61" s="1" t="s">
        <v>1352</v>
      </c>
    </row>
    <row r="62" spans="1:11" x14ac:dyDescent="0.3">
      <c r="A62" s="1" t="s">
        <v>30</v>
      </c>
      <c r="B62" t="s">
        <v>71</v>
      </c>
      <c r="C62">
        <f t="shared" si="1"/>
        <v>0</v>
      </c>
      <c r="D62">
        <f t="shared" si="4"/>
        <v>0</v>
      </c>
      <c r="E62">
        <f t="shared" si="4"/>
        <v>0</v>
      </c>
      <c r="F62">
        <f t="shared" si="4"/>
        <v>0</v>
      </c>
      <c r="G62">
        <f t="shared" si="4"/>
        <v>0</v>
      </c>
      <c r="H62">
        <f t="shared" si="4"/>
        <v>1</v>
      </c>
      <c r="I62">
        <f t="shared" si="4"/>
        <v>0</v>
      </c>
      <c r="K62" s="1"/>
    </row>
    <row r="63" spans="1:11" x14ac:dyDescent="0.3">
      <c r="A63" s="1" t="s">
        <v>30</v>
      </c>
      <c r="B63" s="1" t="s">
        <v>161</v>
      </c>
      <c r="C63">
        <f t="shared" si="1"/>
        <v>0</v>
      </c>
      <c r="D63">
        <f t="shared" si="4"/>
        <v>0</v>
      </c>
      <c r="E63">
        <f t="shared" si="4"/>
        <v>0</v>
      </c>
      <c r="F63">
        <f t="shared" si="4"/>
        <v>0</v>
      </c>
      <c r="G63">
        <f t="shared" si="4"/>
        <v>0</v>
      </c>
      <c r="H63">
        <f t="shared" si="4"/>
        <v>0</v>
      </c>
      <c r="I63">
        <f t="shared" si="4"/>
        <v>1</v>
      </c>
      <c r="K63" s="1"/>
    </row>
    <row r="64" spans="1:11" x14ac:dyDescent="0.3">
      <c r="A64" s="1" t="s">
        <v>30</v>
      </c>
      <c r="B64" s="1" t="s">
        <v>273</v>
      </c>
      <c r="C64">
        <f t="shared" si="1"/>
        <v>0</v>
      </c>
      <c r="D64">
        <f t="shared" si="4"/>
        <v>0</v>
      </c>
      <c r="E64">
        <f t="shared" si="4"/>
        <v>1</v>
      </c>
      <c r="F64">
        <f t="shared" si="4"/>
        <v>0</v>
      </c>
      <c r="G64">
        <f t="shared" si="4"/>
        <v>1</v>
      </c>
      <c r="H64">
        <f t="shared" si="4"/>
        <v>1</v>
      </c>
      <c r="I64">
        <f t="shared" si="4"/>
        <v>0</v>
      </c>
      <c r="K64" s="1" t="s">
        <v>1348</v>
      </c>
    </row>
    <row r="65" spans="1:11" x14ac:dyDescent="0.3">
      <c r="A65" s="1" t="s">
        <v>30</v>
      </c>
      <c r="B65" s="1" t="s">
        <v>87</v>
      </c>
      <c r="C65">
        <f t="shared" si="1"/>
        <v>0</v>
      </c>
      <c r="D65">
        <f t="shared" si="4"/>
        <v>0</v>
      </c>
      <c r="E65">
        <f t="shared" si="4"/>
        <v>0</v>
      </c>
      <c r="F65">
        <f t="shared" si="4"/>
        <v>0</v>
      </c>
      <c r="G65">
        <f t="shared" si="4"/>
        <v>1</v>
      </c>
      <c r="H65">
        <f t="shared" si="4"/>
        <v>1</v>
      </c>
      <c r="I65">
        <f t="shared" si="4"/>
        <v>0</v>
      </c>
      <c r="K65" s="1" t="s">
        <v>1349</v>
      </c>
    </row>
    <row r="66" spans="1:11" x14ac:dyDescent="0.3">
      <c r="A66" s="1" t="s">
        <v>30</v>
      </c>
      <c r="B66" s="1" t="s">
        <v>273</v>
      </c>
      <c r="C66">
        <f t="shared" si="1"/>
        <v>0</v>
      </c>
      <c r="D66">
        <f t="shared" ref="D66:I81" si="5">IF(ISNUMBER(SEARCH(D$1,$B66))=TRUE,1,0)</f>
        <v>0</v>
      </c>
      <c r="E66">
        <f t="shared" si="5"/>
        <v>1</v>
      </c>
      <c r="F66">
        <f t="shared" si="5"/>
        <v>0</v>
      </c>
      <c r="G66">
        <f t="shared" si="5"/>
        <v>1</v>
      </c>
      <c r="H66">
        <f t="shared" si="5"/>
        <v>1</v>
      </c>
      <c r="I66">
        <f t="shared" si="5"/>
        <v>0</v>
      </c>
      <c r="K66" s="1" t="s">
        <v>1348</v>
      </c>
    </row>
    <row r="67" spans="1:11" x14ac:dyDescent="0.3">
      <c r="A67" s="1" t="s">
        <v>30</v>
      </c>
      <c r="B67" s="1" t="s">
        <v>161</v>
      </c>
      <c r="C67">
        <f t="shared" ref="C67:C130" si="6">IF(ISNUMBER(SEARCH($C$1,B67))=TRUE,1,0)</f>
        <v>0</v>
      </c>
      <c r="D67">
        <f t="shared" si="5"/>
        <v>0</v>
      </c>
      <c r="E67">
        <f t="shared" si="5"/>
        <v>0</v>
      </c>
      <c r="F67">
        <f t="shared" si="5"/>
        <v>0</v>
      </c>
      <c r="G67">
        <f t="shared" si="5"/>
        <v>0</v>
      </c>
      <c r="H67">
        <f t="shared" si="5"/>
        <v>0</v>
      </c>
      <c r="I67">
        <f t="shared" si="5"/>
        <v>1</v>
      </c>
      <c r="K67" s="1"/>
    </row>
    <row r="68" spans="1:11" x14ac:dyDescent="0.3">
      <c r="A68" s="1" t="s">
        <v>30</v>
      </c>
      <c r="B68" s="1" t="s">
        <v>284</v>
      </c>
      <c r="C68">
        <f t="shared" si="6"/>
        <v>0</v>
      </c>
      <c r="D68">
        <f t="shared" si="5"/>
        <v>0</v>
      </c>
      <c r="E68">
        <f t="shared" si="5"/>
        <v>0</v>
      </c>
      <c r="F68">
        <f t="shared" si="5"/>
        <v>0</v>
      </c>
      <c r="G68">
        <f t="shared" si="5"/>
        <v>0</v>
      </c>
      <c r="H68">
        <f t="shared" si="5"/>
        <v>0</v>
      </c>
      <c r="I68">
        <f t="shared" si="5"/>
        <v>0</v>
      </c>
      <c r="K68" s="1" t="s">
        <v>284</v>
      </c>
    </row>
    <row r="69" spans="1:11" x14ac:dyDescent="0.3">
      <c r="A69" s="1" t="s">
        <v>30</v>
      </c>
      <c r="B69" s="1" t="s">
        <v>87</v>
      </c>
      <c r="C69">
        <f t="shared" si="6"/>
        <v>0</v>
      </c>
      <c r="D69">
        <f t="shared" si="5"/>
        <v>0</v>
      </c>
      <c r="E69">
        <f t="shared" si="5"/>
        <v>0</v>
      </c>
      <c r="F69">
        <f t="shared" si="5"/>
        <v>0</v>
      </c>
      <c r="G69">
        <f t="shared" si="5"/>
        <v>1</v>
      </c>
      <c r="H69">
        <f t="shared" si="5"/>
        <v>1</v>
      </c>
      <c r="I69">
        <f t="shared" si="5"/>
        <v>0</v>
      </c>
      <c r="K69" s="1" t="s">
        <v>1349</v>
      </c>
    </row>
    <row r="70" spans="1:11" x14ac:dyDescent="0.3">
      <c r="A70" s="1" t="s">
        <v>30</v>
      </c>
      <c r="B70" s="1" t="s">
        <v>289</v>
      </c>
      <c r="C70">
        <f t="shared" si="6"/>
        <v>1</v>
      </c>
      <c r="D70">
        <f t="shared" si="5"/>
        <v>1</v>
      </c>
      <c r="E70">
        <f t="shared" si="5"/>
        <v>0</v>
      </c>
      <c r="F70">
        <f t="shared" si="5"/>
        <v>0</v>
      </c>
      <c r="G70">
        <f t="shared" si="5"/>
        <v>0</v>
      </c>
      <c r="H70">
        <f t="shared" si="5"/>
        <v>1</v>
      </c>
      <c r="I70">
        <f t="shared" si="5"/>
        <v>0</v>
      </c>
      <c r="K70" s="1" t="s">
        <v>1348</v>
      </c>
    </row>
    <row r="71" spans="1:11" x14ac:dyDescent="0.3">
      <c r="A71" s="1" t="s">
        <v>30</v>
      </c>
      <c r="B71" s="1" t="s">
        <v>1399</v>
      </c>
      <c r="C71">
        <f t="shared" si="6"/>
        <v>0</v>
      </c>
      <c r="D71">
        <f t="shared" si="5"/>
        <v>1</v>
      </c>
      <c r="E71">
        <f t="shared" si="5"/>
        <v>0</v>
      </c>
      <c r="F71">
        <f t="shared" si="5"/>
        <v>0</v>
      </c>
      <c r="G71">
        <f t="shared" si="5"/>
        <v>1</v>
      </c>
      <c r="H71">
        <f t="shared" si="5"/>
        <v>1</v>
      </c>
      <c r="I71">
        <f t="shared" si="5"/>
        <v>0</v>
      </c>
      <c r="K71" s="1"/>
    </row>
    <row r="72" spans="1:11" x14ac:dyDescent="0.3">
      <c r="A72" s="1" t="s">
        <v>30</v>
      </c>
      <c r="B72" s="1" t="s">
        <v>299</v>
      </c>
      <c r="C72">
        <f t="shared" si="6"/>
        <v>1</v>
      </c>
      <c r="D72">
        <f t="shared" si="5"/>
        <v>1</v>
      </c>
      <c r="E72">
        <f t="shared" si="5"/>
        <v>0</v>
      </c>
      <c r="F72">
        <f t="shared" si="5"/>
        <v>1</v>
      </c>
      <c r="G72">
        <f t="shared" si="5"/>
        <v>1</v>
      </c>
      <c r="H72">
        <f t="shared" si="5"/>
        <v>1</v>
      </c>
      <c r="I72">
        <f t="shared" si="5"/>
        <v>0</v>
      </c>
      <c r="K72" s="1" t="s">
        <v>1350</v>
      </c>
    </row>
    <row r="73" spans="1:11" x14ac:dyDescent="0.3">
      <c r="A73" s="1" t="s">
        <v>30</v>
      </c>
      <c r="B73" s="1" t="s">
        <v>306</v>
      </c>
      <c r="C73">
        <f t="shared" si="6"/>
        <v>0</v>
      </c>
      <c r="D73">
        <f t="shared" si="5"/>
        <v>1</v>
      </c>
      <c r="E73">
        <f t="shared" si="5"/>
        <v>0</v>
      </c>
      <c r="F73">
        <f t="shared" si="5"/>
        <v>0</v>
      </c>
      <c r="G73">
        <f t="shared" si="5"/>
        <v>1</v>
      </c>
      <c r="H73">
        <f t="shared" si="5"/>
        <v>1</v>
      </c>
      <c r="I73">
        <f t="shared" si="5"/>
        <v>0</v>
      </c>
      <c r="K73" s="1" t="s">
        <v>1353</v>
      </c>
    </row>
    <row r="74" spans="1:11" x14ac:dyDescent="0.3">
      <c r="A74" s="1" t="s">
        <v>30</v>
      </c>
      <c r="B74" s="1" t="s">
        <v>76</v>
      </c>
      <c r="C74">
        <f t="shared" si="6"/>
        <v>1</v>
      </c>
      <c r="D74">
        <f t="shared" si="5"/>
        <v>0</v>
      </c>
      <c r="E74">
        <f t="shared" si="5"/>
        <v>0</v>
      </c>
      <c r="F74">
        <f t="shared" si="5"/>
        <v>0</v>
      </c>
      <c r="G74">
        <f t="shared" si="5"/>
        <v>0</v>
      </c>
      <c r="H74">
        <f t="shared" si="5"/>
        <v>1</v>
      </c>
      <c r="I74">
        <f t="shared" si="5"/>
        <v>0</v>
      </c>
      <c r="K74" s="1" t="s">
        <v>1349</v>
      </c>
    </row>
    <row r="75" spans="1:11" x14ac:dyDescent="0.3">
      <c r="A75" s="1" t="s">
        <v>30</v>
      </c>
      <c r="B75" s="1" t="s">
        <v>71</v>
      </c>
      <c r="C75">
        <f t="shared" si="6"/>
        <v>0</v>
      </c>
      <c r="D75">
        <f t="shared" si="5"/>
        <v>0</v>
      </c>
      <c r="E75">
        <f t="shared" si="5"/>
        <v>0</v>
      </c>
      <c r="F75">
        <f t="shared" si="5"/>
        <v>0</v>
      </c>
      <c r="G75">
        <f t="shared" si="5"/>
        <v>0</v>
      </c>
      <c r="H75">
        <f t="shared" si="5"/>
        <v>1</v>
      </c>
      <c r="I75">
        <f t="shared" si="5"/>
        <v>0</v>
      </c>
      <c r="K75" s="1"/>
    </row>
    <row r="76" spans="1:11" x14ac:dyDescent="0.3">
      <c r="A76" s="1" t="s">
        <v>30</v>
      </c>
      <c r="B76" s="1" t="s">
        <v>317</v>
      </c>
      <c r="C76">
        <f t="shared" si="6"/>
        <v>0</v>
      </c>
      <c r="D76">
        <f t="shared" si="5"/>
        <v>0</v>
      </c>
      <c r="E76">
        <f t="shared" si="5"/>
        <v>1</v>
      </c>
      <c r="F76">
        <f t="shared" si="5"/>
        <v>1</v>
      </c>
      <c r="G76">
        <f t="shared" si="5"/>
        <v>1</v>
      </c>
      <c r="H76">
        <f t="shared" si="5"/>
        <v>1</v>
      </c>
      <c r="I76">
        <f t="shared" si="5"/>
        <v>0</v>
      </c>
      <c r="K76" s="1" t="s">
        <v>1352</v>
      </c>
    </row>
    <row r="77" spans="1:11" x14ac:dyDescent="0.3">
      <c r="A77" s="1" t="s">
        <v>30</v>
      </c>
      <c r="B77" s="1" t="s">
        <v>322</v>
      </c>
      <c r="C77">
        <f t="shared" si="6"/>
        <v>0</v>
      </c>
      <c r="D77">
        <f t="shared" si="5"/>
        <v>1</v>
      </c>
      <c r="E77">
        <f t="shared" si="5"/>
        <v>1</v>
      </c>
      <c r="F77">
        <f t="shared" si="5"/>
        <v>1</v>
      </c>
      <c r="G77">
        <f t="shared" si="5"/>
        <v>0</v>
      </c>
      <c r="H77">
        <f t="shared" si="5"/>
        <v>1</v>
      </c>
      <c r="I77">
        <f t="shared" si="5"/>
        <v>0</v>
      </c>
      <c r="K77" s="1" t="s">
        <v>1352</v>
      </c>
    </row>
    <row r="78" spans="1:11" x14ac:dyDescent="0.3">
      <c r="A78" s="1" t="s">
        <v>30</v>
      </c>
      <c r="B78" s="1" t="s">
        <v>87</v>
      </c>
      <c r="C78">
        <f t="shared" si="6"/>
        <v>0</v>
      </c>
      <c r="D78">
        <f t="shared" si="5"/>
        <v>0</v>
      </c>
      <c r="E78">
        <f t="shared" si="5"/>
        <v>0</v>
      </c>
      <c r="F78">
        <f t="shared" si="5"/>
        <v>0</v>
      </c>
      <c r="G78">
        <f t="shared" si="5"/>
        <v>1</v>
      </c>
      <c r="H78">
        <f t="shared" si="5"/>
        <v>1</v>
      </c>
      <c r="I78">
        <f t="shared" si="5"/>
        <v>0</v>
      </c>
      <c r="K78" s="1" t="s">
        <v>1349</v>
      </c>
    </row>
    <row r="79" spans="1:11" x14ac:dyDescent="0.3">
      <c r="A79" s="1" t="s">
        <v>30</v>
      </c>
      <c r="B79" s="1" t="s">
        <v>326</v>
      </c>
      <c r="C79">
        <f t="shared" si="6"/>
        <v>1</v>
      </c>
      <c r="D79">
        <f t="shared" si="5"/>
        <v>1</v>
      </c>
      <c r="E79">
        <f t="shared" si="5"/>
        <v>0</v>
      </c>
      <c r="F79">
        <f t="shared" si="5"/>
        <v>0</v>
      </c>
      <c r="G79">
        <f t="shared" si="5"/>
        <v>1</v>
      </c>
      <c r="H79">
        <f t="shared" si="5"/>
        <v>1</v>
      </c>
      <c r="I79">
        <f t="shared" si="5"/>
        <v>0</v>
      </c>
      <c r="K79" s="1" t="s">
        <v>1352</v>
      </c>
    </row>
    <row r="80" spans="1:11" x14ac:dyDescent="0.3">
      <c r="A80" s="1" t="s">
        <v>30</v>
      </c>
      <c r="B80" s="1" t="s">
        <v>212</v>
      </c>
      <c r="C80">
        <f t="shared" si="6"/>
        <v>0</v>
      </c>
      <c r="D80">
        <f t="shared" si="5"/>
        <v>1</v>
      </c>
      <c r="E80">
        <f t="shared" si="5"/>
        <v>0</v>
      </c>
      <c r="F80">
        <f t="shared" si="5"/>
        <v>1</v>
      </c>
      <c r="G80">
        <f t="shared" si="5"/>
        <v>0</v>
      </c>
      <c r="H80">
        <f t="shared" si="5"/>
        <v>1</v>
      </c>
      <c r="I80">
        <f t="shared" si="5"/>
        <v>0</v>
      </c>
      <c r="K80" s="1" t="s">
        <v>1348</v>
      </c>
    </row>
    <row r="81" spans="1:11" x14ac:dyDescent="0.3">
      <c r="A81" s="1" t="s">
        <v>30</v>
      </c>
      <c r="B81" s="1" t="s">
        <v>333</v>
      </c>
      <c r="C81">
        <f t="shared" si="6"/>
        <v>0</v>
      </c>
      <c r="D81">
        <f t="shared" si="5"/>
        <v>0</v>
      </c>
      <c r="E81">
        <f t="shared" si="5"/>
        <v>0</v>
      </c>
      <c r="F81">
        <f t="shared" si="5"/>
        <v>0</v>
      </c>
      <c r="G81">
        <f t="shared" si="5"/>
        <v>0</v>
      </c>
      <c r="H81">
        <f t="shared" si="5"/>
        <v>1</v>
      </c>
      <c r="I81">
        <f t="shared" si="5"/>
        <v>0</v>
      </c>
      <c r="K81" s="1" t="s">
        <v>1354</v>
      </c>
    </row>
    <row r="82" spans="1:11" x14ac:dyDescent="0.3">
      <c r="A82" s="1" t="s">
        <v>30</v>
      </c>
      <c r="B82" s="1" t="s">
        <v>87</v>
      </c>
      <c r="C82">
        <f t="shared" si="6"/>
        <v>0</v>
      </c>
      <c r="D82">
        <f t="shared" ref="D82:I97" si="7">IF(ISNUMBER(SEARCH(D$1,$B82))=TRUE,1,0)</f>
        <v>0</v>
      </c>
      <c r="E82">
        <f t="shared" si="7"/>
        <v>0</v>
      </c>
      <c r="F82">
        <f t="shared" si="7"/>
        <v>0</v>
      </c>
      <c r="G82">
        <f t="shared" si="7"/>
        <v>1</v>
      </c>
      <c r="H82">
        <f t="shared" si="7"/>
        <v>1</v>
      </c>
      <c r="I82">
        <f t="shared" si="7"/>
        <v>0</v>
      </c>
      <c r="K82" s="1" t="s">
        <v>1349</v>
      </c>
    </row>
    <row r="83" spans="1:11" x14ac:dyDescent="0.3">
      <c r="A83" s="1" t="s">
        <v>30</v>
      </c>
      <c r="B83" s="1" t="s">
        <v>273</v>
      </c>
      <c r="C83">
        <f t="shared" si="6"/>
        <v>0</v>
      </c>
      <c r="D83">
        <f t="shared" si="7"/>
        <v>0</v>
      </c>
      <c r="E83">
        <f t="shared" si="7"/>
        <v>1</v>
      </c>
      <c r="F83">
        <f t="shared" si="7"/>
        <v>0</v>
      </c>
      <c r="G83">
        <f t="shared" si="7"/>
        <v>1</v>
      </c>
      <c r="H83">
        <f t="shared" si="7"/>
        <v>1</v>
      </c>
      <c r="I83">
        <f t="shared" si="7"/>
        <v>0</v>
      </c>
      <c r="K83" s="1" t="s">
        <v>1348</v>
      </c>
    </row>
    <row r="84" spans="1:11" x14ac:dyDescent="0.3">
      <c r="A84" s="1" t="s">
        <v>30</v>
      </c>
      <c r="B84" s="1" t="s">
        <v>273</v>
      </c>
      <c r="C84">
        <f t="shared" si="6"/>
        <v>0</v>
      </c>
      <c r="D84">
        <f t="shared" si="7"/>
        <v>0</v>
      </c>
      <c r="E84">
        <f t="shared" si="7"/>
        <v>1</v>
      </c>
      <c r="F84">
        <f t="shared" si="7"/>
        <v>0</v>
      </c>
      <c r="G84">
        <f t="shared" si="7"/>
        <v>1</v>
      </c>
      <c r="H84">
        <f t="shared" si="7"/>
        <v>1</v>
      </c>
      <c r="I84">
        <f t="shared" si="7"/>
        <v>0</v>
      </c>
      <c r="K84" s="1" t="s">
        <v>1348</v>
      </c>
    </row>
    <row r="85" spans="1:11" x14ac:dyDescent="0.3">
      <c r="A85" s="1" t="s">
        <v>30</v>
      </c>
      <c r="B85" s="1" t="s">
        <v>339</v>
      </c>
      <c r="C85">
        <f t="shared" si="6"/>
        <v>0</v>
      </c>
      <c r="D85">
        <f t="shared" si="7"/>
        <v>0</v>
      </c>
      <c r="E85">
        <f t="shared" si="7"/>
        <v>0</v>
      </c>
      <c r="F85">
        <f t="shared" si="7"/>
        <v>0</v>
      </c>
      <c r="G85">
        <f t="shared" si="7"/>
        <v>1</v>
      </c>
      <c r="H85">
        <f t="shared" si="7"/>
        <v>1</v>
      </c>
      <c r="I85">
        <f t="shared" si="7"/>
        <v>0</v>
      </c>
      <c r="K85" s="1" t="s">
        <v>1355</v>
      </c>
    </row>
    <row r="86" spans="1:11" x14ac:dyDescent="0.3">
      <c r="A86" s="1" t="s">
        <v>30</v>
      </c>
      <c r="B86" s="1" t="s">
        <v>71</v>
      </c>
      <c r="C86">
        <f t="shared" si="6"/>
        <v>0</v>
      </c>
      <c r="D86">
        <f t="shared" si="7"/>
        <v>0</v>
      </c>
      <c r="E86">
        <f t="shared" si="7"/>
        <v>0</v>
      </c>
      <c r="F86">
        <f t="shared" si="7"/>
        <v>0</v>
      </c>
      <c r="G86">
        <f t="shared" si="7"/>
        <v>0</v>
      </c>
      <c r="H86">
        <f t="shared" si="7"/>
        <v>1</v>
      </c>
      <c r="I86">
        <f t="shared" si="7"/>
        <v>0</v>
      </c>
      <c r="K86" s="1"/>
    </row>
    <row r="87" spans="1:11" x14ac:dyDescent="0.3">
      <c r="A87" s="1" t="s">
        <v>30</v>
      </c>
      <c r="B87" s="1" t="s">
        <v>344</v>
      </c>
      <c r="C87">
        <f t="shared" si="6"/>
        <v>1</v>
      </c>
      <c r="D87">
        <f t="shared" si="7"/>
        <v>1</v>
      </c>
      <c r="E87">
        <f t="shared" si="7"/>
        <v>0</v>
      </c>
      <c r="F87">
        <f t="shared" si="7"/>
        <v>0</v>
      </c>
      <c r="G87">
        <f t="shared" si="7"/>
        <v>0</v>
      </c>
      <c r="H87">
        <f t="shared" si="7"/>
        <v>0</v>
      </c>
      <c r="I87">
        <f t="shared" si="7"/>
        <v>0</v>
      </c>
      <c r="K87" s="1"/>
    </row>
    <row r="88" spans="1:11" x14ac:dyDescent="0.3">
      <c r="A88" s="1" t="s">
        <v>30</v>
      </c>
      <c r="B88" s="1" t="s">
        <v>67</v>
      </c>
      <c r="C88">
        <f t="shared" si="6"/>
        <v>1</v>
      </c>
      <c r="D88">
        <f t="shared" si="7"/>
        <v>0</v>
      </c>
      <c r="E88">
        <f t="shared" si="7"/>
        <v>0</v>
      </c>
      <c r="F88">
        <f t="shared" si="7"/>
        <v>0</v>
      </c>
      <c r="G88">
        <f t="shared" si="7"/>
        <v>1</v>
      </c>
      <c r="H88">
        <f t="shared" si="7"/>
        <v>0</v>
      </c>
      <c r="I88">
        <f t="shared" si="7"/>
        <v>0</v>
      </c>
      <c r="K88" s="1" t="s">
        <v>1349</v>
      </c>
    </row>
    <row r="89" spans="1:11" x14ac:dyDescent="0.3">
      <c r="A89" s="1" t="s">
        <v>30</v>
      </c>
      <c r="B89" s="1" t="s">
        <v>161</v>
      </c>
      <c r="C89">
        <f t="shared" si="6"/>
        <v>0</v>
      </c>
      <c r="D89">
        <f t="shared" si="7"/>
        <v>0</v>
      </c>
      <c r="E89">
        <f t="shared" si="7"/>
        <v>0</v>
      </c>
      <c r="F89">
        <f t="shared" si="7"/>
        <v>0</v>
      </c>
      <c r="G89">
        <f t="shared" si="7"/>
        <v>0</v>
      </c>
      <c r="H89">
        <f t="shared" si="7"/>
        <v>0</v>
      </c>
      <c r="I89">
        <f t="shared" si="7"/>
        <v>1</v>
      </c>
      <c r="K89" s="1"/>
    </row>
    <row r="90" spans="1:11" x14ac:dyDescent="0.3">
      <c r="A90" s="1" t="s">
        <v>30</v>
      </c>
      <c r="B90" s="1" t="s">
        <v>76</v>
      </c>
      <c r="C90">
        <f t="shared" si="6"/>
        <v>1</v>
      </c>
      <c r="D90">
        <f t="shared" si="7"/>
        <v>0</v>
      </c>
      <c r="E90">
        <f t="shared" si="7"/>
        <v>0</v>
      </c>
      <c r="F90">
        <f t="shared" si="7"/>
        <v>0</v>
      </c>
      <c r="G90">
        <f t="shared" si="7"/>
        <v>0</v>
      </c>
      <c r="H90">
        <f t="shared" si="7"/>
        <v>1</v>
      </c>
      <c r="I90">
        <f t="shared" si="7"/>
        <v>0</v>
      </c>
      <c r="K90" s="1" t="s">
        <v>1349</v>
      </c>
    </row>
    <row r="91" spans="1:11" x14ac:dyDescent="0.3">
      <c r="A91" s="1" t="s">
        <v>30</v>
      </c>
      <c r="B91" s="1" t="s">
        <v>71</v>
      </c>
      <c r="C91">
        <f t="shared" si="6"/>
        <v>0</v>
      </c>
      <c r="D91">
        <f t="shared" si="7"/>
        <v>0</v>
      </c>
      <c r="E91">
        <f t="shared" si="7"/>
        <v>0</v>
      </c>
      <c r="F91">
        <f t="shared" si="7"/>
        <v>0</v>
      </c>
      <c r="G91">
        <f t="shared" si="7"/>
        <v>0</v>
      </c>
      <c r="H91">
        <f t="shared" si="7"/>
        <v>1</v>
      </c>
      <c r="I91">
        <f t="shared" si="7"/>
        <v>0</v>
      </c>
      <c r="K91" s="1"/>
    </row>
    <row r="92" spans="1:11" x14ac:dyDescent="0.3">
      <c r="A92" s="1" t="s">
        <v>30</v>
      </c>
      <c r="B92" s="1" t="s">
        <v>87</v>
      </c>
      <c r="C92">
        <f t="shared" si="6"/>
        <v>0</v>
      </c>
      <c r="D92">
        <f t="shared" si="7"/>
        <v>0</v>
      </c>
      <c r="E92">
        <f t="shared" si="7"/>
        <v>0</v>
      </c>
      <c r="F92">
        <f t="shared" si="7"/>
        <v>0</v>
      </c>
      <c r="G92">
        <f t="shared" si="7"/>
        <v>1</v>
      </c>
      <c r="H92">
        <f t="shared" si="7"/>
        <v>1</v>
      </c>
      <c r="I92">
        <f t="shared" si="7"/>
        <v>0</v>
      </c>
      <c r="K92" s="1" t="s">
        <v>1349</v>
      </c>
    </row>
    <row r="93" spans="1:11" x14ac:dyDescent="0.3">
      <c r="A93" s="1" t="s">
        <v>30</v>
      </c>
      <c r="B93" s="1" t="s">
        <v>359</v>
      </c>
      <c r="C93">
        <f t="shared" si="6"/>
        <v>0</v>
      </c>
      <c r="D93">
        <f t="shared" si="7"/>
        <v>1</v>
      </c>
      <c r="E93">
        <f t="shared" si="7"/>
        <v>0</v>
      </c>
      <c r="F93">
        <f t="shared" si="7"/>
        <v>0</v>
      </c>
      <c r="G93">
        <f t="shared" si="7"/>
        <v>1</v>
      </c>
      <c r="H93">
        <f t="shared" si="7"/>
        <v>1</v>
      </c>
      <c r="I93">
        <f t="shared" si="7"/>
        <v>0</v>
      </c>
      <c r="K93" s="1" t="s">
        <v>1348</v>
      </c>
    </row>
    <row r="94" spans="1:11" x14ac:dyDescent="0.3">
      <c r="A94" s="1" t="s">
        <v>30</v>
      </c>
      <c r="B94" s="1" t="s">
        <v>71</v>
      </c>
      <c r="C94">
        <f t="shared" si="6"/>
        <v>0</v>
      </c>
      <c r="D94">
        <f t="shared" si="7"/>
        <v>0</v>
      </c>
      <c r="E94">
        <f t="shared" si="7"/>
        <v>0</v>
      </c>
      <c r="F94">
        <f t="shared" si="7"/>
        <v>0</v>
      </c>
      <c r="G94">
        <f t="shared" si="7"/>
        <v>0</v>
      </c>
      <c r="H94">
        <f t="shared" si="7"/>
        <v>1</v>
      </c>
      <c r="I94">
        <f t="shared" si="7"/>
        <v>0</v>
      </c>
      <c r="K94" s="1"/>
    </row>
    <row r="95" spans="1:11" x14ac:dyDescent="0.3">
      <c r="A95" s="1" t="s">
        <v>30</v>
      </c>
      <c r="B95" s="1" t="s">
        <v>326</v>
      </c>
      <c r="C95">
        <f t="shared" si="6"/>
        <v>1</v>
      </c>
      <c r="D95">
        <f t="shared" si="7"/>
        <v>1</v>
      </c>
      <c r="E95">
        <f t="shared" si="7"/>
        <v>0</v>
      </c>
      <c r="F95">
        <f t="shared" si="7"/>
        <v>0</v>
      </c>
      <c r="G95">
        <f t="shared" si="7"/>
        <v>1</v>
      </c>
      <c r="H95">
        <f t="shared" si="7"/>
        <v>1</v>
      </c>
      <c r="I95">
        <f t="shared" si="7"/>
        <v>0</v>
      </c>
      <c r="K95" s="1" t="s">
        <v>1352</v>
      </c>
    </row>
    <row r="96" spans="1:11" x14ac:dyDescent="0.3">
      <c r="A96" s="1" t="s">
        <v>30</v>
      </c>
      <c r="B96" s="1" t="s">
        <v>189</v>
      </c>
      <c r="C96">
        <f t="shared" si="6"/>
        <v>0</v>
      </c>
      <c r="D96">
        <f t="shared" si="7"/>
        <v>1</v>
      </c>
      <c r="E96">
        <f t="shared" si="7"/>
        <v>0</v>
      </c>
      <c r="F96">
        <f t="shared" si="7"/>
        <v>0</v>
      </c>
      <c r="G96">
        <f t="shared" si="7"/>
        <v>0</v>
      </c>
      <c r="H96">
        <f t="shared" si="7"/>
        <v>1</v>
      </c>
      <c r="I96">
        <f t="shared" si="7"/>
        <v>0</v>
      </c>
      <c r="K96" s="1" t="s">
        <v>1349</v>
      </c>
    </row>
    <row r="97" spans="1:11" x14ac:dyDescent="0.3">
      <c r="A97" s="1" t="s">
        <v>30</v>
      </c>
      <c r="B97" t="s">
        <v>146</v>
      </c>
      <c r="C97">
        <f t="shared" si="6"/>
        <v>0</v>
      </c>
      <c r="D97">
        <f t="shared" si="7"/>
        <v>1</v>
      </c>
      <c r="E97">
        <f t="shared" si="7"/>
        <v>0</v>
      </c>
      <c r="F97">
        <f t="shared" si="7"/>
        <v>0</v>
      </c>
      <c r="G97">
        <f t="shared" si="7"/>
        <v>0</v>
      </c>
      <c r="H97">
        <f t="shared" si="7"/>
        <v>0</v>
      </c>
      <c r="I97">
        <f t="shared" si="7"/>
        <v>0</v>
      </c>
      <c r="K97" s="1" t="s">
        <v>365</v>
      </c>
    </row>
    <row r="98" spans="1:11" x14ac:dyDescent="0.3">
      <c r="A98" s="1" t="s">
        <v>30</v>
      </c>
      <c r="B98" s="1" t="s">
        <v>71</v>
      </c>
      <c r="C98">
        <f t="shared" si="6"/>
        <v>0</v>
      </c>
      <c r="D98">
        <f t="shared" ref="D98:I113" si="8">IF(ISNUMBER(SEARCH(D$1,$B98))=TRUE,1,0)</f>
        <v>0</v>
      </c>
      <c r="E98">
        <f t="shared" si="8"/>
        <v>0</v>
      </c>
      <c r="F98">
        <f t="shared" si="8"/>
        <v>0</v>
      </c>
      <c r="G98">
        <f t="shared" si="8"/>
        <v>0</v>
      </c>
      <c r="H98">
        <f t="shared" si="8"/>
        <v>1</v>
      </c>
      <c r="I98">
        <f t="shared" si="8"/>
        <v>0</v>
      </c>
      <c r="K98" s="1"/>
    </row>
    <row r="99" spans="1:11" x14ac:dyDescent="0.3">
      <c r="A99" s="1" t="s">
        <v>30</v>
      </c>
      <c r="B99" s="1" t="s">
        <v>161</v>
      </c>
      <c r="C99">
        <f t="shared" si="6"/>
        <v>0</v>
      </c>
      <c r="D99">
        <f t="shared" si="8"/>
        <v>0</v>
      </c>
      <c r="E99">
        <f t="shared" si="8"/>
        <v>0</v>
      </c>
      <c r="F99">
        <f t="shared" si="8"/>
        <v>0</v>
      </c>
      <c r="G99">
        <f t="shared" si="8"/>
        <v>0</v>
      </c>
      <c r="H99">
        <f t="shared" si="8"/>
        <v>0</v>
      </c>
      <c r="I99">
        <f t="shared" si="8"/>
        <v>1</v>
      </c>
      <c r="K99" s="1"/>
    </row>
    <row r="100" spans="1:11" x14ac:dyDescent="0.3">
      <c r="A100" s="1" t="s">
        <v>30</v>
      </c>
      <c r="B100" s="1" t="s">
        <v>376</v>
      </c>
      <c r="C100">
        <f t="shared" si="6"/>
        <v>0</v>
      </c>
      <c r="D100">
        <f t="shared" si="8"/>
        <v>1</v>
      </c>
      <c r="E100">
        <f t="shared" si="8"/>
        <v>0</v>
      </c>
      <c r="F100">
        <f t="shared" si="8"/>
        <v>0</v>
      </c>
      <c r="G100">
        <f t="shared" si="8"/>
        <v>0</v>
      </c>
      <c r="H100">
        <f t="shared" si="8"/>
        <v>0</v>
      </c>
      <c r="I100">
        <f t="shared" si="8"/>
        <v>0</v>
      </c>
      <c r="K100" s="1" t="s">
        <v>1356</v>
      </c>
    </row>
    <row r="101" spans="1:11" x14ac:dyDescent="0.3">
      <c r="A101" s="1" t="s">
        <v>30</v>
      </c>
      <c r="B101" s="1" t="s">
        <v>71</v>
      </c>
      <c r="C101">
        <f t="shared" si="6"/>
        <v>0</v>
      </c>
      <c r="D101">
        <f t="shared" si="8"/>
        <v>0</v>
      </c>
      <c r="E101">
        <f t="shared" si="8"/>
        <v>0</v>
      </c>
      <c r="F101">
        <f t="shared" si="8"/>
        <v>0</v>
      </c>
      <c r="G101">
        <f t="shared" si="8"/>
        <v>0</v>
      </c>
      <c r="H101">
        <f t="shared" si="8"/>
        <v>1</v>
      </c>
      <c r="I101">
        <f t="shared" si="8"/>
        <v>0</v>
      </c>
      <c r="K101" s="1"/>
    </row>
    <row r="102" spans="1:11" x14ac:dyDescent="0.3">
      <c r="A102" s="1" t="s">
        <v>30</v>
      </c>
      <c r="B102" s="1" t="s">
        <v>389</v>
      </c>
      <c r="C102">
        <f t="shared" si="6"/>
        <v>0</v>
      </c>
      <c r="D102">
        <f t="shared" si="8"/>
        <v>0</v>
      </c>
      <c r="E102">
        <f t="shared" si="8"/>
        <v>0</v>
      </c>
      <c r="F102">
        <f t="shared" si="8"/>
        <v>0</v>
      </c>
      <c r="G102">
        <f t="shared" si="8"/>
        <v>0</v>
      </c>
      <c r="H102">
        <f t="shared" si="8"/>
        <v>1</v>
      </c>
      <c r="I102">
        <f t="shared" si="8"/>
        <v>0</v>
      </c>
      <c r="K102" s="1" t="s">
        <v>1357</v>
      </c>
    </row>
    <row r="103" spans="1:11" x14ac:dyDescent="0.3">
      <c r="A103" s="1" t="s">
        <v>30</v>
      </c>
      <c r="B103" s="1" t="s">
        <v>76</v>
      </c>
      <c r="C103">
        <f t="shared" si="6"/>
        <v>1</v>
      </c>
      <c r="D103">
        <f t="shared" si="8"/>
        <v>0</v>
      </c>
      <c r="E103">
        <f t="shared" si="8"/>
        <v>0</v>
      </c>
      <c r="F103">
        <f t="shared" si="8"/>
        <v>0</v>
      </c>
      <c r="G103">
        <f t="shared" si="8"/>
        <v>0</v>
      </c>
      <c r="H103">
        <f t="shared" si="8"/>
        <v>1</v>
      </c>
      <c r="I103">
        <f t="shared" si="8"/>
        <v>0</v>
      </c>
      <c r="K103" s="1" t="s">
        <v>1349</v>
      </c>
    </row>
    <row r="104" spans="1:11" x14ac:dyDescent="0.3">
      <c r="A104" s="1" t="s">
        <v>30</v>
      </c>
      <c r="B104" s="1" t="s">
        <v>87</v>
      </c>
      <c r="C104">
        <f t="shared" si="6"/>
        <v>0</v>
      </c>
      <c r="D104">
        <f t="shared" si="8"/>
        <v>0</v>
      </c>
      <c r="E104">
        <f t="shared" si="8"/>
        <v>0</v>
      </c>
      <c r="F104">
        <f t="shared" si="8"/>
        <v>0</v>
      </c>
      <c r="G104">
        <f t="shared" si="8"/>
        <v>1</v>
      </c>
      <c r="H104">
        <f t="shared" si="8"/>
        <v>1</v>
      </c>
      <c r="I104">
        <f t="shared" si="8"/>
        <v>0</v>
      </c>
      <c r="K104" s="1" t="s">
        <v>1349</v>
      </c>
    </row>
    <row r="105" spans="1:11" x14ac:dyDescent="0.3">
      <c r="A105" s="1" t="s">
        <v>30</v>
      </c>
      <c r="B105" s="1" t="s">
        <v>71</v>
      </c>
      <c r="C105">
        <f t="shared" si="6"/>
        <v>0</v>
      </c>
      <c r="D105">
        <f t="shared" si="8"/>
        <v>0</v>
      </c>
      <c r="E105">
        <f t="shared" si="8"/>
        <v>0</v>
      </c>
      <c r="F105">
        <f t="shared" si="8"/>
        <v>0</v>
      </c>
      <c r="G105">
        <f t="shared" si="8"/>
        <v>0</v>
      </c>
      <c r="H105">
        <f t="shared" si="8"/>
        <v>1</v>
      </c>
      <c r="I105">
        <f t="shared" si="8"/>
        <v>0</v>
      </c>
      <c r="K105" s="1"/>
    </row>
    <row r="106" spans="1:11" x14ac:dyDescent="0.3">
      <c r="A106" s="1" t="s">
        <v>30</v>
      </c>
      <c r="B106" s="1" t="s">
        <v>248</v>
      </c>
      <c r="C106">
        <f t="shared" si="6"/>
        <v>1</v>
      </c>
      <c r="D106">
        <f t="shared" si="8"/>
        <v>1</v>
      </c>
      <c r="E106">
        <f t="shared" si="8"/>
        <v>0</v>
      </c>
      <c r="F106">
        <f t="shared" si="8"/>
        <v>0</v>
      </c>
      <c r="G106">
        <f t="shared" si="8"/>
        <v>1</v>
      </c>
      <c r="H106">
        <f t="shared" si="8"/>
        <v>0</v>
      </c>
      <c r="I106">
        <f t="shared" si="8"/>
        <v>0</v>
      </c>
      <c r="K106" s="1" t="s">
        <v>1348</v>
      </c>
    </row>
    <row r="107" spans="1:11" x14ac:dyDescent="0.3">
      <c r="A107" s="1" t="s">
        <v>30</v>
      </c>
      <c r="B107" s="1" t="s">
        <v>71</v>
      </c>
      <c r="C107">
        <f t="shared" si="6"/>
        <v>0</v>
      </c>
      <c r="D107">
        <f t="shared" si="8"/>
        <v>0</v>
      </c>
      <c r="E107">
        <f t="shared" si="8"/>
        <v>0</v>
      </c>
      <c r="F107">
        <f t="shared" si="8"/>
        <v>0</v>
      </c>
      <c r="G107">
        <f t="shared" si="8"/>
        <v>0</v>
      </c>
      <c r="H107">
        <f t="shared" si="8"/>
        <v>1</v>
      </c>
      <c r="I107">
        <f t="shared" si="8"/>
        <v>0</v>
      </c>
      <c r="K107" s="1"/>
    </row>
    <row r="108" spans="1:11" x14ac:dyDescent="0.3">
      <c r="A108" s="1" t="s">
        <v>30</v>
      </c>
      <c r="B108" s="1" t="s">
        <v>322</v>
      </c>
      <c r="C108">
        <f t="shared" si="6"/>
        <v>0</v>
      </c>
      <c r="D108">
        <f t="shared" si="8"/>
        <v>1</v>
      </c>
      <c r="E108">
        <f t="shared" si="8"/>
        <v>1</v>
      </c>
      <c r="F108">
        <f t="shared" si="8"/>
        <v>1</v>
      </c>
      <c r="G108">
        <f t="shared" si="8"/>
        <v>0</v>
      </c>
      <c r="H108">
        <f t="shared" si="8"/>
        <v>1</v>
      </c>
      <c r="I108">
        <f t="shared" si="8"/>
        <v>0</v>
      </c>
      <c r="K108" s="1" t="s">
        <v>1352</v>
      </c>
    </row>
    <row r="109" spans="1:11" x14ac:dyDescent="0.3">
      <c r="A109" s="1" t="s">
        <v>30</v>
      </c>
      <c r="B109" s="1" t="s">
        <v>62</v>
      </c>
      <c r="C109">
        <f t="shared" si="6"/>
        <v>1</v>
      </c>
      <c r="D109">
        <f t="shared" si="8"/>
        <v>0</v>
      </c>
      <c r="E109">
        <f t="shared" si="8"/>
        <v>0</v>
      </c>
      <c r="F109">
        <f t="shared" si="8"/>
        <v>0</v>
      </c>
      <c r="G109">
        <f t="shared" si="8"/>
        <v>1</v>
      </c>
      <c r="H109">
        <f t="shared" si="8"/>
        <v>1</v>
      </c>
      <c r="I109">
        <f t="shared" si="8"/>
        <v>0</v>
      </c>
      <c r="K109" s="1" t="s">
        <v>1348</v>
      </c>
    </row>
    <row r="110" spans="1:11" x14ac:dyDescent="0.3">
      <c r="A110" s="1" t="s">
        <v>30</v>
      </c>
      <c r="B110" s="1" t="s">
        <v>322</v>
      </c>
      <c r="C110">
        <f t="shared" si="6"/>
        <v>0</v>
      </c>
      <c r="D110">
        <f t="shared" si="8"/>
        <v>1</v>
      </c>
      <c r="E110">
        <f t="shared" si="8"/>
        <v>1</v>
      </c>
      <c r="F110">
        <f t="shared" si="8"/>
        <v>1</v>
      </c>
      <c r="G110">
        <f t="shared" si="8"/>
        <v>0</v>
      </c>
      <c r="H110">
        <f t="shared" si="8"/>
        <v>1</v>
      </c>
      <c r="I110">
        <f t="shared" si="8"/>
        <v>0</v>
      </c>
      <c r="K110" s="1" t="s">
        <v>1352</v>
      </c>
    </row>
    <row r="111" spans="1:11" x14ac:dyDescent="0.3">
      <c r="A111" s="1" t="s">
        <v>30</v>
      </c>
      <c r="B111" s="1" t="s">
        <v>137</v>
      </c>
      <c r="C111">
        <f t="shared" si="6"/>
        <v>0</v>
      </c>
      <c r="D111">
        <f t="shared" si="8"/>
        <v>0</v>
      </c>
      <c r="E111">
        <f t="shared" si="8"/>
        <v>1</v>
      </c>
      <c r="F111">
        <f t="shared" si="8"/>
        <v>0</v>
      </c>
      <c r="G111">
        <f t="shared" si="8"/>
        <v>0</v>
      </c>
      <c r="H111">
        <f t="shared" si="8"/>
        <v>0</v>
      </c>
      <c r="I111">
        <f t="shared" si="8"/>
        <v>0</v>
      </c>
      <c r="K111" s="1"/>
    </row>
    <row r="112" spans="1:11" x14ac:dyDescent="0.3">
      <c r="A112" s="1" t="s">
        <v>30</v>
      </c>
      <c r="B112" s="1" t="s">
        <v>414</v>
      </c>
      <c r="C112">
        <f t="shared" si="6"/>
        <v>0</v>
      </c>
      <c r="D112">
        <f t="shared" si="8"/>
        <v>1</v>
      </c>
      <c r="E112">
        <f t="shared" si="8"/>
        <v>0</v>
      </c>
      <c r="F112">
        <f t="shared" si="8"/>
        <v>0</v>
      </c>
      <c r="G112">
        <f t="shared" si="8"/>
        <v>0</v>
      </c>
      <c r="H112">
        <f t="shared" si="8"/>
        <v>0</v>
      </c>
      <c r="I112">
        <f t="shared" si="8"/>
        <v>0</v>
      </c>
      <c r="K112" s="1" t="s">
        <v>1358</v>
      </c>
    </row>
    <row r="113" spans="1:11" x14ac:dyDescent="0.3">
      <c r="A113" s="1" t="s">
        <v>30</v>
      </c>
      <c r="B113" s="1" t="s">
        <v>161</v>
      </c>
      <c r="C113">
        <f t="shared" si="6"/>
        <v>0</v>
      </c>
      <c r="D113">
        <f t="shared" si="8"/>
        <v>0</v>
      </c>
      <c r="E113">
        <f t="shared" si="8"/>
        <v>0</v>
      </c>
      <c r="F113">
        <f t="shared" si="8"/>
        <v>0</v>
      </c>
      <c r="G113">
        <f t="shared" si="8"/>
        <v>0</v>
      </c>
      <c r="H113">
        <f t="shared" si="8"/>
        <v>0</v>
      </c>
      <c r="I113">
        <f t="shared" si="8"/>
        <v>1</v>
      </c>
      <c r="K113" s="1"/>
    </row>
    <row r="114" spans="1:11" x14ac:dyDescent="0.3">
      <c r="A114" s="1" t="s">
        <v>30</v>
      </c>
      <c r="B114" s="1" t="s">
        <v>76</v>
      </c>
      <c r="C114">
        <f t="shared" si="6"/>
        <v>1</v>
      </c>
      <c r="D114">
        <f t="shared" ref="D114:I129" si="9">IF(ISNUMBER(SEARCH(D$1,$B114))=TRUE,1,0)</f>
        <v>0</v>
      </c>
      <c r="E114">
        <f t="shared" si="9"/>
        <v>0</v>
      </c>
      <c r="F114">
        <f t="shared" si="9"/>
        <v>0</v>
      </c>
      <c r="G114">
        <f t="shared" si="9"/>
        <v>0</v>
      </c>
      <c r="H114">
        <f t="shared" si="9"/>
        <v>1</v>
      </c>
      <c r="I114">
        <f t="shared" si="9"/>
        <v>0</v>
      </c>
      <c r="K114" s="1" t="s">
        <v>1349</v>
      </c>
    </row>
    <row r="115" spans="1:11" x14ac:dyDescent="0.3">
      <c r="A115" s="1" t="s">
        <v>30</v>
      </c>
      <c r="B115" s="1" t="s">
        <v>76</v>
      </c>
      <c r="C115">
        <f t="shared" si="6"/>
        <v>1</v>
      </c>
      <c r="D115">
        <f t="shared" si="9"/>
        <v>0</v>
      </c>
      <c r="E115">
        <f t="shared" si="9"/>
        <v>0</v>
      </c>
      <c r="F115">
        <f t="shared" si="9"/>
        <v>0</v>
      </c>
      <c r="G115">
        <f t="shared" si="9"/>
        <v>0</v>
      </c>
      <c r="H115">
        <f t="shared" si="9"/>
        <v>1</v>
      </c>
      <c r="I115">
        <f t="shared" si="9"/>
        <v>0</v>
      </c>
      <c r="K115" s="1" t="s">
        <v>1349</v>
      </c>
    </row>
    <row r="116" spans="1:11" x14ac:dyDescent="0.3">
      <c r="A116" s="1" t="s">
        <v>30</v>
      </c>
      <c r="B116" s="1" t="s">
        <v>359</v>
      </c>
      <c r="C116">
        <f t="shared" si="6"/>
        <v>0</v>
      </c>
      <c r="D116">
        <f t="shared" si="9"/>
        <v>1</v>
      </c>
      <c r="E116">
        <f t="shared" si="9"/>
        <v>0</v>
      </c>
      <c r="F116">
        <f t="shared" si="9"/>
        <v>0</v>
      </c>
      <c r="G116">
        <f t="shared" si="9"/>
        <v>1</v>
      </c>
      <c r="H116">
        <f t="shared" si="9"/>
        <v>1</v>
      </c>
      <c r="I116">
        <f t="shared" si="9"/>
        <v>0</v>
      </c>
      <c r="K116" s="1" t="s">
        <v>1348</v>
      </c>
    </row>
    <row r="117" spans="1:11" x14ac:dyDescent="0.3">
      <c r="A117" s="1" t="s">
        <v>30</v>
      </c>
      <c r="B117" s="1" t="s">
        <v>31</v>
      </c>
      <c r="C117">
        <f t="shared" si="6"/>
        <v>0</v>
      </c>
      <c r="D117">
        <f t="shared" si="9"/>
        <v>0</v>
      </c>
      <c r="E117">
        <f t="shared" si="9"/>
        <v>0</v>
      </c>
      <c r="F117">
        <f t="shared" si="9"/>
        <v>0</v>
      </c>
      <c r="G117">
        <f t="shared" si="9"/>
        <v>1</v>
      </c>
      <c r="H117">
        <f t="shared" si="9"/>
        <v>0</v>
      </c>
      <c r="I117">
        <f t="shared" si="9"/>
        <v>0</v>
      </c>
      <c r="K117" s="1"/>
    </row>
    <row r="118" spans="1:11" x14ac:dyDescent="0.3">
      <c r="A118" s="1" t="s">
        <v>30</v>
      </c>
      <c r="B118" s="1" t="s">
        <v>424</v>
      </c>
      <c r="C118">
        <f t="shared" si="6"/>
        <v>0</v>
      </c>
      <c r="D118">
        <f t="shared" si="9"/>
        <v>1</v>
      </c>
      <c r="E118">
        <f t="shared" si="9"/>
        <v>0</v>
      </c>
      <c r="F118">
        <f t="shared" si="9"/>
        <v>1</v>
      </c>
      <c r="G118">
        <f t="shared" si="9"/>
        <v>1</v>
      </c>
      <c r="H118">
        <f t="shared" si="9"/>
        <v>1</v>
      </c>
      <c r="I118">
        <f t="shared" si="9"/>
        <v>0</v>
      </c>
      <c r="K118" s="1" t="s">
        <v>1352</v>
      </c>
    </row>
    <row r="119" spans="1:11" x14ac:dyDescent="0.3">
      <c r="A119" s="1" t="s">
        <v>30</v>
      </c>
      <c r="B119" s="1" t="s">
        <v>1401</v>
      </c>
      <c r="C119">
        <f t="shared" si="6"/>
        <v>0</v>
      </c>
      <c r="D119">
        <f t="shared" si="9"/>
        <v>1</v>
      </c>
      <c r="E119">
        <f t="shared" si="9"/>
        <v>0</v>
      </c>
      <c r="F119">
        <f t="shared" si="9"/>
        <v>1</v>
      </c>
      <c r="G119">
        <f t="shared" si="9"/>
        <v>1</v>
      </c>
      <c r="H119">
        <f t="shared" si="9"/>
        <v>1</v>
      </c>
      <c r="I119">
        <f t="shared" si="9"/>
        <v>0</v>
      </c>
      <c r="K119" s="1" t="s">
        <v>1359</v>
      </c>
    </row>
    <row r="120" spans="1:11" x14ac:dyDescent="0.3">
      <c r="A120" s="1" t="s">
        <v>30</v>
      </c>
      <c r="B120" s="1" t="s">
        <v>161</v>
      </c>
      <c r="C120">
        <f t="shared" si="6"/>
        <v>0</v>
      </c>
      <c r="D120">
        <f t="shared" si="9"/>
        <v>0</v>
      </c>
      <c r="E120">
        <f t="shared" si="9"/>
        <v>0</v>
      </c>
      <c r="F120">
        <f t="shared" si="9"/>
        <v>0</v>
      </c>
      <c r="G120">
        <f t="shared" si="9"/>
        <v>0</v>
      </c>
      <c r="H120">
        <f t="shared" si="9"/>
        <v>0</v>
      </c>
      <c r="I120">
        <f t="shared" si="9"/>
        <v>1</v>
      </c>
      <c r="K120" s="1"/>
    </row>
    <row r="121" spans="1:11" x14ac:dyDescent="0.3">
      <c r="A121" s="1" t="s">
        <v>30</v>
      </c>
      <c r="B121" s="1" t="s">
        <v>212</v>
      </c>
      <c r="C121">
        <f t="shared" si="6"/>
        <v>0</v>
      </c>
      <c r="D121">
        <f t="shared" si="9"/>
        <v>1</v>
      </c>
      <c r="E121">
        <f t="shared" si="9"/>
        <v>0</v>
      </c>
      <c r="F121">
        <f t="shared" si="9"/>
        <v>1</v>
      </c>
      <c r="G121">
        <f t="shared" si="9"/>
        <v>0</v>
      </c>
      <c r="H121">
        <f t="shared" si="9"/>
        <v>1</v>
      </c>
      <c r="I121">
        <f t="shared" si="9"/>
        <v>0</v>
      </c>
      <c r="K121" s="1" t="s">
        <v>1348</v>
      </c>
    </row>
    <row r="122" spans="1:11" x14ac:dyDescent="0.3">
      <c r="A122" s="1" t="s">
        <v>30</v>
      </c>
      <c r="B122" s="1" t="s">
        <v>439</v>
      </c>
      <c r="C122">
        <f t="shared" si="6"/>
        <v>1</v>
      </c>
      <c r="D122">
        <f t="shared" si="9"/>
        <v>0</v>
      </c>
      <c r="E122">
        <f t="shared" si="9"/>
        <v>0</v>
      </c>
      <c r="F122">
        <f t="shared" si="9"/>
        <v>1</v>
      </c>
      <c r="G122">
        <f t="shared" si="9"/>
        <v>0</v>
      </c>
      <c r="H122">
        <f t="shared" si="9"/>
        <v>0</v>
      </c>
      <c r="I122">
        <f t="shared" si="9"/>
        <v>0</v>
      </c>
      <c r="K122" s="1" t="s">
        <v>1349</v>
      </c>
    </row>
    <row r="123" spans="1:11" x14ac:dyDescent="0.3">
      <c r="A123" s="1" t="s">
        <v>30</v>
      </c>
      <c r="B123" s="1" t="s">
        <v>257</v>
      </c>
      <c r="C123">
        <f t="shared" si="6"/>
        <v>0</v>
      </c>
      <c r="D123">
        <f t="shared" si="9"/>
        <v>0</v>
      </c>
      <c r="E123">
        <f t="shared" si="9"/>
        <v>0</v>
      </c>
      <c r="F123">
        <f t="shared" si="9"/>
        <v>1</v>
      </c>
      <c r="G123">
        <f t="shared" si="9"/>
        <v>0</v>
      </c>
      <c r="H123">
        <f t="shared" si="9"/>
        <v>1</v>
      </c>
      <c r="I123">
        <f t="shared" si="9"/>
        <v>0</v>
      </c>
      <c r="K123" s="1" t="s">
        <v>1349</v>
      </c>
    </row>
    <row r="124" spans="1:11" x14ac:dyDescent="0.3">
      <c r="A124" s="1" t="s">
        <v>30</v>
      </c>
      <c r="B124" s="1" t="s">
        <v>71</v>
      </c>
      <c r="C124">
        <f t="shared" si="6"/>
        <v>0</v>
      </c>
      <c r="D124">
        <f t="shared" si="9"/>
        <v>0</v>
      </c>
      <c r="E124">
        <f t="shared" si="9"/>
        <v>0</v>
      </c>
      <c r="F124">
        <f t="shared" si="9"/>
        <v>0</v>
      </c>
      <c r="G124">
        <f t="shared" si="9"/>
        <v>0</v>
      </c>
      <c r="H124">
        <f t="shared" si="9"/>
        <v>1</v>
      </c>
      <c r="I124">
        <f t="shared" si="9"/>
        <v>0</v>
      </c>
      <c r="K124" s="1"/>
    </row>
    <row r="125" spans="1:11" x14ac:dyDescent="0.3">
      <c r="A125" s="1" t="s">
        <v>30</v>
      </c>
      <c r="B125" s="1" t="s">
        <v>146</v>
      </c>
      <c r="C125">
        <f t="shared" si="6"/>
        <v>0</v>
      </c>
      <c r="D125">
        <f t="shared" si="9"/>
        <v>1</v>
      </c>
      <c r="E125">
        <f t="shared" si="9"/>
        <v>0</v>
      </c>
      <c r="F125">
        <f t="shared" si="9"/>
        <v>0</v>
      </c>
      <c r="G125">
        <f t="shared" si="9"/>
        <v>0</v>
      </c>
      <c r="H125">
        <f t="shared" si="9"/>
        <v>0</v>
      </c>
      <c r="I125">
        <f t="shared" si="9"/>
        <v>0</v>
      </c>
      <c r="K125" s="1"/>
    </row>
    <row r="126" spans="1:11" x14ac:dyDescent="0.3">
      <c r="A126" s="1" t="s">
        <v>30</v>
      </c>
      <c r="B126" s="1" t="s">
        <v>71</v>
      </c>
      <c r="C126">
        <f t="shared" si="6"/>
        <v>0</v>
      </c>
      <c r="D126">
        <f t="shared" si="9"/>
        <v>0</v>
      </c>
      <c r="E126">
        <f t="shared" si="9"/>
        <v>0</v>
      </c>
      <c r="F126">
        <f t="shared" si="9"/>
        <v>0</v>
      </c>
      <c r="G126">
        <f t="shared" si="9"/>
        <v>0</v>
      </c>
      <c r="H126">
        <f t="shared" si="9"/>
        <v>1</v>
      </c>
      <c r="I126">
        <f t="shared" si="9"/>
        <v>0</v>
      </c>
      <c r="K126" s="1"/>
    </row>
    <row r="127" spans="1:11" x14ac:dyDescent="0.3">
      <c r="A127" s="1" t="s">
        <v>30</v>
      </c>
      <c r="B127" s="1" t="s">
        <v>446</v>
      </c>
      <c r="C127">
        <f t="shared" si="6"/>
        <v>0</v>
      </c>
      <c r="D127">
        <f t="shared" si="9"/>
        <v>0</v>
      </c>
      <c r="E127">
        <f t="shared" si="9"/>
        <v>1</v>
      </c>
      <c r="F127">
        <f t="shared" si="9"/>
        <v>1</v>
      </c>
      <c r="G127">
        <f t="shared" si="9"/>
        <v>0</v>
      </c>
      <c r="H127">
        <f t="shared" si="9"/>
        <v>1</v>
      </c>
      <c r="I127">
        <f t="shared" si="9"/>
        <v>0</v>
      </c>
      <c r="K127" s="1" t="s">
        <v>1348</v>
      </c>
    </row>
    <row r="128" spans="1:11" x14ac:dyDescent="0.3">
      <c r="A128" s="1" t="s">
        <v>30</v>
      </c>
      <c r="B128" s="1" t="s">
        <v>446</v>
      </c>
      <c r="C128">
        <f t="shared" si="6"/>
        <v>0</v>
      </c>
      <c r="D128">
        <f t="shared" si="9"/>
        <v>0</v>
      </c>
      <c r="E128">
        <f t="shared" si="9"/>
        <v>1</v>
      </c>
      <c r="F128">
        <f t="shared" si="9"/>
        <v>1</v>
      </c>
      <c r="G128">
        <f t="shared" si="9"/>
        <v>0</v>
      </c>
      <c r="H128">
        <f t="shared" si="9"/>
        <v>1</v>
      </c>
      <c r="I128">
        <f t="shared" si="9"/>
        <v>0</v>
      </c>
      <c r="K128" s="1" t="s">
        <v>1348</v>
      </c>
    </row>
    <row r="129" spans="1:11" x14ac:dyDescent="0.3">
      <c r="A129" s="1" t="s">
        <v>30</v>
      </c>
      <c r="B129" s="1" t="s">
        <v>87</v>
      </c>
      <c r="C129">
        <f t="shared" si="6"/>
        <v>0</v>
      </c>
      <c r="D129">
        <f t="shared" si="9"/>
        <v>0</v>
      </c>
      <c r="E129">
        <f t="shared" si="9"/>
        <v>0</v>
      </c>
      <c r="F129">
        <f t="shared" si="9"/>
        <v>0</v>
      </c>
      <c r="G129">
        <f t="shared" si="9"/>
        <v>1</v>
      </c>
      <c r="H129">
        <f t="shared" si="9"/>
        <v>1</v>
      </c>
      <c r="I129">
        <f t="shared" si="9"/>
        <v>0</v>
      </c>
      <c r="K129" s="1" t="s">
        <v>1349</v>
      </c>
    </row>
    <row r="130" spans="1:11" x14ac:dyDescent="0.3">
      <c r="A130" s="1" t="s">
        <v>30</v>
      </c>
      <c r="B130" s="1" t="s">
        <v>454</v>
      </c>
      <c r="C130">
        <f t="shared" si="6"/>
        <v>0</v>
      </c>
      <c r="D130">
        <f t="shared" ref="D130:I145" si="10">IF(ISNUMBER(SEARCH(D$1,$B130))=TRUE,1,0)</f>
        <v>0</v>
      </c>
      <c r="E130">
        <f t="shared" si="10"/>
        <v>0</v>
      </c>
      <c r="F130">
        <f t="shared" si="10"/>
        <v>0</v>
      </c>
      <c r="G130">
        <f t="shared" si="10"/>
        <v>1</v>
      </c>
      <c r="H130">
        <f t="shared" si="10"/>
        <v>1</v>
      </c>
      <c r="I130">
        <f t="shared" si="10"/>
        <v>0</v>
      </c>
      <c r="K130" s="1" t="s">
        <v>1360</v>
      </c>
    </row>
    <row r="131" spans="1:11" x14ac:dyDescent="0.3">
      <c r="A131" s="1" t="s">
        <v>30</v>
      </c>
      <c r="B131" s="1" t="s">
        <v>446</v>
      </c>
      <c r="C131">
        <f t="shared" ref="C131:C194" si="11">IF(ISNUMBER(SEARCH($C$1,B131))=TRUE,1,0)</f>
        <v>0</v>
      </c>
      <c r="D131">
        <f t="shared" si="10"/>
        <v>0</v>
      </c>
      <c r="E131">
        <f t="shared" si="10"/>
        <v>1</v>
      </c>
      <c r="F131">
        <f t="shared" si="10"/>
        <v>1</v>
      </c>
      <c r="G131">
        <f t="shared" si="10"/>
        <v>0</v>
      </c>
      <c r="H131">
        <f t="shared" si="10"/>
        <v>1</v>
      </c>
      <c r="I131">
        <f t="shared" si="10"/>
        <v>0</v>
      </c>
      <c r="K131" s="1" t="s">
        <v>1348</v>
      </c>
    </row>
    <row r="132" spans="1:11" x14ac:dyDescent="0.3">
      <c r="A132" s="1" t="s">
        <v>30</v>
      </c>
      <c r="B132" s="1" t="s">
        <v>71</v>
      </c>
      <c r="C132">
        <f t="shared" si="11"/>
        <v>0</v>
      </c>
      <c r="D132">
        <f t="shared" si="10"/>
        <v>0</v>
      </c>
      <c r="E132">
        <f t="shared" si="10"/>
        <v>0</v>
      </c>
      <c r="F132">
        <f t="shared" si="10"/>
        <v>0</v>
      </c>
      <c r="G132">
        <f t="shared" si="10"/>
        <v>0</v>
      </c>
      <c r="H132">
        <f t="shared" si="10"/>
        <v>1</v>
      </c>
      <c r="I132">
        <f t="shared" si="10"/>
        <v>0</v>
      </c>
      <c r="K132" s="1"/>
    </row>
    <row r="133" spans="1:11" x14ac:dyDescent="0.3">
      <c r="A133" s="1" t="s">
        <v>30</v>
      </c>
      <c r="B133" s="1" t="s">
        <v>31</v>
      </c>
      <c r="C133">
        <f t="shared" si="11"/>
        <v>0</v>
      </c>
      <c r="D133">
        <f t="shared" si="10"/>
        <v>0</v>
      </c>
      <c r="E133">
        <f t="shared" si="10"/>
        <v>0</v>
      </c>
      <c r="F133">
        <f t="shared" si="10"/>
        <v>0</v>
      </c>
      <c r="G133">
        <f t="shared" si="10"/>
        <v>1</v>
      </c>
      <c r="H133">
        <f t="shared" si="10"/>
        <v>0</v>
      </c>
      <c r="I133">
        <f t="shared" si="10"/>
        <v>0</v>
      </c>
      <c r="K133" s="1"/>
    </row>
    <row r="134" spans="1:11" x14ac:dyDescent="0.3">
      <c r="A134" s="1" t="s">
        <v>30</v>
      </c>
      <c r="B134" s="1" t="s">
        <v>189</v>
      </c>
      <c r="C134">
        <f t="shared" si="11"/>
        <v>0</v>
      </c>
      <c r="D134">
        <f t="shared" si="10"/>
        <v>1</v>
      </c>
      <c r="E134">
        <f t="shared" si="10"/>
        <v>0</v>
      </c>
      <c r="F134">
        <f t="shared" si="10"/>
        <v>0</v>
      </c>
      <c r="G134">
        <f t="shared" si="10"/>
        <v>0</v>
      </c>
      <c r="H134">
        <f t="shared" si="10"/>
        <v>1</v>
      </c>
      <c r="I134">
        <f t="shared" si="10"/>
        <v>0</v>
      </c>
      <c r="K134" s="1" t="s">
        <v>1349</v>
      </c>
    </row>
    <row r="135" spans="1:11" x14ac:dyDescent="0.3">
      <c r="A135" s="1" t="s">
        <v>30</v>
      </c>
      <c r="B135" s="1" t="s">
        <v>87</v>
      </c>
      <c r="C135">
        <f t="shared" si="11"/>
        <v>0</v>
      </c>
      <c r="D135">
        <f t="shared" si="10"/>
        <v>0</v>
      </c>
      <c r="E135">
        <f t="shared" si="10"/>
        <v>0</v>
      </c>
      <c r="F135">
        <f t="shared" si="10"/>
        <v>0</v>
      </c>
      <c r="G135">
        <f t="shared" si="10"/>
        <v>1</v>
      </c>
      <c r="H135">
        <f t="shared" si="10"/>
        <v>1</v>
      </c>
      <c r="I135">
        <f t="shared" si="10"/>
        <v>0</v>
      </c>
      <c r="K135" s="1" t="s">
        <v>1349</v>
      </c>
    </row>
    <row r="136" spans="1:11" x14ac:dyDescent="0.3">
      <c r="A136" s="1" t="s">
        <v>30</v>
      </c>
      <c r="B136" s="1" t="s">
        <v>146</v>
      </c>
      <c r="C136">
        <f t="shared" si="11"/>
        <v>0</v>
      </c>
      <c r="D136">
        <f t="shared" si="10"/>
        <v>1</v>
      </c>
      <c r="E136">
        <f t="shared" si="10"/>
        <v>0</v>
      </c>
      <c r="F136">
        <f t="shared" si="10"/>
        <v>0</v>
      </c>
      <c r="G136">
        <f t="shared" si="10"/>
        <v>0</v>
      </c>
      <c r="H136">
        <f t="shared" si="10"/>
        <v>0</v>
      </c>
      <c r="I136">
        <f t="shared" si="10"/>
        <v>0</v>
      </c>
      <c r="K136" s="1"/>
    </row>
    <row r="137" spans="1:11" x14ac:dyDescent="0.3">
      <c r="A137" s="1" t="s">
        <v>30</v>
      </c>
      <c r="B137" s="1" t="s">
        <v>212</v>
      </c>
      <c r="C137">
        <f t="shared" si="11"/>
        <v>0</v>
      </c>
      <c r="D137">
        <f t="shared" si="10"/>
        <v>1</v>
      </c>
      <c r="E137">
        <f t="shared" si="10"/>
        <v>0</v>
      </c>
      <c r="F137">
        <f t="shared" si="10"/>
        <v>1</v>
      </c>
      <c r="G137">
        <f t="shared" si="10"/>
        <v>0</v>
      </c>
      <c r="H137">
        <f t="shared" si="10"/>
        <v>1</v>
      </c>
      <c r="I137">
        <f t="shared" si="10"/>
        <v>0</v>
      </c>
      <c r="K137" s="1" t="s">
        <v>1348</v>
      </c>
    </row>
    <row r="138" spans="1:11" x14ac:dyDescent="0.3">
      <c r="A138" s="1" t="s">
        <v>30</v>
      </c>
      <c r="B138" s="1" t="s">
        <v>87</v>
      </c>
      <c r="C138">
        <f t="shared" si="11"/>
        <v>0</v>
      </c>
      <c r="D138">
        <f t="shared" si="10"/>
        <v>0</v>
      </c>
      <c r="E138">
        <f t="shared" si="10"/>
        <v>0</v>
      </c>
      <c r="F138">
        <f t="shared" si="10"/>
        <v>0</v>
      </c>
      <c r="G138">
        <f t="shared" si="10"/>
        <v>1</v>
      </c>
      <c r="H138">
        <f t="shared" si="10"/>
        <v>1</v>
      </c>
      <c r="I138">
        <f t="shared" si="10"/>
        <v>0</v>
      </c>
      <c r="K138" s="1" t="s">
        <v>1349</v>
      </c>
    </row>
    <row r="139" spans="1:11" x14ac:dyDescent="0.3">
      <c r="A139" s="1" t="s">
        <v>30</v>
      </c>
      <c r="B139" s="1" t="s">
        <v>326</v>
      </c>
      <c r="C139">
        <f t="shared" si="11"/>
        <v>1</v>
      </c>
      <c r="D139">
        <f t="shared" si="10"/>
        <v>1</v>
      </c>
      <c r="E139">
        <f t="shared" si="10"/>
        <v>0</v>
      </c>
      <c r="F139">
        <f t="shared" si="10"/>
        <v>0</v>
      </c>
      <c r="G139">
        <f t="shared" si="10"/>
        <v>1</v>
      </c>
      <c r="H139">
        <f t="shared" si="10"/>
        <v>1</v>
      </c>
      <c r="I139">
        <f t="shared" si="10"/>
        <v>0</v>
      </c>
      <c r="K139" s="1" t="s">
        <v>1352</v>
      </c>
    </row>
    <row r="140" spans="1:11" x14ac:dyDescent="0.3">
      <c r="A140" s="1" t="s">
        <v>30</v>
      </c>
      <c r="B140" s="1" t="s">
        <v>71</v>
      </c>
      <c r="C140">
        <f t="shared" si="11"/>
        <v>0</v>
      </c>
      <c r="D140">
        <f t="shared" si="10"/>
        <v>0</v>
      </c>
      <c r="E140">
        <f t="shared" si="10"/>
        <v>0</v>
      </c>
      <c r="F140">
        <f t="shared" si="10"/>
        <v>0</v>
      </c>
      <c r="G140">
        <f t="shared" si="10"/>
        <v>0</v>
      </c>
      <c r="H140">
        <f t="shared" si="10"/>
        <v>1</v>
      </c>
      <c r="I140">
        <f t="shared" si="10"/>
        <v>0</v>
      </c>
      <c r="K140" s="1"/>
    </row>
    <row r="141" spans="1:11" x14ac:dyDescent="0.3">
      <c r="A141" s="1" t="s">
        <v>30</v>
      </c>
      <c r="B141" s="1" t="s">
        <v>71</v>
      </c>
      <c r="C141">
        <f t="shared" si="11"/>
        <v>0</v>
      </c>
      <c r="D141">
        <f t="shared" si="10"/>
        <v>0</v>
      </c>
      <c r="E141">
        <f t="shared" si="10"/>
        <v>0</v>
      </c>
      <c r="F141">
        <f t="shared" si="10"/>
        <v>0</v>
      </c>
      <c r="G141">
        <f t="shared" si="10"/>
        <v>0</v>
      </c>
      <c r="H141">
        <f t="shared" si="10"/>
        <v>1</v>
      </c>
      <c r="I141">
        <f t="shared" si="10"/>
        <v>0</v>
      </c>
      <c r="K141" s="1"/>
    </row>
    <row r="142" spans="1:11" x14ac:dyDescent="0.3">
      <c r="A142" s="1" t="s">
        <v>30</v>
      </c>
      <c r="B142" s="1" t="s">
        <v>71</v>
      </c>
      <c r="C142">
        <f t="shared" si="11"/>
        <v>0</v>
      </c>
      <c r="D142">
        <f t="shared" si="10"/>
        <v>0</v>
      </c>
      <c r="E142">
        <f t="shared" si="10"/>
        <v>0</v>
      </c>
      <c r="F142">
        <f t="shared" si="10"/>
        <v>0</v>
      </c>
      <c r="G142">
        <f t="shared" si="10"/>
        <v>0</v>
      </c>
      <c r="H142">
        <f t="shared" si="10"/>
        <v>1</v>
      </c>
      <c r="I142">
        <f t="shared" si="10"/>
        <v>0</v>
      </c>
      <c r="K142" s="1"/>
    </row>
    <row r="143" spans="1:11" x14ac:dyDescent="0.3">
      <c r="A143" s="1" t="s">
        <v>30</v>
      </c>
      <c r="B143" s="1" t="s">
        <v>481</v>
      </c>
      <c r="C143">
        <f t="shared" si="11"/>
        <v>0</v>
      </c>
      <c r="D143">
        <f t="shared" si="10"/>
        <v>1</v>
      </c>
      <c r="E143">
        <f t="shared" si="10"/>
        <v>1</v>
      </c>
      <c r="F143">
        <f t="shared" si="10"/>
        <v>0</v>
      </c>
      <c r="G143">
        <f t="shared" si="10"/>
        <v>0</v>
      </c>
      <c r="H143">
        <f t="shared" si="10"/>
        <v>1</v>
      </c>
      <c r="I143">
        <f t="shared" si="10"/>
        <v>0</v>
      </c>
      <c r="K143" s="1" t="s">
        <v>1348</v>
      </c>
    </row>
    <row r="144" spans="1:11" x14ac:dyDescent="0.3">
      <c r="A144" s="1" t="s">
        <v>30</v>
      </c>
      <c r="B144" s="1" t="s">
        <v>71</v>
      </c>
      <c r="C144">
        <f t="shared" si="11"/>
        <v>0</v>
      </c>
      <c r="D144">
        <f t="shared" si="10"/>
        <v>0</v>
      </c>
      <c r="E144">
        <f t="shared" si="10"/>
        <v>0</v>
      </c>
      <c r="F144">
        <f t="shared" si="10"/>
        <v>0</v>
      </c>
      <c r="G144">
        <f t="shared" si="10"/>
        <v>0</v>
      </c>
      <c r="H144">
        <f t="shared" si="10"/>
        <v>1</v>
      </c>
      <c r="I144">
        <f t="shared" si="10"/>
        <v>0</v>
      </c>
      <c r="K144" s="1"/>
    </row>
    <row r="145" spans="1:11" x14ac:dyDescent="0.3">
      <c r="A145" s="1" t="s">
        <v>30</v>
      </c>
      <c r="B145" s="1" t="s">
        <v>76</v>
      </c>
      <c r="C145">
        <f t="shared" si="11"/>
        <v>1</v>
      </c>
      <c r="D145">
        <f t="shared" si="10"/>
        <v>0</v>
      </c>
      <c r="E145">
        <f t="shared" si="10"/>
        <v>0</v>
      </c>
      <c r="F145">
        <f t="shared" si="10"/>
        <v>0</v>
      </c>
      <c r="G145">
        <f t="shared" si="10"/>
        <v>0</v>
      </c>
      <c r="H145">
        <f t="shared" si="10"/>
        <v>1</v>
      </c>
      <c r="I145">
        <f t="shared" si="10"/>
        <v>0</v>
      </c>
      <c r="K145" s="1" t="s">
        <v>1349</v>
      </c>
    </row>
    <row r="146" spans="1:11" x14ac:dyDescent="0.3">
      <c r="A146" s="1" t="s">
        <v>30</v>
      </c>
      <c r="B146" s="1" t="s">
        <v>71</v>
      </c>
      <c r="C146">
        <f t="shared" si="11"/>
        <v>0</v>
      </c>
      <c r="D146">
        <f t="shared" ref="D146:I161" si="12">IF(ISNUMBER(SEARCH(D$1,$B146))=TRUE,1,0)</f>
        <v>0</v>
      </c>
      <c r="E146">
        <f t="shared" si="12"/>
        <v>0</v>
      </c>
      <c r="F146">
        <f t="shared" si="12"/>
        <v>0</v>
      </c>
      <c r="G146">
        <f t="shared" si="12"/>
        <v>0</v>
      </c>
      <c r="H146">
        <f t="shared" si="12"/>
        <v>1</v>
      </c>
      <c r="I146">
        <f t="shared" si="12"/>
        <v>0</v>
      </c>
      <c r="K146" s="1"/>
    </row>
    <row r="147" spans="1:11" x14ac:dyDescent="0.3">
      <c r="A147" s="1" t="s">
        <v>30</v>
      </c>
      <c r="B147" s="1" t="s">
        <v>487</v>
      </c>
      <c r="C147">
        <f t="shared" si="11"/>
        <v>0</v>
      </c>
      <c r="D147">
        <f t="shared" si="12"/>
        <v>1</v>
      </c>
      <c r="E147">
        <f t="shared" si="12"/>
        <v>1</v>
      </c>
      <c r="F147">
        <f t="shared" si="12"/>
        <v>0</v>
      </c>
      <c r="G147">
        <f t="shared" si="12"/>
        <v>1</v>
      </c>
      <c r="H147">
        <f t="shared" si="12"/>
        <v>1</v>
      </c>
      <c r="I147">
        <f t="shared" si="12"/>
        <v>0</v>
      </c>
      <c r="K147" s="1" t="s">
        <v>1352</v>
      </c>
    </row>
    <row r="148" spans="1:11" x14ac:dyDescent="0.3">
      <c r="A148" s="1" t="s">
        <v>30</v>
      </c>
      <c r="B148" s="1" t="s">
        <v>71</v>
      </c>
      <c r="C148">
        <f t="shared" si="11"/>
        <v>0</v>
      </c>
      <c r="D148">
        <f t="shared" si="12"/>
        <v>0</v>
      </c>
      <c r="E148">
        <f t="shared" si="12"/>
        <v>0</v>
      </c>
      <c r="F148">
        <f t="shared" si="12"/>
        <v>0</v>
      </c>
      <c r="G148">
        <f t="shared" si="12"/>
        <v>0</v>
      </c>
      <c r="H148">
        <f t="shared" si="12"/>
        <v>1</v>
      </c>
      <c r="I148">
        <f t="shared" si="12"/>
        <v>0</v>
      </c>
      <c r="K148" s="1"/>
    </row>
    <row r="149" spans="1:11" x14ac:dyDescent="0.3">
      <c r="A149" s="1" t="s">
        <v>30</v>
      </c>
      <c r="B149" s="1" t="s">
        <v>189</v>
      </c>
      <c r="C149">
        <f t="shared" si="11"/>
        <v>0</v>
      </c>
      <c r="D149">
        <f t="shared" si="12"/>
        <v>1</v>
      </c>
      <c r="E149">
        <f t="shared" si="12"/>
        <v>0</v>
      </c>
      <c r="F149">
        <f t="shared" si="12"/>
        <v>0</v>
      </c>
      <c r="G149">
        <f t="shared" si="12"/>
        <v>0</v>
      </c>
      <c r="H149">
        <f t="shared" si="12"/>
        <v>1</v>
      </c>
      <c r="I149">
        <f t="shared" si="12"/>
        <v>0</v>
      </c>
      <c r="K149" s="1" t="s">
        <v>1349</v>
      </c>
    </row>
    <row r="150" spans="1:11" x14ac:dyDescent="0.3">
      <c r="A150" s="1" t="s">
        <v>30</v>
      </c>
      <c r="B150" s="1" t="s">
        <v>326</v>
      </c>
      <c r="C150">
        <f t="shared" si="11"/>
        <v>1</v>
      </c>
      <c r="D150">
        <f t="shared" si="12"/>
        <v>1</v>
      </c>
      <c r="E150">
        <f t="shared" si="12"/>
        <v>0</v>
      </c>
      <c r="F150">
        <f t="shared" si="12"/>
        <v>0</v>
      </c>
      <c r="G150">
        <f t="shared" si="12"/>
        <v>1</v>
      </c>
      <c r="H150">
        <f t="shared" si="12"/>
        <v>1</v>
      </c>
      <c r="I150">
        <f t="shared" si="12"/>
        <v>0</v>
      </c>
      <c r="K150" s="1" t="s">
        <v>1352</v>
      </c>
    </row>
    <row r="151" spans="1:11" x14ac:dyDescent="0.3">
      <c r="A151" s="1" t="s">
        <v>30</v>
      </c>
      <c r="B151" s="1" t="s">
        <v>212</v>
      </c>
      <c r="C151">
        <f t="shared" si="11"/>
        <v>0</v>
      </c>
      <c r="D151">
        <f t="shared" si="12"/>
        <v>1</v>
      </c>
      <c r="E151">
        <f t="shared" si="12"/>
        <v>0</v>
      </c>
      <c r="F151">
        <f t="shared" si="12"/>
        <v>1</v>
      </c>
      <c r="G151">
        <f t="shared" si="12"/>
        <v>0</v>
      </c>
      <c r="H151">
        <f t="shared" si="12"/>
        <v>1</v>
      </c>
      <c r="I151">
        <f t="shared" si="12"/>
        <v>0</v>
      </c>
      <c r="K151" s="1" t="s">
        <v>1348</v>
      </c>
    </row>
    <row r="152" spans="1:11" x14ac:dyDescent="0.3">
      <c r="A152" s="1" t="s">
        <v>30</v>
      </c>
      <c r="B152" s="1" t="s">
        <v>273</v>
      </c>
      <c r="C152">
        <f t="shared" si="11"/>
        <v>0</v>
      </c>
      <c r="D152">
        <f t="shared" si="12"/>
        <v>0</v>
      </c>
      <c r="E152">
        <f t="shared" si="12"/>
        <v>1</v>
      </c>
      <c r="F152">
        <f t="shared" si="12"/>
        <v>0</v>
      </c>
      <c r="G152">
        <f t="shared" si="12"/>
        <v>1</v>
      </c>
      <c r="H152">
        <f t="shared" si="12"/>
        <v>1</v>
      </c>
      <c r="I152">
        <f t="shared" si="12"/>
        <v>0</v>
      </c>
      <c r="K152" s="1" t="s">
        <v>1348</v>
      </c>
    </row>
    <row r="153" spans="1:11" x14ac:dyDescent="0.3">
      <c r="A153" s="1" t="s">
        <v>30</v>
      </c>
      <c r="B153" s="1" t="s">
        <v>62</v>
      </c>
      <c r="C153">
        <f t="shared" si="11"/>
        <v>1</v>
      </c>
      <c r="D153">
        <f t="shared" si="12"/>
        <v>0</v>
      </c>
      <c r="E153">
        <f t="shared" si="12"/>
        <v>0</v>
      </c>
      <c r="F153">
        <f t="shared" si="12"/>
        <v>0</v>
      </c>
      <c r="G153">
        <f t="shared" si="12"/>
        <v>1</v>
      </c>
      <c r="H153">
        <f t="shared" si="12"/>
        <v>1</v>
      </c>
      <c r="I153">
        <f t="shared" si="12"/>
        <v>0</v>
      </c>
      <c r="K153" s="1" t="s">
        <v>1348</v>
      </c>
    </row>
    <row r="154" spans="1:11" x14ac:dyDescent="0.3">
      <c r="A154" s="1" t="s">
        <v>30</v>
      </c>
      <c r="B154" s="1" t="s">
        <v>62</v>
      </c>
      <c r="C154">
        <f t="shared" si="11"/>
        <v>1</v>
      </c>
      <c r="D154">
        <f t="shared" si="12"/>
        <v>0</v>
      </c>
      <c r="E154">
        <f t="shared" si="12"/>
        <v>0</v>
      </c>
      <c r="F154">
        <f t="shared" si="12"/>
        <v>0</v>
      </c>
      <c r="G154">
        <f t="shared" si="12"/>
        <v>1</v>
      </c>
      <c r="H154">
        <f t="shared" si="12"/>
        <v>1</v>
      </c>
      <c r="I154">
        <f t="shared" si="12"/>
        <v>0</v>
      </c>
      <c r="K154" s="1" t="s">
        <v>1348</v>
      </c>
    </row>
    <row r="155" spans="1:11" x14ac:dyDescent="0.3">
      <c r="A155" s="1" t="s">
        <v>30</v>
      </c>
      <c r="B155" s="1" t="s">
        <v>326</v>
      </c>
      <c r="C155">
        <f t="shared" si="11"/>
        <v>1</v>
      </c>
      <c r="D155">
        <f t="shared" si="12"/>
        <v>1</v>
      </c>
      <c r="E155">
        <f t="shared" si="12"/>
        <v>0</v>
      </c>
      <c r="F155">
        <f t="shared" si="12"/>
        <v>0</v>
      </c>
      <c r="G155">
        <f t="shared" si="12"/>
        <v>1</v>
      </c>
      <c r="H155">
        <f t="shared" si="12"/>
        <v>1</v>
      </c>
      <c r="I155">
        <f t="shared" si="12"/>
        <v>0</v>
      </c>
      <c r="K155" s="1" t="s">
        <v>1352</v>
      </c>
    </row>
    <row r="156" spans="1:11" x14ac:dyDescent="0.3">
      <c r="A156" s="1" t="s">
        <v>30</v>
      </c>
      <c r="B156" s="1" t="s">
        <v>87</v>
      </c>
      <c r="C156">
        <f t="shared" si="11"/>
        <v>0</v>
      </c>
      <c r="D156">
        <f t="shared" si="12"/>
        <v>0</v>
      </c>
      <c r="E156">
        <f t="shared" si="12"/>
        <v>0</v>
      </c>
      <c r="F156">
        <f t="shared" si="12"/>
        <v>0</v>
      </c>
      <c r="G156">
        <f t="shared" si="12"/>
        <v>1</v>
      </c>
      <c r="H156">
        <f t="shared" si="12"/>
        <v>1</v>
      </c>
      <c r="I156">
        <f t="shared" si="12"/>
        <v>0</v>
      </c>
      <c r="K156" s="1" t="s">
        <v>1349</v>
      </c>
    </row>
    <row r="157" spans="1:11" x14ac:dyDescent="0.3">
      <c r="A157" s="1" t="s">
        <v>30</v>
      </c>
      <c r="B157" s="1" t="s">
        <v>71</v>
      </c>
      <c r="C157">
        <f t="shared" si="11"/>
        <v>0</v>
      </c>
      <c r="D157">
        <f t="shared" si="12"/>
        <v>0</v>
      </c>
      <c r="E157">
        <f t="shared" si="12"/>
        <v>0</v>
      </c>
      <c r="F157">
        <f t="shared" si="12"/>
        <v>0</v>
      </c>
      <c r="G157">
        <f t="shared" si="12"/>
        <v>0</v>
      </c>
      <c r="H157">
        <f t="shared" si="12"/>
        <v>1</v>
      </c>
      <c r="I157">
        <f t="shared" si="12"/>
        <v>0</v>
      </c>
      <c r="K157" s="1"/>
    </row>
    <row r="158" spans="1:11" x14ac:dyDescent="0.3">
      <c r="A158" s="1" t="s">
        <v>30</v>
      </c>
      <c r="B158" s="1" t="s">
        <v>289</v>
      </c>
      <c r="C158">
        <f t="shared" si="11"/>
        <v>1</v>
      </c>
      <c r="D158">
        <f t="shared" si="12"/>
        <v>1</v>
      </c>
      <c r="E158">
        <f t="shared" si="12"/>
        <v>0</v>
      </c>
      <c r="F158">
        <f t="shared" si="12"/>
        <v>0</v>
      </c>
      <c r="G158">
        <f t="shared" si="12"/>
        <v>0</v>
      </c>
      <c r="H158">
        <f t="shared" si="12"/>
        <v>1</v>
      </c>
      <c r="I158">
        <f t="shared" si="12"/>
        <v>0</v>
      </c>
      <c r="K158" s="1" t="s">
        <v>1348</v>
      </c>
    </row>
    <row r="159" spans="1:11" x14ac:dyDescent="0.3">
      <c r="A159" s="1" t="s">
        <v>30</v>
      </c>
      <c r="B159" s="1" t="s">
        <v>161</v>
      </c>
      <c r="C159">
        <f t="shared" si="11"/>
        <v>0</v>
      </c>
      <c r="D159">
        <f t="shared" si="12"/>
        <v>0</v>
      </c>
      <c r="E159">
        <f t="shared" si="12"/>
        <v>0</v>
      </c>
      <c r="F159">
        <f t="shared" si="12"/>
        <v>0</v>
      </c>
      <c r="G159">
        <f t="shared" si="12"/>
        <v>0</v>
      </c>
      <c r="H159">
        <f t="shared" si="12"/>
        <v>0</v>
      </c>
      <c r="I159">
        <f t="shared" si="12"/>
        <v>1</v>
      </c>
      <c r="K159" s="1"/>
    </row>
    <row r="160" spans="1:11" x14ac:dyDescent="0.3">
      <c r="A160" s="1" t="s">
        <v>30</v>
      </c>
      <c r="B160" s="1" t="s">
        <v>87</v>
      </c>
      <c r="C160">
        <f t="shared" si="11"/>
        <v>0</v>
      </c>
      <c r="D160">
        <f t="shared" si="12"/>
        <v>0</v>
      </c>
      <c r="E160">
        <f t="shared" si="12"/>
        <v>0</v>
      </c>
      <c r="F160">
        <f t="shared" si="12"/>
        <v>0</v>
      </c>
      <c r="G160">
        <f t="shared" si="12"/>
        <v>1</v>
      </c>
      <c r="H160">
        <f t="shared" si="12"/>
        <v>1</v>
      </c>
      <c r="I160">
        <f t="shared" si="12"/>
        <v>0</v>
      </c>
      <c r="K160" s="1" t="s">
        <v>1349</v>
      </c>
    </row>
    <row r="161" spans="1:11" x14ac:dyDescent="0.3">
      <c r="A161" s="1" t="s">
        <v>30</v>
      </c>
      <c r="B161" s="1" t="s">
        <v>71</v>
      </c>
      <c r="C161">
        <f t="shared" si="11"/>
        <v>0</v>
      </c>
      <c r="D161">
        <f t="shared" si="12"/>
        <v>0</v>
      </c>
      <c r="E161">
        <f t="shared" si="12"/>
        <v>0</v>
      </c>
      <c r="F161">
        <f t="shared" si="12"/>
        <v>0</v>
      </c>
      <c r="G161">
        <f t="shared" si="12"/>
        <v>0</v>
      </c>
      <c r="H161">
        <f t="shared" si="12"/>
        <v>1</v>
      </c>
      <c r="I161">
        <f t="shared" si="12"/>
        <v>0</v>
      </c>
      <c r="K161" s="1"/>
    </row>
    <row r="162" spans="1:11" x14ac:dyDescent="0.3">
      <c r="A162" s="1" t="s">
        <v>30</v>
      </c>
      <c r="B162" s="1" t="s">
        <v>359</v>
      </c>
      <c r="C162">
        <f t="shared" si="11"/>
        <v>0</v>
      </c>
      <c r="D162">
        <f t="shared" ref="D162:I177" si="13">IF(ISNUMBER(SEARCH(D$1,$B162))=TRUE,1,0)</f>
        <v>1</v>
      </c>
      <c r="E162">
        <f t="shared" si="13"/>
        <v>0</v>
      </c>
      <c r="F162">
        <f t="shared" si="13"/>
        <v>0</v>
      </c>
      <c r="G162">
        <f t="shared" si="13"/>
        <v>1</v>
      </c>
      <c r="H162">
        <f t="shared" si="13"/>
        <v>1</v>
      </c>
      <c r="I162">
        <f t="shared" si="13"/>
        <v>0</v>
      </c>
      <c r="K162" s="1" t="s">
        <v>1348</v>
      </c>
    </row>
    <row r="163" spans="1:11" x14ac:dyDescent="0.3">
      <c r="A163" s="1" t="s">
        <v>30</v>
      </c>
      <c r="B163" s="1" t="s">
        <v>257</v>
      </c>
      <c r="C163">
        <f t="shared" si="11"/>
        <v>0</v>
      </c>
      <c r="D163">
        <f t="shared" si="13"/>
        <v>0</v>
      </c>
      <c r="E163">
        <f t="shared" si="13"/>
        <v>0</v>
      </c>
      <c r="F163">
        <f t="shared" si="13"/>
        <v>1</v>
      </c>
      <c r="G163">
        <f t="shared" si="13"/>
        <v>0</v>
      </c>
      <c r="H163">
        <f t="shared" si="13"/>
        <v>1</v>
      </c>
      <c r="I163">
        <f t="shared" si="13"/>
        <v>0</v>
      </c>
      <c r="K163" s="1" t="s">
        <v>1349</v>
      </c>
    </row>
    <row r="164" spans="1:11" x14ac:dyDescent="0.3">
      <c r="A164" s="1" t="s">
        <v>30</v>
      </c>
      <c r="B164" s="1" t="s">
        <v>87</v>
      </c>
      <c r="C164">
        <f t="shared" si="11"/>
        <v>0</v>
      </c>
      <c r="D164">
        <f t="shared" si="13"/>
        <v>0</v>
      </c>
      <c r="E164">
        <f t="shared" si="13"/>
        <v>0</v>
      </c>
      <c r="F164">
        <f t="shared" si="13"/>
        <v>0</v>
      </c>
      <c r="G164">
        <f t="shared" si="13"/>
        <v>1</v>
      </c>
      <c r="H164">
        <f t="shared" si="13"/>
        <v>1</v>
      </c>
      <c r="I164">
        <f t="shared" si="13"/>
        <v>0</v>
      </c>
      <c r="K164" s="1" t="s">
        <v>1349</v>
      </c>
    </row>
    <row r="165" spans="1:11" x14ac:dyDescent="0.3">
      <c r="A165" s="1" t="s">
        <v>30</v>
      </c>
      <c r="B165" s="1" t="s">
        <v>146</v>
      </c>
      <c r="C165">
        <f t="shared" si="11"/>
        <v>0</v>
      </c>
      <c r="D165">
        <f t="shared" si="13"/>
        <v>1</v>
      </c>
      <c r="E165">
        <f t="shared" si="13"/>
        <v>0</v>
      </c>
      <c r="F165">
        <f t="shared" si="13"/>
        <v>0</v>
      </c>
      <c r="G165">
        <f t="shared" si="13"/>
        <v>0</v>
      </c>
      <c r="H165">
        <f t="shared" si="13"/>
        <v>0</v>
      </c>
      <c r="I165">
        <f t="shared" si="13"/>
        <v>0</v>
      </c>
      <c r="K165" s="1"/>
    </row>
    <row r="166" spans="1:11" x14ac:dyDescent="0.3">
      <c r="A166" s="1" t="s">
        <v>30</v>
      </c>
      <c r="B166" s="1" t="s">
        <v>161</v>
      </c>
      <c r="C166">
        <f t="shared" si="11"/>
        <v>0</v>
      </c>
      <c r="D166">
        <f t="shared" si="13"/>
        <v>0</v>
      </c>
      <c r="E166">
        <f t="shared" si="13"/>
        <v>0</v>
      </c>
      <c r="F166">
        <f t="shared" si="13"/>
        <v>0</v>
      </c>
      <c r="G166">
        <f t="shared" si="13"/>
        <v>0</v>
      </c>
      <c r="H166">
        <f t="shared" si="13"/>
        <v>0</v>
      </c>
      <c r="I166">
        <f t="shared" si="13"/>
        <v>1</v>
      </c>
      <c r="K166" s="1"/>
    </row>
    <row r="167" spans="1:11" x14ac:dyDescent="0.3">
      <c r="A167" s="1" t="s">
        <v>30</v>
      </c>
      <c r="B167" s="1" t="s">
        <v>161</v>
      </c>
      <c r="C167">
        <f t="shared" si="11"/>
        <v>0</v>
      </c>
      <c r="D167">
        <f t="shared" si="13"/>
        <v>0</v>
      </c>
      <c r="E167">
        <f t="shared" si="13"/>
        <v>0</v>
      </c>
      <c r="F167">
        <f t="shared" si="13"/>
        <v>0</v>
      </c>
      <c r="G167">
        <f t="shared" si="13"/>
        <v>0</v>
      </c>
      <c r="H167">
        <f t="shared" si="13"/>
        <v>0</v>
      </c>
      <c r="I167">
        <f t="shared" si="13"/>
        <v>1</v>
      </c>
      <c r="K167" s="1"/>
    </row>
    <row r="168" spans="1:11" x14ac:dyDescent="0.3">
      <c r="A168" s="1" t="s">
        <v>30</v>
      </c>
      <c r="B168" s="1" t="s">
        <v>539</v>
      </c>
      <c r="C168">
        <f t="shared" si="11"/>
        <v>0</v>
      </c>
      <c r="D168">
        <f t="shared" si="13"/>
        <v>0</v>
      </c>
      <c r="E168">
        <f t="shared" si="13"/>
        <v>0</v>
      </c>
      <c r="F168">
        <f t="shared" si="13"/>
        <v>1</v>
      </c>
      <c r="G168">
        <f t="shared" si="13"/>
        <v>1</v>
      </c>
      <c r="H168">
        <f t="shared" si="13"/>
        <v>1</v>
      </c>
      <c r="I168">
        <f t="shared" si="13"/>
        <v>0</v>
      </c>
      <c r="K168" s="1" t="s">
        <v>1348</v>
      </c>
    </row>
    <row r="169" spans="1:11" x14ac:dyDescent="0.3">
      <c r="A169" s="1" t="s">
        <v>30</v>
      </c>
      <c r="B169" s="1" t="s">
        <v>541</v>
      </c>
      <c r="C169">
        <f t="shared" si="11"/>
        <v>0</v>
      </c>
      <c r="D169">
        <f t="shared" si="13"/>
        <v>0</v>
      </c>
      <c r="E169">
        <f t="shared" si="13"/>
        <v>0</v>
      </c>
      <c r="F169">
        <f t="shared" si="13"/>
        <v>1</v>
      </c>
      <c r="G169">
        <f t="shared" si="13"/>
        <v>0</v>
      </c>
      <c r="H169">
        <f t="shared" si="13"/>
        <v>0</v>
      </c>
      <c r="I169">
        <f t="shared" si="13"/>
        <v>0</v>
      </c>
      <c r="K169" s="1" t="s">
        <v>1361</v>
      </c>
    </row>
    <row r="170" spans="1:11" x14ac:dyDescent="0.3">
      <c r="A170" s="1" t="s">
        <v>30</v>
      </c>
      <c r="B170" s="1" t="s">
        <v>547</v>
      </c>
      <c r="C170">
        <f t="shared" si="11"/>
        <v>0</v>
      </c>
      <c r="D170">
        <f t="shared" si="13"/>
        <v>0</v>
      </c>
      <c r="E170">
        <f t="shared" si="13"/>
        <v>0</v>
      </c>
      <c r="F170">
        <f t="shared" si="13"/>
        <v>0</v>
      </c>
      <c r="G170">
        <f t="shared" si="13"/>
        <v>0</v>
      </c>
      <c r="H170">
        <f t="shared" si="13"/>
        <v>0</v>
      </c>
      <c r="I170">
        <f t="shared" si="13"/>
        <v>0</v>
      </c>
      <c r="K170" s="1" t="s">
        <v>547</v>
      </c>
    </row>
    <row r="171" spans="1:11" x14ac:dyDescent="0.3">
      <c r="A171" s="1" t="s">
        <v>30</v>
      </c>
      <c r="B171" s="1" t="s">
        <v>62</v>
      </c>
      <c r="C171">
        <f t="shared" si="11"/>
        <v>1</v>
      </c>
      <c r="D171">
        <f t="shared" si="13"/>
        <v>0</v>
      </c>
      <c r="E171">
        <f t="shared" si="13"/>
        <v>0</v>
      </c>
      <c r="F171">
        <f t="shared" si="13"/>
        <v>0</v>
      </c>
      <c r="G171">
        <f t="shared" si="13"/>
        <v>1</v>
      </c>
      <c r="H171">
        <f t="shared" si="13"/>
        <v>1</v>
      </c>
      <c r="I171">
        <f t="shared" si="13"/>
        <v>0</v>
      </c>
      <c r="K171" s="1" t="s">
        <v>1348</v>
      </c>
    </row>
    <row r="172" spans="1:11" x14ac:dyDescent="0.3">
      <c r="A172" s="1" t="s">
        <v>30</v>
      </c>
      <c r="B172" s="1" t="s">
        <v>71</v>
      </c>
      <c r="C172">
        <f t="shared" si="11"/>
        <v>0</v>
      </c>
      <c r="D172">
        <f t="shared" si="13"/>
        <v>0</v>
      </c>
      <c r="E172">
        <f t="shared" si="13"/>
        <v>0</v>
      </c>
      <c r="F172">
        <f t="shared" si="13"/>
        <v>0</v>
      </c>
      <c r="G172">
        <f t="shared" si="13"/>
        <v>0</v>
      </c>
      <c r="H172">
        <f t="shared" si="13"/>
        <v>1</v>
      </c>
      <c r="I172">
        <f t="shared" si="13"/>
        <v>0</v>
      </c>
      <c r="K172" s="1"/>
    </row>
    <row r="173" spans="1:11" x14ac:dyDescent="0.3">
      <c r="A173" s="1" t="s">
        <v>30</v>
      </c>
      <c r="B173" s="1" t="s">
        <v>551</v>
      </c>
      <c r="C173">
        <f t="shared" si="11"/>
        <v>1</v>
      </c>
      <c r="D173">
        <f t="shared" si="13"/>
        <v>1</v>
      </c>
      <c r="E173">
        <f t="shared" si="13"/>
        <v>0</v>
      </c>
      <c r="F173">
        <f t="shared" si="13"/>
        <v>0</v>
      </c>
      <c r="G173">
        <f t="shared" si="13"/>
        <v>0</v>
      </c>
      <c r="H173">
        <f t="shared" si="13"/>
        <v>0</v>
      </c>
      <c r="I173">
        <f t="shared" si="13"/>
        <v>0</v>
      </c>
      <c r="K173" s="1" t="s">
        <v>1349</v>
      </c>
    </row>
    <row r="174" spans="1:11" x14ac:dyDescent="0.3">
      <c r="A174" s="1" t="s">
        <v>30</v>
      </c>
      <c r="B174" s="1" t="s">
        <v>62</v>
      </c>
      <c r="C174">
        <f t="shared" si="11"/>
        <v>1</v>
      </c>
      <c r="D174">
        <f t="shared" si="13"/>
        <v>0</v>
      </c>
      <c r="E174">
        <f t="shared" si="13"/>
        <v>0</v>
      </c>
      <c r="F174">
        <f t="shared" si="13"/>
        <v>0</v>
      </c>
      <c r="G174">
        <f t="shared" si="13"/>
        <v>1</v>
      </c>
      <c r="H174">
        <f t="shared" si="13"/>
        <v>1</v>
      </c>
      <c r="I174">
        <f t="shared" si="13"/>
        <v>0</v>
      </c>
      <c r="K174" s="1" t="s">
        <v>1348</v>
      </c>
    </row>
    <row r="175" spans="1:11" x14ac:dyDescent="0.3">
      <c r="A175" s="1" t="s">
        <v>30</v>
      </c>
      <c r="B175" s="1" t="s">
        <v>555</v>
      </c>
      <c r="C175">
        <f t="shared" si="11"/>
        <v>1</v>
      </c>
      <c r="D175">
        <f t="shared" si="13"/>
        <v>0</v>
      </c>
      <c r="E175">
        <f t="shared" si="13"/>
        <v>0</v>
      </c>
      <c r="F175">
        <f t="shared" si="13"/>
        <v>1</v>
      </c>
      <c r="G175">
        <f t="shared" si="13"/>
        <v>1</v>
      </c>
      <c r="H175">
        <f t="shared" si="13"/>
        <v>1</v>
      </c>
      <c r="I175">
        <f t="shared" si="13"/>
        <v>0</v>
      </c>
      <c r="K175" s="1" t="s">
        <v>1352</v>
      </c>
    </row>
    <row r="176" spans="1:11" x14ac:dyDescent="0.3">
      <c r="A176" s="1" t="s">
        <v>30</v>
      </c>
      <c r="B176" s="1" t="s">
        <v>71</v>
      </c>
      <c r="C176">
        <f t="shared" si="11"/>
        <v>0</v>
      </c>
      <c r="D176">
        <f t="shared" si="13"/>
        <v>0</v>
      </c>
      <c r="E176">
        <f t="shared" si="13"/>
        <v>0</v>
      </c>
      <c r="F176">
        <f t="shared" si="13"/>
        <v>0</v>
      </c>
      <c r="G176">
        <f t="shared" si="13"/>
        <v>0</v>
      </c>
      <c r="H176">
        <f t="shared" si="13"/>
        <v>1</v>
      </c>
      <c r="I176">
        <f t="shared" si="13"/>
        <v>0</v>
      </c>
      <c r="K176" s="1"/>
    </row>
    <row r="177" spans="1:11" x14ac:dyDescent="0.3">
      <c r="A177" s="1" t="s">
        <v>30</v>
      </c>
      <c r="B177" s="1" t="s">
        <v>62</v>
      </c>
      <c r="C177">
        <f t="shared" si="11"/>
        <v>1</v>
      </c>
      <c r="D177">
        <f t="shared" si="13"/>
        <v>0</v>
      </c>
      <c r="E177">
        <f t="shared" si="13"/>
        <v>0</v>
      </c>
      <c r="F177">
        <f t="shared" si="13"/>
        <v>0</v>
      </c>
      <c r="G177">
        <f t="shared" si="13"/>
        <v>1</v>
      </c>
      <c r="H177">
        <f t="shared" si="13"/>
        <v>1</v>
      </c>
      <c r="I177">
        <f t="shared" si="13"/>
        <v>0</v>
      </c>
      <c r="K177" s="1" t="s">
        <v>1348</v>
      </c>
    </row>
    <row r="178" spans="1:11" x14ac:dyDescent="0.3">
      <c r="A178" s="1" t="s">
        <v>30</v>
      </c>
      <c r="B178" s="1" t="s">
        <v>71</v>
      </c>
      <c r="C178">
        <f t="shared" si="11"/>
        <v>0</v>
      </c>
      <c r="D178">
        <f t="shared" ref="D178:I193" si="14">IF(ISNUMBER(SEARCH(D$1,$B178))=TRUE,1,0)</f>
        <v>0</v>
      </c>
      <c r="E178">
        <f t="shared" si="14"/>
        <v>0</v>
      </c>
      <c r="F178">
        <f t="shared" si="14"/>
        <v>0</v>
      </c>
      <c r="G178">
        <f t="shared" si="14"/>
        <v>0</v>
      </c>
      <c r="H178">
        <f t="shared" si="14"/>
        <v>1</v>
      </c>
      <c r="I178">
        <f t="shared" si="14"/>
        <v>0</v>
      </c>
      <c r="K178" s="1"/>
    </row>
    <row r="179" spans="1:11" x14ac:dyDescent="0.3">
      <c r="A179" s="1" t="s">
        <v>30</v>
      </c>
      <c r="B179" s="1" t="s">
        <v>137</v>
      </c>
      <c r="C179">
        <f t="shared" si="11"/>
        <v>0</v>
      </c>
      <c r="D179">
        <f t="shared" si="14"/>
        <v>0</v>
      </c>
      <c r="E179">
        <f t="shared" si="14"/>
        <v>1</v>
      </c>
      <c r="F179">
        <f t="shared" si="14"/>
        <v>0</v>
      </c>
      <c r="G179">
        <f t="shared" si="14"/>
        <v>0</v>
      </c>
      <c r="H179">
        <f t="shared" si="14"/>
        <v>0</v>
      </c>
      <c r="I179">
        <f t="shared" si="14"/>
        <v>0</v>
      </c>
      <c r="K179" s="1"/>
    </row>
    <row r="180" spans="1:11" x14ac:dyDescent="0.3">
      <c r="A180" s="1" t="s">
        <v>30</v>
      </c>
      <c r="B180" s="1" t="s">
        <v>563</v>
      </c>
      <c r="C180">
        <f t="shared" si="11"/>
        <v>0</v>
      </c>
      <c r="D180">
        <f t="shared" si="14"/>
        <v>0</v>
      </c>
      <c r="E180">
        <f t="shared" si="14"/>
        <v>0</v>
      </c>
      <c r="F180">
        <f t="shared" si="14"/>
        <v>0</v>
      </c>
      <c r="G180">
        <f t="shared" si="14"/>
        <v>1</v>
      </c>
      <c r="H180">
        <f t="shared" si="14"/>
        <v>0</v>
      </c>
      <c r="I180">
        <f t="shared" si="14"/>
        <v>1</v>
      </c>
      <c r="K180" s="1" t="s">
        <v>1349</v>
      </c>
    </row>
    <row r="181" spans="1:11" x14ac:dyDescent="0.3">
      <c r="A181" s="1" t="s">
        <v>30</v>
      </c>
      <c r="B181" s="1" t="s">
        <v>47</v>
      </c>
      <c r="C181">
        <f t="shared" si="11"/>
        <v>1</v>
      </c>
      <c r="D181">
        <f t="shared" si="14"/>
        <v>0</v>
      </c>
      <c r="E181">
        <f t="shared" si="14"/>
        <v>0</v>
      </c>
      <c r="F181">
        <f t="shared" si="14"/>
        <v>0</v>
      </c>
      <c r="G181">
        <f t="shared" si="14"/>
        <v>0</v>
      </c>
      <c r="H181">
        <f t="shared" si="14"/>
        <v>0</v>
      </c>
      <c r="I181">
        <f t="shared" si="14"/>
        <v>0</v>
      </c>
      <c r="K181" s="1"/>
    </row>
    <row r="182" spans="1:11" x14ac:dyDescent="0.3">
      <c r="A182" s="1" t="s">
        <v>30</v>
      </c>
      <c r="B182" s="1" t="s">
        <v>31</v>
      </c>
      <c r="C182">
        <f t="shared" si="11"/>
        <v>0</v>
      </c>
      <c r="D182">
        <f t="shared" si="14"/>
        <v>0</v>
      </c>
      <c r="E182">
        <f t="shared" si="14"/>
        <v>0</v>
      </c>
      <c r="F182">
        <f t="shared" si="14"/>
        <v>0</v>
      </c>
      <c r="G182">
        <f t="shared" si="14"/>
        <v>1</v>
      </c>
      <c r="H182">
        <f t="shared" si="14"/>
        <v>0</v>
      </c>
      <c r="I182">
        <f t="shared" si="14"/>
        <v>0</v>
      </c>
      <c r="K182" s="1"/>
    </row>
    <row r="183" spans="1:11" x14ac:dyDescent="0.3">
      <c r="A183" s="1" t="s">
        <v>30</v>
      </c>
      <c r="B183" s="1" t="s">
        <v>539</v>
      </c>
      <c r="C183">
        <f t="shared" si="11"/>
        <v>0</v>
      </c>
      <c r="D183">
        <f t="shared" si="14"/>
        <v>0</v>
      </c>
      <c r="E183">
        <f t="shared" si="14"/>
        <v>0</v>
      </c>
      <c r="F183">
        <f t="shared" si="14"/>
        <v>1</v>
      </c>
      <c r="G183">
        <f t="shared" si="14"/>
        <v>1</v>
      </c>
      <c r="H183">
        <f t="shared" si="14"/>
        <v>1</v>
      </c>
      <c r="I183">
        <f t="shared" si="14"/>
        <v>0</v>
      </c>
      <c r="K183" s="1" t="s">
        <v>1348</v>
      </c>
    </row>
    <row r="184" spans="1:11" x14ac:dyDescent="0.3">
      <c r="A184" s="1" t="s">
        <v>30</v>
      </c>
      <c r="B184" s="1" t="s">
        <v>161</v>
      </c>
      <c r="C184">
        <f t="shared" si="11"/>
        <v>0</v>
      </c>
      <c r="D184">
        <f t="shared" si="14"/>
        <v>0</v>
      </c>
      <c r="E184">
        <f t="shared" si="14"/>
        <v>0</v>
      </c>
      <c r="F184">
        <f t="shared" si="14"/>
        <v>0</v>
      </c>
      <c r="G184">
        <f t="shared" si="14"/>
        <v>0</v>
      </c>
      <c r="H184">
        <f t="shared" si="14"/>
        <v>0</v>
      </c>
      <c r="I184">
        <f t="shared" si="14"/>
        <v>1</v>
      </c>
      <c r="K184" s="1"/>
    </row>
    <row r="185" spans="1:11" x14ac:dyDescent="0.3">
      <c r="A185" s="1" t="s">
        <v>30</v>
      </c>
      <c r="B185" s="1" t="s">
        <v>189</v>
      </c>
      <c r="C185">
        <f t="shared" si="11"/>
        <v>0</v>
      </c>
      <c r="D185">
        <f t="shared" si="14"/>
        <v>1</v>
      </c>
      <c r="E185">
        <f t="shared" si="14"/>
        <v>0</v>
      </c>
      <c r="F185">
        <f t="shared" si="14"/>
        <v>0</v>
      </c>
      <c r="G185">
        <f t="shared" si="14"/>
        <v>0</v>
      </c>
      <c r="H185">
        <f t="shared" si="14"/>
        <v>1</v>
      </c>
      <c r="I185">
        <f t="shared" si="14"/>
        <v>0</v>
      </c>
      <c r="K185" s="1" t="s">
        <v>1349</v>
      </c>
    </row>
    <row r="186" spans="1:11" x14ac:dyDescent="0.3">
      <c r="A186" s="1" t="s">
        <v>30</v>
      </c>
      <c r="B186" s="1" t="s">
        <v>71</v>
      </c>
      <c r="C186">
        <f t="shared" si="11"/>
        <v>0</v>
      </c>
      <c r="D186">
        <f t="shared" si="14"/>
        <v>0</v>
      </c>
      <c r="E186">
        <f t="shared" si="14"/>
        <v>0</v>
      </c>
      <c r="F186">
        <f t="shared" si="14"/>
        <v>0</v>
      </c>
      <c r="G186">
        <f t="shared" si="14"/>
        <v>0</v>
      </c>
      <c r="H186">
        <f t="shared" si="14"/>
        <v>1</v>
      </c>
      <c r="I186">
        <f t="shared" si="14"/>
        <v>0</v>
      </c>
      <c r="K186" s="1"/>
    </row>
    <row r="187" spans="1:11" x14ac:dyDescent="0.3">
      <c r="A187" s="1" t="s">
        <v>30</v>
      </c>
      <c r="B187" s="1" t="s">
        <v>31</v>
      </c>
      <c r="C187">
        <f t="shared" si="11"/>
        <v>0</v>
      </c>
      <c r="D187">
        <f t="shared" si="14"/>
        <v>0</v>
      </c>
      <c r="E187">
        <f t="shared" si="14"/>
        <v>0</v>
      </c>
      <c r="F187">
        <f t="shared" si="14"/>
        <v>0</v>
      </c>
      <c r="G187">
        <f t="shared" si="14"/>
        <v>1</v>
      </c>
      <c r="H187">
        <f t="shared" si="14"/>
        <v>0</v>
      </c>
      <c r="I187">
        <f t="shared" si="14"/>
        <v>0</v>
      </c>
      <c r="K187" s="1"/>
    </row>
    <row r="188" spans="1:11" x14ac:dyDescent="0.3">
      <c r="A188" s="1" t="s">
        <v>30</v>
      </c>
      <c r="B188" s="1" t="s">
        <v>62</v>
      </c>
      <c r="C188">
        <f t="shared" si="11"/>
        <v>1</v>
      </c>
      <c r="D188">
        <f t="shared" si="14"/>
        <v>0</v>
      </c>
      <c r="E188">
        <f t="shared" si="14"/>
        <v>0</v>
      </c>
      <c r="F188">
        <f t="shared" si="14"/>
        <v>0</v>
      </c>
      <c r="G188">
        <f t="shared" si="14"/>
        <v>1</v>
      </c>
      <c r="H188">
        <f t="shared" si="14"/>
        <v>1</v>
      </c>
      <c r="I188">
        <f t="shared" si="14"/>
        <v>0</v>
      </c>
      <c r="K188" s="1" t="s">
        <v>1348</v>
      </c>
    </row>
    <row r="189" spans="1:11" x14ac:dyDescent="0.3">
      <c r="A189" s="1" t="s">
        <v>30</v>
      </c>
      <c r="B189" s="1" t="s">
        <v>579</v>
      </c>
      <c r="C189">
        <f t="shared" si="11"/>
        <v>1</v>
      </c>
      <c r="D189">
        <f t="shared" si="14"/>
        <v>1</v>
      </c>
      <c r="E189">
        <f t="shared" si="14"/>
        <v>1</v>
      </c>
      <c r="F189">
        <f t="shared" si="14"/>
        <v>0</v>
      </c>
      <c r="G189">
        <f t="shared" si="14"/>
        <v>0</v>
      </c>
      <c r="H189">
        <f t="shared" si="14"/>
        <v>0</v>
      </c>
      <c r="I189">
        <f t="shared" si="14"/>
        <v>0</v>
      </c>
      <c r="K189" s="1" t="s">
        <v>1348</v>
      </c>
    </row>
    <row r="190" spans="1:11" x14ac:dyDescent="0.3">
      <c r="A190" s="1" t="s">
        <v>30</v>
      </c>
      <c r="B190" s="1" t="s">
        <v>212</v>
      </c>
      <c r="C190">
        <f t="shared" si="11"/>
        <v>0</v>
      </c>
      <c r="D190">
        <f t="shared" si="14"/>
        <v>1</v>
      </c>
      <c r="E190">
        <f t="shared" si="14"/>
        <v>0</v>
      </c>
      <c r="F190">
        <f t="shared" si="14"/>
        <v>1</v>
      </c>
      <c r="G190">
        <f t="shared" si="14"/>
        <v>0</v>
      </c>
      <c r="H190">
        <f t="shared" si="14"/>
        <v>1</v>
      </c>
      <c r="I190">
        <f t="shared" si="14"/>
        <v>0</v>
      </c>
      <c r="K190" s="1" t="s">
        <v>1348</v>
      </c>
    </row>
    <row r="191" spans="1:11" x14ac:dyDescent="0.3">
      <c r="A191" s="1" t="s">
        <v>30</v>
      </c>
      <c r="B191" s="1" t="s">
        <v>62</v>
      </c>
      <c r="C191">
        <f t="shared" si="11"/>
        <v>1</v>
      </c>
      <c r="D191">
        <f t="shared" si="14"/>
        <v>0</v>
      </c>
      <c r="E191">
        <f t="shared" si="14"/>
        <v>0</v>
      </c>
      <c r="F191">
        <f t="shared" si="14"/>
        <v>0</v>
      </c>
      <c r="G191">
        <f t="shared" si="14"/>
        <v>1</v>
      </c>
      <c r="H191">
        <f t="shared" si="14"/>
        <v>1</v>
      </c>
      <c r="I191">
        <f t="shared" si="14"/>
        <v>0</v>
      </c>
      <c r="K191" s="1" t="s">
        <v>1348</v>
      </c>
    </row>
    <row r="192" spans="1:11" x14ac:dyDescent="0.3">
      <c r="A192" s="1" t="s">
        <v>30</v>
      </c>
      <c r="B192" s="1" t="s">
        <v>62</v>
      </c>
      <c r="C192">
        <f t="shared" si="11"/>
        <v>1</v>
      </c>
      <c r="D192">
        <f t="shared" si="14"/>
        <v>0</v>
      </c>
      <c r="E192">
        <f t="shared" si="14"/>
        <v>0</v>
      </c>
      <c r="F192">
        <f t="shared" si="14"/>
        <v>0</v>
      </c>
      <c r="G192">
        <f t="shared" si="14"/>
        <v>1</v>
      </c>
      <c r="H192">
        <f t="shared" si="14"/>
        <v>1</v>
      </c>
      <c r="I192">
        <f t="shared" si="14"/>
        <v>0</v>
      </c>
      <c r="K192" s="1" t="s">
        <v>1348</v>
      </c>
    </row>
    <row r="193" spans="1:11" x14ac:dyDescent="0.3">
      <c r="A193" s="1" t="s">
        <v>30</v>
      </c>
      <c r="B193" s="1" t="s">
        <v>62</v>
      </c>
      <c r="C193">
        <f t="shared" si="11"/>
        <v>1</v>
      </c>
      <c r="D193">
        <f t="shared" si="14"/>
        <v>0</v>
      </c>
      <c r="E193">
        <f t="shared" si="14"/>
        <v>0</v>
      </c>
      <c r="F193">
        <f t="shared" si="14"/>
        <v>0</v>
      </c>
      <c r="G193">
        <f t="shared" si="14"/>
        <v>1</v>
      </c>
      <c r="H193">
        <f t="shared" si="14"/>
        <v>1</v>
      </c>
      <c r="I193">
        <f t="shared" si="14"/>
        <v>0</v>
      </c>
      <c r="K193" s="1" t="s">
        <v>1348</v>
      </c>
    </row>
    <row r="194" spans="1:11" x14ac:dyDescent="0.3">
      <c r="A194" s="1" t="s">
        <v>30</v>
      </c>
      <c r="B194" s="1" t="s">
        <v>359</v>
      </c>
      <c r="C194">
        <f t="shared" si="11"/>
        <v>0</v>
      </c>
      <c r="D194">
        <f t="shared" ref="D194:I209" si="15">IF(ISNUMBER(SEARCH(D$1,$B194))=TRUE,1,0)</f>
        <v>1</v>
      </c>
      <c r="E194">
        <f t="shared" si="15"/>
        <v>0</v>
      </c>
      <c r="F194">
        <f t="shared" si="15"/>
        <v>0</v>
      </c>
      <c r="G194">
        <f t="shared" si="15"/>
        <v>1</v>
      </c>
      <c r="H194">
        <f t="shared" si="15"/>
        <v>1</v>
      </c>
      <c r="I194">
        <f t="shared" si="15"/>
        <v>0</v>
      </c>
      <c r="K194" s="1" t="s">
        <v>1348</v>
      </c>
    </row>
    <row r="195" spans="1:11" x14ac:dyDescent="0.3">
      <c r="A195" s="1" t="s">
        <v>30</v>
      </c>
      <c r="B195" s="1" t="s">
        <v>87</v>
      </c>
      <c r="C195">
        <f t="shared" ref="C195:C258" si="16">IF(ISNUMBER(SEARCH($C$1,B195))=TRUE,1,0)</f>
        <v>0</v>
      </c>
      <c r="D195">
        <f t="shared" si="15"/>
        <v>0</v>
      </c>
      <c r="E195">
        <f t="shared" si="15"/>
        <v>0</v>
      </c>
      <c r="F195">
        <f t="shared" si="15"/>
        <v>0</v>
      </c>
      <c r="G195">
        <f t="shared" si="15"/>
        <v>1</v>
      </c>
      <c r="H195">
        <f t="shared" si="15"/>
        <v>1</v>
      </c>
      <c r="I195">
        <f t="shared" si="15"/>
        <v>0</v>
      </c>
      <c r="K195" s="1" t="s">
        <v>1349</v>
      </c>
    </row>
    <row r="196" spans="1:11" x14ac:dyDescent="0.3">
      <c r="A196" s="1" t="s">
        <v>30</v>
      </c>
      <c r="B196" s="1" t="s">
        <v>590</v>
      </c>
      <c r="C196">
        <f t="shared" si="16"/>
        <v>0</v>
      </c>
      <c r="D196">
        <f t="shared" si="15"/>
        <v>1</v>
      </c>
      <c r="E196">
        <f t="shared" si="15"/>
        <v>0</v>
      </c>
      <c r="F196">
        <f t="shared" si="15"/>
        <v>0</v>
      </c>
      <c r="G196">
        <f t="shared" si="15"/>
        <v>0</v>
      </c>
      <c r="H196">
        <f t="shared" si="15"/>
        <v>1</v>
      </c>
      <c r="I196">
        <f t="shared" si="15"/>
        <v>0</v>
      </c>
      <c r="K196" s="1" t="s">
        <v>1362</v>
      </c>
    </row>
    <row r="197" spans="1:11" x14ac:dyDescent="0.3">
      <c r="A197" s="1" t="s">
        <v>30</v>
      </c>
      <c r="B197" s="1" t="s">
        <v>161</v>
      </c>
      <c r="C197">
        <f t="shared" si="16"/>
        <v>0</v>
      </c>
      <c r="D197">
        <f t="shared" si="15"/>
        <v>0</v>
      </c>
      <c r="E197">
        <f t="shared" si="15"/>
        <v>0</v>
      </c>
      <c r="F197">
        <f t="shared" si="15"/>
        <v>0</v>
      </c>
      <c r="G197">
        <f t="shared" si="15"/>
        <v>0</v>
      </c>
      <c r="H197">
        <f t="shared" si="15"/>
        <v>0</v>
      </c>
      <c r="I197">
        <f t="shared" si="15"/>
        <v>1</v>
      </c>
      <c r="K197" s="1"/>
    </row>
    <row r="198" spans="1:11" x14ac:dyDescent="0.3">
      <c r="A198" s="1" t="s">
        <v>30</v>
      </c>
      <c r="B198" s="1" t="s">
        <v>289</v>
      </c>
      <c r="C198">
        <f t="shared" si="16"/>
        <v>1</v>
      </c>
      <c r="D198">
        <f t="shared" si="15"/>
        <v>1</v>
      </c>
      <c r="E198">
        <f t="shared" si="15"/>
        <v>0</v>
      </c>
      <c r="F198">
        <f t="shared" si="15"/>
        <v>0</v>
      </c>
      <c r="G198">
        <f t="shared" si="15"/>
        <v>0</v>
      </c>
      <c r="H198">
        <f t="shared" si="15"/>
        <v>1</v>
      </c>
      <c r="I198">
        <f t="shared" si="15"/>
        <v>0</v>
      </c>
      <c r="K198" s="1" t="s">
        <v>1348</v>
      </c>
    </row>
    <row r="199" spans="1:11" x14ac:dyDescent="0.3">
      <c r="A199" s="1" t="s">
        <v>30</v>
      </c>
      <c r="B199" s="1" t="s">
        <v>596</v>
      </c>
      <c r="C199">
        <f t="shared" si="16"/>
        <v>0</v>
      </c>
      <c r="D199">
        <f t="shared" si="15"/>
        <v>0</v>
      </c>
      <c r="E199">
        <f t="shared" si="15"/>
        <v>0</v>
      </c>
      <c r="F199">
        <f t="shared" si="15"/>
        <v>0</v>
      </c>
      <c r="G199">
        <f t="shared" si="15"/>
        <v>0</v>
      </c>
      <c r="H199">
        <f t="shared" si="15"/>
        <v>0</v>
      </c>
      <c r="I199">
        <f t="shared" si="15"/>
        <v>0</v>
      </c>
      <c r="K199" s="1" t="s">
        <v>596</v>
      </c>
    </row>
    <row r="200" spans="1:11" x14ac:dyDescent="0.3">
      <c r="A200" s="1" t="s">
        <v>30</v>
      </c>
      <c r="B200" s="1" t="s">
        <v>71</v>
      </c>
      <c r="C200">
        <f t="shared" si="16"/>
        <v>0</v>
      </c>
      <c r="D200">
        <f t="shared" si="15"/>
        <v>0</v>
      </c>
      <c r="E200">
        <f t="shared" si="15"/>
        <v>0</v>
      </c>
      <c r="F200">
        <f t="shared" si="15"/>
        <v>0</v>
      </c>
      <c r="G200">
        <f t="shared" si="15"/>
        <v>0</v>
      </c>
      <c r="H200">
        <f t="shared" si="15"/>
        <v>1</v>
      </c>
      <c r="I200">
        <f t="shared" si="15"/>
        <v>0</v>
      </c>
      <c r="K200" s="1"/>
    </row>
    <row r="201" spans="1:11" x14ac:dyDescent="0.3">
      <c r="A201" s="1" t="s">
        <v>30</v>
      </c>
      <c r="B201" s="1" t="s">
        <v>212</v>
      </c>
      <c r="C201">
        <f t="shared" si="16"/>
        <v>0</v>
      </c>
      <c r="D201">
        <f t="shared" si="15"/>
        <v>1</v>
      </c>
      <c r="E201">
        <f t="shared" si="15"/>
        <v>0</v>
      </c>
      <c r="F201">
        <f t="shared" si="15"/>
        <v>1</v>
      </c>
      <c r="G201">
        <f t="shared" si="15"/>
        <v>0</v>
      </c>
      <c r="H201">
        <f t="shared" si="15"/>
        <v>1</v>
      </c>
      <c r="I201">
        <f t="shared" si="15"/>
        <v>0</v>
      </c>
      <c r="K201" s="1" t="s">
        <v>1348</v>
      </c>
    </row>
    <row r="202" spans="1:11" x14ac:dyDescent="0.3">
      <c r="A202" s="1" t="s">
        <v>30</v>
      </c>
      <c r="B202" s="1" t="s">
        <v>439</v>
      </c>
      <c r="C202">
        <f t="shared" si="16"/>
        <v>1</v>
      </c>
      <c r="D202">
        <f t="shared" si="15"/>
        <v>0</v>
      </c>
      <c r="E202">
        <f t="shared" si="15"/>
        <v>0</v>
      </c>
      <c r="F202">
        <f t="shared" si="15"/>
        <v>1</v>
      </c>
      <c r="G202">
        <f t="shared" si="15"/>
        <v>0</v>
      </c>
      <c r="H202">
        <f t="shared" si="15"/>
        <v>0</v>
      </c>
      <c r="I202">
        <f t="shared" si="15"/>
        <v>0</v>
      </c>
      <c r="K202" s="1" t="s">
        <v>1349</v>
      </c>
    </row>
    <row r="203" spans="1:11" x14ac:dyDescent="0.3">
      <c r="A203" s="1" t="s">
        <v>30</v>
      </c>
      <c r="B203" s="1" t="s">
        <v>326</v>
      </c>
      <c r="C203">
        <f t="shared" si="16"/>
        <v>1</v>
      </c>
      <c r="D203">
        <f t="shared" si="15"/>
        <v>1</v>
      </c>
      <c r="E203">
        <f t="shared" si="15"/>
        <v>0</v>
      </c>
      <c r="F203">
        <f t="shared" si="15"/>
        <v>0</v>
      </c>
      <c r="G203">
        <f t="shared" si="15"/>
        <v>1</v>
      </c>
      <c r="H203">
        <f t="shared" si="15"/>
        <v>1</v>
      </c>
      <c r="I203">
        <f t="shared" si="15"/>
        <v>0</v>
      </c>
      <c r="K203" s="1" t="s">
        <v>1352</v>
      </c>
    </row>
    <row r="204" spans="1:11" x14ac:dyDescent="0.3">
      <c r="A204" s="1" t="s">
        <v>30</v>
      </c>
      <c r="B204" s="1" t="s">
        <v>47</v>
      </c>
      <c r="C204">
        <f t="shared" si="16"/>
        <v>1</v>
      </c>
      <c r="D204">
        <f t="shared" si="15"/>
        <v>0</v>
      </c>
      <c r="E204">
        <f t="shared" si="15"/>
        <v>0</v>
      </c>
      <c r="F204">
        <f t="shared" si="15"/>
        <v>0</v>
      </c>
      <c r="G204">
        <f t="shared" si="15"/>
        <v>0</v>
      </c>
      <c r="H204">
        <f t="shared" si="15"/>
        <v>0</v>
      </c>
      <c r="I204">
        <f t="shared" si="15"/>
        <v>0</v>
      </c>
      <c r="K204" s="1"/>
    </row>
    <row r="205" spans="1:11" x14ac:dyDescent="0.3">
      <c r="A205" s="1" t="s">
        <v>30</v>
      </c>
      <c r="B205" s="1" t="s">
        <v>608</v>
      </c>
      <c r="C205">
        <f t="shared" si="16"/>
        <v>0</v>
      </c>
      <c r="D205">
        <f t="shared" si="15"/>
        <v>0</v>
      </c>
      <c r="E205">
        <f t="shared" si="15"/>
        <v>0</v>
      </c>
      <c r="F205">
        <f t="shared" si="15"/>
        <v>0</v>
      </c>
      <c r="G205">
        <f t="shared" si="15"/>
        <v>0</v>
      </c>
      <c r="H205">
        <f t="shared" si="15"/>
        <v>0</v>
      </c>
      <c r="I205">
        <f t="shared" si="15"/>
        <v>0</v>
      </c>
      <c r="K205" s="1" t="s">
        <v>608</v>
      </c>
    </row>
    <row r="206" spans="1:11" x14ac:dyDescent="0.3">
      <c r="A206" s="1" t="s">
        <v>30</v>
      </c>
      <c r="B206" s="1" t="s">
        <v>610</v>
      </c>
      <c r="C206">
        <f t="shared" si="16"/>
        <v>0</v>
      </c>
      <c r="D206">
        <f t="shared" si="15"/>
        <v>0</v>
      </c>
      <c r="E206">
        <f t="shared" si="15"/>
        <v>1</v>
      </c>
      <c r="F206">
        <f t="shared" si="15"/>
        <v>1</v>
      </c>
      <c r="G206">
        <f t="shared" si="15"/>
        <v>0</v>
      </c>
      <c r="H206">
        <f t="shared" si="15"/>
        <v>0</v>
      </c>
      <c r="I206">
        <f t="shared" si="15"/>
        <v>0</v>
      </c>
      <c r="K206" s="1" t="s">
        <v>1363</v>
      </c>
    </row>
    <row r="207" spans="1:11" x14ac:dyDescent="0.3">
      <c r="A207" s="1" t="s">
        <v>30</v>
      </c>
      <c r="B207" s="1" t="s">
        <v>161</v>
      </c>
      <c r="C207">
        <f t="shared" si="16"/>
        <v>0</v>
      </c>
      <c r="D207">
        <f t="shared" si="15"/>
        <v>0</v>
      </c>
      <c r="E207">
        <f t="shared" si="15"/>
        <v>0</v>
      </c>
      <c r="F207">
        <f t="shared" si="15"/>
        <v>0</v>
      </c>
      <c r="G207">
        <f t="shared" si="15"/>
        <v>0</v>
      </c>
      <c r="H207">
        <f t="shared" si="15"/>
        <v>0</v>
      </c>
      <c r="I207">
        <f t="shared" si="15"/>
        <v>1</v>
      </c>
      <c r="K207" s="1"/>
    </row>
    <row r="208" spans="1:11" x14ac:dyDescent="0.3">
      <c r="A208" s="1" t="s">
        <v>30</v>
      </c>
      <c r="B208" s="1" t="s">
        <v>67</v>
      </c>
      <c r="C208">
        <f t="shared" si="16"/>
        <v>1</v>
      </c>
      <c r="D208">
        <f t="shared" si="15"/>
        <v>0</v>
      </c>
      <c r="E208">
        <f t="shared" si="15"/>
        <v>0</v>
      </c>
      <c r="F208">
        <f t="shared" si="15"/>
        <v>0</v>
      </c>
      <c r="G208">
        <f t="shared" si="15"/>
        <v>1</v>
      </c>
      <c r="H208">
        <f t="shared" si="15"/>
        <v>0</v>
      </c>
      <c r="I208">
        <f t="shared" si="15"/>
        <v>0</v>
      </c>
      <c r="K208" s="1" t="s">
        <v>1349</v>
      </c>
    </row>
    <row r="209" spans="1:11" x14ac:dyDescent="0.3">
      <c r="A209" s="1" t="s">
        <v>30</v>
      </c>
      <c r="B209" s="1" t="s">
        <v>47</v>
      </c>
      <c r="C209">
        <f t="shared" si="16"/>
        <v>1</v>
      </c>
      <c r="D209">
        <f t="shared" si="15"/>
        <v>0</v>
      </c>
      <c r="E209">
        <f t="shared" si="15"/>
        <v>0</v>
      </c>
      <c r="F209">
        <f t="shared" si="15"/>
        <v>0</v>
      </c>
      <c r="G209">
        <f t="shared" si="15"/>
        <v>0</v>
      </c>
      <c r="H209">
        <f t="shared" si="15"/>
        <v>0</v>
      </c>
      <c r="I209">
        <f t="shared" si="15"/>
        <v>0</v>
      </c>
      <c r="K209" s="1"/>
    </row>
    <row r="210" spans="1:11" x14ac:dyDescent="0.3">
      <c r="A210" s="1" t="s">
        <v>30</v>
      </c>
      <c r="B210" s="1" t="s">
        <v>161</v>
      </c>
      <c r="C210">
        <f t="shared" si="16"/>
        <v>0</v>
      </c>
      <c r="D210">
        <f t="shared" ref="D210:I225" si="17">IF(ISNUMBER(SEARCH(D$1,$B210))=TRUE,1,0)</f>
        <v>0</v>
      </c>
      <c r="E210">
        <f t="shared" si="17"/>
        <v>0</v>
      </c>
      <c r="F210">
        <f t="shared" si="17"/>
        <v>0</v>
      </c>
      <c r="G210">
        <f t="shared" si="17"/>
        <v>0</v>
      </c>
      <c r="H210">
        <f t="shared" si="17"/>
        <v>0</v>
      </c>
      <c r="I210">
        <f t="shared" si="17"/>
        <v>1</v>
      </c>
      <c r="K210" s="1"/>
    </row>
    <row r="211" spans="1:11" x14ac:dyDescent="0.3">
      <c r="A211" s="1" t="s">
        <v>30</v>
      </c>
      <c r="B211" s="1" t="s">
        <v>622</v>
      </c>
      <c r="C211">
        <f t="shared" si="16"/>
        <v>0</v>
      </c>
      <c r="D211">
        <f t="shared" si="17"/>
        <v>0</v>
      </c>
      <c r="E211">
        <f t="shared" si="17"/>
        <v>0</v>
      </c>
      <c r="F211">
        <f t="shared" si="17"/>
        <v>0</v>
      </c>
      <c r="G211">
        <f t="shared" si="17"/>
        <v>0</v>
      </c>
      <c r="H211">
        <f t="shared" si="17"/>
        <v>0</v>
      </c>
      <c r="I211">
        <f t="shared" si="17"/>
        <v>0</v>
      </c>
      <c r="K211" s="1" t="s">
        <v>622</v>
      </c>
    </row>
    <row r="212" spans="1:11" x14ac:dyDescent="0.3">
      <c r="A212" s="1" t="s">
        <v>30</v>
      </c>
      <c r="B212" s="1" t="s">
        <v>62</v>
      </c>
      <c r="C212">
        <f t="shared" si="16"/>
        <v>1</v>
      </c>
      <c r="D212">
        <f t="shared" si="17"/>
        <v>0</v>
      </c>
      <c r="E212">
        <f t="shared" si="17"/>
        <v>0</v>
      </c>
      <c r="F212">
        <f t="shared" si="17"/>
        <v>0</v>
      </c>
      <c r="G212">
        <f t="shared" si="17"/>
        <v>1</v>
      </c>
      <c r="H212">
        <f t="shared" si="17"/>
        <v>1</v>
      </c>
      <c r="I212">
        <f t="shared" si="17"/>
        <v>0</v>
      </c>
      <c r="K212" s="1" t="s">
        <v>1348</v>
      </c>
    </row>
    <row r="213" spans="1:11" x14ac:dyDescent="0.3">
      <c r="A213" s="1" t="s">
        <v>30</v>
      </c>
      <c r="B213" s="1" t="s">
        <v>87</v>
      </c>
      <c r="C213">
        <f t="shared" si="16"/>
        <v>0</v>
      </c>
      <c r="D213">
        <f t="shared" si="17"/>
        <v>0</v>
      </c>
      <c r="E213">
        <f t="shared" si="17"/>
        <v>0</v>
      </c>
      <c r="F213">
        <f t="shared" si="17"/>
        <v>0</v>
      </c>
      <c r="G213">
        <f t="shared" si="17"/>
        <v>1</v>
      </c>
      <c r="H213">
        <f t="shared" si="17"/>
        <v>1</v>
      </c>
      <c r="I213">
        <f t="shared" si="17"/>
        <v>0</v>
      </c>
      <c r="K213" s="1" t="s">
        <v>1349</v>
      </c>
    </row>
    <row r="214" spans="1:11" x14ac:dyDescent="0.3">
      <c r="A214" s="1" t="s">
        <v>30</v>
      </c>
      <c r="B214" s="1" t="s">
        <v>629</v>
      </c>
      <c r="C214">
        <f t="shared" si="16"/>
        <v>0</v>
      </c>
      <c r="D214">
        <f t="shared" si="17"/>
        <v>1</v>
      </c>
      <c r="E214">
        <f t="shared" si="17"/>
        <v>0</v>
      </c>
      <c r="F214">
        <f t="shared" si="17"/>
        <v>0</v>
      </c>
      <c r="G214">
        <f t="shared" si="17"/>
        <v>1</v>
      </c>
      <c r="H214">
        <f t="shared" si="17"/>
        <v>0</v>
      </c>
      <c r="I214">
        <f t="shared" si="17"/>
        <v>0</v>
      </c>
      <c r="K214" s="1" t="s">
        <v>1349</v>
      </c>
    </row>
    <row r="215" spans="1:11" x14ac:dyDescent="0.3">
      <c r="A215" s="1" t="s">
        <v>30</v>
      </c>
      <c r="B215" s="1" t="s">
        <v>146</v>
      </c>
      <c r="C215">
        <f t="shared" si="16"/>
        <v>0</v>
      </c>
      <c r="D215">
        <f t="shared" si="17"/>
        <v>1</v>
      </c>
      <c r="E215">
        <f t="shared" si="17"/>
        <v>0</v>
      </c>
      <c r="F215">
        <f t="shared" si="17"/>
        <v>0</v>
      </c>
      <c r="G215">
        <f t="shared" si="17"/>
        <v>0</v>
      </c>
      <c r="H215">
        <f t="shared" si="17"/>
        <v>0</v>
      </c>
      <c r="I215">
        <f t="shared" si="17"/>
        <v>0</v>
      </c>
      <c r="K215" s="1"/>
    </row>
    <row r="216" spans="1:11" x14ac:dyDescent="0.3">
      <c r="A216" s="1" t="s">
        <v>30</v>
      </c>
      <c r="B216" s="1" t="s">
        <v>629</v>
      </c>
      <c r="C216">
        <f t="shared" si="16"/>
        <v>0</v>
      </c>
      <c r="D216">
        <f t="shared" si="17"/>
        <v>1</v>
      </c>
      <c r="E216">
        <f t="shared" si="17"/>
        <v>0</v>
      </c>
      <c r="F216">
        <f t="shared" si="17"/>
        <v>0</v>
      </c>
      <c r="G216">
        <f t="shared" si="17"/>
        <v>1</v>
      </c>
      <c r="H216">
        <f t="shared" si="17"/>
        <v>0</v>
      </c>
      <c r="I216">
        <f t="shared" si="17"/>
        <v>0</v>
      </c>
      <c r="K216" s="1" t="s">
        <v>1349</v>
      </c>
    </row>
    <row r="217" spans="1:11" x14ac:dyDescent="0.3">
      <c r="A217" s="1" t="s">
        <v>30</v>
      </c>
      <c r="B217" s="1" t="s">
        <v>636</v>
      </c>
      <c r="C217">
        <f t="shared" si="16"/>
        <v>0</v>
      </c>
      <c r="D217">
        <f t="shared" si="17"/>
        <v>0</v>
      </c>
      <c r="E217">
        <f t="shared" si="17"/>
        <v>0</v>
      </c>
      <c r="F217">
        <f t="shared" si="17"/>
        <v>1</v>
      </c>
      <c r="G217">
        <f t="shared" si="17"/>
        <v>0</v>
      </c>
      <c r="H217">
        <f t="shared" si="17"/>
        <v>0</v>
      </c>
      <c r="I217">
        <f t="shared" si="17"/>
        <v>0</v>
      </c>
      <c r="K217" s="1" t="s">
        <v>1364</v>
      </c>
    </row>
    <row r="218" spans="1:11" x14ac:dyDescent="0.3">
      <c r="A218" s="1" t="s">
        <v>30</v>
      </c>
      <c r="B218" s="1" t="s">
        <v>161</v>
      </c>
      <c r="C218">
        <f t="shared" si="16"/>
        <v>0</v>
      </c>
      <c r="D218">
        <f t="shared" si="17"/>
        <v>0</v>
      </c>
      <c r="E218">
        <f t="shared" si="17"/>
        <v>0</v>
      </c>
      <c r="F218">
        <f t="shared" si="17"/>
        <v>0</v>
      </c>
      <c r="G218">
        <f t="shared" si="17"/>
        <v>0</v>
      </c>
      <c r="H218">
        <f t="shared" si="17"/>
        <v>0</v>
      </c>
      <c r="I218">
        <f t="shared" si="17"/>
        <v>1</v>
      </c>
      <c r="K218" s="1"/>
    </row>
    <row r="219" spans="1:11" x14ac:dyDescent="0.3">
      <c r="A219" s="1" t="s">
        <v>30</v>
      </c>
      <c r="B219" s="1" t="s">
        <v>641</v>
      </c>
      <c r="C219">
        <f t="shared" si="16"/>
        <v>0</v>
      </c>
      <c r="D219">
        <f t="shared" si="17"/>
        <v>0</v>
      </c>
      <c r="E219">
        <f t="shared" si="17"/>
        <v>0</v>
      </c>
      <c r="F219">
        <f t="shared" si="17"/>
        <v>1</v>
      </c>
      <c r="G219">
        <f t="shared" si="17"/>
        <v>1</v>
      </c>
      <c r="H219">
        <f t="shared" si="17"/>
        <v>0</v>
      </c>
      <c r="I219">
        <f t="shared" si="17"/>
        <v>0</v>
      </c>
      <c r="K219" s="1" t="s">
        <v>1349</v>
      </c>
    </row>
    <row r="220" spans="1:11" x14ac:dyDescent="0.3">
      <c r="A220" s="1" t="s">
        <v>30</v>
      </c>
      <c r="B220" s="1" t="s">
        <v>31</v>
      </c>
      <c r="C220">
        <f t="shared" si="16"/>
        <v>0</v>
      </c>
      <c r="D220">
        <f t="shared" si="17"/>
        <v>0</v>
      </c>
      <c r="E220">
        <f t="shared" si="17"/>
        <v>0</v>
      </c>
      <c r="F220">
        <f t="shared" si="17"/>
        <v>0</v>
      </c>
      <c r="G220">
        <f t="shared" si="17"/>
        <v>1</v>
      </c>
      <c r="H220">
        <f t="shared" si="17"/>
        <v>0</v>
      </c>
      <c r="I220">
        <f t="shared" si="17"/>
        <v>0</v>
      </c>
      <c r="K220" s="1"/>
    </row>
    <row r="221" spans="1:11" x14ac:dyDescent="0.3">
      <c r="A221" s="1" t="s">
        <v>30</v>
      </c>
      <c r="B221" s="1" t="s">
        <v>212</v>
      </c>
      <c r="C221">
        <f t="shared" si="16"/>
        <v>0</v>
      </c>
      <c r="D221">
        <f t="shared" si="17"/>
        <v>1</v>
      </c>
      <c r="E221">
        <f t="shared" si="17"/>
        <v>0</v>
      </c>
      <c r="F221">
        <f t="shared" si="17"/>
        <v>1</v>
      </c>
      <c r="G221">
        <f t="shared" si="17"/>
        <v>0</v>
      </c>
      <c r="H221">
        <f t="shared" si="17"/>
        <v>1</v>
      </c>
      <c r="I221">
        <f t="shared" si="17"/>
        <v>0</v>
      </c>
      <c r="K221" s="1" t="s">
        <v>1348</v>
      </c>
    </row>
    <row r="222" spans="1:11" x14ac:dyDescent="0.3">
      <c r="A222" s="1" t="s">
        <v>30</v>
      </c>
      <c r="B222" s="1" t="s">
        <v>87</v>
      </c>
      <c r="C222">
        <f t="shared" si="16"/>
        <v>0</v>
      </c>
      <c r="D222">
        <f t="shared" si="17"/>
        <v>0</v>
      </c>
      <c r="E222">
        <f t="shared" si="17"/>
        <v>0</v>
      </c>
      <c r="F222">
        <f t="shared" si="17"/>
        <v>0</v>
      </c>
      <c r="G222">
        <f t="shared" si="17"/>
        <v>1</v>
      </c>
      <c r="H222">
        <f t="shared" si="17"/>
        <v>1</v>
      </c>
      <c r="I222">
        <f t="shared" si="17"/>
        <v>0</v>
      </c>
      <c r="K222" s="1" t="s">
        <v>1349</v>
      </c>
    </row>
    <row r="223" spans="1:11" x14ac:dyDescent="0.3">
      <c r="A223" s="1" t="s">
        <v>30</v>
      </c>
      <c r="B223" s="1" t="s">
        <v>646</v>
      </c>
      <c r="C223">
        <f t="shared" si="16"/>
        <v>0</v>
      </c>
      <c r="D223">
        <f t="shared" si="17"/>
        <v>1</v>
      </c>
      <c r="E223">
        <f t="shared" si="17"/>
        <v>0</v>
      </c>
      <c r="F223">
        <f t="shared" si="17"/>
        <v>0</v>
      </c>
      <c r="G223">
        <f t="shared" si="17"/>
        <v>0</v>
      </c>
      <c r="H223">
        <f t="shared" si="17"/>
        <v>1</v>
      </c>
      <c r="I223">
        <f t="shared" si="17"/>
        <v>0</v>
      </c>
      <c r="K223" s="1" t="s">
        <v>1365</v>
      </c>
    </row>
    <row r="224" spans="1:11" x14ac:dyDescent="0.3">
      <c r="A224" s="1" t="s">
        <v>30</v>
      </c>
      <c r="B224" s="1" t="s">
        <v>161</v>
      </c>
      <c r="C224">
        <f t="shared" si="16"/>
        <v>0</v>
      </c>
      <c r="D224">
        <f t="shared" si="17"/>
        <v>0</v>
      </c>
      <c r="E224">
        <f t="shared" si="17"/>
        <v>0</v>
      </c>
      <c r="F224">
        <f t="shared" si="17"/>
        <v>0</v>
      </c>
      <c r="G224">
        <f t="shared" si="17"/>
        <v>0</v>
      </c>
      <c r="H224">
        <f t="shared" si="17"/>
        <v>0</v>
      </c>
      <c r="I224">
        <f t="shared" si="17"/>
        <v>1</v>
      </c>
      <c r="K224" s="1"/>
    </row>
    <row r="225" spans="1:11" x14ac:dyDescent="0.3">
      <c r="A225" s="1" t="s">
        <v>30</v>
      </c>
      <c r="B225" s="1" t="s">
        <v>161</v>
      </c>
      <c r="C225">
        <f t="shared" si="16"/>
        <v>0</v>
      </c>
      <c r="D225">
        <f t="shared" si="17"/>
        <v>0</v>
      </c>
      <c r="E225">
        <f t="shared" si="17"/>
        <v>0</v>
      </c>
      <c r="F225">
        <f t="shared" si="17"/>
        <v>0</v>
      </c>
      <c r="G225">
        <f t="shared" si="17"/>
        <v>0</v>
      </c>
      <c r="H225">
        <f t="shared" si="17"/>
        <v>0</v>
      </c>
      <c r="I225">
        <f t="shared" si="17"/>
        <v>1</v>
      </c>
      <c r="K225" s="1"/>
    </row>
    <row r="226" spans="1:11" x14ac:dyDescent="0.3">
      <c r="A226" s="1" t="s">
        <v>30</v>
      </c>
      <c r="B226" s="1" t="s">
        <v>487</v>
      </c>
      <c r="C226">
        <f t="shared" si="16"/>
        <v>0</v>
      </c>
      <c r="D226">
        <f t="shared" ref="D226:I241" si="18">IF(ISNUMBER(SEARCH(D$1,$B226))=TRUE,1,0)</f>
        <v>1</v>
      </c>
      <c r="E226">
        <f t="shared" si="18"/>
        <v>1</v>
      </c>
      <c r="F226">
        <f t="shared" si="18"/>
        <v>0</v>
      </c>
      <c r="G226">
        <f t="shared" si="18"/>
        <v>1</v>
      </c>
      <c r="H226">
        <f t="shared" si="18"/>
        <v>1</v>
      </c>
      <c r="I226">
        <f t="shared" si="18"/>
        <v>0</v>
      </c>
      <c r="K226" s="1" t="s">
        <v>1352</v>
      </c>
    </row>
    <row r="227" spans="1:11" x14ac:dyDescent="0.3">
      <c r="A227" s="1" t="s">
        <v>30</v>
      </c>
      <c r="B227" s="1" t="s">
        <v>655</v>
      </c>
      <c r="C227">
        <f t="shared" si="16"/>
        <v>0</v>
      </c>
      <c r="D227">
        <f t="shared" si="18"/>
        <v>0</v>
      </c>
      <c r="E227">
        <f t="shared" si="18"/>
        <v>0</v>
      </c>
      <c r="F227">
        <f t="shared" si="18"/>
        <v>0</v>
      </c>
      <c r="G227">
        <f t="shared" si="18"/>
        <v>0</v>
      </c>
      <c r="H227">
        <f t="shared" si="18"/>
        <v>1</v>
      </c>
      <c r="I227">
        <f t="shared" si="18"/>
        <v>0</v>
      </c>
      <c r="K227" s="1" t="s">
        <v>1366</v>
      </c>
    </row>
    <row r="228" spans="1:11" x14ac:dyDescent="0.3">
      <c r="A228" s="1" t="s">
        <v>30</v>
      </c>
      <c r="B228" s="1" t="s">
        <v>161</v>
      </c>
      <c r="C228">
        <f t="shared" si="16"/>
        <v>0</v>
      </c>
      <c r="D228">
        <f t="shared" si="18"/>
        <v>0</v>
      </c>
      <c r="E228">
        <f t="shared" si="18"/>
        <v>0</v>
      </c>
      <c r="F228">
        <f t="shared" si="18"/>
        <v>0</v>
      </c>
      <c r="G228">
        <f t="shared" si="18"/>
        <v>0</v>
      </c>
      <c r="H228">
        <f t="shared" si="18"/>
        <v>0</v>
      </c>
      <c r="I228">
        <f t="shared" si="18"/>
        <v>1</v>
      </c>
      <c r="K228" s="1"/>
    </row>
    <row r="229" spans="1:11" x14ac:dyDescent="0.3">
      <c r="A229" s="1" t="s">
        <v>30</v>
      </c>
      <c r="B229" s="1" t="s">
        <v>189</v>
      </c>
      <c r="C229">
        <f t="shared" si="16"/>
        <v>0</v>
      </c>
      <c r="D229">
        <f t="shared" si="18"/>
        <v>1</v>
      </c>
      <c r="E229">
        <f t="shared" si="18"/>
        <v>0</v>
      </c>
      <c r="F229">
        <f t="shared" si="18"/>
        <v>0</v>
      </c>
      <c r="G229">
        <f t="shared" si="18"/>
        <v>0</v>
      </c>
      <c r="H229">
        <f t="shared" si="18"/>
        <v>1</v>
      </c>
      <c r="I229">
        <f t="shared" si="18"/>
        <v>0</v>
      </c>
      <c r="K229" s="1" t="s">
        <v>1349</v>
      </c>
    </row>
    <row r="230" spans="1:11" x14ac:dyDescent="0.3">
      <c r="A230" s="1" t="s">
        <v>30</v>
      </c>
      <c r="B230" s="1" t="s">
        <v>87</v>
      </c>
      <c r="C230">
        <f t="shared" si="16"/>
        <v>0</v>
      </c>
      <c r="D230">
        <f t="shared" si="18"/>
        <v>0</v>
      </c>
      <c r="E230">
        <f t="shared" si="18"/>
        <v>0</v>
      </c>
      <c r="F230">
        <f t="shared" si="18"/>
        <v>0</v>
      </c>
      <c r="G230">
        <f t="shared" si="18"/>
        <v>1</v>
      </c>
      <c r="H230">
        <f t="shared" si="18"/>
        <v>1</v>
      </c>
      <c r="I230">
        <f t="shared" si="18"/>
        <v>0</v>
      </c>
      <c r="K230" s="1" t="s">
        <v>1349</v>
      </c>
    </row>
    <row r="231" spans="1:11" x14ac:dyDescent="0.3">
      <c r="A231" s="1" t="s">
        <v>30</v>
      </c>
      <c r="B231" s="1" t="s">
        <v>629</v>
      </c>
      <c r="C231">
        <f t="shared" si="16"/>
        <v>0</v>
      </c>
      <c r="D231">
        <f t="shared" si="18"/>
        <v>1</v>
      </c>
      <c r="E231">
        <f t="shared" si="18"/>
        <v>0</v>
      </c>
      <c r="F231">
        <f t="shared" si="18"/>
        <v>0</v>
      </c>
      <c r="G231">
        <f t="shared" si="18"/>
        <v>1</v>
      </c>
      <c r="H231">
        <f t="shared" si="18"/>
        <v>0</v>
      </c>
      <c r="I231">
        <f t="shared" si="18"/>
        <v>0</v>
      </c>
      <c r="K231" s="1" t="s">
        <v>1349</v>
      </c>
    </row>
    <row r="232" spans="1:11" x14ac:dyDescent="0.3">
      <c r="A232" s="1" t="s">
        <v>30</v>
      </c>
      <c r="B232" s="1" t="s">
        <v>137</v>
      </c>
      <c r="C232">
        <f t="shared" si="16"/>
        <v>0</v>
      </c>
      <c r="D232">
        <f t="shared" si="18"/>
        <v>0</v>
      </c>
      <c r="E232">
        <f t="shared" si="18"/>
        <v>1</v>
      </c>
      <c r="F232">
        <f t="shared" si="18"/>
        <v>0</v>
      </c>
      <c r="G232">
        <f t="shared" si="18"/>
        <v>0</v>
      </c>
      <c r="H232">
        <f t="shared" si="18"/>
        <v>0</v>
      </c>
      <c r="I232">
        <f t="shared" si="18"/>
        <v>0</v>
      </c>
      <c r="K232" s="1"/>
    </row>
    <row r="233" spans="1:11" x14ac:dyDescent="0.3">
      <c r="A233" s="1" t="s">
        <v>30</v>
      </c>
      <c r="B233" s="1" t="s">
        <v>668</v>
      </c>
      <c r="C233">
        <f t="shared" si="16"/>
        <v>1</v>
      </c>
      <c r="D233">
        <f t="shared" si="18"/>
        <v>1</v>
      </c>
      <c r="E233">
        <f t="shared" si="18"/>
        <v>0</v>
      </c>
      <c r="F233">
        <f t="shared" si="18"/>
        <v>1</v>
      </c>
      <c r="G233">
        <f t="shared" si="18"/>
        <v>0</v>
      </c>
      <c r="H233">
        <f t="shared" si="18"/>
        <v>0</v>
      </c>
      <c r="I233">
        <f t="shared" si="18"/>
        <v>0</v>
      </c>
      <c r="K233" s="1" t="s">
        <v>1348</v>
      </c>
    </row>
    <row r="234" spans="1:11" x14ac:dyDescent="0.3">
      <c r="A234" s="1" t="s">
        <v>30</v>
      </c>
      <c r="B234" s="1" t="s">
        <v>161</v>
      </c>
      <c r="C234">
        <f t="shared" si="16"/>
        <v>0</v>
      </c>
      <c r="D234">
        <f t="shared" si="18"/>
        <v>0</v>
      </c>
      <c r="E234">
        <f t="shared" si="18"/>
        <v>0</v>
      </c>
      <c r="F234">
        <f t="shared" si="18"/>
        <v>0</v>
      </c>
      <c r="G234">
        <f t="shared" si="18"/>
        <v>0</v>
      </c>
      <c r="H234">
        <f t="shared" si="18"/>
        <v>0</v>
      </c>
      <c r="I234">
        <f t="shared" si="18"/>
        <v>1</v>
      </c>
      <c r="K234" s="1"/>
    </row>
    <row r="235" spans="1:11" x14ac:dyDescent="0.3">
      <c r="A235" s="1" t="s">
        <v>30</v>
      </c>
      <c r="B235" s="1" t="s">
        <v>322</v>
      </c>
      <c r="C235">
        <f t="shared" si="16"/>
        <v>0</v>
      </c>
      <c r="D235">
        <f t="shared" si="18"/>
        <v>1</v>
      </c>
      <c r="E235">
        <f t="shared" si="18"/>
        <v>1</v>
      </c>
      <c r="F235">
        <f t="shared" si="18"/>
        <v>1</v>
      </c>
      <c r="G235">
        <f t="shared" si="18"/>
        <v>0</v>
      </c>
      <c r="H235">
        <f t="shared" si="18"/>
        <v>1</v>
      </c>
      <c r="I235">
        <f t="shared" si="18"/>
        <v>0</v>
      </c>
      <c r="K235" s="1" t="s">
        <v>1352</v>
      </c>
    </row>
    <row r="236" spans="1:11" x14ac:dyDescent="0.3">
      <c r="A236" s="1" t="s">
        <v>30</v>
      </c>
      <c r="B236" s="1" t="s">
        <v>676</v>
      </c>
      <c r="C236">
        <f t="shared" si="16"/>
        <v>1</v>
      </c>
      <c r="D236">
        <f t="shared" si="18"/>
        <v>0</v>
      </c>
      <c r="E236">
        <f t="shared" si="18"/>
        <v>0</v>
      </c>
      <c r="F236">
        <f t="shared" si="18"/>
        <v>0</v>
      </c>
      <c r="G236">
        <f t="shared" si="18"/>
        <v>0</v>
      </c>
      <c r="H236">
        <f t="shared" si="18"/>
        <v>1</v>
      </c>
      <c r="I236">
        <f t="shared" si="18"/>
        <v>0</v>
      </c>
      <c r="K236" s="1" t="s">
        <v>1367</v>
      </c>
    </row>
    <row r="237" spans="1:11" x14ac:dyDescent="0.3">
      <c r="A237" s="1" t="s">
        <v>30</v>
      </c>
      <c r="B237" s="1" t="s">
        <v>685</v>
      </c>
      <c r="C237">
        <f t="shared" si="16"/>
        <v>0</v>
      </c>
      <c r="D237">
        <f t="shared" si="18"/>
        <v>1</v>
      </c>
      <c r="E237">
        <f t="shared" si="18"/>
        <v>0</v>
      </c>
      <c r="F237">
        <f t="shared" si="18"/>
        <v>1</v>
      </c>
      <c r="G237">
        <f t="shared" si="18"/>
        <v>0</v>
      </c>
      <c r="H237">
        <f t="shared" si="18"/>
        <v>0</v>
      </c>
      <c r="I237">
        <f t="shared" si="18"/>
        <v>0</v>
      </c>
      <c r="K237" s="1" t="s">
        <v>1368</v>
      </c>
    </row>
    <row r="238" spans="1:11" x14ac:dyDescent="0.3">
      <c r="A238" s="1" t="s">
        <v>30</v>
      </c>
      <c r="B238" s="1" t="s">
        <v>67</v>
      </c>
      <c r="C238">
        <f t="shared" si="16"/>
        <v>1</v>
      </c>
      <c r="D238">
        <f t="shared" si="18"/>
        <v>0</v>
      </c>
      <c r="E238">
        <f t="shared" si="18"/>
        <v>0</v>
      </c>
      <c r="F238">
        <f t="shared" si="18"/>
        <v>0</v>
      </c>
      <c r="G238">
        <f t="shared" si="18"/>
        <v>1</v>
      </c>
      <c r="H238">
        <f t="shared" si="18"/>
        <v>0</v>
      </c>
      <c r="I238">
        <f t="shared" si="18"/>
        <v>0</v>
      </c>
      <c r="K238" s="1" t="s">
        <v>1349</v>
      </c>
    </row>
    <row r="239" spans="1:11" x14ac:dyDescent="0.3">
      <c r="A239" s="1" t="s">
        <v>30</v>
      </c>
      <c r="B239" s="1" t="s">
        <v>71</v>
      </c>
      <c r="C239">
        <f t="shared" si="16"/>
        <v>0</v>
      </c>
      <c r="D239">
        <f t="shared" si="18"/>
        <v>0</v>
      </c>
      <c r="E239">
        <f t="shared" si="18"/>
        <v>0</v>
      </c>
      <c r="F239">
        <f t="shared" si="18"/>
        <v>0</v>
      </c>
      <c r="G239">
        <f t="shared" si="18"/>
        <v>0</v>
      </c>
      <c r="H239">
        <f t="shared" si="18"/>
        <v>1</v>
      </c>
      <c r="I239">
        <f t="shared" si="18"/>
        <v>0</v>
      </c>
      <c r="K239" s="1"/>
    </row>
    <row r="240" spans="1:11" x14ac:dyDescent="0.3">
      <c r="A240" s="1" t="s">
        <v>30</v>
      </c>
      <c r="B240" s="1" t="s">
        <v>289</v>
      </c>
      <c r="C240">
        <f t="shared" si="16"/>
        <v>1</v>
      </c>
      <c r="D240">
        <f t="shared" si="18"/>
        <v>1</v>
      </c>
      <c r="E240">
        <f t="shared" si="18"/>
        <v>0</v>
      </c>
      <c r="F240">
        <f t="shared" si="18"/>
        <v>0</v>
      </c>
      <c r="G240">
        <f t="shared" si="18"/>
        <v>0</v>
      </c>
      <c r="H240">
        <f t="shared" si="18"/>
        <v>1</v>
      </c>
      <c r="I240">
        <f t="shared" si="18"/>
        <v>0</v>
      </c>
      <c r="K240" s="1" t="s">
        <v>1348</v>
      </c>
    </row>
    <row r="241" spans="1:11" x14ac:dyDescent="0.3">
      <c r="A241" s="1" t="s">
        <v>30</v>
      </c>
      <c r="B241" s="1" t="s">
        <v>87</v>
      </c>
      <c r="C241">
        <f t="shared" si="16"/>
        <v>0</v>
      </c>
      <c r="D241">
        <f t="shared" si="18"/>
        <v>0</v>
      </c>
      <c r="E241">
        <f t="shared" si="18"/>
        <v>0</v>
      </c>
      <c r="F241">
        <f t="shared" si="18"/>
        <v>0</v>
      </c>
      <c r="G241">
        <f t="shared" si="18"/>
        <v>1</v>
      </c>
      <c r="H241">
        <f t="shared" si="18"/>
        <v>1</v>
      </c>
      <c r="I241">
        <f t="shared" si="18"/>
        <v>0</v>
      </c>
      <c r="K241" s="1" t="s">
        <v>1349</v>
      </c>
    </row>
    <row r="242" spans="1:11" x14ac:dyDescent="0.3">
      <c r="A242" s="1" t="s">
        <v>30</v>
      </c>
      <c r="B242" s="1" t="s">
        <v>695</v>
      </c>
      <c r="C242">
        <f t="shared" si="16"/>
        <v>1</v>
      </c>
      <c r="D242">
        <f t="shared" ref="D242:I257" si="19">IF(ISNUMBER(SEARCH(D$1,$B242))=TRUE,1,0)</f>
        <v>0</v>
      </c>
      <c r="E242">
        <f t="shared" si="19"/>
        <v>0</v>
      </c>
      <c r="F242">
        <f t="shared" si="19"/>
        <v>1</v>
      </c>
      <c r="G242">
        <f t="shared" si="19"/>
        <v>0</v>
      </c>
      <c r="H242">
        <f t="shared" si="19"/>
        <v>1</v>
      </c>
      <c r="I242">
        <f t="shared" si="19"/>
        <v>0</v>
      </c>
      <c r="K242" s="1" t="s">
        <v>1348</v>
      </c>
    </row>
    <row r="243" spans="1:11" x14ac:dyDescent="0.3">
      <c r="A243" s="1" t="s">
        <v>30</v>
      </c>
      <c r="B243" s="1" t="s">
        <v>71</v>
      </c>
      <c r="C243">
        <f t="shared" si="16"/>
        <v>0</v>
      </c>
      <c r="D243">
        <f t="shared" si="19"/>
        <v>0</v>
      </c>
      <c r="E243">
        <f t="shared" si="19"/>
        <v>0</v>
      </c>
      <c r="F243">
        <f t="shared" si="19"/>
        <v>0</v>
      </c>
      <c r="G243">
        <f t="shared" si="19"/>
        <v>0</v>
      </c>
      <c r="H243">
        <f t="shared" si="19"/>
        <v>1</v>
      </c>
      <c r="I243">
        <f t="shared" si="19"/>
        <v>0</v>
      </c>
      <c r="K243" s="1"/>
    </row>
    <row r="244" spans="1:11" x14ac:dyDescent="0.3">
      <c r="A244" s="1" t="s">
        <v>30</v>
      </c>
      <c r="B244" s="1" t="s">
        <v>76</v>
      </c>
      <c r="C244">
        <f t="shared" si="16"/>
        <v>1</v>
      </c>
      <c r="D244">
        <f t="shared" si="19"/>
        <v>0</v>
      </c>
      <c r="E244">
        <f t="shared" si="19"/>
        <v>0</v>
      </c>
      <c r="F244">
        <f t="shared" si="19"/>
        <v>0</v>
      </c>
      <c r="G244">
        <f t="shared" si="19"/>
        <v>0</v>
      </c>
      <c r="H244">
        <f t="shared" si="19"/>
        <v>1</v>
      </c>
      <c r="I244">
        <f t="shared" si="19"/>
        <v>0</v>
      </c>
      <c r="K244" s="1" t="s">
        <v>1349</v>
      </c>
    </row>
    <row r="245" spans="1:11" x14ac:dyDescent="0.3">
      <c r="A245" s="1" t="s">
        <v>30</v>
      </c>
      <c r="B245" s="1" t="s">
        <v>71</v>
      </c>
      <c r="C245">
        <f t="shared" si="16"/>
        <v>0</v>
      </c>
      <c r="D245">
        <f t="shared" si="19"/>
        <v>0</v>
      </c>
      <c r="E245">
        <f t="shared" si="19"/>
        <v>0</v>
      </c>
      <c r="F245">
        <f t="shared" si="19"/>
        <v>0</v>
      </c>
      <c r="G245">
        <f t="shared" si="19"/>
        <v>0</v>
      </c>
      <c r="H245">
        <f t="shared" si="19"/>
        <v>1</v>
      </c>
      <c r="I245">
        <f t="shared" si="19"/>
        <v>0</v>
      </c>
      <c r="K245" s="1"/>
    </row>
    <row r="246" spans="1:11" x14ac:dyDescent="0.3">
      <c r="A246" s="1" t="s">
        <v>30</v>
      </c>
      <c r="B246" s="1" t="s">
        <v>161</v>
      </c>
      <c r="C246">
        <f t="shared" si="16"/>
        <v>0</v>
      </c>
      <c r="D246">
        <f t="shared" si="19"/>
        <v>0</v>
      </c>
      <c r="E246">
        <f t="shared" si="19"/>
        <v>0</v>
      </c>
      <c r="F246">
        <f t="shared" si="19"/>
        <v>0</v>
      </c>
      <c r="G246">
        <f t="shared" si="19"/>
        <v>0</v>
      </c>
      <c r="H246">
        <f t="shared" si="19"/>
        <v>0</v>
      </c>
      <c r="I246">
        <f t="shared" si="19"/>
        <v>1</v>
      </c>
      <c r="K246" s="1"/>
    </row>
    <row r="247" spans="1:11" x14ac:dyDescent="0.3">
      <c r="A247" s="1" t="s">
        <v>30</v>
      </c>
      <c r="B247" s="1" t="s">
        <v>702</v>
      </c>
      <c r="C247">
        <f t="shared" si="16"/>
        <v>0</v>
      </c>
      <c r="D247">
        <f t="shared" si="19"/>
        <v>0</v>
      </c>
      <c r="E247">
        <f t="shared" si="19"/>
        <v>0</v>
      </c>
      <c r="F247">
        <f t="shared" si="19"/>
        <v>0</v>
      </c>
      <c r="G247">
        <f t="shared" si="19"/>
        <v>0</v>
      </c>
      <c r="H247">
        <f t="shared" si="19"/>
        <v>1</v>
      </c>
      <c r="I247">
        <f t="shared" si="19"/>
        <v>0</v>
      </c>
      <c r="K247" s="1" t="s">
        <v>1369</v>
      </c>
    </row>
    <row r="248" spans="1:11" x14ac:dyDescent="0.3">
      <c r="A248" s="1" t="s">
        <v>30</v>
      </c>
      <c r="B248" s="1" t="s">
        <v>71</v>
      </c>
      <c r="C248">
        <f t="shared" si="16"/>
        <v>0</v>
      </c>
      <c r="D248">
        <f t="shared" si="19"/>
        <v>0</v>
      </c>
      <c r="E248">
        <f t="shared" si="19"/>
        <v>0</v>
      </c>
      <c r="F248">
        <f t="shared" si="19"/>
        <v>0</v>
      </c>
      <c r="G248">
        <f t="shared" si="19"/>
        <v>0</v>
      </c>
      <c r="H248">
        <f t="shared" si="19"/>
        <v>1</v>
      </c>
      <c r="I248">
        <f t="shared" si="19"/>
        <v>0</v>
      </c>
      <c r="K248" s="1"/>
    </row>
    <row r="249" spans="1:11" x14ac:dyDescent="0.3">
      <c r="A249" s="1" t="s">
        <v>30</v>
      </c>
      <c r="B249" s="1" t="s">
        <v>87</v>
      </c>
      <c r="C249">
        <f t="shared" si="16"/>
        <v>0</v>
      </c>
      <c r="D249">
        <f t="shared" si="19"/>
        <v>0</v>
      </c>
      <c r="E249">
        <f t="shared" si="19"/>
        <v>0</v>
      </c>
      <c r="F249">
        <f t="shared" si="19"/>
        <v>0</v>
      </c>
      <c r="G249">
        <f t="shared" si="19"/>
        <v>1</v>
      </c>
      <c r="H249">
        <f t="shared" si="19"/>
        <v>1</v>
      </c>
      <c r="I249">
        <f t="shared" si="19"/>
        <v>0</v>
      </c>
      <c r="K249" s="1" t="s">
        <v>1349</v>
      </c>
    </row>
    <row r="250" spans="1:11" x14ac:dyDescent="0.3">
      <c r="A250" s="1" t="s">
        <v>30</v>
      </c>
      <c r="B250" s="1" t="s">
        <v>87</v>
      </c>
      <c r="C250">
        <f t="shared" si="16"/>
        <v>0</v>
      </c>
      <c r="D250">
        <f t="shared" si="19"/>
        <v>0</v>
      </c>
      <c r="E250">
        <f t="shared" si="19"/>
        <v>0</v>
      </c>
      <c r="F250">
        <f t="shared" si="19"/>
        <v>0</v>
      </c>
      <c r="G250">
        <f t="shared" si="19"/>
        <v>1</v>
      </c>
      <c r="H250">
        <f t="shared" si="19"/>
        <v>1</v>
      </c>
      <c r="I250">
        <f t="shared" si="19"/>
        <v>0</v>
      </c>
      <c r="K250" s="1" t="s">
        <v>1349</v>
      </c>
    </row>
    <row r="251" spans="1:11" x14ac:dyDescent="0.3">
      <c r="A251" s="1" t="s">
        <v>30</v>
      </c>
      <c r="B251" s="1" t="s">
        <v>539</v>
      </c>
      <c r="C251">
        <f t="shared" si="16"/>
        <v>0</v>
      </c>
      <c r="D251">
        <f t="shared" si="19"/>
        <v>0</v>
      </c>
      <c r="E251">
        <f t="shared" si="19"/>
        <v>0</v>
      </c>
      <c r="F251">
        <f t="shared" si="19"/>
        <v>1</v>
      </c>
      <c r="G251">
        <f t="shared" si="19"/>
        <v>1</v>
      </c>
      <c r="H251">
        <f t="shared" si="19"/>
        <v>1</v>
      </c>
      <c r="I251">
        <f t="shared" si="19"/>
        <v>0</v>
      </c>
      <c r="K251" s="1" t="s">
        <v>1348</v>
      </c>
    </row>
    <row r="252" spans="1:11" x14ac:dyDescent="0.3">
      <c r="A252" s="1" t="s">
        <v>30</v>
      </c>
      <c r="B252" s="1" t="s">
        <v>257</v>
      </c>
      <c r="C252">
        <f t="shared" si="16"/>
        <v>0</v>
      </c>
      <c r="D252">
        <f t="shared" si="19"/>
        <v>0</v>
      </c>
      <c r="E252">
        <f t="shared" si="19"/>
        <v>0</v>
      </c>
      <c r="F252">
        <f t="shared" si="19"/>
        <v>1</v>
      </c>
      <c r="G252">
        <f t="shared" si="19"/>
        <v>0</v>
      </c>
      <c r="H252">
        <f t="shared" si="19"/>
        <v>1</v>
      </c>
      <c r="I252">
        <f t="shared" si="19"/>
        <v>0</v>
      </c>
      <c r="K252" s="1" t="s">
        <v>1349</v>
      </c>
    </row>
    <row r="253" spans="1:11" x14ac:dyDescent="0.3">
      <c r="A253" s="1" t="s">
        <v>30</v>
      </c>
      <c r="B253" s="1" t="s">
        <v>161</v>
      </c>
      <c r="C253">
        <f t="shared" si="16"/>
        <v>0</v>
      </c>
      <c r="D253">
        <f t="shared" si="19"/>
        <v>0</v>
      </c>
      <c r="E253">
        <f t="shared" si="19"/>
        <v>0</v>
      </c>
      <c r="F253">
        <f t="shared" si="19"/>
        <v>0</v>
      </c>
      <c r="G253">
        <f t="shared" si="19"/>
        <v>0</v>
      </c>
      <c r="H253">
        <f t="shared" si="19"/>
        <v>0</v>
      </c>
      <c r="I253">
        <f t="shared" si="19"/>
        <v>1</v>
      </c>
      <c r="K253" s="1"/>
    </row>
    <row r="254" spans="1:11" x14ac:dyDescent="0.3">
      <c r="A254" s="1" t="s">
        <v>30</v>
      </c>
      <c r="B254" s="1" t="s">
        <v>161</v>
      </c>
      <c r="C254">
        <f t="shared" si="16"/>
        <v>0</v>
      </c>
      <c r="D254">
        <f t="shared" si="19"/>
        <v>0</v>
      </c>
      <c r="E254">
        <f t="shared" si="19"/>
        <v>0</v>
      </c>
      <c r="F254">
        <f t="shared" si="19"/>
        <v>0</v>
      </c>
      <c r="G254">
        <f t="shared" si="19"/>
        <v>0</v>
      </c>
      <c r="H254">
        <f t="shared" si="19"/>
        <v>0</v>
      </c>
      <c r="I254">
        <f t="shared" si="19"/>
        <v>1</v>
      </c>
      <c r="K254" s="1"/>
    </row>
    <row r="255" spans="1:11" x14ac:dyDescent="0.3">
      <c r="A255" s="1" t="s">
        <v>30</v>
      </c>
      <c r="B255" s="1" t="s">
        <v>71</v>
      </c>
      <c r="C255">
        <f t="shared" si="16"/>
        <v>0</v>
      </c>
      <c r="D255">
        <f t="shared" si="19"/>
        <v>0</v>
      </c>
      <c r="E255">
        <f t="shared" si="19"/>
        <v>0</v>
      </c>
      <c r="F255">
        <f t="shared" si="19"/>
        <v>0</v>
      </c>
      <c r="G255">
        <f t="shared" si="19"/>
        <v>0</v>
      </c>
      <c r="H255">
        <f t="shared" si="19"/>
        <v>1</v>
      </c>
      <c r="I255">
        <f t="shared" si="19"/>
        <v>0</v>
      </c>
      <c r="K255" s="1"/>
    </row>
    <row r="256" spans="1:11" x14ac:dyDescent="0.3">
      <c r="A256" s="1" t="s">
        <v>30</v>
      </c>
      <c r="B256" s="1" t="s">
        <v>76</v>
      </c>
      <c r="C256">
        <f t="shared" si="16"/>
        <v>1</v>
      </c>
      <c r="D256">
        <f t="shared" si="19"/>
        <v>0</v>
      </c>
      <c r="E256">
        <f t="shared" si="19"/>
        <v>0</v>
      </c>
      <c r="F256">
        <f t="shared" si="19"/>
        <v>0</v>
      </c>
      <c r="G256">
        <f t="shared" si="19"/>
        <v>0</v>
      </c>
      <c r="H256">
        <f t="shared" si="19"/>
        <v>1</v>
      </c>
      <c r="I256">
        <f t="shared" si="19"/>
        <v>0</v>
      </c>
      <c r="K256" s="1" t="s">
        <v>1349</v>
      </c>
    </row>
    <row r="257" spans="1:11" x14ac:dyDescent="0.3">
      <c r="A257" s="1" t="s">
        <v>30</v>
      </c>
      <c r="B257" s="1" t="s">
        <v>723</v>
      </c>
      <c r="C257">
        <f t="shared" si="16"/>
        <v>0</v>
      </c>
      <c r="D257">
        <f t="shared" si="19"/>
        <v>0</v>
      </c>
      <c r="E257">
        <f t="shared" si="19"/>
        <v>0</v>
      </c>
      <c r="F257">
        <f t="shared" si="19"/>
        <v>0</v>
      </c>
      <c r="G257">
        <f t="shared" si="19"/>
        <v>0</v>
      </c>
      <c r="H257">
        <f t="shared" si="19"/>
        <v>0</v>
      </c>
      <c r="I257">
        <f t="shared" si="19"/>
        <v>0</v>
      </c>
      <c r="K257" s="1" t="s">
        <v>723</v>
      </c>
    </row>
    <row r="258" spans="1:11" x14ac:dyDescent="0.3">
      <c r="A258" s="1" t="s">
        <v>30</v>
      </c>
      <c r="B258" s="1" t="s">
        <v>87</v>
      </c>
      <c r="C258">
        <f t="shared" si="16"/>
        <v>0</v>
      </c>
      <c r="D258">
        <f t="shared" ref="D258:I273" si="20">IF(ISNUMBER(SEARCH(D$1,$B258))=TRUE,1,0)</f>
        <v>0</v>
      </c>
      <c r="E258">
        <f t="shared" si="20"/>
        <v>0</v>
      </c>
      <c r="F258">
        <f t="shared" si="20"/>
        <v>0</v>
      </c>
      <c r="G258">
        <f t="shared" si="20"/>
        <v>1</v>
      </c>
      <c r="H258">
        <f t="shared" si="20"/>
        <v>1</v>
      </c>
      <c r="I258">
        <f t="shared" si="20"/>
        <v>0</v>
      </c>
      <c r="K258" s="1" t="s">
        <v>1349</v>
      </c>
    </row>
    <row r="259" spans="1:11" x14ac:dyDescent="0.3">
      <c r="A259" s="1" t="s">
        <v>30</v>
      </c>
      <c r="B259" s="1" t="s">
        <v>189</v>
      </c>
      <c r="C259">
        <f t="shared" ref="C259:C322" si="21">IF(ISNUMBER(SEARCH($C$1,B259))=TRUE,1,0)</f>
        <v>0</v>
      </c>
      <c r="D259">
        <f t="shared" si="20"/>
        <v>1</v>
      </c>
      <c r="E259">
        <f t="shared" si="20"/>
        <v>0</v>
      </c>
      <c r="F259">
        <f t="shared" si="20"/>
        <v>0</v>
      </c>
      <c r="G259">
        <f t="shared" si="20"/>
        <v>0</v>
      </c>
      <c r="H259">
        <f t="shared" si="20"/>
        <v>1</v>
      </c>
      <c r="I259">
        <f t="shared" si="20"/>
        <v>0</v>
      </c>
      <c r="K259" s="1" t="s">
        <v>1349</v>
      </c>
    </row>
    <row r="260" spans="1:11" x14ac:dyDescent="0.3">
      <c r="A260" s="1" t="s">
        <v>30</v>
      </c>
      <c r="B260" s="1" t="s">
        <v>87</v>
      </c>
      <c r="C260">
        <f t="shared" si="21"/>
        <v>0</v>
      </c>
      <c r="D260">
        <f t="shared" si="20"/>
        <v>0</v>
      </c>
      <c r="E260">
        <f t="shared" si="20"/>
        <v>0</v>
      </c>
      <c r="F260">
        <f t="shared" si="20"/>
        <v>0</v>
      </c>
      <c r="G260">
        <f t="shared" si="20"/>
        <v>1</v>
      </c>
      <c r="H260">
        <f t="shared" si="20"/>
        <v>1</v>
      </c>
      <c r="I260">
        <f t="shared" si="20"/>
        <v>0</v>
      </c>
      <c r="K260" s="1" t="s">
        <v>1349</v>
      </c>
    </row>
    <row r="261" spans="1:11" x14ac:dyDescent="0.3">
      <c r="A261" s="1" t="s">
        <v>30</v>
      </c>
      <c r="B261" s="1" t="s">
        <v>161</v>
      </c>
      <c r="C261">
        <f t="shared" si="21"/>
        <v>0</v>
      </c>
      <c r="D261">
        <f t="shared" si="20"/>
        <v>0</v>
      </c>
      <c r="E261">
        <f t="shared" si="20"/>
        <v>0</v>
      </c>
      <c r="F261">
        <f t="shared" si="20"/>
        <v>0</v>
      </c>
      <c r="G261">
        <f t="shared" si="20"/>
        <v>0</v>
      </c>
      <c r="H261">
        <f t="shared" si="20"/>
        <v>0</v>
      </c>
      <c r="I261">
        <f t="shared" si="20"/>
        <v>1</v>
      </c>
      <c r="K261" s="1"/>
    </row>
    <row r="262" spans="1:11" x14ac:dyDescent="0.3">
      <c r="A262" s="1" t="s">
        <v>30</v>
      </c>
      <c r="B262" s="1" t="s">
        <v>47</v>
      </c>
      <c r="C262">
        <f t="shared" si="21"/>
        <v>1</v>
      </c>
      <c r="D262">
        <f t="shared" si="20"/>
        <v>0</v>
      </c>
      <c r="E262">
        <f t="shared" si="20"/>
        <v>0</v>
      </c>
      <c r="F262">
        <f t="shared" si="20"/>
        <v>0</v>
      </c>
      <c r="G262">
        <f t="shared" si="20"/>
        <v>0</v>
      </c>
      <c r="H262">
        <f t="shared" si="20"/>
        <v>0</v>
      </c>
      <c r="I262">
        <f t="shared" si="20"/>
        <v>0</v>
      </c>
      <c r="K262" s="1"/>
    </row>
    <row r="263" spans="1:11" x14ac:dyDescent="0.3">
      <c r="A263" s="1" t="s">
        <v>30</v>
      </c>
      <c r="B263" s="1" t="s">
        <v>735</v>
      </c>
      <c r="C263">
        <f t="shared" si="21"/>
        <v>0</v>
      </c>
      <c r="D263">
        <f t="shared" si="20"/>
        <v>0</v>
      </c>
      <c r="E263">
        <f t="shared" si="20"/>
        <v>1</v>
      </c>
      <c r="F263">
        <f t="shared" si="20"/>
        <v>0</v>
      </c>
      <c r="G263">
        <f t="shared" si="20"/>
        <v>0</v>
      </c>
      <c r="H263">
        <f t="shared" si="20"/>
        <v>1</v>
      </c>
      <c r="I263">
        <f t="shared" si="20"/>
        <v>0</v>
      </c>
      <c r="K263" s="1" t="s">
        <v>1349</v>
      </c>
    </row>
    <row r="264" spans="1:11" x14ac:dyDescent="0.3">
      <c r="A264" s="1" t="s">
        <v>30</v>
      </c>
      <c r="B264" s="1" t="s">
        <v>87</v>
      </c>
      <c r="C264">
        <f t="shared" si="21"/>
        <v>0</v>
      </c>
      <c r="D264">
        <f t="shared" si="20"/>
        <v>0</v>
      </c>
      <c r="E264">
        <f t="shared" si="20"/>
        <v>0</v>
      </c>
      <c r="F264">
        <f t="shared" si="20"/>
        <v>0</v>
      </c>
      <c r="G264">
        <f t="shared" si="20"/>
        <v>1</v>
      </c>
      <c r="H264">
        <f t="shared" si="20"/>
        <v>1</v>
      </c>
      <c r="I264">
        <f t="shared" si="20"/>
        <v>0</v>
      </c>
      <c r="K264" s="1" t="s">
        <v>1349</v>
      </c>
    </row>
    <row r="265" spans="1:11" x14ac:dyDescent="0.3">
      <c r="A265" s="1" t="s">
        <v>30</v>
      </c>
      <c r="B265" s="1" t="s">
        <v>161</v>
      </c>
      <c r="C265">
        <f t="shared" si="21"/>
        <v>0</v>
      </c>
      <c r="D265">
        <f t="shared" si="20"/>
        <v>0</v>
      </c>
      <c r="E265">
        <f t="shared" si="20"/>
        <v>0</v>
      </c>
      <c r="F265">
        <f t="shared" si="20"/>
        <v>0</v>
      </c>
      <c r="G265">
        <f t="shared" si="20"/>
        <v>0</v>
      </c>
      <c r="H265">
        <f t="shared" si="20"/>
        <v>0</v>
      </c>
      <c r="I265">
        <f t="shared" si="20"/>
        <v>1</v>
      </c>
      <c r="K265" s="1"/>
    </row>
    <row r="266" spans="1:11" x14ac:dyDescent="0.3">
      <c r="A266" s="1" t="s">
        <v>30</v>
      </c>
      <c r="B266" s="1" t="s">
        <v>146</v>
      </c>
      <c r="C266">
        <f t="shared" si="21"/>
        <v>0</v>
      </c>
      <c r="D266">
        <f t="shared" si="20"/>
        <v>1</v>
      </c>
      <c r="E266">
        <f t="shared" si="20"/>
        <v>0</v>
      </c>
      <c r="F266">
        <f t="shared" si="20"/>
        <v>0</v>
      </c>
      <c r="G266">
        <f t="shared" si="20"/>
        <v>0</v>
      </c>
      <c r="H266">
        <f t="shared" si="20"/>
        <v>0</v>
      </c>
      <c r="I266">
        <f t="shared" si="20"/>
        <v>0</v>
      </c>
      <c r="K266" s="1"/>
    </row>
    <row r="267" spans="1:11" x14ac:dyDescent="0.3">
      <c r="A267" s="1" t="s">
        <v>30</v>
      </c>
      <c r="B267" s="1" t="s">
        <v>741</v>
      </c>
      <c r="C267">
        <f t="shared" si="21"/>
        <v>0</v>
      </c>
      <c r="D267">
        <f t="shared" si="20"/>
        <v>0</v>
      </c>
      <c r="E267">
        <f t="shared" si="20"/>
        <v>0</v>
      </c>
      <c r="F267">
        <f t="shared" si="20"/>
        <v>0</v>
      </c>
      <c r="G267">
        <f t="shared" si="20"/>
        <v>0</v>
      </c>
      <c r="H267">
        <f t="shared" si="20"/>
        <v>0</v>
      </c>
      <c r="I267">
        <f t="shared" si="20"/>
        <v>1</v>
      </c>
      <c r="K267" s="1" t="s">
        <v>1396</v>
      </c>
    </row>
    <row r="268" spans="1:11" x14ac:dyDescent="0.3">
      <c r="A268" s="1" t="s">
        <v>30</v>
      </c>
      <c r="B268" s="1" t="s">
        <v>47</v>
      </c>
      <c r="C268">
        <f t="shared" si="21"/>
        <v>1</v>
      </c>
      <c r="D268">
        <f t="shared" si="20"/>
        <v>0</v>
      </c>
      <c r="E268">
        <f t="shared" si="20"/>
        <v>0</v>
      </c>
      <c r="F268">
        <f t="shared" si="20"/>
        <v>0</v>
      </c>
      <c r="G268">
        <f t="shared" si="20"/>
        <v>0</v>
      </c>
      <c r="H268">
        <f t="shared" si="20"/>
        <v>0</v>
      </c>
      <c r="I268">
        <f t="shared" si="20"/>
        <v>0</v>
      </c>
      <c r="K268" s="1"/>
    </row>
    <row r="269" spans="1:11" x14ac:dyDescent="0.3">
      <c r="A269" s="1" t="s">
        <v>30</v>
      </c>
      <c r="B269" s="1" t="s">
        <v>539</v>
      </c>
      <c r="C269">
        <f t="shared" si="21"/>
        <v>0</v>
      </c>
      <c r="D269">
        <f t="shared" si="20"/>
        <v>0</v>
      </c>
      <c r="E269">
        <f t="shared" si="20"/>
        <v>0</v>
      </c>
      <c r="F269">
        <f t="shared" si="20"/>
        <v>1</v>
      </c>
      <c r="G269">
        <f t="shared" si="20"/>
        <v>1</v>
      </c>
      <c r="H269">
        <f t="shared" si="20"/>
        <v>1</v>
      </c>
      <c r="I269">
        <f t="shared" si="20"/>
        <v>0</v>
      </c>
      <c r="K269" s="1" t="s">
        <v>1348</v>
      </c>
    </row>
    <row r="270" spans="1:11" x14ac:dyDescent="0.3">
      <c r="A270" s="1" t="s">
        <v>30</v>
      </c>
      <c r="B270" s="1" t="s">
        <v>641</v>
      </c>
      <c r="C270">
        <f t="shared" si="21"/>
        <v>0</v>
      </c>
      <c r="D270">
        <f t="shared" si="20"/>
        <v>0</v>
      </c>
      <c r="E270">
        <f t="shared" si="20"/>
        <v>0</v>
      </c>
      <c r="F270">
        <f t="shared" si="20"/>
        <v>1</v>
      </c>
      <c r="G270">
        <f t="shared" si="20"/>
        <v>1</v>
      </c>
      <c r="H270">
        <f t="shared" si="20"/>
        <v>0</v>
      </c>
      <c r="I270">
        <f t="shared" si="20"/>
        <v>0</v>
      </c>
      <c r="K270" s="1" t="s">
        <v>1349</v>
      </c>
    </row>
    <row r="271" spans="1:11" x14ac:dyDescent="0.3">
      <c r="A271" s="1" t="s">
        <v>30</v>
      </c>
      <c r="B271" s="1" t="s">
        <v>273</v>
      </c>
      <c r="C271">
        <f t="shared" si="21"/>
        <v>0</v>
      </c>
      <c r="D271">
        <f t="shared" si="20"/>
        <v>0</v>
      </c>
      <c r="E271">
        <f t="shared" si="20"/>
        <v>1</v>
      </c>
      <c r="F271">
        <f t="shared" si="20"/>
        <v>0</v>
      </c>
      <c r="G271">
        <f t="shared" si="20"/>
        <v>1</v>
      </c>
      <c r="H271">
        <f t="shared" si="20"/>
        <v>1</v>
      </c>
      <c r="I271">
        <f t="shared" si="20"/>
        <v>0</v>
      </c>
      <c r="K271" s="1" t="s">
        <v>1348</v>
      </c>
    </row>
    <row r="272" spans="1:11" x14ac:dyDescent="0.3">
      <c r="A272" s="1" t="s">
        <v>30</v>
      </c>
      <c r="B272" s="1" t="s">
        <v>161</v>
      </c>
      <c r="C272">
        <f t="shared" si="21"/>
        <v>0</v>
      </c>
      <c r="D272">
        <f t="shared" si="20"/>
        <v>0</v>
      </c>
      <c r="E272">
        <f t="shared" si="20"/>
        <v>0</v>
      </c>
      <c r="F272">
        <f t="shared" si="20"/>
        <v>0</v>
      </c>
      <c r="G272">
        <f t="shared" si="20"/>
        <v>0</v>
      </c>
      <c r="H272">
        <f t="shared" si="20"/>
        <v>0</v>
      </c>
      <c r="I272">
        <f t="shared" si="20"/>
        <v>1</v>
      </c>
      <c r="K272" s="1"/>
    </row>
    <row r="273" spans="1:11" x14ac:dyDescent="0.3">
      <c r="A273" s="1" t="s">
        <v>30</v>
      </c>
      <c r="B273" s="1" t="s">
        <v>555</v>
      </c>
      <c r="C273">
        <f t="shared" si="21"/>
        <v>1</v>
      </c>
      <c r="D273">
        <f t="shared" si="20"/>
        <v>0</v>
      </c>
      <c r="E273">
        <f t="shared" si="20"/>
        <v>0</v>
      </c>
      <c r="F273">
        <f t="shared" si="20"/>
        <v>1</v>
      </c>
      <c r="G273">
        <f t="shared" si="20"/>
        <v>1</v>
      </c>
      <c r="H273">
        <f t="shared" si="20"/>
        <v>1</v>
      </c>
      <c r="I273">
        <f t="shared" si="20"/>
        <v>0</v>
      </c>
      <c r="K273" s="1" t="s">
        <v>1352</v>
      </c>
    </row>
    <row r="274" spans="1:11" x14ac:dyDescent="0.3">
      <c r="A274" s="1" t="s">
        <v>30</v>
      </c>
      <c r="B274" s="1" t="s">
        <v>326</v>
      </c>
      <c r="C274">
        <f t="shared" si="21"/>
        <v>1</v>
      </c>
      <c r="D274">
        <f t="shared" ref="D274:I289" si="22">IF(ISNUMBER(SEARCH(D$1,$B274))=TRUE,1,0)</f>
        <v>1</v>
      </c>
      <c r="E274">
        <f t="shared" si="22"/>
        <v>0</v>
      </c>
      <c r="F274">
        <f t="shared" si="22"/>
        <v>0</v>
      </c>
      <c r="G274">
        <f t="shared" si="22"/>
        <v>1</v>
      </c>
      <c r="H274">
        <f t="shared" si="22"/>
        <v>1</v>
      </c>
      <c r="I274">
        <f t="shared" si="22"/>
        <v>0</v>
      </c>
      <c r="K274" s="1" t="s">
        <v>1352</v>
      </c>
    </row>
    <row r="275" spans="1:11" x14ac:dyDescent="0.3">
      <c r="A275" s="1" t="s">
        <v>30</v>
      </c>
      <c r="B275" s="1" t="s">
        <v>189</v>
      </c>
      <c r="C275">
        <f t="shared" si="21"/>
        <v>0</v>
      </c>
      <c r="D275">
        <f t="shared" si="22"/>
        <v>1</v>
      </c>
      <c r="E275">
        <f t="shared" si="22"/>
        <v>0</v>
      </c>
      <c r="F275">
        <f t="shared" si="22"/>
        <v>0</v>
      </c>
      <c r="G275">
        <f t="shared" si="22"/>
        <v>0</v>
      </c>
      <c r="H275">
        <f t="shared" si="22"/>
        <v>1</v>
      </c>
      <c r="I275">
        <f t="shared" si="22"/>
        <v>0</v>
      </c>
      <c r="K275" s="1" t="s">
        <v>1349</v>
      </c>
    </row>
    <row r="276" spans="1:11" x14ac:dyDescent="0.3">
      <c r="A276" s="1" t="s">
        <v>30</v>
      </c>
      <c r="B276" s="1" t="s">
        <v>189</v>
      </c>
      <c r="C276">
        <f t="shared" si="21"/>
        <v>0</v>
      </c>
      <c r="D276">
        <f t="shared" si="22"/>
        <v>1</v>
      </c>
      <c r="E276">
        <f t="shared" si="22"/>
        <v>0</v>
      </c>
      <c r="F276">
        <f t="shared" si="22"/>
        <v>0</v>
      </c>
      <c r="G276">
        <f t="shared" si="22"/>
        <v>0</v>
      </c>
      <c r="H276">
        <f t="shared" si="22"/>
        <v>1</v>
      </c>
      <c r="I276">
        <f t="shared" si="22"/>
        <v>0</v>
      </c>
      <c r="K276" s="1" t="s">
        <v>1349</v>
      </c>
    </row>
    <row r="277" spans="1:11" x14ac:dyDescent="0.3">
      <c r="A277" s="1" t="s">
        <v>30</v>
      </c>
      <c r="B277" s="1" t="s">
        <v>146</v>
      </c>
      <c r="C277">
        <f t="shared" si="21"/>
        <v>0</v>
      </c>
      <c r="D277">
        <f t="shared" si="22"/>
        <v>1</v>
      </c>
      <c r="E277">
        <f t="shared" si="22"/>
        <v>0</v>
      </c>
      <c r="F277">
        <f t="shared" si="22"/>
        <v>0</v>
      </c>
      <c r="G277">
        <f t="shared" si="22"/>
        <v>0</v>
      </c>
      <c r="H277">
        <f t="shared" si="22"/>
        <v>0</v>
      </c>
      <c r="I277">
        <f t="shared" si="22"/>
        <v>0</v>
      </c>
      <c r="K277" s="1"/>
    </row>
    <row r="278" spans="1:11" x14ac:dyDescent="0.3">
      <c r="A278" s="1" t="s">
        <v>30</v>
      </c>
      <c r="B278" s="1" t="s">
        <v>189</v>
      </c>
      <c r="C278">
        <f t="shared" si="21"/>
        <v>0</v>
      </c>
      <c r="D278">
        <f t="shared" si="22"/>
        <v>1</v>
      </c>
      <c r="E278">
        <f t="shared" si="22"/>
        <v>0</v>
      </c>
      <c r="F278">
        <f t="shared" si="22"/>
        <v>0</v>
      </c>
      <c r="G278">
        <f t="shared" si="22"/>
        <v>0</v>
      </c>
      <c r="H278">
        <f t="shared" si="22"/>
        <v>1</v>
      </c>
      <c r="I278">
        <f t="shared" si="22"/>
        <v>0</v>
      </c>
      <c r="K278" s="1" t="s">
        <v>1349</v>
      </c>
    </row>
    <row r="279" spans="1:11" x14ac:dyDescent="0.3">
      <c r="A279" s="1" t="s">
        <v>30</v>
      </c>
      <c r="B279" s="1" t="s">
        <v>193</v>
      </c>
      <c r="C279">
        <f t="shared" si="21"/>
        <v>1</v>
      </c>
      <c r="D279">
        <f t="shared" si="22"/>
        <v>0</v>
      </c>
      <c r="E279">
        <f t="shared" si="22"/>
        <v>1</v>
      </c>
      <c r="F279">
        <f t="shared" si="22"/>
        <v>1</v>
      </c>
      <c r="G279">
        <f t="shared" si="22"/>
        <v>1</v>
      </c>
      <c r="H279">
        <f t="shared" si="22"/>
        <v>1</v>
      </c>
      <c r="I279">
        <f t="shared" si="22"/>
        <v>0</v>
      </c>
      <c r="K279" s="1" t="s">
        <v>1350</v>
      </c>
    </row>
    <row r="280" spans="1:11" x14ac:dyDescent="0.3">
      <c r="A280" s="1" t="s">
        <v>30</v>
      </c>
      <c r="B280" s="1" t="s">
        <v>161</v>
      </c>
      <c r="C280">
        <f t="shared" si="21"/>
        <v>0</v>
      </c>
      <c r="D280">
        <f t="shared" si="22"/>
        <v>0</v>
      </c>
      <c r="E280">
        <f t="shared" si="22"/>
        <v>0</v>
      </c>
      <c r="F280">
        <f t="shared" si="22"/>
        <v>0</v>
      </c>
      <c r="G280">
        <f t="shared" si="22"/>
        <v>0</v>
      </c>
      <c r="H280">
        <f t="shared" si="22"/>
        <v>0</v>
      </c>
      <c r="I280">
        <f t="shared" si="22"/>
        <v>1</v>
      </c>
      <c r="K280" s="1"/>
    </row>
    <row r="281" spans="1:11" x14ac:dyDescent="0.3">
      <c r="A281" s="1" t="s">
        <v>30</v>
      </c>
      <c r="B281" s="1" t="s">
        <v>161</v>
      </c>
      <c r="C281">
        <f t="shared" si="21"/>
        <v>0</v>
      </c>
      <c r="D281">
        <f t="shared" si="22"/>
        <v>0</v>
      </c>
      <c r="E281">
        <f t="shared" si="22"/>
        <v>0</v>
      </c>
      <c r="F281">
        <f t="shared" si="22"/>
        <v>0</v>
      </c>
      <c r="G281">
        <f t="shared" si="22"/>
        <v>0</v>
      </c>
      <c r="H281">
        <f t="shared" si="22"/>
        <v>0</v>
      </c>
      <c r="I281">
        <f t="shared" si="22"/>
        <v>1</v>
      </c>
      <c r="K281" s="1"/>
    </row>
    <row r="282" spans="1:11" x14ac:dyDescent="0.3">
      <c r="A282" s="1" t="s">
        <v>30</v>
      </c>
      <c r="B282" s="1" t="s">
        <v>31</v>
      </c>
      <c r="C282">
        <f t="shared" si="21"/>
        <v>0</v>
      </c>
      <c r="D282">
        <f t="shared" si="22"/>
        <v>0</v>
      </c>
      <c r="E282">
        <f t="shared" si="22"/>
        <v>0</v>
      </c>
      <c r="F282">
        <f t="shared" si="22"/>
        <v>0</v>
      </c>
      <c r="G282">
        <f t="shared" si="22"/>
        <v>1</v>
      </c>
      <c r="H282">
        <f t="shared" si="22"/>
        <v>0</v>
      </c>
      <c r="I282">
        <f t="shared" si="22"/>
        <v>0</v>
      </c>
      <c r="K282" s="1"/>
    </row>
    <row r="283" spans="1:11" x14ac:dyDescent="0.3">
      <c r="A283" s="1" t="s">
        <v>30</v>
      </c>
      <c r="B283" s="1" t="s">
        <v>773</v>
      </c>
      <c r="C283">
        <f t="shared" si="21"/>
        <v>1</v>
      </c>
      <c r="D283">
        <f t="shared" si="22"/>
        <v>0</v>
      </c>
      <c r="E283">
        <f t="shared" si="22"/>
        <v>0</v>
      </c>
      <c r="F283">
        <f t="shared" si="22"/>
        <v>0</v>
      </c>
      <c r="G283">
        <f t="shared" si="22"/>
        <v>0</v>
      </c>
      <c r="H283">
        <f t="shared" si="22"/>
        <v>0</v>
      </c>
      <c r="I283">
        <f t="shared" si="22"/>
        <v>0</v>
      </c>
      <c r="K283" s="1" t="s">
        <v>1370</v>
      </c>
    </row>
    <row r="284" spans="1:11" x14ac:dyDescent="0.3">
      <c r="A284" s="1" t="s">
        <v>30</v>
      </c>
      <c r="B284" s="1" t="s">
        <v>31</v>
      </c>
      <c r="C284">
        <f t="shared" si="21"/>
        <v>0</v>
      </c>
      <c r="D284">
        <f t="shared" si="22"/>
        <v>0</v>
      </c>
      <c r="E284">
        <f t="shared" si="22"/>
        <v>0</v>
      </c>
      <c r="F284">
        <f t="shared" si="22"/>
        <v>0</v>
      </c>
      <c r="G284">
        <f t="shared" si="22"/>
        <v>1</v>
      </c>
      <c r="H284">
        <f t="shared" si="22"/>
        <v>0</v>
      </c>
      <c r="I284">
        <f t="shared" si="22"/>
        <v>0</v>
      </c>
      <c r="K284" s="1"/>
    </row>
    <row r="285" spans="1:11" x14ac:dyDescent="0.3">
      <c r="A285" s="1" t="s">
        <v>30</v>
      </c>
      <c r="B285" s="1" t="s">
        <v>778</v>
      </c>
      <c r="C285">
        <f t="shared" si="21"/>
        <v>0</v>
      </c>
      <c r="D285">
        <f t="shared" si="22"/>
        <v>0</v>
      </c>
      <c r="E285">
        <f t="shared" si="22"/>
        <v>0</v>
      </c>
      <c r="F285">
        <f t="shared" si="22"/>
        <v>0</v>
      </c>
      <c r="G285">
        <f t="shared" si="22"/>
        <v>1</v>
      </c>
      <c r="H285">
        <f t="shared" si="22"/>
        <v>1</v>
      </c>
      <c r="I285">
        <f t="shared" si="22"/>
        <v>0</v>
      </c>
      <c r="K285" s="1" t="s">
        <v>1371</v>
      </c>
    </row>
    <row r="286" spans="1:11" x14ac:dyDescent="0.3">
      <c r="A286" s="1" t="s">
        <v>30</v>
      </c>
      <c r="B286" s="1" t="s">
        <v>87</v>
      </c>
      <c r="C286">
        <f t="shared" si="21"/>
        <v>0</v>
      </c>
      <c r="D286">
        <f t="shared" si="22"/>
        <v>0</v>
      </c>
      <c r="E286">
        <f t="shared" si="22"/>
        <v>0</v>
      </c>
      <c r="F286">
        <f t="shared" si="22"/>
        <v>0</v>
      </c>
      <c r="G286">
        <f t="shared" si="22"/>
        <v>1</v>
      </c>
      <c r="H286">
        <f t="shared" si="22"/>
        <v>1</v>
      </c>
      <c r="I286">
        <f t="shared" si="22"/>
        <v>0</v>
      </c>
      <c r="K286" s="1" t="s">
        <v>1349</v>
      </c>
    </row>
    <row r="287" spans="1:11" x14ac:dyDescent="0.3">
      <c r="A287" s="1" t="s">
        <v>30</v>
      </c>
      <c r="B287" s="1" t="s">
        <v>161</v>
      </c>
      <c r="C287">
        <f t="shared" si="21"/>
        <v>0</v>
      </c>
      <c r="D287">
        <f t="shared" si="22"/>
        <v>0</v>
      </c>
      <c r="E287">
        <f t="shared" si="22"/>
        <v>0</v>
      </c>
      <c r="F287">
        <f t="shared" si="22"/>
        <v>0</v>
      </c>
      <c r="G287">
        <f t="shared" si="22"/>
        <v>0</v>
      </c>
      <c r="H287">
        <f t="shared" si="22"/>
        <v>0</v>
      </c>
      <c r="I287">
        <f t="shared" si="22"/>
        <v>1</v>
      </c>
      <c r="K287" s="1"/>
    </row>
    <row r="288" spans="1:11" x14ac:dyDescent="0.3">
      <c r="A288" s="1" t="s">
        <v>30</v>
      </c>
      <c r="B288" s="1" t="s">
        <v>539</v>
      </c>
      <c r="C288">
        <f t="shared" si="21"/>
        <v>0</v>
      </c>
      <c r="D288">
        <f t="shared" si="22"/>
        <v>0</v>
      </c>
      <c r="E288">
        <f t="shared" si="22"/>
        <v>0</v>
      </c>
      <c r="F288">
        <f t="shared" si="22"/>
        <v>1</v>
      </c>
      <c r="G288">
        <f t="shared" si="22"/>
        <v>1</v>
      </c>
      <c r="H288">
        <f t="shared" si="22"/>
        <v>1</v>
      </c>
      <c r="I288">
        <f t="shared" si="22"/>
        <v>0</v>
      </c>
      <c r="K288" s="1" t="s">
        <v>1348</v>
      </c>
    </row>
    <row r="289" spans="1:11" x14ac:dyDescent="0.3">
      <c r="A289" s="1" t="s">
        <v>30</v>
      </c>
      <c r="B289" s="1" t="s">
        <v>161</v>
      </c>
      <c r="C289">
        <f t="shared" si="21"/>
        <v>0</v>
      </c>
      <c r="D289">
        <f t="shared" si="22"/>
        <v>0</v>
      </c>
      <c r="E289">
        <f t="shared" si="22"/>
        <v>0</v>
      </c>
      <c r="F289">
        <f t="shared" si="22"/>
        <v>0</v>
      </c>
      <c r="G289">
        <f t="shared" si="22"/>
        <v>0</v>
      </c>
      <c r="H289">
        <f t="shared" si="22"/>
        <v>0</v>
      </c>
      <c r="I289">
        <f t="shared" si="22"/>
        <v>1</v>
      </c>
      <c r="K289" s="1"/>
    </row>
    <row r="290" spans="1:11" x14ac:dyDescent="0.3">
      <c r="A290" s="1" t="s">
        <v>30</v>
      </c>
      <c r="B290" s="1" t="s">
        <v>446</v>
      </c>
      <c r="C290">
        <f t="shared" si="21"/>
        <v>0</v>
      </c>
      <c r="D290">
        <f t="shared" ref="D290:I305" si="23">IF(ISNUMBER(SEARCH(D$1,$B290))=TRUE,1,0)</f>
        <v>0</v>
      </c>
      <c r="E290">
        <f t="shared" si="23"/>
        <v>1</v>
      </c>
      <c r="F290">
        <f t="shared" si="23"/>
        <v>1</v>
      </c>
      <c r="G290">
        <f t="shared" si="23"/>
        <v>0</v>
      </c>
      <c r="H290">
        <f t="shared" si="23"/>
        <v>1</v>
      </c>
      <c r="I290">
        <f t="shared" si="23"/>
        <v>0</v>
      </c>
      <c r="K290" s="1" t="s">
        <v>1348</v>
      </c>
    </row>
    <row r="291" spans="1:11" x14ac:dyDescent="0.3">
      <c r="A291" s="1" t="s">
        <v>30</v>
      </c>
      <c r="B291" s="1" t="s">
        <v>47</v>
      </c>
      <c r="C291">
        <f t="shared" si="21"/>
        <v>1</v>
      </c>
      <c r="D291">
        <f t="shared" si="23"/>
        <v>0</v>
      </c>
      <c r="E291">
        <f t="shared" si="23"/>
        <v>0</v>
      </c>
      <c r="F291">
        <f t="shared" si="23"/>
        <v>0</v>
      </c>
      <c r="G291">
        <f t="shared" si="23"/>
        <v>0</v>
      </c>
      <c r="H291">
        <f t="shared" si="23"/>
        <v>0</v>
      </c>
      <c r="I291">
        <f t="shared" si="23"/>
        <v>0</v>
      </c>
      <c r="K291" s="1"/>
    </row>
    <row r="292" spans="1:11" x14ac:dyDescent="0.3">
      <c r="A292" s="1" t="s">
        <v>30</v>
      </c>
      <c r="B292" s="1" t="s">
        <v>161</v>
      </c>
      <c r="C292">
        <f t="shared" si="21"/>
        <v>0</v>
      </c>
      <c r="D292">
        <f t="shared" si="23"/>
        <v>0</v>
      </c>
      <c r="E292">
        <f t="shared" si="23"/>
        <v>0</v>
      </c>
      <c r="F292">
        <f t="shared" si="23"/>
        <v>0</v>
      </c>
      <c r="G292">
        <f t="shared" si="23"/>
        <v>0</v>
      </c>
      <c r="H292">
        <f t="shared" si="23"/>
        <v>0</v>
      </c>
      <c r="I292">
        <f t="shared" si="23"/>
        <v>1</v>
      </c>
      <c r="K292" s="1"/>
    </row>
    <row r="293" spans="1:11" x14ac:dyDescent="0.3">
      <c r="A293" s="1" t="s">
        <v>30</v>
      </c>
      <c r="B293" s="1" t="s">
        <v>555</v>
      </c>
      <c r="C293">
        <f t="shared" si="21"/>
        <v>1</v>
      </c>
      <c r="D293">
        <f t="shared" si="23"/>
        <v>0</v>
      </c>
      <c r="E293">
        <f t="shared" si="23"/>
        <v>0</v>
      </c>
      <c r="F293">
        <f t="shared" si="23"/>
        <v>1</v>
      </c>
      <c r="G293">
        <f t="shared" si="23"/>
        <v>1</v>
      </c>
      <c r="H293">
        <f t="shared" si="23"/>
        <v>1</v>
      </c>
      <c r="I293">
        <f t="shared" si="23"/>
        <v>0</v>
      </c>
      <c r="K293" s="1" t="s">
        <v>1352</v>
      </c>
    </row>
    <row r="294" spans="1:11" x14ac:dyDescent="0.3">
      <c r="A294" s="1" t="s">
        <v>30</v>
      </c>
      <c r="B294" s="1" t="s">
        <v>47</v>
      </c>
      <c r="C294">
        <f t="shared" si="21"/>
        <v>1</v>
      </c>
      <c r="D294">
        <f t="shared" si="23"/>
        <v>0</v>
      </c>
      <c r="E294">
        <f t="shared" si="23"/>
        <v>0</v>
      </c>
      <c r="F294">
        <f t="shared" si="23"/>
        <v>0</v>
      </c>
      <c r="G294">
        <f t="shared" si="23"/>
        <v>0</v>
      </c>
      <c r="H294">
        <f t="shared" si="23"/>
        <v>0</v>
      </c>
      <c r="I294">
        <f t="shared" si="23"/>
        <v>0</v>
      </c>
      <c r="K294" s="1"/>
    </row>
    <row r="295" spans="1:11" x14ac:dyDescent="0.3">
      <c r="A295" s="1" t="s">
        <v>30</v>
      </c>
      <c r="B295" s="1" t="s">
        <v>87</v>
      </c>
      <c r="C295">
        <f t="shared" si="21"/>
        <v>0</v>
      </c>
      <c r="D295">
        <f t="shared" si="23"/>
        <v>0</v>
      </c>
      <c r="E295">
        <f t="shared" si="23"/>
        <v>0</v>
      </c>
      <c r="F295">
        <f t="shared" si="23"/>
        <v>0</v>
      </c>
      <c r="G295">
        <f t="shared" si="23"/>
        <v>1</v>
      </c>
      <c r="H295">
        <f t="shared" si="23"/>
        <v>1</v>
      </c>
      <c r="I295">
        <f t="shared" si="23"/>
        <v>0</v>
      </c>
      <c r="K295" s="1" t="s">
        <v>1349</v>
      </c>
    </row>
    <row r="296" spans="1:11" x14ac:dyDescent="0.3">
      <c r="A296" s="1" t="s">
        <v>30</v>
      </c>
      <c r="B296" s="1" t="s">
        <v>359</v>
      </c>
      <c r="C296">
        <f t="shared" si="21"/>
        <v>0</v>
      </c>
      <c r="D296">
        <f t="shared" si="23"/>
        <v>1</v>
      </c>
      <c r="E296">
        <f t="shared" si="23"/>
        <v>0</v>
      </c>
      <c r="F296">
        <f t="shared" si="23"/>
        <v>0</v>
      </c>
      <c r="G296">
        <f t="shared" si="23"/>
        <v>1</v>
      </c>
      <c r="H296">
        <f t="shared" si="23"/>
        <v>1</v>
      </c>
      <c r="I296">
        <f t="shared" si="23"/>
        <v>0</v>
      </c>
      <c r="K296" s="1" t="s">
        <v>1348</v>
      </c>
    </row>
    <row r="297" spans="1:11" x14ac:dyDescent="0.3">
      <c r="A297" s="1" t="s">
        <v>30</v>
      </c>
      <c r="B297" s="1" t="s">
        <v>87</v>
      </c>
      <c r="C297">
        <f t="shared" si="21"/>
        <v>0</v>
      </c>
      <c r="D297">
        <f t="shared" si="23"/>
        <v>0</v>
      </c>
      <c r="E297">
        <f t="shared" si="23"/>
        <v>0</v>
      </c>
      <c r="F297">
        <f t="shared" si="23"/>
        <v>0</v>
      </c>
      <c r="G297">
        <f t="shared" si="23"/>
        <v>1</v>
      </c>
      <c r="H297">
        <f t="shared" si="23"/>
        <v>1</v>
      </c>
      <c r="I297">
        <f t="shared" si="23"/>
        <v>0</v>
      </c>
      <c r="K297" s="1" t="s">
        <v>1349</v>
      </c>
    </row>
    <row r="298" spans="1:11" x14ac:dyDescent="0.3">
      <c r="A298" s="1" t="s">
        <v>30</v>
      </c>
      <c r="B298" s="1" t="s">
        <v>263</v>
      </c>
      <c r="C298">
        <f t="shared" si="21"/>
        <v>1</v>
      </c>
      <c r="D298">
        <f t="shared" si="23"/>
        <v>1</v>
      </c>
      <c r="E298">
        <f t="shared" si="23"/>
        <v>0</v>
      </c>
      <c r="F298">
        <f t="shared" si="23"/>
        <v>1</v>
      </c>
      <c r="G298">
        <f t="shared" si="23"/>
        <v>0</v>
      </c>
      <c r="H298">
        <f t="shared" si="23"/>
        <v>1</v>
      </c>
      <c r="I298">
        <f t="shared" si="23"/>
        <v>0</v>
      </c>
      <c r="K298" s="1" t="s">
        <v>1352</v>
      </c>
    </row>
    <row r="299" spans="1:11" x14ac:dyDescent="0.3">
      <c r="A299" s="1" t="s">
        <v>30</v>
      </c>
      <c r="B299" s="1" t="s">
        <v>795</v>
      </c>
      <c r="C299">
        <f t="shared" si="21"/>
        <v>0</v>
      </c>
      <c r="D299">
        <f t="shared" si="23"/>
        <v>1</v>
      </c>
      <c r="E299">
        <f t="shared" si="23"/>
        <v>0</v>
      </c>
      <c r="F299">
        <f t="shared" si="23"/>
        <v>1</v>
      </c>
      <c r="G299">
        <f t="shared" si="23"/>
        <v>0</v>
      </c>
      <c r="H299">
        <f t="shared" si="23"/>
        <v>0</v>
      </c>
      <c r="I299">
        <f t="shared" si="23"/>
        <v>0</v>
      </c>
      <c r="K299" s="1" t="s">
        <v>1349</v>
      </c>
    </row>
    <row r="300" spans="1:11" x14ac:dyDescent="0.3">
      <c r="A300" s="1" t="s">
        <v>30</v>
      </c>
      <c r="B300" s="1" t="s">
        <v>798</v>
      </c>
      <c r="C300">
        <f t="shared" si="21"/>
        <v>0</v>
      </c>
      <c r="D300">
        <f t="shared" si="23"/>
        <v>0</v>
      </c>
      <c r="E300">
        <f t="shared" si="23"/>
        <v>0</v>
      </c>
      <c r="F300">
        <f t="shared" si="23"/>
        <v>1</v>
      </c>
      <c r="G300">
        <f t="shared" si="23"/>
        <v>0</v>
      </c>
      <c r="H300">
        <f t="shared" si="23"/>
        <v>1</v>
      </c>
      <c r="I300">
        <f t="shared" si="23"/>
        <v>0</v>
      </c>
      <c r="K300" s="1" t="s">
        <v>1372</v>
      </c>
    </row>
    <row r="301" spans="1:11" x14ac:dyDescent="0.3">
      <c r="A301" s="1" t="s">
        <v>30</v>
      </c>
      <c r="B301" s="1" t="s">
        <v>801</v>
      </c>
      <c r="C301">
        <f t="shared" si="21"/>
        <v>0</v>
      </c>
      <c r="D301">
        <f t="shared" si="23"/>
        <v>0</v>
      </c>
      <c r="E301">
        <f t="shared" si="23"/>
        <v>0</v>
      </c>
      <c r="F301">
        <f t="shared" si="23"/>
        <v>1</v>
      </c>
      <c r="G301">
        <f t="shared" si="23"/>
        <v>0</v>
      </c>
      <c r="H301">
        <f t="shared" si="23"/>
        <v>1</v>
      </c>
      <c r="I301">
        <f t="shared" si="23"/>
        <v>0</v>
      </c>
      <c r="K301" s="1" t="s">
        <v>1373</v>
      </c>
    </row>
    <row r="302" spans="1:11" x14ac:dyDescent="0.3">
      <c r="A302" s="1" t="s">
        <v>30</v>
      </c>
      <c r="B302" s="1" t="s">
        <v>257</v>
      </c>
      <c r="C302">
        <f t="shared" si="21"/>
        <v>0</v>
      </c>
      <c r="D302">
        <f t="shared" si="23"/>
        <v>0</v>
      </c>
      <c r="E302">
        <f t="shared" si="23"/>
        <v>0</v>
      </c>
      <c r="F302">
        <f t="shared" si="23"/>
        <v>1</v>
      </c>
      <c r="G302">
        <f t="shared" si="23"/>
        <v>0</v>
      </c>
      <c r="H302">
        <f t="shared" si="23"/>
        <v>1</v>
      </c>
      <c r="I302">
        <f t="shared" si="23"/>
        <v>0</v>
      </c>
      <c r="K302" s="1" t="s">
        <v>1349</v>
      </c>
    </row>
    <row r="303" spans="1:11" x14ac:dyDescent="0.3">
      <c r="A303" s="1" t="s">
        <v>30</v>
      </c>
      <c r="B303" s="1" t="s">
        <v>359</v>
      </c>
      <c r="C303">
        <f t="shared" si="21"/>
        <v>0</v>
      </c>
      <c r="D303">
        <f t="shared" si="23"/>
        <v>1</v>
      </c>
      <c r="E303">
        <f t="shared" si="23"/>
        <v>0</v>
      </c>
      <c r="F303">
        <f t="shared" si="23"/>
        <v>0</v>
      </c>
      <c r="G303">
        <f t="shared" si="23"/>
        <v>1</v>
      </c>
      <c r="H303">
        <f t="shared" si="23"/>
        <v>1</v>
      </c>
      <c r="I303">
        <f t="shared" si="23"/>
        <v>0</v>
      </c>
      <c r="K303" s="1" t="s">
        <v>1348</v>
      </c>
    </row>
    <row r="304" spans="1:11" x14ac:dyDescent="0.3">
      <c r="A304" s="1" t="s">
        <v>30</v>
      </c>
      <c r="B304" s="1" t="s">
        <v>212</v>
      </c>
      <c r="C304">
        <f t="shared" si="21"/>
        <v>0</v>
      </c>
      <c r="D304">
        <f t="shared" si="23"/>
        <v>1</v>
      </c>
      <c r="E304">
        <f t="shared" si="23"/>
        <v>0</v>
      </c>
      <c r="F304">
        <f t="shared" si="23"/>
        <v>1</v>
      </c>
      <c r="G304">
        <f t="shared" si="23"/>
        <v>0</v>
      </c>
      <c r="H304">
        <f t="shared" si="23"/>
        <v>1</v>
      </c>
      <c r="I304">
        <f t="shared" si="23"/>
        <v>0</v>
      </c>
      <c r="K304" s="1" t="s">
        <v>1348</v>
      </c>
    </row>
    <row r="305" spans="1:11" x14ac:dyDescent="0.3">
      <c r="A305" s="1" t="s">
        <v>30</v>
      </c>
      <c r="B305" s="1" t="s">
        <v>812</v>
      </c>
      <c r="C305">
        <f t="shared" si="21"/>
        <v>0</v>
      </c>
      <c r="D305">
        <f t="shared" si="23"/>
        <v>1</v>
      </c>
      <c r="E305">
        <f t="shared" si="23"/>
        <v>0</v>
      </c>
      <c r="F305">
        <f t="shared" si="23"/>
        <v>0</v>
      </c>
      <c r="G305">
        <f t="shared" si="23"/>
        <v>0</v>
      </c>
      <c r="H305">
        <f t="shared" si="23"/>
        <v>1</v>
      </c>
      <c r="I305">
        <f t="shared" si="23"/>
        <v>0</v>
      </c>
      <c r="K305" s="1" t="s">
        <v>1374</v>
      </c>
    </row>
    <row r="306" spans="1:11" x14ac:dyDescent="0.3">
      <c r="A306" s="1" t="s">
        <v>30</v>
      </c>
      <c r="B306" s="1" t="s">
        <v>189</v>
      </c>
      <c r="C306">
        <f t="shared" si="21"/>
        <v>0</v>
      </c>
      <c r="D306">
        <f t="shared" ref="D306:I321" si="24">IF(ISNUMBER(SEARCH(D$1,$B306))=TRUE,1,0)</f>
        <v>1</v>
      </c>
      <c r="E306">
        <f t="shared" si="24"/>
        <v>0</v>
      </c>
      <c r="F306">
        <f t="shared" si="24"/>
        <v>0</v>
      </c>
      <c r="G306">
        <f t="shared" si="24"/>
        <v>0</v>
      </c>
      <c r="H306">
        <f t="shared" si="24"/>
        <v>1</v>
      </c>
      <c r="I306">
        <f t="shared" si="24"/>
        <v>0</v>
      </c>
      <c r="K306" s="1" t="s">
        <v>1349</v>
      </c>
    </row>
    <row r="307" spans="1:11" x14ac:dyDescent="0.3">
      <c r="A307" s="1" t="s">
        <v>30</v>
      </c>
      <c r="B307" s="1" t="s">
        <v>189</v>
      </c>
      <c r="C307">
        <f t="shared" si="21"/>
        <v>0</v>
      </c>
      <c r="D307">
        <f t="shared" si="24"/>
        <v>1</v>
      </c>
      <c r="E307">
        <f t="shared" si="24"/>
        <v>0</v>
      </c>
      <c r="F307">
        <f t="shared" si="24"/>
        <v>0</v>
      </c>
      <c r="G307">
        <f t="shared" si="24"/>
        <v>0</v>
      </c>
      <c r="H307">
        <f t="shared" si="24"/>
        <v>1</v>
      </c>
      <c r="I307">
        <f t="shared" si="24"/>
        <v>0</v>
      </c>
      <c r="K307" s="1" t="s">
        <v>1349</v>
      </c>
    </row>
    <row r="308" spans="1:11" x14ac:dyDescent="0.3">
      <c r="A308" s="1" t="s">
        <v>30</v>
      </c>
      <c r="B308" s="1" t="s">
        <v>257</v>
      </c>
      <c r="C308">
        <f t="shared" si="21"/>
        <v>0</v>
      </c>
      <c r="D308">
        <f t="shared" si="24"/>
        <v>0</v>
      </c>
      <c r="E308">
        <f t="shared" si="24"/>
        <v>0</v>
      </c>
      <c r="F308">
        <f t="shared" si="24"/>
        <v>1</v>
      </c>
      <c r="G308">
        <f t="shared" si="24"/>
        <v>0</v>
      </c>
      <c r="H308">
        <f t="shared" si="24"/>
        <v>1</v>
      </c>
      <c r="I308">
        <f t="shared" si="24"/>
        <v>0</v>
      </c>
      <c r="K308" s="1" t="s">
        <v>1349</v>
      </c>
    </row>
    <row r="309" spans="1:11" x14ac:dyDescent="0.3">
      <c r="A309" s="1" t="s">
        <v>30</v>
      </c>
      <c r="B309" s="1" t="s">
        <v>359</v>
      </c>
      <c r="C309">
        <f t="shared" si="21"/>
        <v>0</v>
      </c>
      <c r="D309">
        <f t="shared" si="24"/>
        <v>1</v>
      </c>
      <c r="E309">
        <f t="shared" si="24"/>
        <v>0</v>
      </c>
      <c r="F309">
        <f t="shared" si="24"/>
        <v>0</v>
      </c>
      <c r="G309">
        <f t="shared" si="24"/>
        <v>1</v>
      </c>
      <c r="H309">
        <f t="shared" si="24"/>
        <v>1</v>
      </c>
      <c r="I309">
        <f t="shared" si="24"/>
        <v>0</v>
      </c>
      <c r="K309" s="1" t="s">
        <v>1348</v>
      </c>
    </row>
    <row r="310" spans="1:11" x14ac:dyDescent="0.3">
      <c r="A310" s="1" t="s">
        <v>30</v>
      </c>
      <c r="B310" s="1" t="s">
        <v>829</v>
      </c>
      <c r="C310">
        <f t="shared" si="21"/>
        <v>0</v>
      </c>
      <c r="D310">
        <f t="shared" si="24"/>
        <v>1</v>
      </c>
      <c r="E310">
        <f t="shared" si="24"/>
        <v>0</v>
      </c>
      <c r="F310">
        <f t="shared" si="24"/>
        <v>0</v>
      </c>
      <c r="G310">
        <f t="shared" si="24"/>
        <v>0</v>
      </c>
      <c r="H310">
        <f t="shared" si="24"/>
        <v>1</v>
      </c>
      <c r="I310">
        <f t="shared" si="24"/>
        <v>0</v>
      </c>
      <c r="K310" s="1" t="s">
        <v>1375</v>
      </c>
    </row>
    <row r="311" spans="1:11" x14ac:dyDescent="0.3">
      <c r="A311" s="1" t="s">
        <v>30</v>
      </c>
      <c r="B311" s="1" t="s">
        <v>161</v>
      </c>
      <c r="C311">
        <f t="shared" si="21"/>
        <v>0</v>
      </c>
      <c r="D311">
        <f t="shared" si="24"/>
        <v>0</v>
      </c>
      <c r="E311">
        <f t="shared" si="24"/>
        <v>0</v>
      </c>
      <c r="F311">
        <f t="shared" si="24"/>
        <v>0</v>
      </c>
      <c r="G311">
        <f t="shared" si="24"/>
        <v>0</v>
      </c>
      <c r="H311">
        <f t="shared" si="24"/>
        <v>0</v>
      </c>
      <c r="I311">
        <f t="shared" si="24"/>
        <v>1</v>
      </c>
      <c r="K311" s="1"/>
    </row>
    <row r="312" spans="1:11" x14ac:dyDescent="0.3">
      <c r="A312" s="1" t="s">
        <v>30</v>
      </c>
      <c r="B312" s="1" t="s">
        <v>161</v>
      </c>
      <c r="C312">
        <f t="shared" si="21"/>
        <v>0</v>
      </c>
      <c r="D312">
        <f t="shared" si="24"/>
        <v>0</v>
      </c>
      <c r="E312">
        <f t="shared" si="24"/>
        <v>0</v>
      </c>
      <c r="F312">
        <f t="shared" si="24"/>
        <v>0</v>
      </c>
      <c r="G312">
        <f t="shared" si="24"/>
        <v>0</v>
      </c>
      <c r="H312">
        <f t="shared" si="24"/>
        <v>0</v>
      </c>
      <c r="I312">
        <f t="shared" si="24"/>
        <v>1</v>
      </c>
      <c r="K312" s="1"/>
    </row>
    <row r="313" spans="1:11" x14ac:dyDescent="0.3">
      <c r="A313" s="1" t="s">
        <v>30</v>
      </c>
      <c r="B313" s="1" t="s">
        <v>87</v>
      </c>
      <c r="C313">
        <f t="shared" si="21"/>
        <v>0</v>
      </c>
      <c r="D313">
        <f t="shared" si="24"/>
        <v>0</v>
      </c>
      <c r="E313">
        <f t="shared" si="24"/>
        <v>0</v>
      </c>
      <c r="F313">
        <f t="shared" si="24"/>
        <v>0</v>
      </c>
      <c r="G313">
        <f t="shared" si="24"/>
        <v>1</v>
      </c>
      <c r="H313">
        <f t="shared" si="24"/>
        <v>1</v>
      </c>
      <c r="I313">
        <f t="shared" si="24"/>
        <v>0</v>
      </c>
      <c r="K313" s="1" t="s">
        <v>1349</v>
      </c>
    </row>
    <row r="314" spans="1:11" x14ac:dyDescent="0.3">
      <c r="A314" s="1" t="s">
        <v>30</v>
      </c>
      <c r="B314" s="1" t="s">
        <v>834</v>
      </c>
      <c r="C314">
        <f t="shared" si="21"/>
        <v>0</v>
      </c>
      <c r="D314">
        <f t="shared" si="24"/>
        <v>0</v>
      </c>
      <c r="E314">
        <f t="shared" si="24"/>
        <v>0</v>
      </c>
      <c r="F314">
        <f t="shared" si="24"/>
        <v>1</v>
      </c>
      <c r="G314">
        <f t="shared" si="24"/>
        <v>0</v>
      </c>
      <c r="H314">
        <f t="shared" si="24"/>
        <v>1</v>
      </c>
      <c r="I314">
        <f t="shared" si="24"/>
        <v>0</v>
      </c>
      <c r="K314" s="1" t="s">
        <v>1376</v>
      </c>
    </row>
    <row r="315" spans="1:11" x14ac:dyDescent="0.3">
      <c r="A315" s="1" t="s">
        <v>30</v>
      </c>
      <c r="B315" s="1" t="s">
        <v>71</v>
      </c>
      <c r="C315">
        <f t="shared" si="21"/>
        <v>0</v>
      </c>
      <c r="D315">
        <f t="shared" si="24"/>
        <v>0</v>
      </c>
      <c r="E315">
        <f t="shared" si="24"/>
        <v>0</v>
      </c>
      <c r="F315">
        <f t="shared" si="24"/>
        <v>0</v>
      </c>
      <c r="G315">
        <f t="shared" si="24"/>
        <v>0</v>
      </c>
      <c r="H315">
        <f t="shared" si="24"/>
        <v>1</v>
      </c>
      <c r="I315">
        <f t="shared" si="24"/>
        <v>0</v>
      </c>
      <c r="K315" s="1"/>
    </row>
    <row r="316" spans="1:11" x14ac:dyDescent="0.3">
      <c r="A316" s="1" t="s">
        <v>30</v>
      </c>
      <c r="B316" s="1" t="s">
        <v>161</v>
      </c>
      <c r="C316">
        <f t="shared" si="21"/>
        <v>0</v>
      </c>
      <c r="D316">
        <f t="shared" si="24"/>
        <v>0</v>
      </c>
      <c r="E316">
        <f t="shared" si="24"/>
        <v>0</v>
      </c>
      <c r="F316">
        <f t="shared" si="24"/>
        <v>0</v>
      </c>
      <c r="G316">
        <f t="shared" si="24"/>
        <v>0</v>
      </c>
      <c r="H316">
        <f t="shared" si="24"/>
        <v>0</v>
      </c>
      <c r="I316">
        <f t="shared" si="24"/>
        <v>1</v>
      </c>
      <c r="K316" s="1"/>
    </row>
    <row r="317" spans="1:11" x14ac:dyDescent="0.3">
      <c r="A317" s="1" t="s">
        <v>30</v>
      </c>
      <c r="B317" s="1" t="s">
        <v>71</v>
      </c>
      <c r="C317">
        <f t="shared" si="21"/>
        <v>0</v>
      </c>
      <c r="D317">
        <f t="shared" si="24"/>
        <v>0</v>
      </c>
      <c r="E317">
        <f t="shared" si="24"/>
        <v>0</v>
      </c>
      <c r="F317">
        <f t="shared" si="24"/>
        <v>0</v>
      </c>
      <c r="G317">
        <f t="shared" si="24"/>
        <v>0</v>
      </c>
      <c r="H317">
        <f t="shared" si="24"/>
        <v>1</v>
      </c>
      <c r="I317">
        <f t="shared" si="24"/>
        <v>0</v>
      </c>
      <c r="K317" s="1"/>
    </row>
    <row r="318" spans="1:11" x14ac:dyDescent="0.3">
      <c r="A318" s="1" t="s">
        <v>30</v>
      </c>
      <c r="B318" s="1" t="s">
        <v>67</v>
      </c>
      <c r="C318">
        <f t="shared" si="21"/>
        <v>1</v>
      </c>
      <c r="D318">
        <f t="shared" si="24"/>
        <v>0</v>
      </c>
      <c r="E318">
        <f t="shared" si="24"/>
        <v>0</v>
      </c>
      <c r="F318">
        <f t="shared" si="24"/>
        <v>0</v>
      </c>
      <c r="G318">
        <f t="shared" si="24"/>
        <v>1</v>
      </c>
      <c r="H318">
        <f t="shared" si="24"/>
        <v>0</v>
      </c>
      <c r="I318">
        <f t="shared" si="24"/>
        <v>0</v>
      </c>
      <c r="K318" s="1" t="s">
        <v>1349</v>
      </c>
    </row>
    <row r="319" spans="1:11" x14ac:dyDescent="0.3">
      <c r="A319" s="1" t="s">
        <v>30</v>
      </c>
      <c r="B319" s="1" t="s">
        <v>257</v>
      </c>
      <c r="C319">
        <f t="shared" si="21"/>
        <v>0</v>
      </c>
      <c r="D319">
        <f t="shared" si="24"/>
        <v>0</v>
      </c>
      <c r="E319">
        <f t="shared" si="24"/>
        <v>0</v>
      </c>
      <c r="F319">
        <f t="shared" si="24"/>
        <v>1</v>
      </c>
      <c r="G319">
        <f t="shared" si="24"/>
        <v>0</v>
      </c>
      <c r="H319">
        <f t="shared" si="24"/>
        <v>1</v>
      </c>
      <c r="I319">
        <f t="shared" si="24"/>
        <v>0</v>
      </c>
      <c r="K319" s="1" t="s">
        <v>1349</v>
      </c>
    </row>
    <row r="320" spans="1:11" x14ac:dyDescent="0.3">
      <c r="A320" s="1" t="s">
        <v>30</v>
      </c>
      <c r="B320" s="1" t="s">
        <v>257</v>
      </c>
      <c r="C320">
        <f t="shared" si="21"/>
        <v>0</v>
      </c>
      <c r="D320">
        <f t="shared" si="24"/>
        <v>0</v>
      </c>
      <c r="E320">
        <f t="shared" si="24"/>
        <v>0</v>
      </c>
      <c r="F320">
        <f t="shared" si="24"/>
        <v>1</v>
      </c>
      <c r="G320">
        <f t="shared" si="24"/>
        <v>0</v>
      </c>
      <c r="H320">
        <f t="shared" si="24"/>
        <v>1</v>
      </c>
      <c r="I320">
        <f t="shared" si="24"/>
        <v>0</v>
      </c>
      <c r="K320" s="1" t="s">
        <v>1349</v>
      </c>
    </row>
    <row r="321" spans="1:11" x14ac:dyDescent="0.3">
      <c r="A321" s="1" t="s">
        <v>30</v>
      </c>
      <c r="B321" s="1" t="s">
        <v>31</v>
      </c>
      <c r="C321">
        <f t="shared" si="21"/>
        <v>0</v>
      </c>
      <c r="D321">
        <f t="shared" si="24"/>
        <v>0</v>
      </c>
      <c r="E321">
        <f t="shared" si="24"/>
        <v>0</v>
      </c>
      <c r="F321">
        <f t="shared" si="24"/>
        <v>0</v>
      </c>
      <c r="G321">
        <f t="shared" si="24"/>
        <v>1</v>
      </c>
      <c r="H321">
        <f t="shared" si="24"/>
        <v>0</v>
      </c>
      <c r="I321">
        <f t="shared" si="24"/>
        <v>0</v>
      </c>
      <c r="K321" s="1"/>
    </row>
    <row r="322" spans="1:11" x14ac:dyDescent="0.3">
      <c r="A322" s="1" t="s">
        <v>30</v>
      </c>
      <c r="B322" s="1" t="s">
        <v>31</v>
      </c>
      <c r="C322">
        <f t="shared" si="21"/>
        <v>0</v>
      </c>
      <c r="D322">
        <f t="shared" ref="D322:I337" si="25">IF(ISNUMBER(SEARCH(D$1,$B322))=TRUE,1,0)</f>
        <v>0</v>
      </c>
      <c r="E322">
        <f t="shared" si="25"/>
        <v>0</v>
      </c>
      <c r="F322">
        <f t="shared" si="25"/>
        <v>0</v>
      </c>
      <c r="G322">
        <f t="shared" si="25"/>
        <v>1</v>
      </c>
      <c r="H322">
        <f t="shared" si="25"/>
        <v>0</v>
      </c>
      <c r="I322">
        <f t="shared" si="25"/>
        <v>0</v>
      </c>
      <c r="K322" s="1"/>
    </row>
    <row r="323" spans="1:11" x14ac:dyDescent="0.3">
      <c r="A323" s="1" t="s">
        <v>30</v>
      </c>
      <c r="B323" s="1" t="s">
        <v>31</v>
      </c>
      <c r="C323">
        <f t="shared" ref="C323:C386" si="26">IF(ISNUMBER(SEARCH($C$1,B323))=TRUE,1,0)</f>
        <v>0</v>
      </c>
      <c r="D323">
        <f t="shared" si="25"/>
        <v>0</v>
      </c>
      <c r="E323">
        <f t="shared" si="25"/>
        <v>0</v>
      </c>
      <c r="F323">
        <f t="shared" si="25"/>
        <v>0</v>
      </c>
      <c r="G323">
        <f t="shared" si="25"/>
        <v>1</v>
      </c>
      <c r="H323">
        <f t="shared" si="25"/>
        <v>0</v>
      </c>
      <c r="I323">
        <f t="shared" si="25"/>
        <v>0</v>
      </c>
      <c r="K323" s="1"/>
    </row>
    <row r="324" spans="1:11" x14ac:dyDescent="0.3">
      <c r="A324" s="1" t="s">
        <v>30</v>
      </c>
      <c r="B324" s="1" t="s">
        <v>87</v>
      </c>
      <c r="C324">
        <f t="shared" si="26"/>
        <v>0</v>
      </c>
      <c r="D324">
        <f t="shared" si="25"/>
        <v>0</v>
      </c>
      <c r="E324">
        <f t="shared" si="25"/>
        <v>0</v>
      </c>
      <c r="F324">
        <f t="shared" si="25"/>
        <v>0</v>
      </c>
      <c r="G324">
        <f t="shared" si="25"/>
        <v>1</v>
      </c>
      <c r="H324">
        <f t="shared" si="25"/>
        <v>1</v>
      </c>
      <c r="I324">
        <f t="shared" si="25"/>
        <v>0</v>
      </c>
      <c r="K324" s="1" t="s">
        <v>1349</v>
      </c>
    </row>
    <row r="325" spans="1:11" x14ac:dyDescent="0.3">
      <c r="A325" s="1" t="s">
        <v>30</v>
      </c>
      <c r="B325" s="1" t="s">
        <v>71</v>
      </c>
      <c r="C325">
        <f t="shared" si="26"/>
        <v>0</v>
      </c>
      <c r="D325">
        <f t="shared" si="25"/>
        <v>0</v>
      </c>
      <c r="E325">
        <f t="shared" si="25"/>
        <v>0</v>
      </c>
      <c r="F325">
        <f t="shared" si="25"/>
        <v>0</v>
      </c>
      <c r="G325">
        <f t="shared" si="25"/>
        <v>0</v>
      </c>
      <c r="H325">
        <f t="shared" si="25"/>
        <v>1</v>
      </c>
      <c r="I325">
        <f t="shared" si="25"/>
        <v>0</v>
      </c>
      <c r="K325" s="1"/>
    </row>
    <row r="326" spans="1:11" x14ac:dyDescent="0.3">
      <c r="A326" s="1" t="s">
        <v>30</v>
      </c>
      <c r="B326" s="1" t="s">
        <v>161</v>
      </c>
      <c r="C326">
        <f t="shared" si="26"/>
        <v>0</v>
      </c>
      <c r="D326">
        <f t="shared" si="25"/>
        <v>0</v>
      </c>
      <c r="E326">
        <f t="shared" si="25"/>
        <v>0</v>
      </c>
      <c r="F326">
        <f t="shared" si="25"/>
        <v>0</v>
      </c>
      <c r="G326">
        <f t="shared" si="25"/>
        <v>0</v>
      </c>
      <c r="H326">
        <f t="shared" si="25"/>
        <v>0</v>
      </c>
      <c r="I326">
        <f t="shared" si="25"/>
        <v>1</v>
      </c>
      <c r="K326" s="1"/>
    </row>
    <row r="327" spans="1:11" x14ac:dyDescent="0.3">
      <c r="A327" s="1" t="s">
        <v>30</v>
      </c>
      <c r="B327" s="1" t="s">
        <v>161</v>
      </c>
      <c r="C327">
        <f t="shared" si="26"/>
        <v>0</v>
      </c>
      <c r="D327">
        <f t="shared" si="25"/>
        <v>0</v>
      </c>
      <c r="E327">
        <f t="shared" si="25"/>
        <v>0</v>
      </c>
      <c r="F327">
        <f t="shared" si="25"/>
        <v>0</v>
      </c>
      <c r="G327">
        <f t="shared" si="25"/>
        <v>0</v>
      </c>
      <c r="H327">
        <f t="shared" si="25"/>
        <v>0</v>
      </c>
      <c r="I327">
        <f t="shared" si="25"/>
        <v>1</v>
      </c>
      <c r="K327" s="1"/>
    </row>
    <row r="328" spans="1:11" x14ac:dyDescent="0.3">
      <c r="A328" s="1" t="s">
        <v>30</v>
      </c>
      <c r="B328" s="1" t="s">
        <v>31</v>
      </c>
      <c r="C328">
        <f t="shared" si="26"/>
        <v>0</v>
      </c>
      <c r="D328">
        <f t="shared" si="25"/>
        <v>0</v>
      </c>
      <c r="E328">
        <f t="shared" si="25"/>
        <v>0</v>
      </c>
      <c r="F328">
        <f t="shared" si="25"/>
        <v>0</v>
      </c>
      <c r="G328">
        <f t="shared" si="25"/>
        <v>1</v>
      </c>
      <c r="H328">
        <f t="shared" si="25"/>
        <v>0</v>
      </c>
      <c r="I328">
        <f t="shared" si="25"/>
        <v>0</v>
      </c>
      <c r="K328" s="1"/>
    </row>
    <row r="329" spans="1:11" x14ac:dyDescent="0.3">
      <c r="A329" s="1" t="s">
        <v>30</v>
      </c>
      <c r="B329" s="1" t="s">
        <v>76</v>
      </c>
      <c r="C329">
        <f t="shared" si="26"/>
        <v>1</v>
      </c>
      <c r="D329">
        <f t="shared" si="25"/>
        <v>0</v>
      </c>
      <c r="E329">
        <f t="shared" si="25"/>
        <v>0</v>
      </c>
      <c r="F329">
        <f t="shared" si="25"/>
        <v>0</v>
      </c>
      <c r="G329">
        <f t="shared" si="25"/>
        <v>0</v>
      </c>
      <c r="H329">
        <f t="shared" si="25"/>
        <v>1</v>
      </c>
      <c r="I329">
        <f t="shared" si="25"/>
        <v>0</v>
      </c>
      <c r="K329" s="1" t="s">
        <v>1349</v>
      </c>
    </row>
    <row r="330" spans="1:11" x14ac:dyDescent="0.3">
      <c r="A330" s="1" t="s">
        <v>30</v>
      </c>
      <c r="B330" s="1" t="s">
        <v>146</v>
      </c>
      <c r="C330">
        <f t="shared" si="26"/>
        <v>0</v>
      </c>
      <c r="D330">
        <f t="shared" si="25"/>
        <v>1</v>
      </c>
      <c r="E330">
        <f t="shared" si="25"/>
        <v>0</v>
      </c>
      <c r="F330">
        <f t="shared" si="25"/>
        <v>0</v>
      </c>
      <c r="G330">
        <f t="shared" si="25"/>
        <v>0</v>
      </c>
      <c r="H330">
        <f t="shared" si="25"/>
        <v>0</v>
      </c>
      <c r="I330">
        <f t="shared" si="25"/>
        <v>0</v>
      </c>
      <c r="K330" s="1"/>
    </row>
    <row r="331" spans="1:11" x14ac:dyDescent="0.3">
      <c r="A331" s="1" t="s">
        <v>30</v>
      </c>
      <c r="B331" s="1" t="s">
        <v>317</v>
      </c>
      <c r="C331">
        <f t="shared" si="26"/>
        <v>0</v>
      </c>
      <c r="D331">
        <f t="shared" si="25"/>
        <v>0</v>
      </c>
      <c r="E331">
        <f t="shared" si="25"/>
        <v>1</v>
      </c>
      <c r="F331">
        <f t="shared" si="25"/>
        <v>1</v>
      </c>
      <c r="G331">
        <f t="shared" si="25"/>
        <v>1</v>
      </c>
      <c r="H331">
        <f t="shared" si="25"/>
        <v>1</v>
      </c>
      <c r="I331">
        <f t="shared" si="25"/>
        <v>0</v>
      </c>
      <c r="K331" s="1" t="s">
        <v>1352</v>
      </c>
    </row>
    <row r="332" spans="1:11" x14ac:dyDescent="0.3">
      <c r="A332" s="1" t="s">
        <v>30</v>
      </c>
      <c r="B332" s="1" t="s">
        <v>67</v>
      </c>
      <c r="C332">
        <f t="shared" si="26"/>
        <v>1</v>
      </c>
      <c r="D332">
        <f t="shared" si="25"/>
        <v>0</v>
      </c>
      <c r="E332">
        <f t="shared" si="25"/>
        <v>0</v>
      </c>
      <c r="F332">
        <f t="shared" si="25"/>
        <v>0</v>
      </c>
      <c r="G332">
        <f t="shared" si="25"/>
        <v>1</v>
      </c>
      <c r="H332">
        <f t="shared" si="25"/>
        <v>0</v>
      </c>
      <c r="I332">
        <f t="shared" si="25"/>
        <v>0</v>
      </c>
      <c r="K332" s="1" t="s">
        <v>1349</v>
      </c>
    </row>
    <row r="333" spans="1:11" x14ac:dyDescent="0.3">
      <c r="A333" s="1" t="s">
        <v>30</v>
      </c>
      <c r="B333" s="1" t="s">
        <v>76</v>
      </c>
      <c r="C333">
        <f t="shared" si="26"/>
        <v>1</v>
      </c>
      <c r="D333">
        <f t="shared" si="25"/>
        <v>0</v>
      </c>
      <c r="E333">
        <f t="shared" si="25"/>
        <v>0</v>
      </c>
      <c r="F333">
        <f t="shared" si="25"/>
        <v>0</v>
      </c>
      <c r="G333">
        <f t="shared" si="25"/>
        <v>0</v>
      </c>
      <c r="H333">
        <f t="shared" si="25"/>
        <v>1</v>
      </c>
      <c r="I333">
        <f t="shared" si="25"/>
        <v>0</v>
      </c>
      <c r="K333" s="1" t="s">
        <v>1349</v>
      </c>
    </row>
    <row r="334" spans="1:11" x14ac:dyDescent="0.3">
      <c r="A334" s="1" t="s">
        <v>30</v>
      </c>
      <c r="B334" s="1" t="s">
        <v>62</v>
      </c>
      <c r="C334">
        <f t="shared" si="26"/>
        <v>1</v>
      </c>
      <c r="D334">
        <f t="shared" si="25"/>
        <v>0</v>
      </c>
      <c r="E334">
        <f t="shared" si="25"/>
        <v>0</v>
      </c>
      <c r="F334">
        <f t="shared" si="25"/>
        <v>0</v>
      </c>
      <c r="G334">
        <f t="shared" si="25"/>
        <v>1</v>
      </c>
      <c r="H334">
        <f t="shared" si="25"/>
        <v>1</v>
      </c>
      <c r="I334">
        <f t="shared" si="25"/>
        <v>0</v>
      </c>
      <c r="K334" s="1" t="s">
        <v>1348</v>
      </c>
    </row>
    <row r="335" spans="1:11" x14ac:dyDescent="0.3">
      <c r="A335" s="1" t="s">
        <v>30</v>
      </c>
      <c r="B335" s="1" t="s">
        <v>326</v>
      </c>
      <c r="C335">
        <f t="shared" si="26"/>
        <v>1</v>
      </c>
      <c r="D335">
        <f t="shared" si="25"/>
        <v>1</v>
      </c>
      <c r="E335">
        <f t="shared" si="25"/>
        <v>0</v>
      </c>
      <c r="F335">
        <f t="shared" si="25"/>
        <v>0</v>
      </c>
      <c r="G335">
        <f t="shared" si="25"/>
        <v>1</v>
      </c>
      <c r="H335">
        <f t="shared" si="25"/>
        <v>1</v>
      </c>
      <c r="I335">
        <f t="shared" si="25"/>
        <v>0</v>
      </c>
      <c r="K335" s="1" t="s">
        <v>1352</v>
      </c>
    </row>
    <row r="336" spans="1:11" x14ac:dyDescent="0.3">
      <c r="A336" s="1" t="s">
        <v>30</v>
      </c>
      <c r="B336" s="1" t="s">
        <v>47</v>
      </c>
      <c r="C336">
        <f t="shared" si="26"/>
        <v>1</v>
      </c>
      <c r="D336">
        <f t="shared" si="25"/>
        <v>0</v>
      </c>
      <c r="E336">
        <f t="shared" si="25"/>
        <v>0</v>
      </c>
      <c r="F336">
        <f t="shared" si="25"/>
        <v>0</v>
      </c>
      <c r="G336">
        <f t="shared" si="25"/>
        <v>0</v>
      </c>
      <c r="H336">
        <f t="shared" si="25"/>
        <v>0</v>
      </c>
      <c r="I336">
        <f t="shared" si="25"/>
        <v>0</v>
      </c>
      <c r="K336" s="1"/>
    </row>
    <row r="337" spans="1:11" x14ac:dyDescent="0.3">
      <c r="A337" s="1" t="s">
        <v>30</v>
      </c>
      <c r="B337" s="1" t="s">
        <v>87</v>
      </c>
      <c r="C337">
        <f t="shared" si="26"/>
        <v>0</v>
      </c>
      <c r="D337">
        <f t="shared" si="25"/>
        <v>0</v>
      </c>
      <c r="E337">
        <f t="shared" si="25"/>
        <v>0</v>
      </c>
      <c r="F337">
        <f t="shared" si="25"/>
        <v>0</v>
      </c>
      <c r="G337">
        <f t="shared" si="25"/>
        <v>1</v>
      </c>
      <c r="H337">
        <f t="shared" si="25"/>
        <v>1</v>
      </c>
      <c r="I337">
        <f t="shared" si="25"/>
        <v>0</v>
      </c>
      <c r="K337" s="1" t="s">
        <v>1349</v>
      </c>
    </row>
    <row r="338" spans="1:11" x14ac:dyDescent="0.3">
      <c r="A338" s="1" t="s">
        <v>30</v>
      </c>
      <c r="B338" s="1" t="s">
        <v>87</v>
      </c>
      <c r="C338">
        <f t="shared" si="26"/>
        <v>0</v>
      </c>
      <c r="D338">
        <f t="shared" ref="D338:I353" si="27">IF(ISNUMBER(SEARCH(D$1,$B338))=TRUE,1,0)</f>
        <v>0</v>
      </c>
      <c r="E338">
        <f t="shared" si="27"/>
        <v>0</v>
      </c>
      <c r="F338">
        <f t="shared" si="27"/>
        <v>0</v>
      </c>
      <c r="G338">
        <f t="shared" si="27"/>
        <v>1</v>
      </c>
      <c r="H338">
        <f t="shared" si="27"/>
        <v>1</v>
      </c>
      <c r="I338">
        <f t="shared" si="27"/>
        <v>0</v>
      </c>
      <c r="K338" s="1" t="s">
        <v>1349</v>
      </c>
    </row>
    <row r="339" spans="1:11" x14ac:dyDescent="0.3">
      <c r="A339" s="1" t="s">
        <v>30</v>
      </c>
      <c r="B339" s="1" t="s">
        <v>87</v>
      </c>
      <c r="C339">
        <f t="shared" si="26"/>
        <v>0</v>
      </c>
      <c r="D339">
        <f t="shared" si="27"/>
        <v>0</v>
      </c>
      <c r="E339">
        <f t="shared" si="27"/>
        <v>0</v>
      </c>
      <c r="F339">
        <f t="shared" si="27"/>
        <v>0</v>
      </c>
      <c r="G339">
        <f t="shared" si="27"/>
        <v>1</v>
      </c>
      <c r="H339">
        <f t="shared" si="27"/>
        <v>1</v>
      </c>
      <c r="I339">
        <f t="shared" si="27"/>
        <v>0</v>
      </c>
      <c r="K339" s="1" t="s">
        <v>1349</v>
      </c>
    </row>
    <row r="340" spans="1:11" x14ac:dyDescent="0.3">
      <c r="A340" s="1" t="s">
        <v>30</v>
      </c>
      <c r="B340" s="1" t="s">
        <v>161</v>
      </c>
      <c r="C340">
        <f t="shared" si="26"/>
        <v>0</v>
      </c>
      <c r="D340">
        <f t="shared" si="27"/>
        <v>0</v>
      </c>
      <c r="E340">
        <f t="shared" si="27"/>
        <v>0</v>
      </c>
      <c r="F340">
        <f t="shared" si="27"/>
        <v>0</v>
      </c>
      <c r="G340">
        <f t="shared" si="27"/>
        <v>0</v>
      </c>
      <c r="H340">
        <f t="shared" si="27"/>
        <v>0</v>
      </c>
      <c r="I340">
        <f t="shared" si="27"/>
        <v>1</v>
      </c>
      <c r="K340" s="1"/>
    </row>
    <row r="341" spans="1:11" x14ac:dyDescent="0.3">
      <c r="A341" s="1" t="s">
        <v>30</v>
      </c>
      <c r="B341" s="1" t="s">
        <v>161</v>
      </c>
      <c r="C341">
        <f t="shared" si="26"/>
        <v>0</v>
      </c>
      <c r="D341">
        <f t="shared" si="27"/>
        <v>0</v>
      </c>
      <c r="E341">
        <f t="shared" si="27"/>
        <v>0</v>
      </c>
      <c r="F341">
        <f t="shared" si="27"/>
        <v>0</v>
      </c>
      <c r="G341">
        <f t="shared" si="27"/>
        <v>0</v>
      </c>
      <c r="H341">
        <f t="shared" si="27"/>
        <v>0</v>
      </c>
      <c r="I341">
        <f t="shared" si="27"/>
        <v>1</v>
      </c>
      <c r="K341" s="1"/>
    </row>
    <row r="342" spans="1:11" x14ac:dyDescent="0.3">
      <c r="A342" s="1" t="s">
        <v>30</v>
      </c>
      <c r="B342" s="1" t="s">
        <v>161</v>
      </c>
      <c r="C342">
        <f t="shared" si="26"/>
        <v>0</v>
      </c>
      <c r="D342">
        <f t="shared" si="27"/>
        <v>0</v>
      </c>
      <c r="E342">
        <f t="shared" si="27"/>
        <v>0</v>
      </c>
      <c r="F342">
        <f t="shared" si="27"/>
        <v>0</v>
      </c>
      <c r="G342">
        <f t="shared" si="27"/>
        <v>0</v>
      </c>
      <c r="H342">
        <f t="shared" si="27"/>
        <v>0</v>
      </c>
      <c r="I342">
        <f t="shared" si="27"/>
        <v>1</v>
      </c>
      <c r="K342" s="1"/>
    </row>
    <row r="343" spans="1:11" x14ac:dyDescent="0.3">
      <c r="A343" s="1" t="s">
        <v>30</v>
      </c>
      <c r="B343" s="1" t="s">
        <v>71</v>
      </c>
      <c r="C343">
        <f t="shared" si="26"/>
        <v>0</v>
      </c>
      <c r="D343">
        <f t="shared" si="27"/>
        <v>0</v>
      </c>
      <c r="E343">
        <f t="shared" si="27"/>
        <v>0</v>
      </c>
      <c r="F343">
        <f t="shared" si="27"/>
        <v>0</v>
      </c>
      <c r="G343">
        <f t="shared" si="27"/>
        <v>0</v>
      </c>
      <c r="H343">
        <f t="shared" si="27"/>
        <v>1</v>
      </c>
      <c r="I343">
        <f t="shared" si="27"/>
        <v>0</v>
      </c>
      <c r="K343" s="1"/>
    </row>
    <row r="344" spans="1:11" x14ac:dyDescent="0.3">
      <c r="A344" s="1" t="s">
        <v>30</v>
      </c>
      <c r="B344" s="1" t="s">
        <v>62</v>
      </c>
      <c r="C344">
        <f t="shared" si="26"/>
        <v>1</v>
      </c>
      <c r="D344">
        <f t="shared" si="27"/>
        <v>0</v>
      </c>
      <c r="E344">
        <f t="shared" si="27"/>
        <v>0</v>
      </c>
      <c r="F344">
        <f t="shared" si="27"/>
        <v>0</v>
      </c>
      <c r="G344">
        <f t="shared" si="27"/>
        <v>1</v>
      </c>
      <c r="H344">
        <f t="shared" si="27"/>
        <v>1</v>
      </c>
      <c r="I344">
        <f t="shared" si="27"/>
        <v>0</v>
      </c>
      <c r="K344" s="1" t="s">
        <v>1348</v>
      </c>
    </row>
    <row r="345" spans="1:11" x14ac:dyDescent="0.3">
      <c r="A345" s="1" t="s">
        <v>30</v>
      </c>
      <c r="B345" s="1" t="s">
        <v>424</v>
      </c>
      <c r="C345">
        <f t="shared" si="26"/>
        <v>0</v>
      </c>
      <c r="D345">
        <f t="shared" si="27"/>
        <v>1</v>
      </c>
      <c r="E345">
        <f t="shared" si="27"/>
        <v>0</v>
      </c>
      <c r="F345">
        <f t="shared" si="27"/>
        <v>1</v>
      </c>
      <c r="G345">
        <f t="shared" si="27"/>
        <v>1</v>
      </c>
      <c r="H345">
        <f t="shared" si="27"/>
        <v>1</v>
      </c>
      <c r="I345">
        <f t="shared" si="27"/>
        <v>0</v>
      </c>
      <c r="K345" s="1" t="s">
        <v>1352</v>
      </c>
    </row>
    <row r="346" spans="1:11" x14ac:dyDescent="0.3">
      <c r="A346" s="1" t="s">
        <v>30</v>
      </c>
      <c r="B346" s="1" t="s">
        <v>189</v>
      </c>
      <c r="C346">
        <f t="shared" si="26"/>
        <v>0</v>
      </c>
      <c r="D346">
        <f t="shared" si="27"/>
        <v>1</v>
      </c>
      <c r="E346">
        <f t="shared" si="27"/>
        <v>0</v>
      </c>
      <c r="F346">
        <f t="shared" si="27"/>
        <v>0</v>
      </c>
      <c r="G346">
        <f t="shared" si="27"/>
        <v>0</v>
      </c>
      <c r="H346">
        <f t="shared" si="27"/>
        <v>1</v>
      </c>
      <c r="I346">
        <f t="shared" si="27"/>
        <v>0</v>
      </c>
      <c r="K346" s="1" t="s">
        <v>1349</v>
      </c>
    </row>
    <row r="347" spans="1:11" x14ac:dyDescent="0.3">
      <c r="A347" s="1" t="s">
        <v>30</v>
      </c>
      <c r="B347" s="1" t="s">
        <v>189</v>
      </c>
      <c r="C347">
        <f t="shared" si="26"/>
        <v>0</v>
      </c>
      <c r="D347">
        <f t="shared" si="27"/>
        <v>1</v>
      </c>
      <c r="E347">
        <f t="shared" si="27"/>
        <v>0</v>
      </c>
      <c r="F347">
        <f t="shared" si="27"/>
        <v>0</v>
      </c>
      <c r="G347">
        <f t="shared" si="27"/>
        <v>0</v>
      </c>
      <c r="H347">
        <f t="shared" si="27"/>
        <v>1</v>
      </c>
      <c r="I347">
        <f t="shared" si="27"/>
        <v>0</v>
      </c>
      <c r="K347" s="1" t="s">
        <v>1349</v>
      </c>
    </row>
    <row r="348" spans="1:11" x14ac:dyDescent="0.3">
      <c r="A348" s="1" t="s">
        <v>30</v>
      </c>
      <c r="B348" s="1" t="s">
        <v>47</v>
      </c>
      <c r="C348">
        <f t="shared" si="26"/>
        <v>1</v>
      </c>
      <c r="D348">
        <f t="shared" si="27"/>
        <v>0</v>
      </c>
      <c r="E348">
        <f t="shared" si="27"/>
        <v>0</v>
      </c>
      <c r="F348">
        <f t="shared" si="27"/>
        <v>0</v>
      </c>
      <c r="G348">
        <f t="shared" si="27"/>
        <v>0</v>
      </c>
      <c r="H348">
        <f t="shared" si="27"/>
        <v>0</v>
      </c>
      <c r="I348">
        <f t="shared" si="27"/>
        <v>0</v>
      </c>
      <c r="K348" s="1"/>
    </row>
    <row r="349" spans="1:11" x14ac:dyDescent="0.3">
      <c r="A349" s="1" t="s">
        <v>30</v>
      </c>
      <c r="B349" s="1" t="s">
        <v>189</v>
      </c>
      <c r="C349">
        <f t="shared" si="26"/>
        <v>0</v>
      </c>
      <c r="D349">
        <f t="shared" si="27"/>
        <v>1</v>
      </c>
      <c r="E349">
        <f t="shared" si="27"/>
        <v>0</v>
      </c>
      <c r="F349">
        <f t="shared" si="27"/>
        <v>0</v>
      </c>
      <c r="G349">
        <f t="shared" si="27"/>
        <v>0</v>
      </c>
      <c r="H349">
        <f t="shared" si="27"/>
        <v>1</v>
      </c>
      <c r="I349">
        <f t="shared" si="27"/>
        <v>0</v>
      </c>
      <c r="K349" s="1" t="s">
        <v>1349</v>
      </c>
    </row>
    <row r="350" spans="1:11" x14ac:dyDescent="0.3">
      <c r="A350" s="1" t="s">
        <v>30</v>
      </c>
      <c r="B350" s="1" t="s">
        <v>71</v>
      </c>
      <c r="C350">
        <f t="shared" si="26"/>
        <v>0</v>
      </c>
      <c r="D350">
        <f t="shared" si="27"/>
        <v>0</v>
      </c>
      <c r="E350">
        <f t="shared" si="27"/>
        <v>0</v>
      </c>
      <c r="F350">
        <f t="shared" si="27"/>
        <v>0</v>
      </c>
      <c r="G350">
        <f t="shared" si="27"/>
        <v>0</v>
      </c>
      <c r="H350">
        <f t="shared" si="27"/>
        <v>1</v>
      </c>
      <c r="I350">
        <f t="shared" si="27"/>
        <v>0</v>
      </c>
      <c r="K350" s="1"/>
    </row>
    <row r="351" spans="1:11" x14ac:dyDescent="0.3">
      <c r="A351" s="1" t="s">
        <v>30</v>
      </c>
      <c r="B351" s="1" t="s">
        <v>257</v>
      </c>
      <c r="C351">
        <f t="shared" si="26"/>
        <v>0</v>
      </c>
      <c r="D351">
        <f t="shared" si="27"/>
        <v>0</v>
      </c>
      <c r="E351">
        <f t="shared" si="27"/>
        <v>0</v>
      </c>
      <c r="F351">
        <f t="shared" si="27"/>
        <v>1</v>
      </c>
      <c r="G351">
        <f t="shared" si="27"/>
        <v>0</v>
      </c>
      <c r="H351">
        <f t="shared" si="27"/>
        <v>1</v>
      </c>
      <c r="I351">
        <f t="shared" si="27"/>
        <v>0</v>
      </c>
      <c r="K351" s="1" t="s">
        <v>1349</v>
      </c>
    </row>
    <row r="352" spans="1:11" x14ac:dyDescent="0.3">
      <c r="A352" s="1" t="s">
        <v>30</v>
      </c>
      <c r="B352" s="1" t="s">
        <v>161</v>
      </c>
      <c r="C352">
        <f t="shared" si="26"/>
        <v>0</v>
      </c>
      <c r="D352">
        <f t="shared" si="27"/>
        <v>0</v>
      </c>
      <c r="E352">
        <f t="shared" si="27"/>
        <v>0</v>
      </c>
      <c r="F352">
        <f t="shared" si="27"/>
        <v>0</v>
      </c>
      <c r="G352">
        <f t="shared" si="27"/>
        <v>0</v>
      </c>
      <c r="H352">
        <f t="shared" si="27"/>
        <v>0</v>
      </c>
      <c r="I352">
        <f t="shared" si="27"/>
        <v>1</v>
      </c>
      <c r="K352" s="1"/>
    </row>
    <row r="353" spans="1:11" x14ac:dyDescent="0.3">
      <c r="A353" s="1" t="s">
        <v>30</v>
      </c>
      <c r="B353" s="1" t="s">
        <v>31</v>
      </c>
      <c r="C353">
        <f t="shared" si="26"/>
        <v>0</v>
      </c>
      <c r="D353">
        <f t="shared" si="27"/>
        <v>0</v>
      </c>
      <c r="E353">
        <f t="shared" si="27"/>
        <v>0</v>
      </c>
      <c r="F353">
        <f t="shared" si="27"/>
        <v>0</v>
      </c>
      <c r="G353">
        <f t="shared" si="27"/>
        <v>1</v>
      </c>
      <c r="H353">
        <f t="shared" si="27"/>
        <v>0</v>
      </c>
      <c r="I353">
        <f t="shared" si="27"/>
        <v>0</v>
      </c>
      <c r="K353" s="1"/>
    </row>
    <row r="354" spans="1:11" x14ac:dyDescent="0.3">
      <c r="A354" s="1" t="s">
        <v>30</v>
      </c>
      <c r="B354" s="1" t="s">
        <v>67</v>
      </c>
      <c r="C354">
        <f t="shared" si="26"/>
        <v>1</v>
      </c>
      <c r="D354">
        <f t="shared" ref="D354:I369" si="28">IF(ISNUMBER(SEARCH(D$1,$B354))=TRUE,1,0)</f>
        <v>0</v>
      </c>
      <c r="E354">
        <f t="shared" si="28"/>
        <v>0</v>
      </c>
      <c r="F354">
        <f t="shared" si="28"/>
        <v>0</v>
      </c>
      <c r="G354">
        <f t="shared" si="28"/>
        <v>1</v>
      </c>
      <c r="H354">
        <f t="shared" si="28"/>
        <v>0</v>
      </c>
      <c r="I354">
        <f t="shared" si="28"/>
        <v>0</v>
      </c>
      <c r="K354" s="1" t="s">
        <v>1349</v>
      </c>
    </row>
    <row r="355" spans="1:11" x14ac:dyDescent="0.3">
      <c r="A355" s="1" t="s">
        <v>30</v>
      </c>
      <c r="B355" s="1" t="s">
        <v>87</v>
      </c>
      <c r="C355">
        <f t="shared" si="26"/>
        <v>0</v>
      </c>
      <c r="D355">
        <f t="shared" si="28"/>
        <v>0</v>
      </c>
      <c r="E355">
        <f t="shared" si="28"/>
        <v>0</v>
      </c>
      <c r="F355">
        <f t="shared" si="28"/>
        <v>0</v>
      </c>
      <c r="G355">
        <f t="shared" si="28"/>
        <v>1</v>
      </c>
      <c r="H355">
        <f t="shared" si="28"/>
        <v>1</v>
      </c>
      <c r="I355">
        <f t="shared" si="28"/>
        <v>0</v>
      </c>
      <c r="K355" s="1" t="s">
        <v>1349</v>
      </c>
    </row>
    <row r="356" spans="1:11" x14ac:dyDescent="0.3">
      <c r="A356" s="1" t="s">
        <v>30</v>
      </c>
      <c r="B356" s="1" t="s">
        <v>161</v>
      </c>
      <c r="C356">
        <f t="shared" si="26"/>
        <v>0</v>
      </c>
      <c r="D356">
        <f t="shared" si="28"/>
        <v>0</v>
      </c>
      <c r="E356">
        <f t="shared" si="28"/>
        <v>0</v>
      </c>
      <c r="F356">
        <f t="shared" si="28"/>
        <v>0</v>
      </c>
      <c r="G356">
        <f t="shared" si="28"/>
        <v>0</v>
      </c>
      <c r="H356">
        <f t="shared" si="28"/>
        <v>0</v>
      </c>
      <c r="I356">
        <f t="shared" si="28"/>
        <v>1</v>
      </c>
      <c r="K356" s="1"/>
    </row>
    <row r="357" spans="1:11" x14ac:dyDescent="0.3">
      <c r="A357" s="1" t="s">
        <v>30</v>
      </c>
      <c r="B357" s="1" t="s">
        <v>67</v>
      </c>
      <c r="C357">
        <f t="shared" si="26"/>
        <v>1</v>
      </c>
      <c r="D357">
        <f t="shared" si="28"/>
        <v>0</v>
      </c>
      <c r="E357">
        <f t="shared" si="28"/>
        <v>0</v>
      </c>
      <c r="F357">
        <f t="shared" si="28"/>
        <v>0</v>
      </c>
      <c r="G357">
        <f t="shared" si="28"/>
        <v>1</v>
      </c>
      <c r="H357">
        <f t="shared" si="28"/>
        <v>0</v>
      </c>
      <c r="I357">
        <f t="shared" si="28"/>
        <v>0</v>
      </c>
      <c r="K357" s="1" t="s">
        <v>1349</v>
      </c>
    </row>
    <row r="358" spans="1:11" x14ac:dyDescent="0.3">
      <c r="A358" s="1" t="s">
        <v>30</v>
      </c>
      <c r="B358" s="1" t="s">
        <v>161</v>
      </c>
      <c r="C358">
        <f t="shared" si="26"/>
        <v>0</v>
      </c>
      <c r="D358">
        <f t="shared" si="28"/>
        <v>0</v>
      </c>
      <c r="E358">
        <f t="shared" si="28"/>
        <v>0</v>
      </c>
      <c r="F358">
        <f t="shared" si="28"/>
        <v>0</v>
      </c>
      <c r="G358">
        <f t="shared" si="28"/>
        <v>0</v>
      </c>
      <c r="H358">
        <f t="shared" si="28"/>
        <v>0</v>
      </c>
      <c r="I358">
        <f t="shared" si="28"/>
        <v>1</v>
      </c>
      <c r="K358" s="1"/>
    </row>
    <row r="359" spans="1:11" x14ac:dyDescent="0.3">
      <c r="A359" s="1" t="s">
        <v>30</v>
      </c>
      <c r="B359" s="1" t="s">
        <v>47</v>
      </c>
      <c r="C359">
        <f t="shared" si="26"/>
        <v>1</v>
      </c>
      <c r="D359">
        <f t="shared" si="28"/>
        <v>0</v>
      </c>
      <c r="E359">
        <f t="shared" si="28"/>
        <v>0</v>
      </c>
      <c r="F359">
        <f t="shared" si="28"/>
        <v>0</v>
      </c>
      <c r="G359">
        <f t="shared" si="28"/>
        <v>0</v>
      </c>
      <c r="H359">
        <f t="shared" si="28"/>
        <v>0</v>
      </c>
      <c r="I359">
        <f t="shared" si="28"/>
        <v>0</v>
      </c>
      <c r="K359" s="1"/>
    </row>
    <row r="360" spans="1:11" x14ac:dyDescent="0.3">
      <c r="A360" s="1" t="s">
        <v>30</v>
      </c>
      <c r="B360" s="1" t="s">
        <v>47</v>
      </c>
      <c r="C360">
        <f t="shared" si="26"/>
        <v>1</v>
      </c>
      <c r="D360">
        <f t="shared" si="28"/>
        <v>0</v>
      </c>
      <c r="E360">
        <f t="shared" si="28"/>
        <v>0</v>
      </c>
      <c r="F360">
        <f t="shared" si="28"/>
        <v>0</v>
      </c>
      <c r="G360">
        <f t="shared" si="28"/>
        <v>0</v>
      </c>
      <c r="H360">
        <f t="shared" si="28"/>
        <v>0</v>
      </c>
      <c r="I360">
        <f t="shared" si="28"/>
        <v>0</v>
      </c>
      <c r="K360" s="1"/>
    </row>
    <row r="361" spans="1:11" x14ac:dyDescent="0.3">
      <c r="A361" s="1" t="s">
        <v>30</v>
      </c>
      <c r="B361" s="1" t="s">
        <v>71</v>
      </c>
      <c r="C361">
        <f t="shared" si="26"/>
        <v>0</v>
      </c>
      <c r="D361">
        <f t="shared" si="28"/>
        <v>0</v>
      </c>
      <c r="E361">
        <f t="shared" si="28"/>
        <v>0</v>
      </c>
      <c r="F361">
        <f t="shared" si="28"/>
        <v>0</v>
      </c>
      <c r="G361">
        <f t="shared" si="28"/>
        <v>0</v>
      </c>
      <c r="H361">
        <f t="shared" si="28"/>
        <v>1</v>
      </c>
      <c r="I361">
        <f t="shared" si="28"/>
        <v>0</v>
      </c>
      <c r="K361" s="1"/>
    </row>
    <row r="362" spans="1:11" x14ac:dyDescent="0.3">
      <c r="A362" s="1" t="s">
        <v>30</v>
      </c>
      <c r="B362" s="1" t="s">
        <v>146</v>
      </c>
      <c r="C362">
        <f t="shared" si="26"/>
        <v>0</v>
      </c>
      <c r="D362">
        <f t="shared" si="28"/>
        <v>1</v>
      </c>
      <c r="E362">
        <f t="shared" si="28"/>
        <v>0</v>
      </c>
      <c r="F362">
        <f t="shared" si="28"/>
        <v>0</v>
      </c>
      <c r="G362">
        <f t="shared" si="28"/>
        <v>0</v>
      </c>
      <c r="H362">
        <f t="shared" si="28"/>
        <v>0</v>
      </c>
      <c r="I362">
        <f t="shared" si="28"/>
        <v>0</v>
      </c>
      <c r="K362" s="1"/>
    </row>
    <row r="363" spans="1:11" x14ac:dyDescent="0.3">
      <c r="A363" s="1" t="s">
        <v>30</v>
      </c>
      <c r="B363" s="1" t="s">
        <v>735</v>
      </c>
      <c r="C363">
        <f t="shared" si="26"/>
        <v>0</v>
      </c>
      <c r="D363">
        <f t="shared" si="28"/>
        <v>0</v>
      </c>
      <c r="E363">
        <f t="shared" si="28"/>
        <v>1</v>
      </c>
      <c r="F363">
        <f t="shared" si="28"/>
        <v>0</v>
      </c>
      <c r="G363">
        <f t="shared" si="28"/>
        <v>0</v>
      </c>
      <c r="H363">
        <f t="shared" si="28"/>
        <v>1</v>
      </c>
      <c r="I363">
        <f t="shared" si="28"/>
        <v>0</v>
      </c>
      <c r="K363" s="1" t="s">
        <v>1349</v>
      </c>
    </row>
    <row r="364" spans="1:11" x14ac:dyDescent="0.3">
      <c r="A364" s="1" t="s">
        <v>30</v>
      </c>
      <c r="B364" s="1" t="s">
        <v>907</v>
      </c>
      <c r="C364">
        <f t="shared" si="26"/>
        <v>0</v>
      </c>
      <c r="D364">
        <f t="shared" si="28"/>
        <v>0</v>
      </c>
      <c r="E364">
        <f t="shared" si="28"/>
        <v>1</v>
      </c>
      <c r="F364">
        <f t="shared" si="28"/>
        <v>1</v>
      </c>
      <c r="G364">
        <f t="shared" si="28"/>
        <v>1</v>
      </c>
      <c r="H364">
        <f t="shared" si="28"/>
        <v>1</v>
      </c>
      <c r="I364">
        <f t="shared" si="28"/>
        <v>0</v>
      </c>
      <c r="K364" s="1" t="s">
        <v>1377</v>
      </c>
    </row>
    <row r="365" spans="1:11" x14ac:dyDescent="0.3">
      <c r="A365" s="1" t="s">
        <v>30</v>
      </c>
      <c r="B365" s="1" t="s">
        <v>161</v>
      </c>
      <c r="C365">
        <f t="shared" si="26"/>
        <v>0</v>
      </c>
      <c r="D365">
        <f t="shared" si="28"/>
        <v>0</v>
      </c>
      <c r="E365">
        <f t="shared" si="28"/>
        <v>0</v>
      </c>
      <c r="F365">
        <f t="shared" si="28"/>
        <v>0</v>
      </c>
      <c r="G365">
        <f t="shared" si="28"/>
        <v>0</v>
      </c>
      <c r="H365">
        <f t="shared" si="28"/>
        <v>0</v>
      </c>
      <c r="I365">
        <f t="shared" si="28"/>
        <v>1</v>
      </c>
      <c r="K365" s="1"/>
    </row>
    <row r="366" spans="1:11" x14ac:dyDescent="0.3">
      <c r="A366" s="1" t="s">
        <v>30</v>
      </c>
      <c r="B366" s="1" t="s">
        <v>71</v>
      </c>
      <c r="C366">
        <f t="shared" si="26"/>
        <v>0</v>
      </c>
      <c r="D366">
        <f t="shared" si="28"/>
        <v>0</v>
      </c>
      <c r="E366">
        <f t="shared" si="28"/>
        <v>0</v>
      </c>
      <c r="F366">
        <f t="shared" si="28"/>
        <v>0</v>
      </c>
      <c r="G366">
        <f t="shared" si="28"/>
        <v>0</v>
      </c>
      <c r="H366">
        <f t="shared" si="28"/>
        <v>1</v>
      </c>
      <c r="I366">
        <f t="shared" si="28"/>
        <v>0</v>
      </c>
      <c r="K366" s="1"/>
    </row>
    <row r="367" spans="1:11" x14ac:dyDescent="0.3">
      <c r="A367" s="1" t="s">
        <v>30</v>
      </c>
      <c r="B367" s="1" t="s">
        <v>359</v>
      </c>
      <c r="C367">
        <f t="shared" si="26"/>
        <v>0</v>
      </c>
      <c r="D367">
        <f t="shared" si="28"/>
        <v>1</v>
      </c>
      <c r="E367">
        <f t="shared" si="28"/>
        <v>0</v>
      </c>
      <c r="F367">
        <f t="shared" si="28"/>
        <v>0</v>
      </c>
      <c r="G367">
        <f t="shared" si="28"/>
        <v>1</v>
      </c>
      <c r="H367">
        <f t="shared" si="28"/>
        <v>1</v>
      </c>
      <c r="I367">
        <f t="shared" si="28"/>
        <v>0</v>
      </c>
      <c r="K367" s="1" t="s">
        <v>1348</v>
      </c>
    </row>
    <row r="368" spans="1:11" x14ac:dyDescent="0.3">
      <c r="A368" s="1" t="s">
        <v>30</v>
      </c>
      <c r="B368" s="1" t="s">
        <v>539</v>
      </c>
      <c r="C368">
        <f t="shared" si="26"/>
        <v>0</v>
      </c>
      <c r="D368">
        <f t="shared" si="28"/>
        <v>0</v>
      </c>
      <c r="E368">
        <f t="shared" si="28"/>
        <v>0</v>
      </c>
      <c r="F368">
        <f t="shared" si="28"/>
        <v>1</v>
      </c>
      <c r="G368">
        <f t="shared" si="28"/>
        <v>1</v>
      </c>
      <c r="H368">
        <f t="shared" si="28"/>
        <v>1</v>
      </c>
      <c r="I368">
        <f t="shared" si="28"/>
        <v>0</v>
      </c>
      <c r="K368" s="1" t="s">
        <v>1348</v>
      </c>
    </row>
    <row r="369" spans="1:11" x14ac:dyDescent="0.3">
      <c r="A369" s="1" t="s">
        <v>30</v>
      </c>
      <c r="B369" s="1" t="s">
        <v>62</v>
      </c>
      <c r="C369">
        <f t="shared" si="26"/>
        <v>1</v>
      </c>
      <c r="D369">
        <f t="shared" si="28"/>
        <v>0</v>
      </c>
      <c r="E369">
        <f t="shared" si="28"/>
        <v>0</v>
      </c>
      <c r="F369">
        <f t="shared" si="28"/>
        <v>0</v>
      </c>
      <c r="G369">
        <f t="shared" si="28"/>
        <v>1</v>
      </c>
      <c r="H369">
        <f t="shared" si="28"/>
        <v>1</v>
      </c>
      <c r="I369">
        <f t="shared" si="28"/>
        <v>0</v>
      </c>
      <c r="K369" s="1" t="s">
        <v>1348</v>
      </c>
    </row>
    <row r="370" spans="1:11" x14ac:dyDescent="0.3">
      <c r="A370" s="1" t="s">
        <v>30</v>
      </c>
      <c r="B370" s="1" t="s">
        <v>161</v>
      </c>
      <c r="C370">
        <f t="shared" si="26"/>
        <v>0</v>
      </c>
      <c r="D370">
        <f t="shared" ref="D370:I385" si="29">IF(ISNUMBER(SEARCH(D$1,$B370))=TRUE,1,0)</f>
        <v>0</v>
      </c>
      <c r="E370">
        <f t="shared" si="29"/>
        <v>0</v>
      </c>
      <c r="F370">
        <f t="shared" si="29"/>
        <v>0</v>
      </c>
      <c r="G370">
        <f t="shared" si="29"/>
        <v>0</v>
      </c>
      <c r="H370">
        <f t="shared" si="29"/>
        <v>0</v>
      </c>
      <c r="I370">
        <f t="shared" si="29"/>
        <v>1</v>
      </c>
      <c r="K370" s="1"/>
    </row>
    <row r="371" spans="1:11" x14ac:dyDescent="0.3">
      <c r="A371" s="1" t="s">
        <v>30</v>
      </c>
      <c r="B371" s="1" t="s">
        <v>257</v>
      </c>
      <c r="C371">
        <f t="shared" si="26"/>
        <v>0</v>
      </c>
      <c r="D371">
        <f t="shared" si="29"/>
        <v>0</v>
      </c>
      <c r="E371">
        <f t="shared" si="29"/>
        <v>0</v>
      </c>
      <c r="F371">
        <f t="shared" si="29"/>
        <v>1</v>
      </c>
      <c r="G371">
        <f t="shared" si="29"/>
        <v>0</v>
      </c>
      <c r="H371">
        <f t="shared" si="29"/>
        <v>1</v>
      </c>
      <c r="I371">
        <f t="shared" si="29"/>
        <v>0</v>
      </c>
      <c r="K371" s="1" t="s">
        <v>1349</v>
      </c>
    </row>
    <row r="372" spans="1:11" x14ac:dyDescent="0.3">
      <c r="A372" s="1" t="s">
        <v>30</v>
      </c>
      <c r="B372" s="1" t="s">
        <v>922</v>
      </c>
      <c r="C372">
        <f t="shared" si="26"/>
        <v>0</v>
      </c>
      <c r="D372">
        <f t="shared" si="29"/>
        <v>0</v>
      </c>
      <c r="E372">
        <f t="shared" si="29"/>
        <v>0</v>
      </c>
      <c r="F372">
        <f t="shared" si="29"/>
        <v>1</v>
      </c>
      <c r="G372">
        <f t="shared" si="29"/>
        <v>0</v>
      </c>
      <c r="H372">
        <f t="shared" si="29"/>
        <v>0</v>
      </c>
      <c r="I372">
        <f t="shared" si="29"/>
        <v>0</v>
      </c>
      <c r="K372" s="1"/>
    </row>
    <row r="373" spans="1:11" x14ac:dyDescent="0.3">
      <c r="A373" s="1" t="s">
        <v>30</v>
      </c>
      <c r="B373" s="1" t="s">
        <v>234</v>
      </c>
      <c r="C373">
        <f t="shared" si="26"/>
        <v>0</v>
      </c>
      <c r="D373">
        <f t="shared" si="29"/>
        <v>0</v>
      </c>
      <c r="E373">
        <f t="shared" si="29"/>
        <v>0</v>
      </c>
      <c r="F373">
        <f t="shared" si="29"/>
        <v>0</v>
      </c>
      <c r="G373">
        <f t="shared" si="29"/>
        <v>0</v>
      </c>
      <c r="H373">
        <f t="shared" si="29"/>
        <v>0</v>
      </c>
      <c r="I373">
        <f t="shared" si="29"/>
        <v>1</v>
      </c>
      <c r="K373" s="1"/>
    </row>
    <row r="374" spans="1:11" x14ac:dyDescent="0.3">
      <c r="A374" s="1" t="s">
        <v>30</v>
      </c>
      <c r="B374" s="1" t="s">
        <v>76</v>
      </c>
      <c r="C374">
        <f t="shared" si="26"/>
        <v>1</v>
      </c>
      <c r="D374">
        <f t="shared" si="29"/>
        <v>0</v>
      </c>
      <c r="E374">
        <f t="shared" si="29"/>
        <v>0</v>
      </c>
      <c r="F374">
        <f t="shared" si="29"/>
        <v>0</v>
      </c>
      <c r="G374">
        <f t="shared" si="29"/>
        <v>0</v>
      </c>
      <c r="H374">
        <f t="shared" si="29"/>
        <v>1</v>
      </c>
      <c r="I374">
        <f t="shared" si="29"/>
        <v>0</v>
      </c>
      <c r="K374" s="1" t="s">
        <v>1349</v>
      </c>
    </row>
    <row r="375" spans="1:11" x14ac:dyDescent="0.3">
      <c r="A375" s="1" t="s">
        <v>30</v>
      </c>
      <c r="B375" s="1" t="s">
        <v>71</v>
      </c>
      <c r="C375">
        <f t="shared" si="26"/>
        <v>0</v>
      </c>
      <c r="D375">
        <f t="shared" si="29"/>
        <v>0</v>
      </c>
      <c r="E375">
        <f t="shared" si="29"/>
        <v>0</v>
      </c>
      <c r="F375">
        <f t="shared" si="29"/>
        <v>0</v>
      </c>
      <c r="G375">
        <f t="shared" si="29"/>
        <v>0</v>
      </c>
      <c r="H375">
        <f t="shared" si="29"/>
        <v>1</v>
      </c>
      <c r="I375">
        <f t="shared" si="29"/>
        <v>0</v>
      </c>
      <c r="K375" s="1"/>
    </row>
    <row r="376" spans="1:11" x14ac:dyDescent="0.3">
      <c r="A376" s="1" t="s">
        <v>30</v>
      </c>
      <c r="B376" s="1" t="s">
        <v>47</v>
      </c>
      <c r="C376">
        <f t="shared" si="26"/>
        <v>1</v>
      </c>
      <c r="D376">
        <f t="shared" si="29"/>
        <v>0</v>
      </c>
      <c r="E376">
        <f t="shared" si="29"/>
        <v>0</v>
      </c>
      <c r="F376">
        <f t="shared" si="29"/>
        <v>0</v>
      </c>
      <c r="G376">
        <f t="shared" si="29"/>
        <v>0</v>
      </c>
      <c r="H376">
        <f t="shared" si="29"/>
        <v>0</v>
      </c>
      <c r="I376">
        <f t="shared" si="29"/>
        <v>0</v>
      </c>
      <c r="K376" s="1"/>
    </row>
    <row r="377" spans="1:11" x14ac:dyDescent="0.3">
      <c r="A377" s="1" t="s">
        <v>30</v>
      </c>
      <c r="B377" s="1" t="s">
        <v>555</v>
      </c>
      <c r="C377">
        <f t="shared" si="26"/>
        <v>1</v>
      </c>
      <c r="D377">
        <f t="shared" si="29"/>
        <v>0</v>
      </c>
      <c r="E377">
        <f t="shared" si="29"/>
        <v>0</v>
      </c>
      <c r="F377">
        <f t="shared" si="29"/>
        <v>1</v>
      </c>
      <c r="G377">
        <f t="shared" si="29"/>
        <v>1</v>
      </c>
      <c r="H377">
        <f t="shared" si="29"/>
        <v>1</v>
      </c>
      <c r="I377">
        <f t="shared" si="29"/>
        <v>0</v>
      </c>
      <c r="K377" s="1" t="s">
        <v>1352</v>
      </c>
    </row>
    <row r="378" spans="1:11" x14ac:dyDescent="0.3">
      <c r="A378" s="1" t="s">
        <v>30</v>
      </c>
      <c r="B378" s="1" t="s">
        <v>922</v>
      </c>
      <c r="C378">
        <f t="shared" si="26"/>
        <v>0</v>
      </c>
      <c r="D378">
        <f t="shared" si="29"/>
        <v>0</v>
      </c>
      <c r="E378">
        <f t="shared" si="29"/>
        <v>0</v>
      </c>
      <c r="F378">
        <f t="shared" si="29"/>
        <v>1</v>
      </c>
      <c r="G378">
        <f t="shared" si="29"/>
        <v>0</v>
      </c>
      <c r="H378">
        <f t="shared" si="29"/>
        <v>0</v>
      </c>
      <c r="I378">
        <f t="shared" si="29"/>
        <v>0</v>
      </c>
      <c r="K378" s="1"/>
    </row>
    <row r="379" spans="1:11" x14ac:dyDescent="0.3">
      <c r="A379" s="1" t="s">
        <v>30</v>
      </c>
      <c r="B379" s="1" t="s">
        <v>161</v>
      </c>
      <c r="C379">
        <f t="shared" si="26"/>
        <v>0</v>
      </c>
      <c r="D379">
        <f t="shared" si="29"/>
        <v>0</v>
      </c>
      <c r="E379">
        <f t="shared" si="29"/>
        <v>0</v>
      </c>
      <c r="F379">
        <f t="shared" si="29"/>
        <v>0</v>
      </c>
      <c r="G379">
        <f t="shared" si="29"/>
        <v>0</v>
      </c>
      <c r="H379">
        <f t="shared" si="29"/>
        <v>0</v>
      </c>
      <c r="I379">
        <f t="shared" si="29"/>
        <v>1</v>
      </c>
      <c r="K379" s="1"/>
    </row>
    <row r="380" spans="1:11" x14ac:dyDescent="0.3">
      <c r="A380" s="1" t="s">
        <v>30</v>
      </c>
      <c r="B380" s="1" t="s">
        <v>87</v>
      </c>
      <c r="C380">
        <f t="shared" si="26"/>
        <v>0</v>
      </c>
      <c r="D380">
        <f t="shared" si="29"/>
        <v>0</v>
      </c>
      <c r="E380">
        <f t="shared" si="29"/>
        <v>0</v>
      </c>
      <c r="F380">
        <f t="shared" si="29"/>
        <v>0</v>
      </c>
      <c r="G380">
        <f t="shared" si="29"/>
        <v>1</v>
      </c>
      <c r="H380">
        <f t="shared" si="29"/>
        <v>1</v>
      </c>
      <c r="I380">
        <f t="shared" si="29"/>
        <v>0</v>
      </c>
      <c r="K380" s="1" t="s">
        <v>1349</v>
      </c>
    </row>
    <row r="381" spans="1:11" x14ac:dyDescent="0.3">
      <c r="A381" s="1" t="s">
        <v>30</v>
      </c>
      <c r="B381" s="1" t="s">
        <v>71</v>
      </c>
      <c r="C381">
        <f t="shared" si="26"/>
        <v>0</v>
      </c>
      <c r="D381">
        <f t="shared" si="29"/>
        <v>0</v>
      </c>
      <c r="E381">
        <f t="shared" si="29"/>
        <v>0</v>
      </c>
      <c r="F381">
        <f t="shared" si="29"/>
        <v>0</v>
      </c>
      <c r="G381">
        <f t="shared" si="29"/>
        <v>0</v>
      </c>
      <c r="H381">
        <f t="shared" si="29"/>
        <v>1</v>
      </c>
      <c r="I381">
        <f t="shared" si="29"/>
        <v>0</v>
      </c>
      <c r="K381" s="1"/>
    </row>
    <row r="382" spans="1:11" x14ac:dyDescent="0.3">
      <c r="A382" s="1" t="s">
        <v>30</v>
      </c>
      <c r="B382" s="1" t="s">
        <v>939</v>
      </c>
      <c r="C382">
        <f t="shared" si="26"/>
        <v>1</v>
      </c>
      <c r="D382">
        <f t="shared" si="29"/>
        <v>1</v>
      </c>
      <c r="E382">
        <f t="shared" si="29"/>
        <v>0</v>
      </c>
      <c r="F382">
        <f t="shared" si="29"/>
        <v>0</v>
      </c>
      <c r="G382">
        <f t="shared" si="29"/>
        <v>0</v>
      </c>
      <c r="H382">
        <f t="shared" si="29"/>
        <v>1</v>
      </c>
      <c r="I382">
        <f t="shared" si="29"/>
        <v>0</v>
      </c>
      <c r="K382" s="1" t="s">
        <v>1378</v>
      </c>
    </row>
    <row r="383" spans="1:11" x14ac:dyDescent="0.3">
      <c r="A383" s="1" t="s">
        <v>30</v>
      </c>
      <c r="B383" s="1" t="s">
        <v>539</v>
      </c>
      <c r="C383">
        <f t="shared" si="26"/>
        <v>0</v>
      </c>
      <c r="D383">
        <f t="shared" si="29"/>
        <v>0</v>
      </c>
      <c r="E383">
        <f t="shared" si="29"/>
        <v>0</v>
      </c>
      <c r="F383">
        <f t="shared" si="29"/>
        <v>1</v>
      </c>
      <c r="G383">
        <f t="shared" si="29"/>
        <v>1</v>
      </c>
      <c r="H383">
        <f t="shared" si="29"/>
        <v>1</v>
      </c>
      <c r="I383">
        <f t="shared" si="29"/>
        <v>0</v>
      </c>
      <c r="K383" s="1" t="s">
        <v>1348</v>
      </c>
    </row>
    <row r="384" spans="1:11" x14ac:dyDescent="0.3">
      <c r="A384" s="1" t="s">
        <v>30</v>
      </c>
      <c r="B384" s="1" t="s">
        <v>62</v>
      </c>
      <c r="C384">
        <f t="shared" si="26"/>
        <v>1</v>
      </c>
      <c r="D384">
        <f t="shared" si="29"/>
        <v>0</v>
      </c>
      <c r="E384">
        <f t="shared" si="29"/>
        <v>0</v>
      </c>
      <c r="F384">
        <f t="shared" si="29"/>
        <v>0</v>
      </c>
      <c r="G384">
        <f t="shared" si="29"/>
        <v>1</v>
      </c>
      <c r="H384">
        <f t="shared" si="29"/>
        <v>1</v>
      </c>
      <c r="I384">
        <f t="shared" si="29"/>
        <v>0</v>
      </c>
      <c r="K384" s="1" t="s">
        <v>1348</v>
      </c>
    </row>
    <row r="385" spans="1:11" x14ac:dyDescent="0.3">
      <c r="A385" s="1" t="s">
        <v>30</v>
      </c>
      <c r="B385" s="1" t="s">
        <v>146</v>
      </c>
      <c r="C385">
        <f t="shared" si="26"/>
        <v>0</v>
      </c>
      <c r="D385">
        <f t="shared" si="29"/>
        <v>1</v>
      </c>
      <c r="E385">
        <f t="shared" si="29"/>
        <v>0</v>
      </c>
      <c r="F385">
        <f t="shared" si="29"/>
        <v>0</v>
      </c>
      <c r="G385">
        <f t="shared" si="29"/>
        <v>0</v>
      </c>
      <c r="H385">
        <f t="shared" si="29"/>
        <v>0</v>
      </c>
      <c r="I385">
        <f t="shared" si="29"/>
        <v>0</v>
      </c>
      <c r="K385" s="1"/>
    </row>
    <row r="386" spans="1:11" x14ac:dyDescent="0.3">
      <c r="A386" s="1" t="s">
        <v>30</v>
      </c>
      <c r="B386" s="1" t="s">
        <v>31</v>
      </c>
      <c r="C386">
        <f t="shared" si="26"/>
        <v>0</v>
      </c>
      <c r="D386">
        <f t="shared" ref="D386:I401" si="30">IF(ISNUMBER(SEARCH(D$1,$B386))=TRUE,1,0)</f>
        <v>0</v>
      </c>
      <c r="E386">
        <f t="shared" si="30"/>
        <v>0</v>
      </c>
      <c r="F386">
        <f t="shared" si="30"/>
        <v>0</v>
      </c>
      <c r="G386">
        <f t="shared" si="30"/>
        <v>1</v>
      </c>
      <c r="H386">
        <f t="shared" si="30"/>
        <v>0</v>
      </c>
      <c r="I386">
        <f t="shared" si="30"/>
        <v>0</v>
      </c>
      <c r="K386" s="1"/>
    </row>
    <row r="387" spans="1:11" x14ac:dyDescent="0.3">
      <c r="A387" s="1" t="s">
        <v>30</v>
      </c>
      <c r="B387" s="1" t="s">
        <v>87</v>
      </c>
      <c r="C387">
        <f t="shared" ref="C387:C450" si="31">IF(ISNUMBER(SEARCH($C$1,B387))=TRUE,1,0)</f>
        <v>0</v>
      </c>
      <c r="D387">
        <f t="shared" si="30"/>
        <v>0</v>
      </c>
      <c r="E387">
        <f t="shared" si="30"/>
        <v>0</v>
      </c>
      <c r="F387">
        <f t="shared" si="30"/>
        <v>0</v>
      </c>
      <c r="G387">
        <f t="shared" si="30"/>
        <v>1</v>
      </c>
      <c r="H387">
        <f t="shared" si="30"/>
        <v>1</v>
      </c>
      <c r="I387">
        <f t="shared" si="30"/>
        <v>0</v>
      </c>
      <c r="K387" s="1" t="s">
        <v>1349</v>
      </c>
    </row>
    <row r="388" spans="1:11" x14ac:dyDescent="0.3">
      <c r="A388" s="1" t="s">
        <v>30</v>
      </c>
      <c r="B388" s="1" t="s">
        <v>71</v>
      </c>
      <c r="C388">
        <f t="shared" si="31"/>
        <v>0</v>
      </c>
      <c r="D388">
        <f t="shared" si="30"/>
        <v>0</v>
      </c>
      <c r="E388">
        <f t="shared" si="30"/>
        <v>0</v>
      </c>
      <c r="F388">
        <f t="shared" si="30"/>
        <v>0</v>
      </c>
      <c r="G388">
        <f t="shared" si="30"/>
        <v>0</v>
      </c>
      <c r="H388">
        <f t="shared" si="30"/>
        <v>1</v>
      </c>
      <c r="I388">
        <f t="shared" si="30"/>
        <v>0</v>
      </c>
      <c r="K388" s="1"/>
    </row>
    <row r="389" spans="1:11" x14ac:dyDescent="0.3">
      <c r="A389" s="1" t="s">
        <v>30</v>
      </c>
      <c r="B389" s="1" t="s">
        <v>47</v>
      </c>
      <c r="C389">
        <f t="shared" si="31"/>
        <v>1</v>
      </c>
      <c r="D389">
        <f t="shared" si="30"/>
        <v>0</v>
      </c>
      <c r="E389">
        <f t="shared" si="30"/>
        <v>0</v>
      </c>
      <c r="F389">
        <f t="shared" si="30"/>
        <v>0</v>
      </c>
      <c r="G389">
        <f t="shared" si="30"/>
        <v>0</v>
      </c>
      <c r="H389">
        <f t="shared" si="30"/>
        <v>0</v>
      </c>
      <c r="I389">
        <f t="shared" si="30"/>
        <v>0</v>
      </c>
      <c r="K389" s="1"/>
    </row>
    <row r="390" spans="1:11" x14ac:dyDescent="0.3">
      <c r="A390" s="1" t="s">
        <v>30</v>
      </c>
      <c r="B390" s="1" t="s">
        <v>71</v>
      </c>
      <c r="C390">
        <f t="shared" si="31"/>
        <v>0</v>
      </c>
      <c r="D390">
        <f t="shared" si="30"/>
        <v>0</v>
      </c>
      <c r="E390">
        <f t="shared" si="30"/>
        <v>0</v>
      </c>
      <c r="F390">
        <f t="shared" si="30"/>
        <v>0</v>
      </c>
      <c r="G390">
        <f t="shared" si="30"/>
        <v>0</v>
      </c>
      <c r="H390">
        <f t="shared" si="30"/>
        <v>1</v>
      </c>
      <c r="I390">
        <f t="shared" si="30"/>
        <v>0</v>
      </c>
      <c r="K390" s="1"/>
    </row>
    <row r="391" spans="1:11" x14ac:dyDescent="0.3">
      <c r="A391" s="1" t="s">
        <v>30</v>
      </c>
      <c r="B391" s="1" t="s">
        <v>76</v>
      </c>
      <c r="C391">
        <f t="shared" si="31"/>
        <v>1</v>
      </c>
      <c r="D391">
        <f t="shared" si="30"/>
        <v>0</v>
      </c>
      <c r="E391">
        <f t="shared" si="30"/>
        <v>0</v>
      </c>
      <c r="F391">
        <f t="shared" si="30"/>
        <v>0</v>
      </c>
      <c r="G391">
        <f t="shared" si="30"/>
        <v>0</v>
      </c>
      <c r="H391">
        <f t="shared" si="30"/>
        <v>1</v>
      </c>
      <c r="I391">
        <f t="shared" si="30"/>
        <v>0</v>
      </c>
      <c r="K391" s="1" t="s">
        <v>1349</v>
      </c>
    </row>
    <row r="392" spans="1:11" x14ac:dyDescent="0.3">
      <c r="A392" s="1" t="s">
        <v>30</v>
      </c>
      <c r="B392" s="1" t="s">
        <v>161</v>
      </c>
      <c r="C392">
        <f t="shared" si="31"/>
        <v>0</v>
      </c>
      <c r="D392">
        <f t="shared" si="30"/>
        <v>0</v>
      </c>
      <c r="E392">
        <f t="shared" si="30"/>
        <v>0</v>
      </c>
      <c r="F392">
        <f t="shared" si="30"/>
        <v>0</v>
      </c>
      <c r="G392">
        <f t="shared" si="30"/>
        <v>0</v>
      </c>
      <c r="H392">
        <f t="shared" si="30"/>
        <v>0</v>
      </c>
      <c r="I392">
        <f t="shared" si="30"/>
        <v>1</v>
      </c>
      <c r="K392" s="1"/>
    </row>
    <row r="393" spans="1:11" x14ac:dyDescent="0.3">
      <c r="A393" s="1" t="s">
        <v>30</v>
      </c>
      <c r="B393" s="1" t="s">
        <v>539</v>
      </c>
      <c r="C393">
        <f t="shared" si="31"/>
        <v>0</v>
      </c>
      <c r="D393">
        <f t="shared" si="30"/>
        <v>0</v>
      </c>
      <c r="E393">
        <f t="shared" si="30"/>
        <v>0</v>
      </c>
      <c r="F393">
        <f t="shared" si="30"/>
        <v>1</v>
      </c>
      <c r="G393">
        <f t="shared" si="30"/>
        <v>1</v>
      </c>
      <c r="H393">
        <f t="shared" si="30"/>
        <v>1</v>
      </c>
      <c r="I393">
        <f t="shared" si="30"/>
        <v>0</v>
      </c>
      <c r="K393" s="1" t="s">
        <v>1348</v>
      </c>
    </row>
    <row r="394" spans="1:11" x14ac:dyDescent="0.3">
      <c r="A394" s="1" t="s">
        <v>30</v>
      </c>
      <c r="B394" s="1" t="s">
        <v>539</v>
      </c>
      <c r="C394">
        <f t="shared" si="31"/>
        <v>0</v>
      </c>
      <c r="D394">
        <f t="shared" si="30"/>
        <v>0</v>
      </c>
      <c r="E394">
        <f t="shared" si="30"/>
        <v>0</v>
      </c>
      <c r="F394">
        <f t="shared" si="30"/>
        <v>1</v>
      </c>
      <c r="G394">
        <f t="shared" si="30"/>
        <v>1</v>
      </c>
      <c r="H394">
        <f t="shared" si="30"/>
        <v>1</v>
      </c>
      <c r="I394">
        <f t="shared" si="30"/>
        <v>0</v>
      </c>
      <c r="K394" s="1" t="s">
        <v>1348</v>
      </c>
    </row>
    <row r="395" spans="1:11" x14ac:dyDescent="0.3">
      <c r="A395" s="1" t="s">
        <v>30</v>
      </c>
      <c r="B395" s="1" t="s">
        <v>961</v>
      </c>
      <c r="C395">
        <f t="shared" si="31"/>
        <v>0</v>
      </c>
      <c r="D395">
        <f t="shared" si="30"/>
        <v>0</v>
      </c>
      <c r="E395">
        <f t="shared" si="30"/>
        <v>1</v>
      </c>
      <c r="F395">
        <f t="shared" si="30"/>
        <v>1</v>
      </c>
      <c r="G395">
        <f t="shared" si="30"/>
        <v>1</v>
      </c>
      <c r="H395">
        <f t="shared" si="30"/>
        <v>0</v>
      </c>
      <c r="I395">
        <f t="shared" si="30"/>
        <v>0</v>
      </c>
      <c r="K395" s="1" t="s">
        <v>1348</v>
      </c>
    </row>
    <row r="396" spans="1:11" x14ac:dyDescent="0.3">
      <c r="A396" s="1" t="s">
        <v>30</v>
      </c>
      <c r="B396" s="1" t="s">
        <v>963</v>
      </c>
      <c r="C396">
        <f t="shared" si="31"/>
        <v>1</v>
      </c>
      <c r="D396">
        <f t="shared" si="30"/>
        <v>0</v>
      </c>
      <c r="E396">
        <f t="shared" si="30"/>
        <v>0</v>
      </c>
      <c r="F396">
        <f t="shared" si="30"/>
        <v>0</v>
      </c>
      <c r="G396">
        <f t="shared" si="30"/>
        <v>0</v>
      </c>
      <c r="H396">
        <f t="shared" si="30"/>
        <v>1</v>
      </c>
      <c r="I396">
        <f t="shared" si="30"/>
        <v>1</v>
      </c>
      <c r="K396" s="1" t="s">
        <v>1397</v>
      </c>
    </row>
    <row r="397" spans="1:11" x14ac:dyDescent="0.3">
      <c r="A397" s="1" t="s">
        <v>30</v>
      </c>
      <c r="B397" s="1" t="s">
        <v>34</v>
      </c>
      <c r="C397">
        <f t="shared" si="31"/>
        <v>0</v>
      </c>
      <c r="D397">
        <f t="shared" si="30"/>
        <v>0</v>
      </c>
      <c r="E397">
        <f t="shared" si="30"/>
        <v>0</v>
      </c>
      <c r="F397">
        <f t="shared" si="30"/>
        <v>0</v>
      </c>
      <c r="G397">
        <f t="shared" si="30"/>
        <v>0</v>
      </c>
      <c r="H397">
        <f t="shared" si="30"/>
        <v>0</v>
      </c>
      <c r="I397">
        <f t="shared" si="30"/>
        <v>0</v>
      </c>
      <c r="K397" s="1" t="s">
        <v>34</v>
      </c>
    </row>
    <row r="398" spans="1:11" x14ac:dyDescent="0.3">
      <c r="A398" s="1" t="s">
        <v>30</v>
      </c>
      <c r="B398" s="1" t="s">
        <v>735</v>
      </c>
      <c r="C398">
        <f t="shared" si="31"/>
        <v>0</v>
      </c>
      <c r="D398">
        <f t="shared" si="30"/>
        <v>0</v>
      </c>
      <c r="E398">
        <f t="shared" si="30"/>
        <v>1</v>
      </c>
      <c r="F398">
        <f t="shared" si="30"/>
        <v>0</v>
      </c>
      <c r="G398">
        <f t="shared" si="30"/>
        <v>0</v>
      </c>
      <c r="H398">
        <f t="shared" si="30"/>
        <v>1</v>
      </c>
      <c r="I398">
        <f t="shared" si="30"/>
        <v>0</v>
      </c>
      <c r="K398" s="1" t="s">
        <v>1349</v>
      </c>
    </row>
    <row r="399" spans="1:11" x14ac:dyDescent="0.3">
      <c r="A399" s="1" t="s">
        <v>30</v>
      </c>
      <c r="B399" s="1" t="s">
        <v>71</v>
      </c>
      <c r="C399">
        <f t="shared" si="31"/>
        <v>0</v>
      </c>
      <c r="D399">
        <f t="shared" si="30"/>
        <v>0</v>
      </c>
      <c r="E399">
        <f t="shared" si="30"/>
        <v>0</v>
      </c>
      <c r="F399">
        <f t="shared" si="30"/>
        <v>0</v>
      </c>
      <c r="G399">
        <f t="shared" si="30"/>
        <v>0</v>
      </c>
      <c r="H399">
        <f t="shared" si="30"/>
        <v>1</v>
      </c>
      <c r="I399">
        <f t="shared" si="30"/>
        <v>0</v>
      </c>
      <c r="K399" s="1"/>
    </row>
    <row r="400" spans="1:11" x14ac:dyDescent="0.3">
      <c r="A400" s="1" t="s">
        <v>30</v>
      </c>
      <c r="B400" s="1" t="s">
        <v>972</v>
      </c>
      <c r="C400">
        <f t="shared" si="31"/>
        <v>0</v>
      </c>
      <c r="D400">
        <f t="shared" si="30"/>
        <v>0</v>
      </c>
      <c r="E400">
        <f t="shared" si="30"/>
        <v>0</v>
      </c>
      <c r="F400">
        <f t="shared" si="30"/>
        <v>0</v>
      </c>
      <c r="G400">
        <f t="shared" si="30"/>
        <v>0</v>
      </c>
      <c r="H400">
        <f t="shared" si="30"/>
        <v>0</v>
      </c>
      <c r="I400">
        <f t="shared" si="30"/>
        <v>0</v>
      </c>
      <c r="K400" s="1" t="s">
        <v>972</v>
      </c>
    </row>
    <row r="401" spans="1:11" x14ac:dyDescent="0.3">
      <c r="A401" s="1" t="s">
        <v>30</v>
      </c>
      <c r="B401" s="1" t="s">
        <v>161</v>
      </c>
      <c r="C401">
        <f t="shared" si="31"/>
        <v>0</v>
      </c>
      <c r="D401">
        <f t="shared" si="30"/>
        <v>0</v>
      </c>
      <c r="E401">
        <f t="shared" si="30"/>
        <v>0</v>
      </c>
      <c r="F401">
        <f t="shared" si="30"/>
        <v>0</v>
      </c>
      <c r="G401">
        <f t="shared" si="30"/>
        <v>0</v>
      </c>
      <c r="H401">
        <f t="shared" si="30"/>
        <v>0</v>
      </c>
      <c r="I401">
        <f t="shared" si="30"/>
        <v>1</v>
      </c>
      <c r="K401" s="1"/>
    </row>
    <row r="402" spans="1:11" x14ac:dyDescent="0.3">
      <c r="A402" s="1" t="s">
        <v>30</v>
      </c>
      <c r="B402" s="1" t="s">
        <v>31</v>
      </c>
      <c r="C402">
        <f t="shared" si="31"/>
        <v>0</v>
      </c>
      <c r="D402">
        <f t="shared" ref="D402:I417" si="32">IF(ISNUMBER(SEARCH(D$1,$B402))=TRUE,1,0)</f>
        <v>0</v>
      </c>
      <c r="E402">
        <f t="shared" si="32"/>
        <v>0</v>
      </c>
      <c r="F402">
        <f t="shared" si="32"/>
        <v>0</v>
      </c>
      <c r="G402">
        <f t="shared" si="32"/>
        <v>1</v>
      </c>
      <c r="H402">
        <f t="shared" si="32"/>
        <v>0</v>
      </c>
      <c r="I402">
        <f t="shared" si="32"/>
        <v>0</v>
      </c>
      <c r="K402" s="1"/>
    </row>
    <row r="403" spans="1:11" x14ac:dyDescent="0.3">
      <c r="A403" s="1" t="s">
        <v>30</v>
      </c>
      <c r="B403" s="1" t="s">
        <v>87</v>
      </c>
      <c r="C403">
        <f t="shared" si="31"/>
        <v>0</v>
      </c>
      <c r="D403">
        <f t="shared" si="32"/>
        <v>0</v>
      </c>
      <c r="E403">
        <f t="shared" si="32"/>
        <v>0</v>
      </c>
      <c r="F403">
        <f t="shared" si="32"/>
        <v>0</v>
      </c>
      <c r="G403">
        <f t="shared" si="32"/>
        <v>1</v>
      </c>
      <c r="H403">
        <f t="shared" si="32"/>
        <v>1</v>
      </c>
      <c r="I403">
        <f t="shared" si="32"/>
        <v>0</v>
      </c>
      <c r="K403" s="1" t="s">
        <v>1349</v>
      </c>
    </row>
    <row r="404" spans="1:11" x14ac:dyDescent="0.3">
      <c r="A404" s="1" t="s">
        <v>30</v>
      </c>
      <c r="B404" s="1" t="s">
        <v>1403</v>
      </c>
      <c r="C404">
        <f t="shared" si="31"/>
        <v>0</v>
      </c>
      <c r="D404">
        <f t="shared" si="32"/>
        <v>0</v>
      </c>
      <c r="E404">
        <f t="shared" si="32"/>
        <v>0</v>
      </c>
      <c r="F404">
        <f t="shared" si="32"/>
        <v>0</v>
      </c>
      <c r="G404">
        <f t="shared" si="32"/>
        <v>1</v>
      </c>
      <c r="H404">
        <f t="shared" si="32"/>
        <v>1</v>
      </c>
      <c r="I404">
        <f t="shared" si="32"/>
        <v>0</v>
      </c>
      <c r="K404" s="1"/>
    </row>
    <row r="405" spans="1:11" x14ac:dyDescent="0.3">
      <c r="A405" s="1" t="s">
        <v>30</v>
      </c>
      <c r="B405" s="1" t="s">
        <v>87</v>
      </c>
      <c r="C405">
        <f t="shared" si="31"/>
        <v>0</v>
      </c>
      <c r="D405">
        <f t="shared" si="32"/>
        <v>0</v>
      </c>
      <c r="E405">
        <f t="shared" si="32"/>
        <v>0</v>
      </c>
      <c r="F405">
        <f t="shared" si="32"/>
        <v>0</v>
      </c>
      <c r="G405">
        <f t="shared" si="32"/>
        <v>1</v>
      </c>
      <c r="H405">
        <f t="shared" si="32"/>
        <v>1</v>
      </c>
      <c r="I405">
        <f t="shared" si="32"/>
        <v>0</v>
      </c>
      <c r="K405" s="1" t="s">
        <v>1349</v>
      </c>
    </row>
    <row r="406" spans="1:11" x14ac:dyDescent="0.3">
      <c r="A406" s="1" t="s">
        <v>30</v>
      </c>
      <c r="B406" s="1" t="s">
        <v>424</v>
      </c>
      <c r="C406">
        <f t="shared" si="31"/>
        <v>0</v>
      </c>
      <c r="D406">
        <f t="shared" si="32"/>
        <v>1</v>
      </c>
      <c r="E406">
        <f t="shared" si="32"/>
        <v>0</v>
      </c>
      <c r="F406">
        <f t="shared" si="32"/>
        <v>1</v>
      </c>
      <c r="G406">
        <f t="shared" si="32"/>
        <v>1</v>
      </c>
      <c r="H406">
        <f t="shared" si="32"/>
        <v>1</v>
      </c>
      <c r="I406">
        <f t="shared" si="32"/>
        <v>0</v>
      </c>
      <c r="K406" s="1" t="s">
        <v>1352</v>
      </c>
    </row>
    <row r="407" spans="1:11" x14ac:dyDescent="0.3">
      <c r="A407" s="1" t="s">
        <v>30</v>
      </c>
      <c r="B407" s="1" t="s">
        <v>985</v>
      </c>
      <c r="C407">
        <f t="shared" si="31"/>
        <v>0</v>
      </c>
      <c r="D407">
        <f t="shared" si="32"/>
        <v>0</v>
      </c>
      <c r="E407">
        <f t="shared" si="32"/>
        <v>0</v>
      </c>
      <c r="F407">
        <f t="shared" si="32"/>
        <v>0</v>
      </c>
      <c r="G407">
        <f t="shared" si="32"/>
        <v>0</v>
      </c>
      <c r="H407">
        <f t="shared" si="32"/>
        <v>1</v>
      </c>
      <c r="I407">
        <f t="shared" si="32"/>
        <v>0</v>
      </c>
      <c r="K407" s="1" t="s">
        <v>1379</v>
      </c>
    </row>
    <row r="408" spans="1:11" x14ac:dyDescent="0.3">
      <c r="A408" s="1" t="s">
        <v>30</v>
      </c>
      <c r="B408" s="1" t="s">
        <v>551</v>
      </c>
      <c r="C408">
        <f t="shared" si="31"/>
        <v>1</v>
      </c>
      <c r="D408">
        <f t="shared" si="32"/>
        <v>1</v>
      </c>
      <c r="E408">
        <f t="shared" si="32"/>
        <v>0</v>
      </c>
      <c r="F408">
        <f t="shared" si="32"/>
        <v>0</v>
      </c>
      <c r="G408">
        <f t="shared" si="32"/>
        <v>0</v>
      </c>
      <c r="H408">
        <f t="shared" si="32"/>
        <v>0</v>
      </c>
      <c r="I408">
        <f t="shared" si="32"/>
        <v>0</v>
      </c>
      <c r="K408" s="1" t="s">
        <v>1349</v>
      </c>
    </row>
    <row r="409" spans="1:11" x14ac:dyDescent="0.3">
      <c r="A409" s="1" t="s">
        <v>30</v>
      </c>
      <c r="B409" s="1" t="s">
        <v>317</v>
      </c>
      <c r="C409">
        <f t="shared" si="31"/>
        <v>0</v>
      </c>
      <c r="D409">
        <f t="shared" si="32"/>
        <v>0</v>
      </c>
      <c r="E409">
        <f t="shared" si="32"/>
        <v>1</v>
      </c>
      <c r="F409">
        <f t="shared" si="32"/>
        <v>1</v>
      </c>
      <c r="G409">
        <f t="shared" si="32"/>
        <v>1</v>
      </c>
      <c r="H409">
        <f t="shared" si="32"/>
        <v>1</v>
      </c>
      <c r="I409">
        <f t="shared" si="32"/>
        <v>0</v>
      </c>
      <c r="K409" s="1" t="s">
        <v>1352</v>
      </c>
    </row>
    <row r="410" spans="1:11" x14ac:dyDescent="0.3">
      <c r="A410" s="1" t="s">
        <v>30</v>
      </c>
      <c r="B410" s="1" t="s">
        <v>263</v>
      </c>
      <c r="C410">
        <f t="shared" si="31"/>
        <v>1</v>
      </c>
      <c r="D410">
        <f t="shared" si="32"/>
        <v>1</v>
      </c>
      <c r="E410">
        <f t="shared" si="32"/>
        <v>0</v>
      </c>
      <c r="F410">
        <f t="shared" si="32"/>
        <v>1</v>
      </c>
      <c r="G410">
        <f t="shared" si="32"/>
        <v>0</v>
      </c>
      <c r="H410">
        <f t="shared" si="32"/>
        <v>1</v>
      </c>
      <c r="I410">
        <f t="shared" si="32"/>
        <v>0</v>
      </c>
      <c r="K410" s="1" t="s">
        <v>1352</v>
      </c>
    </row>
    <row r="411" spans="1:11" x14ac:dyDescent="0.3">
      <c r="A411" s="1" t="s">
        <v>30</v>
      </c>
      <c r="B411" s="1" t="s">
        <v>67</v>
      </c>
      <c r="C411">
        <f t="shared" si="31"/>
        <v>1</v>
      </c>
      <c r="D411">
        <f t="shared" si="32"/>
        <v>0</v>
      </c>
      <c r="E411">
        <f t="shared" si="32"/>
        <v>0</v>
      </c>
      <c r="F411">
        <f t="shared" si="32"/>
        <v>0</v>
      </c>
      <c r="G411">
        <f t="shared" si="32"/>
        <v>1</v>
      </c>
      <c r="H411">
        <f t="shared" si="32"/>
        <v>0</v>
      </c>
      <c r="I411">
        <f t="shared" si="32"/>
        <v>0</v>
      </c>
      <c r="K411" s="1" t="s">
        <v>1349</v>
      </c>
    </row>
    <row r="412" spans="1:11" x14ac:dyDescent="0.3">
      <c r="A412" s="1" t="s">
        <v>30</v>
      </c>
      <c r="B412" s="1" t="s">
        <v>31</v>
      </c>
      <c r="C412">
        <f t="shared" si="31"/>
        <v>0</v>
      </c>
      <c r="D412">
        <f t="shared" si="32"/>
        <v>0</v>
      </c>
      <c r="E412">
        <f t="shared" si="32"/>
        <v>0</v>
      </c>
      <c r="F412">
        <f t="shared" si="32"/>
        <v>0</v>
      </c>
      <c r="G412">
        <f t="shared" si="32"/>
        <v>1</v>
      </c>
      <c r="H412">
        <f t="shared" si="32"/>
        <v>0</v>
      </c>
      <c r="I412">
        <f t="shared" si="32"/>
        <v>0</v>
      </c>
      <c r="K412" s="1"/>
    </row>
    <row r="413" spans="1:11" x14ac:dyDescent="0.3">
      <c r="A413" s="1" t="s">
        <v>30</v>
      </c>
      <c r="B413" s="1" t="s">
        <v>695</v>
      </c>
      <c r="C413">
        <f t="shared" si="31"/>
        <v>1</v>
      </c>
      <c r="D413">
        <f t="shared" si="32"/>
        <v>0</v>
      </c>
      <c r="E413">
        <f t="shared" si="32"/>
        <v>0</v>
      </c>
      <c r="F413">
        <f t="shared" si="32"/>
        <v>1</v>
      </c>
      <c r="G413">
        <f t="shared" si="32"/>
        <v>0</v>
      </c>
      <c r="H413">
        <f t="shared" si="32"/>
        <v>1</v>
      </c>
      <c r="I413">
        <f t="shared" si="32"/>
        <v>0</v>
      </c>
      <c r="K413" s="1" t="s">
        <v>1348</v>
      </c>
    </row>
    <row r="414" spans="1:11" x14ac:dyDescent="0.3">
      <c r="A414" s="1" t="s">
        <v>30</v>
      </c>
      <c r="B414" s="1" t="s">
        <v>71</v>
      </c>
      <c r="C414">
        <f t="shared" si="31"/>
        <v>0</v>
      </c>
      <c r="D414">
        <f t="shared" si="32"/>
        <v>0</v>
      </c>
      <c r="E414">
        <f t="shared" si="32"/>
        <v>0</v>
      </c>
      <c r="F414">
        <f t="shared" si="32"/>
        <v>0</v>
      </c>
      <c r="G414">
        <f t="shared" si="32"/>
        <v>0</v>
      </c>
      <c r="H414">
        <f t="shared" si="32"/>
        <v>1</v>
      </c>
      <c r="I414">
        <f t="shared" si="32"/>
        <v>0</v>
      </c>
      <c r="K414" s="1"/>
    </row>
    <row r="415" spans="1:11" x14ac:dyDescent="0.3">
      <c r="A415" s="1" t="s">
        <v>30</v>
      </c>
      <c r="B415" s="1" t="s">
        <v>289</v>
      </c>
      <c r="C415">
        <f t="shared" si="31"/>
        <v>1</v>
      </c>
      <c r="D415">
        <f t="shared" si="32"/>
        <v>1</v>
      </c>
      <c r="E415">
        <f t="shared" si="32"/>
        <v>0</v>
      </c>
      <c r="F415">
        <f t="shared" si="32"/>
        <v>0</v>
      </c>
      <c r="G415">
        <f t="shared" si="32"/>
        <v>0</v>
      </c>
      <c r="H415">
        <f t="shared" si="32"/>
        <v>1</v>
      </c>
      <c r="I415">
        <f t="shared" si="32"/>
        <v>0</v>
      </c>
      <c r="K415" s="1" t="s">
        <v>1348</v>
      </c>
    </row>
    <row r="416" spans="1:11" x14ac:dyDescent="0.3">
      <c r="A416" s="1" t="s">
        <v>30</v>
      </c>
      <c r="B416" s="1" t="s">
        <v>161</v>
      </c>
      <c r="C416">
        <f t="shared" si="31"/>
        <v>0</v>
      </c>
      <c r="D416">
        <f t="shared" si="32"/>
        <v>0</v>
      </c>
      <c r="E416">
        <f t="shared" si="32"/>
        <v>0</v>
      </c>
      <c r="F416">
        <f t="shared" si="32"/>
        <v>0</v>
      </c>
      <c r="G416">
        <f t="shared" si="32"/>
        <v>0</v>
      </c>
      <c r="H416">
        <f t="shared" si="32"/>
        <v>0</v>
      </c>
      <c r="I416">
        <f t="shared" si="32"/>
        <v>1</v>
      </c>
      <c r="K416" s="1"/>
    </row>
    <row r="417" spans="1:11" x14ac:dyDescent="0.3">
      <c r="A417" s="1" t="s">
        <v>30</v>
      </c>
      <c r="B417" s="1" t="s">
        <v>87</v>
      </c>
      <c r="C417">
        <f t="shared" si="31"/>
        <v>0</v>
      </c>
      <c r="D417">
        <f t="shared" si="32"/>
        <v>0</v>
      </c>
      <c r="E417">
        <f t="shared" si="32"/>
        <v>0</v>
      </c>
      <c r="F417">
        <f t="shared" si="32"/>
        <v>0</v>
      </c>
      <c r="G417">
        <f t="shared" si="32"/>
        <v>1</v>
      </c>
      <c r="H417">
        <f t="shared" si="32"/>
        <v>1</v>
      </c>
      <c r="I417">
        <f t="shared" si="32"/>
        <v>0</v>
      </c>
      <c r="K417" s="1" t="s">
        <v>1349</v>
      </c>
    </row>
    <row r="418" spans="1:11" x14ac:dyDescent="0.3">
      <c r="A418" s="1" t="s">
        <v>30</v>
      </c>
      <c r="B418" s="1" t="s">
        <v>71</v>
      </c>
      <c r="C418">
        <f t="shared" si="31"/>
        <v>0</v>
      </c>
      <c r="D418">
        <f t="shared" ref="D418:I433" si="33">IF(ISNUMBER(SEARCH(D$1,$B418))=TRUE,1,0)</f>
        <v>0</v>
      </c>
      <c r="E418">
        <f t="shared" si="33"/>
        <v>0</v>
      </c>
      <c r="F418">
        <f t="shared" si="33"/>
        <v>0</v>
      </c>
      <c r="G418">
        <f t="shared" si="33"/>
        <v>0</v>
      </c>
      <c r="H418">
        <f t="shared" si="33"/>
        <v>1</v>
      </c>
      <c r="I418">
        <f t="shared" si="33"/>
        <v>0</v>
      </c>
      <c r="K418" s="1"/>
    </row>
    <row r="419" spans="1:11" x14ac:dyDescent="0.3">
      <c r="A419" s="1" t="s">
        <v>30</v>
      </c>
      <c r="B419" s="1" t="s">
        <v>87</v>
      </c>
      <c r="C419">
        <f t="shared" si="31"/>
        <v>0</v>
      </c>
      <c r="D419">
        <f t="shared" si="33"/>
        <v>0</v>
      </c>
      <c r="E419">
        <f t="shared" si="33"/>
        <v>0</v>
      </c>
      <c r="F419">
        <f t="shared" si="33"/>
        <v>0</v>
      </c>
      <c r="G419">
        <f t="shared" si="33"/>
        <v>1</v>
      </c>
      <c r="H419">
        <f t="shared" si="33"/>
        <v>1</v>
      </c>
      <c r="I419">
        <f t="shared" si="33"/>
        <v>0</v>
      </c>
      <c r="K419" s="1" t="s">
        <v>1349</v>
      </c>
    </row>
    <row r="420" spans="1:11" x14ac:dyDescent="0.3">
      <c r="A420" s="1" t="s">
        <v>30</v>
      </c>
      <c r="B420" s="1" t="s">
        <v>71</v>
      </c>
      <c r="C420">
        <f t="shared" si="31"/>
        <v>0</v>
      </c>
      <c r="D420">
        <f t="shared" si="33"/>
        <v>0</v>
      </c>
      <c r="E420">
        <f t="shared" si="33"/>
        <v>0</v>
      </c>
      <c r="F420">
        <f t="shared" si="33"/>
        <v>0</v>
      </c>
      <c r="G420">
        <f t="shared" si="33"/>
        <v>0</v>
      </c>
      <c r="H420">
        <f t="shared" si="33"/>
        <v>1</v>
      </c>
      <c r="I420">
        <f t="shared" si="33"/>
        <v>0</v>
      </c>
      <c r="K420" s="1"/>
    </row>
    <row r="421" spans="1:11" x14ac:dyDescent="0.3">
      <c r="A421" s="1" t="s">
        <v>30</v>
      </c>
      <c r="B421" s="1" t="s">
        <v>257</v>
      </c>
      <c r="C421">
        <f t="shared" si="31"/>
        <v>0</v>
      </c>
      <c r="D421">
        <f t="shared" si="33"/>
        <v>0</v>
      </c>
      <c r="E421">
        <f t="shared" si="33"/>
        <v>0</v>
      </c>
      <c r="F421">
        <f t="shared" si="33"/>
        <v>1</v>
      </c>
      <c r="G421">
        <f t="shared" si="33"/>
        <v>0</v>
      </c>
      <c r="H421">
        <f t="shared" si="33"/>
        <v>1</v>
      </c>
      <c r="I421">
        <f t="shared" si="33"/>
        <v>0</v>
      </c>
      <c r="K421" s="1" t="s">
        <v>1349</v>
      </c>
    </row>
    <row r="422" spans="1:11" x14ac:dyDescent="0.3">
      <c r="A422" s="1" t="s">
        <v>30</v>
      </c>
      <c r="B422" s="1" t="s">
        <v>62</v>
      </c>
      <c r="C422">
        <f t="shared" si="31"/>
        <v>1</v>
      </c>
      <c r="D422">
        <f t="shared" si="33"/>
        <v>0</v>
      </c>
      <c r="E422">
        <f t="shared" si="33"/>
        <v>0</v>
      </c>
      <c r="F422">
        <f t="shared" si="33"/>
        <v>0</v>
      </c>
      <c r="G422">
        <f t="shared" si="33"/>
        <v>1</v>
      </c>
      <c r="H422">
        <f t="shared" si="33"/>
        <v>1</v>
      </c>
      <c r="I422">
        <f t="shared" si="33"/>
        <v>0</v>
      </c>
      <c r="K422" s="1" t="s">
        <v>1348</v>
      </c>
    </row>
    <row r="423" spans="1:11" x14ac:dyDescent="0.3">
      <c r="A423" s="1" t="s">
        <v>30</v>
      </c>
      <c r="B423" s="1" t="s">
        <v>87</v>
      </c>
      <c r="C423">
        <f t="shared" si="31"/>
        <v>0</v>
      </c>
      <c r="D423">
        <f t="shared" si="33"/>
        <v>0</v>
      </c>
      <c r="E423">
        <f t="shared" si="33"/>
        <v>0</v>
      </c>
      <c r="F423">
        <f t="shared" si="33"/>
        <v>0</v>
      </c>
      <c r="G423">
        <f t="shared" si="33"/>
        <v>1</v>
      </c>
      <c r="H423">
        <f t="shared" si="33"/>
        <v>1</v>
      </c>
      <c r="I423">
        <f t="shared" si="33"/>
        <v>0</v>
      </c>
      <c r="K423" s="1" t="s">
        <v>1349</v>
      </c>
    </row>
    <row r="424" spans="1:11" x14ac:dyDescent="0.3">
      <c r="A424" s="1" t="s">
        <v>30</v>
      </c>
      <c r="B424" s="1" t="s">
        <v>71</v>
      </c>
      <c r="C424">
        <f t="shared" si="31"/>
        <v>0</v>
      </c>
      <c r="D424">
        <f t="shared" si="33"/>
        <v>0</v>
      </c>
      <c r="E424">
        <f t="shared" si="33"/>
        <v>0</v>
      </c>
      <c r="F424">
        <f t="shared" si="33"/>
        <v>0</v>
      </c>
      <c r="G424">
        <f t="shared" si="33"/>
        <v>0</v>
      </c>
      <c r="H424">
        <f t="shared" si="33"/>
        <v>1</v>
      </c>
      <c r="I424">
        <f t="shared" si="33"/>
        <v>0</v>
      </c>
      <c r="K424" s="1"/>
    </row>
    <row r="425" spans="1:11" x14ac:dyDescent="0.3">
      <c r="A425" s="1" t="s">
        <v>30</v>
      </c>
      <c r="B425" s="1" t="s">
        <v>257</v>
      </c>
      <c r="C425">
        <f t="shared" si="31"/>
        <v>0</v>
      </c>
      <c r="D425">
        <f t="shared" si="33"/>
        <v>0</v>
      </c>
      <c r="E425">
        <f t="shared" si="33"/>
        <v>0</v>
      </c>
      <c r="F425">
        <f t="shared" si="33"/>
        <v>1</v>
      </c>
      <c r="G425">
        <f t="shared" si="33"/>
        <v>0</v>
      </c>
      <c r="H425">
        <f t="shared" si="33"/>
        <v>1</v>
      </c>
      <c r="I425">
        <f t="shared" si="33"/>
        <v>0</v>
      </c>
      <c r="K425" s="1" t="s">
        <v>1349</v>
      </c>
    </row>
    <row r="426" spans="1:11" x14ac:dyDescent="0.3">
      <c r="A426" s="1" t="s">
        <v>30</v>
      </c>
      <c r="B426" s="1" t="s">
        <v>67</v>
      </c>
      <c r="C426">
        <f t="shared" si="31"/>
        <v>1</v>
      </c>
      <c r="D426">
        <f t="shared" si="33"/>
        <v>0</v>
      </c>
      <c r="E426">
        <f t="shared" si="33"/>
        <v>0</v>
      </c>
      <c r="F426">
        <f t="shared" si="33"/>
        <v>0</v>
      </c>
      <c r="G426">
        <f t="shared" si="33"/>
        <v>1</v>
      </c>
      <c r="H426">
        <f t="shared" si="33"/>
        <v>0</v>
      </c>
      <c r="I426">
        <f t="shared" si="33"/>
        <v>0</v>
      </c>
      <c r="K426" s="1" t="s">
        <v>1349</v>
      </c>
    </row>
    <row r="427" spans="1:11" x14ac:dyDescent="0.3">
      <c r="A427" s="1" t="s">
        <v>30</v>
      </c>
      <c r="B427" s="1" t="s">
        <v>87</v>
      </c>
      <c r="C427">
        <f t="shared" si="31"/>
        <v>0</v>
      </c>
      <c r="D427">
        <f t="shared" si="33"/>
        <v>0</v>
      </c>
      <c r="E427">
        <f t="shared" si="33"/>
        <v>0</v>
      </c>
      <c r="F427">
        <f t="shared" si="33"/>
        <v>0</v>
      </c>
      <c r="G427">
        <f t="shared" si="33"/>
        <v>1</v>
      </c>
      <c r="H427">
        <f t="shared" si="33"/>
        <v>1</v>
      </c>
      <c r="I427">
        <f t="shared" si="33"/>
        <v>0</v>
      </c>
      <c r="K427" s="1" t="s">
        <v>1349</v>
      </c>
    </row>
    <row r="428" spans="1:11" x14ac:dyDescent="0.3">
      <c r="A428" s="1" t="s">
        <v>30</v>
      </c>
      <c r="B428" s="1" t="s">
        <v>87</v>
      </c>
      <c r="C428">
        <f t="shared" si="31"/>
        <v>0</v>
      </c>
      <c r="D428">
        <f t="shared" si="33"/>
        <v>0</v>
      </c>
      <c r="E428">
        <f t="shared" si="33"/>
        <v>0</v>
      </c>
      <c r="F428">
        <f t="shared" si="33"/>
        <v>0</v>
      </c>
      <c r="G428">
        <f t="shared" si="33"/>
        <v>1</v>
      </c>
      <c r="H428">
        <f t="shared" si="33"/>
        <v>1</v>
      </c>
      <c r="I428">
        <f t="shared" si="33"/>
        <v>0</v>
      </c>
      <c r="K428" s="1" t="s">
        <v>1349</v>
      </c>
    </row>
    <row r="429" spans="1:11" x14ac:dyDescent="0.3">
      <c r="A429" s="1" t="s">
        <v>30</v>
      </c>
      <c r="B429" s="1" t="s">
        <v>62</v>
      </c>
      <c r="C429">
        <f t="shared" si="31"/>
        <v>1</v>
      </c>
      <c r="D429">
        <f t="shared" si="33"/>
        <v>0</v>
      </c>
      <c r="E429">
        <f t="shared" si="33"/>
        <v>0</v>
      </c>
      <c r="F429">
        <f t="shared" si="33"/>
        <v>0</v>
      </c>
      <c r="G429">
        <f t="shared" si="33"/>
        <v>1</v>
      </c>
      <c r="H429">
        <f t="shared" si="33"/>
        <v>1</v>
      </c>
      <c r="I429">
        <f t="shared" si="33"/>
        <v>0</v>
      </c>
      <c r="K429" s="1" t="s">
        <v>1348</v>
      </c>
    </row>
    <row r="430" spans="1:11" x14ac:dyDescent="0.3">
      <c r="A430" s="1" t="s">
        <v>30</v>
      </c>
      <c r="B430" s="1" t="s">
        <v>189</v>
      </c>
      <c r="C430">
        <f t="shared" si="31"/>
        <v>0</v>
      </c>
      <c r="D430">
        <f t="shared" si="33"/>
        <v>1</v>
      </c>
      <c r="E430">
        <f t="shared" si="33"/>
        <v>0</v>
      </c>
      <c r="F430">
        <f t="shared" si="33"/>
        <v>0</v>
      </c>
      <c r="G430">
        <f t="shared" si="33"/>
        <v>0</v>
      </c>
      <c r="H430">
        <f t="shared" si="33"/>
        <v>1</v>
      </c>
      <c r="I430">
        <f t="shared" si="33"/>
        <v>0</v>
      </c>
      <c r="K430" s="1" t="s">
        <v>1349</v>
      </c>
    </row>
    <row r="431" spans="1:11" x14ac:dyDescent="0.3">
      <c r="A431" s="1" t="s">
        <v>30</v>
      </c>
      <c r="B431" s="1" t="s">
        <v>189</v>
      </c>
      <c r="C431">
        <f t="shared" si="31"/>
        <v>0</v>
      </c>
      <c r="D431">
        <f t="shared" si="33"/>
        <v>1</v>
      </c>
      <c r="E431">
        <f t="shared" si="33"/>
        <v>0</v>
      </c>
      <c r="F431">
        <f t="shared" si="33"/>
        <v>0</v>
      </c>
      <c r="G431">
        <f t="shared" si="33"/>
        <v>0</v>
      </c>
      <c r="H431">
        <f t="shared" si="33"/>
        <v>1</v>
      </c>
      <c r="I431">
        <f t="shared" si="33"/>
        <v>0</v>
      </c>
      <c r="K431" s="1" t="s">
        <v>1349</v>
      </c>
    </row>
    <row r="432" spans="1:11" x14ac:dyDescent="0.3">
      <c r="A432" s="1" t="s">
        <v>30</v>
      </c>
      <c r="B432" s="1" t="s">
        <v>47</v>
      </c>
      <c r="C432">
        <f t="shared" si="31"/>
        <v>1</v>
      </c>
      <c r="D432">
        <f t="shared" si="33"/>
        <v>0</v>
      </c>
      <c r="E432">
        <f t="shared" si="33"/>
        <v>0</v>
      </c>
      <c r="F432">
        <f t="shared" si="33"/>
        <v>0</v>
      </c>
      <c r="G432">
        <f t="shared" si="33"/>
        <v>0</v>
      </c>
      <c r="H432">
        <f t="shared" si="33"/>
        <v>0</v>
      </c>
      <c r="I432">
        <f t="shared" si="33"/>
        <v>0</v>
      </c>
      <c r="K432" s="1"/>
    </row>
    <row r="433" spans="1:11" x14ac:dyDescent="0.3">
      <c r="A433" s="1" t="s">
        <v>30</v>
      </c>
      <c r="B433" s="1" t="s">
        <v>359</v>
      </c>
      <c r="C433">
        <f t="shared" si="31"/>
        <v>0</v>
      </c>
      <c r="D433">
        <f t="shared" si="33"/>
        <v>1</v>
      </c>
      <c r="E433">
        <f t="shared" si="33"/>
        <v>0</v>
      </c>
      <c r="F433">
        <f t="shared" si="33"/>
        <v>0</v>
      </c>
      <c r="G433">
        <f t="shared" si="33"/>
        <v>1</v>
      </c>
      <c r="H433">
        <f t="shared" si="33"/>
        <v>1</v>
      </c>
      <c r="I433">
        <f t="shared" si="33"/>
        <v>0</v>
      </c>
      <c r="K433" s="1" t="s">
        <v>1348</v>
      </c>
    </row>
    <row r="434" spans="1:11" x14ac:dyDescent="0.3">
      <c r="A434" s="1" t="s">
        <v>30</v>
      </c>
      <c r="B434" s="1" t="s">
        <v>326</v>
      </c>
      <c r="C434">
        <f t="shared" si="31"/>
        <v>1</v>
      </c>
      <c r="D434">
        <f t="shared" ref="D434:I449" si="34">IF(ISNUMBER(SEARCH(D$1,$B434))=TRUE,1,0)</f>
        <v>1</v>
      </c>
      <c r="E434">
        <f t="shared" si="34"/>
        <v>0</v>
      </c>
      <c r="F434">
        <f t="shared" si="34"/>
        <v>0</v>
      </c>
      <c r="G434">
        <f t="shared" si="34"/>
        <v>1</v>
      </c>
      <c r="H434">
        <f t="shared" si="34"/>
        <v>1</v>
      </c>
      <c r="I434">
        <f t="shared" si="34"/>
        <v>0</v>
      </c>
      <c r="K434" s="1" t="s">
        <v>1352</v>
      </c>
    </row>
    <row r="435" spans="1:11" x14ac:dyDescent="0.3">
      <c r="A435" s="1" t="s">
        <v>30</v>
      </c>
      <c r="B435" s="1" t="s">
        <v>87</v>
      </c>
      <c r="C435">
        <f t="shared" si="31"/>
        <v>0</v>
      </c>
      <c r="D435">
        <f t="shared" si="34"/>
        <v>0</v>
      </c>
      <c r="E435">
        <f t="shared" si="34"/>
        <v>0</v>
      </c>
      <c r="F435">
        <f t="shared" si="34"/>
        <v>0</v>
      </c>
      <c r="G435">
        <f t="shared" si="34"/>
        <v>1</v>
      </c>
      <c r="H435">
        <f t="shared" si="34"/>
        <v>1</v>
      </c>
      <c r="I435">
        <f t="shared" si="34"/>
        <v>0</v>
      </c>
      <c r="K435" s="1" t="s">
        <v>1349</v>
      </c>
    </row>
    <row r="436" spans="1:11" x14ac:dyDescent="0.3">
      <c r="A436" s="1" t="s">
        <v>30</v>
      </c>
      <c r="B436" s="1" t="s">
        <v>31</v>
      </c>
      <c r="C436">
        <f t="shared" si="31"/>
        <v>0</v>
      </c>
      <c r="D436">
        <f t="shared" si="34"/>
        <v>0</v>
      </c>
      <c r="E436">
        <f t="shared" si="34"/>
        <v>0</v>
      </c>
      <c r="F436">
        <f t="shared" si="34"/>
        <v>0</v>
      </c>
      <c r="G436">
        <f t="shared" si="34"/>
        <v>1</v>
      </c>
      <c r="H436">
        <f t="shared" si="34"/>
        <v>0</v>
      </c>
      <c r="I436">
        <f t="shared" si="34"/>
        <v>0</v>
      </c>
      <c r="K436" s="1"/>
    </row>
    <row r="437" spans="1:11" x14ac:dyDescent="0.3">
      <c r="A437" s="1" t="s">
        <v>30</v>
      </c>
      <c r="B437" s="1" t="s">
        <v>257</v>
      </c>
      <c r="C437">
        <f t="shared" si="31"/>
        <v>0</v>
      </c>
      <c r="D437">
        <f t="shared" si="34"/>
        <v>0</v>
      </c>
      <c r="E437">
        <f t="shared" si="34"/>
        <v>0</v>
      </c>
      <c r="F437">
        <f t="shared" si="34"/>
        <v>1</v>
      </c>
      <c r="G437">
        <f t="shared" si="34"/>
        <v>0</v>
      </c>
      <c r="H437">
        <f t="shared" si="34"/>
        <v>1</v>
      </c>
      <c r="I437">
        <f t="shared" si="34"/>
        <v>0</v>
      </c>
      <c r="K437" s="1" t="s">
        <v>1349</v>
      </c>
    </row>
    <row r="438" spans="1:11" x14ac:dyDescent="0.3">
      <c r="A438" s="1" t="s">
        <v>30</v>
      </c>
      <c r="B438" s="1" t="s">
        <v>161</v>
      </c>
      <c r="C438">
        <f t="shared" si="31"/>
        <v>0</v>
      </c>
      <c r="D438">
        <f t="shared" si="34"/>
        <v>0</v>
      </c>
      <c r="E438">
        <f t="shared" si="34"/>
        <v>0</v>
      </c>
      <c r="F438">
        <f t="shared" si="34"/>
        <v>0</v>
      </c>
      <c r="G438">
        <f t="shared" si="34"/>
        <v>0</v>
      </c>
      <c r="H438">
        <f t="shared" si="34"/>
        <v>0</v>
      </c>
      <c r="I438">
        <f t="shared" si="34"/>
        <v>1</v>
      </c>
      <c r="K438" s="1"/>
    </row>
    <row r="439" spans="1:11" x14ac:dyDescent="0.3">
      <c r="A439" s="1" t="s">
        <v>30</v>
      </c>
      <c r="B439" s="1" t="s">
        <v>87</v>
      </c>
      <c r="C439">
        <f t="shared" si="31"/>
        <v>0</v>
      </c>
      <c r="D439">
        <f t="shared" si="34"/>
        <v>0</v>
      </c>
      <c r="E439">
        <f t="shared" si="34"/>
        <v>0</v>
      </c>
      <c r="F439">
        <f t="shared" si="34"/>
        <v>0</v>
      </c>
      <c r="G439">
        <f t="shared" si="34"/>
        <v>1</v>
      </c>
      <c r="H439">
        <f t="shared" si="34"/>
        <v>1</v>
      </c>
      <c r="I439">
        <f t="shared" si="34"/>
        <v>0</v>
      </c>
      <c r="K439" s="1" t="s">
        <v>1349</v>
      </c>
    </row>
    <row r="440" spans="1:11" x14ac:dyDescent="0.3">
      <c r="A440" s="1" t="s">
        <v>30</v>
      </c>
      <c r="B440" s="1" t="s">
        <v>695</v>
      </c>
      <c r="C440">
        <f t="shared" si="31"/>
        <v>1</v>
      </c>
      <c r="D440">
        <f t="shared" si="34"/>
        <v>0</v>
      </c>
      <c r="E440">
        <f t="shared" si="34"/>
        <v>0</v>
      </c>
      <c r="F440">
        <f t="shared" si="34"/>
        <v>1</v>
      </c>
      <c r="G440">
        <f t="shared" si="34"/>
        <v>0</v>
      </c>
      <c r="H440">
        <f t="shared" si="34"/>
        <v>1</v>
      </c>
      <c r="I440">
        <f t="shared" si="34"/>
        <v>0</v>
      </c>
      <c r="K440" s="1" t="s">
        <v>1348</v>
      </c>
    </row>
    <row r="441" spans="1:11" x14ac:dyDescent="0.3">
      <c r="A441" s="1" t="s">
        <v>30</v>
      </c>
      <c r="B441" s="1" t="s">
        <v>161</v>
      </c>
      <c r="C441">
        <f t="shared" si="31"/>
        <v>0</v>
      </c>
      <c r="D441">
        <f t="shared" si="34"/>
        <v>0</v>
      </c>
      <c r="E441">
        <f t="shared" si="34"/>
        <v>0</v>
      </c>
      <c r="F441">
        <f t="shared" si="34"/>
        <v>0</v>
      </c>
      <c r="G441">
        <f t="shared" si="34"/>
        <v>0</v>
      </c>
      <c r="H441">
        <f t="shared" si="34"/>
        <v>0</v>
      </c>
      <c r="I441">
        <f t="shared" si="34"/>
        <v>1</v>
      </c>
      <c r="K441" s="1"/>
    </row>
    <row r="442" spans="1:11" x14ac:dyDescent="0.3">
      <c r="A442" s="1" t="s">
        <v>30</v>
      </c>
      <c r="B442" s="1" t="s">
        <v>735</v>
      </c>
      <c r="C442">
        <f t="shared" si="31"/>
        <v>0</v>
      </c>
      <c r="D442">
        <f t="shared" si="34"/>
        <v>0</v>
      </c>
      <c r="E442">
        <f t="shared" si="34"/>
        <v>1</v>
      </c>
      <c r="F442">
        <f t="shared" si="34"/>
        <v>0</v>
      </c>
      <c r="G442">
        <f t="shared" si="34"/>
        <v>0</v>
      </c>
      <c r="H442">
        <f t="shared" si="34"/>
        <v>1</v>
      </c>
      <c r="I442">
        <f t="shared" si="34"/>
        <v>0</v>
      </c>
      <c r="K442" s="1" t="s">
        <v>1349</v>
      </c>
    </row>
    <row r="443" spans="1:11" x14ac:dyDescent="0.3">
      <c r="A443" s="1" t="s">
        <v>30</v>
      </c>
      <c r="B443" s="1" t="s">
        <v>212</v>
      </c>
      <c r="C443">
        <f t="shared" si="31"/>
        <v>0</v>
      </c>
      <c r="D443">
        <f t="shared" si="34"/>
        <v>1</v>
      </c>
      <c r="E443">
        <f t="shared" si="34"/>
        <v>0</v>
      </c>
      <c r="F443">
        <f t="shared" si="34"/>
        <v>1</v>
      </c>
      <c r="G443">
        <f t="shared" si="34"/>
        <v>0</v>
      </c>
      <c r="H443">
        <f t="shared" si="34"/>
        <v>1</v>
      </c>
      <c r="I443">
        <f t="shared" si="34"/>
        <v>0</v>
      </c>
      <c r="K443" s="1" t="s">
        <v>1348</v>
      </c>
    </row>
    <row r="444" spans="1:11" x14ac:dyDescent="0.3">
      <c r="A444" s="1" t="s">
        <v>30</v>
      </c>
      <c r="B444" s="1" t="s">
        <v>161</v>
      </c>
      <c r="C444">
        <f t="shared" si="31"/>
        <v>0</v>
      </c>
      <c r="D444">
        <f t="shared" si="34"/>
        <v>0</v>
      </c>
      <c r="E444">
        <f t="shared" si="34"/>
        <v>0</v>
      </c>
      <c r="F444">
        <f t="shared" si="34"/>
        <v>0</v>
      </c>
      <c r="G444">
        <f t="shared" si="34"/>
        <v>0</v>
      </c>
      <c r="H444">
        <f t="shared" si="34"/>
        <v>0</v>
      </c>
      <c r="I444">
        <f t="shared" si="34"/>
        <v>1</v>
      </c>
      <c r="K444" s="1"/>
    </row>
    <row r="445" spans="1:11" x14ac:dyDescent="0.3">
      <c r="A445" s="1" t="s">
        <v>30</v>
      </c>
      <c r="B445" s="1" t="s">
        <v>71</v>
      </c>
      <c r="C445">
        <f t="shared" si="31"/>
        <v>0</v>
      </c>
      <c r="D445">
        <f t="shared" si="34"/>
        <v>0</v>
      </c>
      <c r="E445">
        <f t="shared" si="34"/>
        <v>0</v>
      </c>
      <c r="F445">
        <f t="shared" si="34"/>
        <v>0</v>
      </c>
      <c r="G445">
        <f t="shared" si="34"/>
        <v>0</v>
      </c>
      <c r="H445">
        <f t="shared" si="34"/>
        <v>1</v>
      </c>
      <c r="I445">
        <f t="shared" si="34"/>
        <v>0</v>
      </c>
      <c r="K445" s="1"/>
    </row>
    <row r="446" spans="1:11" x14ac:dyDescent="0.3">
      <c r="A446" s="1" t="s">
        <v>30</v>
      </c>
      <c r="B446" s="1" t="s">
        <v>1050</v>
      </c>
      <c r="C446">
        <f t="shared" si="31"/>
        <v>1</v>
      </c>
      <c r="D446">
        <f t="shared" si="34"/>
        <v>1</v>
      </c>
      <c r="E446">
        <f t="shared" si="34"/>
        <v>1</v>
      </c>
      <c r="F446">
        <f t="shared" si="34"/>
        <v>0</v>
      </c>
      <c r="G446">
        <f t="shared" si="34"/>
        <v>0</v>
      </c>
      <c r="H446">
        <f t="shared" si="34"/>
        <v>1</v>
      </c>
      <c r="I446">
        <f t="shared" si="34"/>
        <v>0</v>
      </c>
      <c r="K446" s="1" t="s">
        <v>1352</v>
      </c>
    </row>
    <row r="447" spans="1:11" x14ac:dyDescent="0.3">
      <c r="A447" s="1" t="s">
        <v>30</v>
      </c>
      <c r="B447" s="1" t="s">
        <v>446</v>
      </c>
      <c r="C447">
        <f t="shared" si="31"/>
        <v>0</v>
      </c>
      <c r="D447">
        <f t="shared" si="34"/>
        <v>0</v>
      </c>
      <c r="E447">
        <f t="shared" si="34"/>
        <v>1</v>
      </c>
      <c r="F447">
        <f t="shared" si="34"/>
        <v>1</v>
      </c>
      <c r="G447">
        <f t="shared" si="34"/>
        <v>0</v>
      </c>
      <c r="H447">
        <f t="shared" si="34"/>
        <v>1</v>
      </c>
      <c r="I447">
        <f t="shared" si="34"/>
        <v>0</v>
      </c>
      <c r="K447" s="1" t="s">
        <v>1348</v>
      </c>
    </row>
    <row r="448" spans="1:11" x14ac:dyDescent="0.3">
      <c r="A448" s="1" t="s">
        <v>30</v>
      </c>
      <c r="B448" s="1" t="s">
        <v>71</v>
      </c>
      <c r="C448">
        <f t="shared" si="31"/>
        <v>0</v>
      </c>
      <c r="D448">
        <f t="shared" si="34"/>
        <v>0</v>
      </c>
      <c r="E448">
        <f t="shared" si="34"/>
        <v>0</v>
      </c>
      <c r="F448">
        <f t="shared" si="34"/>
        <v>0</v>
      </c>
      <c r="G448">
        <f t="shared" si="34"/>
        <v>0</v>
      </c>
      <c r="H448">
        <f t="shared" si="34"/>
        <v>1</v>
      </c>
      <c r="I448">
        <f t="shared" si="34"/>
        <v>0</v>
      </c>
      <c r="K448" s="1"/>
    </row>
    <row r="449" spans="1:11" x14ac:dyDescent="0.3">
      <c r="A449" s="1" t="s">
        <v>30</v>
      </c>
      <c r="B449" s="1" t="s">
        <v>257</v>
      </c>
      <c r="C449">
        <f t="shared" si="31"/>
        <v>0</v>
      </c>
      <c r="D449">
        <f t="shared" si="34"/>
        <v>0</v>
      </c>
      <c r="E449">
        <f t="shared" si="34"/>
        <v>0</v>
      </c>
      <c r="F449">
        <f t="shared" si="34"/>
        <v>1</v>
      </c>
      <c r="G449">
        <f t="shared" si="34"/>
        <v>0</v>
      </c>
      <c r="H449">
        <f t="shared" si="34"/>
        <v>1</v>
      </c>
      <c r="I449">
        <f t="shared" si="34"/>
        <v>0</v>
      </c>
      <c r="K449" s="1" t="s">
        <v>1349</v>
      </c>
    </row>
    <row r="450" spans="1:11" x14ac:dyDescent="0.3">
      <c r="A450" s="1" t="s">
        <v>30</v>
      </c>
      <c r="B450" s="1" t="s">
        <v>31</v>
      </c>
      <c r="C450">
        <f t="shared" si="31"/>
        <v>0</v>
      </c>
      <c r="D450">
        <f t="shared" ref="D450:I465" si="35">IF(ISNUMBER(SEARCH(D$1,$B450))=TRUE,1,0)</f>
        <v>0</v>
      </c>
      <c r="E450">
        <f t="shared" si="35"/>
        <v>0</v>
      </c>
      <c r="F450">
        <f t="shared" si="35"/>
        <v>0</v>
      </c>
      <c r="G450">
        <f t="shared" si="35"/>
        <v>1</v>
      </c>
      <c r="H450">
        <f t="shared" si="35"/>
        <v>0</v>
      </c>
      <c r="I450">
        <f t="shared" si="35"/>
        <v>0</v>
      </c>
      <c r="K450" s="1"/>
    </row>
    <row r="451" spans="1:11" x14ac:dyDescent="0.3">
      <c r="A451" s="1" t="s">
        <v>30</v>
      </c>
      <c r="B451" s="1" t="s">
        <v>62</v>
      </c>
      <c r="C451">
        <f t="shared" ref="C451:C514" si="36">IF(ISNUMBER(SEARCH($C$1,B451))=TRUE,1,0)</f>
        <v>1</v>
      </c>
      <c r="D451">
        <f t="shared" si="35"/>
        <v>0</v>
      </c>
      <c r="E451">
        <f t="shared" si="35"/>
        <v>0</v>
      </c>
      <c r="F451">
        <f t="shared" si="35"/>
        <v>0</v>
      </c>
      <c r="G451">
        <f t="shared" si="35"/>
        <v>1</v>
      </c>
      <c r="H451">
        <f t="shared" si="35"/>
        <v>1</v>
      </c>
      <c r="I451">
        <f t="shared" si="35"/>
        <v>0</v>
      </c>
      <c r="K451" s="1" t="s">
        <v>1348</v>
      </c>
    </row>
    <row r="452" spans="1:11" x14ac:dyDescent="0.3">
      <c r="A452" s="1" t="s">
        <v>30</v>
      </c>
      <c r="B452" s="1" t="s">
        <v>76</v>
      </c>
      <c r="C452">
        <f t="shared" si="36"/>
        <v>1</v>
      </c>
      <c r="D452">
        <f t="shared" si="35"/>
        <v>0</v>
      </c>
      <c r="E452">
        <f t="shared" si="35"/>
        <v>0</v>
      </c>
      <c r="F452">
        <f t="shared" si="35"/>
        <v>0</v>
      </c>
      <c r="G452">
        <f t="shared" si="35"/>
        <v>0</v>
      </c>
      <c r="H452">
        <f t="shared" si="35"/>
        <v>1</v>
      </c>
      <c r="I452">
        <f t="shared" si="35"/>
        <v>0</v>
      </c>
      <c r="K452" s="1" t="s">
        <v>1349</v>
      </c>
    </row>
    <row r="453" spans="1:11" x14ac:dyDescent="0.3">
      <c r="A453" s="1" t="s">
        <v>30</v>
      </c>
      <c r="B453" s="1" t="s">
        <v>31</v>
      </c>
      <c r="C453">
        <f t="shared" si="36"/>
        <v>0</v>
      </c>
      <c r="D453">
        <f t="shared" si="35"/>
        <v>0</v>
      </c>
      <c r="E453">
        <f t="shared" si="35"/>
        <v>0</v>
      </c>
      <c r="F453">
        <f t="shared" si="35"/>
        <v>0</v>
      </c>
      <c r="G453">
        <f t="shared" si="35"/>
        <v>1</v>
      </c>
      <c r="H453">
        <f t="shared" si="35"/>
        <v>0</v>
      </c>
      <c r="I453">
        <f t="shared" si="35"/>
        <v>0</v>
      </c>
      <c r="K453" s="1"/>
    </row>
    <row r="454" spans="1:11" x14ac:dyDescent="0.3">
      <c r="A454" s="1" t="s">
        <v>30</v>
      </c>
      <c r="B454" s="1" t="s">
        <v>161</v>
      </c>
      <c r="C454">
        <f t="shared" si="36"/>
        <v>0</v>
      </c>
      <c r="D454">
        <f t="shared" si="35"/>
        <v>0</v>
      </c>
      <c r="E454">
        <f t="shared" si="35"/>
        <v>0</v>
      </c>
      <c r="F454">
        <f t="shared" si="35"/>
        <v>0</v>
      </c>
      <c r="G454">
        <f t="shared" si="35"/>
        <v>0</v>
      </c>
      <c r="H454">
        <f t="shared" si="35"/>
        <v>0</v>
      </c>
      <c r="I454">
        <f t="shared" si="35"/>
        <v>1</v>
      </c>
      <c r="K454" s="1"/>
    </row>
    <row r="455" spans="1:11" x14ac:dyDescent="0.3">
      <c r="A455" s="1" t="s">
        <v>30</v>
      </c>
      <c r="B455" s="1" t="s">
        <v>31</v>
      </c>
      <c r="C455">
        <f t="shared" si="36"/>
        <v>0</v>
      </c>
      <c r="D455">
        <f t="shared" si="35"/>
        <v>0</v>
      </c>
      <c r="E455">
        <f t="shared" si="35"/>
        <v>0</v>
      </c>
      <c r="F455">
        <f t="shared" si="35"/>
        <v>0</v>
      </c>
      <c r="G455">
        <f t="shared" si="35"/>
        <v>1</v>
      </c>
      <c r="H455">
        <f t="shared" si="35"/>
        <v>0</v>
      </c>
      <c r="I455">
        <f t="shared" si="35"/>
        <v>0</v>
      </c>
      <c r="K455" s="1"/>
    </row>
    <row r="456" spans="1:11" x14ac:dyDescent="0.3">
      <c r="A456" s="1" t="s">
        <v>30</v>
      </c>
      <c r="B456" s="1" t="s">
        <v>161</v>
      </c>
      <c r="C456">
        <f t="shared" si="36"/>
        <v>0</v>
      </c>
      <c r="D456">
        <f t="shared" si="35"/>
        <v>0</v>
      </c>
      <c r="E456">
        <f t="shared" si="35"/>
        <v>0</v>
      </c>
      <c r="F456">
        <f t="shared" si="35"/>
        <v>0</v>
      </c>
      <c r="G456">
        <f t="shared" si="35"/>
        <v>0</v>
      </c>
      <c r="H456">
        <f t="shared" si="35"/>
        <v>0</v>
      </c>
      <c r="I456">
        <f t="shared" si="35"/>
        <v>1</v>
      </c>
      <c r="K456" s="1"/>
    </row>
    <row r="457" spans="1:11" x14ac:dyDescent="0.3">
      <c r="A457" s="1" t="s">
        <v>30</v>
      </c>
      <c r="B457" s="1" t="s">
        <v>62</v>
      </c>
      <c r="C457">
        <f t="shared" si="36"/>
        <v>1</v>
      </c>
      <c r="D457">
        <f t="shared" si="35"/>
        <v>0</v>
      </c>
      <c r="E457">
        <f t="shared" si="35"/>
        <v>0</v>
      </c>
      <c r="F457">
        <f t="shared" si="35"/>
        <v>0</v>
      </c>
      <c r="G457">
        <f t="shared" si="35"/>
        <v>1</v>
      </c>
      <c r="H457">
        <f t="shared" si="35"/>
        <v>1</v>
      </c>
      <c r="I457">
        <f t="shared" si="35"/>
        <v>0</v>
      </c>
      <c r="K457" s="1" t="s">
        <v>1348</v>
      </c>
    </row>
    <row r="458" spans="1:11" x14ac:dyDescent="0.3">
      <c r="A458" s="1" t="s">
        <v>30</v>
      </c>
      <c r="B458" s="1" t="s">
        <v>71</v>
      </c>
      <c r="C458">
        <f t="shared" si="36"/>
        <v>0</v>
      </c>
      <c r="D458">
        <f t="shared" si="35"/>
        <v>0</v>
      </c>
      <c r="E458">
        <f t="shared" si="35"/>
        <v>0</v>
      </c>
      <c r="F458">
        <f t="shared" si="35"/>
        <v>0</v>
      </c>
      <c r="G458">
        <f t="shared" si="35"/>
        <v>0</v>
      </c>
      <c r="H458">
        <f t="shared" si="35"/>
        <v>1</v>
      </c>
      <c r="I458">
        <f t="shared" si="35"/>
        <v>0</v>
      </c>
      <c r="K458" s="1"/>
    </row>
    <row r="459" spans="1:11" x14ac:dyDescent="0.3">
      <c r="A459" s="1" t="s">
        <v>30</v>
      </c>
      <c r="B459" s="1" t="s">
        <v>439</v>
      </c>
      <c r="C459">
        <f t="shared" si="36"/>
        <v>1</v>
      </c>
      <c r="D459">
        <f t="shared" si="35"/>
        <v>0</v>
      </c>
      <c r="E459">
        <f t="shared" si="35"/>
        <v>0</v>
      </c>
      <c r="F459">
        <f t="shared" si="35"/>
        <v>1</v>
      </c>
      <c r="G459">
        <f t="shared" si="35"/>
        <v>0</v>
      </c>
      <c r="H459">
        <f t="shared" si="35"/>
        <v>0</v>
      </c>
      <c r="I459">
        <f t="shared" si="35"/>
        <v>0</v>
      </c>
      <c r="K459" s="1" t="s">
        <v>1349</v>
      </c>
    </row>
    <row r="460" spans="1:11" x14ac:dyDescent="0.3">
      <c r="A460" s="1" t="s">
        <v>30</v>
      </c>
      <c r="B460" s="1" t="s">
        <v>212</v>
      </c>
      <c r="C460">
        <f t="shared" si="36"/>
        <v>0</v>
      </c>
      <c r="D460">
        <f t="shared" si="35"/>
        <v>1</v>
      </c>
      <c r="E460">
        <f t="shared" si="35"/>
        <v>0</v>
      </c>
      <c r="F460">
        <f t="shared" si="35"/>
        <v>1</v>
      </c>
      <c r="G460">
        <f t="shared" si="35"/>
        <v>0</v>
      </c>
      <c r="H460">
        <f t="shared" si="35"/>
        <v>1</v>
      </c>
      <c r="I460">
        <f t="shared" si="35"/>
        <v>0</v>
      </c>
      <c r="K460" s="1" t="s">
        <v>1348</v>
      </c>
    </row>
    <row r="461" spans="1:11" x14ac:dyDescent="0.3">
      <c r="A461" s="1" t="s">
        <v>30</v>
      </c>
      <c r="B461" s="1" t="s">
        <v>1404</v>
      </c>
      <c r="C461">
        <f t="shared" si="36"/>
        <v>0</v>
      </c>
      <c r="D461">
        <f t="shared" si="35"/>
        <v>1</v>
      </c>
      <c r="E461">
        <f t="shared" si="35"/>
        <v>0</v>
      </c>
      <c r="F461">
        <f t="shared" si="35"/>
        <v>0</v>
      </c>
      <c r="G461">
        <f t="shared" si="35"/>
        <v>1</v>
      </c>
      <c r="H461">
        <f t="shared" si="35"/>
        <v>1</v>
      </c>
      <c r="I461">
        <f t="shared" si="35"/>
        <v>0</v>
      </c>
      <c r="K461" s="1" t="s">
        <v>1380</v>
      </c>
    </row>
    <row r="462" spans="1:11" x14ac:dyDescent="0.3">
      <c r="A462" s="1" t="s">
        <v>30</v>
      </c>
      <c r="B462" s="1" t="s">
        <v>1074</v>
      </c>
      <c r="C462">
        <f t="shared" si="36"/>
        <v>1</v>
      </c>
      <c r="D462">
        <f t="shared" si="35"/>
        <v>0</v>
      </c>
      <c r="E462">
        <f t="shared" si="35"/>
        <v>1</v>
      </c>
      <c r="F462">
        <f t="shared" si="35"/>
        <v>0</v>
      </c>
      <c r="G462">
        <f t="shared" si="35"/>
        <v>1</v>
      </c>
      <c r="H462">
        <f t="shared" si="35"/>
        <v>1</v>
      </c>
      <c r="I462">
        <f t="shared" si="35"/>
        <v>0</v>
      </c>
      <c r="K462" s="1" t="s">
        <v>1352</v>
      </c>
    </row>
    <row r="463" spans="1:11" x14ac:dyDescent="0.3">
      <c r="A463" s="1" t="s">
        <v>30</v>
      </c>
      <c r="B463" s="1" t="s">
        <v>67</v>
      </c>
      <c r="C463">
        <f t="shared" si="36"/>
        <v>1</v>
      </c>
      <c r="D463">
        <f t="shared" si="35"/>
        <v>0</v>
      </c>
      <c r="E463">
        <f t="shared" si="35"/>
        <v>0</v>
      </c>
      <c r="F463">
        <f t="shared" si="35"/>
        <v>0</v>
      </c>
      <c r="G463">
        <f t="shared" si="35"/>
        <v>1</v>
      </c>
      <c r="H463">
        <f t="shared" si="35"/>
        <v>0</v>
      </c>
      <c r="I463">
        <f t="shared" si="35"/>
        <v>0</v>
      </c>
      <c r="K463" s="1" t="s">
        <v>1349</v>
      </c>
    </row>
    <row r="464" spans="1:11" x14ac:dyDescent="0.3">
      <c r="A464" s="1" t="s">
        <v>30</v>
      </c>
      <c r="B464" s="1" t="s">
        <v>146</v>
      </c>
      <c r="C464">
        <f t="shared" si="36"/>
        <v>0</v>
      </c>
      <c r="D464">
        <f t="shared" si="35"/>
        <v>1</v>
      </c>
      <c r="E464">
        <f t="shared" si="35"/>
        <v>0</v>
      </c>
      <c r="F464">
        <f t="shared" si="35"/>
        <v>0</v>
      </c>
      <c r="G464">
        <f t="shared" si="35"/>
        <v>0</v>
      </c>
      <c r="H464">
        <f t="shared" si="35"/>
        <v>0</v>
      </c>
      <c r="I464">
        <f t="shared" si="35"/>
        <v>0</v>
      </c>
      <c r="K464" s="1"/>
    </row>
    <row r="465" spans="1:11" x14ac:dyDescent="0.3">
      <c r="A465" s="1" t="s">
        <v>30</v>
      </c>
      <c r="B465" s="1" t="s">
        <v>71</v>
      </c>
      <c r="C465">
        <f t="shared" si="36"/>
        <v>0</v>
      </c>
      <c r="D465">
        <f t="shared" si="35"/>
        <v>0</v>
      </c>
      <c r="E465">
        <f t="shared" si="35"/>
        <v>0</v>
      </c>
      <c r="F465">
        <f t="shared" si="35"/>
        <v>0</v>
      </c>
      <c r="G465">
        <f t="shared" si="35"/>
        <v>0</v>
      </c>
      <c r="H465">
        <f t="shared" si="35"/>
        <v>1</v>
      </c>
      <c r="I465">
        <f t="shared" si="35"/>
        <v>0</v>
      </c>
      <c r="K465" s="1"/>
    </row>
    <row r="466" spans="1:11" x14ac:dyDescent="0.3">
      <c r="A466" s="1" t="s">
        <v>30</v>
      </c>
      <c r="B466" s="1" t="s">
        <v>289</v>
      </c>
      <c r="C466">
        <f t="shared" si="36"/>
        <v>1</v>
      </c>
      <c r="D466">
        <f t="shared" ref="D466:I481" si="37">IF(ISNUMBER(SEARCH(D$1,$B466))=TRUE,1,0)</f>
        <v>1</v>
      </c>
      <c r="E466">
        <f t="shared" si="37"/>
        <v>0</v>
      </c>
      <c r="F466">
        <f t="shared" si="37"/>
        <v>0</v>
      </c>
      <c r="G466">
        <f t="shared" si="37"/>
        <v>0</v>
      </c>
      <c r="H466">
        <f t="shared" si="37"/>
        <v>1</v>
      </c>
      <c r="I466">
        <f t="shared" si="37"/>
        <v>0</v>
      </c>
      <c r="K466" s="1" t="s">
        <v>1348</v>
      </c>
    </row>
    <row r="467" spans="1:11" x14ac:dyDescent="0.3">
      <c r="A467" s="1" t="s">
        <v>30</v>
      </c>
      <c r="B467" s="1" t="s">
        <v>1087</v>
      </c>
      <c r="C467">
        <f t="shared" si="36"/>
        <v>0</v>
      </c>
      <c r="D467">
        <f t="shared" si="37"/>
        <v>0</v>
      </c>
      <c r="E467">
        <f t="shared" si="37"/>
        <v>1</v>
      </c>
      <c r="F467">
        <f t="shared" si="37"/>
        <v>0</v>
      </c>
      <c r="G467">
        <f t="shared" si="37"/>
        <v>0</v>
      </c>
      <c r="H467">
        <f t="shared" si="37"/>
        <v>1</v>
      </c>
      <c r="I467">
        <f t="shared" si="37"/>
        <v>0</v>
      </c>
      <c r="K467" s="1" t="s">
        <v>1381</v>
      </c>
    </row>
    <row r="468" spans="1:11" x14ac:dyDescent="0.3">
      <c r="A468" s="1" t="s">
        <v>30</v>
      </c>
      <c r="B468" s="1" t="s">
        <v>71</v>
      </c>
      <c r="C468">
        <f t="shared" si="36"/>
        <v>0</v>
      </c>
      <c r="D468">
        <f t="shared" si="37"/>
        <v>0</v>
      </c>
      <c r="E468">
        <f t="shared" si="37"/>
        <v>0</v>
      </c>
      <c r="F468">
        <f t="shared" si="37"/>
        <v>0</v>
      </c>
      <c r="G468">
        <f t="shared" si="37"/>
        <v>0</v>
      </c>
      <c r="H468">
        <f t="shared" si="37"/>
        <v>1</v>
      </c>
      <c r="I468">
        <f t="shared" si="37"/>
        <v>0</v>
      </c>
      <c r="K468" s="1"/>
    </row>
    <row r="469" spans="1:11" x14ac:dyDescent="0.3">
      <c r="A469" s="1" t="s">
        <v>30</v>
      </c>
      <c r="B469" s="1" t="s">
        <v>317</v>
      </c>
      <c r="C469">
        <f t="shared" si="36"/>
        <v>0</v>
      </c>
      <c r="D469">
        <f t="shared" si="37"/>
        <v>0</v>
      </c>
      <c r="E469">
        <f t="shared" si="37"/>
        <v>1</v>
      </c>
      <c r="F469">
        <f t="shared" si="37"/>
        <v>1</v>
      </c>
      <c r="G469">
        <f t="shared" si="37"/>
        <v>1</v>
      </c>
      <c r="H469">
        <f t="shared" si="37"/>
        <v>1</v>
      </c>
      <c r="I469">
        <f t="shared" si="37"/>
        <v>0</v>
      </c>
      <c r="K469" s="1" t="s">
        <v>1352</v>
      </c>
    </row>
    <row r="470" spans="1:11" x14ac:dyDescent="0.3">
      <c r="A470" s="1" t="s">
        <v>30</v>
      </c>
      <c r="B470" s="1" t="s">
        <v>539</v>
      </c>
      <c r="C470">
        <f t="shared" si="36"/>
        <v>0</v>
      </c>
      <c r="D470">
        <f t="shared" si="37"/>
        <v>0</v>
      </c>
      <c r="E470">
        <f t="shared" si="37"/>
        <v>0</v>
      </c>
      <c r="F470">
        <f t="shared" si="37"/>
        <v>1</v>
      </c>
      <c r="G470">
        <f t="shared" si="37"/>
        <v>1</v>
      </c>
      <c r="H470">
        <f t="shared" si="37"/>
        <v>1</v>
      </c>
      <c r="I470">
        <f t="shared" si="37"/>
        <v>0</v>
      </c>
      <c r="K470" s="1" t="s">
        <v>1348</v>
      </c>
    </row>
    <row r="471" spans="1:11" x14ac:dyDescent="0.3">
      <c r="A471" s="1" t="s">
        <v>30</v>
      </c>
      <c r="B471" s="1" t="s">
        <v>87</v>
      </c>
      <c r="C471">
        <f t="shared" si="36"/>
        <v>0</v>
      </c>
      <c r="D471">
        <f t="shared" si="37"/>
        <v>0</v>
      </c>
      <c r="E471">
        <f t="shared" si="37"/>
        <v>0</v>
      </c>
      <c r="F471">
        <f t="shared" si="37"/>
        <v>0</v>
      </c>
      <c r="G471">
        <f t="shared" si="37"/>
        <v>1</v>
      </c>
      <c r="H471">
        <f t="shared" si="37"/>
        <v>1</v>
      </c>
      <c r="I471">
        <f t="shared" si="37"/>
        <v>0</v>
      </c>
      <c r="K471" s="1" t="s">
        <v>1349</v>
      </c>
    </row>
    <row r="472" spans="1:11" x14ac:dyDescent="0.3">
      <c r="A472" s="1" t="s">
        <v>30</v>
      </c>
      <c r="B472" s="1" t="s">
        <v>87</v>
      </c>
      <c r="C472">
        <f t="shared" si="36"/>
        <v>0</v>
      </c>
      <c r="D472">
        <f t="shared" si="37"/>
        <v>0</v>
      </c>
      <c r="E472">
        <f t="shared" si="37"/>
        <v>0</v>
      </c>
      <c r="F472">
        <f t="shared" si="37"/>
        <v>0</v>
      </c>
      <c r="G472">
        <f t="shared" si="37"/>
        <v>1</v>
      </c>
      <c r="H472">
        <f t="shared" si="37"/>
        <v>1</v>
      </c>
      <c r="I472">
        <f t="shared" si="37"/>
        <v>0</v>
      </c>
      <c r="K472" s="1" t="s">
        <v>1349</v>
      </c>
    </row>
    <row r="473" spans="1:11" x14ac:dyDescent="0.3">
      <c r="A473" s="1" t="s">
        <v>30</v>
      </c>
      <c r="B473" s="1" t="s">
        <v>1096</v>
      </c>
      <c r="C473">
        <f t="shared" si="36"/>
        <v>0</v>
      </c>
      <c r="D473">
        <f t="shared" si="37"/>
        <v>0</v>
      </c>
      <c r="E473">
        <f t="shared" si="37"/>
        <v>0</v>
      </c>
      <c r="F473">
        <f t="shared" si="37"/>
        <v>1</v>
      </c>
      <c r="G473">
        <f t="shared" si="37"/>
        <v>0</v>
      </c>
      <c r="H473">
        <f t="shared" si="37"/>
        <v>1</v>
      </c>
      <c r="I473">
        <f t="shared" si="37"/>
        <v>0</v>
      </c>
      <c r="K473" s="1" t="s">
        <v>1382</v>
      </c>
    </row>
    <row r="474" spans="1:11" x14ac:dyDescent="0.3">
      <c r="A474" s="1" t="s">
        <v>30</v>
      </c>
      <c r="B474" s="1" t="s">
        <v>146</v>
      </c>
      <c r="C474">
        <f t="shared" si="36"/>
        <v>0</v>
      </c>
      <c r="D474">
        <f t="shared" si="37"/>
        <v>1</v>
      </c>
      <c r="E474">
        <f t="shared" si="37"/>
        <v>0</v>
      </c>
      <c r="F474">
        <f t="shared" si="37"/>
        <v>0</v>
      </c>
      <c r="G474">
        <f t="shared" si="37"/>
        <v>0</v>
      </c>
      <c r="H474">
        <f t="shared" si="37"/>
        <v>0</v>
      </c>
      <c r="I474">
        <f t="shared" si="37"/>
        <v>0</v>
      </c>
      <c r="K474" s="1"/>
    </row>
    <row r="475" spans="1:11" x14ac:dyDescent="0.3">
      <c r="A475" s="1" t="s">
        <v>30</v>
      </c>
      <c r="B475" s="1" t="s">
        <v>161</v>
      </c>
      <c r="C475">
        <f t="shared" si="36"/>
        <v>0</v>
      </c>
      <c r="D475">
        <f t="shared" si="37"/>
        <v>0</v>
      </c>
      <c r="E475">
        <f t="shared" si="37"/>
        <v>0</v>
      </c>
      <c r="F475">
        <f t="shared" si="37"/>
        <v>0</v>
      </c>
      <c r="G475">
        <f t="shared" si="37"/>
        <v>0</v>
      </c>
      <c r="H475">
        <f t="shared" si="37"/>
        <v>0</v>
      </c>
      <c r="I475">
        <f t="shared" si="37"/>
        <v>1</v>
      </c>
      <c r="K475" s="1"/>
    </row>
    <row r="476" spans="1:11" x14ac:dyDescent="0.3">
      <c r="A476" s="1" t="s">
        <v>30</v>
      </c>
      <c r="B476" s="1" t="s">
        <v>87</v>
      </c>
      <c r="C476">
        <f t="shared" si="36"/>
        <v>0</v>
      </c>
      <c r="D476">
        <f t="shared" si="37"/>
        <v>0</v>
      </c>
      <c r="E476">
        <f t="shared" si="37"/>
        <v>0</v>
      </c>
      <c r="F476">
        <f t="shared" si="37"/>
        <v>0</v>
      </c>
      <c r="G476">
        <f t="shared" si="37"/>
        <v>1</v>
      </c>
      <c r="H476">
        <f t="shared" si="37"/>
        <v>1</v>
      </c>
      <c r="I476">
        <f t="shared" si="37"/>
        <v>0</v>
      </c>
      <c r="K476" s="1" t="s">
        <v>1349</v>
      </c>
    </row>
    <row r="477" spans="1:11" x14ac:dyDescent="0.3">
      <c r="A477" s="1" t="s">
        <v>30</v>
      </c>
      <c r="B477" s="1" t="s">
        <v>161</v>
      </c>
      <c r="C477">
        <f t="shared" si="36"/>
        <v>0</v>
      </c>
      <c r="D477">
        <f t="shared" si="37"/>
        <v>0</v>
      </c>
      <c r="E477">
        <f t="shared" si="37"/>
        <v>0</v>
      </c>
      <c r="F477">
        <f t="shared" si="37"/>
        <v>0</v>
      </c>
      <c r="G477">
        <f t="shared" si="37"/>
        <v>0</v>
      </c>
      <c r="H477">
        <f t="shared" si="37"/>
        <v>0</v>
      </c>
      <c r="I477">
        <f t="shared" si="37"/>
        <v>1</v>
      </c>
      <c r="K477" s="1"/>
    </row>
    <row r="478" spans="1:11" x14ac:dyDescent="0.3">
      <c r="A478" s="1" t="s">
        <v>30</v>
      </c>
      <c r="B478" s="1" t="s">
        <v>539</v>
      </c>
      <c r="C478">
        <f t="shared" si="36"/>
        <v>0</v>
      </c>
      <c r="D478">
        <f t="shared" si="37"/>
        <v>0</v>
      </c>
      <c r="E478">
        <f t="shared" si="37"/>
        <v>0</v>
      </c>
      <c r="F478">
        <f t="shared" si="37"/>
        <v>1</v>
      </c>
      <c r="G478">
        <f t="shared" si="37"/>
        <v>1</v>
      </c>
      <c r="H478">
        <f t="shared" si="37"/>
        <v>1</v>
      </c>
      <c r="I478">
        <f t="shared" si="37"/>
        <v>0</v>
      </c>
      <c r="K478" s="1" t="s">
        <v>1348</v>
      </c>
    </row>
    <row r="479" spans="1:11" x14ac:dyDescent="0.3">
      <c r="A479" s="1" t="s">
        <v>30</v>
      </c>
      <c r="B479" s="1" t="s">
        <v>76</v>
      </c>
      <c r="C479">
        <f t="shared" si="36"/>
        <v>1</v>
      </c>
      <c r="D479">
        <f t="shared" si="37"/>
        <v>0</v>
      </c>
      <c r="E479">
        <f t="shared" si="37"/>
        <v>0</v>
      </c>
      <c r="F479">
        <f t="shared" si="37"/>
        <v>0</v>
      </c>
      <c r="G479">
        <f t="shared" si="37"/>
        <v>0</v>
      </c>
      <c r="H479">
        <f t="shared" si="37"/>
        <v>1</v>
      </c>
      <c r="I479">
        <f t="shared" si="37"/>
        <v>0</v>
      </c>
      <c r="K479" s="1" t="s">
        <v>1349</v>
      </c>
    </row>
    <row r="480" spans="1:11" x14ac:dyDescent="0.3">
      <c r="A480" s="1" t="s">
        <v>30</v>
      </c>
      <c r="B480" s="1" t="s">
        <v>263</v>
      </c>
      <c r="C480">
        <f t="shared" si="36"/>
        <v>1</v>
      </c>
      <c r="D480">
        <f t="shared" si="37"/>
        <v>1</v>
      </c>
      <c r="E480">
        <f t="shared" si="37"/>
        <v>0</v>
      </c>
      <c r="F480">
        <f t="shared" si="37"/>
        <v>1</v>
      </c>
      <c r="G480">
        <f t="shared" si="37"/>
        <v>0</v>
      </c>
      <c r="H480">
        <f t="shared" si="37"/>
        <v>1</v>
      </c>
      <c r="I480">
        <f t="shared" si="37"/>
        <v>0</v>
      </c>
      <c r="K480" s="1" t="s">
        <v>1352</v>
      </c>
    </row>
    <row r="481" spans="1:11" x14ac:dyDescent="0.3">
      <c r="A481" s="1" t="s">
        <v>30</v>
      </c>
      <c r="B481" s="1" t="s">
        <v>189</v>
      </c>
      <c r="C481">
        <f t="shared" si="36"/>
        <v>0</v>
      </c>
      <c r="D481">
        <f t="shared" si="37"/>
        <v>1</v>
      </c>
      <c r="E481">
        <f t="shared" si="37"/>
        <v>0</v>
      </c>
      <c r="F481">
        <f t="shared" si="37"/>
        <v>0</v>
      </c>
      <c r="G481">
        <f t="shared" si="37"/>
        <v>0</v>
      </c>
      <c r="H481">
        <f t="shared" si="37"/>
        <v>1</v>
      </c>
      <c r="I481">
        <f t="shared" si="37"/>
        <v>0</v>
      </c>
      <c r="K481" s="1" t="s">
        <v>1349</v>
      </c>
    </row>
    <row r="482" spans="1:11" x14ac:dyDescent="0.3">
      <c r="A482" s="1" t="s">
        <v>30</v>
      </c>
      <c r="B482" s="1" t="s">
        <v>212</v>
      </c>
      <c r="C482">
        <f t="shared" si="36"/>
        <v>0</v>
      </c>
      <c r="D482">
        <f t="shared" ref="D482:I497" si="38">IF(ISNUMBER(SEARCH(D$1,$B482))=TRUE,1,0)</f>
        <v>1</v>
      </c>
      <c r="E482">
        <f t="shared" si="38"/>
        <v>0</v>
      </c>
      <c r="F482">
        <f t="shared" si="38"/>
        <v>1</v>
      </c>
      <c r="G482">
        <f t="shared" si="38"/>
        <v>0</v>
      </c>
      <c r="H482">
        <f t="shared" si="38"/>
        <v>1</v>
      </c>
      <c r="I482">
        <f t="shared" si="38"/>
        <v>0</v>
      </c>
      <c r="K482" s="1" t="s">
        <v>1348</v>
      </c>
    </row>
    <row r="483" spans="1:11" x14ac:dyDescent="0.3">
      <c r="A483" s="1" t="s">
        <v>30</v>
      </c>
      <c r="B483" s="1" t="s">
        <v>424</v>
      </c>
      <c r="C483">
        <f t="shared" si="36"/>
        <v>0</v>
      </c>
      <c r="D483">
        <f t="shared" si="38"/>
        <v>1</v>
      </c>
      <c r="E483">
        <f t="shared" si="38"/>
        <v>0</v>
      </c>
      <c r="F483">
        <f t="shared" si="38"/>
        <v>1</v>
      </c>
      <c r="G483">
        <f t="shared" si="38"/>
        <v>1</v>
      </c>
      <c r="H483">
        <f t="shared" si="38"/>
        <v>1</v>
      </c>
      <c r="I483">
        <f t="shared" si="38"/>
        <v>0</v>
      </c>
      <c r="K483" s="1" t="s">
        <v>1352</v>
      </c>
    </row>
    <row r="484" spans="1:11" x14ac:dyDescent="0.3">
      <c r="A484" s="1" t="s">
        <v>30</v>
      </c>
      <c r="B484" s="1" t="s">
        <v>146</v>
      </c>
      <c r="C484">
        <f t="shared" si="36"/>
        <v>0</v>
      </c>
      <c r="D484">
        <f t="shared" si="38"/>
        <v>1</v>
      </c>
      <c r="E484">
        <f t="shared" si="38"/>
        <v>0</v>
      </c>
      <c r="F484">
        <f t="shared" si="38"/>
        <v>0</v>
      </c>
      <c r="G484">
        <f t="shared" si="38"/>
        <v>0</v>
      </c>
      <c r="H484">
        <f t="shared" si="38"/>
        <v>0</v>
      </c>
      <c r="I484">
        <f t="shared" si="38"/>
        <v>0</v>
      </c>
      <c r="K484" s="1"/>
    </row>
    <row r="485" spans="1:11" x14ac:dyDescent="0.3">
      <c r="A485" s="1" t="s">
        <v>30</v>
      </c>
      <c r="B485" s="1" t="s">
        <v>87</v>
      </c>
      <c r="C485">
        <f t="shared" si="36"/>
        <v>0</v>
      </c>
      <c r="D485">
        <f t="shared" si="38"/>
        <v>0</v>
      </c>
      <c r="E485">
        <f t="shared" si="38"/>
        <v>0</v>
      </c>
      <c r="F485">
        <f t="shared" si="38"/>
        <v>0</v>
      </c>
      <c r="G485">
        <f t="shared" si="38"/>
        <v>1</v>
      </c>
      <c r="H485">
        <f t="shared" si="38"/>
        <v>1</v>
      </c>
      <c r="I485">
        <f t="shared" si="38"/>
        <v>0</v>
      </c>
      <c r="K485" s="1" t="s">
        <v>1349</v>
      </c>
    </row>
    <row r="486" spans="1:11" x14ac:dyDescent="0.3">
      <c r="A486" s="1" t="s">
        <v>30</v>
      </c>
      <c r="B486" s="1" t="s">
        <v>259</v>
      </c>
      <c r="C486">
        <f t="shared" si="36"/>
        <v>1</v>
      </c>
      <c r="D486">
        <f t="shared" si="38"/>
        <v>0</v>
      </c>
      <c r="E486">
        <f t="shared" si="38"/>
        <v>0</v>
      </c>
      <c r="F486">
        <f t="shared" si="38"/>
        <v>1</v>
      </c>
      <c r="G486">
        <f t="shared" si="38"/>
        <v>1</v>
      </c>
      <c r="H486">
        <f t="shared" si="38"/>
        <v>0</v>
      </c>
      <c r="I486">
        <f t="shared" si="38"/>
        <v>0</v>
      </c>
      <c r="K486" s="1" t="s">
        <v>1348</v>
      </c>
    </row>
    <row r="487" spans="1:11" x14ac:dyDescent="0.3">
      <c r="A487" s="1" t="s">
        <v>30</v>
      </c>
      <c r="B487" s="1" t="s">
        <v>71</v>
      </c>
      <c r="C487">
        <f t="shared" si="36"/>
        <v>0</v>
      </c>
      <c r="D487">
        <f t="shared" si="38"/>
        <v>0</v>
      </c>
      <c r="E487">
        <f t="shared" si="38"/>
        <v>0</v>
      </c>
      <c r="F487">
        <f t="shared" si="38"/>
        <v>0</v>
      </c>
      <c r="G487">
        <f t="shared" si="38"/>
        <v>0</v>
      </c>
      <c r="H487">
        <f t="shared" si="38"/>
        <v>1</v>
      </c>
      <c r="I487">
        <f t="shared" si="38"/>
        <v>0</v>
      </c>
      <c r="K487" s="1"/>
    </row>
    <row r="488" spans="1:11" x14ac:dyDescent="0.3">
      <c r="A488" s="1" t="s">
        <v>30</v>
      </c>
      <c r="B488" s="1" t="s">
        <v>161</v>
      </c>
      <c r="C488">
        <f t="shared" si="36"/>
        <v>0</v>
      </c>
      <c r="D488">
        <f t="shared" si="38"/>
        <v>0</v>
      </c>
      <c r="E488">
        <f t="shared" si="38"/>
        <v>0</v>
      </c>
      <c r="F488">
        <f t="shared" si="38"/>
        <v>0</v>
      </c>
      <c r="G488">
        <f t="shared" si="38"/>
        <v>0</v>
      </c>
      <c r="H488">
        <f t="shared" si="38"/>
        <v>0</v>
      </c>
      <c r="I488">
        <f t="shared" si="38"/>
        <v>1</v>
      </c>
      <c r="K488" s="1"/>
    </row>
    <row r="489" spans="1:11" x14ac:dyDescent="0.3">
      <c r="A489" s="1" t="s">
        <v>30</v>
      </c>
      <c r="B489" s="1" t="s">
        <v>67</v>
      </c>
      <c r="C489">
        <f t="shared" si="36"/>
        <v>1</v>
      </c>
      <c r="D489">
        <f t="shared" si="38"/>
        <v>0</v>
      </c>
      <c r="E489">
        <f t="shared" si="38"/>
        <v>0</v>
      </c>
      <c r="F489">
        <f t="shared" si="38"/>
        <v>0</v>
      </c>
      <c r="G489">
        <f t="shared" si="38"/>
        <v>1</v>
      </c>
      <c r="H489">
        <f t="shared" si="38"/>
        <v>0</v>
      </c>
      <c r="I489">
        <f t="shared" si="38"/>
        <v>0</v>
      </c>
      <c r="K489" s="1" t="s">
        <v>1349</v>
      </c>
    </row>
    <row r="490" spans="1:11" x14ac:dyDescent="0.3">
      <c r="A490" s="1" t="s">
        <v>30</v>
      </c>
      <c r="B490" s="1" t="s">
        <v>161</v>
      </c>
      <c r="C490">
        <f t="shared" si="36"/>
        <v>0</v>
      </c>
      <c r="D490">
        <f t="shared" si="38"/>
        <v>0</v>
      </c>
      <c r="E490">
        <f t="shared" si="38"/>
        <v>0</v>
      </c>
      <c r="F490">
        <f t="shared" si="38"/>
        <v>0</v>
      </c>
      <c r="G490">
        <f t="shared" si="38"/>
        <v>0</v>
      </c>
      <c r="H490">
        <f t="shared" si="38"/>
        <v>0</v>
      </c>
      <c r="I490">
        <f t="shared" si="38"/>
        <v>1</v>
      </c>
      <c r="K490" s="1"/>
    </row>
    <row r="491" spans="1:11" x14ac:dyDescent="0.3">
      <c r="A491" s="1" t="s">
        <v>30</v>
      </c>
      <c r="B491" s="1" t="s">
        <v>31</v>
      </c>
      <c r="C491">
        <f t="shared" si="36"/>
        <v>0</v>
      </c>
      <c r="D491">
        <f t="shared" si="38"/>
        <v>0</v>
      </c>
      <c r="E491">
        <f t="shared" si="38"/>
        <v>0</v>
      </c>
      <c r="F491">
        <f t="shared" si="38"/>
        <v>0</v>
      </c>
      <c r="G491">
        <f t="shared" si="38"/>
        <v>1</v>
      </c>
      <c r="H491">
        <f t="shared" si="38"/>
        <v>0</v>
      </c>
      <c r="I491">
        <f t="shared" si="38"/>
        <v>0</v>
      </c>
      <c r="K491" s="1"/>
    </row>
    <row r="492" spans="1:11" x14ac:dyDescent="0.3">
      <c r="A492" s="1" t="s">
        <v>30</v>
      </c>
      <c r="B492" s="1" t="s">
        <v>1405</v>
      </c>
      <c r="C492">
        <f t="shared" si="36"/>
        <v>1</v>
      </c>
      <c r="D492">
        <f t="shared" si="38"/>
        <v>0</v>
      </c>
      <c r="E492">
        <f t="shared" si="38"/>
        <v>0</v>
      </c>
      <c r="F492">
        <f t="shared" si="38"/>
        <v>1</v>
      </c>
      <c r="G492">
        <f t="shared" si="38"/>
        <v>1</v>
      </c>
      <c r="H492">
        <f t="shared" si="38"/>
        <v>0</v>
      </c>
      <c r="I492">
        <f t="shared" si="38"/>
        <v>0</v>
      </c>
      <c r="K492" s="1" t="s">
        <v>1383</v>
      </c>
    </row>
    <row r="493" spans="1:11" x14ac:dyDescent="0.3">
      <c r="A493" s="1" t="s">
        <v>30</v>
      </c>
      <c r="B493" s="1" t="s">
        <v>161</v>
      </c>
      <c r="C493">
        <f t="shared" si="36"/>
        <v>0</v>
      </c>
      <c r="D493">
        <f t="shared" si="38"/>
        <v>0</v>
      </c>
      <c r="E493">
        <f t="shared" si="38"/>
        <v>0</v>
      </c>
      <c r="F493">
        <f t="shared" si="38"/>
        <v>0</v>
      </c>
      <c r="G493">
        <f t="shared" si="38"/>
        <v>0</v>
      </c>
      <c r="H493">
        <f t="shared" si="38"/>
        <v>0</v>
      </c>
      <c r="I493">
        <f t="shared" si="38"/>
        <v>1</v>
      </c>
      <c r="K493" s="1"/>
    </row>
    <row r="494" spans="1:11" x14ac:dyDescent="0.3">
      <c r="A494" s="1" t="s">
        <v>30</v>
      </c>
      <c r="B494" s="1" t="s">
        <v>31</v>
      </c>
      <c r="C494">
        <f t="shared" si="36"/>
        <v>0</v>
      </c>
      <c r="D494">
        <f t="shared" si="38"/>
        <v>0</v>
      </c>
      <c r="E494">
        <f t="shared" si="38"/>
        <v>0</v>
      </c>
      <c r="F494">
        <f t="shared" si="38"/>
        <v>0</v>
      </c>
      <c r="G494">
        <f t="shared" si="38"/>
        <v>1</v>
      </c>
      <c r="H494">
        <f t="shared" si="38"/>
        <v>0</v>
      </c>
      <c r="I494">
        <f t="shared" si="38"/>
        <v>0</v>
      </c>
      <c r="K494" s="1"/>
    </row>
    <row r="495" spans="1:11" x14ac:dyDescent="0.3">
      <c r="A495" s="1" t="s">
        <v>30</v>
      </c>
      <c r="B495" s="1" t="s">
        <v>1074</v>
      </c>
      <c r="C495">
        <f t="shared" si="36"/>
        <v>1</v>
      </c>
      <c r="D495">
        <f t="shared" si="38"/>
        <v>0</v>
      </c>
      <c r="E495">
        <f t="shared" si="38"/>
        <v>1</v>
      </c>
      <c r="F495">
        <f t="shared" si="38"/>
        <v>0</v>
      </c>
      <c r="G495">
        <f t="shared" si="38"/>
        <v>1</v>
      </c>
      <c r="H495">
        <f t="shared" si="38"/>
        <v>1</v>
      </c>
      <c r="I495">
        <f t="shared" si="38"/>
        <v>0</v>
      </c>
      <c r="K495" s="1" t="s">
        <v>1352</v>
      </c>
    </row>
    <row r="496" spans="1:11" x14ac:dyDescent="0.3">
      <c r="A496" s="1" t="s">
        <v>30</v>
      </c>
      <c r="B496" s="1" t="s">
        <v>71</v>
      </c>
      <c r="C496">
        <f t="shared" si="36"/>
        <v>0</v>
      </c>
      <c r="D496">
        <f t="shared" si="38"/>
        <v>0</v>
      </c>
      <c r="E496">
        <f t="shared" si="38"/>
        <v>0</v>
      </c>
      <c r="F496">
        <f t="shared" si="38"/>
        <v>0</v>
      </c>
      <c r="G496">
        <f t="shared" si="38"/>
        <v>0</v>
      </c>
      <c r="H496">
        <f t="shared" si="38"/>
        <v>1</v>
      </c>
      <c r="I496">
        <f t="shared" si="38"/>
        <v>0</v>
      </c>
      <c r="K496" s="1"/>
    </row>
    <row r="497" spans="1:11" x14ac:dyDescent="0.3">
      <c r="A497" s="1" t="s">
        <v>30</v>
      </c>
      <c r="B497" s="1" t="s">
        <v>359</v>
      </c>
      <c r="C497">
        <f t="shared" si="36"/>
        <v>0</v>
      </c>
      <c r="D497">
        <f t="shared" si="38"/>
        <v>1</v>
      </c>
      <c r="E497">
        <f t="shared" si="38"/>
        <v>0</v>
      </c>
      <c r="F497">
        <f t="shared" si="38"/>
        <v>0</v>
      </c>
      <c r="G497">
        <f t="shared" si="38"/>
        <v>1</v>
      </c>
      <c r="H497">
        <f t="shared" si="38"/>
        <v>1</v>
      </c>
      <c r="I497">
        <f t="shared" si="38"/>
        <v>0</v>
      </c>
      <c r="K497" s="1" t="s">
        <v>1348</v>
      </c>
    </row>
    <row r="498" spans="1:11" x14ac:dyDescent="0.3">
      <c r="A498" s="1" t="s">
        <v>30</v>
      </c>
      <c r="B498" s="1" t="s">
        <v>71</v>
      </c>
      <c r="C498">
        <f t="shared" si="36"/>
        <v>0</v>
      </c>
      <c r="D498">
        <f t="shared" ref="D498:I513" si="39">IF(ISNUMBER(SEARCH(D$1,$B498))=TRUE,1,0)</f>
        <v>0</v>
      </c>
      <c r="E498">
        <f t="shared" si="39"/>
        <v>0</v>
      </c>
      <c r="F498">
        <f t="shared" si="39"/>
        <v>0</v>
      </c>
      <c r="G498">
        <f t="shared" si="39"/>
        <v>0</v>
      </c>
      <c r="H498">
        <f t="shared" si="39"/>
        <v>1</v>
      </c>
      <c r="I498">
        <f t="shared" si="39"/>
        <v>0</v>
      </c>
      <c r="K498" s="1"/>
    </row>
    <row r="499" spans="1:11" x14ac:dyDescent="0.3">
      <c r="A499" s="1" t="s">
        <v>30</v>
      </c>
      <c r="B499" s="1" t="s">
        <v>31</v>
      </c>
      <c r="C499">
        <f t="shared" si="36"/>
        <v>0</v>
      </c>
      <c r="D499">
        <f t="shared" si="39"/>
        <v>0</v>
      </c>
      <c r="E499">
        <f t="shared" si="39"/>
        <v>0</v>
      </c>
      <c r="F499">
        <f t="shared" si="39"/>
        <v>0</v>
      </c>
      <c r="G499">
        <f t="shared" si="39"/>
        <v>1</v>
      </c>
      <c r="H499">
        <f t="shared" si="39"/>
        <v>0</v>
      </c>
      <c r="I499">
        <f t="shared" si="39"/>
        <v>0</v>
      </c>
      <c r="K499" s="1"/>
    </row>
    <row r="500" spans="1:11" x14ac:dyDescent="0.3">
      <c r="A500" s="1" t="s">
        <v>30</v>
      </c>
      <c r="B500" s="1" t="s">
        <v>273</v>
      </c>
      <c r="C500">
        <f t="shared" si="36"/>
        <v>0</v>
      </c>
      <c r="D500">
        <f t="shared" si="39"/>
        <v>0</v>
      </c>
      <c r="E500">
        <f t="shared" si="39"/>
        <v>1</v>
      </c>
      <c r="F500">
        <f t="shared" si="39"/>
        <v>0</v>
      </c>
      <c r="G500">
        <f t="shared" si="39"/>
        <v>1</v>
      </c>
      <c r="H500">
        <f t="shared" si="39"/>
        <v>1</v>
      </c>
      <c r="I500">
        <f t="shared" si="39"/>
        <v>0</v>
      </c>
      <c r="K500" s="1" t="s">
        <v>1348</v>
      </c>
    </row>
    <row r="501" spans="1:11" x14ac:dyDescent="0.3">
      <c r="A501" s="1" t="s">
        <v>30</v>
      </c>
      <c r="B501" s="1" t="s">
        <v>1149</v>
      </c>
      <c r="C501">
        <f t="shared" si="36"/>
        <v>1</v>
      </c>
      <c r="D501">
        <f t="shared" si="39"/>
        <v>0</v>
      </c>
      <c r="E501">
        <f t="shared" si="39"/>
        <v>0</v>
      </c>
      <c r="F501">
        <f t="shared" si="39"/>
        <v>0</v>
      </c>
      <c r="G501">
        <f t="shared" si="39"/>
        <v>0</v>
      </c>
      <c r="H501">
        <f t="shared" si="39"/>
        <v>0</v>
      </c>
      <c r="I501">
        <f t="shared" si="39"/>
        <v>0</v>
      </c>
      <c r="K501" s="1" t="s">
        <v>1384</v>
      </c>
    </row>
    <row r="502" spans="1:11" x14ac:dyDescent="0.3">
      <c r="A502" s="1" t="s">
        <v>30</v>
      </c>
      <c r="B502" s="1" t="s">
        <v>1151</v>
      </c>
      <c r="C502">
        <f t="shared" si="36"/>
        <v>0</v>
      </c>
      <c r="D502">
        <f t="shared" si="39"/>
        <v>1</v>
      </c>
      <c r="E502">
        <f t="shared" si="39"/>
        <v>0</v>
      </c>
      <c r="F502">
        <f t="shared" si="39"/>
        <v>0</v>
      </c>
      <c r="G502">
        <f t="shared" si="39"/>
        <v>0</v>
      </c>
      <c r="H502">
        <f t="shared" si="39"/>
        <v>1</v>
      </c>
      <c r="I502">
        <f t="shared" si="39"/>
        <v>0</v>
      </c>
      <c r="K502" s="1" t="s">
        <v>1385</v>
      </c>
    </row>
    <row r="503" spans="1:11" x14ac:dyDescent="0.3">
      <c r="A503" s="1" t="s">
        <v>30</v>
      </c>
      <c r="B503" s="1" t="s">
        <v>795</v>
      </c>
      <c r="C503">
        <f t="shared" si="36"/>
        <v>0</v>
      </c>
      <c r="D503">
        <f t="shared" si="39"/>
        <v>1</v>
      </c>
      <c r="E503">
        <f t="shared" si="39"/>
        <v>0</v>
      </c>
      <c r="F503">
        <f t="shared" si="39"/>
        <v>1</v>
      </c>
      <c r="G503">
        <f t="shared" si="39"/>
        <v>0</v>
      </c>
      <c r="H503">
        <f t="shared" si="39"/>
        <v>0</v>
      </c>
      <c r="I503">
        <f t="shared" si="39"/>
        <v>0</v>
      </c>
      <c r="K503" s="1" t="s">
        <v>1349</v>
      </c>
    </row>
    <row r="504" spans="1:11" x14ac:dyDescent="0.3">
      <c r="A504" s="1" t="s">
        <v>30</v>
      </c>
      <c r="B504" s="1" t="s">
        <v>551</v>
      </c>
      <c r="C504">
        <f t="shared" si="36"/>
        <v>1</v>
      </c>
      <c r="D504">
        <f t="shared" si="39"/>
        <v>1</v>
      </c>
      <c r="E504">
        <f t="shared" si="39"/>
        <v>0</v>
      </c>
      <c r="F504">
        <f t="shared" si="39"/>
        <v>0</v>
      </c>
      <c r="G504">
        <f t="shared" si="39"/>
        <v>0</v>
      </c>
      <c r="H504">
        <f t="shared" si="39"/>
        <v>0</v>
      </c>
      <c r="I504">
        <f t="shared" si="39"/>
        <v>0</v>
      </c>
      <c r="K504" s="1" t="s">
        <v>1349</v>
      </c>
    </row>
    <row r="505" spans="1:11" x14ac:dyDescent="0.3">
      <c r="A505" s="1" t="s">
        <v>30</v>
      </c>
      <c r="B505" s="1" t="s">
        <v>1159</v>
      </c>
      <c r="C505">
        <f t="shared" si="36"/>
        <v>0</v>
      </c>
      <c r="D505">
        <f t="shared" si="39"/>
        <v>0</v>
      </c>
      <c r="E505">
        <f t="shared" si="39"/>
        <v>0</v>
      </c>
      <c r="F505">
        <f t="shared" si="39"/>
        <v>0</v>
      </c>
      <c r="G505">
        <f t="shared" si="39"/>
        <v>0</v>
      </c>
      <c r="H505">
        <f t="shared" si="39"/>
        <v>0</v>
      </c>
      <c r="I505">
        <f t="shared" si="39"/>
        <v>0</v>
      </c>
      <c r="K505" s="1" t="s">
        <v>1386</v>
      </c>
    </row>
    <row r="506" spans="1:11" x14ac:dyDescent="0.3">
      <c r="A506" s="1" t="s">
        <v>30</v>
      </c>
      <c r="B506" s="1" t="s">
        <v>31</v>
      </c>
      <c r="C506">
        <f t="shared" si="36"/>
        <v>0</v>
      </c>
      <c r="D506">
        <f t="shared" si="39"/>
        <v>0</v>
      </c>
      <c r="E506">
        <f t="shared" si="39"/>
        <v>0</v>
      </c>
      <c r="F506">
        <f t="shared" si="39"/>
        <v>0</v>
      </c>
      <c r="G506">
        <f t="shared" si="39"/>
        <v>1</v>
      </c>
      <c r="H506">
        <f t="shared" si="39"/>
        <v>0</v>
      </c>
      <c r="I506">
        <f t="shared" si="39"/>
        <v>0</v>
      </c>
      <c r="K506" s="1"/>
    </row>
    <row r="507" spans="1:11" x14ac:dyDescent="0.3">
      <c r="A507" s="1" t="s">
        <v>30</v>
      </c>
      <c r="B507" s="1" t="s">
        <v>71</v>
      </c>
      <c r="C507">
        <f t="shared" si="36"/>
        <v>0</v>
      </c>
      <c r="D507">
        <f t="shared" si="39"/>
        <v>0</v>
      </c>
      <c r="E507">
        <f t="shared" si="39"/>
        <v>0</v>
      </c>
      <c r="F507">
        <f t="shared" si="39"/>
        <v>0</v>
      </c>
      <c r="G507">
        <f t="shared" si="39"/>
        <v>0</v>
      </c>
      <c r="H507">
        <f t="shared" si="39"/>
        <v>1</v>
      </c>
      <c r="I507">
        <f t="shared" si="39"/>
        <v>0</v>
      </c>
      <c r="K507" s="1"/>
    </row>
    <row r="508" spans="1:11" x14ac:dyDescent="0.3">
      <c r="A508" s="1" t="s">
        <v>30</v>
      </c>
      <c r="B508" s="1" t="s">
        <v>161</v>
      </c>
      <c r="C508">
        <f t="shared" si="36"/>
        <v>0</v>
      </c>
      <c r="D508">
        <f t="shared" si="39"/>
        <v>0</v>
      </c>
      <c r="E508">
        <f t="shared" si="39"/>
        <v>0</v>
      </c>
      <c r="F508">
        <f t="shared" si="39"/>
        <v>0</v>
      </c>
      <c r="G508">
        <f t="shared" si="39"/>
        <v>0</v>
      </c>
      <c r="H508">
        <f t="shared" si="39"/>
        <v>0</v>
      </c>
      <c r="I508">
        <f t="shared" si="39"/>
        <v>1</v>
      </c>
      <c r="K508" s="1"/>
    </row>
    <row r="509" spans="1:11" x14ac:dyDescent="0.3">
      <c r="A509" s="1" t="s">
        <v>30</v>
      </c>
      <c r="B509" s="1" t="s">
        <v>299</v>
      </c>
      <c r="C509">
        <f t="shared" si="36"/>
        <v>1</v>
      </c>
      <c r="D509">
        <f t="shared" si="39"/>
        <v>1</v>
      </c>
      <c r="E509">
        <f t="shared" si="39"/>
        <v>0</v>
      </c>
      <c r="F509">
        <f t="shared" si="39"/>
        <v>1</v>
      </c>
      <c r="G509">
        <f t="shared" si="39"/>
        <v>1</v>
      </c>
      <c r="H509">
        <f t="shared" si="39"/>
        <v>1</v>
      </c>
      <c r="I509">
        <f t="shared" si="39"/>
        <v>0</v>
      </c>
      <c r="K509" s="1" t="s">
        <v>1350</v>
      </c>
    </row>
    <row r="510" spans="1:11" x14ac:dyDescent="0.3">
      <c r="A510" s="1" t="s">
        <v>30</v>
      </c>
      <c r="B510" s="1" t="s">
        <v>71</v>
      </c>
      <c r="C510">
        <f t="shared" si="36"/>
        <v>0</v>
      </c>
      <c r="D510">
        <f t="shared" si="39"/>
        <v>0</v>
      </c>
      <c r="E510">
        <f t="shared" si="39"/>
        <v>0</v>
      </c>
      <c r="F510">
        <f t="shared" si="39"/>
        <v>0</v>
      </c>
      <c r="G510">
        <f t="shared" si="39"/>
        <v>0</v>
      </c>
      <c r="H510">
        <f t="shared" si="39"/>
        <v>1</v>
      </c>
      <c r="I510">
        <f t="shared" si="39"/>
        <v>0</v>
      </c>
      <c r="K510" s="1"/>
    </row>
    <row r="511" spans="1:11" x14ac:dyDescent="0.3">
      <c r="A511" s="1" t="s">
        <v>30</v>
      </c>
      <c r="B511" s="1" t="s">
        <v>1170</v>
      </c>
      <c r="C511">
        <f t="shared" si="36"/>
        <v>0</v>
      </c>
      <c r="D511">
        <f t="shared" si="39"/>
        <v>1</v>
      </c>
      <c r="E511">
        <f t="shared" si="39"/>
        <v>0</v>
      </c>
      <c r="F511">
        <f t="shared" si="39"/>
        <v>0</v>
      </c>
      <c r="G511">
        <f t="shared" si="39"/>
        <v>0</v>
      </c>
      <c r="H511">
        <f t="shared" si="39"/>
        <v>0</v>
      </c>
      <c r="I511">
        <f t="shared" si="39"/>
        <v>0</v>
      </c>
      <c r="K511" s="1" t="s">
        <v>1387</v>
      </c>
    </row>
    <row r="512" spans="1:11" x14ac:dyDescent="0.3">
      <c r="A512" s="1" t="s">
        <v>30</v>
      </c>
      <c r="B512" s="1" t="s">
        <v>71</v>
      </c>
      <c r="C512">
        <f t="shared" si="36"/>
        <v>0</v>
      </c>
      <c r="D512">
        <f t="shared" si="39"/>
        <v>0</v>
      </c>
      <c r="E512">
        <f t="shared" si="39"/>
        <v>0</v>
      </c>
      <c r="F512">
        <f t="shared" si="39"/>
        <v>0</v>
      </c>
      <c r="G512">
        <f t="shared" si="39"/>
        <v>0</v>
      </c>
      <c r="H512">
        <f t="shared" si="39"/>
        <v>1</v>
      </c>
      <c r="I512">
        <f t="shared" si="39"/>
        <v>0</v>
      </c>
      <c r="K512" s="1"/>
    </row>
    <row r="513" spans="1:11" x14ac:dyDescent="0.3">
      <c r="A513" s="1" t="s">
        <v>30</v>
      </c>
      <c r="B513" s="1" t="s">
        <v>146</v>
      </c>
      <c r="C513">
        <f t="shared" si="36"/>
        <v>0</v>
      </c>
      <c r="D513">
        <f t="shared" si="39"/>
        <v>1</v>
      </c>
      <c r="E513">
        <f t="shared" si="39"/>
        <v>0</v>
      </c>
      <c r="F513">
        <f t="shared" si="39"/>
        <v>0</v>
      </c>
      <c r="G513">
        <f t="shared" si="39"/>
        <v>0</v>
      </c>
      <c r="H513">
        <f t="shared" si="39"/>
        <v>0</v>
      </c>
      <c r="I513">
        <f t="shared" si="39"/>
        <v>0</v>
      </c>
      <c r="K513" s="1"/>
    </row>
    <row r="514" spans="1:11" x14ac:dyDescent="0.3">
      <c r="A514" s="1" t="s">
        <v>30</v>
      </c>
      <c r="B514" s="1" t="s">
        <v>87</v>
      </c>
      <c r="C514">
        <f t="shared" si="36"/>
        <v>0</v>
      </c>
      <c r="D514">
        <f t="shared" ref="D514:I529" si="40">IF(ISNUMBER(SEARCH(D$1,$B514))=TRUE,1,0)</f>
        <v>0</v>
      </c>
      <c r="E514">
        <f t="shared" si="40"/>
        <v>0</v>
      </c>
      <c r="F514">
        <f t="shared" si="40"/>
        <v>0</v>
      </c>
      <c r="G514">
        <f t="shared" si="40"/>
        <v>1</v>
      </c>
      <c r="H514">
        <f t="shared" si="40"/>
        <v>1</v>
      </c>
      <c r="I514">
        <f t="shared" si="40"/>
        <v>0</v>
      </c>
      <c r="K514" s="1" t="s">
        <v>1349</v>
      </c>
    </row>
    <row r="515" spans="1:11" x14ac:dyDescent="0.3">
      <c r="A515" s="1" t="s">
        <v>30</v>
      </c>
      <c r="B515" s="1" t="s">
        <v>1178</v>
      </c>
      <c r="C515">
        <f t="shared" ref="C515:C578" si="41">IF(ISNUMBER(SEARCH($C$1,B515))=TRUE,1,0)</f>
        <v>0</v>
      </c>
      <c r="D515">
        <f t="shared" si="40"/>
        <v>1</v>
      </c>
      <c r="E515">
        <f t="shared" si="40"/>
        <v>1</v>
      </c>
      <c r="F515">
        <f t="shared" si="40"/>
        <v>0</v>
      </c>
      <c r="G515">
        <f t="shared" si="40"/>
        <v>0</v>
      </c>
      <c r="H515">
        <f t="shared" si="40"/>
        <v>0</v>
      </c>
      <c r="I515">
        <f t="shared" si="40"/>
        <v>0</v>
      </c>
      <c r="K515" s="1" t="s">
        <v>1349</v>
      </c>
    </row>
    <row r="516" spans="1:11" x14ac:dyDescent="0.3">
      <c r="A516" s="1" t="s">
        <v>30</v>
      </c>
      <c r="B516" s="1" t="s">
        <v>289</v>
      </c>
      <c r="C516">
        <f t="shared" si="41"/>
        <v>1</v>
      </c>
      <c r="D516">
        <f t="shared" si="40"/>
        <v>1</v>
      </c>
      <c r="E516">
        <f t="shared" si="40"/>
        <v>0</v>
      </c>
      <c r="F516">
        <f t="shared" si="40"/>
        <v>0</v>
      </c>
      <c r="G516">
        <f t="shared" si="40"/>
        <v>0</v>
      </c>
      <c r="H516">
        <f t="shared" si="40"/>
        <v>1</v>
      </c>
      <c r="I516">
        <f t="shared" si="40"/>
        <v>0</v>
      </c>
      <c r="K516" s="1" t="s">
        <v>1348</v>
      </c>
    </row>
    <row r="517" spans="1:11" x14ac:dyDescent="0.3">
      <c r="A517" s="1" t="s">
        <v>30</v>
      </c>
      <c r="B517" s="1" t="s">
        <v>424</v>
      </c>
      <c r="C517">
        <f t="shared" si="41"/>
        <v>0</v>
      </c>
      <c r="D517">
        <f t="shared" si="40"/>
        <v>1</v>
      </c>
      <c r="E517">
        <f t="shared" si="40"/>
        <v>0</v>
      </c>
      <c r="F517">
        <f t="shared" si="40"/>
        <v>1</v>
      </c>
      <c r="G517">
        <f t="shared" si="40"/>
        <v>1</v>
      </c>
      <c r="H517">
        <f t="shared" si="40"/>
        <v>1</v>
      </c>
      <c r="I517">
        <f t="shared" si="40"/>
        <v>0</v>
      </c>
      <c r="K517" s="1" t="s">
        <v>1352</v>
      </c>
    </row>
    <row r="518" spans="1:11" x14ac:dyDescent="0.3">
      <c r="A518" s="1" t="s">
        <v>30</v>
      </c>
      <c r="B518" s="1" t="s">
        <v>1185</v>
      </c>
      <c r="C518">
        <f t="shared" si="41"/>
        <v>0</v>
      </c>
      <c r="D518">
        <f t="shared" si="40"/>
        <v>1</v>
      </c>
      <c r="E518">
        <f t="shared" si="40"/>
        <v>0</v>
      </c>
      <c r="F518">
        <f t="shared" si="40"/>
        <v>0</v>
      </c>
      <c r="G518">
        <f t="shared" si="40"/>
        <v>1</v>
      </c>
      <c r="H518">
        <f t="shared" si="40"/>
        <v>0</v>
      </c>
      <c r="I518">
        <f t="shared" si="40"/>
        <v>0</v>
      </c>
      <c r="K518" s="1" t="s">
        <v>1388</v>
      </c>
    </row>
    <row r="519" spans="1:11" x14ac:dyDescent="0.3">
      <c r="A519" s="1" t="s">
        <v>30</v>
      </c>
      <c r="B519" s="1" t="s">
        <v>161</v>
      </c>
      <c r="C519">
        <f t="shared" si="41"/>
        <v>0</v>
      </c>
      <c r="D519">
        <f t="shared" si="40"/>
        <v>0</v>
      </c>
      <c r="E519">
        <f t="shared" si="40"/>
        <v>0</v>
      </c>
      <c r="F519">
        <f t="shared" si="40"/>
        <v>0</v>
      </c>
      <c r="G519">
        <f t="shared" si="40"/>
        <v>0</v>
      </c>
      <c r="H519">
        <f t="shared" si="40"/>
        <v>0</v>
      </c>
      <c r="I519">
        <f t="shared" si="40"/>
        <v>1</v>
      </c>
      <c r="K519" s="1"/>
    </row>
    <row r="520" spans="1:11" x14ac:dyDescent="0.3">
      <c r="A520" s="1" t="s">
        <v>30</v>
      </c>
      <c r="B520" s="1" t="s">
        <v>67</v>
      </c>
      <c r="C520">
        <f t="shared" si="41"/>
        <v>1</v>
      </c>
      <c r="D520">
        <f t="shared" si="40"/>
        <v>0</v>
      </c>
      <c r="E520">
        <f t="shared" si="40"/>
        <v>0</v>
      </c>
      <c r="F520">
        <f t="shared" si="40"/>
        <v>0</v>
      </c>
      <c r="G520">
        <f t="shared" si="40"/>
        <v>1</v>
      </c>
      <c r="H520">
        <f t="shared" si="40"/>
        <v>0</v>
      </c>
      <c r="I520">
        <f t="shared" si="40"/>
        <v>0</v>
      </c>
      <c r="K520" s="1" t="s">
        <v>1349</v>
      </c>
    </row>
    <row r="521" spans="1:11" x14ac:dyDescent="0.3">
      <c r="A521" s="1" t="s">
        <v>30</v>
      </c>
      <c r="B521" s="1" t="s">
        <v>299</v>
      </c>
      <c r="C521">
        <f t="shared" si="41"/>
        <v>1</v>
      </c>
      <c r="D521">
        <f t="shared" si="40"/>
        <v>1</v>
      </c>
      <c r="E521">
        <f t="shared" si="40"/>
        <v>0</v>
      </c>
      <c r="F521">
        <f t="shared" si="40"/>
        <v>1</v>
      </c>
      <c r="G521">
        <f t="shared" si="40"/>
        <v>1</v>
      </c>
      <c r="H521">
        <f t="shared" si="40"/>
        <v>1</v>
      </c>
      <c r="I521">
        <f t="shared" si="40"/>
        <v>0</v>
      </c>
      <c r="K521" s="1" t="s">
        <v>1350</v>
      </c>
    </row>
    <row r="522" spans="1:11" x14ac:dyDescent="0.3">
      <c r="A522" s="1" t="s">
        <v>30</v>
      </c>
      <c r="B522" s="1" t="s">
        <v>62</v>
      </c>
      <c r="C522">
        <f t="shared" si="41"/>
        <v>1</v>
      </c>
      <c r="D522">
        <f t="shared" si="40"/>
        <v>0</v>
      </c>
      <c r="E522">
        <f t="shared" si="40"/>
        <v>0</v>
      </c>
      <c r="F522">
        <f t="shared" si="40"/>
        <v>0</v>
      </c>
      <c r="G522">
        <f t="shared" si="40"/>
        <v>1</v>
      </c>
      <c r="H522">
        <f t="shared" si="40"/>
        <v>1</v>
      </c>
      <c r="I522">
        <f t="shared" si="40"/>
        <v>0</v>
      </c>
      <c r="K522" s="1" t="s">
        <v>1348</v>
      </c>
    </row>
    <row r="523" spans="1:11" x14ac:dyDescent="0.3">
      <c r="A523" s="1" t="s">
        <v>30</v>
      </c>
      <c r="B523" s="1" t="s">
        <v>62</v>
      </c>
      <c r="C523">
        <f t="shared" si="41"/>
        <v>1</v>
      </c>
      <c r="D523">
        <f t="shared" si="40"/>
        <v>0</v>
      </c>
      <c r="E523">
        <f t="shared" si="40"/>
        <v>0</v>
      </c>
      <c r="F523">
        <f t="shared" si="40"/>
        <v>0</v>
      </c>
      <c r="G523">
        <f t="shared" si="40"/>
        <v>1</v>
      </c>
      <c r="H523">
        <f t="shared" si="40"/>
        <v>1</v>
      </c>
      <c r="I523">
        <f t="shared" si="40"/>
        <v>0</v>
      </c>
      <c r="K523" s="1" t="s">
        <v>1348</v>
      </c>
    </row>
    <row r="524" spans="1:11" x14ac:dyDescent="0.3">
      <c r="A524" s="1" t="s">
        <v>30</v>
      </c>
      <c r="B524" s="1" t="s">
        <v>31</v>
      </c>
      <c r="C524">
        <f t="shared" si="41"/>
        <v>0</v>
      </c>
      <c r="D524">
        <f t="shared" si="40"/>
        <v>0</v>
      </c>
      <c r="E524">
        <f t="shared" si="40"/>
        <v>0</v>
      </c>
      <c r="F524">
        <f t="shared" si="40"/>
        <v>0</v>
      </c>
      <c r="G524">
        <f t="shared" si="40"/>
        <v>1</v>
      </c>
      <c r="H524">
        <f t="shared" si="40"/>
        <v>0</v>
      </c>
      <c r="I524">
        <f t="shared" si="40"/>
        <v>0</v>
      </c>
      <c r="K524" s="1"/>
    </row>
    <row r="525" spans="1:11" x14ac:dyDescent="0.3">
      <c r="A525" s="1" t="s">
        <v>30</v>
      </c>
      <c r="B525" s="1" t="s">
        <v>146</v>
      </c>
      <c r="C525">
        <f t="shared" si="41"/>
        <v>0</v>
      </c>
      <c r="D525">
        <f t="shared" si="40"/>
        <v>1</v>
      </c>
      <c r="E525">
        <f t="shared" si="40"/>
        <v>0</v>
      </c>
      <c r="F525">
        <f t="shared" si="40"/>
        <v>0</v>
      </c>
      <c r="G525">
        <f t="shared" si="40"/>
        <v>0</v>
      </c>
      <c r="H525">
        <f t="shared" si="40"/>
        <v>0</v>
      </c>
      <c r="I525">
        <f t="shared" si="40"/>
        <v>0</v>
      </c>
      <c r="K525" s="1"/>
    </row>
    <row r="526" spans="1:11" x14ac:dyDescent="0.3">
      <c r="A526" s="1" t="s">
        <v>30</v>
      </c>
      <c r="B526" s="1" t="s">
        <v>71</v>
      </c>
      <c r="C526">
        <f t="shared" si="41"/>
        <v>0</v>
      </c>
      <c r="D526">
        <f t="shared" si="40"/>
        <v>0</v>
      </c>
      <c r="E526">
        <f t="shared" si="40"/>
        <v>0</v>
      </c>
      <c r="F526">
        <f t="shared" si="40"/>
        <v>0</v>
      </c>
      <c r="G526">
        <f t="shared" si="40"/>
        <v>0</v>
      </c>
      <c r="H526">
        <f t="shared" si="40"/>
        <v>1</v>
      </c>
      <c r="I526">
        <f t="shared" si="40"/>
        <v>0</v>
      </c>
      <c r="K526" s="1"/>
    </row>
    <row r="527" spans="1:11" x14ac:dyDescent="0.3">
      <c r="A527" s="1" t="s">
        <v>30</v>
      </c>
      <c r="B527" s="1" t="s">
        <v>62</v>
      </c>
      <c r="C527">
        <f t="shared" si="41"/>
        <v>1</v>
      </c>
      <c r="D527">
        <f t="shared" si="40"/>
        <v>0</v>
      </c>
      <c r="E527">
        <f t="shared" si="40"/>
        <v>0</v>
      </c>
      <c r="F527">
        <f t="shared" si="40"/>
        <v>0</v>
      </c>
      <c r="G527">
        <f t="shared" si="40"/>
        <v>1</v>
      </c>
      <c r="H527">
        <f t="shared" si="40"/>
        <v>1</v>
      </c>
      <c r="I527">
        <f t="shared" si="40"/>
        <v>0</v>
      </c>
      <c r="K527" s="1" t="s">
        <v>1348</v>
      </c>
    </row>
    <row r="528" spans="1:11" x14ac:dyDescent="0.3">
      <c r="A528" s="1" t="s">
        <v>30</v>
      </c>
      <c r="B528" s="1" t="s">
        <v>922</v>
      </c>
      <c r="C528">
        <f t="shared" si="41"/>
        <v>0</v>
      </c>
      <c r="D528">
        <f t="shared" si="40"/>
        <v>0</v>
      </c>
      <c r="E528">
        <f t="shared" si="40"/>
        <v>0</v>
      </c>
      <c r="F528">
        <f t="shared" si="40"/>
        <v>1</v>
      </c>
      <c r="G528">
        <f t="shared" si="40"/>
        <v>0</v>
      </c>
      <c r="H528">
        <f t="shared" si="40"/>
        <v>0</v>
      </c>
      <c r="I528">
        <f t="shared" si="40"/>
        <v>0</v>
      </c>
      <c r="K528" s="1"/>
    </row>
    <row r="529" spans="1:11" x14ac:dyDescent="0.3">
      <c r="A529" s="1" t="s">
        <v>30</v>
      </c>
      <c r="B529" s="1" t="s">
        <v>161</v>
      </c>
      <c r="C529">
        <f t="shared" si="41"/>
        <v>0</v>
      </c>
      <c r="D529">
        <f t="shared" si="40"/>
        <v>0</v>
      </c>
      <c r="E529">
        <f t="shared" si="40"/>
        <v>0</v>
      </c>
      <c r="F529">
        <f t="shared" si="40"/>
        <v>0</v>
      </c>
      <c r="G529">
        <f t="shared" si="40"/>
        <v>0</v>
      </c>
      <c r="H529">
        <f t="shared" si="40"/>
        <v>0</v>
      </c>
      <c r="I529">
        <f t="shared" si="40"/>
        <v>1</v>
      </c>
      <c r="K529" s="1"/>
    </row>
    <row r="530" spans="1:11" x14ac:dyDescent="0.3">
      <c r="A530" s="1" t="s">
        <v>30</v>
      </c>
      <c r="B530" s="1" t="s">
        <v>31</v>
      </c>
      <c r="C530">
        <f t="shared" si="41"/>
        <v>0</v>
      </c>
      <c r="D530">
        <f t="shared" ref="D530:I545" si="42">IF(ISNUMBER(SEARCH(D$1,$B530))=TRUE,1,0)</f>
        <v>0</v>
      </c>
      <c r="E530">
        <f t="shared" si="42"/>
        <v>0</v>
      </c>
      <c r="F530">
        <f t="shared" si="42"/>
        <v>0</v>
      </c>
      <c r="G530">
        <f t="shared" si="42"/>
        <v>1</v>
      </c>
      <c r="H530">
        <f t="shared" si="42"/>
        <v>0</v>
      </c>
      <c r="I530">
        <f t="shared" si="42"/>
        <v>0</v>
      </c>
      <c r="K530" s="1"/>
    </row>
    <row r="531" spans="1:11" x14ac:dyDescent="0.3">
      <c r="A531" s="1" t="s">
        <v>30</v>
      </c>
      <c r="B531" s="1" t="s">
        <v>31</v>
      </c>
      <c r="C531">
        <f t="shared" si="41"/>
        <v>0</v>
      </c>
      <c r="D531">
        <f t="shared" si="42"/>
        <v>0</v>
      </c>
      <c r="E531">
        <f t="shared" si="42"/>
        <v>0</v>
      </c>
      <c r="F531">
        <f t="shared" si="42"/>
        <v>0</v>
      </c>
      <c r="G531">
        <f t="shared" si="42"/>
        <v>1</v>
      </c>
      <c r="H531">
        <f t="shared" si="42"/>
        <v>0</v>
      </c>
      <c r="I531">
        <f t="shared" si="42"/>
        <v>0</v>
      </c>
      <c r="K531" s="1"/>
    </row>
    <row r="532" spans="1:11" x14ac:dyDescent="0.3">
      <c r="A532" s="1" t="s">
        <v>30</v>
      </c>
      <c r="B532" s="1" t="s">
        <v>67</v>
      </c>
      <c r="C532">
        <f t="shared" si="41"/>
        <v>1</v>
      </c>
      <c r="D532">
        <f t="shared" si="42"/>
        <v>0</v>
      </c>
      <c r="E532">
        <f t="shared" si="42"/>
        <v>0</v>
      </c>
      <c r="F532">
        <f t="shared" si="42"/>
        <v>0</v>
      </c>
      <c r="G532">
        <f t="shared" si="42"/>
        <v>1</v>
      </c>
      <c r="H532">
        <f t="shared" si="42"/>
        <v>0</v>
      </c>
      <c r="I532">
        <f t="shared" si="42"/>
        <v>0</v>
      </c>
      <c r="K532" s="1" t="s">
        <v>1349</v>
      </c>
    </row>
    <row r="533" spans="1:11" x14ac:dyDescent="0.3">
      <c r="A533" s="1" t="s">
        <v>30</v>
      </c>
      <c r="B533" s="1" t="s">
        <v>161</v>
      </c>
      <c r="C533">
        <f t="shared" si="41"/>
        <v>0</v>
      </c>
      <c r="D533">
        <f t="shared" si="42"/>
        <v>0</v>
      </c>
      <c r="E533">
        <f t="shared" si="42"/>
        <v>0</v>
      </c>
      <c r="F533">
        <f t="shared" si="42"/>
        <v>0</v>
      </c>
      <c r="G533">
        <f t="shared" si="42"/>
        <v>0</v>
      </c>
      <c r="H533">
        <f t="shared" si="42"/>
        <v>0</v>
      </c>
      <c r="I533">
        <f t="shared" si="42"/>
        <v>1</v>
      </c>
      <c r="K533" s="1"/>
    </row>
    <row r="534" spans="1:11" x14ac:dyDescent="0.3">
      <c r="A534" s="1" t="s">
        <v>30</v>
      </c>
      <c r="B534" s="1" t="s">
        <v>161</v>
      </c>
      <c r="C534">
        <f t="shared" si="41"/>
        <v>0</v>
      </c>
      <c r="D534">
        <f t="shared" si="42"/>
        <v>0</v>
      </c>
      <c r="E534">
        <f t="shared" si="42"/>
        <v>0</v>
      </c>
      <c r="F534">
        <f t="shared" si="42"/>
        <v>0</v>
      </c>
      <c r="G534">
        <f t="shared" si="42"/>
        <v>0</v>
      </c>
      <c r="H534">
        <f t="shared" si="42"/>
        <v>0</v>
      </c>
      <c r="I534">
        <f t="shared" si="42"/>
        <v>1</v>
      </c>
      <c r="K534" s="1"/>
    </row>
    <row r="535" spans="1:11" x14ac:dyDescent="0.3">
      <c r="A535" s="1" t="s">
        <v>30</v>
      </c>
      <c r="B535" s="1" t="s">
        <v>1212</v>
      </c>
      <c r="C535">
        <f t="shared" si="41"/>
        <v>0</v>
      </c>
      <c r="D535">
        <f t="shared" si="42"/>
        <v>0</v>
      </c>
      <c r="E535">
        <f t="shared" si="42"/>
        <v>1</v>
      </c>
      <c r="F535">
        <f t="shared" si="42"/>
        <v>0</v>
      </c>
      <c r="G535">
        <f t="shared" si="42"/>
        <v>0</v>
      </c>
      <c r="H535">
        <f t="shared" si="42"/>
        <v>1</v>
      </c>
      <c r="I535">
        <f t="shared" si="42"/>
        <v>0</v>
      </c>
      <c r="K535" s="1" t="s">
        <v>1389</v>
      </c>
    </row>
    <row r="536" spans="1:11" x14ac:dyDescent="0.3">
      <c r="A536" s="1" t="s">
        <v>30</v>
      </c>
      <c r="B536" s="1" t="s">
        <v>146</v>
      </c>
      <c r="C536">
        <f t="shared" si="41"/>
        <v>0</v>
      </c>
      <c r="D536">
        <f t="shared" si="42"/>
        <v>1</v>
      </c>
      <c r="E536">
        <f t="shared" si="42"/>
        <v>0</v>
      </c>
      <c r="F536">
        <f t="shared" si="42"/>
        <v>0</v>
      </c>
      <c r="G536">
        <f t="shared" si="42"/>
        <v>0</v>
      </c>
      <c r="H536">
        <f t="shared" si="42"/>
        <v>0</v>
      </c>
      <c r="I536">
        <f t="shared" si="42"/>
        <v>0</v>
      </c>
      <c r="K536" s="1"/>
    </row>
    <row r="537" spans="1:11" x14ac:dyDescent="0.3">
      <c r="A537" s="1" t="s">
        <v>30</v>
      </c>
      <c r="B537" s="1" t="s">
        <v>87</v>
      </c>
      <c r="C537">
        <f t="shared" si="41"/>
        <v>0</v>
      </c>
      <c r="D537">
        <f t="shared" si="42"/>
        <v>0</v>
      </c>
      <c r="E537">
        <f t="shared" si="42"/>
        <v>0</v>
      </c>
      <c r="F537">
        <f t="shared" si="42"/>
        <v>0</v>
      </c>
      <c r="G537">
        <f t="shared" si="42"/>
        <v>1</v>
      </c>
      <c r="H537">
        <f t="shared" si="42"/>
        <v>1</v>
      </c>
      <c r="I537">
        <f t="shared" si="42"/>
        <v>0</v>
      </c>
      <c r="K537" s="1" t="s">
        <v>1349</v>
      </c>
    </row>
    <row r="538" spans="1:11" x14ac:dyDescent="0.3">
      <c r="A538" s="1" t="s">
        <v>30</v>
      </c>
      <c r="B538" s="1" t="s">
        <v>359</v>
      </c>
      <c r="C538">
        <f t="shared" si="41"/>
        <v>0</v>
      </c>
      <c r="D538">
        <f t="shared" si="42"/>
        <v>1</v>
      </c>
      <c r="E538">
        <f t="shared" si="42"/>
        <v>0</v>
      </c>
      <c r="F538">
        <f t="shared" si="42"/>
        <v>0</v>
      </c>
      <c r="G538">
        <f t="shared" si="42"/>
        <v>1</v>
      </c>
      <c r="H538">
        <f t="shared" si="42"/>
        <v>1</v>
      </c>
      <c r="I538">
        <f t="shared" si="42"/>
        <v>0</v>
      </c>
      <c r="K538" s="1" t="s">
        <v>1348</v>
      </c>
    </row>
    <row r="539" spans="1:11" x14ac:dyDescent="0.3">
      <c r="A539" s="1" t="s">
        <v>30</v>
      </c>
      <c r="B539" s="1" t="s">
        <v>359</v>
      </c>
      <c r="C539">
        <f t="shared" si="41"/>
        <v>0</v>
      </c>
      <c r="D539">
        <f t="shared" si="42"/>
        <v>1</v>
      </c>
      <c r="E539">
        <f t="shared" si="42"/>
        <v>0</v>
      </c>
      <c r="F539">
        <f t="shared" si="42"/>
        <v>0</v>
      </c>
      <c r="G539">
        <f t="shared" si="42"/>
        <v>1</v>
      </c>
      <c r="H539">
        <f t="shared" si="42"/>
        <v>1</v>
      </c>
      <c r="I539">
        <f t="shared" si="42"/>
        <v>0</v>
      </c>
      <c r="K539" s="1" t="s">
        <v>1348</v>
      </c>
    </row>
    <row r="540" spans="1:11" x14ac:dyDescent="0.3">
      <c r="A540" s="1" t="s">
        <v>30</v>
      </c>
      <c r="B540" s="1" t="s">
        <v>31</v>
      </c>
      <c r="C540">
        <f t="shared" si="41"/>
        <v>0</v>
      </c>
      <c r="D540">
        <f t="shared" si="42"/>
        <v>0</v>
      </c>
      <c r="E540">
        <f t="shared" si="42"/>
        <v>0</v>
      </c>
      <c r="F540">
        <f t="shared" si="42"/>
        <v>0</v>
      </c>
      <c r="G540">
        <f t="shared" si="42"/>
        <v>1</v>
      </c>
      <c r="H540">
        <f t="shared" si="42"/>
        <v>0</v>
      </c>
      <c r="I540">
        <f t="shared" si="42"/>
        <v>0</v>
      </c>
      <c r="K540" s="1"/>
    </row>
    <row r="541" spans="1:11" x14ac:dyDescent="0.3">
      <c r="A541" s="1" t="s">
        <v>30</v>
      </c>
      <c r="B541" s="1" t="s">
        <v>1227</v>
      </c>
      <c r="C541">
        <f t="shared" si="41"/>
        <v>0</v>
      </c>
      <c r="D541">
        <f t="shared" si="42"/>
        <v>0</v>
      </c>
      <c r="E541">
        <f t="shared" si="42"/>
        <v>1</v>
      </c>
      <c r="F541">
        <f t="shared" si="42"/>
        <v>0</v>
      </c>
      <c r="G541">
        <f t="shared" si="42"/>
        <v>0</v>
      </c>
      <c r="H541">
        <f t="shared" si="42"/>
        <v>1</v>
      </c>
      <c r="I541">
        <f t="shared" si="42"/>
        <v>0</v>
      </c>
      <c r="K541" s="1" t="s">
        <v>1390</v>
      </c>
    </row>
    <row r="542" spans="1:11" x14ac:dyDescent="0.3">
      <c r="A542" s="1" t="s">
        <v>30</v>
      </c>
      <c r="B542" s="1" t="s">
        <v>161</v>
      </c>
      <c r="C542">
        <f t="shared" si="41"/>
        <v>0</v>
      </c>
      <c r="D542">
        <f t="shared" si="42"/>
        <v>0</v>
      </c>
      <c r="E542">
        <f t="shared" si="42"/>
        <v>0</v>
      </c>
      <c r="F542">
        <f t="shared" si="42"/>
        <v>0</v>
      </c>
      <c r="G542">
        <f t="shared" si="42"/>
        <v>0</v>
      </c>
      <c r="H542">
        <f t="shared" si="42"/>
        <v>0</v>
      </c>
      <c r="I542">
        <f t="shared" si="42"/>
        <v>1</v>
      </c>
      <c r="K542" s="1"/>
    </row>
    <row r="543" spans="1:11" x14ac:dyDescent="0.3">
      <c r="A543" s="1" t="s">
        <v>30</v>
      </c>
      <c r="B543" s="1" t="s">
        <v>161</v>
      </c>
      <c r="C543">
        <f t="shared" si="41"/>
        <v>0</v>
      </c>
      <c r="D543">
        <f t="shared" si="42"/>
        <v>0</v>
      </c>
      <c r="E543">
        <f t="shared" si="42"/>
        <v>0</v>
      </c>
      <c r="F543">
        <f t="shared" si="42"/>
        <v>0</v>
      </c>
      <c r="G543">
        <f t="shared" si="42"/>
        <v>0</v>
      </c>
      <c r="H543">
        <f t="shared" si="42"/>
        <v>0</v>
      </c>
      <c r="I543">
        <f t="shared" si="42"/>
        <v>1</v>
      </c>
      <c r="K543" s="1"/>
    </row>
    <row r="544" spans="1:11" x14ac:dyDescent="0.3">
      <c r="A544" s="1" t="s">
        <v>30</v>
      </c>
      <c r="B544" s="1" t="s">
        <v>71</v>
      </c>
      <c r="C544">
        <f t="shared" si="41"/>
        <v>0</v>
      </c>
      <c r="D544">
        <f t="shared" si="42"/>
        <v>0</v>
      </c>
      <c r="E544">
        <f t="shared" si="42"/>
        <v>0</v>
      </c>
      <c r="F544">
        <f t="shared" si="42"/>
        <v>0</v>
      </c>
      <c r="G544">
        <f t="shared" si="42"/>
        <v>0</v>
      </c>
      <c r="H544">
        <f t="shared" si="42"/>
        <v>1</v>
      </c>
      <c r="I544">
        <f t="shared" si="42"/>
        <v>0</v>
      </c>
      <c r="K544" s="1"/>
    </row>
    <row r="545" spans="1:11" x14ac:dyDescent="0.3">
      <c r="A545" s="1" t="s">
        <v>30</v>
      </c>
      <c r="B545" s="1" t="s">
        <v>62</v>
      </c>
      <c r="C545">
        <f t="shared" si="41"/>
        <v>1</v>
      </c>
      <c r="D545">
        <f t="shared" si="42"/>
        <v>0</v>
      </c>
      <c r="E545">
        <f t="shared" si="42"/>
        <v>0</v>
      </c>
      <c r="F545">
        <f t="shared" si="42"/>
        <v>0</v>
      </c>
      <c r="G545">
        <f t="shared" si="42"/>
        <v>1</v>
      </c>
      <c r="H545">
        <f t="shared" si="42"/>
        <v>1</v>
      </c>
      <c r="I545">
        <f t="shared" si="42"/>
        <v>0</v>
      </c>
      <c r="K545" s="1" t="s">
        <v>1348</v>
      </c>
    </row>
    <row r="546" spans="1:11" x14ac:dyDescent="0.3">
      <c r="A546" s="1" t="s">
        <v>30</v>
      </c>
      <c r="B546" s="1" t="s">
        <v>161</v>
      </c>
      <c r="C546">
        <f t="shared" si="41"/>
        <v>0</v>
      </c>
      <c r="D546">
        <f t="shared" ref="D546:I561" si="43">IF(ISNUMBER(SEARCH(D$1,$B546))=TRUE,1,0)</f>
        <v>0</v>
      </c>
      <c r="E546">
        <f t="shared" si="43"/>
        <v>0</v>
      </c>
      <c r="F546">
        <f t="shared" si="43"/>
        <v>0</v>
      </c>
      <c r="G546">
        <f t="shared" si="43"/>
        <v>0</v>
      </c>
      <c r="H546">
        <f t="shared" si="43"/>
        <v>0</v>
      </c>
      <c r="I546">
        <f t="shared" si="43"/>
        <v>1</v>
      </c>
      <c r="K546" s="1"/>
    </row>
    <row r="547" spans="1:11" x14ac:dyDescent="0.3">
      <c r="A547" s="1" t="s">
        <v>30</v>
      </c>
      <c r="B547" s="1" t="s">
        <v>161</v>
      </c>
      <c r="C547">
        <f t="shared" si="41"/>
        <v>0</v>
      </c>
      <c r="D547">
        <f t="shared" si="43"/>
        <v>0</v>
      </c>
      <c r="E547">
        <f t="shared" si="43"/>
        <v>0</v>
      </c>
      <c r="F547">
        <f t="shared" si="43"/>
        <v>0</v>
      </c>
      <c r="G547">
        <f t="shared" si="43"/>
        <v>0</v>
      </c>
      <c r="H547">
        <f t="shared" si="43"/>
        <v>0</v>
      </c>
      <c r="I547">
        <f t="shared" si="43"/>
        <v>1</v>
      </c>
      <c r="K547" s="1"/>
    </row>
    <row r="548" spans="1:11" x14ac:dyDescent="0.3">
      <c r="A548" s="1" t="s">
        <v>30</v>
      </c>
      <c r="B548" s="1" t="s">
        <v>1238</v>
      </c>
      <c r="C548">
        <f t="shared" si="41"/>
        <v>0</v>
      </c>
      <c r="D548">
        <f t="shared" si="43"/>
        <v>0</v>
      </c>
      <c r="E548">
        <f t="shared" si="43"/>
        <v>1</v>
      </c>
      <c r="F548">
        <f t="shared" si="43"/>
        <v>0</v>
      </c>
      <c r="G548">
        <f t="shared" si="43"/>
        <v>0</v>
      </c>
      <c r="H548">
        <f t="shared" si="43"/>
        <v>0</v>
      </c>
      <c r="I548">
        <f t="shared" si="43"/>
        <v>0</v>
      </c>
      <c r="K548" s="1" t="s">
        <v>1391</v>
      </c>
    </row>
    <row r="549" spans="1:11" x14ac:dyDescent="0.3">
      <c r="A549" s="1" t="s">
        <v>30</v>
      </c>
      <c r="B549" s="1" t="s">
        <v>161</v>
      </c>
      <c r="C549">
        <f t="shared" si="41"/>
        <v>0</v>
      </c>
      <c r="D549">
        <f t="shared" si="43"/>
        <v>0</v>
      </c>
      <c r="E549">
        <f t="shared" si="43"/>
        <v>0</v>
      </c>
      <c r="F549">
        <f t="shared" si="43"/>
        <v>0</v>
      </c>
      <c r="G549">
        <f t="shared" si="43"/>
        <v>0</v>
      </c>
      <c r="H549">
        <f t="shared" si="43"/>
        <v>0</v>
      </c>
      <c r="I549">
        <f t="shared" si="43"/>
        <v>1</v>
      </c>
      <c r="K549" s="1"/>
    </row>
    <row r="550" spans="1:11" x14ac:dyDescent="0.3">
      <c r="A550" s="1" t="s">
        <v>30</v>
      </c>
      <c r="B550" s="1" t="s">
        <v>161</v>
      </c>
      <c r="C550">
        <f t="shared" si="41"/>
        <v>0</v>
      </c>
      <c r="D550">
        <f t="shared" si="43"/>
        <v>0</v>
      </c>
      <c r="E550">
        <f t="shared" si="43"/>
        <v>0</v>
      </c>
      <c r="F550">
        <f t="shared" si="43"/>
        <v>0</v>
      </c>
      <c r="G550">
        <f t="shared" si="43"/>
        <v>0</v>
      </c>
      <c r="H550">
        <f t="shared" si="43"/>
        <v>0</v>
      </c>
      <c r="I550">
        <f t="shared" si="43"/>
        <v>1</v>
      </c>
      <c r="K550" s="1"/>
    </row>
    <row r="551" spans="1:11" x14ac:dyDescent="0.3">
      <c r="A551" s="1" t="s">
        <v>30</v>
      </c>
      <c r="B551" s="1" t="s">
        <v>137</v>
      </c>
      <c r="C551">
        <f t="shared" si="41"/>
        <v>0</v>
      </c>
      <c r="D551">
        <f t="shared" si="43"/>
        <v>0</v>
      </c>
      <c r="E551">
        <f t="shared" si="43"/>
        <v>1</v>
      </c>
      <c r="F551">
        <f t="shared" si="43"/>
        <v>0</v>
      </c>
      <c r="G551">
        <f t="shared" si="43"/>
        <v>0</v>
      </c>
      <c r="H551">
        <f t="shared" si="43"/>
        <v>0</v>
      </c>
      <c r="I551">
        <f t="shared" si="43"/>
        <v>0</v>
      </c>
      <c r="K551" s="1"/>
    </row>
    <row r="552" spans="1:11" x14ac:dyDescent="0.3">
      <c r="A552" s="1" t="s">
        <v>30</v>
      </c>
      <c r="B552" s="1" t="s">
        <v>87</v>
      </c>
      <c r="C552">
        <f t="shared" si="41"/>
        <v>0</v>
      </c>
      <c r="D552">
        <f t="shared" si="43"/>
        <v>0</v>
      </c>
      <c r="E552">
        <f t="shared" si="43"/>
        <v>0</v>
      </c>
      <c r="F552">
        <f t="shared" si="43"/>
        <v>0</v>
      </c>
      <c r="G552">
        <f t="shared" si="43"/>
        <v>1</v>
      </c>
      <c r="H552">
        <f t="shared" si="43"/>
        <v>1</v>
      </c>
      <c r="I552">
        <f t="shared" si="43"/>
        <v>0</v>
      </c>
      <c r="K552" s="1" t="s">
        <v>1349</v>
      </c>
    </row>
    <row r="553" spans="1:11" x14ac:dyDescent="0.3">
      <c r="A553" s="1" t="s">
        <v>30</v>
      </c>
      <c r="B553" s="1" t="s">
        <v>87</v>
      </c>
      <c r="C553">
        <f t="shared" si="41"/>
        <v>0</v>
      </c>
      <c r="D553">
        <f t="shared" si="43"/>
        <v>0</v>
      </c>
      <c r="E553">
        <f t="shared" si="43"/>
        <v>0</v>
      </c>
      <c r="F553">
        <f t="shared" si="43"/>
        <v>0</v>
      </c>
      <c r="G553">
        <f t="shared" si="43"/>
        <v>1</v>
      </c>
      <c r="H553">
        <f t="shared" si="43"/>
        <v>1</v>
      </c>
      <c r="I553">
        <f t="shared" si="43"/>
        <v>0</v>
      </c>
      <c r="K553" s="1" t="s">
        <v>1349</v>
      </c>
    </row>
    <row r="554" spans="1:11" x14ac:dyDescent="0.3">
      <c r="A554" s="1" t="s">
        <v>30</v>
      </c>
      <c r="B554" s="1" t="s">
        <v>1250</v>
      </c>
      <c r="C554">
        <f t="shared" si="41"/>
        <v>0</v>
      </c>
      <c r="D554">
        <f t="shared" si="43"/>
        <v>0</v>
      </c>
      <c r="E554">
        <f t="shared" si="43"/>
        <v>0</v>
      </c>
      <c r="F554">
        <f t="shared" si="43"/>
        <v>0</v>
      </c>
      <c r="G554">
        <f t="shared" si="43"/>
        <v>1</v>
      </c>
      <c r="H554">
        <f t="shared" si="43"/>
        <v>1</v>
      </c>
      <c r="I554">
        <f t="shared" si="43"/>
        <v>0</v>
      </c>
      <c r="K554" s="1" t="s">
        <v>1392</v>
      </c>
    </row>
    <row r="555" spans="1:11" x14ac:dyDescent="0.3">
      <c r="A555" s="1" t="s">
        <v>30</v>
      </c>
      <c r="B555" s="1" t="s">
        <v>359</v>
      </c>
      <c r="C555">
        <f t="shared" si="41"/>
        <v>0</v>
      </c>
      <c r="D555">
        <f t="shared" si="43"/>
        <v>1</v>
      </c>
      <c r="E555">
        <f t="shared" si="43"/>
        <v>0</v>
      </c>
      <c r="F555">
        <f t="shared" si="43"/>
        <v>0</v>
      </c>
      <c r="G555">
        <f t="shared" si="43"/>
        <v>1</v>
      </c>
      <c r="H555">
        <f t="shared" si="43"/>
        <v>1</v>
      </c>
      <c r="I555">
        <f t="shared" si="43"/>
        <v>0</v>
      </c>
      <c r="K555" s="1" t="s">
        <v>1348</v>
      </c>
    </row>
    <row r="556" spans="1:11" x14ac:dyDescent="0.3">
      <c r="A556" s="1" t="s">
        <v>30</v>
      </c>
      <c r="B556" s="1" t="s">
        <v>71</v>
      </c>
      <c r="C556">
        <f t="shared" si="41"/>
        <v>0</v>
      </c>
      <c r="D556">
        <f t="shared" si="43"/>
        <v>0</v>
      </c>
      <c r="E556">
        <f t="shared" si="43"/>
        <v>0</v>
      </c>
      <c r="F556">
        <f t="shared" si="43"/>
        <v>0</v>
      </c>
      <c r="G556">
        <f t="shared" si="43"/>
        <v>0</v>
      </c>
      <c r="H556">
        <f t="shared" si="43"/>
        <v>1</v>
      </c>
      <c r="I556">
        <f t="shared" si="43"/>
        <v>0</v>
      </c>
      <c r="K556" s="1"/>
    </row>
    <row r="557" spans="1:11" x14ac:dyDescent="0.3">
      <c r="A557" s="1" t="s">
        <v>30</v>
      </c>
      <c r="B557" s="1" t="s">
        <v>34</v>
      </c>
      <c r="C557">
        <f t="shared" si="41"/>
        <v>0</v>
      </c>
      <c r="D557">
        <f t="shared" si="43"/>
        <v>0</v>
      </c>
      <c r="E557">
        <f t="shared" si="43"/>
        <v>0</v>
      </c>
      <c r="F557">
        <f t="shared" si="43"/>
        <v>0</v>
      </c>
      <c r="G557">
        <f t="shared" si="43"/>
        <v>0</v>
      </c>
      <c r="H557">
        <f t="shared" si="43"/>
        <v>0</v>
      </c>
      <c r="I557">
        <f t="shared" si="43"/>
        <v>0</v>
      </c>
      <c r="K557" s="1" t="s">
        <v>34</v>
      </c>
    </row>
    <row r="558" spans="1:11" x14ac:dyDescent="0.3">
      <c r="A558" s="1" t="s">
        <v>30</v>
      </c>
      <c r="B558" s="1" t="s">
        <v>87</v>
      </c>
      <c r="C558">
        <f t="shared" si="41"/>
        <v>0</v>
      </c>
      <c r="D558">
        <f t="shared" si="43"/>
        <v>0</v>
      </c>
      <c r="E558">
        <f t="shared" si="43"/>
        <v>0</v>
      </c>
      <c r="F558">
        <f t="shared" si="43"/>
        <v>0</v>
      </c>
      <c r="G558">
        <f t="shared" si="43"/>
        <v>1</v>
      </c>
      <c r="H558">
        <f t="shared" si="43"/>
        <v>1</v>
      </c>
      <c r="I558">
        <f t="shared" si="43"/>
        <v>0</v>
      </c>
      <c r="K558" s="1" t="s">
        <v>1349</v>
      </c>
    </row>
    <row r="559" spans="1:11" x14ac:dyDescent="0.3">
      <c r="A559" s="1" t="s">
        <v>30</v>
      </c>
      <c r="B559" s="1" t="s">
        <v>189</v>
      </c>
      <c r="C559">
        <f t="shared" si="41"/>
        <v>0</v>
      </c>
      <c r="D559">
        <f t="shared" si="43"/>
        <v>1</v>
      </c>
      <c r="E559">
        <f t="shared" si="43"/>
        <v>0</v>
      </c>
      <c r="F559">
        <f t="shared" si="43"/>
        <v>0</v>
      </c>
      <c r="G559">
        <f t="shared" si="43"/>
        <v>0</v>
      </c>
      <c r="H559">
        <f t="shared" si="43"/>
        <v>1</v>
      </c>
      <c r="I559">
        <f t="shared" si="43"/>
        <v>0</v>
      </c>
      <c r="K559" s="1" t="s">
        <v>1349</v>
      </c>
    </row>
    <row r="560" spans="1:11" x14ac:dyDescent="0.3">
      <c r="A560" s="1" t="s">
        <v>30</v>
      </c>
      <c r="B560" s="1" t="s">
        <v>62</v>
      </c>
      <c r="C560">
        <f t="shared" si="41"/>
        <v>1</v>
      </c>
      <c r="D560">
        <f t="shared" si="43"/>
        <v>0</v>
      </c>
      <c r="E560">
        <f t="shared" si="43"/>
        <v>0</v>
      </c>
      <c r="F560">
        <f t="shared" si="43"/>
        <v>0</v>
      </c>
      <c r="G560">
        <f t="shared" si="43"/>
        <v>1</v>
      </c>
      <c r="H560">
        <f t="shared" si="43"/>
        <v>1</v>
      </c>
      <c r="I560">
        <f t="shared" si="43"/>
        <v>0</v>
      </c>
      <c r="K560" s="1" t="s">
        <v>1348</v>
      </c>
    </row>
    <row r="561" spans="1:11" x14ac:dyDescent="0.3">
      <c r="A561" s="1" t="s">
        <v>30</v>
      </c>
      <c r="B561" s="1" t="s">
        <v>273</v>
      </c>
      <c r="C561">
        <f t="shared" si="41"/>
        <v>0</v>
      </c>
      <c r="D561">
        <f t="shared" si="43"/>
        <v>0</v>
      </c>
      <c r="E561">
        <f t="shared" si="43"/>
        <v>1</v>
      </c>
      <c r="F561">
        <f t="shared" si="43"/>
        <v>0</v>
      </c>
      <c r="G561">
        <f t="shared" si="43"/>
        <v>1</v>
      </c>
      <c r="H561">
        <f t="shared" si="43"/>
        <v>1</v>
      </c>
      <c r="I561">
        <f t="shared" si="43"/>
        <v>0</v>
      </c>
      <c r="K561" s="1" t="s">
        <v>1348</v>
      </c>
    </row>
    <row r="562" spans="1:11" x14ac:dyDescent="0.3">
      <c r="A562" s="1" t="s">
        <v>30</v>
      </c>
      <c r="B562" s="1" t="s">
        <v>735</v>
      </c>
      <c r="C562">
        <f t="shared" si="41"/>
        <v>0</v>
      </c>
      <c r="D562">
        <f t="shared" ref="D562:I577" si="44">IF(ISNUMBER(SEARCH(D$1,$B562))=TRUE,1,0)</f>
        <v>0</v>
      </c>
      <c r="E562">
        <f t="shared" si="44"/>
        <v>1</v>
      </c>
      <c r="F562">
        <f t="shared" si="44"/>
        <v>0</v>
      </c>
      <c r="G562">
        <f t="shared" si="44"/>
        <v>0</v>
      </c>
      <c r="H562">
        <f t="shared" si="44"/>
        <v>1</v>
      </c>
      <c r="I562">
        <f t="shared" si="44"/>
        <v>0</v>
      </c>
      <c r="K562" s="1" t="s">
        <v>1349</v>
      </c>
    </row>
    <row r="563" spans="1:11" x14ac:dyDescent="0.3">
      <c r="A563" s="1" t="s">
        <v>30</v>
      </c>
      <c r="B563" s="1" t="s">
        <v>922</v>
      </c>
      <c r="C563">
        <f t="shared" si="41"/>
        <v>0</v>
      </c>
      <c r="D563">
        <f t="shared" si="44"/>
        <v>0</v>
      </c>
      <c r="E563">
        <f t="shared" si="44"/>
        <v>0</v>
      </c>
      <c r="F563">
        <f t="shared" si="44"/>
        <v>1</v>
      </c>
      <c r="G563">
        <f t="shared" si="44"/>
        <v>0</v>
      </c>
      <c r="H563">
        <f t="shared" si="44"/>
        <v>0</v>
      </c>
      <c r="I563">
        <f t="shared" si="44"/>
        <v>0</v>
      </c>
      <c r="K563" s="1"/>
    </row>
    <row r="564" spans="1:11" x14ac:dyDescent="0.3">
      <c r="A564" s="1" t="s">
        <v>30</v>
      </c>
      <c r="B564" s="1" t="s">
        <v>1268</v>
      </c>
      <c r="C564">
        <f t="shared" si="41"/>
        <v>0</v>
      </c>
      <c r="D564">
        <f t="shared" si="44"/>
        <v>0</v>
      </c>
      <c r="E564">
        <f t="shared" si="44"/>
        <v>0</v>
      </c>
      <c r="F564">
        <f t="shared" si="44"/>
        <v>1</v>
      </c>
      <c r="G564">
        <f t="shared" si="44"/>
        <v>0</v>
      </c>
      <c r="H564">
        <f t="shared" si="44"/>
        <v>0</v>
      </c>
      <c r="I564">
        <f t="shared" si="44"/>
        <v>0</v>
      </c>
      <c r="K564" s="1" t="s">
        <v>1393</v>
      </c>
    </row>
    <row r="565" spans="1:11" x14ac:dyDescent="0.3">
      <c r="A565" s="1" t="s">
        <v>30</v>
      </c>
      <c r="B565" s="1" t="s">
        <v>1274</v>
      </c>
      <c r="C565">
        <f t="shared" si="41"/>
        <v>0</v>
      </c>
      <c r="D565">
        <f t="shared" si="44"/>
        <v>0</v>
      </c>
      <c r="E565">
        <f t="shared" si="44"/>
        <v>0</v>
      </c>
      <c r="F565">
        <f t="shared" si="44"/>
        <v>1</v>
      </c>
      <c r="G565">
        <f t="shared" si="44"/>
        <v>0</v>
      </c>
      <c r="H565">
        <f t="shared" si="44"/>
        <v>0</v>
      </c>
      <c r="I565">
        <f t="shared" si="44"/>
        <v>0</v>
      </c>
      <c r="K565" s="1" t="s">
        <v>1394</v>
      </c>
    </row>
    <row r="566" spans="1:11" x14ac:dyDescent="0.3">
      <c r="A566" s="1" t="s">
        <v>30</v>
      </c>
      <c r="B566" s="1" t="s">
        <v>1268</v>
      </c>
      <c r="C566">
        <f t="shared" si="41"/>
        <v>0</v>
      </c>
      <c r="D566">
        <f t="shared" si="44"/>
        <v>0</v>
      </c>
      <c r="E566">
        <f t="shared" si="44"/>
        <v>0</v>
      </c>
      <c r="F566">
        <f t="shared" si="44"/>
        <v>1</v>
      </c>
      <c r="G566">
        <f t="shared" si="44"/>
        <v>0</v>
      </c>
      <c r="H566">
        <f t="shared" si="44"/>
        <v>0</v>
      </c>
      <c r="I566">
        <f t="shared" si="44"/>
        <v>0</v>
      </c>
      <c r="K566" s="1" t="s">
        <v>1393</v>
      </c>
    </row>
    <row r="567" spans="1:11" x14ac:dyDescent="0.3">
      <c r="A567" s="1" t="s">
        <v>30</v>
      </c>
      <c r="B567" s="1" t="s">
        <v>47</v>
      </c>
      <c r="C567">
        <f t="shared" si="41"/>
        <v>1</v>
      </c>
      <c r="D567">
        <f t="shared" si="44"/>
        <v>0</v>
      </c>
      <c r="E567">
        <f t="shared" si="44"/>
        <v>0</v>
      </c>
      <c r="F567">
        <f t="shared" si="44"/>
        <v>0</v>
      </c>
      <c r="G567">
        <f t="shared" si="44"/>
        <v>0</v>
      </c>
      <c r="H567">
        <f t="shared" si="44"/>
        <v>0</v>
      </c>
      <c r="I567">
        <f t="shared" si="44"/>
        <v>0</v>
      </c>
      <c r="K567" s="1"/>
    </row>
    <row r="568" spans="1:11" x14ac:dyDescent="0.3">
      <c r="A568" s="1" t="s">
        <v>30</v>
      </c>
      <c r="B568" s="1" t="s">
        <v>539</v>
      </c>
      <c r="C568">
        <f t="shared" si="41"/>
        <v>0</v>
      </c>
      <c r="D568">
        <f t="shared" si="44"/>
        <v>0</v>
      </c>
      <c r="E568">
        <f t="shared" si="44"/>
        <v>0</v>
      </c>
      <c r="F568">
        <f t="shared" si="44"/>
        <v>1</v>
      </c>
      <c r="G568">
        <f t="shared" si="44"/>
        <v>1</v>
      </c>
      <c r="H568">
        <f t="shared" si="44"/>
        <v>1</v>
      </c>
      <c r="I568">
        <f t="shared" si="44"/>
        <v>0</v>
      </c>
      <c r="K568" s="1" t="s">
        <v>1348</v>
      </c>
    </row>
    <row r="569" spans="1:11" x14ac:dyDescent="0.3">
      <c r="A569" s="1" t="s">
        <v>30</v>
      </c>
      <c r="B569" s="1" t="s">
        <v>735</v>
      </c>
      <c r="C569">
        <f t="shared" si="41"/>
        <v>0</v>
      </c>
      <c r="D569">
        <f t="shared" si="44"/>
        <v>0</v>
      </c>
      <c r="E569">
        <f t="shared" si="44"/>
        <v>1</v>
      </c>
      <c r="F569">
        <f t="shared" si="44"/>
        <v>0</v>
      </c>
      <c r="G569">
        <f t="shared" si="44"/>
        <v>0</v>
      </c>
      <c r="H569">
        <f t="shared" si="44"/>
        <v>1</v>
      </c>
      <c r="I569">
        <f t="shared" si="44"/>
        <v>0</v>
      </c>
      <c r="K569" s="1" t="s">
        <v>1349</v>
      </c>
    </row>
    <row r="570" spans="1:11" x14ac:dyDescent="0.3">
      <c r="A570" s="1" t="s">
        <v>30</v>
      </c>
      <c r="B570" s="1" t="s">
        <v>146</v>
      </c>
      <c r="C570">
        <f t="shared" si="41"/>
        <v>0</v>
      </c>
      <c r="D570">
        <f t="shared" si="44"/>
        <v>1</v>
      </c>
      <c r="E570">
        <f t="shared" si="44"/>
        <v>0</v>
      </c>
      <c r="F570">
        <f t="shared" si="44"/>
        <v>0</v>
      </c>
      <c r="G570">
        <f t="shared" si="44"/>
        <v>0</v>
      </c>
      <c r="H570">
        <f t="shared" si="44"/>
        <v>0</v>
      </c>
      <c r="I570">
        <f t="shared" si="44"/>
        <v>0</v>
      </c>
      <c r="K570" s="1"/>
    </row>
    <row r="571" spans="1:11" x14ac:dyDescent="0.3">
      <c r="A571" s="1" t="s">
        <v>30</v>
      </c>
      <c r="B571" s="1" t="s">
        <v>87</v>
      </c>
      <c r="C571">
        <f t="shared" si="41"/>
        <v>0</v>
      </c>
      <c r="D571">
        <f t="shared" si="44"/>
        <v>0</v>
      </c>
      <c r="E571">
        <f t="shared" si="44"/>
        <v>0</v>
      </c>
      <c r="F571">
        <f t="shared" si="44"/>
        <v>0</v>
      </c>
      <c r="G571">
        <f t="shared" si="44"/>
        <v>1</v>
      </c>
      <c r="H571">
        <f t="shared" si="44"/>
        <v>1</v>
      </c>
      <c r="I571">
        <f t="shared" si="44"/>
        <v>0</v>
      </c>
      <c r="K571" s="1" t="s">
        <v>1349</v>
      </c>
    </row>
    <row r="572" spans="1:11" x14ac:dyDescent="0.3">
      <c r="A572" s="1" t="s">
        <v>30</v>
      </c>
      <c r="B572" s="1" t="s">
        <v>87</v>
      </c>
      <c r="C572">
        <f t="shared" si="41"/>
        <v>0</v>
      </c>
      <c r="D572">
        <f t="shared" si="44"/>
        <v>0</v>
      </c>
      <c r="E572">
        <f t="shared" si="44"/>
        <v>0</v>
      </c>
      <c r="F572">
        <f t="shared" si="44"/>
        <v>0</v>
      </c>
      <c r="G572">
        <f t="shared" si="44"/>
        <v>1</v>
      </c>
      <c r="H572">
        <f t="shared" si="44"/>
        <v>1</v>
      </c>
      <c r="I572">
        <f t="shared" si="44"/>
        <v>0</v>
      </c>
      <c r="K572" s="1" t="s">
        <v>1349</v>
      </c>
    </row>
    <row r="573" spans="1:11" x14ac:dyDescent="0.3">
      <c r="A573" s="1" t="s">
        <v>30</v>
      </c>
      <c r="B573" s="1" t="s">
        <v>62</v>
      </c>
      <c r="C573">
        <f t="shared" si="41"/>
        <v>1</v>
      </c>
      <c r="D573">
        <f t="shared" si="44"/>
        <v>0</v>
      </c>
      <c r="E573">
        <f t="shared" si="44"/>
        <v>0</v>
      </c>
      <c r="F573">
        <f t="shared" si="44"/>
        <v>0</v>
      </c>
      <c r="G573">
        <f t="shared" si="44"/>
        <v>1</v>
      </c>
      <c r="H573">
        <f t="shared" si="44"/>
        <v>1</v>
      </c>
      <c r="I573">
        <f t="shared" si="44"/>
        <v>0</v>
      </c>
      <c r="K573" s="1" t="s">
        <v>1348</v>
      </c>
    </row>
    <row r="574" spans="1:11" x14ac:dyDescent="0.3">
      <c r="A574" s="1" t="s">
        <v>30</v>
      </c>
      <c r="B574" s="1" t="s">
        <v>87</v>
      </c>
      <c r="C574">
        <f t="shared" si="41"/>
        <v>0</v>
      </c>
      <c r="D574">
        <f t="shared" si="44"/>
        <v>0</v>
      </c>
      <c r="E574">
        <f t="shared" si="44"/>
        <v>0</v>
      </c>
      <c r="F574">
        <f t="shared" si="44"/>
        <v>0</v>
      </c>
      <c r="G574">
        <f t="shared" si="44"/>
        <v>1</v>
      </c>
      <c r="H574">
        <f t="shared" si="44"/>
        <v>1</v>
      </c>
      <c r="I574">
        <f t="shared" si="44"/>
        <v>0</v>
      </c>
      <c r="K574" s="1" t="s">
        <v>1349</v>
      </c>
    </row>
    <row r="575" spans="1:11" x14ac:dyDescent="0.3">
      <c r="A575" s="1" t="s">
        <v>30</v>
      </c>
      <c r="B575" s="1" t="s">
        <v>161</v>
      </c>
      <c r="C575">
        <f t="shared" si="41"/>
        <v>0</v>
      </c>
      <c r="D575">
        <f t="shared" si="44"/>
        <v>0</v>
      </c>
      <c r="E575">
        <f t="shared" si="44"/>
        <v>0</v>
      </c>
      <c r="F575">
        <f t="shared" si="44"/>
        <v>0</v>
      </c>
      <c r="G575">
        <f t="shared" si="44"/>
        <v>0</v>
      </c>
      <c r="H575">
        <f t="shared" si="44"/>
        <v>0</v>
      </c>
      <c r="I575">
        <f t="shared" si="44"/>
        <v>1</v>
      </c>
      <c r="K575" s="1"/>
    </row>
    <row r="576" spans="1:11" x14ac:dyDescent="0.3">
      <c r="A576" s="1" t="s">
        <v>30</v>
      </c>
      <c r="B576" s="1" t="s">
        <v>62</v>
      </c>
      <c r="C576">
        <f t="shared" si="41"/>
        <v>1</v>
      </c>
      <c r="D576">
        <f t="shared" si="44"/>
        <v>0</v>
      </c>
      <c r="E576">
        <f t="shared" si="44"/>
        <v>0</v>
      </c>
      <c r="F576">
        <f t="shared" si="44"/>
        <v>0</v>
      </c>
      <c r="G576">
        <f t="shared" si="44"/>
        <v>1</v>
      </c>
      <c r="H576">
        <f t="shared" si="44"/>
        <v>1</v>
      </c>
      <c r="I576">
        <f t="shared" si="44"/>
        <v>0</v>
      </c>
      <c r="K576" s="1" t="s">
        <v>1348</v>
      </c>
    </row>
    <row r="577" spans="1:11" x14ac:dyDescent="0.3">
      <c r="A577" s="1" t="s">
        <v>30</v>
      </c>
      <c r="B577" s="1" t="s">
        <v>87</v>
      </c>
      <c r="C577">
        <f t="shared" si="41"/>
        <v>0</v>
      </c>
      <c r="D577">
        <f t="shared" si="44"/>
        <v>0</v>
      </c>
      <c r="E577">
        <f t="shared" si="44"/>
        <v>0</v>
      </c>
      <c r="F577">
        <f t="shared" si="44"/>
        <v>0</v>
      </c>
      <c r="G577">
        <f t="shared" si="44"/>
        <v>1</v>
      </c>
      <c r="H577">
        <f t="shared" si="44"/>
        <v>1</v>
      </c>
      <c r="I577">
        <f t="shared" si="44"/>
        <v>0</v>
      </c>
      <c r="K577" s="1" t="s">
        <v>1349</v>
      </c>
    </row>
    <row r="578" spans="1:11" x14ac:dyDescent="0.3">
      <c r="A578" s="1" t="s">
        <v>30</v>
      </c>
      <c r="B578" s="1" t="s">
        <v>76</v>
      </c>
      <c r="C578">
        <f t="shared" si="41"/>
        <v>1</v>
      </c>
      <c r="D578">
        <f t="shared" ref="D578:I593" si="45">IF(ISNUMBER(SEARCH(D$1,$B578))=TRUE,1,0)</f>
        <v>0</v>
      </c>
      <c r="E578">
        <f t="shared" si="45"/>
        <v>0</v>
      </c>
      <c r="F578">
        <f t="shared" si="45"/>
        <v>0</v>
      </c>
      <c r="G578">
        <f t="shared" si="45"/>
        <v>0</v>
      </c>
      <c r="H578">
        <f t="shared" si="45"/>
        <v>1</v>
      </c>
      <c r="I578">
        <f t="shared" si="45"/>
        <v>0</v>
      </c>
      <c r="K578" s="1" t="s">
        <v>1349</v>
      </c>
    </row>
    <row r="579" spans="1:11" x14ac:dyDescent="0.3">
      <c r="A579" s="1" t="s">
        <v>30</v>
      </c>
      <c r="B579" s="1" t="s">
        <v>1293</v>
      </c>
      <c r="C579">
        <f t="shared" ref="C579:C611" si="46">IF(ISNUMBER(SEARCH($C$1,B579))=TRUE,1,0)</f>
        <v>1</v>
      </c>
      <c r="D579">
        <f t="shared" si="45"/>
        <v>1</v>
      </c>
      <c r="E579">
        <f t="shared" si="45"/>
        <v>1</v>
      </c>
      <c r="F579">
        <f t="shared" si="45"/>
        <v>1</v>
      </c>
      <c r="G579">
        <f t="shared" si="45"/>
        <v>1</v>
      </c>
      <c r="H579">
        <f t="shared" si="45"/>
        <v>1</v>
      </c>
      <c r="I579">
        <f t="shared" si="45"/>
        <v>0</v>
      </c>
      <c r="K579" s="1" t="s">
        <v>1395</v>
      </c>
    </row>
    <row r="580" spans="1:11" x14ac:dyDescent="0.3">
      <c r="A580" s="1" t="s">
        <v>30</v>
      </c>
      <c r="B580" s="1" t="s">
        <v>31</v>
      </c>
      <c r="C580">
        <f t="shared" si="46"/>
        <v>0</v>
      </c>
      <c r="D580">
        <f t="shared" si="45"/>
        <v>0</v>
      </c>
      <c r="E580">
        <f t="shared" si="45"/>
        <v>0</v>
      </c>
      <c r="F580">
        <f t="shared" si="45"/>
        <v>0</v>
      </c>
      <c r="G580">
        <f t="shared" si="45"/>
        <v>1</v>
      </c>
      <c r="H580">
        <f t="shared" si="45"/>
        <v>0</v>
      </c>
      <c r="I580">
        <f t="shared" si="45"/>
        <v>0</v>
      </c>
      <c r="K580" s="1"/>
    </row>
    <row r="581" spans="1:11" x14ac:dyDescent="0.3">
      <c r="A581" s="1" t="s">
        <v>30</v>
      </c>
      <c r="B581" s="1" t="s">
        <v>71</v>
      </c>
      <c r="C581">
        <f t="shared" si="46"/>
        <v>0</v>
      </c>
      <c r="D581">
        <f t="shared" si="45"/>
        <v>0</v>
      </c>
      <c r="E581">
        <f t="shared" si="45"/>
        <v>0</v>
      </c>
      <c r="F581">
        <f t="shared" si="45"/>
        <v>0</v>
      </c>
      <c r="G581">
        <f t="shared" si="45"/>
        <v>0</v>
      </c>
      <c r="H581">
        <f t="shared" si="45"/>
        <v>1</v>
      </c>
      <c r="I581">
        <f t="shared" si="45"/>
        <v>0</v>
      </c>
      <c r="K581" s="1"/>
    </row>
    <row r="582" spans="1:11" x14ac:dyDescent="0.3">
      <c r="A582" s="1" t="s">
        <v>30</v>
      </c>
      <c r="B582" s="1" t="s">
        <v>47</v>
      </c>
      <c r="C582">
        <f t="shared" si="46"/>
        <v>1</v>
      </c>
      <c r="D582">
        <f t="shared" si="45"/>
        <v>0</v>
      </c>
      <c r="E582">
        <f t="shared" si="45"/>
        <v>0</v>
      </c>
      <c r="F582">
        <f t="shared" si="45"/>
        <v>0</v>
      </c>
      <c r="G582">
        <f t="shared" si="45"/>
        <v>0</v>
      </c>
      <c r="H582">
        <f t="shared" si="45"/>
        <v>0</v>
      </c>
      <c r="I582">
        <f t="shared" si="45"/>
        <v>0</v>
      </c>
      <c r="K582" s="1"/>
    </row>
    <row r="583" spans="1:11" x14ac:dyDescent="0.3">
      <c r="A583" s="1" t="s">
        <v>30</v>
      </c>
      <c r="B583" s="1" t="s">
        <v>161</v>
      </c>
      <c r="C583">
        <f t="shared" si="46"/>
        <v>0</v>
      </c>
      <c r="D583">
        <f t="shared" si="45"/>
        <v>0</v>
      </c>
      <c r="E583">
        <f t="shared" si="45"/>
        <v>0</v>
      </c>
      <c r="F583">
        <f t="shared" si="45"/>
        <v>0</v>
      </c>
      <c r="G583">
        <f t="shared" si="45"/>
        <v>0</v>
      </c>
      <c r="H583">
        <f t="shared" si="45"/>
        <v>0</v>
      </c>
      <c r="I583">
        <f t="shared" si="45"/>
        <v>1</v>
      </c>
      <c r="K583" s="1"/>
    </row>
    <row r="584" spans="1:11" x14ac:dyDescent="0.3">
      <c r="A584" s="1" t="s">
        <v>30</v>
      </c>
      <c r="B584" s="1" t="s">
        <v>71</v>
      </c>
      <c r="C584">
        <f t="shared" si="46"/>
        <v>0</v>
      </c>
      <c r="D584">
        <f t="shared" si="45"/>
        <v>0</v>
      </c>
      <c r="E584">
        <f t="shared" si="45"/>
        <v>0</v>
      </c>
      <c r="F584">
        <f t="shared" si="45"/>
        <v>0</v>
      </c>
      <c r="G584">
        <f t="shared" si="45"/>
        <v>0</v>
      </c>
      <c r="H584">
        <f t="shared" si="45"/>
        <v>1</v>
      </c>
      <c r="I584">
        <f t="shared" si="45"/>
        <v>0</v>
      </c>
      <c r="K584" s="1"/>
    </row>
    <row r="585" spans="1:11" x14ac:dyDescent="0.3">
      <c r="A585" s="1" t="s">
        <v>30</v>
      </c>
      <c r="B585" s="1" t="s">
        <v>87</v>
      </c>
      <c r="C585">
        <f t="shared" si="46"/>
        <v>0</v>
      </c>
      <c r="D585">
        <f t="shared" si="45"/>
        <v>0</v>
      </c>
      <c r="E585">
        <f t="shared" si="45"/>
        <v>0</v>
      </c>
      <c r="F585">
        <f t="shared" si="45"/>
        <v>0</v>
      </c>
      <c r="G585">
        <f t="shared" si="45"/>
        <v>1</v>
      </c>
      <c r="H585">
        <f t="shared" si="45"/>
        <v>1</v>
      </c>
      <c r="I585">
        <f t="shared" si="45"/>
        <v>0</v>
      </c>
      <c r="K585" s="1" t="s">
        <v>1349</v>
      </c>
    </row>
    <row r="586" spans="1:11" x14ac:dyDescent="0.3">
      <c r="A586" s="1" t="s">
        <v>30</v>
      </c>
      <c r="B586" s="1" t="s">
        <v>539</v>
      </c>
      <c r="C586">
        <f t="shared" si="46"/>
        <v>0</v>
      </c>
      <c r="D586">
        <f t="shared" si="45"/>
        <v>0</v>
      </c>
      <c r="E586">
        <f t="shared" si="45"/>
        <v>0</v>
      </c>
      <c r="F586">
        <f t="shared" si="45"/>
        <v>1</v>
      </c>
      <c r="G586">
        <f t="shared" si="45"/>
        <v>1</v>
      </c>
      <c r="H586">
        <f t="shared" si="45"/>
        <v>1</v>
      </c>
      <c r="I586">
        <f t="shared" si="45"/>
        <v>0</v>
      </c>
      <c r="K586" s="1" t="s">
        <v>1348</v>
      </c>
    </row>
    <row r="587" spans="1:11" x14ac:dyDescent="0.3">
      <c r="A587" s="1" t="s">
        <v>30</v>
      </c>
      <c r="B587" s="1" t="s">
        <v>641</v>
      </c>
      <c r="C587">
        <f t="shared" si="46"/>
        <v>0</v>
      </c>
      <c r="D587">
        <f t="shared" si="45"/>
        <v>0</v>
      </c>
      <c r="E587">
        <f t="shared" si="45"/>
        <v>0</v>
      </c>
      <c r="F587">
        <f t="shared" si="45"/>
        <v>1</v>
      </c>
      <c r="G587">
        <f t="shared" si="45"/>
        <v>1</v>
      </c>
      <c r="H587">
        <f t="shared" si="45"/>
        <v>0</v>
      </c>
      <c r="I587">
        <f t="shared" si="45"/>
        <v>0</v>
      </c>
      <c r="K587" s="1" t="s">
        <v>1349</v>
      </c>
    </row>
    <row r="588" spans="1:11" x14ac:dyDescent="0.3">
      <c r="A588" s="1" t="s">
        <v>30</v>
      </c>
      <c r="B588" s="1" t="s">
        <v>555</v>
      </c>
      <c r="C588">
        <f t="shared" si="46"/>
        <v>1</v>
      </c>
      <c r="D588">
        <f t="shared" si="45"/>
        <v>0</v>
      </c>
      <c r="E588">
        <f t="shared" si="45"/>
        <v>0</v>
      </c>
      <c r="F588">
        <f t="shared" si="45"/>
        <v>1</v>
      </c>
      <c r="G588">
        <f t="shared" si="45"/>
        <v>1</v>
      </c>
      <c r="H588">
        <f t="shared" si="45"/>
        <v>1</v>
      </c>
      <c r="I588">
        <f t="shared" si="45"/>
        <v>0</v>
      </c>
      <c r="K588" s="1" t="s">
        <v>1352</v>
      </c>
    </row>
    <row r="589" spans="1:11" x14ac:dyDescent="0.3">
      <c r="A589" s="1" t="s">
        <v>30</v>
      </c>
      <c r="B589" s="1" t="s">
        <v>87</v>
      </c>
      <c r="C589">
        <f t="shared" si="46"/>
        <v>0</v>
      </c>
      <c r="D589">
        <f t="shared" si="45"/>
        <v>0</v>
      </c>
      <c r="E589">
        <f t="shared" si="45"/>
        <v>0</v>
      </c>
      <c r="F589">
        <f t="shared" si="45"/>
        <v>0</v>
      </c>
      <c r="G589">
        <f t="shared" si="45"/>
        <v>1</v>
      </c>
      <c r="H589">
        <f t="shared" si="45"/>
        <v>1</v>
      </c>
      <c r="I589">
        <f t="shared" si="45"/>
        <v>0</v>
      </c>
      <c r="K589" s="1" t="s">
        <v>1349</v>
      </c>
    </row>
    <row r="590" spans="1:11" x14ac:dyDescent="0.3">
      <c r="A590" s="1" t="s">
        <v>30</v>
      </c>
      <c r="B590" s="1" t="s">
        <v>87</v>
      </c>
      <c r="C590">
        <f t="shared" si="46"/>
        <v>0</v>
      </c>
      <c r="D590">
        <f t="shared" si="45"/>
        <v>0</v>
      </c>
      <c r="E590">
        <f t="shared" si="45"/>
        <v>0</v>
      </c>
      <c r="F590">
        <f t="shared" si="45"/>
        <v>0</v>
      </c>
      <c r="G590">
        <f t="shared" si="45"/>
        <v>1</v>
      </c>
      <c r="H590">
        <f t="shared" si="45"/>
        <v>1</v>
      </c>
      <c r="I590">
        <f t="shared" si="45"/>
        <v>0</v>
      </c>
      <c r="K590" s="1" t="s">
        <v>1349</v>
      </c>
    </row>
    <row r="591" spans="1:11" x14ac:dyDescent="0.3">
      <c r="A591" s="1" t="s">
        <v>30</v>
      </c>
      <c r="B591" s="1" t="s">
        <v>47</v>
      </c>
      <c r="C591">
        <f t="shared" si="46"/>
        <v>1</v>
      </c>
      <c r="D591">
        <f t="shared" si="45"/>
        <v>0</v>
      </c>
      <c r="E591">
        <f t="shared" si="45"/>
        <v>0</v>
      </c>
      <c r="F591">
        <f t="shared" si="45"/>
        <v>0</v>
      </c>
      <c r="G591">
        <f t="shared" si="45"/>
        <v>0</v>
      </c>
      <c r="H591">
        <f t="shared" si="45"/>
        <v>0</v>
      </c>
      <c r="I591">
        <f t="shared" si="45"/>
        <v>0</v>
      </c>
      <c r="K591" s="1"/>
    </row>
    <row r="592" spans="1:11" x14ac:dyDescent="0.3">
      <c r="A592" s="1" t="s">
        <v>30</v>
      </c>
      <c r="B592" s="1" t="s">
        <v>189</v>
      </c>
      <c r="C592">
        <f t="shared" si="46"/>
        <v>0</v>
      </c>
      <c r="D592">
        <f t="shared" si="45"/>
        <v>1</v>
      </c>
      <c r="E592">
        <f t="shared" si="45"/>
        <v>0</v>
      </c>
      <c r="F592">
        <f t="shared" si="45"/>
        <v>0</v>
      </c>
      <c r="G592">
        <f t="shared" si="45"/>
        <v>0</v>
      </c>
      <c r="H592">
        <f t="shared" si="45"/>
        <v>1</v>
      </c>
      <c r="I592">
        <f t="shared" si="45"/>
        <v>0</v>
      </c>
      <c r="K592" s="1" t="s">
        <v>1349</v>
      </c>
    </row>
    <row r="593" spans="1:11" x14ac:dyDescent="0.3">
      <c r="A593" s="1" t="s">
        <v>30</v>
      </c>
      <c r="B593" s="1" t="s">
        <v>71</v>
      </c>
      <c r="C593">
        <f t="shared" si="46"/>
        <v>0</v>
      </c>
      <c r="D593">
        <f t="shared" si="45"/>
        <v>0</v>
      </c>
      <c r="E593">
        <f t="shared" si="45"/>
        <v>0</v>
      </c>
      <c r="F593">
        <f t="shared" si="45"/>
        <v>0</v>
      </c>
      <c r="G593">
        <f t="shared" si="45"/>
        <v>0</v>
      </c>
      <c r="H593">
        <f t="shared" si="45"/>
        <v>1</v>
      </c>
      <c r="I593">
        <f t="shared" si="45"/>
        <v>0</v>
      </c>
      <c r="K593" s="1"/>
    </row>
    <row r="594" spans="1:11" x14ac:dyDescent="0.3">
      <c r="A594" s="1" t="s">
        <v>30</v>
      </c>
      <c r="B594" s="1" t="s">
        <v>47</v>
      </c>
      <c r="C594">
        <f t="shared" si="46"/>
        <v>1</v>
      </c>
      <c r="D594">
        <f t="shared" ref="D594:I609" si="47">IF(ISNUMBER(SEARCH(D$1,$B594))=TRUE,1,0)</f>
        <v>0</v>
      </c>
      <c r="E594">
        <f t="shared" si="47"/>
        <v>0</v>
      </c>
      <c r="F594">
        <f t="shared" si="47"/>
        <v>0</v>
      </c>
      <c r="G594">
        <f t="shared" si="47"/>
        <v>0</v>
      </c>
      <c r="H594">
        <f t="shared" si="47"/>
        <v>0</v>
      </c>
      <c r="I594">
        <f t="shared" si="47"/>
        <v>0</v>
      </c>
      <c r="K594" s="1"/>
    </row>
    <row r="595" spans="1:11" x14ac:dyDescent="0.3">
      <c r="A595" s="1" t="s">
        <v>30</v>
      </c>
      <c r="B595" s="1" t="s">
        <v>87</v>
      </c>
      <c r="C595">
        <f t="shared" si="46"/>
        <v>0</v>
      </c>
      <c r="D595">
        <f t="shared" si="47"/>
        <v>0</v>
      </c>
      <c r="E595">
        <f t="shared" si="47"/>
        <v>0</v>
      </c>
      <c r="F595">
        <f t="shared" si="47"/>
        <v>0</v>
      </c>
      <c r="G595">
        <f t="shared" si="47"/>
        <v>1</v>
      </c>
      <c r="H595">
        <f t="shared" si="47"/>
        <v>1</v>
      </c>
      <c r="I595">
        <f t="shared" si="47"/>
        <v>0</v>
      </c>
      <c r="K595" s="1" t="s">
        <v>1349</v>
      </c>
    </row>
    <row r="596" spans="1:11" x14ac:dyDescent="0.3">
      <c r="A596" s="1" t="s">
        <v>30</v>
      </c>
      <c r="B596" s="1" t="s">
        <v>539</v>
      </c>
      <c r="C596">
        <f t="shared" si="46"/>
        <v>0</v>
      </c>
      <c r="D596">
        <f t="shared" si="47"/>
        <v>0</v>
      </c>
      <c r="E596">
        <f t="shared" si="47"/>
        <v>0</v>
      </c>
      <c r="F596">
        <f t="shared" si="47"/>
        <v>1</v>
      </c>
      <c r="G596">
        <f t="shared" si="47"/>
        <v>1</v>
      </c>
      <c r="H596">
        <f t="shared" si="47"/>
        <v>1</v>
      </c>
      <c r="I596">
        <f t="shared" si="47"/>
        <v>0</v>
      </c>
      <c r="K596" s="1" t="s">
        <v>1348</v>
      </c>
    </row>
    <row r="597" spans="1:11" x14ac:dyDescent="0.3">
      <c r="A597" s="1" t="s">
        <v>30</v>
      </c>
      <c r="B597" s="1" t="s">
        <v>62</v>
      </c>
      <c r="C597">
        <f t="shared" si="46"/>
        <v>1</v>
      </c>
      <c r="D597">
        <f t="shared" si="47"/>
        <v>0</v>
      </c>
      <c r="E597">
        <f t="shared" si="47"/>
        <v>0</v>
      </c>
      <c r="F597">
        <f t="shared" si="47"/>
        <v>0</v>
      </c>
      <c r="G597">
        <f t="shared" si="47"/>
        <v>1</v>
      </c>
      <c r="H597">
        <f t="shared" si="47"/>
        <v>1</v>
      </c>
      <c r="I597">
        <f t="shared" si="47"/>
        <v>0</v>
      </c>
      <c r="K597" s="1" t="s">
        <v>1348</v>
      </c>
    </row>
    <row r="598" spans="1:11" x14ac:dyDescent="0.3">
      <c r="A598" s="1" t="s">
        <v>30</v>
      </c>
      <c r="B598" s="1" t="s">
        <v>539</v>
      </c>
      <c r="C598">
        <f t="shared" si="46"/>
        <v>0</v>
      </c>
      <c r="D598">
        <f t="shared" si="47"/>
        <v>0</v>
      </c>
      <c r="E598">
        <f t="shared" si="47"/>
        <v>0</v>
      </c>
      <c r="F598">
        <f t="shared" si="47"/>
        <v>1</v>
      </c>
      <c r="G598">
        <f t="shared" si="47"/>
        <v>1</v>
      </c>
      <c r="H598">
        <f t="shared" si="47"/>
        <v>1</v>
      </c>
      <c r="I598">
        <f t="shared" si="47"/>
        <v>0</v>
      </c>
      <c r="K598" s="1" t="s">
        <v>1348</v>
      </c>
    </row>
    <row r="599" spans="1:11" x14ac:dyDescent="0.3">
      <c r="A599" s="1" t="s">
        <v>30</v>
      </c>
      <c r="B599" s="1" t="s">
        <v>87</v>
      </c>
      <c r="C599">
        <f t="shared" si="46"/>
        <v>0</v>
      </c>
      <c r="D599">
        <f t="shared" si="47"/>
        <v>0</v>
      </c>
      <c r="E599">
        <f t="shared" si="47"/>
        <v>0</v>
      </c>
      <c r="F599">
        <f t="shared" si="47"/>
        <v>0</v>
      </c>
      <c r="G599">
        <f t="shared" si="47"/>
        <v>1</v>
      </c>
      <c r="H599">
        <f t="shared" si="47"/>
        <v>1</v>
      </c>
      <c r="I599">
        <f t="shared" si="47"/>
        <v>0</v>
      </c>
      <c r="K599" s="1" t="s">
        <v>1349</v>
      </c>
    </row>
    <row r="600" spans="1:11" x14ac:dyDescent="0.3">
      <c r="A600" s="1" t="s">
        <v>30</v>
      </c>
      <c r="B600" s="1" t="s">
        <v>539</v>
      </c>
      <c r="C600">
        <f t="shared" si="46"/>
        <v>0</v>
      </c>
      <c r="D600">
        <f t="shared" si="47"/>
        <v>0</v>
      </c>
      <c r="E600">
        <f t="shared" si="47"/>
        <v>0</v>
      </c>
      <c r="F600">
        <f t="shared" si="47"/>
        <v>1</v>
      </c>
      <c r="G600">
        <f t="shared" si="47"/>
        <v>1</v>
      </c>
      <c r="H600">
        <f t="shared" si="47"/>
        <v>1</v>
      </c>
      <c r="I600">
        <f t="shared" si="47"/>
        <v>0</v>
      </c>
      <c r="K600" s="1" t="s">
        <v>1348</v>
      </c>
    </row>
    <row r="601" spans="1:11" x14ac:dyDescent="0.3">
      <c r="A601" s="1" t="s">
        <v>30</v>
      </c>
      <c r="B601" s="1" t="s">
        <v>539</v>
      </c>
      <c r="C601">
        <f t="shared" si="46"/>
        <v>0</v>
      </c>
      <c r="D601">
        <f t="shared" si="47"/>
        <v>0</v>
      </c>
      <c r="E601">
        <f t="shared" si="47"/>
        <v>0</v>
      </c>
      <c r="F601">
        <f t="shared" si="47"/>
        <v>1</v>
      </c>
      <c r="G601">
        <f t="shared" si="47"/>
        <v>1</v>
      </c>
      <c r="H601">
        <f t="shared" si="47"/>
        <v>1</v>
      </c>
      <c r="I601">
        <f t="shared" si="47"/>
        <v>0</v>
      </c>
      <c r="K601" s="1" t="s">
        <v>1348</v>
      </c>
    </row>
    <row r="602" spans="1:11" x14ac:dyDescent="0.3">
      <c r="A602" s="1" t="s">
        <v>30</v>
      </c>
      <c r="B602" s="1" t="s">
        <v>87</v>
      </c>
      <c r="C602">
        <f t="shared" si="46"/>
        <v>0</v>
      </c>
      <c r="D602">
        <f t="shared" si="47"/>
        <v>0</v>
      </c>
      <c r="E602">
        <f t="shared" si="47"/>
        <v>0</v>
      </c>
      <c r="F602">
        <f t="shared" si="47"/>
        <v>0</v>
      </c>
      <c r="G602">
        <f t="shared" si="47"/>
        <v>1</v>
      </c>
      <c r="H602">
        <f t="shared" si="47"/>
        <v>1</v>
      </c>
      <c r="I602">
        <f t="shared" si="47"/>
        <v>0</v>
      </c>
      <c r="K602" s="1" t="s">
        <v>1349</v>
      </c>
    </row>
    <row r="603" spans="1:11" x14ac:dyDescent="0.3">
      <c r="A603" s="1" t="s">
        <v>30</v>
      </c>
      <c r="B603" s="1" t="s">
        <v>76</v>
      </c>
      <c r="C603">
        <f t="shared" si="46"/>
        <v>1</v>
      </c>
      <c r="D603">
        <f t="shared" si="47"/>
        <v>0</v>
      </c>
      <c r="E603">
        <f t="shared" si="47"/>
        <v>0</v>
      </c>
      <c r="F603">
        <f t="shared" si="47"/>
        <v>0</v>
      </c>
      <c r="G603">
        <f t="shared" si="47"/>
        <v>0</v>
      </c>
      <c r="H603">
        <f t="shared" si="47"/>
        <v>1</v>
      </c>
      <c r="I603">
        <f t="shared" si="47"/>
        <v>0</v>
      </c>
      <c r="K603" s="1" t="s">
        <v>1349</v>
      </c>
    </row>
    <row r="604" spans="1:11" x14ac:dyDescent="0.3">
      <c r="A604" s="1" t="s">
        <v>30</v>
      </c>
      <c r="B604" s="1" t="s">
        <v>76</v>
      </c>
      <c r="C604">
        <f t="shared" si="46"/>
        <v>1</v>
      </c>
      <c r="D604">
        <f t="shared" si="47"/>
        <v>0</v>
      </c>
      <c r="E604">
        <f t="shared" si="47"/>
        <v>0</v>
      </c>
      <c r="F604">
        <f t="shared" si="47"/>
        <v>0</v>
      </c>
      <c r="G604">
        <f t="shared" si="47"/>
        <v>0</v>
      </c>
      <c r="H604">
        <f t="shared" si="47"/>
        <v>1</v>
      </c>
      <c r="I604">
        <f t="shared" si="47"/>
        <v>0</v>
      </c>
      <c r="K604" s="1" t="s">
        <v>1349</v>
      </c>
    </row>
    <row r="605" spans="1:11" x14ac:dyDescent="0.3">
      <c r="A605" s="1" t="s">
        <v>30</v>
      </c>
      <c r="B605" s="1" t="s">
        <v>87</v>
      </c>
      <c r="C605">
        <f t="shared" si="46"/>
        <v>0</v>
      </c>
      <c r="D605">
        <f t="shared" si="47"/>
        <v>0</v>
      </c>
      <c r="E605">
        <f t="shared" si="47"/>
        <v>0</v>
      </c>
      <c r="F605">
        <f t="shared" si="47"/>
        <v>0</v>
      </c>
      <c r="G605">
        <f t="shared" si="47"/>
        <v>1</v>
      </c>
      <c r="H605">
        <f t="shared" si="47"/>
        <v>1</v>
      </c>
      <c r="I605">
        <f t="shared" si="47"/>
        <v>0</v>
      </c>
      <c r="K605" s="1" t="s">
        <v>1349</v>
      </c>
    </row>
    <row r="606" spans="1:11" x14ac:dyDescent="0.3">
      <c r="A606" s="1" t="s">
        <v>30</v>
      </c>
      <c r="B606" s="1" t="s">
        <v>87</v>
      </c>
      <c r="C606">
        <f t="shared" si="46"/>
        <v>0</v>
      </c>
      <c r="D606">
        <f t="shared" si="47"/>
        <v>0</v>
      </c>
      <c r="E606">
        <f t="shared" si="47"/>
        <v>0</v>
      </c>
      <c r="F606">
        <f t="shared" si="47"/>
        <v>0</v>
      </c>
      <c r="G606">
        <f t="shared" si="47"/>
        <v>1</v>
      </c>
      <c r="H606">
        <f t="shared" si="47"/>
        <v>1</v>
      </c>
      <c r="I606">
        <f t="shared" si="47"/>
        <v>0</v>
      </c>
      <c r="K606" s="1" t="s">
        <v>1349</v>
      </c>
    </row>
    <row r="607" spans="1:11" x14ac:dyDescent="0.3">
      <c r="A607" s="1" t="s">
        <v>30</v>
      </c>
      <c r="B607" s="1" t="s">
        <v>87</v>
      </c>
      <c r="C607">
        <f t="shared" si="46"/>
        <v>0</v>
      </c>
      <c r="D607">
        <f t="shared" si="47"/>
        <v>0</v>
      </c>
      <c r="E607">
        <f t="shared" si="47"/>
        <v>0</v>
      </c>
      <c r="F607">
        <f t="shared" si="47"/>
        <v>0</v>
      </c>
      <c r="G607">
        <f t="shared" si="47"/>
        <v>1</v>
      </c>
      <c r="H607">
        <f t="shared" si="47"/>
        <v>1</v>
      </c>
      <c r="I607">
        <f t="shared" si="47"/>
        <v>0</v>
      </c>
      <c r="K607" s="1" t="s">
        <v>1349</v>
      </c>
    </row>
    <row r="608" spans="1:11" x14ac:dyDescent="0.3">
      <c r="A608" s="1" t="s">
        <v>30</v>
      </c>
      <c r="B608" s="1" t="s">
        <v>76</v>
      </c>
      <c r="C608">
        <f t="shared" si="46"/>
        <v>1</v>
      </c>
      <c r="D608">
        <f t="shared" si="47"/>
        <v>0</v>
      </c>
      <c r="E608">
        <f t="shared" si="47"/>
        <v>0</v>
      </c>
      <c r="F608">
        <f t="shared" si="47"/>
        <v>0</v>
      </c>
      <c r="G608">
        <f t="shared" si="47"/>
        <v>0</v>
      </c>
      <c r="H608">
        <f t="shared" si="47"/>
        <v>1</v>
      </c>
      <c r="I608">
        <f t="shared" si="47"/>
        <v>0</v>
      </c>
      <c r="K608" s="1" t="s">
        <v>1349</v>
      </c>
    </row>
    <row r="609" spans="1:13" x14ac:dyDescent="0.3">
      <c r="A609" s="1" t="s">
        <v>30</v>
      </c>
      <c r="B609" s="1" t="s">
        <v>76</v>
      </c>
      <c r="C609">
        <f t="shared" si="46"/>
        <v>1</v>
      </c>
      <c r="D609">
        <f t="shared" si="47"/>
        <v>0</v>
      </c>
      <c r="E609">
        <f t="shared" si="47"/>
        <v>0</v>
      </c>
      <c r="F609">
        <f t="shared" si="47"/>
        <v>0</v>
      </c>
      <c r="G609">
        <f t="shared" si="47"/>
        <v>0</v>
      </c>
      <c r="H609">
        <f t="shared" si="47"/>
        <v>1</v>
      </c>
      <c r="I609">
        <f t="shared" si="47"/>
        <v>0</v>
      </c>
      <c r="K609" s="1" t="s">
        <v>1349</v>
      </c>
    </row>
    <row r="610" spans="1:13" x14ac:dyDescent="0.3">
      <c r="A610" s="1" t="s">
        <v>30</v>
      </c>
      <c r="B610" s="1" t="s">
        <v>87</v>
      </c>
      <c r="C610">
        <f t="shared" si="46"/>
        <v>0</v>
      </c>
      <c r="D610">
        <f t="shared" ref="D610:I612" si="48">IF(ISNUMBER(SEARCH(D$1,$B610))=TRUE,1,0)</f>
        <v>0</v>
      </c>
      <c r="E610">
        <f t="shared" si="48"/>
        <v>0</v>
      </c>
      <c r="F610">
        <f t="shared" si="48"/>
        <v>0</v>
      </c>
      <c r="G610">
        <f t="shared" si="48"/>
        <v>1</v>
      </c>
      <c r="H610">
        <f t="shared" si="48"/>
        <v>1</v>
      </c>
      <c r="I610">
        <f t="shared" si="48"/>
        <v>0</v>
      </c>
      <c r="K610" s="1" t="s">
        <v>1349</v>
      </c>
    </row>
    <row r="611" spans="1:13" x14ac:dyDescent="0.3">
      <c r="A611" s="1" t="s">
        <v>30</v>
      </c>
      <c r="B611" s="1" t="s">
        <v>539</v>
      </c>
      <c r="C611">
        <f t="shared" si="46"/>
        <v>0</v>
      </c>
      <c r="D611">
        <f t="shared" si="48"/>
        <v>0</v>
      </c>
      <c r="E611">
        <f t="shared" si="48"/>
        <v>0</v>
      </c>
      <c r="F611">
        <f t="shared" si="48"/>
        <v>1</v>
      </c>
      <c r="G611">
        <f t="shared" si="48"/>
        <v>1</v>
      </c>
      <c r="H611">
        <f t="shared" si="48"/>
        <v>1</v>
      </c>
      <c r="I611">
        <f t="shared" si="48"/>
        <v>0</v>
      </c>
      <c r="K611" s="1" t="s">
        <v>1348</v>
      </c>
    </row>
    <row r="612" spans="1:13" x14ac:dyDescent="0.3">
      <c r="A612" s="1" t="s">
        <v>30</v>
      </c>
      <c r="B612" s="1" t="s">
        <v>76</v>
      </c>
      <c r="C612">
        <f>IF(ISNUMBER(SEARCH(C$1,$B612))=TRUE,1,0)</f>
        <v>1</v>
      </c>
      <c r="D612">
        <f t="shared" si="48"/>
        <v>0</v>
      </c>
      <c r="E612">
        <f t="shared" si="48"/>
        <v>0</v>
      </c>
      <c r="F612">
        <f t="shared" si="48"/>
        <v>0</v>
      </c>
      <c r="G612">
        <f t="shared" si="48"/>
        <v>0</v>
      </c>
      <c r="H612">
        <f t="shared" si="48"/>
        <v>1</v>
      </c>
      <c r="I612">
        <f t="shared" si="48"/>
        <v>0</v>
      </c>
      <c r="K612" s="1" t="s">
        <v>1349</v>
      </c>
    </row>
    <row r="613" spans="1:13" x14ac:dyDescent="0.3">
      <c r="C613">
        <f>SUM(C2:C612)</f>
        <v>150</v>
      </c>
      <c r="D613">
        <f t="shared" ref="D613:I613" si="49">SUM(D2:D612)</f>
        <v>132</v>
      </c>
      <c r="E613">
        <f t="shared" si="49"/>
        <v>54</v>
      </c>
      <c r="F613">
        <f t="shared" si="49"/>
        <v>112</v>
      </c>
      <c r="G613">
        <f t="shared" si="49"/>
        <v>258</v>
      </c>
      <c r="H613">
        <f t="shared" si="49"/>
        <v>388</v>
      </c>
      <c r="I613">
        <f t="shared" si="49"/>
        <v>76</v>
      </c>
      <c r="K613">
        <v>55</v>
      </c>
      <c r="L613">
        <v>19</v>
      </c>
      <c r="M613">
        <v>6</v>
      </c>
    </row>
  </sheetData>
  <sortState xmlns:xlrd2="http://schemas.microsoft.com/office/spreadsheetml/2017/richdata2" ref="A2:B617">
    <sortCondition ref="A2:A61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507E7-4BC5-4581-9B7D-78A573EABBE7}">
  <dimension ref="A1:P4888"/>
  <sheetViews>
    <sheetView workbookViewId="0">
      <pane ySplit="1" topLeftCell="A23" activePane="bottomLeft" state="frozen"/>
      <selection pane="bottomLeft" activeCell="P39" sqref="P39"/>
    </sheetView>
  </sheetViews>
  <sheetFormatPr defaultRowHeight="14.4" x14ac:dyDescent="0.3"/>
  <cols>
    <col min="1" max="1" width="5.21875" customWidth="1"/>
    <col min="2" max="2" width="44.109375" customWidth="1"/>
    <col min="11" max="11" width="20.109375" customWidth="1"/>
  </cols>
  <sheetData>
    <row r="1" spans="1:16" x14ac:dyDescent="0.3">
      <c r="A1" t="s">
        <v>1</v>
      </c>
      <c r="B1" t="s">
        <v>3</v>
      </c>
      <c r="C1" t="s">
        <v>47</v>
      </c>
      <c r="D1" t="s">
        <v>146</v>
      </c>
      <c r="E1" t="s">
        <v>137</v>
      </c>
      <c r="F1" t="s">
        <v>922</v>
      </c>
      <c r="G1" t="s">
        <v>31</v>
      </c>
      <c r="H1" t="s">
        <v>71</v>
      </c>
      <c r="I1" t="s">
        <v>161</v>
      </c>
      <c r="J1" t="s">
        <v>1406</v>
      </c>
      <c r="K1" t="s">
        <v>1407</v>
      </c>
      <c r="L1" t="s">
        <v>1402</v>
      </c>
      <c r="M1" t="s">
        <v>1400</v>
      </c>
      <c r="P1" t="s">
        <v>1457</v>
      </c>
    </row>
    <row r="2" spans="1:16" x14ac:dyDescent="0.3">
      <c r="A2" s="1" t="s">
        <v>34</v>
      </c>
      <c r="B2" s="1" t="s">
        <v>395</v>
      </c>
      <c r="C2">
        <f>IF(ISNUMBER(SEARCH(C$1,$B2))=TRUE,C$1,0)</f>
        <v>0</v>
      </c>
      <c r="D2">
        <f t="shared" ref="D2:I2" si="0">IF(ISNUMBER(SEARCH(D$1,$B2))=TRUE,D$1,0)</f>
        <v>0</v>
      </c>
      <c r="E2">
        <f t="shared" si="0"/>
        <v>0</v>
      </c>
      <c r="F2">
        <f t="shared" si="0"/>
        <v>0</v>
      </c>
      <c r="G2">
        <f t="shared" si="0"/>
        <v>0</v>
      </c>
      <c r="H2" t="str">
        <f t="shared" si="0"/>
        <v>Close friends</v>
      </c>
      <c r="I2">
        <f t="shared" si="0"/>
        <v>0</v>
      </c>
      <c r="J2" t="str">
        <f>IF((K2=""),"","other")</f>
        <v>other</v>
      </c>
      <c r="K2" s="1" t="s">
        <v>1408</v>
      </c>
      <c r="P2">
        <v>0</v>
      </c>
    </row>
    <row r="3" spans="1:16" x14ac:dyDescent="0.3">
      <c r="A3" s="1" t="s">
        <v>34</v>
      </c>
      <c r="B3" s="1" t="s">
        <v>71</v>
      </c>
      <c r="C3">
        <f t="shared" ref="C3:I18" si="1">IF(ISNUMBER(SEARCH(C$1,$B3))=TRUE,C$1,0)</f>
        <v>0</v>
      </c>
      <c r="D3">
        <f t="shared" si="1"/>
        <v>0</v>
      </c>
      <c r="E3">
        <f t="shared" si="1"/>
        <v>0</v>
      </c>
      <c r="F3">
        <f t="shared" si="1"/>
        <v>0</v>
      </c>
      <c r="G3">
        <f t="shared" si="1"/>
        <v>0</v>
      </c>
      <c r="H3" t="str">
        <f t="shared" si="1"/>
        <v>Close friends</v>
      </c>
      <c r="I3">
        <f t="shared" si="1"/>
        <v>0</v>
      </c>
      <c r="J3" t="str">
        <f t="shared" ref="J3:J66" si="2">IF((K3=""),"","other")</f>
        <v/>
      </c>
      <c r="K3" s="1"/>
      <c r="P3">
        <v>0</v>
      </c>
    </row>
    <row r="4" spans="1:16" x14ac:dyDescent="0.3">
      <c r="A4" s="1" t="s">
        <v>34</v>
      </c>
      <c r="B4" s="1" t="s">
        <v>273</v>
      </c>
      <c r="C4">
        <f t="shared" si="1"/>
        <v>0</v>
      </c>
      <c r="D4">
        <f t="shared" si="1"/>
        <v>0</v>
      </c>
      <c r="E4" t="str">
        <f t="shared" si="1"/>
        <v>Sports team or club</v>
      </c>
      <c r="F4">
        <f t="shared" si="1"/>
        <v>0</v>
      </c>
      <c r="G4" t="str">
        <f t="shared" si="1"/>
        <v>Extended family</v>
      </c>
      <c r="H4" t="str">
        <f t="shared" si="1"/>
        <v>Close friends</v>
      </c>
      <c r="I4">
        <f t="shared" si="1"/>
        <v>0</v>
      </c>
      <c r="J4" t="str">
        <f t="shared" si="2"/>
        <v/>
      </c>
      <c r="K4" s="1"/>
      <c r="P4">
        <v>0</v>
      </c>
    </row>
    <row r="5" spans="1:16" x14ac:dyDescent="0.3">
      <c r="A5" s="1" t="s">
        <v>30</v>
      </c>
      <c r="B5" s="1" t="s">
        <v>31</v>
      </c>
      <c r="C5">
        <f t="shared" si="1"/>
        <v>0</v>
      </c>
      <c r="D5">
        <f t="shared" si="1"/>
        <v>0</v>
      </c>
      <c r="E5">
        <f t="shared" si="1"/>
        <v>0</v>
      </c>
      <c r="F5">
        <f t="shared" si="1"/>
        <v>0</v>
      </c>
      <c r="G5" t="str">
        <f t="shared" si="1"/>
        <v>Extended family</v>
      </c>
      <c r="H5">
        <f t="shared" si="1"/>
        <v>0</v>
      </c>
      <c r="I5">
        <f t="shared" si="1"/>
        <v>0</v>
      </c>
      <c r="J5" t="str">
        <f t="shared" si="2"/>
        <v/>
      </c>
      <c r="K5" s="1"/>
      <c r="P5">
        <v>0</v>
      </c>
    </row>
    <row r="6" spans="1:16" x14ac:dyDescent="0.3">
      <c r="A6" s="1" t="s">
        <v>30</v>
      </c>
      <c r="B6" s="1" t="s">
        <v>47</v>
      </c>
      <c r="C6" t="str">
        <f t="shared" si="1"/>
        <v>Faith group or church</v>
      </c>
      <c r="D6">
        <f t="shared" si="1"/>
        <v>0</v>
      </c>
      <c r="E6">
        <f t="shared" si="1"/>
        <v>0</v>
      </c>
      <c r="F6">
        <f t="shared" si="1"/>
        <v>0</v>
      </c>
      <c r="G6">
        <f t="shared" si="1"/>
        <v>0</v>
      </c>
      <c r="H6">
        <f t="shared" si="1"/>
        <v>0</v>
      </c>
      <c r="I6">
        <f t="shared" si="1"/>
        <v>0</v>
      </c>
      <c r="J6" t="str">
        <f t="shared" si="2"/>
        <v/>
      </c>
      <c r="K6" s="1"/>
      <c r="P6" t="s">
        <v>47</v>
      </c>
    </row>
    <row r="7" spans="1:16" x14ac:dyDescent="0.3">
      <c r="A7" s="1" t="s">
        <v>30</v>
      </c>
      <c r="B7" s="1" t="s">
        <v>47</v>
      </c>
      <c r="C7" t="str">
        <f t="shared" si="1"/>
        <v>Faith group or church</v>
      </c>
      <c r="D7">
        <f t="shared" si="1"/>
        <v>0</v>
      </c>
      <c r="E7">
        <f t="shared" si="1"/>
        <v>0</v>
      </c>
      <c r="F7">
        <f t="shared" si="1"/>
        <v>0</v>
      </c>
      <c r="G7">
        <f t="shared" si="1"/>
        <v>0</v>
      </c>
      <c r="H7">
        <f t="shared" si="1"/>
        <v>0</v>
      </c>
      <c r="I7">
        <f t="shared" si="1"/>
        <v>0</v>
      </c>
      <c r="J7" t="str">
        <f t="shared" si="2"/>
        <v/>
      </c>
      <c r="K7" s="1"/>
      <c r="P7" t="s">
        <v>47</v>
      </c>
    </row>
    <row r="8" spans="1:16" x14ac:dyDescent="0.3">
      <c r="A8" s="1" t="s">
        <v>30</v>
      </c>
      <c r="B8" s="1" t="s">
        <v>57</v>
      </c>
      <c r="C8" t="str">
        <f t="shared" si="1"/>
        <v>Faith group or church</v>
      </c>
      <c r="D8" t="str">
        <f t="shared" si="1"/>
        <v>Community or civic volunteer group</v>
      </c>
      <c r="E8">
        <f t="shared" si="1"/>
        <v>0</v>
      </c>
      <c r="F8" t="str">
        <f t="shared" si="1"/>
        <v>Hobby groups (books clubs, art club, etc.)</v>
      </c>
      <c r="G8" t="str">
        <f t="shared" si="1"/>
        <v>Extended family</v>
      </c>
      <c r="H8" t="str">
        <f t="shared" si="1"/>
        <v>Close friends</v>
      </c>
      <c r="I8">
        <f t="shared" si="1"/>
        <v>0</v>
      </c>
      <c r="J8" t="str">
        <f t="shared" si="2"/>
        <v/>
      </c>
      <c r="K8" s="1"/>
      <c r="P8" t="s">
        <v>47</v>
      </c>
    </row>
    <row r="9" spans="1:16" x14ac:dyDescent="0.3">
      <c r="A9" s="1" t="s">
        <v>30</v>
      </c>
      <c r="B9" s="1" t="s">
        <v>62</v>
      </c>
      <c r="C9" t="str">
        <f t="shared" si="1"/>
        <v>Faith group or church</v>
      </c>
      <c r="D9">
        <f t="shared" si="1"/>
        <v>0</v>
      </c>
      <c r="E9">
        <f t="shared" si="1"/>
        <v>0</v>
      </c>
      <c r="F9">
        <f t="shared" si="1"/>
        <v>0</v>
      </c>
      <c r="G9" t="str">
        <f t="shared" si="1"/>
        <v>Extended family</v>
      </c>
      <c r="H9" t="str">
        <f t="shared" si="1"/>
        <v>Close friends</v>
      </c>
      <c r="I9">
        <f t="shared" si="1"/>
        <v>0</v>
      </c>
      <c r="J9" t="str">
        <f t="shared" si="2"/>
        <v/>
      </c>
      <c r="K9" s="1"/>
      <c r="P9" t="s">
        <v>47</v>
      </c>
    </row>
    <row r="10" spans="1:16" x14ac:dyDescent="0.3">
      <c r="A10" s="1" t="s">
        <v>30</v>
      </c>
      <c r="B10" s="1" t="s">
        <v>31</v>
      </c>
      <c r="C10">
        <f t="shared" si="1"/>
        <v>0</v>
      </c>
      <c r="D10">
        <f t="shared" si="1"/>
        <v>0</v>
      </c>
      <c r="E10">
        <f t="shared" si="1"/>
        <v>0</v>
      </c>
      <c r="F10">
        <f t="shared" si="1"/>
        <v>0</v>
      </c>
      <c r="G10" t="str">
        <f t="shared" si="1"/>
        <v>Extended family</v>
      </c>
      <c r="H10">
        <f t="shared" si="1"/>
        <v>0</v>
      </c>
      <c r="I10">
        <f t="shared" si="1"/>
        <v>0</v>
      </c>
      <c r="J10" t="str">
        <f t="shared" si="2"/>
        <v/>
      </c>
      <c r="K10" s="1"/>
      <c r="P10">
        <v>0</v>
      </c>
    </row>
    <row r="11" spans="1:16" x14ac:dyDescent="0.3">
      <c r="A11" s="1" t="s">
        <v>30</v>
      </c>
      <c r="B11" s="1" t="s">
        <v>67</v>
      </c>
      <c r="C11" t="str">
        <f t="shared" si="1"/>
        <v>Faith group or church</v>
      </c>
      <c r="D11">
        <f t="shared" si="1"/>
        <v>0</v>
      </c>
      <c r="E11">
        <f t="shared" si="1"/>
        <v>0</v>
      </c>
      <c r="F11">
        <f t="shared" si="1"/>
        <v>0</v>
      </c>
      <c r="G11" t="str">
        <f t="shared" si="1"/>
        <v>Extended family</v>
      </c>
      <c r="H11">
        <f t="shared" si="1"/>
        <v>0</v>
      </c>
      <c r="I11">
        <f t="shared" si="1"/>
        <v>0</v>
      </c>
      <c r="J11" t="str">
        <f t="shared" si="2"/>
        <v/>
      </c>
      <c r="K11" s="1"/>
      <c r="P11" t="s">
        <v>47</v>
      </c>
    </row>
    <row r="12" spans="1:16" x14ac:dyDescent="0.3">
      <c r="A12" s="1" t="s">
        <v>30</v>
      </c>
      <c r="B12" s="1" t="s">
        <v>71</v>
      </c>
      <c r="C12">
        <f t="shared" si="1"/>
        <v>0</v>
      </c>
      <c r="D12">
        <f t="shared" si="1"/>
        <v>0</v>
      </c>
      <c r="E12">
        <f t="shared" si="1"/>
        <v>0</v>
      </c>
      <c r="F12">
        <f t="shared" si="1"/>
        <v>0</v>
      </c>
      <c r="G12">
        <f t="shared" si="1"/>
        <v>0</v>
      </c>
      <c r="H12" t="str">
        <f t="shared" si="1"/>
        <v>Close friends</v>
      </c>
      <c r="I12">
        <f t="shared" si="1"/>
        <v>0</v>
      </c>
      <c r="J12" t="str">
        <f t="shared" si="2"/>
        <v/>
      </c>
      <c r="K12" s="1"/>
      <c r="P12">
        <v>0</v>
      </c>
    </row>
    <row r="13" spans="1:16" x14ac:dyDescent="0.3">
      <c r="A13" s="1" t="s">
        <v>30</v>
      </c>
      <c r="B13" s="1" t="s">
        <v>76</v>
      </c>
      <c r="C13" t="str">
        <f t="shared" si="1"/>
        <v>Faith group or church</v>
      </c>
      <c r="D13">
        <f t="shared" si="1"/>
        <v>0</v>
      </c>
      <c r="E13">
        <f t="shared" si="1"/>
        <v>0</v>
      </c>
      <c r="F13">
        <f t="shared" si="1"/>
        <v>0</v>
      </c>
      <c r="G13">
        <f t="shared" si="1"/>
        <v>0</v>
      </c>
      <c r="H13" t="str">
        <f t="shared" si="1"/>
        <v>Close friends</v>
      </c>
      <c r="I13">
        <f t="shared" si="1"/>
        <v>0</v>
      </c>
      <c r="J13" t="str">
        <f t="shared" si="2"/>
        <v/>
      </c>
      <c r="K13" s="1"/>
      <c r="P13" t="s">
        <v>47</v>
      </c>
    </row>
    <row r="14" spans="1:16" x14ac:dyDescent="0.3">
      <c r="A14" s="1" t="s">
        <v>30</v>
      </c>
      <c r="B14" s="1" t="s">
        <v>71</v>
      </c>
      <c r="C14">
        <f>IF(ISNUMBER(SEARCH(C$1,$B14))=TRUE,C$1,0)</f>
        <v>0</v>
      </c>
      <c r="D14">
        <f t="shared" si="1"/>
        <v>0</v>
      </c>
      <c r="E14">
        <f t="shared" si="1"/>
        <v>0</v>
      </c>
      <c r="F14">
        <f t="shared" si="1"/>
        <v>0</v>
      </c>
      <c r="G14">
        <f t="shared" si="1"/>
        <v>0</v>
      </c>
      <c r="H14" t="str">
        <f t="shared" si="1"/>
        <v>Close friends</v>
      </c>
      <c r="I14">
        <f t="shared" si="1"/>
        <v>0</v>
      </c>
      <c r="J14" t="str">
        <f t="shared" si="2"/>
        <v/>
      </c>
      <c r="K14" s="1"/>
      <c r="P14">
        <v>0</v>
      </c>
    </row>
    <row r="15" spans="1:16" x14ac:dyDescent="0.3">
      <c r="A15" s="1" t="s">
        <v>30</v>
      </c>
      <c r="B15" s="1" t="s">
        <v>87</v>
      </c>
      <c r="C15">
        <f t="shared" si="1"/>
        <v>0</v>
      </c>
      <c r="D15">
        <f t="shared" si="1"/>
        <v>0</v>
      </c>
      <c r="E15">
        <f t="shared" si="1"/>
        <v>0</v>
      </c>
      <c r="F15">
        <f t="shared" si="1"/>
        <v>0</v>
      </c>
      <c r="G15" t="str">
        <f t="shared" si="1"/>
        <v>Extended family</v>
      </c>
      <c r="H15" t="str">
        <f t="shared" si="1"/>
        <v>Close friends</v>
      </c>
      <c r="I15">
        <f t="shared" si="1"/>
        <v>0</v>
      </c>
      <c r="J15" t="str">
        <f t="shared" si="2"/>
        <v/>
      </c>
      <c r="K15" s="1"/>
      <c r="P15">
        <v>0</v>
      </c>
    </row>
    <row r="16" spans="1:16" x14ac:dyDescent="0.3">
      <c r="A16" s="1" t="s">
        <v>30</v>
      </c>
      <c r="B16" s="1" t="s">
        <v>87</v>
      </c>
      <c r="C16">
        <f t="shared" si="1"/>
        <v>0</v>
      </c>
      <c r="D16">
        <f t="shared" si="1"/>
        <v>0</v>
      </c>
      <c r="E16">
        <f t="shared" si="1"/>
        <v>0</v>
      </c>
      <c r="F16">
        <f t="shared" si="1"/>
        <v>0</v>
      </c>
      <c r="G16" t="str">
        <f t="shared" si="1"/>
        <v>Extended family</v>
      </c>
      <c r="H16" t="str">
        <f t="shared" si="1"/>
        <v>Close friends</v>
      </c>
      <c r="I16">
        <f t="shared" si="1"/>
        <v>0</v>
      </c>
      <c r="J16" t="str">
        <f t="shared" si="2"/>
        <v/>
      </c>
      <c r="K16" s="1"/>
      <c r="P16">
        <v>0</v>
      </c>
    </row>
    <row r="17" spans="1:16" x14ac:dyDescent="0.3">
      <c r="A17" s="1" t="s">
        <v>30</v>
      </c>
      <c r="B17" s="1" t="s">
        <v>47</v>
      </c>
      <c r="C17" t="str">
        <f t="shared" si="1"/>
        <v>Faith group or church</v>
      </c>
      <c r="D17">
        <f t="shared" si="1"/>
        <v>0</v>
      </c>
      <c r="E17">
        <f t="shared" si="1"/>
        <v>0</v>
      </c>
      <c r="F17">
        <f t="shared" si="1"/>
        <v>0</v>
      </c>
      <c r="G17">
        <f t="shared" si="1"/>
        <v>0</v>
      </c>
      <c r="H17">
        <f t="shared" si="1"/>
        <v>0</v>
      </c>
      <c r="I17">
        <f t="shared" si="1"/>
        <v>0</v>
      </c>
      <c r="J17" t="str">
        <f t="shared" si="2"/>
        <v/>
      </c>
      <c r="K17" s="1"/>
      <c r="P17" t="s">
        <v>47</v>
      </c>
    </row>
    <row r="18" spans="1:16" x14ac:dyDescent="0.3">
      <c r="A18" s="1" t="s">
        <v>30</v>
      </c>
      <c r="B18" s="1" t="s">
        <v>62</v>
      </c>
      <c r="C18" t="str">
        <f t="shared" si="1"/>
        <v>Faith group or church</v>
      </c>
      <c r="D18">
        <f t="shared" si="1"/>
        <v>0</v>
      </c>
      <c r="E18">
        <f t="shared" si="1"/>
        <v>0</v>
      </c>
      <c r="F18">
        <f t="shared" si="1"/>
        <v>0</v>
      </c>
      <c r="G18" t="str">
        <f t="shared" si="1"/>
        <v>Extended family</v>
      </c>
      <c r="H18" t="str">
        <f t="shared" si="1"/>
        <v>Close friends</v>
      </c>
      <c r="I18">
        <f t="shared" si="1"/>
        <v>0</v>
      </c>
      <c r="J18" t="str">
        <f t="shared" si="2"/>
        <v/>
      </c>
      <c r="K18" s="1"/>
      <c r="P18" t="s">
        <v>47</v>
      </c>
    </row>
    <row r="19" spans="1:16" x14ac:dyDescent="0.3">
      <c r="A19" s="1" t="s">
        <v>30</v>
      </c>
      <c r="B19" s="1" t="s">
        <v>87</v>
      </c>
      <c r="C19">
        <f t="shared" ref="C19:I34" si="3">IF(ISNUMBER(SEARCH(C$1,$B19))=TRUE,C$1,0)</f>
        <v>0</v>
      </c>
      <c r="D19">
        <f t="shared" si="3"/>
        <v>0</v>
      </c>
      <c r="E19">
        <f t="shared" si="3"/>
        <v>0</v>
      </c>
      <c r="F19">
        <f t="shared" si="3"/>
        <v>0</v>
      </c>
      <c r="G19" t="str">
        <f t="shared" si="3"/>
        <v>Extended family</v>
      </c>
      <c r="H19" t="str">
        <f t="shared" si="3"/>
        <v>Close friends</v>
      </c>
      <c r="I19">
        <f t="shared" si="3"/>
        <v>0</v>
      </c>
      <c r="J19" t="str">
        <f t="shared" si="2"/>
        <v/>
      </c>
      <c r="K19" s="1"/>
      <c r="P19">
        <v>0</v>
      </c>
    </row>
    <row r="20" spans="1:16" x14ac:dyDescent="0.3">
      <c r="A20" s="1" t="s">
        <v>30</v>
      </c>
      <c r="B20" s="1" t="s">
        <v>87</v>
      </c>
      <c r="C20">
        <f t="shared" si="3"/>
        <v>0</v>
      </c>
      <c r="D20">
        <f t="shared" si="3"/>
        <v>0</v>
      </c>
      <c r="E20">
        <f t="shared" si="3"/>
        <v>0</v>
      </c>
      <c r="F20">
        <f t="shared" si="3"/>
        <v>0</v>
      </c>
      <c r="G20" t="str">
        <f t="shared" si="3"/>
        <v>Extended family</v>
      </c>
      <c r="H20" t="str">
        <f t="shared" si="3"/>
        <v>Close friends</v>
      </c>
      <c r="I20">
        <f t="shared" si="3"/>
        <v>0</v>
      </c>
      <c r="J20" t="str">
        <f t="shared" si="2"/>
        <v/>
      </c>
      <c r="K20" s="1"/>
      <c r="P20">
        <v>0</v>
      </c>
    </row>
    <row r="21" spans="1:16" x14ac:dyDescent="0.3">
      <c r="A21" s="1" t="s">
        <v>30</v>
      </c>
      <c r="B21" s="1" t="s">
        <v>87</v>
      </c>
      <c r="C21">
        <f t="shared" si="3"/>
        <v>0</v>
      </c>
      <c r="D21">
        <f t="shared" si="3"/>
        <v>0</v>
      </c>
      <c r="E21">
        <f t="shared" si="3"/>
        <v>0</v>
      </c>
      <c r="F21">
        <f t="shared" si="3"/>
        <v>0</v>
      </c>
      <c r="G21" t="str">
        <f t="shared" si="3"/>
        <v>Extended family</v>
      </c>
      <c r="H21" t="str">
        <f t="shared" si="3"/>
        <v>Close friends</v>
      </c>
      <c r="I21">
        <f t="shared" si="3"/>
        <v>0</v>
      </c>
      <c r="J21" t="str">
        <f t="shared" si="2"/>
        <v/>
      </c>
      <c r="K21" s="1"/>
      <c r="P21">
        <v>0</v>
      </c>
    </row>
    <row r="22" spans="1:16" x14ac:dyDescent="0.3">
      <c r="A22" s="1" t="s">
        <v>30</v>
      </c>
      <c r="B22" s="1" t="s">
        <v>87</v>
      </c>
      <c r="C22">
        <f t="shared" si="3"/>
        <v>0</v>
      </c>
      <c r="D22">
        <f t="shared" si="3"/>
        <v>0</v>
      </c>
      <c r="E22">
        <f t="shared" si="3"/>
        <v>0</v>
      </c>
      <c r="F22">
        <f t="shared" si="3"/>
        <v>0</v>
      </c>
      <c r="G22" t="str">
        <f t="shared" si="3"/>
        <v>Extended family</v>
      </c>
      <c r="H22" t="str">
        <f t="shared" si="3"/>
        <v>Close friends</v>
      </c>
      <c r="I22">
        <f t="shared" si="3"/>
        <v>0</v>
      </c>
      <c r="J22" t="str">
        <f t="shared" si="2"/>
        <v/>
      </c>
      <c r="K22" s="1"/>
      <c r="P22">
        <v>0</v>
      </c>
    </row>
    <row r="23" spans="1:16" x14ac:dyDescent="0.3">
      <c r="A23" s="1" t="s">
        <v>30</v>
      </c>
      <c r="B23" s="1" t="s">
        <v>87</v>
      </c>
      <c r="C23">
        <f t="shared" si="3"/>
        <v>0</v>
      </c>
      <c r="D23">
        <f t="shared" si="3"/>
        <v>0</v>
      </c>
      <c r="E23">
        <f t="shared" si="3"/>
        <v>0</v>
      </c>
      <c r="F23">
        <f t="shared" si="3"/>
        <v>0</v>
      </c>
      <c r="G23" t="str">
        <f t="shared" si="3"/>
        <v>Extended family</v>
      </c>
      <c r="H23" t="str">
        <f t="shared" si="3"/>
        <v>Close friends</v>
      </c>
      <c r="I23">
        <f t="shared" si="3"/>
        <v>0</v>
      </c>
      <c r="J23" t="str">
        <f t="shared" si="2"/>
        <v/>
      </c>
      <c r="K23" s="1"/>
      <c r="P23">
        <v>0</v>
      </c>
    </row>
    <row r="24" spans="1:16" x14ac:dyDescent="0.3">
      <c r="A24" s="1" t="s">
        <v>30</v>
      </c>
      <c r="B24" s="1" t="s">
        <v>87</v>
      </c>
      <c r="C24">
        <f t="shared" si="3"/>
        <v>0</v>
      </c>
      <c r="D24">
        <f t="shared" si="3"/>
        <v>0</v>
      </c>
      <c r="E24">
        <f t="shared" si="3"/>
        <v>0</v>
      </c>
      <c r="F24">
        <f t="shared" si="3"/>
        <v>0</v>
      </c>
      <c r="G24" t="str">
        <f t="shared" si="3"/>
        <v>Extended family</v>
      </c>
      <c r="H24" t="str">
        <f t="shared" si="3"/>
        <v>Close friends</v>
      </c>
      <c r="I24">
        <f t="shared" si="3"/>
        <v>0</v>
      </c>
      <c r="J24" t="str">
        <f t="shared" si="2"/>
        <v/>
      </c>
      <c r="K24" s="1"/>
      <c r="P24">
        <v>0</v>
      </c>
    </row>
    <row r="25" spans="1:16" x14ac:dyDescent="0.3">
      <c r="A25" s="1" t="s">
        <v>30</v>
      </c>
      <c r="B25" s="1" t="s">
        <v>87</v>
      </c>
      <c r="C25">
        <f t="shared" si="3"/>
        <v>0</v>
      </c>
      <c r="D25">
        <f t="shared" si="3"/>
        <v>0</v>
      </c>
      <c r="E25">
        <f t="shared" si="3"/>
        <v>0</v>
      </c>
      <c r="F25">
        <f t="shared" si="3"/>
        <v>0</v>
      </c>
      <c r="G25" t="str">
        <f t="shared" si="3"/>
        <v>Extended family</v>
      </c>
      <c r="H25" t="str">
        <f t="shared" si="3"/>
        <v>Close friends</v>
      </c>
      <c r="I25">
        <f t="shared" si="3"/>
        <v>0</v>
      </c>
      <c r="J25" t="str">
        <f t="shared" si="2"/>
        <v/>
      </c>
      <c r="K25" s="1"/>
      <c r="P25">
        <v>0</v>
      </c>
    </row>
    <row r="26" spans="1:16" x14ac:dyDescent="0.3">
      <c r="A26" s="1" t="s">
        <v>30</v>
      </c>
      <c r="B26" s="1" t="s">
        <v>87</v>
      </c>
      <c r="C26">
        <f t="shared" si="3"/>
        <v>0</v>
      </c>
      <c r="D26">
        <f t="shared" si="3"/>
        <v>0</v>
      </c>
      <c r="E26">
        <f t="shared" si="3"/>
        <v>0</v>
      </c>
      <c r="F26">
        <f t="shared" si="3"/>
        <v>0</v>
      </c>
      <c r="G26" t="str">
        <f t="shared" si="3"/>
        <v>Extended family</v>
      </c>
      <c r="H26" t="str">
        <f t="shared" si="3"/>
        <v>Close friends</v>
      </c>
      <c r="I26">
        <f t="shared" si="3"/>
        <v>0</v>
      </c>
      <c r="J26" t="str">
        <f t="shared" si="2"/>
        <v/>
      </c>
      <c r="K26" s="1"/>
      <c r="P26">
        <v>0</v>
      </c>
    </row>
    <row r="27" spans="1:16" x14ac:dyDescent="0.3">
      <c r="A27" s="1" t="s">
        <v>30</v>
      </c>
      <c r="B27" s="1" t="s">
        <v>87</v>
      </c>
      <c r="C27">
        <f t="shared" si="3"/>
        <v>0</v>
      </c>
      <c r="D27">
        <f t="shared" si="3"/>
        <v>0</v>
      </c>
      <c r="E27">
        <f t="shared" si="3"/>
        <v>0</v>
      </c>
      <c r="F27">
        <f t="shared" si="3"/>
        <v>0</v>
      </c>
      <c r="G27" t="str">
        <f t="shared" si="3"/>
        <v>Extended family</v>
      </c>
      <c r="H27" t="str">
        <f t="shared" si="3"/>
        <v>Close friends</v>
      </c>
      <c r="I27">
        <f t="shared" si="3"/>
        <v>0</v>
      </c>
      <c r="J27" t="str">
        <f t="shared" si="2"/>
        <v/>
      </c>
      <c r="K27" s="1"/>
      <c r="P27">
        <v>0</v>
      </c>
    </row>
    <row r="28" spans="1:16" x14ac:dyDescent="0.3">
      <c r="A28" s="1" t="s">
        <v>30</v>
      </c>
      <c r="B28" s="1" t="s">
        <v>87</v>
      </c>
      <c r="C28">
        <f t="shared" si="3"/>
        <v>0</v>
      </c>
      <c r="D28">
        <f t="shared" si="3"/>
        <v>0</v>
      </c>
      <c r="E28">
        <f t="shared" si="3"/>
        <v>0</v>
      </c>
      <c r="F28">
        <f t="shared" si="3"/>
        <v>0</v>
      </c>
      <c r="G28" t="str">
        <f t="shared" si="3"/>
        <v>Extended family</v>
      </c>
      <c r="H28" t="str">
        <f t="shared" si="3"/>
        <v>Close friends</v>
      </c>
      <c r="I28">
        <f t="shared" si="3"/>
        <v>0</v>
      </c>
      <c r="J28" t="str">
        <f t="shared" si="2"/>
        <v/>
      </c>
      <c r="K28" s="1"/>
      <c r="P28">
        <v>0</v>
      </c>
    </row>
    <row r="29" spans="1:16" x14ac:dyDescent="0.3">
      <c r="A29" s="1" t="s">
        <v>30</v>
      </c>
      <c r="B29" s="1" t="s">
        <v>87</v>
      </c>
      <c r="C29">
        <f t="shared" si="3"/>
        <v>0</v>
      </c>
      <c r="D29">
        <f t="shared" si="3"/>
        <v>0</v>
      </c>
      <c r="E29">
        <f t="shared" si="3"/>
        <v>0</v>
      </c>
      <c r="F29">
        <f t="shared" si="3"/>
        <v>0</v>
      </c>
      <c r="G29" t="str">
        <f t="shared" si="3"/>
        <v>Extended family</v>
      </c>
      <c r="H29" t="str">
        <f t="shared" si="3"/>
        <v>Close friends</v>
      </c>
      <c r="I29">
        <f t="shared" si="3"/>
        <v>0</v>
      </c>
      <c r="J29" t="str">
        <f t="shared" si="2"/>
        <v/>
      </c>
      <c r="K29" s="1"/>
      <c r="P29">
        <v>0</v>
      </c>
    </row>
    <row r="30" spans="1:16" x14ac:dyDescent="0.3">
      <c r="A30" s="1" t="s">
        <v>30</v>
      </c>
      <c r="B30" s="1" t="s">
        <v>87</v>
      </c>
      <c r="C30">
        <f t="shared" si="3"/>
        <v>0</v>
      </c>
      <c r="D30">
        <f t="shared" si="3"/>
        <v>0</v>
      </c>
      <c r="E30">
        <f t="shared" si="3"/>
        <v>0</v>
      </c>
      <c r="F30">
        <f t="shared" si="3"/>
        <v>0</v>
      </c>
      <c r="G30" t="str">
        <f t="shared" si="3"/>
        <v>Extended family</v>
      </c>
      <c r="H30" t="str">
        <f t="shared" si="3"/>
        <v>Close friends</v>
      </c>
      <c r="I30">
        <f t="shared" si="3"/>
        <v>0</v>
      </c>
      <c r="J30" t="str">
        <f t="shared" si="2"/>
        <v/>
      </c>
      <c r="K30" s="1"/>
      <c r="P30">
        <v>0</v>
      </c>
    </row>
    <row r="31" spans="1:16" x14ac:dyDescent="0.3">
      <c r="A31" s="1" t="s">
        <v>30</v>
      </c>
      <c r="B31" s="1" t="s">
        <v>87</v>
      </c>
      <c r="C31">
        <f t="shared" si="3"/>
        <v>0</v>
      </c>
      <c r="D31">
        <f t="shared" si="3"/>
        <v>0</v>
      </c>
      <c r="E31">
        <f t="shared" si="3"/>
        <v>0</v>
      </c>
      <c r="F31">
        <f t="shared" si="3"/>
        <v>0</v>
      </c>
      <c r="G31" t="str">
        <f t="shared" si="3"/>
        <v>Extended family</v>
      </c>
      <c r="H31" t="str">
        <f t="shared" si="3"/>
        <v>Close friends</v>
      </c>
      <c r="I31">
        <f t="shared" si="3"/>
        <v>0</v>
      </c>
      <c r="J31" t="str">
        <f t="shared" si="2"/>
        <v/>
      </c>
      <c r="K31" s="1"/>
      <c r="P31">
        <v>0</v>
      </c>
    </row>
    <row r="32" spans="1:16" x14ac:dyDescent="0.3">
      <c r="A32" s="1" t="s">
        <v>30</v>
      </c>
      <c r="B32" s="1" t="s">
        <v>87</v>
      </c>
      <c r="C32">
        <f t="shared" si="3"/>
        <v>0</v>
      </c>
      <c r="D32">
        <f t="shared" si="3"/>
        <v>0</v>
      </c>
      <c r="E32">
        <f t="shared" si="3"/>
        <v>0</v>
      </c>
      <c r="F32">
        <f t="shared" si="3"/>
        <v>0</v>
      </c>
      <c r="G32" t="str">
        <f t="shared" si="3"/>
        <v>Extended family</v>
      </c>
      <c r="H32" t="str">
        <f t="shared" si="3"/>
        <v>Close friends</v>
      </c>
      <c r="I32">
        <f t="shared" si="3"/>
        <v>0</v>
      </c>
      <c r="J32" t="str">
        <f t="shared" si="2"/>
        <v/>
      </c>
      <c r="K32" s="1"/>
      <c r="P32">
        <v>0</v>
      </c>
    </row>
    <row r="33" spans="1:16" x14ac:dyDescent="0.3">
      <c r="A33" s="1" t="s">
        <v>30</v>
      </c>
      <c r="B33" s="1" t="s">
        <v>87</v>
      </c>
      <c r="C33">
        <f t="shared" si="3"/>
        <v>0</v>
      </c>
      <c r="D33">
        <f t="shared" si="3"/>
        <v>0</v>
      </c>
      <c r="E33">
        <f t="shared" si="3"/>
        <v>0</v>
      </c>
      <c r="F33">
        <f t="shared" si="3"/>
        <v>0</v>
      </c>
      <c r="G33" t="str">
        <f t="shared" si="3"/>
        <v>Extended family</v>
      </c>
      <c r="H33" t="str">
        <f t="shared" si="3"/>
        <v>Close friends</v>
      </c>
      <c r="I33">
        <f t="shared" si="3"/>
        <v>0</v>
      </c>
      <c r="J33" t="str">
        <f t="shared" si="2"/>
        <v/>
      </c>
      <c r="K33" s="1"/>
      <c r="P33">
        <v>0</v>
      </c>
    </row>
    <row r="34" spans="1:16" x14ac:dyDescent="0.3">
      <c r="A34" s="1" t="s">
        <v>30</v>
      </c>
      <c r="B34" s="1" t="s">
        <v>87</v>
      </c>
      <c r="C34">
        <f t="shared" si="3"/>
        <v>0</v>
      </c>
      <c r="D34">
        <f t="shared" si="3"/>
        <v>0</v>
      </c>
      <c r="E34">
        <f t="shared" si="3"/>
        <v>0</v>
      </c>
      <c r="F34">
        <f t="shared" si="3"/>
        <v>0</v>
      </c>
      <c r="G34" t="str">
        <f t="shared" si="3"/>
        <v>Extended family</v>
      </c>
      <c r="H34" t="str">
        <f t="shared" si="3"/>
        <v>Close friends</v>
      </c>
      <c r="I34">
        <f t="shared" si="3"/>
        <v>0</v>
      </c>
      <c r="J34" t="str">
        <f t="shared" si="2"/>
        <v/>
      </c>
      <c r="K34" s="1"/>
      <c r="P34">
        <v>0</v>
      </c>
    </row>
    <row r="35" spans="1:16" x14ac:dyDescent="0.3">
      <c r="A35" s="1" t="s">
        <v>30</v>
      </c>
      <c r="B35" s="1" t="s">
        <v>87</v>
      </c>
      <c r="C35">
        <f t="shared" ref="C35:I71" si="4">IF(ISNUMBER(SEARCH(C$1,$B35))=TRUE,C$1,0)</f>
        <v>0</v>
      </c>
      <c r="D35">
        <f t="shared" si="4"/>
        <v>0</v>
      </c>
      <c r="E35">
        <f t="shared" si="4"/>
        <v>0</v>
      </c>
      <c r="F35">
        <f t="shared" si="4"/>
        <v>0</v>
      </c>
      <c r="G35" t="str">
        <f t="shared" si="4"/>
        <v>Extended family</v>
      </c>
      <c r="H35" t="str">
        <f t="shared" si="4"/>
        <v>Close friends</v>
      </c>
      <c r="I35">
        <f t="shared" si="4"/>
        <v>0</v>
      </c>
      <c r="J35" t="str">
        <f t="shared" si="2"/>
        <v/>
      </c>
      <c r="K35" s="1"/>
      <c r="P35">
        <v>0</v>
      </c>
    </row>
    <row r="36" spans="1:16" x14ac:dyDescent="0.3">
      <c r="A36" s="1" t="s">
        <v>30</v>
      </c>
      <c r="B36" s="1" t="s">
        <v>87</v>
      </c>
      <c r="C36">
        <f t="shared" si="4"/>
        <v>0</v>
      </c>
      <c r="D36">
        <f t="shared" si="4"/>
        <v>0</v>
      </c>
      <c r="E36">
        <f t="shared" si="4"/>
        <v>0</v>
      </c>
      <c r="F36">
        <f t="shared" si="4"/>
        <v>0</v>
      </c>
      <c r="G36" t="str">
        <f t="shared" si="4"/>
        <v>Extended family</v>
      </c>
      <c r="H36" t="str">
        <f t="shared" si="4"/>
        <v>Close friends</v>
      </c>
      <c r="I36">
        <f t="shared" si="4"/>
        <v>0</v>
      </c>
      <c r="J36" t="str">
        <f t="shared" si="2"/>
        <v/>
      </c>
      <c r="K36" s="1"/>
      <c r="P36">
        <v>0</v>
      </c>
    </row>
    <row r="37" spans="1:16" x14ac:dyDescent="0.3">
      <c r="A37" s="1" t="s">
        <v>30</v>
      </c>
      <c r="B37" s="1" t="s">
        <v>137</v>
      </c>
      <c r="C37">
        <f t="shared" si="4"/>
        <v>0</v>
      </c>
      <c r="D37">
        <f t="shared" si="4"/>
        <v>0</v>
      </c>
      <c r="E37" t="str">
        <f t="shared" si="4"/>
        <v>Sports team or club</v>
      </c>
      <c r="F37">
        <f t="shared" si="4"/>
        <v>0</v>
      </c>
      <c r="G37">
        <f t="shared" si="4"/>
        <v>0</v>
      </c>
      <c r="H37">
        <f t="shared" si="4"/>
        <v>0</v>
      </c>
      <c r="I37">
        <f t="shared" si="4"/>
        <v>0</v>
      </c>
      <c r="J37" t="str">
        <f t="shared" si="2"/>
        <v/>
      </c>
      <c r="K37" s="1"/>
      <c r="P37">
        <v>0</v>
      </c>
    </row>
    <row r="38" spans="1:16" x14ac:dyDescent="0.3">
      <c r="A38" s="1" t="s">
        <v>30</v>
      </c>
      <c r="B38" s="1" t="s">
        <v>146</v>
      </c>
      <c r="C38">
        <f t="shared" si="4"/>
        <v>0</v>
      </c>
      <c r="D38" t="str">
        <f t="shared" si="4"/>
        <v>Community or civic volunteer group</v>
      </c>
      <c r="E38">
        <f t="shared" si="4"/>
        <v>0</v>
      </c>
      <c r="F38">
        <f t="shared" si="4"/>
        <v>0</v>
      </c>
      <c r="G38">
        <f t="shared" si="4"/>
        <v>0</v>
      </c>
      <c r="H38">
        <f t="shared" si="4"/>
        <v>0</v>
      </c>
      <c r="I38">
        <f t="shared" si="4"/>
        <v>0</v>
      </c>
      <c r="J38" t="str">
        <f t="shared" si="2"/>
        <v/>
      </c>
      <c r="K38" s="1"/>
      <c r="P38">
        <v>0</v>
      </c>
    </row>
    <row r="39" spans="1:16" x14ac:dyDescent="0.3">
      <c r="A39" s="1" t="s">
        <v>30</v>
      </c>
      <c r="B39" s="1" t="s">
        <v>62</v>
      </c>
      <c r="C39" t="str">
        <f t="shared" si="4"/>
        <v>Faith group or church</v>
      </c>
      <c r="D39">
        <f t="shared" si="4"/>
        <v>0</v>
      </c>
      <c r="E39">
        <f t="shared" si="4"/>
        <v>0</v>
      </c>
      <c r="F39">
        <f t="shared" si="4"/>
        <v>0</v>
      </c>
      <c r="G39" t="str">
        <f t="shared" si="4"/>
        <v>Extended family</v>
      </c>
      <c r="H39" t="str">
        <f t="shared" si="4"/>
        <v>Close friends</v>
      </c>
      <c r="I39">
        <f t="shared" si="4"/>
        <v>0</v>
      </c>
      <c r="J39" t="str">
        <f t="shared" si="2"/>
        <v/>
      </c>
      <c r="K39" s="1"/>
      <c r="P39" t="s">
        <v>47</v>
      </c>
    </row>
    <row r="40" spans="1:16" x14ac:dyDescent="0.3">
      <c r="A40" s="1" t="s">
        <v>30</v>
      </c>
      <c r="B40" s="1" t="s">
        <v>161</v>
      </c>
      <c r="C40">
        <f t="shared" si="4"/>
        <v>0</v>
      </c>
      <c r="D40">
        <f t="shared" si="4"/>
        <v>0</v>
      </c>
      <c r="E40">
        <f t="shared" si="4"/>
        <v>0</v>
      </c>
      <c r="F40">
        <f t="shared" si="4"/>
        <v>0</v>
      </c>
      <c r="G40">
        <f t="shared" si="4"/>
        <v>0</v>
      </c>
      <c r="H40">
        <f t="shared" si="4"/>
        <v>0</v>
      </c>
      <c r="I40" t="str">
        <f t="shared" si="4"/>
        <v>None</v>
      </c>
      <c r="J40" t="str">
        <f t="shared" si="2"/>
        <v/>
      </c>
      <c r="K40" s="1"/>
      <c r="P40">
        <v>0</v>
      </c>
    </row>
    <row r="41" spans="1:16" x14ac:dyDescent="0.3">
      <c r="A41" s="1" t="s">
        <v>30</v>
      </c>
      <c r="B41" s="1" t="s">
        <v>47</v>
      </c>
      <c r="C41" t="str">
        <f t="shared" si="4"/>
        <v>Faith group or church</v>
      </c>
      <c r="D41">
        <f t="shared" si="4"/>
        <v>0</v>
      </c>
      <c r="E41">
        <f t="shared" si="4"/>
        <v>0</v>
      </c>
      <c r="F41">
        <f t="shared" si="4"/>
        <v>0</v>
      </c>
      <c r="G41">
        <f t="shared" si="4"/>
        <v>0</v>
      </c>
      <c r="H41">
        <f t="shared" si="4"/>
        <v>0</v>
      </c>
      <c r="I41">
        <f t="shared" si="4"/>
        <v>0</v>
      </c>
      <c r="J41" t="str">
        <f t="shared" si="2"/>
        <v/>
      </c>
      <c r="K41" s="1"/>
      <c r="P41" t="s">
        <v>47</v>
      </c>
    </row>
    <row r="42" spans="1:16" x14ac:dyDescent="0.3">
      <c r="A42" s="1" t="s">
        <v>30</v>
      </c>
      <c r="B42" s="1" t="s">
        <v>71</v>
      </c>
      <c r="C42">
        <f t="shared" si="4"/>
        <v>0</v>
      </c>
      <c r="D42">
        <f t="shared" si="4"/>
        <v>0</v>
      </c>
      <c r="E42">
        <f t="shared" si="4"/>
        <v>0</v>
      </c>
      <c r="F42">
        <f t="shared" si="4"/>
        <v>0</v>
      </c>
      <c r="G42">
        <f t="shared" si="4"/>
        <v>0</v>
      </c>
      <c r="H42" t="str">
        <f t="shared" si="4"/>
        <v>Close friends</v>
      </c>
      <c r="I42">
        <f t="shared" si="4"/>
        <v>0</v>
      </c>
      <c r="J42" t="str">
        <f t="shared" si="2"/>
        <v/>
      </c>
      <c r="K42" s="1"/>
      <c r="P42">
        <v>0</v>
      </c>
    </row>
    <row r="43" spans="1:16" x14ac:dyDescent="0.3">
      <c r="A43" s="1" t="s">
        <v>30</v>
      </c>
      <c r="B43" s="1" t="s">
        <v>71</v>
      </c>
      <c r="C43">
        <f t="shared" si="4"/>
        <v>0</v>
      </c>
      <c r="D43">
        <f t="shared" si="4"/>
        <v>0</v>
      </c>
      <c r="E43">
        <f t="shared" si="4"/>
        <v>0</v>
      </c>
      <c r="F43">
        <f t="shared" si="4"/>
        <v>0</v>
      </c>
      <c r="G43">
        <f t="shared" si="4"/>
        <v>0</v>
      </c>
      <c r="H43" t="str">
        <f t="shared" si="4"/>
        <v>Close friends</v>
      </c>
      <c r="I43">
        <f t="shared" si="4"/>
        <v>0</v>
      </c>
      <c r="J43" t="str">
        <f t="shared" si="2"/>
        <v/>
      </c>
      <c r="K43" s="1"/>
      <c r="P43">
        <v>0</v>
      </c>
    </row>
    <row r="44" spans="1:16" x14ac:dyDescent="0.3">
      <c r="A44" s="1" t="s">
        <v>30</v>
      </c>
      <c r="B44" s="1" t="s">
        <v>189</v>
      </c>
      <c r="C44">
        <f t="shared" si="4"/>
        <v>0</v>
      </c>
      <c r="D44" t="str">
        <f t="shared" si="4"/>
        <v>Community or civic volunteer group</v>
      </c>
      <c r="E44">
        <f t="shared" si="4"/>
        <v>0</v>
      </c>
      <c r="F44">
        <f t="shared" si="4"/>
        <v>0</v>
      </c>
      <c r="G44">
        <f t="shared" si="4"/>
        <v>0</v>
      </c>
      <c r="H44" t="str">
        <f t="shared" si="4"/>
        <v>Close friends</v>
      </c>
      <c r="I44">
        <f t="shared" si="4"/>
        <v>0</v>
      </c>
      <c r="J44" t="str">
        <f t="shared" si="2"/>
        <v/>
      </c>
      <c r="K44" s="1"/>
      <c r="P44">
        <v>0</v>
      </c>
    </row>
    <row r="45" spans="1:16" x14ac:dyDescent="0.3">
      <c r="A45" s="1" t="s">
        <v>30</v>
      </c>
      <c r="B45" s="1" t="s">
        <v>193</v>
      </c>
      <c r="C45" t="str">
        <f t="shared" si="4"/>
        <v>Faith group or church</v>
      </c>
      <c r="D45">
        <f t="shared" si="4"/>
        <v>0</v>
      </c>
      <c r="E45" t="str">
        <f t="shared" si="4"/>
        <v>Sports team or club</v>
      </c>
      <c r="F45" t="str">
        <f t="shared" si="4"/>
        <v>Hobby groups (books clubs, art club, etc.)</v>
      </c>
      <c r="G45" t="str">
        <f t="shared" si="4"/>
        <v>Extended family</v>
      </c>
      <c r="H45" t="str">
        <f t="shared" si="4"/>
        <v>Close friends</v>
      </c>
      <c r="I45">
        <f t="shared" si="4"/>
        <v>0</v>
      </c>
      <c r="J45" t="str">
        <f t="shared" si="2"/>
        <v/>
      </c>
      <c r="K45" s="1"/>
      <c r="P45" t="s">
        <v>47</v>
      </c>
    </row>
    <row r="46" spans="1:16" x14ac:dyDescent="0.3">
      <c r="A46" s="1" t="s">
        <v>30</v>
      </c>
      <c r="B46" s="1" t="s">
        <v>200</v>
      </c>
      <c r="C46">
        <f t="shared" si="4"/>
        <v>0</v>
      </c>
      <c r="D46" t="str">
        <f t="shared" si="4"/>
        <v>Community or civic volunteer group</v>
      </c>
      <c r="E46">
        <f t="shared" si="4"/>
        <v>0</v>
      </c>
      <c r="F46">
        <f t="shared" si="4"/>
        <v>0</v>
      </c>
      <c r="G46">
        <f t="shared" si="4"/>
        <v>0</v>
      </c>
      <c r="H46" t="str">
        <f t="shared" si="4"/>
        <v>Close friends</v>
      </c>
      <c r="I46">
        <f t="shared" si="4"/>
        <v>0</v>
      </c>
      <c r="J46" t="str">
        <f t="shared" si="2"/>
        <v>other</v>
      </c>
      <c r="K46" s="1" t="s">
        <v>1409</v>
      </c>
      <c r="P46">
        <v>0</v>
      </c>
    </row>
    <row r="47" spans="1:16" x14ac:dyDescent="0.3">
      <c r="A47" s="1" t="s">
        <v>30</v>
      </c>
      <c r="B47" s="1" t="s">
        <v>87</v>
      </c>
      <c r="C47">
        <f t="shared" si="4"/>
        <v>0</v>
      </c>
      <c r="D47">
        <f t="shared" si="4"/>
        <v>0</v>
      </c>
      <c r="E47">
        <f t="shared" si="4"/>
        <v>0</v>
      </c>
      <c r="F47">
        <f t="shared" si="4"/>
        <v>0</v>
      </c>
      <c r="G47" t="str">
        <f t="shared" si="4"/>
        <v>Extended family</v>
      </c>
      <c r="H47" t="str">
        <f t="shared" si="4"/>
        <v>Close friends</v>
      </c>
      <c r="I47">
        <f t="shared" si="4"/>
        <v>0</v>
      </c>
      <c r="J47" t="str">
        <f t="shared" si="2"/>
        <v/>
      </c>
      <c r="K47" s="1"/>
      <c r="P47">
        <v>0</v>
      </c>
    </row>
    <row r="48" spans="1:16" x14ac:dyDescent="0.3">
      <c r="A48" s="1" t="s">
        <v>30</v>
      </c>
      <c r="B48" s="1" t="s">
        <v>47</v>
      </c>
      <c r="C48" t="str">
        <f t="shared" si="4"/>
        <v>Faith group or church</v>
      </c>
      <c r="D48">
        <f t="shared" si="4"/>
        <v>0</v>
      </c>
      <c r="E48">
        <f t="shared" si="4"/>
        <v>0</v>
      </c>
      <c r="F48">
        <f t="shared" si="4"/>
        <v>0</v>
      </c>
      <c r="G48">
        <f t="shared" si="4"/>
        <v>0</v>
      </c>
      <c r="H48">
        <f t="shared" si="4"/>
        <v>0</v>
      </c>
      <c r="I48">
        <f t="shared" si="4"/>
        <v>0</v>
      </c>
      <c r="J48" t="str">
        <f t="shared" si="2"/>
        <v/>
      </c>
      <c r="K48" s="1"/>
      <c r="P48" t="s">
        <v>47</v>
      </c>
    </row>
    <row r="49" spans="1:16" x14ac:dyDescent="0.3">
      <c r="A49" s="1" t="s">
        <v>30</v>
      </c>
      <c r="B49" s="1" t="s">
        <v>212</v>
      </c>
      <c r="C49">
        <f t="shared" si="4"/>
        <v>0</v>
      </c>
      <c r="D49" t="str">
        <f t="shared" si="4"/>
        <v>Community or civic volunteer group</v>
      </c>
      <c r="E49">
        <f t="shared" si="4"/>
        <v>0</v>
      </c>
      <c r="F49" t="str">
        <f t="shared" si="4"/>
        <v>Hobby groups (books clubs, art club, etc.)</v>
      </c>
      <c r="G49">
        <f t="shared" si="4"/>
        <v>0</v>
      </c>
      <c r="H49" t="str">
        <f t="shared" si="4"/>
        <v>Close friends</v>
      </c>
      <c r="I49">
        <f t="shared" si="4"/>
        <v>0</v>
      </c>
      <c r="J49" t="str">
        <f t="shared" si="2"/>
        <v/>
      </c>
      <c r="K49" s="1"/>
      <c r="P49">
        <v>0</v>
      </c>
    </row>
    <row r="50" spans="1:16" x14ac:dyDescent="0.3">
      <c r="A50" s="1" t="s">
        <v>30</v>
      </c>
      <c r="B50" s="1" t="s">
        <v>222</v>
      </c>
      <c r="C50" t="str">
        <f t="shared" si="4"/>
        <v>Faith group or church</v>
      </c>
      <c r="D50">
        <f t="shared" si="4"/>
        <v>0</v>
      </c>
      <c r="E50" t="str">
        <f t="shared" si="4"/>
        <v>Sports team or club</v>
      </c>
      <c r="F50">
        <f t="shared" si="4"/>
        <v>0</v>
      </c>
      <c r="G50">
        <f t="shared" si="4"/>
        <v>0</v>
      </c>
      <c r="H50">
        <f t="shared" si="4"/>
        <v>0</v>
      </c>
      <c r="I50">
        <f t="shared" si="4"/>
        <v>0</v>
      </c>
      <c r="J50" t="str">
        <f t="shared" si="2"/>
        <v/>
      </c>
      <c r="K50" s="1"/>
      <c r="P50" t="s">
        <v>47</v>
      </c>
    </row>
    <row r="51" spans="1:16" x14ac:dyDescent="0.3">
      <c r="A51" s="1" t="s">
        <v>30</v>
      </c>
      <c r="B51" s="1" t="s">
        <v>47</v>
      </c>
      <c r="C51" t="str">
        <f t="shared" si="4"/>
        <v>Faith group or church</v>
      </c>
      <c r="D51">
        <f t="shared" si="4"/>
        <v>0</v>
      </c>
      <c r="E51">
        <f t="shared" si="4"/>
        <v>0</v>
      </c>
      <c r="F51">
        <f t="shared" si="4"/>
        <v>0</v>
      </c>
      <c r="G51">
        <f t="shared" si="4"/>
        <v>0</v>
      </c>
      <c r="H51">
        <f t="shared" si="4"/>
        <v>0</v>
      </c>
      <c r="I51">
        <f t="shared" si="4"/>
        <v>0</v>
      </c>
      <c r="J51" t="str">
        <f t="shared" si="2"/>
        <v/>
      </c>
      <c r="K51" s="1"/>
      <c r="P51" t="s">
        <v>47</v>
      </c>
    </row>
    <row r="52" spans="1:16" x14ac:dyDescent="0.3">
      <c r="A52" s="1" t="s">
        <v>30</v>
      </c>
      <c r="B52" s="1" t="s">
        <v>230</v>
      </c>
      <c r="C52" t="str">
        <f t="shared" si="4"/>
        <v>Faith group or church</v>
      </c>
      <c r="D52" t="str">
        <f t="shared" si="4"/>
        <v>Community or civic volunteer group</v>
      </c>
      <c r="E52" t="str">
        <f t="shared" si="4"/>
        <v>Sports team or club</v>
      </c>
      <c r="F52" t="str">
        <f t="shared" si="4"/>
        <v>Hobby groups (books clubs, art club, etc.)</v>
      </c>
      <c r="G52">
        <f t="shared" si="4"/>
        <v>0</v>
      </c>
      <c r="H52">
        <f t="shared" si="4"/>
        <v>0</v>
      </c>
      <c r="I52">
        <f t="shared" si="4"/>
        <v>0</v>
      </c>
      <c r="J52" t="str">
        <f t="shared" si="2"/>
        <v/>
      </c>
      <c r="K52" s="1"/>
      <c r="P52" t="s">
        <v>47</v>
      </c>
    </row>
    <row r="53" spans="1:16" x14ac:dyDescent="0.3">
      <c r="A53" s="1" t="s">
        <v>30</v>
      </c>
      <c r="B53" s="1" t="s">
        <v>161</v>
      </c>
      <c r="C53">
        <f t="shared" si="4"/>
        <v>0</v>
      </c>
      <c r="D53">
        <f t="shared" si="4"/>
        <v>0</v>
      </c>
      <c r="E53">
        <f t="shared" si="4"/>
        <v>0</v>
      </c>
      <c r="F53">
        <f t="shared" si="4"/>
        <v>0</v>
      </c>
      <c r="G53">
        <f t="shared" si="4"/>
        <v>0</v>
      </c>
      <c r="H53">
        <f t="shared" si="4"/>
        <v>0</v>
      </c>
      <c r="I53" t="str">
        <f t="shared" si="4"/>
        <v>None</v>
      </c>
      <c r="J53" t="str">
        <f t="shared" si="2"/>
        <v/>
      </c>
      <c r="K53" s="1"/>
      <c r="P53">
        <v>0</v>
      </c>
    </row>
    <row r="54" spans="1:16" x14ac:dyDescent="0.3">
      <c r="A54" s="1" t="s">
        <v>30</v>
      </c>
      <c r="B54" s="1" t="s">
        <v>137</v>
      </c>
      <c r="C54">
        <f t="shared" si="4"/>
        <v>0</v>
      </c>
      <c r="D54">
        <f t="shared" si="4"/>
        <v>0</v>
      </c>
      <c r="E54" t="str">
        <f t="shared" si="4"/>
        <v>Sports team or club</v>
      </c>
      <c r="F54">
        <f t="shared" si="4"/>
        <v>0</v>
      </c>
      <c r="G54">
        <f t="shared" si="4"/>
        <v>0</v>
      </c>
      <c r="H54">
        <f t="shared" si="4"/>
        <v>0</v>
      </c>
      <c r="I54">
        <f t="shared" si="4"/>
        <v>0</v>
      </c>
      <c r="J54" t="str">
        <f t="shared" si="2"/>
        <v/>
      </c>
      <c r="K54" s="1"/>
      <c r="P54">
        <v>0</v>
      </c>
    </row>
    <row r="55" spans="1:16" x14ac:dyDescent="0.3">
      <c r="A55" s="1" t="s">
        <v>30</v>
      </c>
      <c r="B55" s="1" t="s">
        <v>47</v>
      </c>
      <c r="C55" t="str">
        <f t="shared" si="4"/>
        <v>Faith group or church</v>
      </c>
      <c r="D55">
        <f t="shared" si="4"/>
        <v>0</v>
      </c>
      <c r="E55">
        <f t="shared" si="4"/>
        <v>0</v>
      </c>
      <c r="F55">
        <f t="shared" si="4"/>
        <v>0</v>
      </c>
      <c r="G55">
        <f t="shared" si="4"/>
        <v>0</v>
      </c>
      <c r="H55">
        <f t="shared" si="4"/>
        <v>0</v>
      </c>
      <c r="I55">
        <f t="shared" si="4"/>
        <v>0</v>
      </c>
      <c r="J55" t="str">
        <f t="shared" si="2"/>
        <v/>
      </c>
      <c r="K55" s="1"/>
      <c r="P55" t="s">
        <v>47</v>
      </c>
    </row>
    <row r="56" spans="1:16" x14ac:dyDescent="0.3">
      <c r="A56" s="1" t="s">
        <v>30</v>
      </c>
      <c r="B56" s="1" t="s">
        <v>161</v>
      </c>
      <c r="C56">
        <f t="shared" si="4"/>
        <v>0</v>
      </c>
      <c r="D56">
        <f t="shared" si="4"/>
        <v>0</v>
      </c>
      <c r="E56">
        <f t="shared" si="4"/>
        <v>0</v>
      </c>
      <c r="F56">
        <f t="shared" si="4"/>
        <v>0</v>
      </c>
      <c r="G56">
        <f t="shared" si="4"/>
        <v>0</v>
      </c>
      <c r="H56">
        <f t="shared" si="4"/>
        <v>0</v>
      </c>
      <c r="I56" t="str">
        <f t="shared" si="4"/>
        <v>None</v>
      </c>
      <c r="J56" t="str">
        <f t="shared" si="2"/>
        <v/>
      </c>
      <c r="K56" s="1"/>
      <c r="P56">
        <v>0</v>
      </c>
    </row>
    <row r="57" spans="1:16" x14ac:dyDescent="0.3">
      <c r="A57" s="1" t="s">
        <v>30</v>
      </c>
      <c r="B57" s="1" t="s">
        <v>248</v>
      </c>
      <c r="C57" t="str">
        <f t="shared" si="4"/>
        <v>Faith group or church</v>
      </c>
      <c r="D57" t="str">
        <f t="shared" si="4"/>
        <v>Community or civic volunteer group</v>
      </c>
      <c r="E57">
        <f t="shared" si="4"/>
        <v>0</v>
      </c>
      <c r="F57">
        <f t="shared" si="4"/>
        <v>0</v>
      </c>
      <c r="G57" t="str">
        <f t="shared" si="4"/>
        <v>Extended family</v>
      </c>
      <c r="H57">
        <f t="shared" si="4"/>
        <v>0</v>
      </c>
      <c r="I57">
        <f t="shared" si="4"/>
        <v>0</v>
      </c>
      <c r="J57" t="str">
        <f t="shared" si="2"/>
        <v/>
      </c>
      <c r="K57" s="1"/>
      <c r="P57" t="s">
        <v>47</v>
      </c>
    </row>
    <row r="58" spans="1:16" x14ac:dyDescent="0.3">
      <c r="A58" s="1" t="s">
        <v>30</v>
      </c>
      <c r="B58" s="1" t="s">
        <v>47</v>
      </c>
      <c r="C58" t="str">
        <f t="shared" si="4"/>
        <v>Faith group or church</v>
      </c>
      <c r="D58">
        <f t="shared" si="4"/>
        <v>0</v>
      </c>
      <c r="E58">
        <f t="shared" si="4"/>
        <v>0</v>
      </c>
      <c r="F58">
        <f t="shared" si="4"/>
        <v>0</v>
      </c>
      <c r="G58">
        <f t="shared" si="4"/>
        <v>0</v>
      </c>
      <c r="H58">
        <f t="shared" si="4"/>
        <v>0</v>
      </c>
      <c r="I58">
        <f t="shared" si="4"/>
        <v>0</v>
      </c>
      <c r="J58" t="str">
        <f t="shared" si="2"/>
        <v/>
      </c>
      <c r="K58" s="1"/>
      <c r="P58" t="s">
        <v>47</v>
      </c>
    </row>
    <row r="59" spans="1:16" x14ac:dyDescent="0.3">
      <c r="A59" s="1" t="s">
        <v>30</v>
      </c>
      <c r="B59" s="1" t="s">
        <v>257</v>
      </c>
      <c r="C59">
        <f t="shared" si="4"/>
        <v>0</v>
      </c>
      <c r="D59">
        <f t="shared" si="4"/>
        <v>0</v>
      </c>
      <c r="E59">
        <f t="shared" si="4"/>
        <v>0</v>
      </c>
      <c r="F59" t="str">
        <f t="shared" si="4"/>
        <v>Hobby groups (books clubs, art club, etc.)</v>
      </c>
      <c r="G59">
        <f t="shared" si="4"/>
        <v>0</v>
      </c>
      <c r="H59" t="str">
        <f t="shared" si="4"/>
        <v>Close friends</v>
      </c>
      <c r="I59">
        <f t="shared" si="4"/>
        <v>0</v>
      </c>
      <c r="J59" t="str">
        <f t="shared" si="2"/>
        <v/>
      </c>
      <c r="K59" s="1"/>
      <c r="P59">
        <v>0</v>
      </c>
    </row>
    <row r="60" spans="1:16" x14ac:dyDescent="0.3">
      <c r="A60" s="1" t="s">
        <v>30</v>
      </c>
      <c r="B60" s="1" t="s">
        <v>259</v>
      </c>
      <c r="C60" t="str">
        <f t="shared" si="4"/>
        <v>Faith group or church</v>
      </c>
      <c r="D60">
        <f t="shared" si="4"/>
        <v>0</v>
      </c>
      <c r="E60">
        <f t="shared" si="4"/>
        <v>0</v>
      </c>
      <c r="F60" t="str">
        <f t="shared" si="4"/>
        <v>Hobby groups (books clubs, art club, etc.)</v>
      </c>
      <c r="G60" t="str">
        <f t="shared" si="4"/>
        <v>Extended family</v>
      </c>
      <c r="H60">
        <f t="shared" si="4"/>
        <v>0</v>
      </c>
      <c r="I60">
        <f t="shared" si="4"/>
        <v>0</v>
      </c>
      <c r="J60" t="str">
        <f t="shared" si="2"/>
        <v/>
      </c>
      <c r="K60" s="1"/>
      <c r="P60" t="s">
        <v>47</v>
      </c>
    </row>
    <row r="61" spans="1:16" x14ac:dyDescent="0.3">
      <c r="A61" s="1" t="s">
        <v>30</v>
      </c>
      <c r="B61" s="1" t="s">
        <v>263</v>
      </c>
      <c r="C61" t="str">
        <f t="shared" si="4"/>
        <v>Faith group or church</v>
      </c>
      <c r="D61" t="str">
        <f t="shared" si="4"/>
        <v>Community or civic volunteer group</v>
      </c>
      <c r="E61">
        <f t="shared" si="4"/>
        <v>0</v>
      </c>
      <c r="F61" t="str">
        <f t="shared" si="4"/>
        <v>Hobby groups (books clubs, art club, etc.)</v>
      </c>
      <c r="G61">
        <f t="shared" si="4"/>
        <v>0</v>
      </c>
      <c r="H61" t="str">
        <f t="shared" si="4"/>
        <v>Close friends</v>
      </c>
      <c r="I61">
        <f t="shared" si="4"/>
        <v>0</v>
      </c>
      <c r="J61" t="str">
        <f t="shared" si="2"/>
        <v/>
      </c>
      <c r="K61" s="1"/>
      <c r="P61" t="s">
        <v>47</v>
      </c>
    </row>
    <row r="62" spans="1:16" x14ac:dyDescent="0.3">
      <c r="A62" s="1" t="s">
        <v>30</v>
      </c>
      <c r="B62" t="s">
        <v>71</v>
      </c>
      <c r="C62">
        <f t="shared" si="4"/>
        <v>0</v>
      </c>
      <c r="D62">
        <f t="shared" si="4"/>
        <v>0</v>
      </c>
      <c r="E62">
        <f t="shared" si="4"/>
        <v>0</v>
      </c>
      <c r="F62">
        <f t="shared" si="4"/>
        <v>0</v>
      </c>
      <c r="G62">
        <f t="shared" si="4"/>
        <v>0</v>
      </c>
      <c r="H62" t="str">
        <f t="shared" si="4"/>
        <v>Close friends</v>
      </c>
      <c r="I62">
        <f t="shared" si="4"/>
        <v>0</v>
      </c>
      <c r="J62" t="str">
        <f t="shared" si="2"/>
        <v/>
      </c>
      <c r="K62" s="1"/>
      <c r="P62">
        <v>0</v>
      </c>
    </row>
    <row r="63" spans="1:16" x14ac:dyDescent="0.3">
      <c r="A63" s="1" t="s">
        <v>30</v>
      </c>
      <c r="B63" s="1" t="s">
        <v>161</v>
      </c>
      <c r="C63">
        <f t="shared" si="4"/>
        <v>0</v>
      </c>
      <c r="D63">
        <f t="shared" si="4"/>
        <v>0</v>
      </c>
      <c r="E63">
        <f t="shared" si="4"/>
        <v>0</v>
      </c>
      <c r="F63">
        <f t="shared" si="4"/>
        <v>0</v>
      </c>
      <c r="G63">
        <f t="shared" si="4"/>
        <v>0</v>
      </c>
      <c r="H63">
        <f t="shared" si="4"/>
        <v>0</v>
      </c>
      <c r="I63" t="str">
        <f t="shared" si="4"/>
        <v>None</v>
      </c>
      <c r="J63" t="str">
        <f t="shared" si="2"/>
        <v/>
      </c>
      <c r="K63" s="1"/>
      <c r="P63">
        <v>0</v>
      </c>
    </row>
    <row r="64" spans="1:16" x14ac:dyDescent="0.3">
      <c r="A64" s="1" t="s">
        <v>30</v>
      </c>
      <c r="B64" s="1" t="s">
        <v>273</v>
      </c>
      <c r="C64">
        <f t="shared" si="4"/>
        <v>0</v>
      </c>
      <c r="D64">
        <f t="shared" si="4"/>
        <v>0</v>
      </c>
      <c r="E64" t="str">
        <f t="shared" si="4"/>
        <v>Sports team or club</v>
      </c>
      <c r="F64">
        <f t="shared" si="4"/>
        <v>0</v>
      </c>
      <c r="G64" t="str">
        <f t="shared" si="4"/>
        <v>Extended family</v>
      </c>
      <c r="H64" t="str">
        <f t="shared" si="4"/>
        <v>Close friends</v>
      </c>
      <c r="I64">
        <f t="shared" si="4"/>
        <v>0</v>
      </c>
      <c r="J64" t="str">
        <f t="shared" si="2"/>
        <v/>
      </c>
      <c r="K64" s="1"/>
      <c r="P64">
        <v>0</v>
      </c>
    </row>
    <row r="65" spans="1:16" x14ac:dyDescent="0.3">
      <c r="A65" s="1" t="s">
        <v>30</v>
      </c>
      <c r="B65" s="1" t="s">
        <v>87</v>
      </c>
      <c r="C65">
        <f t="shared" si="4"/>
        <v>0</v>
      </c>
      <c r="D65">
        <f t="shared" si="4"/>
        <v>0</v>
      </c>
      <c r="E65">
        <f t="shared" si="4"/>
        <v>0</v>
      </c>
      <c r="F65">
        <f t="shared" si="4"/>
        <v>0</v>
      </c>
      <c r="G65" t="str">
        <f t="shared" si="4"/>
        <v>Extended family</v>
      </c>
      <c r="H65" t="str">
        <f t="shared" si="4"/>
        <v>Close friends</v>
      </c>
      <c r="I65">
        <f t="shared" si="4"/>
        <v>0</v>
      </c>
      <c r="J65" t="str">
        <f t="shared" si="2"/>
        <v/>
      </c>
      <c r="K65" s="1"/>
      <c r="P65">
        <v>0</v>
      </c>
    </row>
    <row r="66" spans="1:16" x14ac:dyDescent="0.3">
      <c r="A66" s="1" t="s">
        <v>30</v>
      </c>
      <c r="B66" s="1" t="s">
        <v>273</v>
      </c>
      <c r="C66">
        <f t="shared" si="4"/>
        <v>0</v>
      </c>
      <c r="D66">
        <f t="shared" si="4"/>
        <v>0</v>
      </c>
      <c r="E66" t="str">
        <f t="shared" si="4"/>
        <v>Sports team or club</v>
      </c>
      <c r="F66">
        <f t="shared" si="4"/>
        <v>0</v>
      </c>
      <c r="G66" t="str">
        <f t="shared" si="4"/>
        <v>Extended family</v>
      </c>
      <c r="H66" t="str">
        <f t="shared" si="4"/>
        <v>Close friends</v>
      </c>
      <c r="I66">
        <f t="shared" si="4"/>
        <v>0</v>
      </c>
      <c r="J66" t="str">
        <f t="shared" si="2"/>
        <v/>
      </c>
      <c r="K66" s="1"/>
      <c r="P66">
        <v>0</v>
      </c>
    </row>
    <row r="67" spans="1:16" x14ac:dyDescent="0.3">
      <c r="A67" s="1" t="s">
        <v>30</v>
      </c>
      <c r="B67" s="1" t="s">
        <v>161</v>
      </c>
      <c r="C67">
        <f t="shared" si="4"/>
        <v>0</v>
      </c>
      <c r="D67">
        <f t="shared" si="4"/>
        <v>0</v>
      </c>
      <c r="E67">
        <f t="shared" si="4"/>
        <v>0</v>
      </c>
      <c r="F67">
        <f t="shared" si="4"/>
        <v>0</v>
      </c>
      <c r="G67">
        <f t="shared" si="4"/>
        <v>0</v>
      </c>
      <c r="H67">
        <f t="shared" si="4"/>
        <v>0</v>
      </c>
      <c r="I67" t="str">
        <f t="shared" si="4"/>
        <v>None</v>
      </c>
      <c r="J67" t="str">
        <f t="shared" ref="J67:J130" si="5">IF((K67=""),"","other")</f>
        <v/>
      </c>
      <c r="K67" s="1"/>
      <c r="P67">
        <v>0</v>
      </c>
    </row>
    <row r="68" spans="1:16" x14ac:dyDescent="0.3">
      <c r="A68" s="1" t="s">
        <v>30</v>
      </c>
      <c r="B68" s="1" t="s">
        <v>284</v>
      </c>
      <c r="C68">
        <f t="shared" si="4"/>
        <v>0</v>
      </c>
      <c r="D68">
        <f t="shared" si="4"/>
        <v>0</v>
      </c>
      <c r="E68">
        <f t="shared" si="4"/>
        <v>0</v>
      </c>
      <c r="F68">
        <f t="shared" si="4"/>
        <v>0</v>
      </c>
      <c r="G68">
        <f t="shared" si="4"/>
        <v>0</v>
      </c>
      <c r="H68">
        <f t="shared" si="4"/>
        <v>0</v>
      </c>
      <c r="I68">
        <f t="shared" si="4"/>
        <v>0</v>
      </c>
      <c r="J68" t="str">
        <f t="shared" si="5"/>
        <v>other</v>
      </c>
      <c r="K68" s="1" t="s">
        <v>1410</v>
      </c>
      <c r="P68">
        <v>0</v>
      </c>
    </row>
    <row r="69" spans="1:16" x14ac:dyDescent="0.3">
      <c r="A69" s="1" t="s">
        <v>30</v>
      </c>
      <c r="B69" s="1" t="s">
        <v>87</v>
      </c>
      <c r="C69">
        <f t="shared" si="4"/>
        <v>0</v>
      </c>
      <c r="D69">
        <f t="shared" si="4"/>
        <v>0</v>
      </c>
      <c r="E69">
        <f t="shared" si="4"/>
        <v>0</v>
      </c>
      <c r="F69">
        <f t="shared" si="4"/>
        <v>0</v>
      </c>
      <c r="G69" t="str">
        <f t="shared" si="4"/>
        <v>Extended family</v>
      </c>
      <c r="H69" t="str">
        <f t="shared" si="4"/>
        <v>Close friends</v>
      </c>
      <c r="I69">
        <f t="shared" si="4"/>
        <v>0</v>
      </c>
      <c r="J69" t="str">
        <f t="shared" si="5"/>
        <v/>
      </c>
      <c r="K69" s="1"/>
      <c r="P69">
        <v>0</v>
      </c>
    </row>
    <row r="70" spans="1:16" x14ac:dyDescent="0.3">
      <c r="A70" s="1" t="s">
        <v>30</v>
      </c>
      <c r="B70" s="1" t="s">
        <v>289</v>
      </c>
      <c r="C70" t="str">
        <f t="shared" si="4"/>
        <v>Faith group or church</v>
      </c>
      <c r="D70" t="str">
        <f t="shared" si="4"/>
        <v>Community or civic volunteer group</v>
      </c>
      <c r="E70">
        <f t="shared" si="4"/>
        <v>0</v>
      </c>
      <c r="F70">
        <f t="shared" si="4"/>
        <v>0</v>
      </c>
      <c r="G70">
        <f t="shared" si="4"/>
        <v>0</v>
      </c>
      <c r="H70" t="str">
        <f t="shared" si="4"/>
        <v>Close friends</v>
      </c>
      <c r="I70">
        <f t="shared" si="4"/>
        <v>0</v>
      </c>
      <c r="J70" t="str">
        <f t="shared" si="5"/>
        <v/>
      </c>
      <c r="K70" s="1"/>
      <c r="P70" t="s">
        <v>47</v>
      </c>
    </row>
    <row r="71" spans="1:16" x14ac:dyDescent="0.3">
      <c r="A71" s="1" t="s">
        <v>30</v>
      </c>
      <c r="B71" s="1" t="s">
        <v>1399</v>
      </c>
      <c r="C71">
        <f t="shared" si="4"/>
        <v>0</v>
      </c>
      <c r="D71" t="str">
        <f t="shared" si="4"/>
        <v>Community or civic volunteer group</v>
      </c>
      <c r="E71">
        <f t="shared" si="4"/>
        <v>0</v>
      </c>
      <c r="F71">
        <f t="shared" ref="C71:I107" si="6">IF(ISNUMBER(SEARCH(F$1,$B71))=TRUE,F$1,0)</f>
        <v>0</v>
      </c>
      <c r="G71" t="str">
        <f t="shared" si="6"/>
        <v>Extended family</v>
      </c>
      <c r="H71" t="str">
        <f t="shared" si="6"/>
        <v>Close friends</v>
      </c>
      <c r="I71">
        <f t="shared" si="6"/>
        <v>0</v>
      </c>
      <c r="J71" t="str">
        <f t="shared" si="5"/>
        <v/>
      </c>
      <c r="K71" s="1"/>
      <c r="P71">
        <v>0</v>
      </c>
    </row>
    <row r="72" spans="1:16" x14ac:dyDescent="0.3">
      <c r="A72" s="1" t="s">
        <v>30</v>
      </c>
      <c r="B72" s="1" t="s">
        <v>299</v>
      </c>
      <c r="C72" t="str">
        <f t="shared" si="6"/>
        <v>Faith group or church</v>
      </c>
      <c r="D72" t="str">
        <f t="shared" si="6"/>
        <v>Community or civic volunteer group</v>
      </c>
      <c r="E72">
        <f t="shared" si="6"/>
        <v>0</v>
      </c>
      <c r="F72" t="str">
        <f t="shared" si="6"/>
        <v>Hobby groups (books clubs, art club, etc.)</v>
      </c>
      <c r="G72" t="str">
        <f t="shared" si="6"/>
        <v>Extended family</v>
      </c>
      <c r="H72" t="str">
        <f t="shared" si="6"/>
        <v>Close friends</v>
      </c>
      <c r="I72">
        <f t="shared" si="6"/>
        <v>0</v>
      </c>
      <c r="J72" t="str">
        <f t="shared" si="5"/>
        <v/>
      </c>
      <c r="K72" s="1"/>
      <c r="P72" t="s">
        <v>47</v>
      </c>
    </row>
    <row r="73" spans="1:16" x14ac:dyDescent="0.3">
      <c r="A73" s="1" t="s">
        <v>30</v>
      </c>
      <c r="B73" s="1" t="s">
        <v>306</v>
      </c>
      <c r="C73">
        <f t="shared" si="6"/>
        <v>0</v>
      </c>
      <c r="D73" t="str">
        <f t="shared" si="6"/>
        <v>Community or civic volunteer group</v>
      </c>
      <c r="E73">
        <f t="shared" si="6"/>
        <v>0</v>
      </c>
      <c r="F73">
        <f t="shared" si="6"/>
        <v>0</v>
      </c>
      <c r="G73" t="str">
        <f t="shared" si="6"/>
        <v>Extended family</v>
      </c>
      <c r="H73" t="str">
        <f t="shared" si="6"/>
        <v>Close friends</v>
      </c>
      <c r="I73">
        <f t="shared" si="6"/>
        <v>0</v>
      </c>
      <c r="J73" t="str">
        <f t="shared" si="5"/>
        <v>other</v>
      </c>
      <c r="K73" s="1" t="s">
        <v>1411</v>
      </c>
      <c r="P73">
        <v>0</v>
      </c>
    </row>
    <row r="74" spans="1:16" x14ac:dyDescent="0.3">
      <c r="A74" s="1" t="s">
        <v>30</v>
      </c>
      <c r="B74" s="1" t="s">
        <v>76</v>
      </c>
      <c r="C74" t="str">
        <f t="shared" si="6"/>
        <v>Faith group or church</v>
      </c>
      <c r="D74">
        <f t="shared" si="6"/>
        <v>0</v>
      </c>
      <c r="E74">
        <f t="shared" si="6"/>
        <v>0</v>
      </c>
      <c r="F74">
        <f t="shared" si="6"/>
        <v>0</v>
      </c>
      <c r="G74">
        <f t="shared" si="6"/>
        <v>0</v>
      </c>
      <c r="H74" t="str">
        <f t="shared" si="6"/>
        <v>Close friends</v>
      </c>
      <c r="I74">
        <f t="shared" si="6"/>
        <v>0</v>
      </c>
      <c r="J74" t="str">
        <f t="shared" si="5"/>
        <v/>
      </c>
      <c r="K74" s="1"/>
      <c r="P74" t="s">
        <v>47</v>
      </c>
    </row>
    <row r="75" spans="1:16" x14ac:dyDescent="0.3">
      <c r="A75" s="1" t="s">
        <v>30</v>
      </c>
      <c r="B75" s="1" t="s">
        <v>71</v>
      </c>
      <c r="C75">
        <f t="shared" si="6"/>
        <v>0</v>
      </c>
      <c r="D75">
        <f t="shared" si="6"/>
        <v>0</v>
      </c>
      <c r="E75">
        <f t="shared" si="6"/>
        <v>0</v>
      </c>
      <c r="F75">
        <f t="shared" si="6"/>
        <v>0</v>
      </c>
      <c r="G75">
        <f t="shared" si="6"/>
        <v>0</v>
      </c>
      <c r="H75" t="str">
        <f t="shared" si="6"/>
        <v>Close friends</v>
      </c>
      <c r="I75">
        <f t="shared" si="6"/>
        <v>0</v>
      </c>
      <c r="J75" t="str">
        <f t="shared" si="5"/>
        <v/>
      </c>
      <c r="K75" s="1"/>
      <c r="P75">
        <v>0</v>
      </c>
    </row>
    <row r="76" spans="1:16" x14ac:dyDescent="0.3">
      <c r="A76" s="1" t="s">
        <v>30</v>
      </c>
      <c r="B76" s="1" t="s">
        <v>317</v>
      </c>
      <c r="C76">
        <f t="shared" si="6"/>
        <v>0</v>
      </c>
      <c r="D76">
        <f t="shared" si="6"/>
        <v>0</v>
      </c>
      <c r="E76" t="str">
        <f t="shared" si="6"/>
        <v>Sports team or club</v>
      </c>
      <c r="F76" t="str">
        <f t="shared" si="6"/>
        <v>Hobby groups (books clubs, art club, etc.)</v>
      </c>
      <c r="G76" t="str">
        <f t="shared" si="6"/>
        <v>Extended family</v>
      </c>
      <c r="H76" t="str">
        <f t="shared" si="6"/>
        <v>Close friends</v>
      </c>
      <c r="I76">
        <f t="shared" si="6"/>
        <v>0</v>
      </c>
      <c r="J76" t="str">
        <f t="shared" si="5"/>
        <v/>
      </c>
      <c r="K76" s="1"/>
      <c r="P76">
        <v>0</v>
      </c>
    </row>
    <row r="77" spans="1:16" x14ac:dyDescent="0.3">
      <c r="A77" s="1" t="s">
        <v>30</v>
      </c>
      <c r="B77" s="1" t="s">
        <v>322</v>
      </c>
      <c r="C77">
        <f t="shared" si="6"/>
        <v>0</v>
      </c>
      <c r="D77" t="str">
        <f t="shared" si="6"/>
        <v>Community or civic volunteer group</v>
      </c>
      <c r="E77" t="str">
        <f t="shared" si="6"/>
        <v>Sports team or club</v>
      </c>
      <c r="F77" t="str">
        <f t="shared" si="6"/>
        <v>Hobby groups (books clubs, art club, etc.)</v>
      </c>
      <c r="G77">
        <f t="shared" si="6"/>
        <v>0</v>
      </c>
      <c r="H77" t="str">
        <f t="shared" si="6"/>
        <v>Close friends</v>
      </c>
      <c r="I77">
        <f t="shared" si="6"/>
        <v>0</v>
      </c>
      <c r="J77" t="str">
        <f t="shared" si="5"/>
        <v/>
      </c>
      <c r="K77" s="1"/>
      <c r="P77">
        <v>0</v>
      </c>
    </row>
    <row r="78" spans="1:16" x14ac:dyDescent="0.3">
      <c r="A78" s="1" t="s">
        <v>30</v>
      </c>
      <c r="B78" s="1" t="s">
        <v>87</v>
      </c>
      <c r="C78">
        <f t="shared" si="6"/>
        <v>0</v>
      </c>
      <c r="D78">
        <f t="shared" si="6"/>
        <v>0</v>
      </c>
      <c r="E78">
        <f t="shared" si="6"/>
        <v>0</v>
      </c>
      <c r="F78">
        <f t="shared" si="6"/>
        <v>0</v>
      </c>
      <c r="G78" t="str">
        <f t="shared" si="6"/>
        <v>Extended family</v>
      </c>
      <c r="H78" t="str">
        <f t="shared" si="6"/>
        <v>Close friends</v>
      </c>
      <c r="I78">
        <f t="shared" si="6"/>
        <v>0</v>
      </c>
      <c r="J78" t="str">
        <f t="shared" si="5"/>
        <v/>
      </c>
      <c r="K78" s="1"/>
      <c r="P78">
        <v>0</v>
      </c>
    </row>
    <row r="79" spans="1:16" x14ac:dyDescent="0.3">
      <c r="A79" s="1" t="s">
        <v>30</v>
      </c>
      <c r="B79" s="1" t="s">
        <v>326</v>
      </c>
      <c r="C79" t="str">
        <f t="shared" si="6"/>
        <v>Faith group or church</v>
      </c>
      <c r="D79" t="str">
        <f t="shared" si="6"/>
        <v>Community or civic volunteer group</v>
      </c>
      <c r="E79">
        <f t="shared" si="6"/>
        <v>0</v>
      </c>
      <c r="F79">
        <f t="shared" si="6"/>
        <v>0</v>
      </c>
      <c r="G79" t="str">
        <f t="shared" si="6"/>
        <v>Extended family</v>
      </c>
      <c r="H79" t="str">
        <f t="shared" si="6"/>
        <v>Close friends</v>
      </c>
      <c r="I79">
        <f t="shared" si="6"/>
        <v>0</v>
      </c>
      <c r="J79" t="str">
        <f t="shared" si="5"/>
        <v/>
      </c>
      <c r="K79" s="1"/>
      <c r="P79" t="s">
        <v>47</v>
      </c>
    </row>
    <row r="80" spans="1:16" x14ac:dyDescent="0.3">
      <c r="A80" s="1" t="s">
        <v>30</v>
      </c>
      <c r="B80" s="1" t="s">
        <v>212</v>
      </c>
      <c r="C80">
        <f t="shared" si="6"/>
        <v>0</v>
      </c>
      <c r="D80" t="str">
        <f t="shared" si="6"/>
        <v>Community or civic volunteer group</v>
      </c>
      <c r="E80">
        <f t="shared" si="6"/>
        <v>0</v>
      </c>
      <c r="F80" t="str">
        <f t="shared" si="6"/>
        <v>Hobby groups (books clubs, art club, etc.)</v>
      </c>
      <c r="G80">
        <f t="shared" si="6"/>
        <v>0</v>
      </c>
      <c r="H80" t="str">
        <f t="shared" si="6"/>
        <v>Close friends</v>
      </c>
      <c r="I80">
        <f t="shared" si="6"/>
        <v>0</v>
      </c>
      <c r="J80" t="str">
        <f t="shared" si="5"/>
        <v/>
      </c>
      <c r="K80" s="1"/>
      <c r="P80">
        <v>0</v>
      </c>
    </row>
    <row r="81" spans="1:16" x14ac:dyDescent="0.3">
      <c r="A81" s="1" t="s">
        <v>30</v>
      </c>
      <c r="B81" s="1" t="s">
        <v>333</v>
      </c>
      <c r="C81">
        <f t="shared" si="6"/>
        <v>0</v>
      </c>
      <c r="D81">
        <f t="shared" si="6"/>
        <v>0</v>
      </c>
      <c r="E81">
        <f t="shared" si="6"/>
        <v>0</v>
      </c>
      <c r="F81">
        <f t="shared" si="6"/>
        <v>0</v>
      </c>
      <c r="G81">
        <f t="shared" si="6"/>
        <v>0</v>
      </c>
      <c r="H81" t="str">
        <f t="shared" si="6"/>
        <v>Close friends</v>
      </c>
      <c r="I81">
        <f t="shared" si="6"/>
        <v>0</v>
      </c>
      <c r="J81" t="str">
        <f t="shared" si="5"/>
        <v>other</v>
      </c>
      <c r="K81" s="1" t="s">
        <v>1412</v>
      </c>
      <c r="P81">
        <v>0</v>
      </c>
    </row>
    <row r="82" spans="1:16" x14ac:dyDescent="0.3">
      <c r="A82" s="1" t="s">
        <v>30</v>
      </c>
      <c r="B82" s="1" t="s">
        <v>87</v>
      </c>
      <c r="C82">
        <f t="shared" si="6"/>
        <v>0</v>
      </c>
      <c r="D82">
        <f t="shared" si="6"/>
        <v>0</v>
      </c>
      <c r="E82">
        <f t="shared" si="6"/>
        <v>0</v>
      </c>
      <c r="F82">
        <f t="shared" si="6"/>
        <v>0</v>
      </c>
      <c r="G82" t="str">
        <f t="shared" si="6"/>
        <v>Extended family</v>
      </c>
      <c r="H82" t="str">
        <f t="shared" si="6"/>
        <v>Close friends</v>
      </c>
      <c r="I82">
        <f t="shared" si="6"/>
        <v>0</v>
      </c>
      <c r="J82" t="str">
        <f t="shared" si="5"/>
        <v/>
      </c>
      <c r="K82" s="1"/>
      <c r="P82">
        <v>0</v>
      </c>
    </row>
    <row r="83" spans="1:16" x14ac:dyDescent="0.3">
      <c r="A83" s="1" t="s">
        <v>30</v>
      </c>
      <c r="B83" s="1" t="s">
        <v>273</v>
      </c>
      <c r="C83">
        <f t="shared" si="6"/>
        <v>0</v>
      </c>
      <c r="D83">
        <f t="shared" si="6"/>
        <v>0</v>
      </c>
      <c r="E83" t="str">
        <f t="shared" si="6"/>
        <v>Sports team or club</v>
      </c>
      <c r="F83">
        <f t="shared" si="6"/>
        <v>0</v>
      </c>
      <c r="G83" t="str">
        <f t="shared" si="6"/>
        <v>Extended family</v>
      </c>
      <c r="H83" t="str">
        <f t="shared" si="6"/>
        <v>Close friends</v>
      </c>
      <c r="I83">
        <f t="shared" si="6"/>
        <v>0</v>
      </c>
      <c r="J83" t="str">
        <f t="shared" si="5"/>
        <v/>
      </c>
      <c r="K83" s="1"/>
      <c r="P83">
        <v>0</v>
      </c>
    </row>
    <row r="84" spans="1:16" x14ac:dyDescent="0.3">
      <c r="A84" s="1" t="s">
        <v>30</v>
      </c>
      <c r="B84" s="1" t="s">
        <v>273</v>
      </c>
      <c r="C84">
        <f t="shared" si="6"/>
        <v>0</v>
      </c>
      <c r="D84">
        <f t="shared" si="6"/>
        <v>0</v>
      </c>
      <c r="E84" t="str">
        <f t="shared" si="6"/>
        <v>Sports team or club</v>
      </c>
      <c r="F84">
        <f t="shared" si="6"/>
        <v>0</v>
      </c>
      <c r="G84" t="str">
        <f t="shared" si="6"/>
        <v>Extended family</v>
      </c>
      <c r="H84" t="str">
        <f t="shared" si="6"/>
        <v>Close friends</v>
      </c>
      <c r="I84">
        <f t="shared" si="6"/>
        <v>0</v>
      </c>
      <c r="J84" t="str">
        <f t="shared" si="5"/>
        <v/>
      </c>
      <c r="K84" s="1"/>
      <c r="P84">
        <v>0</v>
      </c>
    </row>
    <row r="85" spans="1:16" x14ac:dyDescent="0.3">
      <c r="A85" s="1" t="s">
        <v>30</v>
      </c>
      <c r="B85" s="1" t="s">
        <v>339</v>
      </c>
      <c r="C85">
        <f t="shared" si="6"/>
        <v>0</v>
      </c>
      <c r="D85">
        <f t="shared" si="6"/>
        <v>0</v>
      </c>
      <c r="E85">
        <f t="shared" si="6"/>
        <v>0</v>
      </c>
      <c r="F85">
        <f t="shared" si="6"/>
        <v>0</v>
      </c>
      <c r="G85" t="str">
        <f t="shared" si="6"/>
        <v>Extended family</v>
      </c>
      <c r="H85" t="str">
        <f t="shared" si="6"/>
        <v>Close friends</v>
      </c>
      <c r="I85">
        <f t="shared" si="6"/>
        <v>0</v>
      </c>
      <c r="J85" t="str">
        <f t="shared" si="5"/>
        <v>other</v>
      </c>
      <c r="K85" s="1" t="s">
        <v>1413</v>
      </c>
      <c r="P85">
        <v>0</v>
      </c>
    </row>
    <row r="86" spans="1:16" x14ac:dyDescent="0.3">
      <c r="A86" s="1" t="s">
        <v>30</v>
      </c>
      <c r="B86" s="1" t="s">
        <v>71</v>
      </c>
      <c r="C86">
        <f t="shared" si="6"/>
        <v>0</v>
      </c>
      <c r="D86">
        <f t="shared" si="6"/>
        <v>0</v>
      </c>
      <c r="E86">
        <f t="shared" si="6"/>
        <v>0</v>
      </c>
      <c r="F86">
        <f t="shared" si="6"/>
        <v>0</v>
      </c>
      <c r="G86">
        <f t="shared" si="6"/>
        <v>0</v>
      </c>
      <c r="H86" t="str">
        <f t="shared" si="6"/>
        <v>Close friends</v>
      </c>
      <c r="I86">
        <f t="shared" si="6"/>
        <v>0</v>
      </c>
      <c r="J86" t="str">
        <f t="shared" si="5"/>
        <v/>
      </c>
      <c r="K86" s="1"/>
      <c r="P86">
        <v>0</v>
      </c>
    </row>
    <row r="87" spans="1:16" x14ac:dyDescent="0.3">
      <c r="A87" s="1" t="s">
        <v>30</v>
      </c>
      <c r="B87" s="1" t="s">
        <v>344</v>
      </c>
      <c r="C87" t="str">
        <f t="shared" si="6"/>
        <v>Faith group or church</v>
      </c>
      <c r="D87" t="str">
        <f t="shared" si="6"/>
        <v>Community or civic volunteer group</v>
      </c>
      <c r="E87">
        <f t="shared" si="6"/>
        <v>0</v>
      </c>
      <c r="F87">
        <f t="shared" si="6"/>
        <v>0</v>
      </c>
      <c r="G87">
        <f t="shared" si="6"/>
        <v>0</v>
      </c>
      <c r="H87">
        <f t="shared" si="6"/>
        <v>0</v>
      </c>
      <c r="I87">
        <f t="shared" si="6"/>
        <v>0</v>
      </c>
      <c r="J87" t="str">
        <f t="shared" si="5"/>
        <v/>
      </c>
      <c r="K87" s="1"/>
      <c r="P87" t="s">
        <v>47</v>
      </c>
    </row>
    <row r="88" spans="1:16" x14ac:dyDescent="0.3">
      <c r="A88" s="1" t="s">
        <v>30</v>
      </c>
      <c r="B88" s="1" t="s">
        <v>67</v>
      </c>
      <c r="C88" t="str">
        <f t="shared" si="6"/>
        <v>Faith group or church</v>
      </c>
      <c r="D88">
        <f t="shared" si="6"/>
        <v>0</v>
      </c>
      <c r="E88">
        <f t="shared" si="6"/>
        <v>0</v>
      </c>
      <c r="F88">
        <f t="shared" si="6"/>
        <v>0</v>
      </c>
      <c r="G88" t="str">
        <f t="shared" si="6"/>
        <v>Extended family</v>
      </c>
      <c r="H88">
        <f t="shared" si="6"/>
        <v>0</v>
      </c>
      <c r="I88">
        <f t="shared" si="6"/>
        <v>0</v>
      </c>
      <c r="J88" t="str">
        <f t="shared" si="5"/>
        <v/>
      </c>
      <c r="K88" s="1"/>
      <c r="P88" t="s">
        <v>47</v>
      </c>
    </row>
    <row r="89" spans="1:16" x14ac:dyDescent="0.3">
      <c r="A89" s="1" t="s">
        <v>30</v>
      </c>
      <c r="B89" s="1" t="s">
        <v>161</v>
      </c>
      <c r="C89">
        <f t="shared" si="6"/>
        <v>0</v>
      </c>
      <c r="D89">
        <f t="shared" si="6"/>
        <v>0</v>
      </c>
      <c r="E89">
        <f t="shared" si="6"/>
        <v>0</v>
      </c>
      <c r="F89">
        <f t="shared" si="6"/>
        <v>0</v>
      </c>
      <c r="G89">
        <f t="shared" si="6"/>
        <v>0</v>
      </c>
      <c r="H89">
        <f t="shared" si="6"/>
        <v>0</v>
      </c>
      <c r="I89" t="str">
        <f t="shared" si="6"/>
        <v>None</v>
      </c>
      <c r="J89" t="str">
        <f t="shared" si="5"/>
        <v/>
      </c>
      <c r="K89" s="1"/>
      <c r="P89">
        <v>0</v>
      </c>
    </row>
    <row r="90" spans="1:16" x14ac:dyDescent="0.3">
      <c r="A90" s="1" t="s">
        <v>30</v>
      </c>
      <c r="B90" s="1" t="s">
        <v>76</v>
      </c>
      <c r="C90" t="str">
        <f t="shared" si="6"/>
        <v>Faith group or church</v>
      </c>
      <c r="D90">
        <f t="shared" si="6"/>
        <v>0</v>
      </c>
      <c r="E90">
        <f t="shared" si="6"/>
        <v>0</v>
      </c>
      <c r="F90">
        <f t="shared" si="6"/>
        <v>0</v>
      </c>
      <c r="G90">
        <f t="shared" si="6"/>
        <v>0</v>
      </c>
      <c r="H90" t="str">
        <f t="shared" si="6"/>
        <v>Close friends</v>
      </c>
      <c r="I90">
        <f t="shared" si="6"/>
        <v>0</v>
      </c>
      <c r="J90" t="str">
        <f t="shared" si="5"/>
        <v/>
      </c>
      <c r="K90" s="1"/>
      <c r="P90" t="s">
        <v>47</v>
      </c>
    </row>
    <row r="91" spans="1:16" x14ac:dyDescent="0.3">
      <c r="A91" s="1" t="s">
        <v>30</v>
      </c>
      <c r="B91" s="1" t="s">
        <v>71</v>
      </c>
      <c r="C91">
        <f t="shared" si="6"/>
        <v>0</v>
      </c>
      <c r="D91">
        <f t="shared" si="6"/>
        <v>0</v>
      </c>
      <c r="E91">
        <f t="shared" si="6"/>
        <v>0</v>
      </c>
      <c r="F91">
        <f t="shared" si="6"/>
        <v>0</v>
      </c>
      <c r="G91">
        <f t="shared" si="6"/>
        <v>0</v>
      </c>
      <c r="H91" t="str">
        <f t="shared" si="6"/>
        <v>Close friends</v>
      </c>
      <c r="I91">
        <f t="shared" si="6"/>
        <v>0</v>
      </c>
      <c r="J91" t="str">
        <f t="shared" si="5"/>
        <v/>
      </c>
      <c r="K91" s="1"/>
      <c r="P91">
        <v>0</v>
      </c>
    </row>
    <row r="92" spans="1:16" x14ac:dyDescent="0.3">
      <c r="A92" s="1" t="s">
        <v>30</v>
      </c>
      <c r="B92" s="1" t="s">
        <v>87</v>
      </c>
      <c r="C92">
        <f t="shared" si="6"/>
        <v>0</v>
      </c>
      <c r="D92">
        <f t="shared" si="6"/>
        <v>0</v>
      </c>
      <c r="E92">
        <f t="shared" si="6"/>
        <v>0</v>
      </c>
      <c r="F92">
        <f t="shared" si="6"/>
        <v>0</v>
      </c>
      <c r="G92" t="str">
        <f t="shared" si="6"/>
        <v>Extended family</v>
      </c>
      <c r="H92" t="str">
        <f t="shared" si="6"/>
        <v>Close friends</v>
      </c>
      <c r="I92">
        <f t="shared" si="6"/>
        <v>0</v>
      </c>
      <c r="J92" t="str">
        <f t="shared" si="5"/>
        <v/>
      </c>
      <c r="K92" s="1"/>
      <c r="P92">
        <v>0</v>
      </c>
    </row>
    <row r="93" spans="1:16" x14ac:dyDescent="0.3">
      <c r="A93" s="1" t="s">
        <v>30</v>
      </c>
      <c r="B93" s="1" t="s">
        <v>359</v>
      </c>
      <c r="C93">
        <f t="shared" si="6"/>
        <v>0</v>
      </c>
      <c r="D93" t="str">
        <f t="shared" si="6"/>
        <v>Community or civic volunteer group</v>
      </c>
      <c r="E93">
        <f t="shared" si="6"/>
        <v>0</v>
      </c>
      <c r="F93">
        <f t="shared" si="6"/>
        <v>0</v>
      </c>
      <c r="G93" t="str">
        <f t="shared" si="6"/>
        <v>Extended family</v>
      </c>
      <c r="H93" t="str">
        <f t="shared" si="6"/>
        <v>Close friends</v>
      </c>
      <c r="I93">
        <f t="shared" si="6"/>
        <v>0</v>
      </c>
      <c r="J93" t="str">
        <f t="shared" si="5"/>
        <v/>
      </c>
      <c r="K93" s="1"/>
      <c r="P93">
        <v>0</v>
      </c>
    </row>
    <row r="94" spans="1:16" x14ac:dyDescent="0.3">
      <c r="A94" s="1" t="s">
        <v>30</v>
      </c>
      <c r="B94" s="1" t="s">
        <v>71</v>
      </c>
      <c r="C94">
        <f t="shared" si="6"/>
        <v>0</v>
      </c>
      <c r="D94">
        <f t="shared" si="6"/>
        <v>0</v>
      </c>
      <c r="E94">
        <f t="shared" si="6"/>
        <v>0</v>
      </c>
      <c r="F94">
        <f t="shared" si="6"/>
        <v>0</v>
      </c>
      <c r="G94">
        <f t="shared" si="6"/>
        <v>0</v>
      </c>
      <c r="H94" t="str">
        <f t="shared" si="6"/>
        <v>Close friends</v>
      </c>
      <c r="I94">
        <f t="shared" si="6"/>
        <v>0</v>
      </c>
      <c r="J94" t="str">
        <f t="shared" si="5"/>
        <v/>
      </c>
      <c r="K94" s="1"/>
      <c r="P94">
        <v>0</v>
      </c>
    </row>
    <row r="95" spans="1:16" x14ac:dyDescent="0.3">
      <c r="A95" s="1" t="s">
        <v>30</v>
      </c>
      <c r="B95" s="1" t="s">
        <v>326</v>
      </c>
      <c r="C95" t="str">
        <f t="shared" si="6"/>
        <v>Faith group or church</v>
      </c>
      <c r="D95" t="str">
        <f t="shared" si="6"/>
        <v>Community or civic volunteer group</v>
      </c>
      <c r="E95">
        <f t="shared" si="6"/>
        <v>0</v>
      </c>
      <c r="F95">
        <f t="shared" si="6"/>
        <v>0</v>
      </c>
      <c r="G95" t="str">
        <f t="shared" si="6"/>
        <v>Extended family</v>
      </c>
      <c r="H95" t="str">
        <f t="shared" si="6"/>
        <v>Close friends</v>
      </c>
      <c r="I95">
        <f t="shared" si="6"/>
        <v>0</v>
      </c>
      <c r="J95" t="str">
        <f t="shared" si="5"/>
        <v/>
      </c>
      <c r="K95" s="1"/>
      <c r="P95" t="s">
        <v>47</v>
      </c>
    </row>
    <row r="96" spans="1:16" x14ac:dyDescent="0.3">
      <c r="A96" s="1" t="s">
        <v>30</v>
      </c>
      <c r="B96" s="1" t="s">
        <v>189</v>
      </c>
      <c r="C96">
        <f t="shared" si="6"/>
        <v>0</v>
      </c>
      <c r="D96" t="str">
        <f t="shared" si="6"/>
        <v>Community or civic volunteer group</v>
      </c>
      <c r="E96">
        <f t="shared" si="6"/>
        <v>0</v>
      </c>
      <c r="F96">
        <f t="shared" si="6"/>
        <v>0</v>
      </c>
      <c r="G96">
        <f t="shared" si="6"/>
        <v>0</v>
      </c>
      <c r="H96" t="str">
        <f t="shared" si="6"/>
        <v>Close friends</v>
      </c>
      <c r="I96">
        <f t="shared" si="6"/>
        <v>0</v>
      </c>
      <c r="J96" t="str">
        <f t="shared" si="5"/>
        <v/>
      </c>
      <c r="K96" s="1"/>
      <c r="P96">
        <v>0</v>
      </c>
    </row>
    <row r="97" spans="1:16" x14ac:dyDescent="0.3">
      <c r="A97" s="1" t="s">
        <v>30</v>
      </c>
      <c r="B97" t="s">
        <v>146</v>
      </c>
      <c r="C97">
        <f t="shared" si="6"/>
        <v>0</v>
      </c>
      <c r="D97" t="str">
        <f t="shared" si="6"/>
        <v>Community or civic volunteer group</v>
      </c>
      <c r="E97">
        <f t="shared" si="6"/>
        <v>0</v>
      </c>
      <c r="F97">
        <f t="shared" si="6"/>
        <v>0</v>
      </c>
      <c r="G97">
        <f t="shared" si="6"/>
        <v>0</v>
      </c>
      <c r="H97">
        <f t="shared" si="6"/>
        <v>0</v>
      </c>
      <c r="I97">
        <f t="shared" si="6"/>
        <v>0</v>
      </c>
      <c r="J97" t="str">
        <f t="shared" si="5"/>
        <v>other</v>
      </c>
      <c r="K97" s="1" t="s">
        <v>1414</v>
      </c>
      <c r="P97">
        <v>0</v>
      </c>
    </row>
    <row r="98" spans="1:16" x14ac:dyDescent="0.3">
      <c r="A98" s="1" t="s">
        <v>30</v>
      </c>
      <c r="B98" s="1" t="s">
        <v>71</v>
      </c>
      <c r="C98">
        <f t="shared" si="6"/>
        <v>0</v>
      </c>
      <c r="D98">
        <f t="shared" si="6"/>
        <v>0</v>
      </c>
      <c r="E98">
        <f t="shared" si="6"/>
        <v>0</v>
      </c>
      <c r="F98">
        <f t="shared" si="6"/>
        <v>0</v>
      </c>
      <c r="G98">
        <f t="shared" si="6"/>
        <v>0</v>
      </c>
      <c r="H98" t="str">
        <f t="shared" si="6"/>
        <v>Close friends</v>
      </c>
      <c r="I98">
        <f t="shared" si="6"/>
        <v>0</v>
      </c>
      <c r="J98" t="str">
        <f t="shared" si="5"/>
        <v/>
      </c>
      <c r="K98" s="1"/>
      <c r="P98">
        <v>0</v>
      </c>
    </row>
    <row r="99" spans="1:16" x14ac:dyDescent="0.3">
      <c r="A99" s="1" t="s">
        <v>30</v>
      </c>
      <c r="B99" s="1" t="s">
        <v>161</v>
      </c>
      <c r="C99">
        <f t="shared" si="6"/>
        <v>0</v>
      </c>
      <c r="D99">
        <f t="shared" si="6"/>
        <v>0</v>
      </c>
      <c r="E99">
        <f t="shared" si="6"/>
        <v>0</v>
      </c>
      <c r="F99">
        <f t="shared" si="6"/>
        <v>0</v>
      </c>
      <c r="G99">
        <f t="shared" si="6"/>
        <v>0</v>
      </c>
      <c r="H99">
        <f t="shared" si="6"/>
        <v>0</v>
      </c>
      <c r="I99" t="str">
        <f t="shared" si="6"/>
        <v>None</v>
      </c>
      <c r="J99" t="str">
        <f t="shared" si="5"/>
        <v/>
      </c>
      <c r="K99" s="1"/>
      <c r="P99">
        <v>0</v>
      </c>
    </row>
    <row r="100" spans="1:16" x14ac:dyDescent="0.3">
      <c r="A100" s="1" t="s">
        <v>30</v>
      </c>
      <c r="B100" s="1" t="s">
        <v>376</v>
      </c>
      <c r="C100">
        <f t="shared" si="6"/>
        <v>0</v>
      </c>
      <c r="D100" t="str">
        <f t="shared" si="6"/>
        <v>Community or civic volunteer group</v>
      </c>
      <c r="E100">
        <f t="shared" si="6"/>
        <v>0</v>
      </c>
      <c r="F100">
        <f t="shared" si="6"/>
        <v>0</v>
      </c>
      <c r="G100">
        <f t="shared" si="6"/>
        <v>0</v>
      </c>
      <c r="H100">
        <f t="shared" si="6"/>
        <v>0</v>
      </c>
      <c r="I100">
        <f t="shared" si="6"/>
        <v>0</v>
      </c>
      <c r="J100" t="str">
        <f t="shared" si="5"/>
        <v>other</v>
      </c>
      <c r="K100" s="1" t="s">
        <v>1415</v>
      </c>
      <c r="P100">
        <v>0</v>
      </c>
    </row>
    <row r="101" spans="1:16" x14ac:dyDescent="0.3">
      <c r="A101" s="1" t="s">
        <v>30</v>
      </c>
      <c r="B101" s="1" t="s">
        <v>71</v>
      </c>
      <c r="C101">
        <f t="shared" si="6"/>
        <v>0</v>
      </c>
      <c r="D101">
        <f t="shared" si="6"/>
        <v>0</v>
      </c>
      <c r="E101">
        <f t="shared" si="6"/>
        <v>0</v>
      </c>
      <c r="F101">
        <f t="shared" si="6"/>
        <v>0</v>
      </c>
      <c r="G101">
        <f t="shared" si="6"/>
        <v>0</v>
      </c>
      <c r="H101" t="str">
        <f t="shared" si="6"/>
        <v>Close friends</v>
      </c>
      <c r="I101">
        <f t="shared" si="6"/>
        <v>0</v>
      </c>
      <c r="J101" t="str">
        <f t="shared" si="5"/>
        <v/>
      </c>
      <c r="K101" s="1"/>
      <c r="P101">
        <v>0</v>
      </c>
    </row>
    <row r="102" spans="1:16" x14ac:dyDescent="0.3">
      <c r="A102" s="1" t="s">
        <v>30</v>
      </c>
      <c r="B102" s="1" t="s">
        <v>389</v>
      </c>
      <c r="C102">
        <f t="shared" si="6"/>
        <v>0</v>
      </c>
      <c r="D102">
        <f t="shared" si="6"/>
        <v>0</v>
      </c>
      <c r="E102">
        <f t="shared" si="6"/>
        <v>0</v>
      </c>
      <c r="F102">
        <f t="shared" si="6"/>
        <v>0</v>
      </c>
      <c r="G102">
        <f t="shared" si="6"/>
        <v>0</v>
      </c>
      <c r="H102" t="str">
        <f t="shared" si="6"/>
        <v>Close friends</v>
      </c>
      <c r="I102">
        <f t="shared" si="6"/>
        <v>0</v>
      </c>
      <c r="J102" t="str">
        <f t="shared" si="5"/>
        <v>other</v>
      </c>
      <c r="K102" s="1" t="s">
        <v>1416</v>
      </c>
      <c r="P102">
        <v>0</v>
      </c>
    </row>
    <row r="103" spans="1:16" x14ac:dyDescent="0.3">
      <c r="A103" s="1" t="s">
        <v>30</v>
      </c>
      <c r="B103" s="1" t="s">
        <v>76</v>
      </c>
      <c r="C103" t="str">
        <f t="shared" si="6"/>
        <v>Faith group or church</v>
      </c>
      <c r="D103">
        <f t="shared" si="6"/>
        <v>0</v>
      </c>
      <c r="E103">
        <f t="shared" si="6"/>
        <v>0</v>
      </c>
      <c r="F103">
        <f t="shared" si="6"/>
        <v>0</v>
      </c>
      <c r="G103">
        <f t="shared" si="6"/>
        <v>0</v>
      </c>
      <c r="H103" t="str">
        <f t="shared" si="6"/>
        <v>Close friends</v>
      </c>
      <c r="I103">
        <f t="shared" si="6"/>
        <v>0</v>
      </c>
      <c r="J103" t="str">
        <f t="shared" si="5"/>
        <v/>
      </c>
      <c r="K103" s="1"/>
      <c r="P103" t="s">
        <v>47</v>
      </c>
    </row>
    <row r="104" spans="1:16" x14ac:dyDescent="0.3">
      <c r="A104" s="1" t="s">
        <v>30</v>
      </c>
      <c r="B104" s="1" t="s">
        <v>87</v>
      </c>
      <c r="C104">
        <f t="shared" si="6"/>
        <v>0</v>
      </c>
      <c r="D104">
        <f t="shared" si="6"/>
        <v>0</v>
      </c>
      <c r="E104">
        <f t="shared" si="6"/>
        <v>0</v>
      </c>
      <c r="F104">
        <f t="shared" si="6"/>
        <v>0</v>
      </c>
      <c r="G104" t="str">
        <f t="shared" si="6"/>
        <v>Extended family</v>
      </c>
      <c r="H104" t="str">
        <f t="shared" si="6"/>
        <v>Close friends</v>
      </c>
      <c r="I104">
        <f t="shared" si="6"/>
        <v>0</v>
      </c>
      <c r="J104" t="str">
        <f t="shared" si="5"/>
        <v/>
      </c>
      <c r="K104" s="1"/>
      <c r="P104">
        <v>0</v>
      </c>
    </row>
    <row r="105" spans="1:16" x14ac:dyDescent="0.3">
      <c r="A105" s="1" t="s">
        <v>30</v>
      </c>
      <c r="B105" s="1" t="s">
        <v>71</v>
      </c>
      <c r="C105">
        <f t="shared" si="6"/>
        <v>0</v>
      </c>
      <c r="D105">
        <f t="shared" si="6"/>
        <v>0</v>
      </c>
      <c r="E105">
        <f t="shared" si="6"/>
        <v>0</v>
      </c>
      <c r="F105">
        <f t="shared" si="6"/>
        <v>0</v>
      </c>
      <c r="G105">
        <f t="shared" si="6"/>
        <v>0</v>
      </c>
      <c r="H105" t="str">
        <f t="shared" si="6"/>
        <v>Close friends</v>
      </c>
      <c r="I105">
        <f t="shared" si="6"/>
        <v>0</v>
      </c>
      <c r="J105" t="str">
        <f t="shared" si="5"/>
        <v/>
      </c>
      <c r="K105" s="1"/>
      <c r="P105">
        <v>0</v>
      </c>
    </row>
    <row r="106" spans="1:16" x14ac:dyDescent="0.3">
      <c r="A106" s="1" t="s">
        <v>30</v>
      </c>
      <c r="B106" s="1" t="s">
        <v>248</v>
      </c>
      <c r="C106" t="str">
        <f t="shared" si="6"/>
        <v>Faith group or church</v>
      </c>
      <c r="D106" t="str">
        <f t="shared" si="6"/>
        <v>Community or civic volunteer group</v>
      </c>
      <c r="E106">
        <f t="shared" si="6"/>
        <v>0</v>
      </c>
      <c r="F106">
        <f t="shared" si="6"/>
        <v>0</v>
      </c>
      <c r="G106" t="str">
        <f t="shared" si="6"/>
        <v>Extended family</v>
      </c>
      <c r="H106">
        <f t="shared" si="6"/>
        <v>0</v>
      </c>
      <c r="I106">
        <f t="shared" si="6"/>
        <v>0</v>
      </c>
      <c r="J106" t="str">
        <f t="shared" si="5"/>
        <v/>
      </c>
      <c r="K106" s="1"/>
      <c r="P106" t="s">
        <v>47</v>
      </c>
    </row>
    <row r="107" spans="1:16" x14ac:dyDescent="0.3">
      <c r="A107" s="1" t="s">
        <v>30</v>
      </c>
      <c r="B107" s="1" t="s">
        <v>71</v>
      </c>
      <c r="C107">
        <f t="shared" si="6"/>
        <v>0</v>
      </c>
      <c r="D107">
        <f t="shared" si="6"/>
        <v>0</v>
      </c>
      <c r="E107">
        <f t="shared" si="6"/>
        <v>0</v>
      </c>
      <c r="F107">
        <f t="shared" si="6"/>
        <v>0</v>
      </c>
      <c r="G107">
        <f t="shared" si="6"/>
        <v>0</v>
      </c>
      <c r="H107" t="str">
        <f t="shared" si="6"/>
        <v>Close friends</v>
      </c>
      <c r="I107">
        <f t="shared" ref="C107:I144" si="7">IF(ISNUMBER(SEARCH(I$1,$B107))=TRUE,I$1,0)</f>
        <v>0</v>
      </c>
      <c r="J107" t="str">
        <f t="shared" si="5"/>
        <v/>
      </c>
      <c r="K107" s="1"/>
      <c r="P107">
        <v>0</v>
      </c>
    </row>
    <row r="108" spans="1:16" x14ac:dyDescent="0.3">
      <c r="A108" s="1" t="s">
        <v>30</v>
      </c>
      <c r="B108" s="1" t="s">
        <v>322</v>
      </c>
      <c r="C108">
        <f t="shared" si="7"/>
        <v>0</v>
      </c>
      <c r="D108" t="str">
        <f t="shared" si="7"/>
        <v>Community or civic volunteer group</v>
      </c>
      <c r="E108" t="str">
        <f t="shared" si="7"/>
        <v>Sports team or club</v>
      </c>
      <c r="F108" t="str">
        <f t="shared" si="7"/>
        <v>Hobby groups (books clubs, art club, etc.)</v>
      </c>
      <c r="G108">
        <f t="shared" si="7"/>
        <v>0</v>
      </c>
      <c r="H108" t="str">
        <f t="shared" si="7"/>
        <v>Close friends</v>
      </c>
      <c r="I108">
        <f t="shared" si="7"/>
        <v>0</v>
      </c>
      <c r="J108" t="str">
        <f t="shared" si="5"/>
        <v/>
      </c>
      <c r="K108" s="1"/>
      <c r="P108">
        <v>0</v>
      </c>
    </row>
    <row r="109" spans="1:16" x14ac:dyDescent="0.3">
      <c r="A109" s="1" t="s">
        <v>30</v>
      </c>
      <c r="B109" s="1" t="s">
        <v>62</v>
      </c>
      <c r="C109" t="str">
        <f t="shared" si="7"/>
        <v>Faith group or church</v>
      </c>
      <c r="D109">
        <f t="shared" si="7"/>
        <v>0</v>
      </c>
      <c r="E109">
        <f t="shared" si="7"/>
        <v>0</v>
      </c>
      <c r="F109">
        <f t="shared" si="7"/>
        <v>0</v>
      </c>
      <c r="G109" t="str">
        <f t="shared" si="7"/>
        <v>Extended family</v>
      </c>
      <c r="H109" t="str">
        <f t="shared" si="7"/>
        <v>Close friends</v>
      </c>
      <c r="I109">
        <f t="shared" si="7"/>
        <v>0</v>
      </c>
      <c r="J109" t="str">
        <f t="shared" si="5"/>
        <v/>
      </c>
      <c r="K109" s="1"/>
      <c r="P109" t="s">
        <v>47</v>
      </c>
    </row>
    <row r="110" spans="1:16" x14ac:dyDescent="0.3">
      <c r="A110" s="1" t="s">
        <v>30</v>
      </c>
      <c r="B110" s="1" t="s">
        <v>322</v>
      </c>
      <c r="C110">
        <f t="shared" si="7"/>
        <v>0</v>
      </c>
      <c r="D110" t="str">
        <f t="shared" si="7"/>
        <v>Community or civic volunteer group</v>
      </c>
      <c r="E110" t="str">
        <f t="shared" si="7"/>
        <v>Sports team or club</v>
      </c>
      <c r="F110" t="str">
        <f t="shared" si="7"/>
        <v>Hobby groups (books clubs, art club, etc.)</v>
      </c>
      <c r="G110">
        <f t="shared" si="7"/>
        <v>0</v>
      </c>
      <c r="H110" t="str">
        <f t="shared" si="7"/>
        <v>Close friends</v>
      </c>
      <c r="I110">
        <f t="shared" si="7"/>
        <v>0</v>
      </c>
      <c r="J110" t="str">
        <f t="shared" si="5"/>
        <v/>
      </c>
      <c r="K110" s="1"/>
      <c r="P110">
        <v>0</v>
      </c>
    </row>
    <row r="111" spans="1:16" x14ac:dyDescent="0.3">
      <c r="A111" s="1" t="s">
        <v>30</v>
      </c>
      <c r="B111" s="1" t="s">
        <v>137</v>
      </c>
      <c r="C111">
        <f t="shared" si="7"/>
        <v>0</v>
      </c>
      <c r="D111">
        <f t="shared" si="7"/>
        <v>0</v>
      </c>
      <c r="E111" t="str">
        <f t="shared" si="7"/>
        <v>Sports team or club</v>
      </c>
      <c r="F111">
        <f t="shared" si="7"/>
        <v>0</v>
      </c>
      <c r="G111">
        <f t="shared" si="7"/>
        <v>0</v>
      </c>
      <c r="H111">
        <f t="shared" si="7"/>
        <v>0</v>
      </c>
      <c r="I111">
        <f t="shared" si="7"/>
        <v>0</v>
      </c>
      <c r="J111" t="str">
        <f t="shared" si="5"/>
        <v/>
      </c>
      <c r="K111" s="1"/>
      <c r="P111">
        <v>0</v>
      </c>
    </row>
    <row r="112" spans="1:16" x14ac:dyDescent="0.3">
      <c r="A112" s="1" t="s">
        <v>30</v>
      </c>
      <c r="B112" s="1" t="s">
        <v>414</v>
      </c>
      <c r="C112">
        <f t="shared" si="7"/>
        <v>0</v>
      </c>
      <c r="D112" t="str">
        <f t="shared" si="7"/>
        <v>Community or civic volunteer group</v>
      </c>
      <c r="E112">
        <f t="shared" si="7"/>
        <v>0</v>
      </c>
      <c r="F112">
        <f t="shared" si="7"/>
        <v>0</v>
      </c>
      <c r="G112">
        <f t="shared" si="7"/>
        <v>0</v>
      </c>
      <c r="H112">
        <f t="shared" si="7"/>
        <v>0</v>
      </c>
      <c r="I112">
        <f t="shared" si="7"/>
        <v>0</v>
      </c>
      <c r="J112" t="str">
        <f t="shared" si="5"/>
        <v>other</v>
      </c>
      <c r="K112" s="1" t="s">
        <v>1417</v>
      </c>
      <c r="P112">
        <v>0</v>
      </c>
    </row>
    <row r="113" spans="1:16" x14ac:dyDescent="0.3">
      <c r="A113" s="1" t="s">
        <v>30</v>
      </c>
      <c r="B113" s="1" t="s">
        <v>161</v>
      </c>
      <c r="C113">
        <f t="shared" si="7"/>
        <v>0</v>
      </c>
      <c r="D113">
        <f t="shared" si="7"/>
        <v>0</v>
      </c>
      <c r="E113">
        <f t="shared" si="7"/>
        <v>0</v>
      </c>
      <c r="F113">
        <f t="shared" si="7"/>
        <v>0</v>
      </c>
      <c r="G113">
        <f t="shared" si="7"/>
        <v>0</v>
      </c>
      <c r="H113">
        <f t="shared" si="7"/>
        <v>0</v>
      </c>
      <c r="I113" t="str">
        <f t="shared" si="7"/>
        <v>None</v>
      </c>
      <c r="J113" t="str">
        <f t="shared" si="5"/>
        <v/>
      </c>
      <c r="K113" s="1"/>
      <c r="P113">
        <v>0</v>
      </c>
    </row>
    <row r="114" spans="1:16" x14ac:dyDescent="0.3">
      <c r="A114" s="1" t="s">
        <v>30</v>
      </c>
      <c r="B114" s="1" t="s">
        <v>76</v>
      </c>
      <c r="C114" t="str">
        <f t="shared" si="7"/>
        <v>Faith group or church</v>
      </c>
      <c r="D114">
        <f t="shared" si="7"/>
        <v>0</v>
      </c>
      <c r="E114">
        <f t="shared" si="7"/>
        <v>0</v>
      </c>
      <c r="F114">
        <f t="shared" si="7"/>
        <v>0</v>
      </c>
      <c r="G114">
        <f t="shared" si="7"/>
        <v>0</v>
      </c>
      <c r="H114" t="str">
        <f t="shared" si="7"/>
        <v>Close friends</v>
      </c>
      <c r="I114">
        <f t="shared" si="7"/>
        <v>0</v>
      </c>
      <c r="J114" t="str">
        <f t="shared" si="5"/>
        <v/>
      </c>
      <c r="K114" s="1"/>
      <c r="P114" t="s">
        <v>47</v>
      </c>
    </row>
    <row r="115" spans="1:16" x14ac:dyDescent="0.3">
      <c r="A115" s="1" t="s">
        <v>30</v>
      </c>
      <c r="B115" s="1" t="s">
        <v>76</v>
      </c>
      <c r="C115" t="str">
        <f t="shared" si="7"/>
        <v>Faith group or church</v>
      </c>
      <c r="D115">
        <f t="shared" si="7"/>
        <v>0</v>
      </c>
      <c r="E115">
        <f t="shared" si="7"/>
        <v>0</v>
      </c>
      <c r="F115">
        <f t="shared" si="7"/>
        <v>0</v>
      </c>
      <c r="G115">
        <f t="shared" si="7"/>
        <v>0</v>
      </c>
      <c r="H115" t="str">
        <f t="shared" si="7"/>
        <v>Close friends</v>
      </c>
      <c r="I115">
        <f t="shared" si="7"/>
        <v>0</v>
      </c>
      <c r="J115" t="str">
        <f t="shared" si="5"/>
        <v/>
      </c>
      <c r="K115" s="1"/>
      <c r="P115" t="s">
        <v>47</v>
      </c>
    </row>
    <row r="116" spans="1:16" x14ac:dyDescent="0.3">
      <c r="A116" s="1" t="s">
        <v>30</v>
      </c>
      <c r="B116" s="1" t="s">
        <v>359</v>
      </c>
      <c r="C116">
        <f t="shared" si="7"/>
        <v>0</v>
      </c>
      <c r="D116" t="str">
        <f t="shared" si="7"/>
        <v>Community or civic volunteer group</v>
      </c>
      <c r="E116">
        <f t="shared" si="7"/>
        <v>0</v>
      </c>
      <c r="F116">
        <f t="shared" si="7"/>
        <v>0</v>
      </c>
      <c r="G116" t="str">
        <f t="shared" si="7"/>
        <v>Extended family</v>
      </c>
      <c r="H116" t="str">
        <f t="shared" si="7"/>
        <v>Close friends</v>
      </c>
      <c r="I116">
        <f t="shared" si="7"/>
        <v>0</v>
      </c>
      <c r="J116" t="str">
        <f t="shared" si="5"/>
        <v/>
      </c>
      <c r="K116" s="1"/>
      <c r="P116">
        <v>0</v>
      </c>
    </row>
    <row r="117" spans="1:16" x14ac:dyDescent="0.3">
      <c r="A117" s="1" t="s">
        <v>30</v>
      </c>
      <c r="B117" s="1" t="s">
        <v>31</v>
      </c>
      <c r="C117">
        <f t="shared" si="7"/>
        <v>0</v>
      </c>
      <c r="D117">
        <f t="shared" si="7"/>
        <v>0</v>
      </c>
      <c r="E117">
        <f t="shared" si="7"/>
        <v>0</v>
      </c>
      <c r="F117">
        <f t="shared" si="7"/>
        <v>0</v>
      </c>
      <c r="G117" t="str">
        <f t="shared" si="7"/>
        <v>Extended family</v>
      </c>
      <c r="H117">
        <f t="shared" si="7"/>
        <v>0</v>
      </c>
      <c r="I117">
        <f t="shared" si="7"/>
        <v>0</v>
      </c>
      <c r="J117" t="str">
        <f t="shared" si="5"/>
        <v/>
      </c>
      <c r="K117" s="1"/>
      <c r="P117">
        <v>0</v>
      </c>
    </row>
    <row r="118" spans="1:16" x14ac:dyDescent="0.3">
      <c r="A118" s="1" t="s">
        <v>30</v>
      </c>
      <c r="B118" s="1" t="s">
        <v>424</v>
      </c>
      <c r="C118">
        <f t="shared" si="7"/>
        <v>0</v>
      </c>
      <c r="D118" t="str">
        <f t="shared" si="7"/>
        <v>Community or civic volunteer group</v>
      </c>
      <c r="E118">
        <f t="shared" si="7"/>
        <v>0</v>
      </c>
      <c r="F118" t="str">
        <f t="shared" si="7"/>
        <v>Hobby groups (books clubs, art club, etc.)</v>
      </c>
      <c r="G118" t="str">
        <f t="shared" si="7"/>
        <v>Extended family</v>
      </c>
      <c r="H118" t="str">
        <f t="shared" si="7"/>
        <v>Close friends</v>
      </c>
      <c r="I118">
        <f t="shared" si="7"/>
        <v>0</v>
      </c>
      <c r="J118" t="str">
        <f t="shared" si="5"/>
        <v/>
      </c>
      <c r="K118" s="1"/>
      <c r="P118">
        <v>0</v>
      </c>
    </row>
    <row r="119" spans="1:16" x14ac:dyDescent="0.3">
      <c r="A119" s="1" t="s">
        <v>30</v>
      </c>
      <c r="B119" s="1" t="s">
        <v>1401</v>
      </c>
      <c r="C119">
        <f t="shared" si="7"/>
        <v>0</v>
      </c>
      <c r="D119" t="str">
        <f t="shared" si="7"/>
        <v>Community or civic volunteer group</v>
      </c>
      <c r="E119">
        <f t="shared" si="7"/>
        <v>0</v>
      </c>
      <c r="F119" t="str">
        <f t="shared" si="7"/>
        <v>Hobby groups (books clubs, art club, etc.)</v>
      </c>
      <c r="G119" t="str">
        <f t="shared" si="7"/>
        <v>Extended family</v>
      </c>
      <c r="H119" t="str">
        <f t="shared" si="7"/>
        <v>Close friends</v>
      </c>
      <c r="I119">
        <f t="shared" si="7"/>
        <v>0</v>
      </c>
      <c r="J119" t="str">
        <f t="shared" si="5"/>
        <v>other</v>
      </c>
      <c r="K119" s="1" t="s">
        <v>1418</v>
      </c>
      <c r="P119">
        <v>0</v>
      </c>
    </row>
    <row r="120" spans="1:16" x14ac:dyDescent="0.3">
      <c r="A120" s="1" t="s">
        <v>30</v>
      </c>
      <c r="B120" s="1" t="s">
        <v>161</v>
      </c>
      <c r="C120">
        <f t="shared" si="7"/>
        <v>0</v>
      </c>
      <c r="D120">
        <f t="shared" si="7"/>
        <v>0</v>
      </c>
      <c r="E120">
        <f t="shared" si="7"/>
        <v>0</v>
      </c>
      <c r="F120">
        <f t="shared" si="7"/>
        <v>0</v>
      </c>
      <c r="G120">
        <f t="shared" si="7"/>
        <v>0</v>
      </c>
      <c r="H120">
        <f t="shared" si="7"/>
        <v>0</v>
      </c>
      <c r="I120" t="str">
        <f t="shared" si="7"/>
        <v>None</v>
      </c>
      <c r="J120" t="str">
        <f t="shared" si="5"/>
        <v/>
      </c>
      <c r="K120" s="1"/>
      <c r="P120">
        <v>0</v>
      </c>
    </row>
    <row r="121" spans="1:16" x14ac:dyDescent="0.3">
      <c r="A121" s="1" t="s">
        <v>30</v>
      </c>
      <c r="B121" s="1" t="s">
        <v>212</v>
      </c>
      <c r="C121">
        <f t="shared" si="7"/>
        <v>0</v>
      </c>
      <c r="D121" t="str">
        <f t="shared" si="7"/>
        <v>Community or civic volunteer group</v>
      </c>
      <c r="E121">
        <f t="shared" si="7"/>
        <v>0</v>
      </c>
      <c r="F121" t="str">
        <f t="shared" si="7"/>
        <v>Hobby groups (books clubs, art club, etc.)</v>
      </c>
      <c r="G121">
        <f t="shared" si="7"/>
        <v>0</v>
      </c>
      <c r="H121" t="str">
        <f t="shared" si="7"/>
        <v>Close friends</v>
      </c>
      <c r="I121">
        <f t="shared" si="7"/>
        <v>0</v>
      </c>
      <c r="J121" t="str">
        <f t="shared" si="5"/>
        <v/>
      </c>
      <c r="K121" s="1"/>
      <c r="P121">
        <v>0</v>
      </c>
    </row>
    <row r="122" spans="1:16" x14ac:dyDescent="0.3">
      <c r="A122" s="1" t="s">
        <v>30</v>
      </c>
      <c r="B122" s="1" t="s">
        <v>439</v>
      </c>
      <c r="C122" t="str">
        <f t="shared" si="7"/>
        <v>Faith group or church</v>
      </c>
      <c r="D122">
        <f t="shared" si="7"/>
        <v>0</v>
      </c>
      <c r="E122">
        <f t="shared" si="7"/>
        <v>0</v>
      </c>
      <c r="F122" t="str">
        <f t="shared" si="7"/>
        <v>Hobby groups (books clubs, art club, etc.)</v>
      </c>
      <c r="G122">
        <f t="shared" si="7"/>
        <v>0</v>
      </c>
      <c r="H122">
        <f t="shared" si="7"/>
        <v>0</v>
      </c>
      <c r="I122">
        <f t="shared" si="7"/>
        <v>0</v>
      </c>
      <c r="J122" t="str">
        <f t="shared" si="5"/>
        <v/>
      </c>
      <c r="K122" s="1"/>
      <c r="P122" t="s">
        <v>47</v>
      </c>
    </row>
    <row r="123" spans="1:16" x14ac:dyDescent="0.3">
      <c r="A123" s="1" t="s">
        <v>30</v>
      </c>
      <c r="B123" s="1" t="s">
        <v>257</v>
      </c>
      <c r="C123">
        <f t="shared" si="7"/>
        <v>0</v>
      </c>
      <c r="D123">
        <f t="shared" si="7"/>
        <v>0</v>
      </c>
      <c r="E123">
        <f t="shared" si="7"/>
        <v>0</v>
      </c>
      <c r="F123" t="str">
        <f t="shared" si="7"/>
        <v>Hobby groups (books clubs, art club, etc.)</v>
      </c>
      <c r="G123">
        <f t="shared" si="7"/>
        <v>0</v>
      </c>
      <c r="H123" t="str">
        <f t="shared" si="7"/>
        <v>Close friends</v>
      </c>
      <c r="I123">
        <f t="shared" si="7"/>
        <v>0</v>
      </c>
      <c r="J123" t="str">
        <f t="shared" si="5"/>
        <v/>
      </c>
      <c r="K123" s="1"/>
      <c r="P123">
        <v>0</v>
      </c>
    </row>
    <row r="124" spans="1:16" x14ac:dyDescent="0.3">
      <c r="A124" s="1" t="s">
        <v>30</v>
      </c>
      <c r="B124" s="1" t="s">
        <v>71</v>
      </c>
      <c r="C124">
        <f t="shared" si="7"/>
        <v>0</v>
      </c>
      <c r="D124">
        <f t="shared" si="7"/>
        <v>0</v>
      </c>
      <c r="E124">
        <f t="shared" si="7"/>
        <v>0</v>
      </c>
      <c r="F124">
        <f t="shared" si="7"/>
        <v>0</v>
      </c>
      <c r="G124">
        <f t="shared" si="7"/>
        <v>0</v>
      </c>
      <c r="H124" t="str">
        <f t="shared" si="7"/>
        <v>Close friends</v>
      </c>
      <c r="I124">
        <f t="shared" si="7"/>
        <v>0</v>
      </c>
      <c r="J124" t="str">
        <f t="shared" si="5"/>
        <v/>
      </c>
      <c r="K124" s="1"/>
      <c r="P124">
        <v>0</v>
      </c>
    </row>
    <row r="125" spans="1:16" x14ac:dyDescent="0.3">
      <c r="A125" s="1" t="s">
        <v>30</v>
      </c>
      <c r="B125" s="1" t="s">
        <v>146</v>
      </c>
      <c r="C125">
        <f t="shared" si="7"/>
        <v>0</v>
      </c>
      <c r="D125" t="str">
        <f t="shared" si="7"/>
        <v>Community or civic volunteer group</v>
      </c>
      <c r="E125">
        <f t="shared" si="7"/>
        <v>0</v>
      </c>
      <c r="F125">
        <f t="shared" si="7"/>
        <v>0</v>
      </c>
      <c r="G125">
        <f t="shared" si="7"/>
        <v>0</v>
      </c>
      <c r="H125">
        <f t="shared" si="7"/>
        <v>0</v>
      </c>
      <c r="I125">
        <f t="shared" si="7"/>
        <v>0</v>
      </c>
      <c r="J125" t="str">
        <f t="shared" si="5"/>
        <v/>
      </c>
      <c r="K125" s="1"/>
      <c r="P125">
        <v>0</v>
      </c>
    </row>
    <row r="126" spans="1:16" x14ac:dyDescent="0.3">
      <c r="A126" s="1" t="s">
        <v>30</v>
      </c>
      <c r="B126" s="1" t="s">
        <v>71</v>
      </c>
      <c r="C126">
        <f t="shared" si="7"/>
        <v>0</v>
      </c>
      <c r="D126">
        <f t="shared" si="7"/>
        <v>0</v>
      </c>
      <c r="E126">
        <f t="shared" si="7"/>
        <v>0</v>
      </c>
      <c r="F126">
        <f t="shared" si="7"/>
        <v>0</v>
      </c>
      <c r="G126">
        <f t="shared" si="7"/>
        <v>0</v>
      </c>
      <c r="H126" t="str">
        <f t="shared" si="7"/>
        <v>Close friends</v>
      </c>
      <c r="I126">
        <f t="shared" si="7"/>
        <v>0</v>
      </c>
      <c r="J126" t="str">
        <f t="shared" si="5"/>
        <v/>
      </c>
      <c r="K126" s="1"/>
      <c r="P126">
        <v>0</v>
      </c>
    </row>
    <row r="127" spans="1:16" x14ac:dyDescent="0.3">
      <c r="A127" s="1" t="s">
        <v>30</v>
      </c>
      <c r="B127" s="1" t="s">
        <v>446</v>
      </c>
      <c r="C127">
        <f t="shared" si="7"/>
        <v>0</v>
      </c>
      <c r="D127">
        <f t="shared" si="7"/>
        <v>0</v>
      </c>
      <c r="E127" t="str">
        <f t="shared" si="7"/>
        <v>Sports team or club</v>
      </c>
      <c r="F127" t="str">
        <f t="shared" si="7"/>
        <v>Hobby groups (books clubs, art club, etc.)</v>
      </c>
      <c r="G127">
        <f t="shared" si="7"/>
        <v>0</v>
      </c>
      <c r="H127" t="str">
        <f t="shared" si="7"/>
        <v>Close friends</v>
      </c>
      <c r="I127">
        <f t="shared" si="7"/>
        <v>0</v>
      </c>
      <c r="J127" t="str">
        <f t="shared" si="5"/>
        <v/>
      </c>
      <c r="K127" s="1"/>
      <c r="P127">
        <v>0</v>
      </c>
    </row>
    <row r="128" spans="1:16" x14ac:dyDescent="0.3">
      <c r="A128" s="1" t="s">
        <v>30</v>
      </c>
      <c r="B128" s="1" t="s">
        <v>446</v>
      </c>
      <c r="C128">
        <f t="shared" si="7"/>
        <v>0</v>
      </c>
      <c r="D128">
        <f t="shared" si="7"/>
        <v>0</v>
      </c>
      <c r="E128" t="str">
        <f t="shared" si="7"/>
        <v>Sports team or club</v>
      </c>
      <c r="F128" t="str">
        <f t="shared" si="7"/>
        <v>Hobby groups (books clubs, art club, etc.)</v>
      </c>
      <c r="G128">
        <f t="shared" si="7"/>
        <v>0</v>
      </c>
      <c r="H128" t="str">
        <f t="shared" si="7"/>
        <v>Close friends</v>
      </c>
      <c r="I128">
        <f t="shared" si="7"/>
        <v>0</v>
      </c>
      <c r="J128" t="str">
        <f t="shared" si="5"/>
        <v/>
      </c>
      <c r="K128" s="1"/>
      <c r="P128">
        <v>0</v>
      </c>
    </row>
    <row r="129" spans="1:16" x14ac:dyDescent="0.3">
      <c r="A129" s="1" t="s">
        <v>30</v>
      </c>
      <c r="B129" s="1" t="s">
        <v>87</v>
      </c>
      <c r="C129">
        <f t="shared" si="7"/>
        <v>0</v>
      </c>
      <c r="D129">
        <f t="shared" si="7"/>
        <v>0</v>
      </c>
      <c r="E129">
        <f t="shared" si="7"/>
        <v>0</v>
      </c>
      <c r="F129">
        <f t="shared" si="7"/>
        <v>0</v>
      </c>
      <c r="G129" t="str">
        <f t="shared" si="7"/>
        <v>Extended family</v>
      </c>
      <c r="H129" t="str">
        <f t="shared" si="7"/>
        <v>Close friends</v>
      </c>
      <c r="I129">
        <f t="shared" si="7"/>
        <v>0</v>
      </c>
      <c r="J129" t="str">
        <f t="shared" si="5"/>
        <v/>
      </c>
      <c r="K129" s="1"/>
      <c r="P129">
        <v>0</v>
      </c>
    </row>
    <row r="130" spans="1:16" x14ac:dyDescent="0.3">
      <c r="A130" s="1" t="s">
        <v>30</v>
      </c>
      <c r="B130" s="1" t="s">
        <v>454</v>
      </c>
      <c r="C130">
        <f t="shared" si="7"/>
        <v>0</v>
      </c>
      <c r="D130">
        <f t="shared" si="7"/>
        <v>0</v>
      </c>
      <c r="E130">
        <f t="shared" si="7"/>
        <v>0</v>
      </c>
      <c r="F130">
        <f t="shared" si="7"/>
        <v>0</v>
      </c>
      <c r="G130" t="str">
        <f t="shared" si="7"/>
        <v>Extended family</v>
      </c>
      <c r="H130" t="str">
        <f t="shared" si="7"/>
        <v>Close friends</v>
      </c>
      <c r="I130">
        <f t="shared" si="7"/>
        <v>0</v>
      </c>
      <c r="J130" t="str">
        <f t="shared" si="5"/>
        <v>other</v>
      </c>
      <c r="K130" s="1" t="s">
        <v>1419</v>
      </c>
      <c r="P130">
        <v>0</v>
      </c>
    </row>
    <row r="131" spans="1:16" x14ac:dyDescent="0.3">
      <c r="A131" s="1" t="s">
        <v>30</v>
      </c>
      <c r="B131" s="1" t="s">
        <v>446</v>
      </c>
      <c r="C131">
        <f t="shared" si="7"/>
        <v>0</v>
      </c>
      <c r="D131">
        <f t="shared" si="7"/>
        <v>0</v>
      </c>
      <c r="E131" t="str">
        <f t="shared" si="7"/>
        <v>Sports team or club</v>
      </c>
      <c r="F131" t="str">
        <f t="shared" si="7"/>
        <v>Hobby groups (books clubs, art club, etc.)</v>
      </c>
      <c r="G131">
        <f t="shared" si="7"/>
        <v>0</v>
      </c>
      <c r="H131" t="str">
        <f t="shared" si="7"/>
        <v>Close friends</v>
      </c>
      <c r="I131">
        <f t="shared" si="7"/>
        <v>0</v>
      </c>
      <c r="J131" t="str">
        <f t="shared" ref="J131:J194" si="8">IF((K131=""),"","other")</f>
        <v/>
      </c>
      <c r="K131" s="1"/>
      <c r="P131">
        <v>0</v>
      </c>
    </row>
    <row r="132" spans="1:16" x14ac:dyDescent="0.3">
      <c r="A132" s="1" t="s">
        <v>30</v>
      </c>
      <c r="B132" s="1" t="s">
        <v>71</v>
      </c>
      <c r="C132">
        <f t="shared" si="7"/>
        <v>0</v>
      </c>
      <c r="D132">
        <f t="shared" si="7"/>
        <v>0</v>
      </c>
      <c r="E132">
        <f t="shared" si="7"/>
        <v>0</v>
      </c>
      <c r="F132">
        <f t="shared" si="7"/>
        <v>0</v>
      </c>
      <c r="G132">
        <f t="shared" si="7"/>
        <v>0</v>
      </c>
      <c r="H132" t="str">
        <f t="shared" si="7"/>
        <v>Close friends</v>
      </c>
      <c r="I132">
        <f t="shared" si="7"/>
        <v>0</v>
      </c>
      <c r="J132" t="str">
        <f t="shared" si="8"/>
        <v/>
      </c>
      <c r="K132" s="1"/>
      <c r="P132">
        <v>0</v>
      </c>
    </row>
    <row r="133" spans="1:16" x14ac:dyDescent="0.3">
      <c r="A133" s="1" t="s">
        <v>30</v>
      </c>
      <c r="B133" s="1" t="s">
        <v>31</v>
      </c>
      <c r="C133">
        <f t="shared" si="7"/>
        <v>0</v>
      </c>
      <c r="D133">
        <f t="shared" si="7"/>
        <v>0</v>
      </c>
      <c r="E133">
        <f t="shared" si="7"/>
        <v>0</v>
      </c>
      <c r="F133">
        <f t="shared" si="7"/>
        <v>0</v>
      </c>
      <c r="G133" t="str">
        <f t="shared" si="7"/>
        <v>Extended family</v>
      </c>
      <c r="H133">
        <f t="shared" si="7"/>
        <v>0</v>
      </c>
      <c r="I133">
        <f t="shared" si="7"/>
        <v>0</v>
      </c>
      <c r="J133" t="str">
        <f t="shared" si="8"/>
        <v/>
      </c>
      <c r="K133" s="1"/>
      <c r="P133">
        <v>0</v>
      </c>
    </row>
    <row r="134" spans="1:16" x14ac:dyDescent="0.3">
      <c r="A134" s="1" t="s">
        <v>30</v>
      </c>
      <c r="B134" s="1" t="s">
        <v>189</v>
      </c>
      <c r="C134">
        <f t="shared" si="7"/>
        <v>0</v>
      </c>
      <c r="D134" t="str">
        <f t="shared" si="7"/>
        <v>Community or civic volunteer group</v>
      </c>
      <c r="E134">
        <f t="shared" si="7"/>
        <v>0</v>
      </c>
      <c r="F134">
        <f t="shared" si="7"/>
        <v>0</v>
      </c>
      <c r="G134">
        <f t="shared" si="7"/>
        <v>0</v>
      </c>
      <c r="H134" t="str">
        <f t="shared" si="7"/>
        <v>Close friends</v>
      </c>
      <c r="I134">
        <f t="shared" si="7"/>
        <v>0</v>
      </c>
      <c r="J134" t="str">
        <f t="shared" si="8"/>
        <v/>
      </c>
      <c r="K134" s="1"/>
      <c r="P134">
        <v>0</v>
      </c>
    </row>
    <row r="135" spans="1:16" x14ac:dyDescent="0.3">
      <c r="A135" s="1" t="s">
        <v>30</v>
      </c>
      <c r="B135" s="1" t="s">
        <v>87</v>
      </c>
      <c r="C135">
        <f t="shared" si="7"/>
        <v>0</v>
      </c>
      <c r="D135">
        <f t="shared" si="7"/>
        <v>0</v>
      </c>
      <c r="E135">
        <f t="shared" si="7"/>
        <v>0</v>
      </c>
      <c r="F135">
        <f t="shared" si="7"/>
        <v>0</v>
      </c>
      <c r="G135" t="str">
        <f t="shared" si="7"/>
        <v>Extended family</v>
      </c>
      <c r="H135" t="str">
        <f t="shared" si="7"/>
        <v>Close friends</v>
      </c>
      <c r="I135">
        <f t="shared" si="7"/>
        <v>0</v>
      </c>
      <c r="J135" t="str">
        <f t="shared" si="8"/>
        <v/>
      </c>
      <c r="K135" s="1"/>
      <c r="P135">
        <v>0</v>
      </c>
    </row>
    <row r="136" spans="1:16" x14ac:dyDescent="0.3">
      <c r="A136" s="1" t="s">
        <v>30</v>
      </c>
      <c r="B136" s="1" t="s">
        <v>146</v>
      </c>
      <c r="C136">
        <f t="shared" si="7"/>
        <v>0</v>
      </c>
      <c r="D136" t="str">
        <f t="shared" si="7"/>
        <v>Community or civic volunteer group</v>
      </c>
      <c r="E136">
        <f t="shared" si="7"/>
        <v>0</v>
      </c>
      <c r="F136">
        <f t="shared" si="7"/>
        <v>0</v>
      </c>
      <c r="G136">
        <f t="shared" si="7"/>
        <v>0</v>
      </c>
      <c r="H136">
        <f t="shared" si="7"/>
        <v>0</v>
      </c>
      <c r="I136">
        <f t="shared" si="7"/>
        <v>0</v>
      </c>
      <c r="J136" t="str">
        <f t="shared" si="8"/>
        <v/>
      </c>
      <c r="K136" s="1"/>
      <c r="P136">
        <v>0</v>
      </c>
    </row>
    <row r="137" spans="1:16" x14ac:dyDescent="0.3">
      <c r="A137" s="1" t="s">
        <v>30</v>
      </c>
      <c r="B137" s="1" t="s">
        <v>212</v>
      </c>
      <c r="C137">
        <f t="shared" si="7"/>
        <v>0</v>
      </c>
      <c r="D137" t="str">
        <f t="shared" si="7"/>
        <v>Community or civic volunteer group</v>
      </c>
      <c r="E137">
        <f t="shared" si="7"/>
        <v>0</v>
      </c>
      <c r="F137" t="str">
        <f t="shared" si="7"/>
        <v>Hobby groups (books clubs, art club, etc.)</v>
      </c>
      <c r="G137">
        <f t="shared" si="7"/>
        <v>0</v>
      </c>
      <c r="H137" t="str">
        <f t="shared" si="7"/>
        <v>Close friends</v>
      </c>
      <c r="I137">
        <f t="shared" si="7"/>
        <v>0</v>
      </c>
      <c r="J137" t="str">
        <f t="shared" si="8"/>
        <v/>
      </c>
      <c r="K137" s="1"/>
      <c r="P137">
        <v>0</v>
      </c>
    </row>
    <row r="138" spans="1:16" x14ac:dyDescent="0.3">
      <c r="A138" s="1" t="s">
        <v>30</v>
      </c>
      <c r="B138" s="1" t="s">
        <v>87</v>
      </c>
      <c r="C138">
        <f t="shared" si="7"/>
        <v>0</v>
      </c>
      <c r="D138">
        <f t="shared" si="7"/>
        <v>0</v>
      </c>
      <c r="E138">
        <f t="shared" si="7"/>
        <v>0</v>
      </c>
      <c r="F138">
        <f t="shared" si="7"/>
        <v>0</v>
      </c>
      <c r="G138" t="str">
        <f t="shared" si="7"/>
        <v>Extended family</v>
      </c>
      <c r="H138" t="str">
        <f t="shared" si="7"/>
        <v>Close friends</v>
      </c>
      <c r="I138">
        <f t="shared" si="7"/>
        <v>0</v>
      </c>
      <c r="J138" t="str">
        <f t="shared" si="8"/>
        <v/>
      </c>
      <c r="K138" s="1"/>
      <c r="P138">
        <v>0</v>
      </c>
    </row>
    <row r="139" spans="1:16" x14ac:dyDescent="0.3">
      <c r="A139" s="1" t="s">
        <v>30</v>
      </c>
      <c r="B139" s="1" t="s">
        <v>326</v>
      </c>
      <c r="C139" t="str">
        <f t="shared" si="7"/>
        <v>Faith group or church</v>
      </c>
      <c r="D139" t="str">
        <f t="shared" si="7"/>
        <v>Community or civic volunteer group</v>
      </c>
      <c r="E139">
        <f t="shared" si="7"/>
        <v>0</v>
      </c>
      <c r="F139">
        <f t="shared" si="7"/>
        <v>0</v>
      </c>
      <c r="G139" t="str">
        <f t="shared" si="7"/>
        <v>Extended family</v>
      </c>
      <c r="H139" t="str">
        <f t="shared" si="7"/>
        <v>Close friends</v>
      </c>
      <c r="I139">
        <f t="shared" si="7"/>
        <v>0</v>
      </c>
      <c r="J139" t="str">
        <f t="shared" si="8"/>
        <v/>
      </c>
      <c r="K139" s="1"/>
      <c r="P139" t="s">
        <v>47</v>
      </c>
    </row>
    <row r="140" spans="1:16" x14ac:dyDescent="0.3">
      <c r="A140" s="1" t="s">
        <v>30</v>
      </c>
      <c r="B140" s="1" t="s">
        <v>71</v>
      </c>
      <c r="C140">
        <f t="shared" si="7"/>
        <v>0</v>
      </c>
      <c r="D140">
        <f t="shared" si="7"/>
        <v>0</v>
      </c>
      <c r="E140">
        <f t="shared" si="7"/>
        <v>0</v>
      </c>
      <c r="F140">
        <f t="shared" si="7"/>
        <v>0</v>
      </c>
      <c r="G140">
        <f t="shared" si="7"/>
        <v>0</v>
      </c>
      <c r="H140" t="str">
        <f t="shared" si="7"/>
        <v>Close friends</v>
      </c>
      <c r="I140">
        <f t="shared" si="7"/>
        <v>0</v>
      </c>
      <c r="J140" t="str">
        <f t="shared" si="8"/>
        <v/>
      </c>
      <c r="K140" s="1"/>
      <c r="P140">
        <v>0</v>
      </c>
    </row>
    <row r="141" spans="1:16" x14ac:dyDescent="0.3">
      <c r="A141" s="1" t="s">
        <v>30</v>
      </c>
      <c r="B141" s="1" t="s">
        <v>71</v>
      </c>
      <c r="C141">
        <f t="shared" si="7"/>
        <v>0</v>
      </c>
      <c r="D141">
        <f t="shared" si="7"/>
        <v>0</v>
      </c>
      <c r="E141">
        <f t="shared" si="7"/>
        <v>0</v>
      </c>
      <c r="F141">
        <f t="shared" si="7"/>
        <v>0</v>
      </c>
      <c r="G141">
        <f t="shared" si="7"/>
        <v>0</v>
      </c>
      <c r="H141" t="str">
        <f t="shared" si="7"/>
        <v>Close friends</v>
      </c>
      <c r="I141">
        <f t="shared" si="7"/>
        <v>0</v>
      </c>
      <c r="J141" t="str">
        <f t="shared" si="8"/>
        <v/>
      </c>
      <c r="K141" s="1"/>
      <c r="P141">
        <v>0</v>
      </c>
    </row>
    <row r="142" spans="1:16" x14ac:dyDescent="0.3">
      <c r="A142" s="1" t="s">
        <v>30</v>
      </c>
      <c r="B142" s="1" t="s">
        <v>71</v>
      </c>
      <c r="C142">
        <f t="shared" si="7"/>
        <v>0</v>
      </c>
      <c r="D142">
        <f t="shared" si="7"/>
        <v>0</v>
      </c>
      <c r="E142">
        <f t="shared" si="7"/>
        <v>0</v>
      </c>
      <c r="F142">
        <f t="shared" si="7"/>
        <v>0</v>
      </c>
      <c r="G142">
        <f t="shared" si="7"/>
        <v>0</v>
      </c>
      <c r="H142" t="str">
        <f t="shared" si="7"/>
        <v>Close friends</v>
      </c>
      <c r="I142">
        <f t="shared" si="7"/>
        <v>0</v>
      </c>
      <c r="J142" t="str">
        <f t="shared" si="8"/>
        <v/>
      </c>
      <c r="K142" s="1"/>
      <c r="P142">
        <v>0</v>
      </c>
    </row>
    <row r="143" spans="1:16" x14ac:dyDescent="0.3">
      <c r="A143" s="1" t="s">
        <v>30</v>
      </c>
      <c r="B143" s="1" t="s">
        <v>481</v>
      </c>
      <c r="C143">
        <f t="shared" si="7"/>
        <v>0</v>
      </c>
      <c r="D143" t="str">
        <f t="shared" si="7"/>
        <v>Community or civic volunteer group</v>
      </c>
      <c r="E143" t="str">
        <f t="shared" si="7"/>
        <v>Sports team or club</v>
      </c>
      <c r="F143">
        <f t="shared" si="7"/>
        <v>0</v>
      </c>
      <c r="G143">
        <f t="shared" si="7"/>
        <v>0</v>
      </c>
      <c r="H143" t="str">
        <f t="shared" si="7"/>
        <v>Close friends</v>
      </c>
      <c r="I143">
        <f t="shared" si="7"/>
        <v>0</v>
      </c>
      <c r="J143" t="str">
        <f t="shared" si="8"/>
        <v/>
      </c>
      <c r="K143" s="1"/>
      <c r="P143">
        <v>0</v>
      </c>
    </row>
    <row r="144" spans="1:16" x14ac:dyDescent="0.3">
      <c r="A144" s="1" t="s">
        <v>30</v>
      </c>
      <c r="B144" s="1" t="s">
        <v>71</v>
      </c>
      <c r="C144">
        <f t="shared" si="7"/>
        <v>0</v>
      </c>
      <c r="D144">
        <f t="shared" si="7"/>
        <v>0</v>
      </c>
      <c r="E144">
        <f t="shared" ref="C144:I180" si="9">IF(ISNUMBER(SEARCH(E$1,$B144))=TRUE,E$1,0)</f>
        <v>0</v>
      </c>
      <c r="F144">
        <f t="shared" si="9"/>
        <v>0</v>
      </c>
      <c r="G144">
        <f t="shared" si="9"/>
        <v>0</v>
      </c>
      <c r="H144" t="str">
        <f t="shared" si="9"/>
        <v>Close friends</v>
      </c>
      <c r="I144">
        <f t="shared" si="9"/>
        <v>0</v>
      </c>
      <c r="J144" t="str">
        <f t="shared" si="8"/>
        <v/>
      </c>
      <c r="K144" s="1"/>
      <c r="P144">
        <v>0</v>
      </c>
    </row>
    <row r="145" spans="1:16" x14ac:dyDescent="0.3">
      <c r="A145" s="1" t="s">
        <v>30</v>
      </c>
      <c r="B145" s="1" t="s">
        <v>76</v>
      </c>
      <c r="C145" t="str">
        <f t="shared" si="9"/>
        <v>Faith group or church</v>
      </c>
      <c r="D145">
        <f t="shared" si="9"/>
        <v>0</v>
      </c>
      <c r="E145">
        <f t="shared" si="9"/>
        <v>0</v>
      </c>
      <c r="F145">
        <f t="shared" si="9"/>
        <v>0</v>
      </c>
      <c r="G145">
        <f t="shared" si="9"/>
        <v>0</v>
      </c>
      <c r="H145" t="str">
        <f t="shared" si="9"/>
        <v>Close friends</v>
      </c>
      <c r="I145">
        <f t="shared" si="9"/>
        <v>0</v>
      </c>
      <c r="J145" t="str">
        <f t="shared" si="8"/>
        <v/>
      </c>
      <c r="K145" s="1"/>
      <c r="P145" t="s">
        <v>47</v>
      </c>
    </row>
    <row r="146" spans="1:16" x14ac:dyDescent="0.3">
      <c r="A146" s="1" t="s">
        <v>30</v>
      </c>
      <c r="B146" s="1" t="s">
        <v>71</v>
      </c>
      <c r="C146">
        <f t="shared" si="9"/>
        <v>0</v>
      </c>
      <c r="D146">
        <f t="shared" si="9"/>
        <v>0</v>
      </c>
      <c r="E146">
        <f t="shared" si="9"/>
        <v>0</v>
      </c>
      <c r="F146">
        <f t="shared" si="9"/>
        <v>0</v>
      </c>
      <c r="G146">
        <f t="shared" si="9"/>
        <v>0</v>
      </c>
      <c r="H146" t="str">
        <f t="shared" si="9"/>
        <v>Close friends</v>
      </c>
      <c r="I146">
        <f t="shared" si="9"/>
        <v>0</v>
      </c>
      <c r="J146" t="str">
        <f t="shared" si="8"/>
        <v/>
      </c>
      <c r="K146" s="1"/>
      <c r="P146">
        <v>0</v>
      </c>
    </row>
    <row r="147" spans="1:16" x14ac:dyDescent="0.3">
      <c r="A147" s="1" t="s">
        <v>30</v>
      </c>
      <c r="B147" s="1" t="s">
        <v>487</v>
      </c>
      <c r="C147">
        <f t="shared" si="9"/>
        <v>0</v>
      </c>
      <c r="D147" t="str">
        <f t="shared" si="9"/>
        <v>Community or civic volunteer group</v>
      </c>
      <c r="E147" t="str">
        <f t="shared" si="9"/>
        <v>Sports team or club</v>
      </c>
      <c r="F147">
        <f t="shared" si="9"/>
        <v>0</v>
      </c>
      <c r="G147" t="str">
        <f t="shared" si="9"/>
        <v>Extended family</v>
      </c>
      <c r="H147" t="str">
        <f t="shared" si="9"/>
        <v>Close friends</v>
      </c>
      <c r="I147">
        <f t="shared" si="9"/>
        <v>0</v>
      </c>
      <c r="J147" t="str">
        <f t="shared" si="8"/>
        <v/>
      </c>
      <c r="K147" s="1"/>
      <c r="P147">
        <v>0</v>
      </c>
    </row>
    <row r="148" spans="1:16" x14ac:dyDescent="0.3">
      <c r="A148" s="1" t="s">
        <v>30</v>
      </c>
      <c r="B148" s="1" t="s">
        <v>71</v>
      </c>
      <c r="C148">
        <f t="shared" si="9"/>
        <v>0</v>
      </c>
      <c r="D148">
        <f t="shared" si="9"/>
        <v>0</v>
      </c>
      <c r="E148">
        <f t="shared" si="9"/>
        <v>0</v>
      </c>
      <c r="F148">
        <f t="shared" si="9"/>
        <v>0</v>
      </c>
      <c r="G148">
        <f t="shared" si="9"/>
        <v>0</v>
      </c>
      <c r="H148" t="str">
        <f t="shared" si="9"/>
        <v>Close friends</v>
      </c>
      <c r="I148">
        <f t="shared" si="9"/>
        <v>0</v>
      </c>
      <c r="J148" t="str">
        <f t="shared" si="8"/>
        <v/>
      </c>
      <c r="K148" s="1"/>
      <c r="P148">
        <v>0</v>
      </c>
    </row>
    <row r="149" spans="1:16" x14ac:dyDescent="0.3">
      <c r="A149" s="1" t="s">
        <v>30</v>
      </c>
      <c r="B149" s="1" t="s">
        <v>189</v>
      </c>
      <c r="C149">
        <f t="shared" si="9"/>
        <v>0</v>
      </c>
      <c r="D149" t="str">
        <f t="shared" si="9"/>
        <v>Community or civic volunteer group</v>
      </c>
      <c r="E149">
        <f t="shared" si="9"/>
        <v>0</v>
      </c>
      <c r="F149">
        <f t="shared" si="9"/>
        <v>0</v>
      </c>
      <c r="G149">
        <f t="shared" si="9"/>
        <v>0</v>
      </c>
      <c r="H149" t="str">
        <f t="shared" si="9"/>
        <v>Close friends</v>
      </c>
      <c r="I149">
        <f t="shared" si="9"/>
        <v>0</v>
      </c>
      <c r="J149" t="str">
        <f t="shared" si="8"/>
        <v/>
      </c>
      <c r="K149" s="1"/>
      <c r="P149">
        <v>0</v>
      </c>
    </row>
    <row r="150" spans="1:16" x14ac:dyDescent="0.3">
      <c r="A150" s="1" t="s">
        <v>30</v>
      </c>
      <c r="B150" s="1" t="s">
        <v>326</v>
      </c>
      <c r="C150" t="str">
        <f t="shared" si="9"/>
        <v>Faith group or church</v>
      </c>
      <c r="D150" t="str">
        <f t="shared" si="9"/>
        <v>Community or civic volunteer group</v>
      </c>
      <c r="E150">
        <f t="shared" si="9"/>
        <v>0</v>
      </c>
      <c r="F150">
        <f t="shared" si="9"/>
        <v>0</v>
      </c>
      <c r="G150" t="str">
        <f t="shared" si="9"/>
        <v>Extended family</v>
      </c>
      <c r="H150" t="str">
        <f t="shared" si="9"/>
        <v>Close friends</v>
      </c>
      <c r="I150">
        <f t="shared" si="9"/>
        <v>0</v>
      </c>
      <c r="J150" t="str">
        <f t="shared" si="8"/>
        <v/>
      </c>
      <c r="K150" s="1"/>
      <c r="P150" t="s">
        <v>47</v>
      </c>
    </row>
    <row r="151" spans="1:16" x14ac:dyDescent="0.3">
      <c r="A151" s="1" t="s">
        <v>30</v>
      </c>
      <c r="B151" s="1" t="s">
        <v>212</v>
      </c>
      <c r="C151">
        <f t="shared" si="9"/>
        <v>0</v>
      </c>
      <c r="D151" t="str">
        <f t="shared" si="9"/>
        <v>Community or civic volunteer group</v>
      </c>
      <c r="E151">
        <f t="shared" si="9"/>
        <v>0</v>
      </c>
      <c r="F151" t="str">
        <f t="shared" si="9"/>
        <v>Hobby groups (books clubs, art club, etc.)</v>
      </c>
      <c r="G151">
        <f t="shared" si="9"/>
        <v>0</v>
      </c>
      <c r="H151" t="str">
        <f t="shared" si="9"/>
        <v>Close friends</v>
      </c>
      <c r="I151">
        <f t="shared" si="9"/>
        <v>0</v>
      </c>
      <c r="J151" t="str">
        <f t="shared" si="8"/>
        <v/>
      </c>
      <c r="K151" s="1"/>
      <c r="P151">
        <v>0</v>
      </c>
    </row>
    <row r="152" spans="1:16" x14ac:dyDescent="0.3">
      <c r="A152" s="1" t="s">
        <v>30</v>
      </c>
      <c r="B152" s="1" t="s">
        <v>273</v>
      </c>
      <c r="C152">
        <f t="shared" si="9"/>
        <v>0</v>
      </c>
      <c r="D152">
        <f t="shared" si="9"/>
        <v>0</v>
      </c>
      <c r="E152" t="str">
        <f t="shared" si="9"/>
        <v>Sports team or club</v>
      </c>
      <c r="F152">
        <f t="shared" si="9"/>
        <v>0</v>
      </c>
      <c r="G152" t="str">
        <f t="shared" si="9"/>
        <v>Extended family</v>
      </c>
      <c r="H152" t="str">
        <f t="shared" si="9"/>
        <v>Close friends</v>
      </c>
      <c r="I152">
        <f t="shared" si="9"/>
        <v>0</v>
      </c>
      <c r="J152" t="str">
        <f t="shared" si="8"/>
        <v/>
      </c>
      <c r="K152" s="1"/>
      <c r="P152">
        <v>0</v>
      </c>
    </row>
    <row r="153" spans="1:16" x14ac:dyDescent="0.3">
      <c r="A153" s="1" t="s">
        <v>30</v>
      </c>
      <c r="B153" s="1" t="s">
        <v>62</v>
      </c>
      <c r="C153" t="str">
        <f t="shared" si="9"/>
        <v>Faith group or church</v>
      </c>
      <c r="D153">
        <f t="shared" si="9"/>
        <v>0</v>
      </c>
      <c r="E153">
        <f t="shared" si="9"/>
        <v>0</v>
      </c>
      <c r="F153">
        <f t="shared" si="9"/>
        <v>0</v>
      </c>
      <c r="G153" t="str">
        <f t="shared" si="9"/>
        <v>Extended family</v>
      </c>
      <c r="H153" t="str">
        <f t="shared" si="9"/>
        <v>Close friends</v>
      </c>
      <c r="I153">
        <f t="shared" si="9"/>
        <v>0</v>
      </c>
      <c r="J153" t="str">
        <f t="shared" si="8"/>
        <v/>
      </c>
      <c r="K153" s="1"/>
      <c r="P153" t="s">
        <v>47</v>
      </c>
    </row>
    <row r="154" spans="1:16" x14ac:dyDescent="0.3">
      <c r="A154" s="1" t="s">
        <v>30</v>
      </c>
      <c r="B154" s="1" t="s">
        <v>62</v>
      </c>
      <c r="C154" t="str">
        <f t="shared" si="9"/>
        <v>Faith group or church</v>
      </c>
      <c r="D154">
        <f t="shared" si="9"/>
        <v>0</v>
      </c>
      <c r="E154">
        <f t="shared" si="9"/>
        <v>0</v>
      </c>
      <c r="F154">
        <f t="shared" si="9"/>
        <v>0</v>
      </c>
      <c r="G154" t="str">
        <f t="shared" si="9"/>
        <v>Extended family</v>
      </c>
      <c r="H154" t="str">
        <f t="shared" si="9"/>
        <v>Close friends</v>
      </c>
      <c r="I154">
        <f t="shared" si="9"/>
        <v>0</v>
      </c>
      <c r="J154" t="str">
        <f t="shared" si="8"/>
        <v/>
      </c>
      <c r="K154" s="1"/>
      <c r="P154" t="s">
        <v>47</v>
      </c>
    </row>
    <row r="155" spans="1:16" x14ac:dyDescent="0.3">
      <c r="A155" s="1" t="s">
        <v>30</v>
      </c>
      <c r="B155" s="1" t="s">
        <v>326</v>
      </c>
      <c r="C155" t="str">
        <f t="shared" si="9"/>
        <v>Faith group or church</v>
      </c>
      <c r="D155" t="str">
        <f t="shared" si="9"/>
        <v>Community or civic volunteer group</v>
      </c>
      <c r="E155">
        <f t="shared" si="9"/>
        <v>0</v>
      </c>
      <c r="F155">
        <f t="shared" si="9"/>
        <v>0</v>
      </c>
      <c r="G155" t="str">
        <f t="shared" si="9"/>
        <v>Extended family</v>
      </c>
      <c r="H155" t="str">
        <f t="shared" si="9"/>
        <v>Close friends</v>
      </c>
      <c r="I155">
        <f t="shared" si="9"/>
        <v>0</v>
      </c>
      <c r="J155" t="str">
        <f t="shared" si="8"/>
        <v/>
      </c>
      <c r="K155" s="1"/>
      <c r="P155" t="s">
        <v>47</v>
      </c>
    </row>
    <row r="156" spans="1:16" x14ac:dyDescent="0.3">
      <c r="A156" s="1" t="s">
        <v>30</v>
      </c>
      <c r="B156" s="1" t="s">
        <v>87</v>
      </c>
      <c r="C156">
        <f t="shared" si="9"/>
        <v>0</v>
      </c>
      <c r="D156">
        <f t="shared" si="9"/>
        <v>0</v>
      </c>
      <c r="E156">
        <f t="shared" si="9"/>
        <v>0</v>
      </c>
      <c r="F156">
        <f t="shared" si="9"/>
        <v>0</v>
      </c>
      <c r="G156" t="str">
        <f t="shared" si="9"/>
        <v>Extended family</v>
      </c>
      <c r="H156" t="str">
        <f t="shared" si="9"/>
        <v>Close friends</v>
      </c>
      <c r="I156">
        <f t="shared" si="9"/>
        <v>0</v>
      </c>
      <c r="J156" t="str">
        <f t="shared" si="8"/>
        <v/>
      </c>
      <c r="K156" s="1"/>
      <c r="P156">
        <v>0</v>
      </c>
    </row>
    <row r="157" spans="1:16" x14ac:dyDescent="0.3">
      <c r="A157" s="1" t="s">
        <v>30</v>
      </c>
      <c r="B157" s="1" t="s">
        <v>71</v>
      </c>
      <c r="C157">
        <f t="shared" si="9"/>
        <v>0</v>
      </c>
      <c r="D157">
        <f t="shared" si="9"/>
        <v>0</v>
      </c>
      <c r="E157">
        <f t="shared" si="9"/>
        <v>0</v>
      </c>
      <c r="F157">
        <f t="shared" si="9"/>
        <v>0</v>
      </c>
      <c r="G157">
        <f t="shared" si="9"/>
        <v>0</v>
      </c>
      <c r="H157" t="str">
        <f t="shared" si="9"/>
        <v>Close friends</v>
      </c>
      <c r="I157">
        <f t="shared" si="9"/>
        <v>0</v>
      </c>
      <c r="J157" t="str">
        <f t="shared" si="8"/>
        <v/>
      </c>
      <c r="K157" s="1"/>
      <c r="P157">
        <v>0</v>
      </c>
    </row>
    <row r="158" spans="1:16" x14ac:dyDescent="0.3">
      <c r="A158" s="1" t="s">
        <v>30</v>
      </c>
      <c r="B158" s="1" t="s">
        <v>289</v>
      </c>
      <c r="C158" t="str">
        <f t="shared" si="9"/>
        <v>Faith group or church</v>
      </c>
      <c r="D158" t="str">
        <f t="shared" si="9"/>
        <v>Community or civic volunteer group</v>
      </c>
      <c r="E158">
        <f t="shared" si="9"/>
        <v>0</v>
      </c>
      <c r="F158">
        <f t="shared" si="9"/>
        <v>0</v>
      </c>
      <c r="G158">
        <f t="shared" si="9"/>
        <v>0</v>
      </c>
      <c r="H158" t="str">
        <f t="shared" si="9"/>
        <v>Close friends</v>
      </c>
      <c r="I158">
        <f t="shared" si="9"/>
        <v>0</v>
      </c>
      <c r="J158" t="str">
        <f t="shared" si="8"/>
        <v/>
      </c>
      <c r="K158" s="1"/>
      <c r="P158" t="s">
        <v>47</v>
      </c>
    </row>
    <row r="159" spans="1:16" x14ac:dyDescent="0.3">
      <c r="A159" s="1" t="s">
        <v>30</v>
      </c>
      <c r="B159" s="1" t="s">
        <v>161</v>
      </c>
      <c r="C159">
        <f t="shared" si="9"/>
        <v>0</v>
      </c>
      <c r="D159">
        <f t="shared" si="9"/>
        <v>0</v>
      </c>
      <c r="E159">
        <f t="shared" si="9"/>
        <v>0</v>
      </c>
      <c r="F159">
        <f t="shared" si="9"/>
        <v>0</v>
      </c>
      <c r="G159">
        <f t="shared" si="9"/>
        <v>0</v>
      </c>
      <c r="H159">
        <f t="shared" si="9"/>
        <v>0</v>
      </c>
      <c r="I159" t="str">
        <f t="shared" si="9"/>
        <v>None</v>
      </c>
      <c r="J159" t="str">
        <f t="shared" si="8"/>
        <v/>
      </c>
      <c r="K159" s="1"/>
      <c r="P159">
        <v>0</v>
      </c>
    </row>
    <row r="160" spans="1:16" x14ac:dyDescent="0.3">
      <c r="A160" s="1" t="s">
        <v>30</v>
      </c>
      <c r="B160" s="1" t="s">
        <v>87</v>
      </c>
      <c r="C160">
        <f t="shared" si="9"/>
        <v>0</v>
      </c>
      <c r="D160">
        <f t="shared" si="9"/>
        <v>0</v>
      </c>
      <c r="E160">
        <f t="shared" si="9"/>
        <v>0</v>
      </c>
      <c r="F160">
        <f t="shared" si="9"/>
        <v>0</v>
      </c>
      <c r="G160" t="str">
        <f t="shared" si="9"/>
        <v>Extended family</v>
      </c>
      <c r="H160" t="str">
        <f t="shared" si="9"/>
        <v>Close friends</v>
      </c>
      <c r="I160">
        <f t="shared" si="9"/>
        <v>0</v>
      </c>
      <c r="J160" t="str">
        <f t="shared" si="8"/>
        <v/>
      </c>
      <c r="K160" s="1"/>
      <c r="P160">
        <v>0</v>
      </c>
    </row>
    <row r="161" spans="1:16" x14ac:dyDescent="0.3">
      <c r="A161" s="1" t="s">
        <v>30</v>
      </c>
      <c r="B161" s="1" t="s">
        <v>71</v>
      </c>
      <c r="C161">
        <f t="shared" si="9"/>
        <v>0</v>
      </c>
      <c r="D161">
        <f t="shared" si="9"/>
        <v>0</v>
      </c>
      <c r="E161">
        <f t="shared" si="9"/>
        <v>0</v>
      </c>
      <c r="F161">
        <f t="shared" si="9"/>
        <v>0</v>
      </c>
      <c r="G161">
        <f t="shared" si="9"/>
        <v>0</v>
      </c>
      <c r="H161" t="str">
        <f t="shared" si="9"/>
        <v>Close friends</v>
      </c>
      <c r="I161">
        <f t="shared" si="9"/>
        <v>0</v>
      </c>
      <c r="J161" t="str">
        <f t="shared" si="8"/>
        <v/>
      </c>
      <c r="K161" s="1"/>
      <c r="P161">
        <v>0</v>
      </c>
    </row>
    <row r="162" spans="1:16" x14ac:dyDescent="0.3">
      <c r="A162" s="1" t="s">
        <v>30</v>
      </c>
      <c r="B162" s="1" t="s">
        <v>359</v>
      </c>
      <c r="C162">
        <f t="shared" si="9"/>
        <v>0</v>
      </c>
      <c r="D162" t="str">
        <f t="shared" si="9"/>
        <v>Community or civic volunteer group</v>
      </c>
      <c r="E162">
        <f t="shared" si="9"/>
        <v>0</v>
      </c>
      <c r="F162">
        <f t="shared" si="9"/>
        <v>0</v>
      </c>
      <c r="G162" t="str">
        <f t="shared" si="9"/>
        <v>Extended family</v>
      </c>
      <c r="H162" t="str">
        <f t="shared" si="9"/>
        <v>Close friends</v>
      </c>
      <c r="I162">
        <f t="shared" si="9"/>
        <v>0</v>
      </c>
      <c r="J162" t="str">
        <f t="shared" si="8"/>
        <v/>
      </c>
      <c r="K162" s="1"/>
      <c r="P162">
        <v>0</v>
      </c>
    </row>
    <row r="163" spans="1:16" x14ac:dyDescent="0.3">
      <c r="A163" s="1" t="s">
        <v>30</v>
      </c>
      <c r="B163" s="1" t="s">
        <v>257</v>
      </c>
      <c r="C163">
        <f t="shared" si="9"/>
        <v>0</v>
      </c>
      <c r="D163">
        <f t="shared" si="9"/>
        <v>0</v>
      </c>
      <c r="E163">
        <f t="shared" si="9"/>
        <v>0</v>
      </c>
      <c r="F163" t="str">
        <f t="shared" si="9"/>
        <v>Hobby groups (books clubs, art club, etc.)</v>
      </c>
      <c r="G163">
        <f t="shared" si="9"/>
        <v>0</v>
      </c>
      <c r="H163" t="str">
        <f t="shared" si="9"/>
        <v>Close friends</v>
      </c>
      <c r="I163">
        <f t="shared" si="9"/>
        <v>0</v>
      </c>
      <c r="J163" t="str">
        <f t="shared" si="8"/>
        <v/>
      </c>
      <c r="K163" s="1"/>
      <c r="P163">
        <v>0</v>
      </c>
    </row>
    <row r="164" spans="1:16" x14ac:dyDescent="0.3">
      <c r="A164" s="1" t="s">
        <v>30</v>
      </c>
      <c r="B164" s="1" t="s">
        <v>87</v>
      </c>
      <c r="C164">
        <f t="shared" si="9"/>
        <v>0</v>
      </c>
      <c r="D164">
        <f t="shared" si="9"/>
        <v>0</v>
      </c>
      <c r="E164">
        <f t="shared" si="9"/>
        <v>0</v>
      </c>
      <c r="F164">
        <f t="shared" si="9"/>
        <v>0</v>
      </c>
      <c r="G164" t="str">
        <f t="shared" si="9"/>
        <v>Extended family</v>
      </c>
      <c r="H164" t="str">
        <f t="shared" si="9"/>
        <v>Close friends</v>
      </c>
      <c r="I164">
        <f t="shared" si="9"/>
        <v>0</v>
      </c>
      <c r="J164" t="str">
        <f t="shared" si="8"/>
        <v/>
      </c>
      <c r="K164" s="1"/>
      <c r="P164">
        <v>0</v>
      </c>
    </row>
    <row r="165" spans="1:16" x14ac:dyDescent="0.3">
      <c r="A165" s="1" t="s">
        <v>30</v>
      </c>
      <c r="B165" s="1" t="s">
        <v>146</v>
      </c>
      <c r="C165">
        <f t="shared" si="9"/>
        <v>0</v>
      </c>
      <c r="D165" t="str">
        <f t="shared" si="9"/>
        <v>Community or civic volunteer group</v>
      </c>
      <c r="E165">
        <f t="shared" si="9"/>
        <v>0</v>
      </c>
      <c r="F165">
        <f t="shared" si="9"/>
        <v>0</v>
      </c>
      <c r="G165">
        <f t="shared" si="9"/>
        <v>0</v>
      </c>
      <c r="H165">
        <f t="shared" si="9"/>
        <v>0</v>
      </c>
      <c r="I165">
        <f t="shared" si="9"/>
        <v>0</v>
      </c>
      <c r="J165" t="str">
        <f t="shared" si="8"/>
        <v/>
      </c>
      <c r="K165" s="1"/>
      <c r="P165">
        <v>0</v>
      </c>
    </row>
    <row r="166" spans="1:16" x14ac:dyDescent="0.3">
      <c r="A166" s="1" t="s">
        <v>30</v>
      </c>
      <c r="B166" s="1" t="s">
        <v>161</v>
      </c>
      <c r="C166">
        <f t="shared" si="9"/>
        <v>0</v>
      </c>
      <c r="D166">
        <f t="shared" si="9"/>
        <v>0</v>
      </c>
      <c r="E166">
        <f t="shared" si="9"/>
        <v>0</v>
      </c>
      <c r="F166">
        <f t="shared" si="9"/>
        <v>0</v>
      </c>
      <c r="G166">
        <f t="shared" si="9"/>
        <v>0</v>
      </c>
      <c r="H166">
        <f t="shared" si="9"/>
        <v>0</v>
      </c>
      <c r="I166" t="str">
        <f t="shared" si="9"/>
        <v>None</v>
      </c>
      <c r="J166" t="str">
        <f t="shared" si="8"/>
        <v/>
      </c>
      <c r="K166" s="1"/>
      <c r="P166">
        <v>0</v>
      </c>
    </row>
    <row r="167" spans="1:16" x14ac:dyDescent="0.3">
      <c r="A167" s="1" t="s">
        <v>30</v>
      </c>
      <c r="B167" s="1" t="s">
        <v>161</v>
      </c>
      <c r="C167">
        <f t="shared" si="9"/>
        <v>0</v>
      </c>
      <c r="D167">
        <f t="shared" si="9"/>
        <v>0</v>
      </c>
      <c r="E167">
        <f t="shared" si="9"/>
        <v>0</v>
      </c>
      <c r="F167">
        <f t="shared" si="9"/>
        <v>0</v>
      </c>
      <c r="G167">
        <f t="shared" si="9"/>
        <v>0</v>
      </c>
      <c r="H167">
        <f t="shared" si="9"/>
        <v>0</v>
      </c>
      <c r="I167" t="str">
        <f t="shared" si="9"/>
        <v>None</v>
      </c>
      <c r="J167" t="str">
        <f t="shared" si="8"/>
        <v/>
      </c>
      <c r="K167" s="1"/>
      <c r="P167">
        <v>0</v>
      </c>
    </row>
    <row r="168" spans="1:16" x14ac:dyDescent="0.3">
      <c r="A168" s="1" t="s">
        <v>30</v>
      </c>
      <c r="B168" s="1" t="s">
        <v>539</v>
      </c>
      <c r="C168">
        <f t="shared" si="9"/>
        <v>0</v>
      </c>
      <c r="D168">
        <f t="shared" si="9"/>
        <v>0</v>
      </c>
      <c r="E168">
        <f t="shared" si="9"/>
        <v>0</v>
      </c>
      <c r="F168" t="str">
        <f t="shared" si="9"/>
        <v>Hobby groups (books clubs, art club, etc.)</v>
      </c>
      <c r="G168" t="str">
        <f t="shared" si="9"/>
        <v>Extended family</v>
      </c>
      <c r="H168" t="str">
        <f t="shared" si="9"/>
        <v>Close friends</v>
      </c>
      <c r="I168">
        <f t="shared" si="9"/>
        <v>0</v>
      </c>
      <c r="J168" t="str">
        <f t="shared" si="8"/>
        <v/>
      </c>
      <c r="K168" s="1"/>
      <c r="P168">
        <v>0</v>
      </c>
    </row>
    <row r="169" spans="1:16" x14ac:dyDescent="0.3">
      <c r="A169" s="1" t="s">
        <v>30</v>
      </c>
      <c r="B169" s="1" t="s">
        <v>541</v>
      </c>
      <c r="C169">
        <f t="shared" si="9"/>
        <v>0</v>
      </c>
      <c r="D169">
        <f t="shared" si="9"/>
        <v>0</v>
      </c>
      <c r="E169">
        <f t="shared" si="9"/>
        <v>0</v>
      </c>
      <c r="F169" t="str">
        <f t="shared" si="9"/>
        <v>Hobby groups (books clubs, art club, etc.)</v>
      </c>
      <c r="G169">
        <f t="shared" si="9"/>
        <v>0</v>
      </c>
      <c r="H169">
        <f t="shared" si="9"/>
        <v>0</v>
      </c>
      <c r="I169">
        <f t="shared" si="9"/>
        <v>0</v>
      </c>
      <c r="J169" t="str">
        <f t="shared" si="8"/>
        <v>other</v>
      </c>
      <c r="K169" s="1" t="s">
        <v>1420</v>
      </c>
      <c r="P169">
        <v>0</v>
      </c>
    </row>
    <row r="170" spans="1:16" x14ac:dyDescent="0.3">
      <c r="A170" s="1" t="s">
        <v>30</v>
      </c>
      <c r="B170" s="1" t="s">
        <v>547</v>
      </c>
      <c r="C170">
        <f t="shared" si="9"/>
        <v>0</v>
      </c>
      <c r="D170">
        <f t="shared" si="9"/>
        <v>0</v>
      </c>
      <c r="E170">
        <f t="shared" si="9"/>
        <v>0</v>
      </c>
      <c r="F170">
        <f t="shared" si="9"/>
        <v>0</v>
      </c>
      <c r="G170">
        <f t="shared" si="9"/>
        <v>0</v>
      </c>
      <c r="H170">
        <f t="shared" si="9"/>
        <v>0</v>
      </c>
      <c r="I170">
        <f t="shared" si="9"/>
        <v>0</v>
      </c>
      <c r="J170" t="str">
        <f t="shared" si="8"/>
        <v>other</v>
      </c>
      <c r="K170" s="1" t="s">
        <v>1421</v>
      </c>
      <c r="P170">
        <v>0</v>
      </c>
    </row>
    <row r="171" spans="1:16" x14ac:dyDescent="0.3">
      <c r="A171" s="1" t="s">
        <v>30</v>
      </c>
      <c r="B171" s="1" t="s">
        <v>62</v>
      </c>
      <c r="C171" t="str">
        <f t="shared" si="9"/>
        <v>Faith group or church</v>
      </c>
      <c r="D171">
        <f t="shared" si="9"/>
        <v>0</v>
      </c>
      <c r="E171">
        <f t="shared" si="9"/>
        <v>0</v>
      </c>
      <c r="F171">
        <f t="shared" si="9"/>
        <v>0</v>
      </c>
      <c r="G171" t="str">
        <f t="shared" si="9"/>
        <v>Extended family</v>
      </c>
      <c r="H171" t="str">
        <f t="shared" si="9"/>
        <v>Close friends</v>
      </c>
      <c r="I171">
        <f t="shared" si="9"/>
        <v>0</v>
      </c>
      <c r="J171" t="str">
        <f t="shared" si="8"/>
        <v/>
      </c>
      <c r="K171" s="1"/>
      <c r="P171" t="s">
        <v>47</v>
      </c>
    </row>
    <row r="172" spans="1:16" x14ac:dyDescent="0.3">
      <c r="A172" s="1" t="s">
        <v>30</v>
      </c>
      <c r="B172" s="1" t="s">
        <v>71</v>
      </c>
      <c r="C172">
        <f t="shared" si="9"/>
        <v>0</v>
      </c>
      <c r="D172">
        <f t="shared" si="9"/>
        <v>0</v>
      </c>
      <c r="E172">
        <f t="shared" si="9"/>
        <v>0</v>
      </c>
      <c r="F172">
        <f t="shared" si="9"/>
        <v>0</v>
      </c>
      <c r="G172">
        <f t="shared" si="9"/>
        <v>0</v>
      </c>
      <c r="H172" t="str">
        <f t="shared" si="9"/>
        <v>Close friends</v>
      </c>
      <c r="I172">
        <f t="shared" si="9"/>
        <v>0</v>
      </c>
      <c r="J172" t="str">
        <f t="shared" si="8"/>
        <v/>
      </c>
      <c r="K172" s="1"/>
      <c r="P172">
        <v>0</v>
      </c>
    </row>
    <row r="173" spans="1:16" x14ac:dyDescent="0.3">
      <c r="A173" s="1" t="s">
        <v>30</v>
      </c>
      <c r="B173" s="1" t="s">
        <v>551</v>
      </c>
      <c r="C173" t="str">
        <f t="shared" si="9"/>
        <v>Faith group or church</v>
      </c>
      <c r="D173" t="str">
        <f t="shared" si="9"/>
        <v>Community or civic volunteer group</v>
      </c>
      <c r="E173">
        <f t="shared" si="9"/>
        <v>0</v>
      </c>
      <c r="F173">
        <f t="shared" si="9"/>
        <v>0</v>
      </c>
      <c r="G173">
        <f t="shared" si="9"/>
        <v>0</v>
      </c>
      <c r="H173">
        <f t="shared" si="9"/>
        <v>0</v>
      </c>
      <c r="I173">
        <f t="shared" si="9"/>
        <v>0</v>
      </c>
      <c r="J173" t="str">
        <f t="shared" si="8"/>
        <v/>
      </c>
      <c r="K173" s="1"/>
      <c r="P173" t="s">
        <v>47</v>
      </c>
    </row>
    <row r="174" spans="1:16" x14ac:dyDescent="0.3">
      <c r="A174" s="1" t="s">
        <v>30</v>
      </c>
      <c r="B174" s="1" t="s">
        <v>62</v>
      </c>
      <c r="C174" t="str">
        <f t="shared" si="9"/>
        <v>Faith group or church</v>
      </c>
      <c r="D174">
        <f t="shared" si="9"/>
        <v>0</v>
      </c>
      <c r="E174">
        <f t="shared" si="9"/>
        <v>0</v>
      </c>
      <c r="F174">
        <f t="shared" si="9"/>
        <v>0</v>
      </c>
      <c r="G174" t="str">
        <f t="shared" si="9"/>
        <v>Extended family</v>
      </c>
      <c r="H174" t="str">
        <f t="shared" si="9"/>
        <v>Close friends</v>
      </c>
      <c r="I174">
        <f t="shared" si="9"/>
        <v>0</v>
      </c>
      <c r="J174" t="str">
        <f t="shared" si="8"/>
        <v/>
      </c>
      <c r="K174" s="1"/>
      <c r="P174" t="s">
        <v>47</v>
      </c>
    </row>
    <row r="175" spans="1:16" x14ac:dyDescent="0.3">
      <c r="A175" s="1" t="s">
        <v>30</v>
      </c>
      <c r="B175" s="1" t="s">
        <v>555</v>
      </c>
      <c r="C175" t="str">
        <f t="shared" si="9"/>
        <v>Faith group or church</v>
      </c>
      <c r="D175">
        <f t="shared" si="9"/>
        <v>0</v>
      </c>
      <c r="E175">
        <f t="shared" si="9"/>
        <v>0</v>
      </c>
      <c r="F175" t="str">
        <f t="shared" si="9"/>
        <v>Hobby groups (books clubs, art club, etc.)</v>
      </c>
      <c r="G175" t="str">
        <f t="shared" si="9"/>
        <v>Extended family</v>
      </c>
      <c r="H175" t="str">
        <f t="shared" si="9"/>
        <v>Close friends</v>
      </c>
      <c r="I175">
        <f t="shared" si="9"/>
        <v>0</v>
      </c>
      <c r="J175" t="str">
        <f t="shared" si="8"/>
        <v/>
      </c>
      <c r="K175" s="1"/>
      <c r="P175" t="s">
        <v>47</v>
      </c>
    </row>
    <row r="176" spans="1:16" x14ac:dyDescent="0.3">
      <c r="A176" s="1" t="s">
        <v>30</v>
      </c>
      <c r="B176" s="1" t="s">
        <v>71</v>
      </c>
      <c r="C176">
        <f t="shared" si="9"/>
        <v>0</v>
      </c>
      <c r="D176">
        <f t="shared" si="9"/>
        <v>0</v>
      </c>
      <c r="E176">
        <f t="shared" si="9"/>
        <v>0</v>
      </c>
      <c r="F176">
        <f t="shared" si="9"/>
        <v>0</v>
      </c>
      <c r="G176">
        <f t="shared" si="9"/>
        <v>0</v>
      </c>
      <c r="H176" t="str">
        <f t="shared" si="9"/>
        <v>Close friends</v>
      </c>
      <c r="I176">
        <f t="shared" si="9"/>
        <v>0</v>
      </c>
      <c r="J176" t="str">
        <f t="shared" si="8"/>
        <v/>
      </c>
      <c r="K176" s="1"/>
      <c r="P176">
        <v>0</v>
      </c>
    </row>
    <row r="177" spans="1:16" x14ac:dyDescent="0.3">
      <c r="A177" s="1" t="s">
        <v>30</v>
      </c>
      <c r="B177" s="1" t="s">
        <v>62</v>
      </c>
      <c r="C177" t="str">
        <f t="shared" si="9"/>
        <v>Faith group or church</v>
      </c>
      <c r="D177">
        <f t="shared" si="9"/>
        <v>0</v>
      </c>
      <c r="E177">
        <f t="shared" si="9"/>
        <v>0</v>
      </c>
      <c r="F177">
        <f t="shared" si="9"/>
        <v>0</v>
      </c>
      <c r="G177" t="str">
        <f t="shared" si="9"/>
        <v>Extended family</v>
      </c>
      <c r="H177" t="str">
        <f t="shared" si="9"/>
        <v>Close friends</v>
      </c>
      <c r="I177">
        <f t="shared" si="9"/>
        <v>0</v>
      </c>
      <c r="J177" t="str">
        <f t="shared" si="8"/>
        <v/>
      </c>
      <c r="K177" s="1"/>
      <c r="P177" t="s">
        <v>47</v>
      </c>
    </row>
    <row r="178" spans="1:16" x14ac:dyDescent="0.3">
      <c r="A178" s="1" t="s">
        <v>30</v>
      </c>
      <c r="B178" s="1" t="s">
        <v>71</v>
      </c>
      <c r="C178">
        <f t="shared" si="9"/>
        <v>0</v>
      </c>
      <c r="D178">
        <f t="shared" si="9"/>
        <v>0</v>
      </c>
      <c r="E178">
        <f t="shared" si="9"/>
        <v>0</v>
      </c>
      <c r="F178">
        <f t="shared" si="9"/>
        <v>0</v>
      </c>
      <c r="G178">
        <f t="shared" si="9"/>
        <v>0</v>
      </c>
      <c r="H178" t="str">
        <f t="shared" si="9"/>
        <v>Close friends</v>
      </c>
      <c r="I178">
        <f t="shared" si="9"/>
        <v>0</v>
      </c>
      <c r="J178" t="str">
        <f t="shared" si="8"/>
        <v/>
      </c>
      <c r="K178" s="1"/>
      <c r="P178">
        <v>0</v>
      </c>
    </row>
    <row r="179" spans="1:16" x14ac:dyDescent="0.3">
      <c r="A179" s="1" t="s">
        <v>30</v>
      </c>
      <c r="B179" s="1" t="s">
        <v>137</v>
      </c>
      <c r="C179">
        <f t="shared" si="9"/>
        <v>0</v>
      </c>
      <c r="D179">
        <f t="shared" si="9"/>
        <v>0</v>
      </c>
      <c r="E179" t="str">
        <f t="shared" si="9"/>
        <v>Sports team or club</v>
      </c>
      <c r="F179">
        <f t="shared" si="9"/>
        <v>0</v>
      </c>
      <c r="G179">
        <f t="shared" si="9"/>
        <v>0</v>
      </c>
      <c r="H179">
        <f t="shared" si="9"/>
        <v>0</v>
      </c>
      <c r="I179">
        <f t="shared" si="9"/>
        <v>0</v>
      </c>
      <c r="J179" t="str">
        <f t="shared" si="8"/>
        <v/>
      </c>
      <c r="K179" s="1"/>
      <c r="P179">
        <v>0</v>
      </c>
    </row>
    <row r="180" spans="1:16" x14ac:dyDescent="0.3">
      <c r="A180" s="1" t="s">
        <v>30</v>
      </c>
      <c r="B180" s="1" t="s">
        <v>563</v>
      </c>
      <c r="C180">
        <f t="shared" si="9"/>
        <v>0</v>
      </c>
      <c r="D180">
        <f t="shared" si="9"/>
        <v>0</v>
      </c>
      <c r="E180">
        <f t="shared" si="9"/>
        <v>0</v>
      </c>
      <c r="F180">
        <f t="shared" si="9"/>
        <v>0</v>
      </c>
      <c r="G180" t="str">
        <f t="shared" si="9"/>
        <v>Extended family</v>
      </c>
      <c r="H180">
        <f t="shared" ref="C180:I217" si="10">IF(ISNUMBER(SEARCH(H$1,$B180))=TRUE,H$1,0)</f>
        <v>0</v>
      </c>
      <c r="I180" t="str">
        <f t="shared" si="10"/>
        <v>None</v>
      </c>
      <c r="J180" t="str">
        <f t="shared" si="8"/>
        <v/>
      </c>
      <c r="K180" s="1"/>
      <c r="P180">
        <v>0</v>
      </c>
    </row>
    <row r="181" spans="1:16" x14ac:dyDescent="0.3">
      <c r="A181" s="1" t="s">
        <v>30</v>
      </c>
      <c r="B181" s="1" t="s">
        <v>47</v>
      </c>
      <c r="C181" t="str">
        <f t="shared" si="10"/>
        <v>Faith group or church</v>
      </c>
      <c r="D181">
        <f t="shared" si="10"/>
        <v>0</v>
      </c>
      <c r="E181">
        <f t="shared" si="10"/>
        <v>0</v>
      </c>
      <c r="F181">
        <f t="shared" si="10"/>
        <v>0</v>
      </c>
      <c r="G181">
        <f t="shared" si="10"/>
        <v>0</v>
      </c>
      <c r="H181">
        <f t="shared" si="10"/>
        <v>0</v>
      </c>
      <c r="I181">
        <f t="shared" si="10"/>
        <v>0</v>
      </c>
      <c r="J181" t="str">
        <f t="shared" si="8"/>
        <v/>
      </c>
      <c r="K181" s="1"/>
      <c r="P181" t="s">
        <v>47</v>
      </c>
    </row>
    <row r="182" spans="1:16" x14ac:dyDescent="0.3">
      <c r="A182" s="1" t="s">
        <v>30</v>
      </c>
      <c r="B182" s="1" t="s">
        <v>31</v>
      </c>
      <c r="C182">
        <f t="shared" si="10"/>
        <v>0</v>
      </c>
      <c r="D182">
        <f t="shared" si="10"/>
        <v>0</v>
      </c>
      <c r="E182">
        <f t="shared" si="10"/>
        <v>0</v>
      </c>
      <c r="F182">
        <f t="shared" si="10"/>
        <v>0</v>
      </c>
      <c r="G182" t="str">
        <f t="shared" si="10"/>
        <v>Extended family</v>
      </c>
      <c r="H182">
        <f t="shared" si="10"/>
        <v>0</v>
      </c>
      <c r="I182">
        <f t="shared" si="10"/>
        <v>0</v>
      </c>
      <c r="J182" t="str">
        <f t="shared" si="8"/>
        <v/>
      </c>
      <c r="K182" s="1"/>
      <c r="P182">
        <v>0</v>
      </c>
    </row>
    <row r="183" spans="1:16" x14ac:dyDescent="0.3">
      <c r="A183" s="1" t="s">
        <v>30</v>
      </c>
      <c r="B183" s="1" t="s">
        <v>539</v>
      </c>
      <c r="C183">
        <f t="shared" si="10"/>
        <v>0</v>
      </c>
      <c r="D183">
        <f t="shared" si="10"/>
        <v>0</v>
      </c>
      <c r="E183">
        <f t="shared" si="10"/>
        <v>0</v>
      </c>
      <c r="F183" t="str">
        <f t="shared" si="10"/>
        <v>Hobby groups (books clubs, art club, etc.)</v>
      </c>
      <c r="G183" t="str">
        <f t="shared" si="10"/>
        <v>Extended family</v>
      </c>
      <c r="H183" t="str">
        <f t="shared" si="10"/>
        <v>Close friends</v>
      </c>
      <c r="I183">
        <f t="shared" si="10"/>
        <v>0</v>
      </c>
      <c r="J183" t="str">
        <f t="shared" si="8"/>
        <v/>
      </c>
      <c r="K183" s="1"/>
      <c r="P183">
        <v>0</v>
      </c>
    </row>
    <row r="184" spans="1:16" x14ac:dyDescent="0.3">
      <c r="A184" s="1" t="s">
        <v>30</v>
      </c>
      <c r="B184" s="1" t="s">
        <v>161</v>
      </c>
      <c r="C184">
        <f t="shared" si="10"/>
        <v>0</v>
      </c>
      <c r="D184">
        <f t="shared" si="10"/>
        <v>0</v>
      </c>
      <c r="E184">
        <f t="shared" si="10"/>
        <v>0</v>
      </c>
      <c r="F184">
        <f t="shared" si="10"/>
        <v>0</v>
      </c>
      <c r="G184">
        <f t="shared" si="10"/>
        <v>0</v>
      </c>
      <c r="H184">
        <f t="shared" si="10"/>
        <v>0</v>
      </c>
      <c r="I184" t="str">
        <f t="shared" si="10"/>
        <v>None</v>
      </c>
      <c r="J184" t="str">
        <f t="shared" si="8"/>
        <v/>
      </c>
      <c r="K184" s="1"/>
      <c r="P184">
        <v>0</v>
      </c>
    </row>
    <row r="185" spans="1:16" x14ac:dyDescent="0.3">
      <c r="A185" s="1" t="s">
        <v>30</v>
      </c>
      <c r="B185" s="1" t="s">
        <v>189</v>
      </c>
      <c r="C185">
        <f t="shared" si="10"/>
        <v>0</v>
      </c>
      <c r="D185" t="str">
        <f t="shared" si="10"/>
        <v>Community or civic volunteer group</v>
      </c>
      <c r="E185">
        <f t="shared" si="10"/>
        <v>0</v>
      </c>
      <c r="F185">
        <f t="shared" si="10"/>
        <v>0</v>
      </c>
      <c r="G185">
        <f t="shared" si="10"/>
        <v>0</v>
      </c>
      <c r="H185" t="str">
        <f t="shared" si="10"/>
        <v>Close friends</v>
      </c>
      <c r="I185">
        <f t="shared" si="10"/>
        <v>0</v>
      </c>
      <c r="J185" t="str">
        <f t="shared" si="8"/>
        <v/>
      </c>
      <c r="K185" s="1"/>
      <c r="P185">
        <v>0</v>
      </c>
    </row>
    <row r="186" spans="1:16" x14ac:dyDescent="0.3">
      <c r="A186" s="1" t="s">
        <v>30</v>
      </c>
      <c r="B186" s="1" t="s">
        <v>71</v>
      </c>
      <c r="C186">
        <f t="shared" si="10"/>
        <v>0</v>
      </c>
      <c r="D186">
        <f t="shared" si="10"/>
        <v>0</v>
      </c>
      <c r="E186">
        <f t="shared" si="10"/>
        <v>0</v>
      </c>
      <c r="F186">
        <f t="shared" si="10"/>
        <v>0</v>
      </c>
      <c r="G186">
        <f t="shared" si="10"/>
        <v>0</v>
      </c>
      <c r="H186" t="str">
        <f t="shared" si="10"/>
        <v>Close friends</v>
      </c>
      <c r="I186">
        <f t="shared" si="10"/>
        <v>0</v>
      </c>
      <c r="J186" t="str">
        <f t="shared" si="8"/>
        <v/>
      </c>
      <c r="K186" s="1"/>
      <c r="P186">
        <v>0</v>
      </c>
    </row>
    <row r="187" spans="1:16" x14ac:dyDescent="0.3">
      <c r="A187" s="1" t="s">
        <v>30</v>
      </c>
      <c r="B187" s="1" t="s">
        <v>31</v>
      </c>
      <c r="C187">
        <f t="shared" si="10"/>
        <v>0</v>
      </c>
      <c r="D187">
        <f t="shared" si="10"/>
        <v>0</v>
      </c>
      <c r="E187">
        <f t="shared" si="10"/>
        <v>0</v>
      </c>
      <c r="F187">
        <f t="shared" si="10"/>
        <v>0</v>
      </c>
      <c r="G187" t="str">
        <f t="shared" si="10"/>
        <v>Extended family</v>
      </c>
      <c r="H187">
        <f t="shared" si="10"/>
        <v>0</v>
      </c>
      <c r="I187">
        <f t="shared" si="10"/>
        <v>0</v>
      </c>
      <c r="J187" t="str">
        <f t="shared" si="8"/>
        <v/>
      </c>
      <c r="K187" s="1"/>
      <c r="P187">
        <v>0</v>
      </c>
    </row>
    <row r="188" spans="1:16" x14ac:dyDescent="0.3">
      <c r="A188" s="1" t="s">
        <v>30</v>
      </c>
      <c r="B188" s="1" t="s">
        <v>62</v>
      </c>
      <c r="C188" t="str">
        <f t="shared" si="10"/>
        <v>Faith group or church</v>
      </c>
      <c r="D188">
        <f t="shared" si="10"/>
        <v>0</v>
      </c>
      <c r="E188">
        <f t="shared" si="10"/>
        <v>0</v>
      </c>
      <c r="F188">
        <f t="shared" si="10"/>
        <v>0</v>
      </c>
      <c r="G188" t="str">
        <f t="shared" si="10"/>
        <v>Extended family</v>
      </c>
      <c r="H188" t="str">
        <f t="shared" si="10"/>
        <v>Close friends</v>
      </c>
      <c r="I188">
        <f t="shared" si="10"/>
        <v>0</v>
      </c>
      <c r="J188" t="str">
        <f t="shared" si="8"/>
        <v/>
      </c>
      <c r="K188" s="1"/>
      <c r="P188" t="s">
        <v>47</v>
      </c>
    </row>
    <row r="189" spans="1:16" x14ac:dyDescent="0.3">
      <c r="A189" s="1" t="s">
        <v>30</v>
      </c>
      <c r="B189" s="1" t="s">
        <v>579</v>
      </c>
      <c r="C189" t="str">
        <f t="shared" si="10"/>
        <v>Faith group or church</v>
      </c>
      <c r="D189" t="str">
        <f t="shared" si="10"/>
        <v>Community or civic volunteer group</v>
      </c>
      <c r="E189" t="str">
        <f t="shared" si="10"/>
        <v>Sports team or club</v>
      </c>
      <c r="F189">
        <f t="shared" si="10"/>
        <v>0</v>
      </c>
      <c r="G189">
        <f t="shared" si="10"/>
        <v>0</v>
      </c>
      <c r="H189">
        <f t="shared" si="10"/>
        <v>0</v>
      </c>
      <c r="I189">
        <f t="shared" si="10"/>
        <v>0</v>
      </c>
      <c r="J189" t="str">
        <f t="shared" si="8"/>
        <v/>
      </c>
      <c r="K189" s="1"/>
      <c r="P189" t="s">
        <v>47</v>
      </c>
    </row>
    <row r="190" spans="1:16" x14ac:dyDescent="0.3">
      <c r="A190" s="1" t="s">
        <v>30</v>
      </c>
      <c r="B190" s="1" t="s">
        <v>212</v>
      </c>
      <c r="C190">
        <f t="shared" si="10"/>
        <v>0</v>
      </c>
      <c r="D190" t="str">
        <f t="shared" si="10"/>
        <v>Community or civic volunteer group</v>
      </c>
      <c r="E190">
        <f t="shared" si="10"/>
        <v>0</v>
      </c>
      <c r="F190" t="str">
        <f t="shared" si="10"/>
        <v>Hobby groups (books clubs, art club, etc.)</v>
      </c>
      <c r="G190">
        <f t="shared" si="10"/>
        <v>0</v>
      </c>
      <c r="H190" t="str">
        <f t="shared" si="10"/>
        <v>Close friends</v>
      </c>
      <c r="I190">
        <f t="shared" si="10"/>
        <v>0</v>
      </c>
      <c r="J190" t="str">
        <f t="shared" si="8"/>
        <v/>
      </c>
      <c r="K190" s="1"/>
      <c r="P190">
        <v>0</v>
      </c>
    </row>
    <row r="191" spans="1:16" x14ac:dyDescent="0.3">
      <c r="A191" s="1" t="s">
        <v>30</v>
      </c>
      <c r="B191" s="1" t="s">
        <v>62</v>
      </c>
      <c r="C191" t="str">
        <f t="shared" si="10"/>
        <v>Faith group or church</v>
      </c>
      <c r="D191">
        <f t="shared" si="10"/>
        <v>0</v>
      </c>
      <c r="E191">
        <f t="shared" si="10"/>
        <v>0</v>
      </c>
      <c r="F191">
        <f t="shared" si="10"/>
        <v>0</v>
      </c>
      <c r="G191" t="str">
        <f t="shared" si="10"/>
        <v>Extended family</v>
      </c>
      <c r="H191" t="str">
        <f t="shared" si="10"/>
        <v>Close friends</v>
      </c>
      <c r="I191">
        <f t="shared" si="10"/>
        <v>0</v>
      </c>
      <c r="J191" t="str">
        <f t="shared" si="8"/>
        <v/>
      </c>
      <c r="K191" s="1"/>
      <c r="P191" t="s">
        <v>47</v>
      </c>
    </row>
    <row r="192" spans="1:16" x14ac:dyDescent="0.3">
      <c r="A192" s="1" t="s">
        <v>30</v>
      </c>
      <c r="B192" s="1" t="s">
        <v>62</v>
      </c>
      <c r="C192" t="str">
        <f t="shared" si="10"/>
        <v>Faith group or church</v>
      </c>
      <c r="D192">
        <f t="shared" si="10"/>
        <v>0</v>
      </c>
      <c r="E192">
        <f t="shared" si="10"/>
        <v>0</v>
      </c>
      <c r="F192">
        <f t="shared" si="10"/>
        <v>0</v>
      </c>
      <c r="G192" t="str">
        <f t="shared" si="10"/>
        <v>Extended family</v>
      </c>
      <c r="H192" t="str">
        <f t="shared" si="10"/>
        <v>Close friends</v>
      </c>
      <c r="I192">
        <f t="shared" si="10"/>
        <v>0</v>
      </c>
      <c r="J192" t="str">
        <f t="shared" si="8"/>
        <v/>
      </c>
      <c r="K192" s="1"/>
      <c r="P192" t="s">
        <v>47</v>
      </c>
    </row>
    <row r="193" spans="1:16" x14ac:dyDescent="0.3">
      <c r="A193" s="1" t="s">
        <v>30</v>
      </c>
      <c r="B193" s="1" t="s">
        <v>62</v>
      </c>
      <c r="C193" t="str">
        <f t="shared" si="10"/>
        <v>Faith group or church</v>
      </c>
      <c r="D193">
        <f t="shared" si="10"/>
        <v>0</v>
      </c>
      <c r="E193">
        <f t="shared" si="10"/>
        <v>0</v>
      </c>
      <c r="F193">
        <f t="shared" si="10"/>
        <v>0</v>
      </c>
      <c r="G193" t="str">
        <f t="shared" si="10"/>
        <v>Extended family</v>
      </c>
      <c r="H193" t="str">
        <f t="shared" si="10"/>
        <v>Close friends</v>
      </c>
      <c r="I193">
        <f t="shared" si="10"/>
        <v>0</v>
      </c>
      <c r="J193" t="str">
        <f t="shared" si="8"/>
        <v/>
      </c>
      <c r="K193" s="1"/>
      <c r="P193" t="s">
        <v>47</v>
      </c>
    </row>
    <row r="194" spans="1:16" x14ac:dyDescent="0.3">
      <c r="A194" s="1" t="s">
        <v>30</v>
      </c>
      <c r="B194" s="1" t="s">
        <v>359</v>
      </c>
      <c r="C194">
        <f t="shared" si="10"/>
        <v>0</v>
      </c>
      <c r="D194" t="str">
        <f t="shared" si="10"/>
        <v>Community or civic volunteer group</v>
      </c>
      <c r="E194">
        <f t="shared" si="10"/>
        <v>0</v>
      </c>
      <c r="F194">
        <f t="shared" si="10"/>
        <v>0</v>
      </c>
      <c r="G194" t="str">
        <f t="shared" si="10"/>
        <v>Extended family</v>
      </c>
      <c r="H194" t="str">
        <f t="shared" si="10"/>
        <v>Close friends</v>
      </c>
      <c r="I194">
        <f t="shared" si="10"/>
        <v>0</v>
      </c>
      <c r="J194" t="str">
        <f t="shared" si="8"/>
        <v/>
      </c>
      <c r="K194" s="1"/>
      <c r="P194">
        <v>0</v>
      </c>
    </row>
    <row r="195" spans="1:16" x14ac:dyDescent="0.3">
      <c r="A195" s="1" t="s">
        <v>30</v>
      </c>
      <c r="B195" s="1" t="s">
        <v>87</v>
      </c>
      <c r="C195">
        <f t="shared" si="10"/>
        <v>0</v>
      </c>
      <c r="D195">
        <f t="shared" si="10"/>
        <v>0</v>
      </c>
      <c r="E195">
        <f t="shared" si="10"/>
        <v>0</v>
      </c>
      <c r="F195">
        <f t="shared" si="10"/>
        <v>0</v>
      </c>
      <c r="G195" t="str">
        <f t="shared" si="10"/>
        <v>Extended family</v>
      </c>
      <c r="H195" t="str">
        <f t="shared" si="10"/>
        <v>Close friends</v>
      </c>
      <c r="I195">
        <f t="shared" si="10"/>
        <v>0</v>
      </c>
      <c r="J195" t="str">
        <f t="shared" ref="J195:J258" si="11">IF((K195=""),"","other")</f>
        <v/>
      </c>
      <c r="K195" s="1"/>
      <c r="P195">
        <v>0</v>
      </c>
    </row>
    <row r="196" spans="1:16" x14ac:dyDescent="0.3">
      <c r="A196" s="1" t="s">
        <v>30</v>
      </c>
      <c r="B196" s="1" t="s">
        <v>590</v>
      </c>
      <c r="C196">
        <f t="shared" si="10"/>
        <v>0</v>
      </c>
      <c r="D196" t="str">
        <f t="shared" si="10"/>
        <v>Community or civic volunteer group</v>
      </c>
      <c r="E196">
        <f t="shared" si="10"/>
        <v>0</v>
      </c>
      <c r="F196">
        <f t="shared" si="10"/>
        <v>0</v>
      </c>
      <c r="G196">
        <f t="shared" si="10"/>
        <v>0</v>
      </c>
      <c r="H196" t="str">
        <f t="shared" si="10"/>
        <v>Close friends</v>
      </c>
      <c r="I196">
        <f t="shared" si="10"/>
        <v>0</v>
      </c>
      <c r="J196" t="str">
        <f t="shared" si="11"/>
        <v>other</v>
      </c>
      <c r="K196" s="1" t="s">
        <v>1422</v>
      </c>
      <c r="P196">
        <v>0</v>
      </c>
    </row>
    <row r="197" spans="1:16" x14ac:dyDescent="0.3">
      <c r="A197" s="1" t="s">
        <v>30</v>
      </c>
      <c r="B197" s="1" t="s">
        <v>161</v>
      </c>
      <c r="C197">
        <f t="shared" si="10"/>
        <v>0</v>
      </c>
      <c r="D197">
        <f t="shared" si="10"/>
        <v>0</v>
      </c>
      <c r="E197">
        <f t="shared" si="10"/>
        <v>0</v>
      </c>
      <c r="F197">
        <f t="shared" si="10"/>
        <v>0</v>
      </c>
      <c r="G197">
        <f t="shared" si="10"/>
        <v>0</v>
      </c>
      <c r="H197">
        <f t="shared" si="10"/>
        <v>0</v>
      </c>
      <c r="I197" t="str">
        <f t="shared" si="10"/>
        <v>None</v>
      </c>
      <c r="J197" t="str">
        <f t="shared" si="11"/>
        <v/>
      </c>
      <c r="K197" s="1"/>
      <c r="P197">
        <v>0</v>
      </c>
    </row>
    <row r="198" spans="1:16" x14ac:dyDescent="0.3">
      <c r="A198" s="1" t="s">
        <v>30</v>
      </c>
      <c r="B198" s="1" t="s">
        <v>289</v>
      </c>
      <c r="C198" t="str">
        <f t="shared" si="10"/>
        <v>Faith group or church</v>
      </c>
      <c r="D198" t="str">
        <f t="shared" si="10"/>
        <v>Community or civic volunteer group</v>
      </c>
      <c r="E198">
        <f t="shared" si="10"/>
        <v>0</v>
      </c>
      <c r="F198">
        <f t="shared" si="10"/>
        <v>0</v>
      </c>
      <c r="G198">
        <f t="shared" si="10"/>
        <v>0</v>
      </c>
      <c r="H198" t="str">
        <f t="shared" si="10"/>
        <v>Close friends</v>
      </c>
      <c r="I198">
        <f t="shared" si="10"/>
        <v>0</v>
      </c>
      <c r="J198" t="str">
        <f t="shared" si="11"/>
        <v/>
      </c>
      <c r="K198" s="1"/>
      <c r="P198" t="s">
        <v>47</v>
      </c>
    </row>
    <row r="199" spans="1:16" x14ac:dyDescent="0.3">
      <c r="A199" s="1" t="s">
        <v>30</v>
      </c>
      <c r="B199" s="1" t="s">
        <v>596</v>
      </c>
      <c r="C199">
        <f t="shared" si="10"/>
        <v>0</v>
      </c>
      <c r="D199">
        <f t="shared" si="10"/>
        <v>0</v>
      </c>
      <c r="E199">
        <f t="shared" si="10"/>
        <v>0</v>
      </c>
      <c r="F199">
        <f t="shared" si="10"/>
        <v>0</v>
      </c>
      <c r="G199">
        <f t="shared" si="10"/>
        <v>0</v>
      </c>
      <c r="H199">
        <f t="shared" si="10"/>
        <v>0</v>
      </c>
      <c r="I199">
        <f t="shared" si="10"/>
        <v>0</v>
      </c>
      <c r="J199" t="str">
        <f t="shared" si="11"/>
        <v>other</v>
      </c>
      <c r="K199" s="1" t="s">
        <v>596</v>
      </c>
      <c r="P199">
        <v>0</v>
      </c>
    </row>
    <row r="200" spans="1:16" x14ac:dyDescent="0.3">
      <c r="A200" s="1" t="s">
        <v>30</v>
      </c>
      <c r="B200" s="1" t="s">
        <v>71</v>
      </c>
      <c r="C200">
        <f t="shared" si="10"/>
        <v>0</v>
      </c>
      <c r="D200">
        <f t="shared" si="10"/>
        <v>0</v>
      </c>
      <c r="E200">
        <f t="shared" si="10"/>
        <v>0</v>
      </c>
      <c r="F200">
        <f t="shared" si="10"/>
        <v>0</v>
      </c>
      <c r="G200">
        <f t="shared" si="10"/>
        <v>0</v>
      </c>
      <c r="H200" t="str">
        <f t="shared" si="10"/>
        <v>Close friends</v>
      </c>
      <c r="I200">
        <f t="shared" si="10"/>
        <v>0</v>
      </c>
      <c r="J200" t="str">
        <f t="shared" si="11"/>
        <v/>
      </c>
      <c r="K200" s="1"/>
      <c r="P200">
        <v>0</v>
      </c>
    </row>
    <row r="201" spans="1:16" x14ac:dyDescent="0.3">
      <c r="A201" s="1" t="s">
        <v>30</v>
      </c>
      <c r="B201" s="1" t="s">
        <v>212</v>
      </c>
      <c r="C201">
        <f t="shared" si="10"/>
        <v>0</v>
      </c>
      <c r="D201" t="str">
        <f t="shared" si="10"/>
        <v>Community or civic volunteer group</v>
      </c>
      <c r="E201">
        <f t="shared" si="10"/>
        <v>0</v>
      </c>
      <c r="F201" t="str">
        <f t="shared" si="10"/>
        <v>Hobby groups (books clubs, art club, etc.)</v>
      </c>
      <c r="G201">
        <f t="shared" si="10"/>
        <v>0</v>
      </c>
      <c r="H201" t="str">
        <f t="shared" si="10"/>
        <v>Close friends</v>
      </c>
      <c r="I201">
        <f t="shared" si="10"/>
        <v>0</v>
      </c>
      <c r="J201" t="str">
        <f t="shared" si="11"/>
        <v/>
      </c>
      <c r="K201" s="1"/>
      <c r="P201">
        <v>0</v>
      </c>
    </row>
    <row r="202" spans="1:16" x14ac:dyDescent="0.3">
      <c r="A202" s="1" t="s">
        <v>30</v>
      </c>
      <c r="B202" s="1" t="s">
        <v>439</v>
      </c>
      <c r="C202" t="str">
        <f t="shared" si="10"/>
        <v>Faith group or church</v>
      </c>
      <c r="D202">
        <f t="shared" si="10"/>
        <v>0</v>
      </c>
      <c r="E202">
        <f t="shared" si="10"/>
        <v>0</v>
      </c>
      <c r="F202" t="str">
        <f t="shared" si="10"/>
        <v>Hobby groups (books clubs, art club, etc.)</v>
      </c>
      <c r="G202">
        <f t="shared" si="10"/>
        <v>0</v>
      </c>
      <c r="H202">
        <f t="shared" si="10"/>
        <v>0</v>
      </c>
      <c r="I202">
        <f t="shared" si="10"/>
        <v>0</v>
      </c>
      <c r="J202" t="str">
        <f t="shared" si="11"/>
        <v/>
      </c>
      <c r="K202" s="1"/>
      <c r="P202" t="s">
        <v>47</v>
      </c>
    </row>
    <row r="203" spans="1:16" x14ac:dyDescent="0.3">
      <c r="A203" s="1" t="s">
        <v>30</v>
      </c>
      <c r="B203" s="1" t="s">
        <v>326</v>
      </c>
      <c r="C203" t="str">
        <f t="shared" si="10"/>
        <v>Faith group or church</v>
      </c>
      <c r="D203" t="str">
        <f t="shared" si="10"/>
        <v>Community or civic volunteer group</v>
      </c>
      <c r="E203">
        <f t="shared" si="10"/>
        <v>0</v>
      </c>
      <c r="F203">
        <f t="shared" si="10"/>
        <v>0</v>
      </c>
      <c r="G203" t="str">
        <f t="shared" si="10"/>
        <v>Extended family</v>
      </c>
      <c r="H203" t="str">
        <f t="shared" si="10"/>
        <v>Close friends</v>
      </c>
      <c r="I203">
        <f t="shared" si="10"/>
        <v>0</v>
      </c>
      <c r="J203" t="str">
        <f t="shared" si="11"/>
        <v/>
      </c>
      <c r="K203" s="1"/>
      <c r="P203" t="s">
        <v>47</v>
      </c>
    </row>
    <row r="204" spans="1:16" x14ac:dyDescent="0.3">
      <c r="A204" s="1" t="s">
        <v>30</v>
      </c>
      <c r="B204" s="1" t="s">
        <v>47</v>
      </c>
      <c r="C204" t="str">
        <f t="shared" si="10"/>
        <v>Faith group or church</v>
      </c>
      <c r="D204">
        <f t="shared" si="10"/>
        <v>0</v>
      </c>
      <c r="E204">
        <f t="shared" si="10"/>
        <v>0</v>
      </c>
      <c r="F204">
        <f t="shared" si="10"/>
        <v>0</v>
      </c>
      <c r="G204">
        <f t="shared" si="10"/>
        <v>0</v>
      </c>
      <c r="H204">
        <f t="shared" si="10"/>
        <v>0</v>
      </c>
      <c r="I204">
        <f t="shared" si="10"/>
        <v>0</v>
      </c>
      <c r="J204" t="str">
        <f t="shared" si="11"/>
        <v/>
      </c>
      <c r="K204" s="1"/>
      <c r="P204" t="s">
        <v>47</v>
      </c>
    </row>
    <row r="205" spans="1:16" x14ac:dyDescent="0.3">
      <c r="A205" s="1" t="s">
        <v>30</v>
      </c>
      <c r="B205" s="1" t="s">
        <v>608</v>
      </c>
      <c r="C205">
        <f t="shared" si="10"/>
        <v>0</v>
      </c>
      <c r="D205">
        <f t="shared" si="10"/>
        <v>0</v>
      </c>
      <c r="E205">
        <f t="shared" si="10"/>
        <v>0</v>
      </c>
      <c r="F205">
        <f t="shared" si="10"/>
        <v>0</v>
      </c>
      <c r="G205">
        <f t="shared" si="10"/>
        <v>0</v>
      </c>
      <c r="H205">
        <f t="shared" si="10"/>
        <v>0</v>
      </c>
      <c r="I205">
        <f t="shared" si="10"/>
        <v>0</v>
      </c>
      <c r="J205" t="str">
        <f t="shared" si="11"/>
        <v>other</v>
      </c>
      <c r="K205" s="1" t="s">
        <v>608</v>
      </c>
      <c r="P205">
        <v>0</v>
      </c>
    </row>
    <row r="206" spans="1:16" x14ac:dyDescent="0.3">
      <c r="A206" s="1" t="s">
        <v>30</v>
      </c>
      <c r="B206" s="1" t="s">
        <v>610</v>
      </c>
      <c r="C206">
        <f t="shared" si="10"/>
        <v>0</v>
      </c>
      <c r="D206">
        <f t="shared" si="10"/>
        <v>0</v>
      </c>
      <c r="E206" t="str">
        <f t="shared" si="10"/>
        <v>Sports team or club</v>
      </c>
      <c r="F206" t="str">
        <f t="shared" si="10"/>
        <v>Hobby groups (books clubs, art club, etc.)</v>
      </c>
      <c r="G206">
        <f t="shared" si="10"/>
        <v>0</v>
      </c>
      <c r="H206">
        <f t="shared" si="10"/>
        <v>0</v>
      </c>
      <c r="I206">
        <f t="shared" si="10"/>
        <v>0</v>
      </c>
      <c r="J206" t="str">
        <f t="shared" si="11"/>
        <v>other</v>
      </c>
      <c r="K206" s="1" t="s">
        <v>1423</v>
      </c>
      <c r="P206">
        <v>0</v>
      </c>
    </row>
    <row r="207" spans="1:16" x14ac:dyDescent="0.3">
      <c r="A207" s="1" t="s">
        <v>30</v>
      </c>
      <c r="B207" s="1" t="s">
        <v>161</v>
      </c>
      <c r="C207">
        <f t="shared" si="10"/>
        <v>0</v>
      </c>
      <c r="D207">
        <f t="shared" si="10"/>
        <v>0</v>
      </c>
      <c r="E207">
        <f t="shared" si="10"/>
        <v>0</v>
      </c>
      <c r="F207">
        <f t="shared" si="10"/>
        <v>0</v>
      </c>
      <c r="G207">
        <f t="shared" si="10"/>
        <v>0</v>
      </c>
      <c r="H207">
        <f t="shared" si="10"/>
        <v>0</v>
      </c>
      <c r="I207" t="str">
        <f t="shared" si="10"/>
        <v>None</v>
      </c>
      <c r="J207" t="str">
        <f t="shared" si="11"/>
        <v/>
      </c>
      <c r="K207" s="1"/>
      <c r="P207">
        <v>0</v>
      </c>
    </row>
    <row r="208" spans="1:16" x14ac:dyDescent="0.3">
      <c r="A208" s="1" t="s">
        <v>30</v>
      </c>
      <c r="B208" s="1" t="s">
        <v>67</v>
      </c>
      <c r="C208" t="str">
        <f t="shared" si="10"/>
        <v>Faith group or church</v>
      </c>
      <c r="D208">
        <f t="shared" si="10"/>
        <v>0</v>
      </c>
      <c r="E208">
        <f t="shared" si="10"/>
        <v>0</v>
      </c>
      <c r="F208">
        <f t="shared" si="10"/>
        <v>0</v>
      </c>
      <c r="G208" t="str">
        <f t="shared" si="10"/>
        <v>Extended family</v>
      </c>
      <c r="H208">
        <f t="shared" si="10"/>
        <v>0</v>
      </c>
      <c r="I208">
        <f t="shared" si="10"/>
        <v>0</v>
      </c>
      <c r="J208" t="str">
        <f t="shared" si="11"/>
        <v/>
      </c>
      <c r="K208" s="1"/>
      <c r="P208" t="s">
        <v>47</v>
      </c>
    </row>
    <row r="209" spans="1:16" x14ac:dyDescent="0.3">
      <c r="A209" s="1" t="s">
        <v>30</v>
      </c>
      <c r="B209" s="1" t="s">
        <v>47</v>
      </c>
      <c r="C209" t="str">
        <f t="shared" si="10"/>
        <v>Faith group or church</v>
      </c>
      <c r="D209">
        <f t="shared" si="10"/>
        <v>0</v>
      </c>
      <c r="E209">
        <f t="shared" si="10"/>
        <v>0</v>
      </c>
      <c r="F209">
        <f t="shared" si="10"/>
        <v>0</v>
      </c>
      <c r="G209">
        <f t="shared" si="10"/>
        <v>0</v>
      </c>
      <c r="H209">
        <f t="shared" si="10"/>
        <v>0</v>
      </c>
      <c r="I209">
        <f t="shared" si="10"/>
        <v>0</v>
      </c>
      <c r="J209" t="str">
        <f t="shared" si="11"/>
        <v/>
      </c>
      <c r="K209" s="1"/>
      <c r="P209" t="s">
        <v>47</v>
      </c>
    </row>
    <row r="210" spans="1:16" x14ac:dyDescent="0.3">
      <c r="A210" s="1" t="s">
        <v>30</v>
      </c>
      <c r="B210" s="1" t="s">
        <v>161</v>
      </c>
      <c r="C210">
        <f t="shared" si="10"/>
        <v>0</v>
      </c>
      <c r="D210">
        <f t="shared" si="10"/>
        <v>0</v>
      </c>
      <c r="E210">
        <f t="shared" si="10"/>
        <v>0</v>
      </c>
      <c r="F210">
        <f t="shared" si="10"/>
        <v>0</v>
      </c>
      <c r="G210">
        <f t="shared" si="10"/>
        <v>0</v>
      </c>
      <c r="H210">
        <f t="shared" si="10"/>
        <v>0</v>
      </c>
      <c r="I210" t="str">
        <f t="shared" si="10"/>
        <v>None</v>
      </c>
      <c r="J210" t="str">
        <f t="shared" si="11"/>
        <v/>
      </c>
      <c r="K210" s="1"/>
      <c r="P210">
        <v>0</v>
      </c>
    </row>
    <row r="211" spans="1:16" x14ac:dyDescent="0.3">
      <c r="A211" s="1" t="s">
        <v>30</v>
      </c>
      <c r="B211" s="1" t="s">
        <v>622</v>
      </c>
      <c r="C211">
        <f t="shared" si="10"/>
        <v>0</v>
      </c>
      <c r="D211">
        <f t="shared" si="10"/>
        <v>0</v>
      </c>
      <c r="E211">
        <f t="shared" si="10"/>
        <v>0</v>
      </c>
      <c r="F211">
        <f t="shared" si="10"/>
        <v>0</v>
      </c>
      <c r="G211">
        <f t="shared" si="10"/>
        <v>0</v>
      </c>
      <c r="H211">
        <f t="shared" si="10"/>
        <v>0</v>
      </c>
      <c r="I211">
        <f t="shared" si="10"/>
        <v>0</v>
      </c>
      <c r="J211" t="str">
        <f t="shared" si="11"/>
        <v>other</v>
      </c>
      <c r="K211" s="1" t="s">
        <v>622</v>
      </c>
      <c r="P211">
        <v>0</v>
      </c>
    </row>
    <row r="212" spans="1:16" x14ac:dyDescent="0.3">
      <c r="A212" s="1" t="s">
        <v>30</v>
      </c>
      <c r="B212" s="1" t="s">
        <v>62</v>
      </c>
      <c r="C212" t="str">
        <f t="shared" si="10"/>
        <v>Faith group or church</v>
      </c>
      <c r="D212">
        <f t="shared" si="10"/>
        <v>0</v>
      </c>
      <c r="E212">
        <f t="shared" si="10"/>
        <v>0</v>
      </c>
      <c r="F212">
        <f t="shared" si="10"/>
        <v>0</v>
      </c>
      <c r="G212" t="str">
        <f t="shared" si="10"/>
        <v>Extended family</v>
      </c>
      <c r="H212" t="str">
        <f t="shared" si="10"/>
        <v>Close friends</v>
      </c>
      <c r="I212">
        <f t="shared" si="10"/>
        <v>0</v>
      </c>
      <c r="J212" t="str">
        <f t="shared" si="11"/>
        <v/>
      </c>
      <c r="K212" s="1"/>
      <c r="P212" t="s">
        <v>47</v>
      </c>
    </row>
    <row r="213" spans="1:16" x14ac:dyDescent="0.3">
      <c r="A213" s="1" t="s">
        <v>30</v>
      </c>
      <c r="B213" s="1" t="s">
        <v>87</v>
      </c>
      <c r="C213">
        <f t="shared" si="10"/>
        <v>0</v>
      </c>
      <c r="D213">
        <f t="shared" si="10"/>
        <v>0</v>
      </c>
      <c r="E213">
        <f t="shared" si="10"/>
        <v>0</v>
      </c>
      <c r="F213">
        <f t="shared" si="10"/>
        <v>0</v>
      </c>
      <c r="G213" t="str">
        <f t="shared" si="10"/>
        <v>Extended family</v>
      </c>
      <c r="H213" t="str">
        <f t="shared" si="10"/>
        <v>Close friends</v>
      </c>
      <c r="I213">
        <f t="shared" si="10"/>
        <v>0</v>
      </c>
      <c r="J213" t="str">
        <f t="shared" si="11"/>
        <v/>
      </c>
      <c r="K213" s="1"/>
      <c r="P213">
        <v>0</v>
      </c>
    </row>
    <row r="214" spans="1:16" x14ac:dyDescent="0.3">
      <c r="A214" s="1" t="s">
        <v>30</v>
      </c>
      <c r="B214" s="1" t="s">
        <v>629</v>
      </c>
      <c r="C214">
        <f t="shared" si="10"/>
        <v>0</v>
      </c>
      <c r="D214" t="str">
        <f t="shared" si="10"/>
        <v>Community or civic volunteer group</v>
      </c>
      <c r="E214">
        <f t="shared" si="10"/>
        <v>0</v>
      </c>
      <c r="F214">
        <f t="shared" si="10"/>
        <v>0</v>
      </c>
      <c r="G214" t="str">
        <f t="shared" si="10"/>
        <v>Extended family</v>
      </c>
      <c r="H214">
        <f t="shared" si="10"/>
        <v>0</v>
      </c>
      <c r="I214">
        <f t="shared" si="10"/>
        <v>0</v>
      </c>
      <c r="J214" t="str">
        <f t="shared" si="11"/>
        <v/>
      </c>
      <c r="K214" s="1"/>
      <c r="P214">
        <v>0</v>
      </c>
    </row>
    <row r="215" spans="1:16" x14ac:dyDescent="0.3">
      <c r="A215" s="1" t="s">
        <v>30</v>
      </c>
      <c r="B215" s="1" t="s">
        <v>146</v>
      </c>
      <c r="C215">
        <f t="shared" si="10"/>
        <v>0</v>
      </c>
      <c r="D215" t="str">
        <f t="shared" si="10"/>
        <v>Community or civic volunteer group</v>
      </c>
      <c r="E215">
        <f t="shared" si="10"/>
        <v>0</v>
      </c>
      <c r="F215">
        <f t="shared" si="10"/>
        <v>0</v>
      </c>
      <c r="G215">
        <f t="shared" si="10"/>
        <v>0</v>
      </c>
      <c r="H215">
        <f t="shared" si="10"/>
        <v>0</v>
      </c>
      <c r="I215">
        <f t="shared" si="10"/>
        <v>0</v>
      </c>
      <c r="J215" t="str">
        <f t="shared" si="11"/>
        <v/>
      </c>
      <c r="K215" s="1"/>
      <c r="P215">
        <v>0</v>
      </c>
    </row>
    <row r="216" spans="1:16" x14ac:dyDescent="0.3">
      <c r="A216" s="1" t="s">
        <v>30</v>
      </c>
      <c r="B216" s="1" t="s">
        <v>629</v>
      </c>
      <c r="C216">
        <f t="shared" si="10"/>
        <v>0</v>
      </c>
      <c r="D216" t="str">
        <f t="shared" si="10"/>
        <v>Community or civic volunteer group</v>
      </c>
      <c r="E216">
        <f t="shared" si="10"/>
        <v>0</v>
      </c>
      <c r="F216">
        <f t="shared" si="10"/>
        <v>0</v>
      </c>
      <c r="G216" t="str">
        <f t="shared" si="10"/>
        <v>Extended family</v>
      </c>
      <c r="H216">
        <f t="shared" si="10"/>
        <v>0</v>
      </c>
      <c r="I216">
        <f t="shared" si="10"/>
        <v>0</v>
      </c>
      <c r="J216" t="str">
        <f t="shared" si="11"/>
        <v/>
      </c>
      <c r="K216" s="1"/>
      <c r="P216">
        <v>0</v>
      </c>
    </row>
    <row r="217" spans="1:16" x14ac:dyDescent="0.3">
      <c r="A217" s="1" t="s">
        <v>30</v>
      </c>
      <c r="B217" s="1" t="s">
        <v>636</v>
      </c>
      <c r="C217">
        <f t="shared" si="10"/>
        <v>0</v>
      </c>
      <c r="D217">
        <f t="shared" ref="C217:I253" si="12">IF(ISNUMBER(SEARCH(D$1,$B217))=TRUE,D$1,0)</f>
        <v>0</v>
      </c>
      <c r="E217">
        <f t="shared" si="12"/>
        <v>0</v>
      </c>
      <c r="F217" t="str">
        <f t="shared" si="12"/>
        <v>Hobby groups (books clubs, art club, etc.)</v>
      </c>
      <c r="G217">
        <f t="shared" si="12"/>
        <v>0</v>
      </c>
      <c r="H217">
        <f t="shared" si="12"/>
        <v>0</v>
      </c>
      <c r="I217">
        <f t="shared" si="12"/>
        <v>0</v>
      </c>
      <c r="J217" t="str">
        <f t="shared" si="11"/>
        <v>other</v>
      </c>
      <c r="K217" s="1" t="s">
        <v>1424</v>
      </c>
      <c r="P217">
        <v>0</v>
      </c>
    </row>
    <row r="218" spans="1:16" x14ac:dyDescent="0.3">
      <c r="A218" s="1" t="s">
        <v>30</v>
      </c>
      <c r="B218" s="1" t="s">
        <v>161</v>
      </c>
      <c r="C218">
        <f t="shared" si="12"/>
        <v>0</v>
      </c>
      <c r="D218">
        <f t="shared" si="12"/>
        <v>0</v>
      </c>
      <c r="E218">
        <f t="shared" si="12"/>
        <v>0</v>
      </c>
      <c r="F218">
        <f t="shared" si="12"/>
        <v>0</v>
      </c>
      <c r="G218">
        <f t="shared" si="12"/>
        <v>0</v>
      </c>
      <c r="H218">
        <f t="shared" si="12"/>
        <v>0</v>
      </c>
      <c r="I218" t="str">
        <f t="shared" si="12"/>
        <v>None</v>
      </c>
      <c r="J218" t="str">
        <f t="shared" si="11"/>
        <v/>
      </c>
      <c r="K218" s="1"/>
      <c r="P218">
        <v>0</v>
      </c>
    </row>
    <row r="219" spans="1:16" x14ac:dyDescent="0.3">
      <c r="A219" s="1" t="s">
        <v>30</v>
      </c>
      <c r="B219" s="1" t="s">
        <v>641</v>
      </c>
      <c r="C219">
        <f t="shared" si="12"/>
        <v>0</v>
      </c>
      <c r="D219">
        <f t="shared" si="12"/>
        <v>0</v>
      </c>
      <c r="E219">
        <f t="shared" si="12"/>
        <v>0</v>
      </c>
      <c r="F219" t="str">
        <f t="shared" si="12"/>
        <v>Hobby groups (books clubs, art club, etc.)</v>
      </c>
      <c r="G219" t="str">
        <f t="shared" si="12"/>
        <v>Extended family</v>
      </c>
      <c r="H219">
        <f t="shared" si="12"/>
        <v>0</v>
      </c>
      <c r="I219">
        <f t="shared" si="12"/>
        <v>0</v>
      </c>
      <c r="J219" t="str">
        <f t="shared" si="11"/>
        <v/>
      </c>
      <c r="K219" s="1"/>
      <c r="P219">
        <v>0</v>
      </c>
    </row>
    <row r="220" spans="1:16" x14ac:dyDescent="0.3">
      <c r="A220" s="1" t="s">
        <v>30</v>
      </c>
      <c r="B220" s="1" t="s">
        <v>31</v>
      </c>
      <c r="C220">
        <f t="shared" si="12"/>
        <v>0</v>
      </c>
      <c r="D220">
        <f t="shared" si="12"/>
        <v>0</v>
      </c>
      <c r="E220">
        <f t="shared" si="12"/>
        <v>0</v>
      </c>
      <c r="F220">
        <f t="shared" si="12"/>
        <v>0</v>
      </c>
      <c r="G220" t="str">
        <f t="shared" si="12"/>
        <v>Extended family</v>
      </c>
      <c r="H220">
        <f t="shared" si="12"/>
        <v>0</v>
      </c>
      <c r="I220">
        <f t="shared" si="12"/>
        <v>0</v>
      </c>
      <c r="J220" t="str">
        <f t="shared" si="11"/>
        <v/>
      </c>
      <c r="K220" s="1"/>
      <c r="P220">
        <v>0</v>
      </c>
    </row>
    <row r="221" spans="1:16" x14ac:dyDescent="0.3">
      <c r="A221" s="1" t="s">
        <v>30</v>
      </c>
      <c r="B221" s="1" t="s">
        <v>212</v>
      </c>
      <c r="C221">
        <f t="shared" si="12"/>
        <v>0</v>
      </c>
      <c r="D221" t="str">
        <f t="shared" si="12"/>
        <v>Community or civic volunteer group</v>
      </c>
      <c r="E221">
        <f t="shared" si="12"/>
        <v>0</v>
      </c>
      <c r="F221" t="str">
        <f t="shared" si="12"/>
        <v>Hobby groups (books clubs, art club, etc.)</v>
      </c>
      <c r="G221">
        <f t="shared" si="12"/>
        <v>0</v>
      </c>
      <c r="H221" t="str">
        <f t="shared" si="12"/>
        <v>Close friends</v>
      </c>
      <c r="I221">
        <f t="shared" si="12"/>
        <v>0</v>
      </c>
      <c r="J221" t="str">
        <f t="shared" si="11"/>
        <v/>
      </c>
      <c r="K221" s="1"/>
      <c r="P221">
        <v>0</v>
      </c>
    </row>
    <row r="222" spans="1:16" x14ac:dyDescent="0.3">
      <c r="A222" s="1" t="s">
        <v>30</v>
      </c>
      <c r="B222" s="1" t="s">
        <v>87</v>
      </c>
      <c r="C222">
        <f t="shared" si="12"/>
        <v>0</v>
      </c>
      <c r="D222">
        <f t="shared" si="12"/>
        <v>0</v>
      </c>
      <c r="E222">
        <f t="shared" si="12"/>
        <v>0</v>
      </c>
      <c r="F222">
        <f t="shared" si="12"/>
        <v>0</v>
      </c>
      <c r="G222" t="str">
        <f t="shared" si="12"/>
        <v>Extended family</v>
      </c>
      <c r="H222" t="str">
        <f t="shared" si="12"/>
        <v>Close friends</v>
      </c>
      <c r="I222">
        <f t="shared" si="12"/>
        <v>0</v>
      </c>
      <c r="J222" t="str">
        <f t="shared" si="11"/>
        <v/>
      </c>
      <c r="K222" s="1"/>
      <c r="P222">
        <v>0</v>
      </c>
    </row>
    <row r="223" spans="1:16" x14ac:dyDescent="0.3">
      <c r="A223" s="1" t="s">
        <v>30</v>
      </c>
      <c r="B223" s="1" t="s">
        <v>646</v>
      </c>
      <c r="C223">
        <f t="shared" si="12"/>
        <v>0</v>
      </c>
      <c r="D223" t="str">
        <f t="shared" si="12"/>
        <v>Community or civic volunteer group</v>
      </c>
      <c r="E223">
        <f t="shared" si="12"/>
        <v>0</v>
      </c>
      <c r="F223">
        <f t="shared" si="12"/>
        <v>0</v>
      </c>
      <c r="G223">
        <f t="shared" si="12"/>
        <v>0</v>
      </c>
      <c r="H223" t="str">
        <f t="shared" si="12"/>
        <v>Close friends</v>
      </c>
      <c r="I223">
        <f t="shared" si="12"/>
        <v>0</v>
      </c>
      <c r="J223" t="str">
        <f t="shared" si="11"/>
        <v>other</v>
      </c>
      <c r="K223" s="1" t="s">
        <v>1425</v>
      </c>
      <c r="P223">
        <v>0</v>
      </c>
    </row>
    <row r="224" spans="1:16" x14ac:dyDescent="0.3">
      <c r="A224" s="1" t="s">
        <v>30</v>
      </c>
      <c r="B224" s="1" t="s">
        <v>161</v>
      </c>
      <c r="C224">
        <f t="shared" si="12"/>
        <v>0</v>
      </c>
      <c r="D224">
        <f t="shared" si="12"/>
        <v>0</v>
      </c>
      <c r="E224">
        <f t="shared" si="12"/>
        <v>0</v>
      </c>
      <c r="F224">
        <f t="shared" si="12"/>
        <v>0</v>
      </c>
      <c r="G224">
        <f t="shared" si="12"/>
        <v>0</v>
      </c>
      <c r="H224">
        <f t="shared" si="12"/>
        <v>0</v>
      </c>
      <c r="I224" t="str">
        <f t="shared" si="12"/>
        <v>None</v>
      </c>
      <c r="J224" t="str">
        <f t="shared" si="11"/>
        <v/>
      </c>
      <c r="K224" s="1"/>
      <c r="P224">
        <v>0</v>
      </c>
    </row>
    <row r="225" spans="1:16" x14ac:dyDescent="0.3">
      <c r="A225" s="1" t="s">
        <v>30</v>
      </c>
      <c r="B225" s="1" t="s">
        <v>161</v>
      </c>
      <c r="C225">
        <f t="shared" si="12"/>
        <v>0</v>
      </c>
      <c r="D225">
        <f t="shared" si="12"/>
        <v>0</v>
      </c>
      <c r="E225">
        <f t="shared" si="12"/>
        <v>0</v>
      </c>
      <c r="F225">
        <f t="shared" si="12"/>
        <v>0</v>
      </c>
      <c r="G225">
        <f t="shared" si="12"/>
        <v>0</v>
      </c>
      <c r="H225">
        <f t="shared" si="12"/>
        <v>0</v>
      </c>
      <c r="I225" t="str">
        <f t="shared" si="12"/>
        <v>None</v>
      </c>
      <c r="J225" t="str">
        <f t="shared" si="11"/>
        <v/>
      </c>
      <c r="K225" s="1"/>
      <c r="P225">
        <v>0</v>
      </c>
    </row>
    <row r="226" spans="1:16" x14ac:dyDescent="0.3">
      <c r="A226" s="1" t="s">
        <v>30</v>
      </c>
      <c r="B226" s="1" t="s">
        <v>487</v>
      </c>
      <c r="C226">
        <f t="shared" si="12"/>
        <v>0</v>
      </c>
      <c r="D226" t="str">
        <f t="shared" si="12"/>
        <v>Community or civic volunteer group</v>
      </c>
      <c r="E226" t="str">
        <f t="shared" si="12"/>
        <v>Sports team or club</v>
      </c>
      <c r="F226">
        <f t="shared" si="12"/>
        <v>0</v>
      </c>
      <c r="G226" t="str">
        <f t="shared" si="12"/>
        <v>Extended family</v>
      </c>
      <c r="H226" t="str">
        <f t="shared" si="12"/>
        <v>Close friends</v>
      </c>
      <c r="I226">
        <f t="shared" si="12"/>
        <v>0</v>
      </c>
      <c r="J226" t="str">
        <f t="shared" si="11"/>
        <v/>
      </c>
      <c r="K226" s="1"/>
      <c r="P226">
        <v>0</v>
      </c>
    </row>
    <row r="227" spans="1:16" x14ac:dyDescent="0.3">
      <c r="A227" s="1" t="s">
        <v>30</v>
      </c>
      <c r="B227" s="1" t="s">
        <v>655</v>
      </c>
      <c r="C227">
        <f t="shared" si="12"/>
        <v>0</v>
      </c>
      <c r="D227">
        <f t="shared" si="12"/>
        <v>0</v>
      </c>
      <c r="E227">
        <f t="shared" si="12"/>
        <v>0</v>
      </c>
      <c r="F227">
        <f t="shared" si="12"/>
        <v>0</v>
      </c>
      <c r="G227">
        <f t="shared" si="12"/>
        <v>0</v>
      </c>
      <c r="H227" t="str">
        <f t="shared" si="12"/>
        <v>Close friends</v>
      </c>
      <c r="I227">
        <f t="shared" si="12"/>
        <v>0</v>
      </c>
      <c r="J227" t="str">
        <f t="shared" si="11"/>
        <v>other</v>
      </c>
      <c r="K227" s="1" t="s">
        <v>1426</v>
      </c>
      <c r="P227">
        <v>0</v>
      </c>
    </row>
    <row r="228" spans="1:16" x14ac:dyDescent="0.3">
      <c r="A228" s="1" t="s">
        <v>30</v>
      </c>
      <c r="B228" s="1" t="s">
        <v>161</v>
      </c>
      <c r="C228">
        <f t="shared" si="12"/>
        <v>0</v>
      </c>
      <c r="D228">
        <f t="shared" si="12"/>
        <v>0</v>
      </c>
      <c r="E228">
        <f t="shared" si="12"/>
        <v>0</v>
      </c>
      <c r="F228">
        <f t="shared" si="12"/>
        <v>0</v>
      </c>
      <c r="G228">
        <f t="shared" si="12"/>
        <v>0</v>
      </c>
      <c r="H228">
        <f t="shared" si="12"/>
        <v>0</v>
      </c>
      <c r="I228" t="str">
        <f t="shared" si="12"/>
        <v>None</v>
      </c>
      <c r="J228" t="str">
        <f t="shared" si="11"/>
        <v/>
      </c>
      <c r="K228" s="1"/>
      <c r="P228">
        <v>0</v>
      </c>
    </row>
    <row r="229" spans="1:16" x14ac:dyDescent="0.3">
      <c r="A229" s="1" t="s">
        <v>30</v>
      </c>
      <c r="B229" s="1" t="s">
        <v>189</v>
      </c>
      <c r="C229">
        <f t="shared" si="12"/>
        <v>0</v>
      </c>
      <c r="D229" t="str">
        <f t="shared" si="12"/>
        <v>Community or civic volunteer group</v>
      </c>
      <c r="E229">
        <f t="shared" si="12"/>
        <v>0</v>
      </c>
      <c r="F229">
        <f t="shared" si="12"/>
        <v>0</v>
      </c>
      <c r="G229">
        <f t="shared" si="12"/>
        <v>0</v>
      </c>
      <c r="H229" t="str">
        <f t="shared" si="12"/>
        <v>Close friends</v>
      </c>
      <c r="I229">
        <f t="shared" si="12"/>
        <v>0</v>
      </c>
      <c r="J229" t="str">
        <f t="shared" si="11"/>
        <v/>
      </c>
      <c r="K229" s="1"/>
      <c r="P229">
        <v>0</v>
      </c>
    </row>
    <row r="230" spans="1:16" x14ac:dyDescent="0.3">
      <c r="A230" s="1" t="s">
        <v>30</v>
      </c>
      <c r="B230" s="1" t="s">
        <v>87</v>
      </c>
      <c r="C230">
        <f t="shared" si="12"/>
        <v>0</v>
      </c>
      <c r="D230">
        <f t="shared" si="12"/>
        <v>0</v>
      </c>
      <c r="E230">
        <f t="shared" si="12"/>
        <v>0</v>
      </c>
      <c r="F230">
        <f t="shared" si="12"/>
        <v>0</v>
      </c>
      <c r="G230" t="str">
        <f t="shared" si="12"/>
        <v>Extended family</v>
      </c>
      <c r="H230" t="str">
        <f t="shared" si="12"/>
        <v>Close friends</v>
      </c>
      <c r="I230">
        <f t="shared" si="12"/>
        <v>0</v>
      </c>
      <c r="J230" t="str">
        <f t="shared" si="11"/>
        <v/>
      </c>
      <c r="K230" s="1"/>
      <c r="P230">
        <v>0</v>
      </c>
    </row>
    <row r="231" spans="1:16" x14ac:dyDescent="0.3">
      <c r="A231" s="1" t="s">
        <v>30</v>
      </c>
      <c r="B231" s="1" t="s">
        <v>629</v>
      </c>
      <c r="C231">
        <f t="shared" si="12"/>
        <v>0</v>
      </c>
      <c r="D231" t="str">
        <f t="shared" si="12"/>
        <v>Community or civic volunteer group</v>
      </c>
      <c r="E231">
        <f t="shared" si="12"/>
        <v>0</v>
      </c>
      <c r="F231">
        <f t="shared" si="12"/>
        <v>0</v>
      </c>
      <c r="G231" t="str">
        <f t="shared" si="12"/>
        <v>Extended family</v>
      </c>
      <c r="H231">
        <f t="shared" si="12"/>
        <v>0</v>
      </c>
      <c r="I231">
        <f t="shared" si="12"/>
        <v>0</v>
      </c>
      <c r="J231" t="str">
        <f t="shared" si="11"/>
        <v/>
      </c>
      <c r="K231" s="1"/>
      <c r="P231">
        <v>0</v>
      </c>
    </row>
    <row r="232" spans="1:16" x14ac:dyDescent="0.3">
      <c r="A232" s="1" t="s">
        <v>30</v>
      </c>
      <c r="B232" s="1" t="s">
        <v>137</v>
      </c>
      <c r="C232">
        <f t="shared" si="12"/>
        <v>0</v>
      </c>
      <c r="D232">
        <f t="shared" si="12"/>
        <v>0</v>
      </c>
      <c r="E232" t="str">
        <f t="shared" si="12"/>
        <v>Sports team or club</v>
      </c>
      <c r="F232">
        <f t="shared" si="12"/>
        <v>0</v>
      </c>
      <c r="G232">
        <f t="shared" si="12"/>
        <v>0</v>
      </c>
      <c r="H232">
        <f t="shared" si="12"/>
        <v>0</v>
      </c>
      <c r="I232">
        <f t="shared" si="12"/>
        <v>0</v>
      </c>
      <c r="J232" t="str">
        <f t="shared" si="11"/>
        <v/>
      </c>
      <c r="K232" s="1"/>
      <c r="P232">
        <v>0</v>
      </c>
    </row>
    <row r="233" spans="1:16" x14ac:dyDescent="0.3">
      <c r="A233" s="1" t="s">
        <v>30</v>
      </c>
      <c r="B233" s="1" t="s">
        <v>668</v>
      </c>
      <c r="C233" t="str">
        <f t="shared" si="12"/>
        <v>Faith group or church</v>
      </c>
      <c r="D233" t="str">
        <f t="shared" si="12"/>
        <v>Community or civic volunteer group</v>
      </c>
      <c r="E233">
        <f t="shared" si="12"/>
        <v>0</v>
      </c>
      <c r="F233" t="str">
        <f t="shared" si="12"/>
        <v>Hobby groups (books clubs, art club, etc.)</v>
      </c>
      <c r="G233">
        <f t="shared" si="12"/>
        <v>0</v>
      </c>
      <c r="H233">
        <f t="shared" si="12"/>
        <v>0</v>
      </c>
      <c r="I233">
        <f t="shared" si="12"/>
        <v>0</v>
      </c>
      <c r="J233" t="str">
        <f t="shared" si="11"/>
        <v/>
      </c>
      <c r="K233" s="1"/>
      <c r="P233" t="s">
        <v>47</v>
      </c>
    </row>
    <row r="234" spans="1:16" x14ac:dyDescent="0.3">
      <c r="A234" s="1" t="s">
        <v>30</v>
      </c>
      <c r="B234" s="1" t="s">
        <v>161</v>
      </c>
      <c r="C234">
        <f t="shared" si="12"/>
        <v>0</v>
      </c>
      <c r="D234">
        <f t="shared" si="12"/>
        <v>0</v>
      </c>
      <c r="E234">
        <f t="shared" si="12"/>
        <v>0</v>
      </c>
      <c r="F234">
        <f t="shared" si="12"/>
        <v>0</v>
      </c>
      <c r="G234">
        <f t="shared" si="12"/>
        <v>0</v>
      </c>
      <c r="H234">
        <f t="shared" si="12"/>
        <v>0</v>
      </c>
      <c r="I234" t="str">
        <f t="shared" si="12"/>
        <v>None</v>
      </c>
      <c r="J234" t="str">
        <f t="shared" si="11"/>
        <v/>
      </c>
      <c r="K234" s="1"/>
      <c r="P234">
        <v>0</v>
      </c>
    </row>
    <row r="235" spans="1:16" x14ac:dyDescent="0.3">
      <c r="A235" s="1" t="s">
        <v>30</v>
      </c>
      <c r="B235" s="1" t="s">
        <v>322</v>
      </c>
      <c r="C235">
        <f t="shared" si="12"/>
        <v>0</v>
      </c>
      <c r="D235" t="str">
        <f t="shared" si="12"/>
        <v>Community or civic volunteer group</v>
      </c>
      <c r="E235" t="str">
        <f t="shared" si="12"/>
        <v>Sports team or club</v>
      </c>
      <c r="F235" t="str">
        <f t="shared" si="12"/>
        <v>Hobby groups (books clubs, art club, etc.)</v>
      </c>
      <c r="G235">
        <f t="shared" si="12"/>
        <v>0</v>
      </c>
      <c r="H235" t="str">
        <f t="shared" si="12"/>
        <v>Close friends</v>
      </c>
      <c r="I235">
        <f t="shared" si="12"/>
        <v>0</v>
      </c>
      <c r="J235" t="str">
        <f t="shared" si="11"/>
        <v/>
      </c>
      <c r="K235" s="1"/>
      <c r="P235">
        <v>0</v>
      </c>
    </row>
    <row r="236" spans="1:16" x14ac:dyDescent="0.3">
      <c r="A236" s="1" t="s">
        <v>30</v>
      </c>
      <c r="B236" s="1" t="s">
        <v>676</v>
      </c>
      <c r="C236" t="str">
        <f t="shared" si="12"/>
        <v>Faith group or church</v>
      </c>
      <c r="D236">
        <f t="shared" si="12"/>
        <v>0</v>
      </c>
      <c r="E236">
        <f t="shared" si="12"/>
        <v>0</v>
      </c>
      <c r="F236">
        <f t="shared" si="12"/>
        <v>0</v>
      </c>
      <c r="G236">
        <f t="shared" si="12"/>
        <v>0</v>
      </c>
      <c r="H236" t="str">
        <f t="shared" si="12"/>
        <v>Close friends</v>
      </c>
      <c r="I236">
        <f t="shared" si="12"/>
        <v>0</v>
      </c>
      <c r="J236" t="str">
        <f t="shared" si="11"/>
        <v>other</v>
      </c>
      <c r="K236" s="1" t="s">
        <v>1427</v>
      </c>
      <c r="P236" t="s">
        <v>47</v>
      </c>
    </row>
    <row r="237" spans="1:16" x14ac:dyDescent="0.3">
      <c r="A237" s="1" t="s">
        <v>30</v>
      </c>
      <c r="B237" s="1" t="s">
        <v>685</v>
      </c>
      <c r="C237">
        <f t="shared" si="12"/>
        <v>0</v>
      </c>
      <c r="D237" t="str">
        <f t="shared" si="12"/>
        <v>Community or civic volunteer group</v>
      </c>
      <c r="E237">
        <f t="shared" si="12"/>
        <v>0</v>
      </c>
      <c r="F237" t="str">
        <f t="shared" si="12"/>
        <v>Hobby groups (books clubs, art club, etc.)</v>
      </c>
      <c r="G237">
        <f t="shared" si="12"/>
        <v>0</v>
      </c>
      <c r="H237">
        <f t="shared" si="12"/>
        <v>0</v>
      </c>
      <c r="I237">
        <f t="shared" si="12"/>
        <v>0</v>
      </c>
      <c r="J237" t="str">
        <f t="shared" si="11"/>
        <v>other</v>
      </c>
      <c r="K237" s="1" t="s">
        <v>1428</v>
      </c>
      <c r="P237">
        <v>0</v>
      </c>
    </row>
    <row r="238" spans="1:16" x14ac:dyDescent="0.3">
      <c r="A238" s="1" t="s">
        <v>30</v>
      </c>
      <c r="B238" s="1" t="s">
        <v>67</v>
      </c>
      <c r="C238" t="str">
        <f t="shared" si="12"/>
        <v>Faith group or church</v>
      </c>
      <c r="D238">
        <f t="shared" si="12"/>
        <v>0</v>
      </c>
      <c r="E238">
        <f t="shared" si="12"/>
        <v>0</v>
      </c>
      <c r="F238">
        <f t="shared" si="12"/>
        <v>0</v>
      </c>
      <c r="G238" t="str">
        <f t="shared" si="12"/>
        <v>Extended family</v>
      </c>
      <c r="H238">
        <f t="shared" si="12"/>
        <v>0</v>
      </c>
      <c r="I238">
        <f t="shared" si="12"/>
        <v>0</v>
      </c>
      <c r="J238" t="str">
        <f t="shared" si="11"/>
        <v/>
      </c>
      <c r="K238" s="1"/>
      <c r="P238" t="s">
        <v>47</v>
      </c>
    </row>
    <row r="239" spans="1:16" x14ac:dyDescent="0.3">
      <c r="A239" s="1" t="s">
        <v>30</v>
      </c>
      <c r="B239" s="1" t="s">
        <v>71</v>
      </c>
      <c r="C239">
        <f t="shared" si="12"/>
        <v>0</v>
      </c>
      <c r="D239">
        <f t="shared" si="12"/>
        <v>0</v>
      </c>
      <c r="E239">
        <f t="shared" si="12"/>
        <v>0</v>
      </c>
      <c r="F239">
        <f t="shared" si="12"/>
        <v>0</v>
      </c>
      <c r="G239">
        <f t="shared" si="12"/>
        <v>0</v>
      </c>
      <c r="H239" t="str">
        <f t="shared" si="12"/>
        <v>Close friends</v>
      </c>
      <c r="I239">
        <f t="shared" si="12"/>
        <v>0</v>
      </c>
      <c r="J239" t="str">
        <f t="shared" si="11"/>
        <v/>
      </c>
      <c r="K239" s="1"/>
      <c r="P239">
        <v>0</v>
      </c>
    </row>
    <row r="240" spans="1:16" x14ac:dyDescent="0.3">
      <c r="A240" s="1" t="s">
        <v>30</v>
      </c>
      <c r="B240" s="1" t="s">
        <v>289</v>
      </c>
      <c r="C240" t="str">
        <f t="shared" si="12"/>
        <v>Faith group or church</v>
      </c>
      <c r="D240" t="str">
        <f t="shared" si="12"/>
        <v>Community or civic volunteer group</v>
      </c>
      <c r="E240">
        <f t="shared" si="12"/>
        <v>0</v>
      </c>
      <c r="F240">
        <f t="shared" si="12"/>
        <v>0</v>
      </c>
      <c r="G240">
        <f t="shared" si="12"/>
        <v>0</v>
      </c>
      <c r="H240" t="str">
        <f t="shared" si="12"/>
        <v>Close friends</v>
      </c>
      <c r="I240">
        <f t="shared" si="12"/>
        <v>0</v>
      </c>
      <c r="J240" t="str">
        <f t="shared" si="11"/>
        <v/>
      </c>
      <c r="K240" s="1"/>
      <c r="P240" t="s">
        <v>47</v>
      </c>
    </row>
    <row r="241" spans="1:16" x14ac:dyDescent="0.3">
      <c r="A241" s="1" t="s">
        <v>30</v>
      </c>
      <c r="B241" s="1" t="s">
        <v>87</v>
      </c>
      <c r="C241">
        <f t="shared" si="12"/>
        <v>0</v>
      </c>
      <c r="D241">
        <f t="shared" si="12"/>
        <v>0</v>
      </c>
      <c r="E241">
        <f t="shared" si="12"/>
        <v>0</v>
      </c>
      <c r="F241">
        <f t="shared" si="12"/>
        <v>0</v>
      </c>
      <c r="G241" t="str">
        <f t="shared" si="12"/>
        <v>Extended family</v>
      </c>
      <c r="H241" t="str">
        <f t="shared" si="12"/>
        <v>Close friends</v>
      </c>
      <c r="I241">
        <f t="shared" si="12"/>
        <v>0</v>
      </c>
      <c r="J241" t="str">
        <f t="shared" si="11"/>
        <v/>
      </c>
      <c r="K241" s="1"/>
      <c r="P241">
        <v>0</v>
      </c>
    </row>
    <row r="242" spans="1:16" x14ac:dyDescent="0.3">
      <c r="A242" s="1" t="s">
        <v>30</v>
      </c>
      <c r="B242" s="1" t="s">
        <v>695</v>
      </c>
      <c r="C242" t="str">
        <f t="shared" si="12"/>
        <v>Faith group or church</v>
      </c>
      <c r="D242">
        <f t="shared" si="12"/>
        <v>0</v>
      </c>
      <c r="E242">
        <f t="shared" si="12"/>
        <v>0</v>
      </c>
      <c r="F242" t="str">
        <f t="shared" si="12"/>
        <v>Hobby groups (books clubs, art club, etc.)</v>
      </c>
      <c r="G242">
        <f t="shared" si="12"/>
        <v>0</v>
      </c>
      <c r="H242" t="str">
        <f t="shared" si="12"/>
        <v>Close friends</v>
      </c>
      <c r="I242">
        <f t="shared" si="12"/>
        <v>0</v>
      </c>
      <c r="J242" t="str">
        <f t="shared" si="11"/>
        <v/>
      </c>
      <c r="K242" s="1"/>
      <c r="P242" t="s">
        <v>47</v>
      </c>
    </row>
    <row r="243" spans="1:16" x14ac:dyDescent="0.3">
      <c r="A243" s="1" t="s">
        <v>30</v>
      </c>
      <c r="B243" s="1" t="s">
        <v>71</v>
      </c>
      <c r="C243">
        <f t="shared" si="12"/>
        <v>0</v>
      </c>
      <c r="D243">
        <f t="shared" si="12"/>
        <v>0</v>
      </c>
      <c r="E243">
        <f t="shared" si="12"/>
        <v>0</v>
      </c>
      <c r="F243">
        <f t="shared" si="12"/>
        <v>0</v>
      </c>
      <c r="G243">
        <f t="shared" si="12"/>
        <v>0</v>
      </c>
      <c r="H243" t="str">
        <f t="shared" si="12"/>
        <v>Close friends</v>
      </c>
      <c r="I243">
        <f t="shared" si="12"/>
        <v>0</v>
      </c>
      <c r="J243" t="str">
        <f t="shared" si="11"/>
        <v/>
      </c>
      <c r="K243" s="1"/>
      <c r="P243">
        <v>0</v>
      </c>
    </row>
    <row r="244" spans="1:16" x14ac:dyDescent="0.3">
      <c r="A244" s="1" t="s">
        <v>30</v>
      </c>
      <c r="B244" s="1" t="s">
        <v>76</v>
      </c>
      <c r="C244" t="str">
        <f t="shared" si="12"/>
        <v>Faith group or church</v>
      </c>
      <c r="D244">
        <f t="shared" si="12"/>
        <v>0</v>
      </c>
      <c r="E244">
        <f t="shared" si="12"/>
        <v>0</v>
      </c>
      <c r="F244">
        <f t="shared" si="12"/>
        <v>0</v>
      </c>
      <c r="G244">
        <f t="shared" si="12"/>
        <v>0</v>
      </c>
      <c r="H244" t="str">
        <f t="shared" si="12"/>
        <v>Close friends</v>
      </c>
      <c r="I244">
        <f t="shared" si="12"/>
        <v>0</v>
      </c>
      <c r="J244" t="str">
        <f t="shared" si="11"/>
        <v/>
      </c>
      <c r="K244" s="1"/>
      <c r="P244" t="s">
        <v>47</v>
      </c>
    </row>
    <row r="245" spans="1:16" x14ac:dyDescent="0.3">
      <c r="A245" s="1" t="s">
        <v>30</v>
      </c>
      <c r="B245" s="1" t="s">
        <v>71</v>
      </c>
      <c r="C245">
        <f t="shared" si="12"/>
        <v>0</v>
      </c>
      <c r="D245">
        <f t="shared" si="12"/>
        <v>0</v>
      </c>
      <c r="E245">
        <f t="shared" si="12"/>
        <v>0</v>
      </c>
      <c r="F245">
        <f t="shared" si="12"/>
        <v>0</v>
      </c>
      <c r="G245">
        <f t="shared" si="12"/>
        <v>0</v>
      </c>
      <c r="H245" t="str">
        <f t="shared" si="12"/>
        <v>Close friends</v>
      </c>
      <c r="I245">
        <f t="shared" si="12"/>
        <v>0</v>
      </c>
      <c r="J245" t="str">
        <f t="shared" si="11"/>
        <v/>
      </c>
      <c r="K245" s="1"/>
      <c r="P245">
        <v>0</v>
      </c>
    </row>
    <row r="246" spans="1:16" x14ac:dyDescent="0.3">
      <c r="A246" s="1" t="s">
        <v>30</v>
      </c>
      <c r="B246" s="1" t="s">
        <v>161</v>
      </c>
      <c r="C246">
        <f t="shared" si="12"/>
        <v>0</v>
      </c>
      <c r="D246">
        <f t="shared" si="12"/>
        <v>0</v>
      </c>
      <c r="E246">
        <f t="shared" si="12"/>
        <v>0</v>
      </c>
      <c r="F246">
        <f t="shared" si="12"/>
        <v>0</v>
      </c>
      <c r="G246">
        <f t="shared" si="12"/>
        <v>0</v>
      </c>
      <c r="H246">
        <f t="shared" si="12"/>
        <v>0</v>
      </c>
      <c r="I246" t="str">
        <f t="shared" si="12"/>
        <v>None</v>
      </c>
      <c r="J246" t="str">
        <f t="shared" si="11"/>
        <v/>
      </c>
      <c r="K246" s="1"/>
      <c r="P246">
        <v>0</v>
      </c>
    </row>
    <row r="247" spans="1:16" x14ac:dyDescent="0.3">
      <c r="A247" s="1" t="s">
        <v>30</v>
      </c>
      <c r="B247" s="1" t="s">
        <v>702</v>
      </c>
      <c r="C247">
        <f t="shared" si="12"/>
        <v>0</v>
      </c>
      <c r="D247">
        <f t="shared" si="12"/>
        <v>0</v>
      </c>
      <c r="E247">
        <f t="shared" si="12"/>
        <v>0</v>
      </c>
      <c r="F247">
        <f t="shared" si="12"/>
        <v>0</v>
      </c>
      <c r="G247">
        <f t="shared" si="12"/>
        <v>0</v>
      </c>
      <c r="H247" t="str">
        <f t="shared" si="12"/>
        <v>Close friends</v>
      </c>
      <c r="I247">
        <f t="shared" si="12"/>
        <v>0</v>
      </c>
      <c r="J247" t="str">
        <f t="shared" si="11"/>
        <v>other</v>
      </c>
      <c r="K247" s="1" t="s">
        <v>1429</v>
      </c>
      <c r="P247">
        <v>0</v>
      </c>
    </row>
    <row r="248" spans="1:16" x14ac:dyDescent="0.3">
      <c r="A248" s="1" t="s">
        <v>30</v>
      </c>
      <c r="B248" s="1" t="s">
        <v>71</v>
      </c>
      <c r="C248">
        <f t="shared" si="12"/>
        <v>0</v>
      </c>
      <c r="D248">
        <f t="shared" si="12"/>
        <v>0</v>
      </c>
      <c r="E248">
        <f t="shared" si="12"/>
        <v>0</v>
      </c>
      <c r="F248">
        <f t="shared" si="12"/>
        <v>0</v>
      </c>
      <c r="G248">
        <f t="shared" si="12"/>
        <v>0</v>
      </c>
      <c r="H248" t="str">
        <f t="shared" si="12"/>
        <v>Close friends</v>
      </c>
      <c r="I248">
        <f t="shared" si="12"/>
        <v>0</v>
      </c>
      <c r="J248" t="str">
        <f t="shared" si="11"/>
        <v/>
      </c>
      <c r="K248" s="1"/>
      <c r="P248">
        <v>0</v>
      </c>
    </row>
    <row r="249" spans="1:16" x14ac:dyDescent="0.3">
      <c r="A249" s="1" t="s">
        <v>30</v>
      </c>
      <c r="B249" s="1" t="s">
        <v>87</v>
      </c>
      <c r="C249">
        <f t="shared" si="12"/>
        <v>0</v>
      </c>
      <c r="D249">
        <f t="shared" si="12"/>
        <v>0</v>
      </c>
      <c r="E249">
        <f t="shared" si="12"/>
        <v>0</v>
      </c>
      <c r="F249">
        <f t="shared" si="12"/>
        <v>0</v>
      </c>
      <c r="G249" t="str">
        <f t="shared" si="12"/>
        <v>Extended family</v>
      </c>
      <c r="H249" t="str">
        <f t="shared" si="12"/>
        <v>Close friends</v>
      </c>
      <c r="I249">
        <f t="shared" si="12"/>
        <v>0</v>
      </c>
      <c r="J249" t="str">
        <f t="shared" si="11"/>
        <v/>
      </c>
      <c r="K249" s="1"/>
      <c r="P249">
        <v>0</v>
      </c>
    </row>
    <row r="250" spans="1:16" x14ac:dyDescent="0.3">
      <c r="A250" s="1" t="s">
        <v>30</v>
      </c>
      <c r="B250" s="1" t="s">
        <v>87</v>
      </c>
      <c r="C250">
        <f t="shared" si="12"/>
        <v>0</v>
      </c>
      <c r="D250">
        <f t="shared" si="12"/>
        <v>0</v>
      </c>
      <c r="E250">
        <f t="shared" si="12"/>
        <v>0</v>
      </c>
      <c r="F250">
        <f t="shared" si="12"/>
        <v>0</v>
      </c>
      <c r="G250" t="str">
        <f t="shared" si="12"/>
        <v>Extended family</v>
      </c>
      <c r="H250" t="str">
        <f t="shared" si="12"/>
        <v>Close friends</v>
      </c>
      <c r="I250">
        <f t="shared" si="12"/>
        <v>0</v>
      </c>
      <c r="J250" t="str">
        <f t="shared" si="11"/>
        <v/>
      </c>
      <c r="K250" s="1"/>
      <c r="P250">
        <v>0</v>
      </c>
    </row>
    <row r="251" spans="1:16" x14ac:dyDescent="0.3">
      <c r="A251" s="1" t="s">
        <v>30</v>
      </c>
      <c r="B251" s="1" t="s">
        <v>539</v>
      </c>
      <c r="C251">
        <f t="shared" si="12"/>
        <v>0</v>
      </c>
      <c r="D251">
        <f t="shared" si="12"/>
        <v>0</v>
      </c>
      <c r="E251">
        <f t="shared" si="12"/>
        <v>0</v>
      </c>
      <c r="F251" t="str">
        <f t="shared" si="12"/>
        <v>Hobby groups (books clubs, art club, etc.)</v>
      </c>
      <c r="G251" t="str">
        <f t="shared" si="12"/>
        <v>Extended family</v>
      </c>
      <c r="H251" t="str">
        <f t="shared" si="12"/>
        <v>Close friends</v>
      </c>
      <c r="I251">
        <f t="shared" si="12"/>
        <v>0</v>
      </c>
      <c r="J251" t="str">
        <f t="shared" si="11"/>
        <v/>
      </c>
      <c r="K251" s="1"/>
      <c r="P251">
        <v>0</v>
      </c>
    </row>
    <row r="252" spans="1:16" x14ac:dyDescent="0.3">
      <c r="A252" s="1" t="s">
        <v>30</v>
      </c>
      <c r="B252" s="1" t="s">
        <v>257</v>
      </c>
      <c r="C252">
        <f t="shared" si="12"/>
        <v>0</v>
      </c>
      <c r="D252">
        <f t="shared" si="12"/>
        <v>0</v>
      </c>
      <c r="E252">
        <f t="shared" si="12"/>
        <v>0</v>
      </c>
      <c r="F252" t="str">
        <f t="shared" si="12"/>
        <v>Hobby groups (books clubs, art club, etc.)</v>
      </c>
      <c r="G252">
        <f t="shared" si="12"/>
        <v>0</v>
      </c>
      <c r="H252" t="str">
        <f t="shared" si="12"/>
        <v>Close friends</v>
      </c>
      <c r="I252">
        <f t="shared" si="12"/>
        <v>0</v>
      </c>
      <c r="J252" t="str">
        <f t="shared" si="11"/>
        <v/>
      </c>
      <c r="K252" s="1"/>
      <c r="P252">
        <v>0</v>
      </c>
    </row>
    <row r="253" spans="1:16" x14ac:dyDescent="0.3">
      <c r="A253" s="1" t="s">
        <v>30</v>
      </c>
      <c r="B253" s="1" t="s">
        <v>161</v>
      </c>
      <c r="C253">
        <f t="shared" si="12"/>
        <v>0</v>
      </c>
      <c r="D253">
        <f t="shared" si="12"/>
        <v>0</v>
      </c>
      <c r="E253">
        <f t="shared" si="12"/>
        <v>0</v>
      </c>
      <c r="F253">
        <f t="shared" si="12"/>
        <v>0</v>
      </c>
      <c r="G253">
        <f t="shared" ref="C253:I289" si="13">IF(ISNUMBER(SEARCH(G$1,$B253))=TRUE,G$1,0)</f>
        <v>0</v>
      </c>
      <c r="H253">
        <f t="shared" si="13"/>
        <v>0</v>
      </c>
      <c r="I253" t="str">
        <f t="shared" si="13"/>
        <v>None</v>
      </c>
      <c r="J253" t="str">
        <f t="shared" si="11"/>
        <v/>
      </c>
      <c r="K253" s="1"/>
      <c r="P253">
        <v>0</v>
      </c>
    </row>
    <row r="254" spans="1:16" x14ac:dyDescent="0.3">
      <c r="A254" s="1" t="s">
        <v>30</v>
      </c>
      <c r="B254" s="1" t="s">
        <v>161</v>
      </c>
      <c r="C254">
        <f t="shared" si="13"/>
        <v>0</v>
      </c>
      <c r="D254">
        <f t="shared" si="13"/>
        <v>0</v>
      </c>
      <c r="E254">
        <f t="shared" si="13"/>
        <v>0</v>
      </c>
      <c r="F254">
        <f t="shared" si="13"/>
        <v>0</v>
      </c>
      <c r="G254">
        <f t="shared" si="13"/>
        <v>0</v>
      </c>
      <c r="H254">
        <f t="shared" si="13"/>
        <v>0</v>
      </c>
      <c r="I254" t="str">
        <f t="shared" si="13"/>
        <v>None</v>
      </c>
      <c r="J254" t="str">
        <f t="shared" si="11"/>
        <v/>
      </c>
      <c r="K254" s="1"/>
      <c r="P254">
        <v>0</v>
      </c>
    </row>
    <row r="255" spans="1:16" x14ac:dyDescent="0.3">
      <c r="A255" s="1" t="s">
        <v>30</v>
      </c>
      <c r="B255" s="1" t="s">
        <v>71</v>
      </c>
      <c r="C255">
        <f t="shared" si="13"/>
        <v>0</v>
      </c>
      <c r="D255">
        <f t="shared" si="13"/>
        <v>0</v>
      </c>
      <c r="E255">
        <f t="shared" si="13"/>
        <v>0</v>
      </c>
      <c r="F255">
        <f t="shared" si="13"/>
        <v>0</v>
      </c>
      <c r="G255">
        <f t="shared" si="13"/>
        <v>0</v>
      </c>
      <c r="H255" t="str">
        <f t="shared" si="13"/>
        <v>Close friends</v>
      </c>
      <c r="I255">
        <f t="shared" si="13"/>
        <v>0</v>
      </c>
      <c r="J255" t="str">
        <f t="shared" si="11"/>
        <v/>
      </c>
      <c r="K255" s="1"/>
      <c r="P255">
        <v>0</v>
      </c>
    </row>
    <row r="256" spans="1:16" x14ac:dyDescent="0.3">
      <c r="A256" s="1" t="s">
        <v>30</v>
      </c>
      <c r="B256" s="1" t="s">
        <v>76</v>
      </c>
      <c r="C256" t="str">
        <f t="shared" si="13"/>
        <v>Faith group or church</v>
      </c>
      <c r="D256">
        <f t="shared" si="13"/>
        <v>0</v>
      </c>
      <c r="E256">
        <f t="shared" si="13"/>
        <v>0</v>
      </c>
      <c r="F256">
        <f t="shared" si="13"/>
        <v>0</v>
      </c>
      <c r="G256">
        <f t="shared" si="13"/>
        <v>0</v>
      </c>
      <c r="H256" t="str">
        <f t="shared" si="13"/>
        <v>Close friends</v>
      </c>
      <c r="I256">
        <f t="shared" si="13"/>
        <v>0</v>
      </c>
      <c r="J256" t="str">
        <f t="shared" si="11"/>
        <v/>
      </c>
      <c r="K256" s="1"/>
      <c r="P256" t="s">
        <v>47</v>
      </c>
    </row>
    <row r="257" spans="1:16" x14ac:dyDescent="0.3">
      <c r="A257" s="1" t="s">
        <v>30</v>
      </c>
      <c r="B257" s="1" t="s">
        <v>723</v>
      </c>
      <c r="C257">
        <f t="shared" si="13"/>
        <v>0</v>
      </c>
      <c r="D257">
        <f t="shared" si="13"/>
        <v>0</v>
      </c>
      <c r="E257">
        <f t="shared" si="13"/>
        <v>0</v>
      </c>
      <c r="F257">
        <f t="shared" si="13"/>
        <v>0</v>
      </c>
      <c r="G257">
        <f t="shared" si="13"/>
        <v>0</v>
      </c>
      <c r="H257">
        <f t="shared" si="13"/>
        <v>0</v>
      </c>
      <c r="I257">
        <f t="shared" si="13"/>
        <v>0</v>
      </c>
      <c r="J257" t="str">
        <f t="shared" si="11"/>
        <v>other</v>
      </c>
      <c r="K257" s="1" t="s">
        <v>1430</v>
      </c>
      <c r="P257">
        <v>0</v>
      </c>
    </row>
    <row r="258" spans="1:16" x14ac:dyDescent="0.3">
      <c r="A258" s="1" t="s">
        <v>30</v>
      </c>
      <c r="B258" s="1" t="s">
        <v>87</v>
      </c>
      <c r="C258">
        <f t="shared" si="13"/>
        <v>0</v>
      </c>
      <c r="D258">
        <f t="shared" si="13"/>
        <v>0</v>
      </c>
      <c r="E258">
        <f t="shared" si="13"/>
        <v>0</v>
      </c>
      <c r="F258">
        <f t="shared" si="13"/>
        <v>0</v>
      </c>
      <c r="G258" t="str">
        <f t="shared" si="13"/>
        <v>Extended family</v>
      </c>
      <c r="H258" t="str">
        <f t="shared" si="13"/>
        <v>Close friends</v>
      </c>
      <c r="I258">
        <f t="shared" si="13"/>
        <v>0</v>
      </c>
      <c r="J258" t="str">
        <f t="shared" si="11"/>
        <v/>
      </c>
      <c r="K258" s="1"/>
      <c r="P258">
        <v>0</v>
      </c>
    </row>
    <row r="259" spans="1:16" x14ac:dyDescent="0.3">
      <c r="A259" s="1" t="s">
        <v>30</v>
      </c>
      <c r="B259" s="1" t="s">
        <v>189</v>
      </c>
      <c r="C259">
        <f t="shared" si="13"/>
        <v>0</v>
      </c>
      <c r="D259" t="str">
        <f t="shared" si="13"/>
        <v>Community or civic volunteer group</v>
      </c>
      <c r="E259">
        <f t="shared" si="13"/>
        <v>0</v>
      </c>
      <c r="F259">
        <f t="shared" si="13"/>
        <v>0</v>
      </c>
      <c r="G259">
        <f t="shared" si="13"/>
        <v>0</v>
      </c>
      <c r="H259" t="str">
        <f t="shared" si="13"/>
        <v>Close friends</v>
      </c>
      <c r="I259">
        <f t="shared" si="13"/>
        <v>0</v>
      </c>
      <c r="J259" t="str">
        <f t="shared" ref="J259:J322" si="14">IF((K259=""),"","other")</f>
        <v/>
      </c>
      <c r="K259" s="1"/>
      <c r="P259">
        <v>0</v>
      </c>
    </row>
    <row r="260" spans="1:16" x14ac:dyDescent="0.3">
      <c r="A260" s="1" t="s">
        <v>30</v>
      </c>
      <c r="B260" s="1" t="s">
        <v>87</v>
      </c>
      <c r="C260">
        <f t="shared" si="13"/>
        <v>0</v>
      </c>
      <c r="D260">
        <f t="shared" si="13"/>
        <v>0</v>
      </c>
      <c r="E260">
        <f t="shared" si="13"/>
        <v>0</v>
      </c>
      <c r="F260">
        <f t="shared" si="13"/>
        <v>0</v>
      </c>
      <c r="G260" t="str">
        <f t="shared" si="13"/>
        <v>Extended family</v>
      </c>
      <c r="H260" t="str">
        <f t="shared" si="13"/>
        <v>Close friends</v>
      </c>
      <c r="I260">
        <f t="shared" si="13"/>
        <v>0</v>
      </c>
      <c r="J260" t="str">
        <f t="shared" si="14"/>
        <v/>
      </c>
      <c r="K260" s="1"/>
      <c r="P260">
        <v>0</v>
      </c>
    </row>
    <row r="261" spans="1:16" x14ac:dyDescent="0.3">
      <c r="A261" s="1" t="s">
        <v>30</v>
      </c>
      <c r="B261" s="1" t="s">
        <v>161</v>
      </c>
      <c r="C261">
        <f t="shared" si="13"/>
        <v>0</v>
      </c>
      <c r="D261">
        <f t="shared" si="13"/>
        <v>0</v>
      </c>
      <c r="E261">
        <f t="shared" si="13"/>
        <v>0</v>
      </c>
      <c r="F261">
        <f t="shared" si="13"/>
        <v>0</v>
      </c>
      <c r="G261">
        <f t="shared" si="13"/>
        <v>0</v>
      </c>
      <c r="H261">
        <f t="shared" si="13"/>
        <v>0</v>
      </c>
      <c r="I261" t="str">
        <f t="shared" si="13"/>
        <v>None</v>
      </c>
      <c r="J261" t="str">
        <f t="shared" si="14"/>
        <v/>
      </c>
      <c r="K261" s="1"/>
      <c r="P261">
        <v>0</v>
      </c>
    </row>
    <row r="262" spans="1:16" x14ac:dyDescent="0.3">
      <c r="A262" s="1" t="s">
        <v>30</v>
      </c>
      <c r="B262" s="1" t="s">
        <v>47</v>
      </c>
      <c r="C262" t="str">
        <f t="shared" si="13"/>
        <v>Faith group or church</v>
      </c>
      <c r="D262">
        <f t="shared" si="13"/>
        <v>0</v>
      </c>
      <c r="E262">
        <f t="shared" si="13"/>
        <v>0</v>
      </c>
      <c r="F262">
        <f t="shared" si="13"/>
        <v>0</v>
      </c>
      <c r="G262">
        <f t="shared" si="13"/>
        <v>0</v>
      </c>
      <c r="H262">
        <f t="shared" si="13"/>
        <v>0</v>
      </c>
      <c r="I262">
        <f t="shared" si="13"/>
        <v>0</v>
      </c>
      <c r="J262" t="str">
        <f t="shared" si="14"/>
        <v/>
      </c>
      <c r="K262" s="1"/>
      <c r="P262" t="s">
        <v>47</v>
      </c>
    </row>
    <row r="263" spans="1:16" x14ac:dyDescent="0.3">
      <c r="A263" s="1" t="s">
        <v>30</v>
      </c>
      <c r="B263" s="1" t="s">
        <v>735</v>
      </c>
      <c r="C263">
        <f t="shared" si="13"/>
        <v>0</v>
      </c>
      <c r="D263">
        <f t="shared" si="13"/>
        <v>0</v>
      </c>
      <c r="E263" t="str">
        <f t="shared" si="13"/>
        <v>Sports team or club</v>
      </c>
      <c r="F263">
        <f t="shared" si="13"/>
        <v>0</v>
      </c>
      <c r="G263">
        <f t="shared" si="13"/>
        <v>0</v>
      </c>
      <c r="H263" t="str">
        <f t="shared" si="13"/>
        <v>Close friends</v>
      </c>
      <c r="I263">
        <f t="shared" si="13"/>
        <v>0</v>
      </c>
      <c r="J263" t="str">
        <f t="shared" si="14"/>
        <v/>
      </c>
      <c r="K263" s="1"/>
      <c r="P263">
        <v>0</v>
      </c>
    </row>
    <row r="264" spans="1:16" x14ac:dyDescent="0.3">
      <c r="A264" s="1" t="s">
        <v>30</v>
      </c>
      <c r="B264" s="1" t="s">
        <v>87</v>
      </c>
      <c r="C264">
        <f t="shared" si="13"/>
        <v>0</v>
      </c>
      <c r="D264">
        <f t="shared" si="13"/>
        <v>0</v>
      </c>
      <c r="E264">
        <f t="shared" si="13"/>
        <v>0</v>
      </c>
      <c r="F264">
        <f t="shared" si="13"/>
        <v>0</v>
      </c>
      <c r="G264" t="str">
        <f t="shared" si="13"/>
        <v>Extended family</v>
      </c>
      <c r="H264" t="str">
        <f t="shared" si="13"/>
        <v>Close friends</v>
      </c>
      <c r="I264">
        <f t="shared" si="13"/>
        <v>0</v>
      </c>
      <c r="J264" t="str">
        <f t="shared" si="14"/>
        <v/>
      </c>
      <c r="K264" s="1"/>
      <c r="P264">
        <v>0</v>
      </c>
    </row>
    <row r="265" spans="1:16" x14ac:dyDescent="0.3">
      <c r="A265" s="1" t="s">
        <v>30</v>
      </c>
      <c r="B265" s="1" t="s">
        <v>161</v>
      </c>
      <c r="C265">
        <f t="shared" si="13"/>
        <v>0</v>
      </c>
      <c r="D265">
        <f t="shared" si="13"/>
        <v>0</v>
      </c>
      <c r="E265">
        <f t="shared" si="13"/>
        <v>0</v>
      </c>
      <c r="F265">
        <f t="shared" si="13"/>
        <v>0</v>
      </c>
      <c r="G265">
        <f t="shared" si="13"/>
        <v>0</v>
      </c>
      <c r="H265">
        <f t="shared" si="13"/>
        <v>0</v>
      </c>
      <c r="I265" t="str">
        <f t="shared" si="13"/>
        <v>None</v>
      </c>
      <c r="J265" t="str">
        <f t="shared" si="14"/>
        <v/>
      </c>
      <c r="K265" s="1"/>
      <c r="P265">
        <v>0</v>
      </c>
    </row>
    <row r="266" spans="1:16" x14ac:dyDescent="0.3">
      <c r="A266" s="1" t="s">
        <v>30</v>
      </c>
      <c r="B266" s="1" t="s">
        <v>146</v>
      </c>
      <c r="C266">
        <f t="shared" si="13"/>
        <v>0</v>
      </c>
      <c r="D266" t="str">
        <f t="shared" si="13"/>
        <v>Community or civic volunteer group</v>
      </c>
      <c r="E266">
        <f t="shared" si="13"/>
        <v>0</v>
      </c>
      <c r="F266">
        <f t="shared" si="13"/>
        <v>0</v>
      </c>
      <c r="G266">
        <f t="shared" si="13"/>
        <v>0</v>
      </c>
      <c r="H266">
        <f t="shared" si="13"/>
        <v>0</v>
      </c>
      <c r="I266">
        <f t="shared" si="13"/>
        <v>0</v>
      </c>
      <c r="J266" t="str">
        <f t="shared" si="14"/>
        <v/>
      </c>
      <c r="K266" s="1"/>
      <c r="P266">
        <v>0</v>
      </c>
    </row>
    <row r="267" spans="1:16" x14ac:dyDescent="0.3">
      <c r="A267" s="1" t="s">
        <v>30</v>
      </c>
      <c r="B267" s="1" t="s">
        <v>741</v>
      </c>
      <c r="C267">
        <f t="shared" si="13"/>
        <v>0</v>
      </c>
      <c r="D267">
        <f t="shared" si="13"/>
        <v>0</v>
      </c>
      <c r="E267">
        <f t="shared" si="13"/>
        <v>0</v>
      </c>
      <c r="F267">
        <f t="shared" si="13"/>
        <v>0</v>
      </c>
      <c r="G267">
        <f t="shared" si="13"/>
        <v>0</v>
      </c>
      <c r="H267">
        <f t="shared" si="13"/>
        <v>0</v>
      </c>
      <c r="I267" t="str">
        <f t="shared" si="13"/>
        <v>None</v>
      </c>
      <c r="J267" t="str">
        <f t="shared" si="14"/>
        <v>other</v>
      </c>
      <c r="K267" s="1" t="s">
        <v>1431</v>
      </c>
      <c r="P267">
        <v>0</v>
      </c>
    </row>
    <row r="268" spans="1:16" x14ac:dyDescent="0.3">
      <c r="A268" s="1" t="s">
        <v>30</v>
      </c>
      <c r="B268" s="1" t="s">
        <v>47</v>
      </c>
      <c r="C268" t="str">
        <f t="shared" si="13"/>
        <v>Faith group or church</v>
      </c>
      <c r="D268">
        <f t="shared" si="13"/>
        <v>0</v>
      </c>
      <c r="E268">
        <f t="shared" si="13"/>
        <v>0</v>
      </c>
      <c r="F268">
        <f t="shared" si="13"/>
        <v>0</v>
      </c>
      <c r="G268">
        <f t="shared" si="13"/>
        <v>0</v>
      </c>
      <c r="H268">
        <f t="shared" si="13"/>
        <v>0</v>
      </c>
      <c r="I268">
        <f t="shared" si="13"/>
        <v>0</v>
      </c>
      <c r="J268" t="str">
        <f t="shared" si="14"/>
        <v/>
      </c>
      <c r="K268" s="1"/>
      <c r="P268" t="s">
        <v>47</v>
      </c>
    </row>
    <row r="269" spans="1:16" x14ac:dyDescent="0.3">
      <c r="A269" s="1" t="s">
        <v>30</v>
      </c>
      <c r="B269" s="1" t="s">
        <v>539</v>
      </c>
      <c r="C269">
        <f t="shared" si="13"/>
        <v>0</v>
      </c>
      <c r="D269">
        <f t="shared" si="13"/>
        <v>0</v>
      </c>
      <c r="E269">
        <f t="shared" si="13"/>
        <v>0</v>
      </c>
      <c r="F269" t="str">
        <f t="shared" si="13"/>
        <v>Hobby groups (books clubs, art club, etc.)</v>
      </c>
      <c r="G269" t="str">
        <f t="shared" si="13"/>
        <v>Extended family</v>
      </c>
      <c r="H269" t="str">
        <f t="shared" si="13"/>
        <v>Close friends</v>
      </c>
      <c r="I269">
        <f t="shared" si="13"/>
        <v>0</v>
      </c>
      <c r="J269" t="str">
        <f t="shared" si="14"/>
        <v/>
      </c>
      <c r="K269" s="1"/>
      <c r="P269">
        <v>0</v>
      </c>
    </row>
    <row r="270" spans="1:16" x14ac:dyDescent="0.3">
      <c r="A270" s="1" t="s">
        <v>30</v>
      </c>
      <c r="B270" s="1" t="s">
        <v>641</v>
      </c>
      <c r="C270">
        <f t="shared" si="13"/>
        <v>0</v>
      </c>
      <c r="D270">
        <f t="shared" si="13"/>
        <v>0</v>
      </c>
      <c r="E270">
        <f t="shared" si="13"/>
        <v>0</v>
      </c>
      <c r="F270" t="str">
        <f t="shared" si="13"/>
        <v>Hobby groups (books clubs, art club, etc.)</v>
      </c>
      <c r="G270" t="str">
        <f t="shared" si="13"/>
        <v>Extended family</v>
      </c>
      <c r="H270">
        <f t="shared" si="13"/>
        <v>0</v>
      </c>
      <c r="I270">
        <f t="shared" si="13"/>
        <v>0</v>
      </c>
      <c r="J270" t="str">
        <f t="shared" si="14"/>
        <v/>
      </c>
      <c r="K270" s="1"/>
      <c r="P270">
        <v>0</v>
      </c>
    </row>
    <row r="271" spans="1:16" x14ac:dyDescent="0.3">
      <c r="A271" s="1" t="s">
        <v>30</v>
      </c>
      <c r="B271" s="1" t="s">
        <v>273</v>
      </c>
      <c r="C271">
        <f t="shared" si="13"/>
        <v>0</v>
      </c>
      <c r="D271">
        <f t="shared" si="13"/>
        <v>0</v>
      </c>
      <c r="E271" t="str">
        <f t="shared" si="13"/>
        <v>Sports team or club</v>
      </c>
      <c r="F271">
        <f t="shared" si="13"/>
        <v>0</v>
      </c>
      <c r="G271" t="str">
        <f t="shared" si="13"/>
        <v>Extended family</v>
      </c>
      <c r="H271" t="str">
        <f t="shared" si="13"/>
        <v>Close friends</v>
      </c>
      <c r="I271">
        <f t="shared" si="13"/>
        <v>0</v>
      </c>
      <c r="J271" t="str">
        <f t="shared" si="14"/>
        <v/>
      </c>
      <c r="K271" s="1"/>
      <c r="P271">
        <v>0</v>
      </c>
    </row>
    <row r="272" spans="1:16" x14ac:dyDescent="0.3">
      <c r="A272" s="1" t="s">
        <v>30</v>
      </c>
      <c r="B272" s="1" t="s">
        <v>161</v>
      </c>
      <c r="C272">
        <f t="shared" si="13"/>
        <v>0</v>
      </c>
      <c r="D272">
        <f t="shared" si="13"/>
        <v>0</v>
      </c>
      <c r="E272">
        <f t="shared" si="13"/>
        <v>0</v>
      </c>
      <c r="F272">
        <f t="shared" si="13"/>
        <v>0</v>
      </c>
      <c r="G272">
        <f t="shared" si="13"/>
        <v>0</v>
      </c>
      <c r="H272">
        <f t="shared" si="13"/>
        <v>0</v>
      </c>
      <c r="I272" t="str">
        <f t="shared" si="13"/>
        <v>None</v>
      </c>
      <c r="J272" t="str">
        <f t="shared" si="14"/>
        <v/>
      </c>
      <c r="K272" s="1"/>
      <c r="P272">
        <v>0</v>
      </c>
    </row>
    <row r="273" spans="1:16" x14ac:dyDescent="0.3">
      <c r="A273" s="1" t="s">
        <v>30</v>
      </c>
      <c r="B273" s="1" t="s">
        <v>555</v>
      </c>
      <c r="C273" t="str">
        <f t="shared" si="13"/>
        <v>Faith group or church</v>
      </c>
      <c r="D273">
        <f t="shared" si="13"/>
        <v>0</v>
      </c>
      <c r="E273">
        <f t="shared" si="13"/>
        <v>0</v>
      </c>
      <c r="F273" t="str">
        <f t="shared" si="13"/>
        <v>Hobby groups (books clubs, art club, etc.)</v>
      </c>
      <c r="G273" t="str">
        <f t="shared" si="13"/>
        <v>Extended family</v>
      </c>
      <c r="H273" t="str">
        <f t="shared" si="13"/>
        <v>Close friends</v>
      </c>
      <c r="I273">
        <f t="shared" si="13"/>
        <v>0</v>
      </c>
      <c r="J273" t="str">
        <f t="shared" si="14"/>
        <v/>
      </c>
      <c r="K273" s="1"/>
      <c r="P273" t="s">
        <v>47</v>
      </c>
    </row>
    <row r="274" spans="1:16" x14ac:dyDescent="0.3">
      <c r="A274" s="1" t="s">
        <v>30</v>
      </c>
      <c r="B274" s="1" t="s">
        <v>326</v>
      </c>
      <c r="C274" t="str">
        <f t="shared" si="13"/>
        <v>Faith group or church</v>
      </c>
      <c r="D274" t="str">
        <f t="shared" si="13"/>
        <v>Community or civic volunteer group</v>
      </c>
      <c r="E274">
        <f t="shared" si="13"/>
        <v>0</v>
      </c>
      <c r="F274">
        <f t="shared" si="13"/>
        <v>0</v>
      </c>
      <c r="G274" t="str">
        <f t="shared" si="13"/>
        <v>Extended family</v>
      </c>
      <c r="H274" t="str">
        <f t="shared" si="13"/>
        <v>Close friends</v>
      </c>
      <c r="I274">
        <f t="shared" si="13"/>
        <v>0</v>
      </c>
      <c r="J274" t="str">
        <f t="shared" si="14"/>
        <v/>
      </c>
      <c r="K274" s="1"/>
      <c r="P274" t="s">
        <v>47</v>
      </c>
    </row>
    <row r="275" spans="1:16" x14ac:dyDescent="0.3">
      <c r="A275" s="1" t="s">
        <v>30</v>
      </c>
      <c r="B275" s="1" t="s">
        <v>189</v>
      </c>
      <c r="C275">
        <f t="shared" si="13"/>
        <v>0</v>
      </c>
      <c r="D275" t="str">
        <f t="shared" si="13"/>
        <v>Community or civic volunteer group</v>
      </c>
      <c r="E275">
        <f t="shared" si="13"/>
        <v>0</v>
      </c>
      <c r="F275">
        <f t="shared" si="13"/>
        <v>0</v>
      </c>
      <c r="G275">
        <f t="shared" si="13"/>
        <v>0</v>
      </c>
      <c r="H275" t="str">
        <f t="shared" si="13"/>
        <v>Close friends</v>
      </c>
      <c r="I275">
        <f t="shared" si="13"/>
        <v>0</v>
      </c>
      <c r="J275" t="str">
        <f t="shared" si="14"/>
        <v/>
      </c>
      <c r="K275" s="1"/>
      <c r="P275">
        <v>0</v>
      </c>
    </row>
    <row r="276" spans="1:16" x14ac:dyDescent="0.3">
      <c r="A276" s="1" t="s">
        <v>30</v>
      </c>
      <c r="B276" s="1" t="s">
        <v>189</v>
      </c>
      <c r="C276">
        <f t="shared" si="13"/>
        <v>0</v>
      </c>
      <c r="D276" t="str">
        <f t="shared" si="13"/>
        <v>Community or civic volunteer group</v>
      </c>
      <c r="E276">
        <f t="shared" si="13"/>
        <v>0</v>
      </c>
      <c r="F276">
        <f t="shared" si="13"/>
        <v>0</v>
      </c>
      <c r="G276">
        <f t="shared" si="13"/>
        <v>0</v>
      </c>
      <c r="H276" t="str">
        <f t="shared" si="13"/>
        <v>Close friends</v>
      </c>
      <c r="I276">
        <f t="shared" si="13"/>
        <v>0</v>
      </c>
      <c r="J276" t="str">
        <f t="shared" si="14"/>
        <v/>
      </c>
      <c r="K276" s="1"/>
      <c r="P276">
        <v>0</v>
      </c>
    </row>
    <row r="277" spans="1:16" x14ac:dyDescent="0.3">
      <c r="A277" s="1" t="s">
        <v>30</v>
      </c>
      <c r="B277" s="1" t="s">
        <v>146</v>
      </c>
      <c r="C277">
        <f t="shared" si="13"/>
        <v>0</v>
      </c>
      <c r="D277" t="str">
        <f t="shared" si="13"/>
        <v>Community or civic volunteer group</v>
      </c>
      <c r="E277">
        <f t="shared" si="13"/>
        <v>0</v>
      </c>
      <c r="F277">
        <f t="shared" si="13"/>
        <v>0</v>
      </c>
      <c r="G277">
        <f t="shared" si="13"/>
        <v>0</v>
      </c>
      <c r="H277">
        <f t="shared" si="13"/>
        <v>0</v>
      </c>
      <c r="I277">
        <f t="shared" si="13"/>
        <v>0</v>
      </c>
      <c r="J277" t="str">
        <f t="shared" si="14"/>
        <v/>
      </c>
      <c r="K277" s="1"/>
      <c r="P277">
        <v>0</v>
      </c>
    </row>
    <row r="278" spans="1:16" x14ac:dyDescent="0.3">
      <c r="A278" s="1" t="s">
        <v>30</v>
      </c>
      <c r="B278" s="1" t="s">
        <v>189</v>
      </c>
      <c r="C278">
        <f t="shared" si="13"/>
        <v>0</v>
      </c>
      <c r="D278" t="str">
        <f t="shared" si="13"/>
        <v>Community or civic volunteer group</v>
      </c>
      <c r="E278">
        <f t="shared" si="13"/>
        <v>0</v>
      </c>
      <c r="F278">
        <f t="shared" si="13"/>
        <v>0</v>
      </c>
      <c r="G278">
        <f t="shared" si="13"/>
        <v>0</v>
      </c>
      <c r="H278" t="str">
        <f t="shared" si="13"/>
        <v>Close friends</v>
      </c>
      <c r="I278">
        <f t="shared" si="13"/>
        <v>0</v>
      </c>
      <c r="J278" t="str">
        <f t="shared" si="14"/>
        <v/>
      </c>
      <c r="K278" s="1"/>
      <c r="P278">
        <v>0</v>
      </c>
    </row>
    <row r="279" spans="1:16" x14ac:dyDescent="0.3">
      <c r="A279" s="1" t="s">
        <v>30</v>
      </c>
      <c r="B279" s="1" t="s">
        <v>193</v>
      </c>
      <c r="C279" t="str">
        <f t="shared" si="13"/>
        <v>Faith group or church</v>
      </c>
      <c r="D279">
        <f t="shared" si="13"/>
        <v>0</v>
      </c>
      <c r="E279" t="str">
        <f t="shared" si="13"/>
        <v>Sports team or club</v>
      </c>
      <c r="F279" t="str">
        <f t="shared" si="13"/>
        <v>Hobby groups (books clubs, art club, etc.)</v>
      </c>
      <c r="G279" t="str">
        <f t="shared" si="13"/>
        <v>Extended family</v>
      </c>
      <c r="H279" t="str">
        <f t="shared" si="13"/>
        <v>Close friends</v>
      </c>
      <c r="I279">
        <f t="shared" si="13"/>
        <v>0</v>
      </c>
      <c r="J279" t="str">
        <f t="shared" si="14"/>
        <v/>
      </c>
      <c r="K279" s="1"/>
      <c r="P279" t="s">
        <v>47</v>
      </c>
    </row>
    <row r="280" spans="1:16" x14ac:dyDescent="0.3">
      <c r="A280" s="1" t="s">
        <v>30</v>
      </c>
      <c r="B280" s="1" t="s">
        <v>161</v>
      </c>
      <c r="C280">
        <f t="shared" si="13"/>
        <v>0</v>
      </c>
      <c r="D280">
        <f t="shared" si="13"/>
        <v>0</v>
      </c>
      <c r="E280">
        <f t="shared" si="13"/>
        <v>0</v>
      </c>
      <c r="F280">
        <f t="shared" si="13"/>
        <v>0</v>
      </c>
      <c r="G280">
        <f t="shared" si="13"/>
        <v>0</v>
      </c>
      <c r="H280">
        <f t="shared" si="13"/>
        <v>0</v>
      </c>
      <c r="I280" t="str">
        <f t="shared" si="13"/>
        <v>None</v>
      </c>
      <c r="J280" t="str">
        <f t="shared" si="14"/>
        <v/>
      </c>
      <c r="K280" s="1"/>
      <c r="P280">
        <v>0</v>
      </c>
    </row>
    <row r="281" spans="1:16" x14ac:dyDescent="0.3">
      <c r="A281" s="1" t="s">
        <v>30</v>
      </c>
      <c r="B281" s="1" t="s">
        <v>161</v>
      </c>
      <c r="C281">
        <f t="shared" si="13"/>
        <v>0</v>
      </c>
      <c r="D281">
        <f t="shared" si="13"/>
        <v>0</v>
      </c>
      <c r="E281">
        <f t="shared" si="13"/>
        <v>0</v>
      </c>
      <c r="F281">
        <f t="shared" si="13"/>
        <v>0</v>
      </c>
      <c r="G281">
        <f t="shared" si="13"/>
        <v>0</v>
      </c>
      <c r="H281">
        <f t="shared" si="13"/>
        <v>0</v>
      </c>
      <c r="I281" t="str">
        <f t="shared" si="13"/>
        <v>None</v>
      </c>
      <c r="J281" t="str">
        <f t="shared" si="14"/>
        <v/>
      </c>
      <c r="K281" s="1"/>
      <c r="P281">
        <v>0</v>
      </c>
    </row>
    <row r="282" spans="1:16" x14ac:dyDescent="0.3">
      <c r="A282" s="1" t="s">
        <v>30</v>
      </c>
      <c r="B282" s="1" t="s">
        <v>31</v>
      </c>
      <c r="C282">
        <f t="shared" si="13"/>
        <v>0</v>
      </c>
      <c r="D282">
        <f t="shared" si="13"/>
        <v>0</v>
      </c>
      <c r="E282">
        <f t="shared" si="13"/>
        <v>0</v>
      </c>
      <c r="F282">
        <f t="shared" si="13"/>
        <v>0</v>
      </c>
      <c r="G282" t="str">
        <f t="shared" si="13"/>
        <v>Extended family</v>
      </c>
      <c r="H282">
        <f t="shared" si="13"/>
        <v>0</v>
      </c>
      <c r="I282">
        <f t="shared" si="13"/>
        <v>0</v>
      </c>
      <c r="J282" t="str">
        <f t="shared" si="14"/>
        <v/>
      </c>
      <c r="K282" s="1"/>
      <c r="P282">
        <v>0</v>
      </c>
    </row>
    <row r="283" spans="1:16" x14ac:dyDescent="0.3">
      <c r="A283" s="1" t="s">
        <v>30</v>
      </c>
      <c r="B283" s="1" t="s">
        <v>773</v>
      </c>
      <c r="C283" t="str">
        <f t="shared" si="13"/>
        <v>Faith group or church</v>
      </c>
      <c r="D283">
        <f t="shared" si="13"/>
        <v>0</v>
      </c>
      <c r="E283">
        <f t="shared" si="13"/>
        <v>0</v>
      </c>
      <c r="F283">
        <f t="shared" si="13"/>
        <v>0</v>
      </c>
      <c r="G283">
        <f t="shared" si="13"/>
        <v>0</v>
      </c>
      <c r="H283">
        <f t="shared" si="13"/>
        <v>0</v>
      </c>
      <c r="I283">
        <f t="shared" si="13"/>
        <v>0</v>
      </c>
      <c r="J283" t="str">
        <f t="shared" si="14"/>
        <v>other</v>
      </c>
      <c r="K283" s="1" t="s">
        <v>1432</v>
      </c>
      <c r="P283" t="s">
        <v>47</v>
      </c>
    </row>
    <row r="284" spans="1:16" x14ac:dyDescent="0.3">
      <c r="A284" s="1" t="s">
        <v>30</v>
      </c>
      <c r="B284" s="1" t="s">
        <v>31</v>
      </c>
      <c r="C284">
        <f t="shared" si="13"/>
        <v>0</v>
      </c>
      <c r="D284">
        <f t="shared" si="13"/>
        <v>0</v>
      </c>
      <c r="E284">
        <f t="shared" si="13"/>
        <v>0</v>
      </c>
      <c r="F284">
        <f t="shared" si="13"/>
        <v>0</v>
      </c>
      <c r="G284" t="str">
        <f t="shared" si="13"/>
        <v>Extended family</v>
      </c>
      <c r="H284">
        <f t="shared" si="13"/>
        <v>0</v>
      </c>
      <c r="I284">
        <f t="shared" si="13"/>
        <v>0</v>
      </c>
      <c r="J284" t="str">
        <f t="shared" si="14"/>
        <v/>
      </c>
      <c r="K284" s="1"/>
      <c r="P284">
        <v>0</v>
      </c>
    </row>
    <row r="285" spans="1:16" x14ac:dyDescent="0.3">
      <c r="A285" s="1" t="s">
        <v>30</v>
      </c>
      <c r="B285" s="1" t="s">
        <v>778</v>
      </c>
      <c r="C285">
        <f t="shared" si="13"/>
        <v>0</v>
      </c>
      <c r="D285">
        <f t="shared" si="13"/>
        <v>0</v>
      </c>
      <c r="E285">
        <f t="shared" si="13"/>
        <v>0</v>
      </c>
      <c r="F285">
        <f t="shared" si="13"/>
        <v>0</v>
      </c>
      <c r="G285" t="str">
        <f t="shared" si="13"/>
        <v>Extended family</v>
      </c>
      <c r="H285" t="str">
        <f t="shared" si="13"/>
        <v>Close friends</v>
      </c>
      <c r="I285">
        <f t="shared" si="13"/>
        <v>0</v>
      </c>
      <c r="J285" t="str">
        <f t="shared" si="14"/>
        <v>other</v>
      </c>
      <c r="K285" s="1" t="s">
        <v>1433</v>
      </c>
      <c r="P285">
        <v>0</v>
      </c>
    </row>
    <row r="286" spans="1:16" x14ac:dyDescent="0.3">
      <c r="A286" s="1" t="s">
        <v>30</v>
      </c>
      <c r="B286" s="1" t="s">
        <v>87</v>
      </c>
      <c r="C286">
        <f t="shared" si="13"/>
        <v>0</v>
      </c>
      <c r="D286">
        <f t="shared" si="13"/>
        <v>0</v>
      </c>
      <c r="E286">
        <f t="shared" si="13"/>
        <v>0</v>
      </c>
      <c r="F286">
        <f t="shared" si="13"/>
        <v>0</v>
      </c>
      <c r="G286" t="str">
        <f t="shared" si="13"/>
        <v>Extended family</v>
      </c>
      <c r="H286" t="str">
        <f t="shared" si="13"/>
        <v>Close friends</v>
      </c>
      <c r="I286">
        <f t="shared" si="13"/>
        <v>0</v>
      </c>
      <c r="J286" t="str">
        <f t="shared" si="14"/>
        <v/>
      </c>
      <c r="K286" s="1"/>
      <c r="P286">
        <v>0</v>
      </c>
    </row>
    <row r="287" spans="1:16" x14ac:dyDescent="0.3">
      <c r="A287" s="1" t="s">
        <v>30</v>
      </c>
      <c r="B287" s="1" t="s">
        <v>161</v>
      </c>
      <c r="C287">
        <f t="shared" si="13"/>
        <v>0</v>
      </c>
      <c r="D287">
        <f t="shared" si="13"/>
        <v>0</v>
      </c>
      <c r="E287">
        <f t="shared" si="13"/>
        <v>0</v>
      </c>
      <c r="F287">
        <f t="shared" si="13"/>
        <v>0</v>
      </c>
      <c r="G287">
        <f t="shared" si="13"/>
        <v>0</v>
      </c>
      <c r="H287">
        <f t="shared" si="13"/>
        <v>0</v>
      </c>
      <c r="I287" t="str">
        <f t="shared" si="13"/>
        <v>None</v>
      </c>
      <c r="J287" t="str">
        <f t="shared" si="14"/>
        <v/>
      </c>
      <c r="K287" s="1"/>
      <c r="P287">
        <v>0</v>
      </c>
    </row>
    <row r="288" spans="1:16" x14ac:dyDescent="0.3">
      <c r="A288" s="1" t="s">
        <v>30</v>
      </c>
      <c r="B288" s="1" t="s">
        <v>539</v>
      </c>
      <c r="C288">
        <f t="shared" si="13"/>
        <v>0</v>
      </c>
      <c r="D288">
        <f t="shared" si="13"/>
        <v>0</v>
      </c>
      <c r="E288">
        <f t="shared" si="13"/>
        <v>0</v>
      </c>
      <c r="F288" t="str">
        <f t="shared" si="13"/>
        <v>Hobby groups (books clubs, art club, etc.)</v>
      </c>
      <c r="G288" t="str">
        <f t="shared" si="13"/>
        <v>Extended family</v>
      </c>
      <c r="H288" t="str">
        <f t="shared" si="13"/>
        <v>Close friends</v>
      </c>
      <c r="I288">
        <f t="shared" si="13"/>
        <v>0</v>
      </c>
      <c r="J288" t="str">
        <f t="shared" si="14"/>
        <v/>
      </c>
      <c r="K288" s="1"/>
      <c r="P288">
        <v>0</v>
      </c>
    </row>
    <row r="289" spans="1:16" x14ac:dyDescent="0.3">
      <c r="A289" s="1" t="s">
        <v>30</v>
      </c>
      <c r="B289" s="1" t="s">
        <v>161</v>
      </c>
      <c r="C289">
        <f t="shared" si="13"/>
        <v>0</v>
      </c>
      <c r="D289">
        <f t="shared" si="13"/>
        <v>0</v>
      </c>
      <c r="E289">
        <f t="shared" si="13"/>
        <v>0</v>
      </c>
      <c r="F289">
        <f t="shared" si="13"/>
        <v>0</v>
      </c>
      <c r="G289">
        <f t="shared" si="13"/>
        <v>0</v>
      </c>
      <c r="H289">
        <f t="shared" si="13"/>
        <v>0</v>
      </c>
      <c r="I289" t="str">
        <f t="shared" si="13"/>
        <v>None</v>
      </c>
      <c r="J289" t="str">
        <f t="shared" si="14"/>
        <v/>
      </c>
      <c r="K289" s="1"/>
      <c r="P289">
        <v>0</v>
      </c>
    </row>
    <row r="290" spans="1:16" x14ac:dyDescent="0.3">
      <c r="A290" s="1" t="s">
        <v>30</v>
      </c>
      <c r="B290" s="1" t="s">
        <v>446</v>
      </c>
      <c r="C290">
        <f t="shared" ref="C290:I326" si="15">IF(ISNUMBER(SEARCH(C$1,$B290))=TRUE,C$1,0)</f>
        <v>0</v>
      </c>
      <c r="D290">
        <f t="shared" si="15"/>
        <v>0</v>
      </c>
      <c r="E290" t="str">
        <f t="shared" si="15"/>
        <v>Sports team or club</v>
      </c>
      <c r="F290" t="str">
        <f t="shared" si="15"/>
        <v>Hobby groups (books clubs, art club, etc.)</v>
      </c>
      <c r="G290">
        <f t="shared" si="15"/>
        <v>0</v>
      </c>
      <c r="H290" t="str">
        <f t="shared" si="15"/>
        <v>Close friends</v>
      </c>
      <c r="I290">
        <f t="shared" si="15"/>
        <v>0</v>
      </c>
      <c r="J290" t="str">
        <f t="shared" si="14"/>
        <v/>
      </c>
      <c r="K290" s="1"/>
      <c r="P290">
        <v>0</v>
      </c>
    </row>
    <row r="291" spans="1:16" x14ac:dyDescent="0.3">
      <c r="A291" s="1" t="s">
        <v>30</v>
      </c>
      <c r="B291" s="1" t="s">
        <v>47</v>
      </c>
      <c r="C291" t="str">
        <f t="shared" si="15"/>
        <v>Faith group or church</v>
      </c>
      <c r="D291">
        <f t="shared" si="15"/>
        <v>0</v>
      </c>
      <c r="E291">
        <f t="shared" si="15"/>
        <v>0</v>
      </c>
      <c r="F291">
        <f t="shared" si="15"/>
        <v>0</v>
      </c>
      <c r="G291">
        <f t="shared" si="15"/>
        <v>0</v>
      </c>
      <c r="H291">
        <f t="shared" si="15"/>
        <v>0</v>
      </c>
      <c r="I291">
        <f t="shared" si="15"/>
        <v>0</v>
      </c>
      <c r="J291" t="str">
        <f t="shared" si="14"/>
        <v/>
      </c>
      <c r="K291" s="1"/>
      <c r="P291" t="s">
        <v>47</v>
      </c>
    </row>
    <row r="292" spans="1:16" x14ac:dyDescent="0.3">
      <c r="A292" s="1" t="s">
        <v>30</v>
      </c>
      <c r="B292" s="1" t="s">
        <v>161</v>
      </c>
      <c r="C292">
        <f t="shared" si="15"/>
        <v>0</v>
      </c>
      <c r="D292">
        <f t="shared" si="15"/>
        <v>0</v>
      </c>
      <c r="E292">
        <f t="shared" si="15"/>
        <v>0</v>
      </c>
      <c r="F292">
        <f t="shared" si="15"/>
        <v>0</v>
      </c>
      <c r="G292">
        <f t="shared" si="15"/>
        <v>0</v>
      </c>
      <c r="H292">
        <f t="shared" si="15"/>
        <v>0</v>
      </c>
      <c r="I292" t="str">
        <f t="shared" si="15"/>
        <v>None</v>
      </c>
      <c r="J292" t="str">
        <f t="shared" si="14"/>
        <v/>
      </c>
      <c r="K292" s="1"/>
      <c r="P292">
        <v>0</v>
      </c>
    </row>
    <row r="293" spans="1:16" x14ac:dyDescent="0.3">
      <c r="A293" s="1" t="s">
        <v>30</v>
      </c>
      <c r="B293" s="1" t="s">
        <v>555</v>
      </c>
      <c r="C293" t="str">
        <f t="shared" si="15"/>
        <v>Faith group or church</v>
      </c>
      <c r="D293">
        <f t="shared" si="15"/>
        <v>0</v>
      </c>
      <c r="E293">
        <f t="shared" si="15"/>
        <v>0</v>
      </c>
      <c r="F293" t="str">
        <f t="shared" si="15"/>
        <v>Hobby groups (books clubs, art club, etc.)</v>
      </c>
      <c r="G293" t="str">
        <f t="shared" si="15"/>
        <v>Extended family</v>
      </c>
      <c r="H293" t="str">
        <f t="shared" si="15"/>
        <v>Close friends</v>
      </c>
      <c r="I293">
        <f t="shared" si="15"/>
        <v>0</v>
      </c>
      <c r="J293" t="str">
        <f t="shared" si="14"/>
        <v/>
      </c>
      <c r="K293" s="1"/>
      <c r="P293" t="s">
        <v>47</v>
      </c>
    </row>
    <row r="294" spans="1:16" x14ac:dyDescent="0.3">
      <c r="A294" s="1" t="s">
        <v>30</v>
      </c>
      <c r="B294" s="1" t="s">
        <v>47</v>
      </c>
      <c r="C294" t="str">
        <f t="shared" si="15"/>
        <v>Faith group or church</v>
      </c>
      <c r="D294">
        <f t="shared" si="15"/>
        <v>0</v>
      </c>
      <c r="E294">
        <f t="shared" si="15"/>
        <v>0</v>
      </c>
      <c r="F294">
        <f t="shared" si="15"/>
        <v>0</v>
      </c>
      <c r="G294">
        <f t="shared" si="15"/>
        <v>0</v>
      </c>
      <c r="H294">
        <f t="shared" si="15"/>
        <v>0</v>
      </c>
      <c r="I294">
        <f t="shared" si="15"/>
        <v>0</v>
      </c>
      <c r="J294" t="str">
        <f t="shared" si="14"/>
        <v/>
      </c>
      <c r="K294" s="1"/>
      <c r="P294" t="s">
        <v>47</v>
      </c>
    </row>
    <row r="295" spans="1:16" x14ac:dyDescent="0.3">
      <c r="A295" s="1" t="s">
        <v>30</v>
      </c>
      <c r="B295" s="1" t="s">
        <v>87</v>
      </c>
      <c r="C295">
        <f t="shared" si="15"/>
        <v>0</v>
      </c>
      <c r="D295">
        <f t="shared" si="15"/>
        <v>0</v>
      </c>
      <c r="E295">
        <f t="shared" si="15"/>
        <v>0</v>
      </c>
      <c r="F295">
        <f t="shared" si="15"/>
        <v>0</v>
      </c>
      <c r="G295" t="str">
        <f t="shared" si="15"/>
        <v>Extended family</v>
      </c>
      <c r="H295" t="str">
        <f t="shared" si="15"/>
        <v>Close friends</v>
      </c>
      <c r="I295">
        <f t="shared" si="15"/>
        <v>0</v>
      </c>
      <c r="J295" t="str">
        <f t="shared" si="14"/>
        <v/>
      </c>
      <c r="K295" s="1"/>
      <c r="P295">
        <v>0</v>
      </c>
    </row>
    <row r="296" spans="1:16" x14ac:dyDescent="0.3">
      <c r="A296" s="1" t="s">
        <v>30</v>
      </c>
      <c r="B296" s="1" t="s">
        <v>359</v>
      </c>
      <c r="C296">
        <f t="shared" si="15"/>
        <v>0</v>
      </c>
      <c r="D296" t="str">
        <f t="shared" si="15"/>
        <v>Community or civic volunteer group</v>
      </c>
      <c r="E296">
        <f t="shared" si="15"/>
        <v>0</v>
      </c>
      <c r="F296">
        <f t="shared" si="15"/>
        <v>0</v>
      </c>
      <c r="G296" t="str">
        <f t="shared" si="15"/>
        <v>Extended family</v>
      </c>
      <c r="H296" t="str">
        <f t="shared" si="15"/>
        <v>Close friends</v>
      </c>
      <c r="I296">
        <f t="shared" si="15"/>
        <v>0</v>
      </c>
      <c r="J296" t="str">
        <f t="shared" si="14"/>
        <v/>
      </c>
      <c r="K296" s="1"/>
      <c r="P296">
        <v>0</v>
      </c>
    </row>
    <row r="297" spans="1:16" x14ac:dyDescent="0.3">
      <c r="A297" s="1" t="s">
        <v>30</v>
      </c>
      <c r="B297" s="1" t="s">
        <v>87</v>
      </c>
      <c r="C297">
        <f t="shared" si="15"/>
        <v>0</v>
      </c>
      <c r="D297">
        <f t="shared" si="15"/>
        <v>0</v>
      </c>
      <c r="E297">
        <f t="shared" si="15"/>
        <v>0</v>
      </c>
      <c r="F297">
        <f t="shared" si="15"/>
        <v>0</v>
      </c>
      <c r="G297" t="str">
        <f t="shared" si="15"/>
        <v>Extended family</v>
      </c>
      <c r="H297" t="str">
        <f t="shared" si="15"/>
        <v>Close friends</v>
      </c>
      <c r="I297">
        <f t="shared" si="15"/>
        <v>0</v>
      </c>
      <c r="J297" t="str">
        <f t="shared" si="14"/>
        <v/>
      </c>
      <c r="K297" s="1"/>
      <c r="P297">
        <v>0</v>
      </c>
    </row>
    <row r="298" spans="1:16" x14ac:dyDescent="0.3">
      <c r="A298" s="1" t="s">
        <v>30</v>
      </c>
      <c r="B298" s="1" t="s">
        <v>263</v>
      </c>
      <c r="C298" t="str">
        <f t="shared" si="15"/>
        <v>Faith group or church</v>
      </c>
      <c r="D298" t="str">
        <f t="shared" si="15"/>
        <v>Community or civic volunteer group</v>
      </c>
      <c r="E298">
        <f t="shared" si="15"/>
        <v>0</v>
      </c>
      <c r="F298" t="str">
        <f t="shared" si="15"/>
        <v>Hobby groups (books clubs, art club, etc.)</v>
      </c>
      <c r="G298">
        <f t="shared" si="15"/>
        <v>0</v>
      </c>
      <c r="H298" t="str">
        <f t="shared" si="15"/>
        <v>Close friends</v>
      </c>
      <c r="I298">
        <f t="shared" si="15"/>
        <v>0</v>
      </c>
      <c r="J298" t="str">
        <f t="shared" si="14"/>
        <v/>
      </c>
      <c r="K298" s="1"/>
      <c r="P298" t="s">
        <v>47</v>
      </c>
    </row>
    <row r="299" spans="1:16" x14ac:dyDescent="0.3">
      <c r="A299" s="1" t="s">
        <v>30</v>
      </c>
      <c r="B299" s="1" t="s">
        <v>795</v>
      </c>
      <c r="C299">
        <f t="shared" si="15"/>
        <v>0</v>
      </c>
      <c r="D299" t="str">
        <f t="shared" si="15"/>
        <v>Community or civic volunteer group</v>
      </c>
      <c r="E299">
        <f t="shared" si="15"/>
        <v>0</v>
      </c>
      <c r="F299" t="str">
        <f t="shared" si="15"/>
        <v>Hobby groups (books clubs, art club, etc.)</v>
      </c>
      <c r="G299">
        <f t="shared" si="15"/>
        <v>0</v>
      </c>
      <c r="H299">
        <f t="shared" si="15"/>
        <v>0</v>
      </c>
      <c r="I299">
        <f t="shared" si="15"/>
        <v>0</v>
      </c>
      <c r="J299" t="str">
        <f t="shared" si="14"/>
        <v/>
      </c>
      <c r="K299" s="1"/>
      <c r="P299">
        <v>0</v>
      </c>
    </row>
    <row r="300" spans="1:16" x14ac:dyDescent="0.3">
      <c r="A300" s="1" t="s">
        <v>30</v>
      </c>
      <c r="B300" s="1" t="s">
        <v>798</v>
      </c>
      <c r="C300">
        <f t="shared" si="15"/>
        <v>0</v>
      </c>
      <c r="D300">
        <f t="shared" si="15"/>
        <v>0</v>
      </c>
      <c r="E300">
        <f t="shared" si="15"/>
        <v>0</v>
      </c>
      <c r="F300" t="str">
        <f t="shared" si="15"/>
        <v>Hobby groups (books clubs, art club, etc.)</v>
      </c>
      <c r="G300">
        <f t="shared" si="15"/>
        <v>0</v>
      </c>
      <c r="H300" t="str">
        <f t="shared" si="15"/>
        <v>Close friends</v>
      </c>
      <c r="I300">
        <f t="shared" si="15"/>
        <v>0</v>
      </c>
      <c r="J300" t="str">
        <f t="shared" si="14"/>
        <v>other</v>
      </c>
      <c r="K300" s="1" t="s">
        <v>972</v>
      </c>
      <c r="P300">
        <v>0</v>
      </c>
    </row>
    <row r="301" spans="1:16" x14ac:dyDescent="0.3">
      <c r="A301" s="1" t="s">
        <v>30</v>
      </c>
      <c r="B301" s="1" t="s">
        <v>801</v>
      </c>
      <c r="C301">
        <f t="shared" si="15"/>
        <v>0</v>
      </c>
      <c r="D301">
        <f t="shared" si="15"/>
        <v>0</v>
      </c>
      <c r="E301">
        <f t="shared" si="15"/>
        <v>0</v>
      </c>
      <c r="F301" t="str">
        <f t="shared" si="15"/>
        <v>Hobby groups (books clubs, art club, etc.)</v>
      </c>
      <c r="G301">
        <f t="shared" si="15"/>
        <v>0</v>
      </c>
      <c r="H301" t="str">
        <f t="shared" si="15"/>
        <v>Close friends</v>
      </c>
      <c r="I301">
        <f t="shared" si="15"/>
        <v>0</v>
      </c>
      <c r="J301" t="str">
        <f t="shared" si="14"/>
        <v>other</v>
      </c>
      <c r="K301" s="1" t="s">
        <v>1434</v>
      </c>
      <c r="P301">
        <v>0</v>
      </c>
    </row>
    <row r="302" spans="1:16" x14ac:dyDescent="0.3">
      <c r="A302" s="1" t="s">
        <v>30</v>
      </c>
      <c r="B302" s="1" t="s">
        <v>257</v>
      </c>
      <c r="C302">
        <f t="shared" si="15"/>
        <v>0</v>
      </c>
      <c r="D302">
        <f t="shared" si="15"/>
        <v>0</v>
      </c>
      <c r="E302">
        <f t="shared" si="15"/>
        <v>0</v>
      </c>
      <c r="F302" t="str">
        <f t="shared" si="15"/>
        <v>Hobby groups (books clubs, art club, etc.)</v>
      </c>
      <c r="G302">
        <f t="shared" si="15"/>
        <v>0</v>
      </c>
      <c r="H302" t="str">
        <f t="shared" si="15"/>
        <v>Close friends</v>
      </c>
      <c r="I302">
        <f t="shared" si="15"/>
        <v>0</v>
      </c>
      <c r="J302" t="str">
        <f t="shared" si="14"/>
        <v/>
      </c>
      <c r="K302" s="1"/>
      <c r="P302">
        <v>0</v>
      </c>
    </row>
    <row r="303" spans="1:16" x14ac:dyDescent="0.3">
      <c r="A303" s="1" t="s">
        <v>30</v>
      </c>
      <c r="B303" s="1" t="s">
        <v>359</v>
      </c>
      <c r="C303">
        <f t="shared" si="15"/>
        <v>0</v>
      </c>
      <c r="D303" t="str">
        <f t="shared" si="15"/>
        <v>Community or civic volunteer group</v>
      </c>
      <c r="E303">
        <f t="shared" si="15"/>
        <v>0</v>
      </c>
      <c r="F303">
        <f t="shared" si="15"/>
        <v>0</v>
      </c>
      <c r="G303" t="str">
        <f t="shared" si="15"/>
        <v>Extended family</v>
      </c>
      <c r="H303" t="str">
        <f t="shared" si="15"/>
        <v>Close friends</v>
      </c>
      <c r="I303">
        <f t="shared" si="15"/>
        <v>0</v>
      </c>
      <c r="J303" t="str">
        <f t="shared" si="14"/>
        <v/>
      </c>
      <c r="K303" s="1"/>
      <c r="P303">
        <v>0</v>
      </c>
    </row>
    <row r="304" spans="1:16" x14ac:dyDescent="0.3">
      <c r="A304" s="1" t="s">
        <v>30</v>
      </c>
      <c r="B304" s="1" t="s">
        <v>212</v>
      </c>
      <c r="C304">
        <f t="shared" si="15"/>
        <v>0</v>
      </c>
      <c r="D304" t="str">
        <f t="shared" si="15"/>
        <v>Community or civic volunteer group</v>
      </c>
      <c r="E304">
        <f t="shared" si="15"/>
        <v>0</v>
      </c>
      <c r="F304" t="str">
        <f t="shared" si="15"/>
        <v>Hobby groups (books clubs, art club, etc.)</v>
      </c>
      <c r="G304">
        <f t="shared" si="15"/>
        <v>0</v>
      </c>
      <c r="H304" t="str">
        <f t="shared" si="15"/>
        <v>Close friends</v>
      </c>
      <c r="I304">
        <f t="shared" si="15"/>
        <v>0</v>
      </c>
      <c r="J304" t="str">
        <f t="shared" si="14"/>
        <v/>
      </c>
      <c r="K304" s="1"/>
      <c r="P304">
        <v>0</v>
      </c>
    </row>
    <row r="305" spans="1:16" x14ac:dyDescent="0.3">
      <c r="A305" s="1" t="s">
        <v>30</v>
      </c>
      <c r="B305" s="1" t="s">
        <v>812</v>
      </c>
      <c r="C305">
        <f t="shared" si="15"/>
        <v>0</v>
      </c>
      <c r="D305" t="str">
        <f t="shared" si="15"/>
        <v>Community or civic volunteer group</v>
      </c>
      <c r="E305">
        <f t="shared" si="15"/>
        <v>0</v>
      </c>
      <c r="F305">
        <f t="shared" si="15"/>
        <v>0</v>
      </c>
      <c r="G305">
        <f t="shared" si="15"/>
        <v>0</v>
      </c>
      <c r="H305" t="str">
        <f t="shared" si="15"/>
        <v>Close friends</v>
      </c>
      <c r="I305">
        <f t="shared" si="15"/>
        <v>0</v>
      </c>
      <c r="J305" t="str">
        <f t="shared" si="14"/>
        <v>other</v>
      </c>
      <c r="K305" s="1" t="s">
        <v>1435</v>
      </c>
      <c r="P305">
        <v>0</v>
      </c>
    </row>
    <row r="306" spans="1:16" x14ac:dyDescent="0.3">
      <c r="A306" s="1" t="s">
        <v>30</v>
      </c>
      <c r="B306" s="1" t="s">
        <v>189</v>
      </c>
      <c r="C306">
        <f t="shared" si="15"/>
        <v>0</v>
      </c>
      <c r="D306" t="str">
        <f t="shared" si="15"/>
        <v>Community or civic volunteer group</v>
      </c>
      <c r="E306">
        <f t="shared" si="15"/>
        <v>0</v>
      </c>
      <c r="F306">
        <f t="shared" si="15"/>
        <v>0</v>
      </c>
      <c r="G306">
        <f t="shared" si="15"/>
        <v>0</v>
      </c>
      <c r="H306" t="str">
        <f t="shared" si="15"/>
        <v>Close friends</v>
      </c>
      <c r="I306">
        <f t="shared" si="15"/>
        <v>0</v>
      </c>
      <c r="J306" t="str">
        <f t="shared" si="14"/>
        <v/>
      </c>
      <c r="K306" s="1"/>
      <c r="P306">
        <v>0</v>
      </c>
    </row>
    <row r="307" spans="1:16" x14ac:dyDescent="0.3">
      <c r="A307" s="1" t="s">
        <v>30</v>
      </c>
      <c r="B307" s="1" t="s">
        <v>189</v>
      </c>
      <c r="C307">
        <f t="shared" si="15"/>
        <v>0</v>
      </c>
      <c r="D307" t="str">
        <f t="shared" si="15"/>
        <v>Community or civic volunteer group</v>
      </c>
      <c r="E307">
        <f t="shared" si="15"/>
        <v>0</v>
      </c>
      <c r="F307">
        <f t="shared" si="15"/>
        <v>0</v>
      </c>
      <c r="G307">
        <f t="shared" si="15"/>
        <v>0</v>
      </c>
      <c r="H307" t="str">
        <f t="shared" si="15"/>
        <v>Close friends</v>
      </c>
      <c r="I307">
        <f t="shared" si="15"/>
        <v>0</v>
      </c>
      <c r="J307" t="str">
        <f t="shared" si="14"/>
        <v/>
      </c>
      <c r="K307" s="1"/>
      <c r="P307">
        <v>0</v>
      </c>
    </row>
    <row r="308" spans="1:16" x14ac:dyDescent="0.3">
      <c r="A308" s="1" t="s">
        <v>30</v>
      </c>
      <c r="B308" s="1" t="s">
        <v>257</v>
      </c>
      <c r="C308">
        <f t="shared" si="15"/>
        <v>0</v>
      </c>
      <c r="D308">
        <f t="shared" si="15"/>
        <v>0</v>
      </c>
      <c r="E308">
        <f t="shared" si="15"/>
        <v>0</v>
      </c>
      <c r="F308" t="str">
        <f t="shared" si="15"/>
        <v>Hobby groups (books clubs, art club, etc.)</v>
      </c>
      <c r="G308">
        <f t="shared" si="15"/>
        <v>0</v>
      </c>
      <c r="H308" t="str">
        <f t="shared" si="15"/>
        <v>Close friends</v>
      </c>
      <c r="I308">
        <f t="shared" si="15"/>
        <v>0</v>
      </c>
      <c r="J308" t="str">
        <f t="shared" si="14"/>
        <v/>
      </c>
      <c r="K308" s="1"/>
      <c r="P308">
        <v>0</v>
      </c>
    </row>
    <row r="309" spans="1:16" x14ac:dyDescent="0.3">
      <c r="A309" s="1" t="s">
        <v>30</v>
      </c>
      <c r="B309" s="1" t="s">
        <v>359</v>
      </c>
      <c r="C309">
        <f t="shared" si="15"/>
        <v>0</v>
      </c>
      <c r="D309" t="str">
        <f t="shared" si="15"/>
        <v>Community or civic volunteer group</v>
      </c>
      <c r="E309">
        <f t="shared" si="15"/>
        <v>0</v>
      </c>
      <c r="F309">
        <f t="shared" si="15"/>
        <v>0</v>
      </c>
      <c r="G309" t="str">
        <f t="shared" si="15"/>
        <v>Extended family</v>
      </c>
      <c r="H309" t="str">
        <f t="shared" si="15"/>
        <v>Close friends</v>
      </c>
      <c r="I309">
        <f t="shared" si="15"/>
        <v>0</v>
      </c>
      <c r="J309" t="str">
        <f t="shared" si="14"/>
        <v/>
      </c>
      <c r="K309" s="1"/>
      <c r="P309">
        <v>0</v>
      </c>
    </row>
    <row r="310" spans="1:16" x14ac:dyDescent="0.3">
      <c r="A310" s="1" t="s">
        <v>30</v>
      </c>
      <c r="B310" s="1" t="s">
        <v>829</v>
      </c>
      <c r="C310">
        <f t="shared" si="15"/>
        <v>0</v>
      </c>
      <c r="D310" t="str">
        <f t="shared" si="15"/>
        <v>Community or civic volunteer group</v>
      </c>
      <c r="E310">
        <f t="shared" si="15"/>
        <v>0</v>
      </c>
      <c r="F310">
        <f t="shared" si="15"/>
        <v>0</v>
      </c>
      <c r="G310">
        <f t="shared" si="15"/>
        <v>0</v>
      </c>
      <c r="H310" t="str">
        <f t="shared" si="15"/>
        <v>Close friends</v>
      </c>
      <c r="I310">
        <f t="shared" si="15"/>
        <v>0</v>
      </c>
      <c r="J310" t="str">
        <f t="shared" si="14"/>
        <v>other</v>
      </c>
      <c r="K310" s="1" t="s">
        <v>1436</v>
      </c>
      <c r="P310">
        <v>0</v>
      </c>
    </row>
    <row r="311" spans="1:16" x14ac:dyDescent="0.3">
      <c r="A311" s="1" t="s">
        <v>30</v>
      </c>
      <c r="B311" s="1" t="s">
        <v>161</v>
      </c>
      <c r="C311">
        <f t="shared" si="15"/>
        <v>0</v>
      </c>
      <c r="D311">
        <f t="shared" si="15"/>
        <v>0</v>
      </c>
      <c r="E311">
        <f t="shared" si="15"/>
        <v>0</v>
      </c>
      <c r="F311">
        <f t="shared" si="15"/>
        <v>0</v>
      </c>
      <c r="G311">
        <f t="shared" si="15"/>
        <v>0</v>
      </c>
      <c r="H311">
        <f t="shared" si="15"/>
        <v>0</v>
      </c>
      <c r="I311" t="str">
        <f t="shared" si="15"/>
        <v>None</v>
      </c>
      <c r="J311" t="str">
        <f t="shared" si="14"/>
        <v/>
      </c>
      <c r="K311" s="1"/>
      <c r="P311">
        <v>0</v>
      </c>
    </row>
    <row r="312" spans="1:16" x14ac:dyDescent="0.3">
      <c r="A312" s="1" t="s">
        <v>30</v>
      </c>
      <c r="B312" s="1" t="s">
        <v>161</v>
      </c>
      <c r="C312">
        <f t="shared" si="15"/>
        <v>0</v>
      </c>
      <c r="D312">
        <f t="shared" si="15"/>
        <v>0</v>
      </c>
      <c r="E312">
        <f t="shared" si="15"/>
        <v>0</v>
      </c>
      <c r="F312">
        <f t="shared" si="15"/>
        <v>0</v>
      </c>
      <c r="G312">
        <f t="shared" si="15"/>
        <v>0</v>
      </c>
      <c r="H312">
        <f t="shared" si="15"/>
        <v>0</v>
      </c>
      <c r="I312" t="str">
        <f t="shared" si="15"/>
        <v>None</v>
      </c>
      <c r="J312" t="str">
        <f t="shared" si="14"/>
        <v/>
      </c>
      <c r="K312" s="1"/>
      <c r="P312">
        <v>0</v>
      </c>
    </row>
    <row r="313" spans="1:16" x14ac:dyDescent="0.3">
      <c r="A313" s="1" t="s">
        <v>30</v>
      </c>
      <c r="B313" s="1" t="s">
        <v>87</v>
      </c>
      <c r="C313">
        <f t="shared" si="15"/>
        <v>0</v>
      </c>
      <c r="D313">
        <f t="shared" si="15"/>
        <v>0</v>
      </c>
      <c r="E313">
        <f t="shared" si="15"/>
        <v>0</v>
      </c>
      <c r="F313">
        <f t="shared" si="15"/>
        <v>0</v>
      </c>
      <c r="G313" t="str">
        <f t="shared" si="15"/>
        <v>Extended family</v>
      </c>
      <c r="H313" t="str">
        <f t="shared" si="15"/>
        <v>Close friends</v>
      </c>
      <c r="I313">
        <f t="shared" si="15"/>
        <v>0</v>
      </c>
      <c r="J313" t="str">
        <f t="shared" si="14"/>
        <v/>
      </c>
      <c r="K313" s="1"/>
      <c r="P313">
        <v>0</v>
      </c>
    </row>
    <row r="314" spans="1:16" x14ac:dyDescent="0.3">
      <c r="A314" s="1" t="s">
        <v>30</v>
      </c>
      <c r="B314" s="1" t="s">
        <v>834</v>
      </c>
      <c r="C314">
        <f t="shared" si="15"/>
        <v>0</v>
      </c>
      <c r="D314">
        <f t="shared" si="15"/>
        <v>0</v>
      </c>
      <c r="E314">
        <f t="shared" si="15"/>
        <v>0</v>
      </c>
      <c r="F314" t="str">
        <f t="shared" si="15"/>
        <v>Hobby groups (books clubs, art club, etc.)</v>
      </c>
      <c r="G314">
        <f t="shared" si="15"/>
        <v>0</v>
      </c>
      <c r="H314" t="str">
        <f t="shared" si="15"/>
        <v>Close friends</v>
      </c>
      <c r="I314">
        <f t="shared" si="15"/>
        <v>0</v>
      </c>
      <c r="J314" t="str">
        <f t="shared" si="14"/>
        <v>other</v>
      </c>
      <c r="K314" s="1" t="s">
        <v>1437</v>
      </c>
      <c r="P314">
        <v>0</v>
      </c>
    </row>
    <row r="315" spans="1:16" x14ac:dyDescent="0.3">
      <c r="A315" s="1" t="s">
        <v>30</v>
      </c>
      <c r="B315" s="1" t="s">
        <v>71</v>
      </c>
      <c r="C315">
        <f t="shared" si="15"/>
        <v>0</v>
      </c>
      <c r="D315">
        <f t="shared" si="15"/>
        <v>0</v>
      </c>
      <c r="E315">
        <f t="shared" si="15"/>
        <v>0</v>
      </c>
      <c r="F315">
        <f t="shared" si="15"/>
        <v>0</v>
      </c>
      <c r="G315">
        <f t="shared" si="15"/>
        <v>0</v>
      </c>
      <c r="H315" t="str">
        <f t="shared" si="15"/>
        <v>Close friends</v>
      </c>
      <c r="I315">
        <f t="shared" si="15"/>
        <v>0</v>
      </c>
      <c r="J315" t="str">
        <f t="shared" si="14"/>
        <v/>
      </c>
      <c r="K315" s="1"/>
      <c r="P315">
        <v>0</v>
      </c>
    </row>
    <row r="316" spans="1:16" x14ac:dyDescent="0.3">
      <c r="A316" s="1" t="s">
        <v>30</v>
      </c>
      <c r="B316" s="1" t="s">
        <v>161</v>
      </c>
      <c r="C316">
        <f t="shared" si="15"/>
        <v>0</v>
      </c>
      <c r="D316">
        <f t="shared" si="15"/>
        <v>0</v>
      </c>
      <c r="E316">
        <f t="shared" si="15"/>
        <v>0</v>
      </c>
      <c r="F316">
        <f t="shared" si="15"/>
        <v>0</v>
      </c>
      <c r="G316">
        <f t="shared" si="15"/>
        <v>0</v>
      </c>
      <c r="H316">
        <f t="shared" si="15"/>
        <v>0</v>
      </c>
      <c r="I316" t="str">
        <f t="shared" si="15"/>
        <v>None</v>
      </c>
      <c r="J316" t="str">
        <f t="shared" si="14"/>
        <v/>
      </c>
      <c r="K316" s="1"/>
      <c r="P316">
        <v>0</v>
      </c>
    </row>
    <row r="317" spans="1:16" x14ac:dyDescent="0.3">
      <c r="A317" s="1" t="s">
        <v>30</v>
      </c>
      <c r="B317" s="1" t="s">
        <v>71</v>
      </c>
      <c r="C317">
        <f t="shared" si="15"/>
        <v>0</v>
      </c>
      <c r="D317">
        <f t="shared" si="15"/>
        <v>0</v>
      </c>
      <c r="E317">
        <f t="shared" si="15"/>
        <v>0</v>
      </c>
      <c r="F317">
        <f t="shared" si="15"/>
        <v>0</v>
      </c>
      <c r="G317">
        <f t="shared" si="15"/>
        <v>0</v>
      </c>
      <c r="H317" t="str">
        <f t="shared" si="15"/>
        <v>Close friends</v>
      </c>
      <c r="I317">
        <f t="shared" si="15"/>
        <v>0</v>
      </c>
      <c r="J317" t="str">
        <f t="shared" si="14"/>
        <v/>
      </c>
      <c r="K317" s="1"/>
      <c r="P317">
        <v>0</v>
      </c>
    </row>
    <row r="318" spans="1:16" x14ac:dyDescent="0.3">
      <c r="A318" s="1" t="s">
        <v>30</v>
      </c>
      <c r="B318" s="1" t="s">
        <v>67</v>
      </c>
      <c r="C318" t="str">
        <f t="shared" si="15"/>
        <v>Faith group or church</v>
      </c>
      <c r="D318">
        <f t="shared" si="15"/>
        <v>0</v>
      </c>
      <c r="E318">
        <f t="shared" si="15"/>
        <v>0</v>
      </c>
      <c r="F318">
        <f t="shared" si="15"/>
        <v>0</v>
      </c>
      <c r="G318" t="str">
        <f t="shared" si="15"/>
        <v>Extended family</v>
      </c>
      <c r="H318">
        <f t="shared" si="15"/>
        <v>0</v>
      </c>
      <c r="I318">
        <f t="shared" si="15"/>
        <v>0</v>
      </c>
      <c r="J318" t="str">
        <f t="shared" si="14"/>
        <v/>
      </c>
      <c r="K318" s="1"/>
      <c r="P318" t="s">
        <v>47</v>
      </c>
    </row>
    <row r="319" spans="1:16" x14ac:dyDescent="0.3">
      <c r="A319" s="1" t="s">
        <v>30</v>
      </c>
      <c r="B319" s="1" t="s">
        <v>257</v>
      </c>
      <c r="C319">
        <f t="shared" si="15"/>
        <v>0</v>
      </c>
      <c r="D319">
        <f t="shared" si="15"/>
        <v>0</v>
      </c>
      <c r="E319">
        <f t="shared" si="15"/>
        <v>0</v>
      </c>
      <c r="F319" t="str">
        <f t="shared" si="15"/>
        <v>Hobby groups (books clubs, art club, etc.)</v>
      </c>
      <c r="G319">
        <f t="shared" si="15"/>
        <v>0</v>
      </c>
      <c r="H319" t="str">
        <f t="shared" si="15"/>
        <v>Close friends</v>
      </c>
      <c r="I319">
        <f t="shared" si="15"/>
        <v>0</v>
      </c>
      <c r="J319" t="str">
        <f t="shared" si="14"/>
        <v/>
      </c>
      <c r="K319" s="1"/>
      <c r="P319">
        <v>0</v>
      </c>
    </row>
    <row r="320" spans="1:16" x14ac:dyDescent="0.3">
      <c r="A320" s="1" t="s">
        <v>30</v>
      </c>
      <c r="B320" s="1" t="s">
        <v>257</v>
      </c>
      <c r="C320">
        <f t="shared" si="15"/>
        <v>0</v>
      </c>
      <c r="D320">
        <f t="shared" si="15"/>
        <v>0</v>
      </c>
      <c r="E320">
        <f t="shared" si="15"/>
        <v>0</v>
      </c>
      <c r="F320" t="str">
        <f t="shared" si="15"/>
        <v>Hobby groups (books clubs, art club, etc.)</v>
      </c>
      <c r="G320">
        <f t="shared" si="15"/>
        <v>0</v>
      </c>
      <c r="H320" t="str">
        <f t="shared" si="15"/>
        <v>Close friends</v>
      </c>
      <c r="I320">
        <f t="shared" si="15"/>
        <v>0</v>
      </c>
      <c r="J320" t="str">
        <f t="shared" si="14"/>
        <v/>
      </c>
      <c r="K320" s="1"/>
      <c r="P320">
        <v>0</v>
      </c>
    </row>
    <row r="321" spans="1:16" x14ac:dyDescent="0.3">
      <c r="A321" s="1" t="s">
        <v>30</v>
      </c>
      <c r="B321" s="1" t="s">
        <v>31</v>
      </c>
      <c r="C321">
        <f t="shared" si="15"/>
        <v>0</v>
      </c>
      <c r="D321">
        <f t="shared" si="15"/>
        <v>0</v>
      </c>
      <c r="E321">
        <f t="shared" si="15"/>
        <v>0</v>
      </c>
      <c r="F321">
        <f t="shared" si="15"/>
        <v>0</v>
      </c>
      <c r="G321" t="str">
        <f t="shared" si="15"/>
        <v>Extended family</v>
      </c>
      <c r="H321">
        <f t="shared" si="15"/>
        <v>0</v>
      </c>
      <c r="I321">
        <f t="shared" si="15"/>
        <v>0</v>
      </c>
      <c r="J321" t="str">
        <f t="shared" si="14"/>
        <v/>
      </c>
      <c r="K321" s="1"/>
      <c r="P321">
        <v>0</v>
      </c>
    </row>
    <row r="322" spans="1:16" x14ac:dyDescent="0.3">
      <c r="A322" s="1" t="s">
        <v>30</v>
      </c>
      <c r="B322" s="1" t="s">
        <v>31</v>
      </c>
      <c r="C322">
        <f t="shared" si="15"/>
        <v>0</v>
      </c>
      <c r="D322">
        <f t="shared" si="15"/>
        <v>0</v>
      </c>
      <c r="E322">
        <f t="shared" si="15"/>
        <v>0</v>
      </c>
      <c r="F322">
        <f t="shared" si="15"/>
        <v>0</v>
      </c>
      <c r="G322" t="str">
        <f t="shared" si="15"/>
        <v>Extended family</v>
      </c>
      <c r="H322">
        <f t="shared" si="15"/>
        <v>0</v>
      </c>
      <c r="I322">
        <f t="shared" si="15"/>
        <v>0</v>
      </c>
      <c r="J322" t="str">
        <f t="shared" si="14"/>
        <v/>
      </c>
      <c r="K322" s="1"/>
      <c r="P322">
        <v>0</v>
      </c>
    </row>
    <row r="323" spans="1:16" x14ac:dyDescent="0.3">
      <c r="A323" s="1" t="s">
        <v>30</v>
      </c>
      <c r="B323" s="1" t="s">
        <v>31</v>
      </c>
      <c r="C323">
        <f t="shared" si="15"/>
        <v>0</v>
      </c>
      <c r="D323">
        <f t="shared" si="15"/>
        <v>0</v>
      </c>
      <c r="E323">
        <f t="shared" si="15"/>
        <v>0</v>
      </c>
      <c r="F323">
        <f t="shared" si="15"/>
        <v>0</v>
      </c>
      <c r="G323" t="str">
        <f t="shared" si="15"/>
        <v>Extended family</v>
      </c>
      <c r="H323">
        <f t="shared" si="15"/>
        <v>0</v>
      </c>
      <c r="I323">
        <f t="shared" si="15"/>
        <v>0</v>
      </c>
      <c r="J323" t="str">
        <f t="shared" ref="J323:J386" si="16">IF((K323=""),"","other")</f>
        <v/>
      </c>
      <c r="K323" s="1"/>
      <c r="P323">
        <v>0</v>
      </c>
    </row>
    <row r="324" spans="1:16" x14ac:dyDescent="0.3">
      <c r="A324" s="1" t="s">
        <v>30</v>
      </c>
      <c r="B324" s="1" t="s">
        <v>87</v>
      </c>
      <c r="C324">
        <f t="shared" si="15"/>
        <v>0</v>
      </c>
      <c r="D324">
        <f t="shared" si="15"/>
        <v>0</v>
      </c>
      <c r="E324">
        <f t="shared" si="15"/>
        <v>0</v>
      </c>
      <c r="F324">
        <f t="shared" si="15"/>
        <v>0</v>
      </c>
      <c r="G324" t="str">
        <f t="shared" si="15"/>
        <v>Extended family</v>
      </c>
      <c r="H324" t="str">
        <f t="shared" si="15"/>
        <v>Close friends</v>
      </c>
      <c r="I324">
        <f t="shared" si="15"/>
        <v>0</v>
      </c>
      <c r="J324" t="str">
        <f t="shared" si="16"/>
        <v/>
      </c>
      <c r="K324" s="1"/>
      <c r="P324">
        <v>0</v>
      </c>
    </row>
    <row r="325" spans="1:16" x14ac:dyDescent="0.3">
      <c r="A325" s="1" t="s">
        <v>30</v>
      </c>
      <c r="B325" s="1" t="s">
        <v>71</v>
      </c>
      <c r="C325">
        <f t="shared" si="15"/>
        <v>0</v>
      </c>
      <c r="D325">
        <f t="shared" si="15"/>
        <v>0</v>
      </c>
      <c r="E325">
        <f t="shared" si="15"/>
        <v>0</v>
      </c>
      <c r="F325">
        <f t="shared" si="15"/>
        <v>0</v>
      </c>
      <c r="G325">
        <f t="shared" si="15"/>
        <v>0</v>
      </c>
      <c r="H325" t="str">
        <f t="shared" si="15"/>
        <v>Close friends</v>
      </c>
      <c r="I325">
        <f t="shared" si="15"/>
        <v>0</v>
      </c>
      <c r="J325" t="str">
        <f t="shared" si="16"/>
        <v/>
      </c>
      <c r="K325" s="1"/>
      <c r="P325">
        <v>0</v>
      </c>
    </row>
    <row r="326" spans="1:16" x14ac:dyDescent="0.3">
      <c r="A326" s="1" t="s">
        <v>30</v>
      </c>
      <c r="B326" s="1" t="s">
        <v>161</v>
      </c>
      <c r="C326">
        <f t="shared" si="15"/>
        <v>0</v>
      </c>
      <c r="D326">
        <f t="shared" si="15"/>
        <v>0</v>
      </c>
      <c r="E326">
        <f t="shared" si="15"/>
        <v>0</v>
      </c>
      <c r="F326">
        <f t="shared" ref="C326:I362" si="17">IF(ISNUMBER(SEARCH(F$1,$B326))=TRUE,F$1,0)</f>
        <v>0</v>
      </c>
      <c r="G326">
        <f t="shared" si="17"/>
        <v>0</v>
      </c>
      <c r="H326">
        <f t="shared" si="17"/>
        <v>0</v>
      </c>
      <c r="I326" t="str">
        <f t="shared" si="17"/>
        <v>None</v>
      </c>
      <c r="J326" t="str">
        <f t="shared" si="16"/>
        <v/>
      </c>
      <c r="K326" s="1"/>
      <c r="P326">
        <v>0</v>
      </c>
    </row>
    <row r="327" spans="1:16" x14ac:dyDescent="0.3">
      <c r="A327" s="1" t="s">
        <v>30</v>
      </c>
      <c r="B327" s="1" t="s">
        <v>161</v>
      </c>
      <c r="C327">
        <f t="shared" si="17"/>
        <v>0</v>
      </c>
      <c r="D327">
        <f t="shared" si="17"/>
        <v>0</v>
      </c>
      <c r="E327">
        <f t="shared" si="17"/>
        <v>0</v>
      </c>
      <c r="F327">
        <f t="shared" si="17"/>
        <v>0</v>
      </c>
      <c r="G327">
        <f t="shared" si="17"/>
        <v>0</v>
      </c>
      <c r="H327">
        <f t="shared" si="17"/>
        <v>0</v>
      </c>
      <c r="I327" t="str">
        <f t="shared" si="17"/>
        <v>None</v>
      </c>
      <c r="J327" t="str">
        <f t="shared" si="16"/>
        <v/>
      </c>
      <c r="K327" s="1"/>
      <c r="P327">
        <v>0</v>
      </c>
    </row>
    <row r="328" spans="1:16" x14ac:dyDescent="0.3">
      <c r="A328" s="1" t="s">
        <v>30</v>
      </c>
      <c r="B328" s="1" t="s">
        <v>31</v>
      </c>
      <c r="C328">
        <f t="shared" si="17"/>
        <v>0</v>
      </c>
      <c r="D328">
        <f t="shared" si="17"/>
        <v>0</v>
      </c>
      <c r="E328">
        <f t="shared" si="17"/>
        <v>0</v>
      </c>
      <c r="F328">
        <f t="shared" si="17"/>
        <v>0</v>
      </c>
      <c r="G328" t="str">
        <f t="shared" si="17"/>
        <v>Extended family</v>
      </c>
      <c r="H328">
        <f t="shared" si="17"/>
        <v>0</v>
      </c>
      <c r="I328">
        <f t="shared" si="17"/>
        <v>0</v>
      </c>
      <c r="J328" t="str">
        <f t="shared" si="16"/>
        <v/>
      </c>
      <c r="K328" s="1"/>
      <c r="P328">
        <v>0</v>
      </c>
    </row>
    <row r="329" spans="1:16" x14ac:dyDescent="0.3">
      <c r="A329" s="1" t="s">
        <v>30</v>
      </c>
      <c r="B329" s="1" t="s">
        <v>76</v>
      </c>
      <c r="C329" t="str">
        <f t="shared" si="17"/>
        <v>Faith group or church</v>
      </c>
      <c r="D329">
        <f t="shared" si="17"/>
        <v>0</v>
      </c>
      <c r="E329">
        <f t="shared" si="17"/>
        <v>0</v>
      </c>
      <c r="F329">
        <f t="shared" si="17"/>
        <v>0</v>
      </c>
      <c r="G329">
        <f t="shared" si="17"/>
        <v>0</v>
      </c>
      <c r="H329" t="str">
        <f t="shared" si="17"/>
        <v>Close friends</v>
      </c>
      <c r="I329">
        <f t="shared" si="17"/>
        <v>0</v>
      </c>
      <c r="J329" t="str">
        <f t="shared" si="16"/>
        <v/>
      </c>
      <c r="K329" s="1"/>
      <c r="P329" t="s">
        <v>47</v>
      </c>
    </row>
    <row r="330" spans="1:16" x14ac:dyDescent="0.3">
      <c r="A330" s="1" t="s">
        <v>30</v>
      </c>
      <c r="B330" s="1" t="s">
        <v>146</v>
      </c>
      <c r="C330">
        <f t="shared" si="17"/>
        <v>0</v>
      </c>
      <c r="D330" t="str">
        <f t="shared" si="17"/>
        <v>Community or civic volunteer group</v>
      </c>
      <c r="E330">
        <f t="shared" si="17"/>
        <v>0</v>
      </c>
      <c r="F330">
        <f t="shared" si="17"/>
        <v>0</v>
      </c>
      <c r="G330">
        <f t="shared" si="17"/>
        <v>0</v>
      </c>
      <c r="H330">
        <f t="shared" si="17"/>
        <v>0</v>
      </c>
      <c r="I330">
        <f t="shared" si="17"/>
        <v>0</v>
      </c>
      <c r="J330" t="str">
        <f t="shared" si="16"/>
        <v/>
      </c>
      <c r="K330" s="1"/>
      <c r="P330">
        <v>0</v>
      </c>
    </row>
    <row r="331" spans="1:16" x14ac:dyDescent="0.3">
      <c r="A331" s="1" t="s">
        <v>30</v>
      </c>
      <c r="B331" s="1" t="s">
        <v>317</v>
      </c>
      <c r="C331">
        <f t="shared" si="17"/>
        <v>0</v>
      </c>
      <c r="D331">
        <f t="shared" si="17"/>
        <v>0</v>
      </c>
      <c r="E331" t="str">
        <f t="shared" si="17"/>
        <v>Sports team or club</v>
      </c>
      <c r="F331" t="str">
        <f t="shared" si="17"/>
        <v>Hobby groups (books clubs, art club, etc.)</v>
      </c>
      <c r="G331" t="str">
        <f t="shared" si="17"/>
        <v>Extended family</v>
      </c>
      <c r="H331" t="str">
        <f t="shared" si="17"/>
        <v>Close friends</v>
      </c>
      <c r="I331">
        <f t="shared" si="17"/>
        <v>0</v>
      </c>
      <c r="J331" t="str">
        <f t="shared" si="16"/>
        <v/>
      </c>
      <c r="K331" s="1"/>
      <c r="P331">
        <v>0</v>
      </c>
    </row>
    <row r="332" spans="1:16" x14ac:dyDescent="0.3">
      <c r="A332" s="1" t="s">
        <v>30</v>
      </c>
      <c r="B332" s="1" t="s">
        <v>67</v>
      </c>
      <c r="C332" t="str">
        <f t="shared" si="17"/>
        <v>Faith group or church</v>
      </c>
      <c r="D332">
        <f t="shared" si="17"/>
        <v>0</v>
      </c>
      <c r="E332">
        <f t="shared" si="17"/>
        <v>0</v>
      </c>
      <c r="F332">
        <f t="shared" si="17"/>
        <v>0</v>
      </c>
      <c r="G332" t="str">
        <f t="shared" si="17"/>
        <v>Extended family</v>
      </c>
      <c r="H332">
        <f t="shared" si="17"/>
        <v>0</v>
      </c>
      <c r="I332">
        <f t="shared" si="17"/>
        <v>0</v>
      </c>
      <c r="J332" t="str">
        <f t="shared" si="16"/>
        <v/>
      </c>
      <c r="K332" s="1"/>
      <c r="P332" t="s">
        <v>47</v>
      </c>
    </row>
    <row r="333" spans="1:16" x14ac:dyDescent="0.3">
      <c r="A333" s="1" t="s">
        <v>30</v>
      </c>
      <c r="B333" s="1" t="s">
        <v>76</v>
      </c>
      <c r="C333" t="str">
        <f t="shared" si="17"/>
        <v>Faith group or church</v>
      </c>
      <c r="D333">
        <f t="shared" si="17"/>
        <v>0</v>
      </c>
      <c r="E333">
        <f t="shared" si="17"/>
        <v>0</v>
      </c>
      <c r="F333">
        <f t="shared" si="17"/>
        <v>0</v>
      </c>
      <c r="G333">
        <f t="shared" si="17"/>
        <v>0</v>
      </c>
      <c r="H333" t="str">
        <f t="shared" si="17"/>
        <v>Close friends</v>
      </c>
      <c r="I333">
        <f t="shared" si="17"/>
        <v>0</v>
      </c>
      <c r="J333" t="str">
        <f t="shared" si="16"/>
        <v/>
      </c>
      <c r="K333" s="1"/>
      <c r="P333" t="s">
        <v>47</v>
      </c>
    </row>
    <row r="334" spans="1:16" x14ac:dyDescent="0.3">
      <c r="A334" s="1" t="s">
        <v>30</v>
      </c>
      <c r="B334" s="1" t="s">
        <v>62</v>
      </c>
      <c r="C334" t="str">
        <f t="shared" si="17"/>
        <v>Faith group or church</v>
      </c>
      <c r="D334">
        <f t="shared" si="17"/>
        <v>0</v>
      </c>
      <c r="E334">
        <f t="shared" si="17"/>
        <v>0</v>
      </c>
      <c r="F334">
        <f t="shared" si="17"/>
        <v>0</v>
      </c>
      <c r="G334" t="str">
        <f t="shared" si="17"/>
        <v>Extended family</v>
      </c>
      <c r="H334" t="str">
        <f t="shared" si="17"/>
        <v>Close friends</v>
      </c>
      <c r="I334">
        <f t="shared" si="17"/>
        <v>0</v>
      </c>
      <c r="J334" t="str">
        <f t="shared" si="16"/>
        <v/>
      </c>
      <c r="K334" s="1"/>
      <c r="P334" t="s">
        <v>47</v>
      </c>
    </row>
    <row r="335" spans="1:16" x14ac:dyDescent="0.3">
      <c r="A335" s="1" t="s">
        <v>30</v>
      </c>
      <c r="B335" s="1" t="s">
        <v>326</v>
      </c>
      <c r="C335" t="str">
        <f t="shared" si="17"/>
        <v>Faith group or church</v>
      </c>
      <c r="D335" t="str">
        <f t="shared" si="17"/>
        <v>Community or civic volunteer group</v>
      </c>
      <c r="E335">
        <f t="shared" si="17"/>
        <v>0</v>
      </c>
      <c r="F335">
        <f t="shared" si="17"/>
        <v>0</v>
      </c>
      <c r="G335" t="str">
        <f t="shared" si="17"/>
        <v>Extended family</v>
      </c>
      <c r="H335" t="str">
        <f t="shared" si="17"/>
        <v>Close friends</v>
      </c>
      <c r="I335">
        <f t="shared" si="17"/>
        <v>0</v>
      </c>
      <c r="J335" t="str">
        <f t="shared" si="16"/>
        <v/>
      </c>
      <c r="K335" s="1"/>
      <c r="P335" t="s">
        <v>47</v>
      </c>
    </row>
    <row r="336" spans="1:16" x14ac:dyDescent="0.3">
      <c r="A336" s="1" t="s">
        <v>30</v>
      </c>
      <c r="B336" s="1" t="s">
        <v>47</v>
      </c>
      <c r="C336" t="str">
        <f t="shared" si="17"/>
        <v>Faith group or church</v>
      </c>
      <c r="D336">
        <f t="shared" si="17"/>
        <v>0</v>
      </c>
      <c r="E336">
        <f t="shared" si="17"/>
        <v>0</v>
      </c>
      <c r="F336">
        <f t="shared" si="17"/>
        <v>0</v>
      </c>
      <c r="G336">
        <f t="shared" si="17"/>
        <v>0</v>
      </c>
      <c r="H336">
        <f t="shared" si="17"/>
        <v>0</v>
      </c>
      <c r="I336">
        <f t="shared" si="17"/>
        <v>0</v>
      </c>
      <c r="J336" t="str">
        <f t="shared" si="16"/>
        <v/>
      </c>
      <c r="K336" s="1"/>
      <c r="P336" t="s">
        <v>47</v>
      </c>
    </row>
    <row r="337" spans="1:16" x14ac:dyDescent="0.3">
      <c r="A337" s="1" t="s">
        <v>30</v>
      </c>
      <c r="B337" s="1" t="s">
        <v>87</v>
      </c>
      <c r="C337">
        <f t="shared" si="17"/>
        <v>0</v>
      </c>
      <c r="D337">
        <f t="shared" si="17"/>
        <v>0</v>
      </c>
      <c r="E337">
        <f t="shared" si="17"/>
        <v>0</v>
      </c>
      <c r="F337">
        <f t="shared" si="17"/>
        <v>0</v>
      </c>
      <c r="G337" t="str">
        <f t="shared" si="17"/>
        <v>Extended family</v>
      </c>
      <c r="H337" t="str">
        <f t="shared" si="17"/>
        <v>Close friends</v>
      </c>
      <c r="I337">
        <f t="shared" si="17"/>
        <v>0</v>
      </c>
      <c r="J337" t="str">
        <f t="shared" si="16"/>
        <v/>
      </c>
      <c r="K337" s="1"/>
      <c r="P337">
        <v>0</v>
      </c>
    </row>
    <row r="338" spans="1:16" x14ac:dyDescent="0.3">
      <c r="A338" s="1" t="s">
        <v>30</v>
      </c>
      <c r="B338" s="1" t="s">
        <v>87</v>
      </c>
      <c r="C338">
        <f t="shared" si="17"/>
        <v>0</v>
      </c>
      <c r="D338">
        <f t="shared" si="17"/>
        <v>0</v>
      </c>
      <c r="E338">
        <f t="shared" si="17"/>
        <v>0</v>
      </c>
      <c r="F338">
        <f t="shared" si="17"/>
        <v>0</v>
      </c>
      <c r="G338" t="str">
        <f t="shared" si="17"/>
        <v>Extended family</v>
      </c>
      <c r="H338" t="str">
        <f t="shared" si="17"/>
        <v>Close friends</v>
      </c>
      <c r="I338">
        <f t="shared" si="17"/>
        <v>0</v>
      </c>
      <c r="J338" t="str">
        <f t="shared" si="16"/>
        <v/>
      </c>
      <c r="K338" s="1"/>
      <c r="P338">
        <v>0</v>
      </c>
    </row>
    <row r="339" spans="1:16" x14ac:dyDescent="0.3">
      <c r="A339" s="1" t="s">
        <v>30</v>
      </c>
      <c r="B339" s="1" t="s">
        <v>87</v>
      </c>
      <c r="C339">
        <f t="shared" si="17"/>
        <v>0</v>
      </c>
      <c r="D339">
        <f t="shared" si="17"/>
        <v>0</v>
      </c>
      <c r="E339">
        <f t="shared" si="17"/>
        <v>0</v>
      </c>
      <c r="F339">
        <f t="shared" si="17"/>
        <v>0</v>
      </c>
      <c r="G339" t="str">
        <f t="shared" si="17"/>
        <v>Extended family</v>
      </c>
      <c r="H339" t="str">
        <f t="shared" si="17"/>
        <v>Close friends</v>
      </c>
      <c r="I339">
        <f t="shared" si="17"/>
        <v>0</v>
      </c>
      <c r="J339" t="str">
        <f t="shared" si="16"/>
        <v/>
      </c>
      <c r="K339" s="1"/>
      <c r="P339">
        <v>0</v>
      </c>
    </row>
    <row r="340" spans="1:16" x14ac:dyDescent="0.3">
      <c r="A340" s="1" t="s">
        <v>30</v>
      </c>
      <c r="B340" s="1" t="s">
        <v>161</v>
      </c>
      <c r="C340">
        <f t="shared" si="17"/>
        <v>0</v>
      </c>
      <c r="D340">
        <f t="shared" si="17"/>
        <v>0</v>
      </c>
      <c r="E340">
        <f t="shared" si="17"/>
        <v>0</v>
      </c>
      <c r="F340">
        <f t="shared" si="17"/>
        <v>0</v>
      </c>
      <c r="G340">
        <f t="shared" si="17"/>
        <v>0</v>
      </c>
      <c r="H340">
        <f t="shared" si="17"/>
        <v>0</v>
      </c>
      <c r="I340" t="str">
        <f t="shared" si="17"/>
        <v>None</v>
      </c>
      <c r="J340" t="str">
        <f t="shared" si="16"/>
        <v/>
      </c>
      <c r="K340" s="1"/>
      <c r="P340">
        <v>0</v>
      </c>
    </row>
    <row r="341" spans="1:16" x14ac:dyDescent="0.3">
      <c r="A341" s="1" t="s">
        <v>30</v>
      </c>
      <c r="B341" s="1" t="s">
        <v>161</v>
      </c>
      <c r="C341">
        <f t="shared" si="17"/>
        <v>0</v>
      </c>
      <c r="D341">
        <f t="shared" si="17"/>
        <v>0</v>
      </c>
      <c r="E341">
        <f t="shared" si="17"/>
        <v>0</v>
      </c>
      <c r="F341">
        <f t="shared" si="17"/>
        <v>0</v>
      </c>
      <c r="G341">
        <f t="shared" si="17"/>
        <v>0</v>
      </c>
      <c r="H341">
        <f t="shared" si="17"/>
        <v>0</v>
      </c>
      <c r="I341" t="str">
        <f t="shared" si="17"/>
        <v>None</v>
      </c>
      <c r="J341" t="str">
        <f t="shared" si="16"/>
        <v/>
      </c>
      <c r="K341" s="1"/>
      <c r="P341">
        <v>0</v>
      </c>
    </row>
    <row r="342" spans="1:16" x14ac:dyDescent="0.3">
      <c r="A342" s="1" t="s">
        <v>30</v>
      </c>
      <c r="B342" s="1" t="s">
        <v>161</v>
      </c>
      <c r="C342">
        <f t="shared" si="17"/>
        <v>0</v>
      </c>
      <c r="D342">
        <f t="shared" si="17"/>
        <v>0</v>
      </c>
      <c r="E342">
        <f t="shared" si="17"/>
        <v>0</v>
      </c>
      <c r="F342">
        <f t="shared" si="17"/>
        <v>0</v>
      </c>
      <c r="G342">
        <f t="shared" si="17"/>
        <v>0</v>
      </c>
      <c r="H342">
        <f t="shared" si="17"/>
        <v>0</v>
      </c>
      <c r="I342" t="str">
        <f t="shared" si="17"/>
        <v>None</v>
      </c>
      <c r="J342" t="str">
        <f t="shared" si="16"/>
        <v/>
      </c>
      <c r="K342" s="1"/>
      <c r="P342">
        <v>0</v>
      </c>
    </row>
    <row r="343" spans="1:16" x14ac:dyDescent="0.3">
      <c r="A343" s="1" t="s">
        <v>30</v>
      </c>
      <c r="B343" s="1" t="s">
        <v>71</v>
      </c>
      <c r="C343">
        <f t="shared" si="17"/>
        <v>0</v>
      </c>
      <c r="D343">
        <f t="shared" si="17"/>
        <v>0</v>
      </c>
      <c r="E343">
        <f t="shared" si="17"/>
        <v>0</v>
      </c>
      <c r="F343">
        <f t="shared" si="17"/>
        <v>0</v>
      </c>
      <c r="G343">
        <f t="shared" si="17"/>
        <v>0</v>
      </c>
      <c r="H343" t="str">
        <f t="shared" si="17"/>
        <v>Close friends</v>
      </c>
      <c r="I343">
        <f t="shared" si="17"/>
        <v>0</v>
      </c>
      <c r="J343" t="str">
        <f t="shared" si="16"/>
        <v/>
      </c>
      <c r="K343" s="1"/>
      <c r="P343">
        <v>0</v>
      </c>
    </row>
    <row r="344" spans="1:16" x14ac:dyDescent="0.3">
      <c r="A344" s="1" t="s">
        <v>30</v>
      </c>
      <c r="B344" s="1" t="s">
        <v>62</v>
      </c>
      <c r="C344" t="str">
        <f t="shared" si="17"/>
        <v>Faith group or church</v>
      </c>
      <c r="D344">
        <f t="shared" si="17"/>
        <v>0</v>
      </c>
      <c r="E344">
        <f t="shared" si="17"/>
        <v>0</v>
      </c>
      <c r="F344">
        <f t="shared" si="17"/>
        <v>0</v>
      </c>
      <c r="G344" t="str">
        <f t="shared" si="17"/>
        <v>Extended family</v>
      </c>
      <c r="H344" t="str">
        <f t="shared" si="17"/>
        <v>Close friends</v>
      </c>
      <c r="I344">
        <f t="shared" si="17"/>
        <v>0</v>
      </c>
      <c r="J344" t="str">
        <f t="shared" si="16"/>
        <v/>
      </c>
      <c r="K344" s="1"/>
      <c r="P344" t="s">
        <v>47</v>
      </c>
    </row>
    <row r="345" spans="1:16" x14ac:dyDescent="0.3">
      <c r="A345" s="1" t="s">
        <v>30</v>
      </c>
      <c r="B345" s="1" t="s">
        <v>424</v>
      </c>
      <c r="C345">
        <f t="shared" si="17"/>
        <v>0</v>
      </c>
      <c r="D345" t="str">
        <f t="shared" si="17"/>
        <v>Community or civic volunteer group</v>
      </c>
      <c r="E345">
        <f t="shared" si="17"/>
        <v>0</v>
      </c>
      <c r="F345" t="str">
        <f t="shared" si="17"/>
        <v>Hobby groups (books clubs, art club, etc.)</v>
      </c>
      <c r="G345" t="str">
        <f t="shared" si="17"/>
        <v>Extended family</v>
      </c>
      <c r="H345" t="str">
        <f t="shared" si="17"/>
        <v>Close friends</v>
      </c>
      <c r="I345">
        <f t="shared" si="17"/>
        <v>0</v>
      </c>
      <c r="J345" t="str">
        <f t="shared" si="16"/>
        <v/>
      </c>
      <c r="K345" s="1"/>
      <c r="P345">
        <v>0</v>
      </c>
    </row>
    <row r="346" spans="1:16" x14ac:dyDescent="0.3">
      <c r="A346" s="1" t="s">
        <v>30</v>
      </c>
      <c r="B346" s="1" t="s">
        <v>189</v>
      </c>
      <c r="C346">
        <f t="shared" si="17"/>
        <v>0</v>
      </c>
      <c r="D346" t="str">
        <f t="shared" si="17"/>
        <v>Community or civic volunteer group</v>
      </c>
      <c r="E346">
        <f t="shared" si="17"/>
        <v>0</v>
      </c>
      <c r="F346">
        <f t="shared" si="17"/>
        <v>0</v>
      </c>
      <c r="G346">
        <f t="shared" si="17"/>
        <v>0</v>
      </c>
      <c r="H346" t="str">
        <f t="shared" si="17"/>
        <v>Close friends</v>
      </c>
      <c r="I346">
        <f t="shared" si="17"/>
        <v>0</v>
      </c>
      <c r="J346" t="str">
        <f t="shared" si="16"/>
        <v/>
      </c>
      <c r="K346" s="1"/>
      <c r="P346">
        <v>0</v>
      </c>
    </row>
    <row r="347" spans="1:16" x14ac:dyDescent="0.3">
      <c r="A347" s="1" t="s">
        <v>30</v>
      </c>
      <c r="B347" s="1" t="s">
        <v>189</v>
      </c>
      <c r="C347">
        <f t="shared" si="17"/>
        <v>0</v>
      </c>
      <c r="D347" t="str">
        <f t="shared" si="17"/>
        <v>Community or civic volunteer group</v>
      </c>
      <c r="E347">
        <f t="shared" si="17"/>
        <v>0</v>
      </c>
      <c r="F347">
        <f t="shared" si="17"/>
        <v>0</v>
      </c>
      <c r="G347">
        <f t="shared" si="17"/>
        <v>0</v>
      </c>
      <c r="H347" t="str">
        <f t="shared" si="17"/>
        <v>Close friends</v>
      </c>
      <c r="I347">
        <f t="shared" si="17"/>
        <v>0</v>
      </c>
      <c r="J347" t="str">
        <f t="shared" si="16"/>
        <v/>
      </c>
      <c r="K347" s="1"/>
      <c r="P347">
        <v>0</v>
      </c>
    </row>
    <row r="348" spans="1:16" x14ac:dyDescent="0.3">
      <c r="A348" s="1" t="s">
        <v>30</v>
      </c>
      <c r="B348" s="1" t="s">
        <v>47</v>
      </c>
      <c r="C348" t="str">
        <f t="shared" si="17"/>
        <v>Faith group or church</v>
      </c>
      <c r="D348">
        <f t="shared" si="17"/>
        <v>0</v>
      </c>
      <c r="E348">
        <f t="shared" si="17"/>
        <v>0</v>
      </c>
      <c r="F348">
        <f t="shared" si="17"/>
        <v>0</v>
      </c>
      <c r="G348">
        <f t="shared" si="17"/>
        <v>0</v>
      </c>
      <c r="H348">
        <f t="shared" si="17"/>
        <v>0</v>
      </c>
      <c r="I348">
        <f t="shared" si="17"/>
        <v>0</v>
      </c>
      <c r="J348" t="str">
        <f t="shared" si="16"/>
        <v/>
      </c>
      <c r="K348" s="1"/>
      <c r="P348" t="s">
        <v>47</v>
      </c>
    </row>
    <row r="349" spans="1:16" x14ac:dyDescent="0.3">
      <c r="A349" s="1" t="s">
        <v>30</v>
      </c>
      <c r="B349" s="1" t="s">
        <v>189</v>
      </c>
      <c r="C349">
        <f t="shared" si="17"/>
        <v>0</v>
      </c>
      <c r="D349" t="str">
        <f t="shared" si="17"/>
        <v>Community or civic volunteer group</v>
      </c>
      <c r="E349">
        <f t="shared" si="17"/>
        <v>0</v>
      </c>
      <c r="F349">
        <f t="shared" si="17"/>
        <v>0</v>
      </c>
      <c r="G349">
        <f t="shared" si="17"/>
        <v>0</v>
      </c>
      <c r="H349" t="str">
        <f t="shared" si="17"/>
        <v>Close friends</v>
      </c>
      <c r="I349">
        <f t="shared" si="17"/>
        <v>0</v>
      </c>
      <c r="J349" t="str">
        <f t="shared" si="16"/>
        <v/>
      </c>
      <c r="K349" s="1"/>
      <c r="P349">
        <v>0</v>
      </c>
    </row>
    <row r="350" spans="1:16" x14ac:dyDescent="0.3">
      <c r="A350" s="1" t="s">
        <v>30</v>
      </c>
      <c r="B350" s="1" t="s">
        <v>71</v>
      </c>
      <c r="C350">
        <f t="shared" si="17"/>
        <v>0</v>
      </c>
      <c r="D350">
        <f t="shared" si="17"/>
        <v>0</v>
      </c>
      <c r="E350">
        <f t="shared" si="17"/>
        <v>0</v>
      </c>
      <c r="F350">
        <f t="shared" si="17"/>
        <v>0</v>
      </c>
      <c r="G350">
        <f t="shared" si="17"/>
        <v>0</v>
      </c>
      <c r="H350" t="str">
        <f t="shared" si="17"/>
        <v>Close friends</v>
      </c>
      <c r="I350">
        <f t="shared" si="17"/>
        <v>0</v>
      </c>
      <c r="J350" t="str">
        <f t="shared" si="16"/>
        <v/>
      </c>
      <c r="K350" s="1"/>
      <c r="P350">
        <v>0</v>
      </c>
    </row>
    <row r="351" spans="1:16" x14ac:dyDescent="0.3">
      <c r="A351" s="1" t="s">
        <v>30</v>
      </c>
      <c r="B351" s="1" t="s">
        <v>257</v>
      </c>
      <c r="C351">
        <f t="shared" si="17"/>
        <v>0</v>
      </c>
      <c r="D351">
        <f t="shared" si="17"/>
        <v>0</v>
      </c>
      <c r="E351">
        <f t="shared" si="17"/>
        <v>0</v>
      </c>
      <c r="F351" t="str">
        <f t="shared" si="17"/>
        <v>Hobby groups (books clubs, art club, etc.)</v>
      </c>
      <c r="G351">
        <f t="shared" si="17"/>
        <v>0</v>
      </c>
      <c r="H351" t="str">
        <f t="shared" si="17"/>
        <v>Close friends</v>
      </c>
      <c r="I351">
        <f t="shared" si="17"/>
        <v>0</v>
      </c>
      <c r="J351" t="str">
        <f t="shared" si="16"/>
        <v/>
      </c>
      <c r="K351" s="1"/>
      <c r="P351">
        <v>0</v>
      </c>
    </row>
    <row r="352" spans="1:16" x14ac:dyDescent="0.3">
      <c r="A352" s="1" t="s">
        <v>30</v>
      </c>
      <c r="B352" s="1" t="s">
        <v>161</v>
      </c>
      <c r="C352">
        <f t="shared" si="17"/>
        <v>0</v>
      </c>
      <c r="D352">
        <f t="shared" si="17"/>
        <v>0</v>
      </c>
      <c r="E352">
        <f t="shared" si="17"/>
        <v>0</v>
      </c>
      <c r="F352">
        <f t="shared" si="17"/>
        <v>0</v>
      </c>
      <c r="G352">
        <f t="shared" si="17"/>
        <v>0</v>
      </c>
      <c r="H352">
        <f t="shared" si="17"/>
        <v>0</v>
      </c>
      <c r="I352" t="str">
        <f t="shared" si="17"/>
        <v>None</v>
      </c>
      <c r="J352" t="str">
        <f t="shared" si="16"/>
        <v/>
      </c>
      <c r="K352" s="1"/>
      <c r="P352">
        <v>0</v>
      </c>
    </row>
    <row r="353" spans="1:16" x14ac:dyDescent="0.3">
      <c r="A353" s="1" t="s">
        <v>30</v>
      </c>
      <c r="B353" s="1" t="s">
        <v>31</v>
      </c>
      <c r="C353">
        <f t="shared" si="17"/>
        <v>0</v>
      </c>
      <c r="D353">
        <f t="shared" si="17"/>
        <v>0</v>
      </c>
      <c r="E353">
        <f t="shared" si="17"/>
        <v>0</v>
      </c>
      <c r="F353">
        <f t="shared" si="17"/>
        <v>0</v>
      </c>
      <c r="G353" t="str">
        <f t="shared" si="17"/>
        <v>Extended family</v>
      </c>
      <c r="H353">
        <f t="shared" si="17"/>
        <v>0</v>
      </c>
      <c r="I353">
        <f t="shared" si="17"/>
        <v>0</v>
      </c>
      <c r="J353" t="str">
        <f t="shared" si="16"/>
        <v/>
      </c>
      <c r="K353" s="1"/>
      <c r="P353">
        <v>0</v>
      </c>
    </row>
    <row r="354" spans="1:16" x14ac:dyDescent="0.3">
      <c r="A354" s="1" t="s">
        <v>30</v>
      </c>
      <c r="B354" s="1" t="s">
        <v>67</v>
      </c>
      <c r="C354" t="str">
        <f t="shared" si="17"/>
        <v>Faith group or church</v>
      </c>
      <c r="D354">
        <f t="shared" si="17"/>
        <v>0</v>
      </c>
      <c r="E354">
        <f t="shared" si="17"/>
        <v>0</v>
      </c>
      <c r="F354">
        <f t="shared" si="17"/>
        <v>0</v>
      </c>
      <c r="G354" t="str">
        <f t="shared" si="17"/>
        <v>Extended family</v>
      </c>
      <c r="H354">
        <f t="shared" si="17"/>
        <v>0</v>
      </c>
      <c r="I354">
        <f t="shared" si="17"/>
        <v>0</v>
      </c>
      <c r="J354" t="str">
        <f t="shared" si="16"/>
        <v/>
      </c>
      <c r="K354" s="1"/>
      <c r="P354" t="s">
        <v>47</v>
      </c>
    </row>
    <row r="355" spans="1:16" x14ac:dyDescent="0.3">
      <c r="A355" s="1" t="s">
        <v>30</v>
      </c>
      <c r="B355" s="1" t="s">
        <v>87</v>
      </c>
      <c r="C355">
        <f t="shared" si="17"/>
        <v>0</v>
      </c>
      <c r="D355">
        <f t="shared" si="17"/>
        <v>0</v>
      </c>
      <c r="E355">
        <f t="shared" si="17"/>
        <v>0</v>
      </c>
      <c r="F355">
        <f t="shared" si="17"/>
        <v>0</v>
      </c>
      <c r="G355" t="str">
        <f t="shared" si="17"/>
        <v>Extended family</v>
      </c>
      <c r="H355" t="str">
        <f t="shared" si="17"/>
        <v>Close friends</v>
      </c>
      <c r="I355">
        <f t="shared" si="17"/>
        <v>0</v>
      </c>
      <c r="J355" t="str">
        <f t="shared" si="16"/>
        <v/>
      </c>
      <c r="K355" s="1"/>
      <c r="P355">
        <v>0</v>
      </c>
    </row>
    <row r="356" spans="1:16" x14ac:dyDescent="0.3">
      <c r="A356" s="1" t="s">
        <v>30</v>
      </c>
      <c r="B356" s="1" t="s">
        <v>161</v>
      </c>
      <c r="C356">
        <f t="shared" si="17"/>
        <v>0</v>
      </c>
      <c r="D356">
        <f t="shared" si="17"/>
        <v>0</v>
      </c>
      <c r="E356">
        <f t="shared" si="17"/>
        <v>0</v>
      </c>
      <c r="F356">
        <f t="shared" si="17"/>
        <v>0</v>
      </c>
      <c r="G356">
        <f t="shared" si="17"/>
        <v>0</v>
      </c>
      <c r="H356">
        <f t="shared" si="17"/>
        <v>0</v>
      </c>
      <c r="I356" t="str">
        <f t="shared" si="17"/>
        <v>None</v>
      </c>
      <c r="J356" t="str">
        <f t="shared" si="16"/>
        <v/>
      </c>
      <c r="K356" s="1"/>
      <c r="P356">
        <v>0</v>
      </c>
    </row>
    <row r="357" spans="1:16" x14ac:dyDescent="0.3">
      <c r="A357" s="1" t="s">
        <v>30</v>
      </c>
      <c r="B357" s="1" t="s">
        <v>67</v>
      </c>
      <c r="C357" t="str">
        <f t="shared" si="17"/>
        <v>Faith group or church</v>
      </c>
      <c r="D357">
        <f t="shared" si="17"/>
        <v>0</v>
      </c>
      <c r="E357">
        <f t="shared" si="17"/>
        <v>0</v>
      </c>
      <c r="F357">
        <f t="shared" si="17"/>
        <v>0</v>
      </c>
      <c r="G357" t="str">
        <f t="shared" si="17"/>
        <v>Extended family</v>
      </c>
      <c r="H357">
        <f t="shared" si="17"/>
        <v>0</v>
      </c>
      <c r="I357">
        <f t="shared" si="17"/>
        <v>0</v>
      </c>
      <c r="J357" t="str">
        <f t="shared" si="16"/>
        <v/>
      </c>
      <c r="K357" s="1"/>
      <c r="P357" t="s">
        <v>47</v>
      </c>
    </row>
    <row r="358" spans="1:16" x14ac:dyDescent="0.3">
      <c r="A358" s="1" t="s">
        <v>30</v>
      </c>
      <c r="B358" s="1" t="s">
        <v>161</v>
      </c>
      <c r="C358">
        <f t="shared" si="17"/>
        <v>0</v>
      </c>
      <c r="D358">
        <f t="shared" si="17"/>
        <v>0</v>
      </c>
      <c r="E358">
        <f t="shared" si="17"/>
        <v>0</v>
      </c>
      <c r="F358">
        <f t="shared" si="17"/>
        <v>0</v>
      </c>
      <c r="G358">
        <f t="shared" si="17"/>
        <v>0</v>
      </c>
      <c r="H358">
        <f t="shared" si="17"/>
        <v>0</v>
      </c>
      <c r="I358" t="str">
        <f t="shared" si="17"/>
        <v>None</v>
      </c>
      <c r="J358" t="str">
        <f t="shared" si="16"/>
        <v/>
      </c>
      <c r="K358" s="1"/>
      <c r="P358">
        <v>0</v>
      </c>
    </row>
    <row r="359" spans="1:16" x14ac:dyDescent="0.3">
      <c r="A359" s="1" t="s">
        <v>30</v>
      </c>
      <c r="B359" s="1" t="s">
        <v>47</v>
      </c>
      <c r="C359" t="str">
        <f t="shared" si="17"/>
        <v>Faith group or church</v>
      </c>
      <c r="D359">
        <f t="shared" si="17"/>
        <v>0</v>
      </c>
      <c r="E359">
        <f t="shared" si="17"/>
        <v>0</v>
      </c>
      <c r="F359">
        <f t="shared" si="17"/>
        <v>0</v>
      </c>
      <c r="G359">
        <f t="shared" si="17"/>
        <v>0</v>
      </c>
      <c r="H359">
        <f t="shared" si="17"/>
        <v>0</v>
      </c>
      <c r="I359">
        <f t="shared" si="17"/>
        <v>0</v>
      </c>
      <c r="J359" t="str">
        <f t="shared" si="16"/>
        <v/>
      </c>
      <c r="K359" s="1"/>
      <c r="P359" t="s">
        <v>47</v>
      </c>
    </row>
    <row r="360" spans="1:16" x14ac:dyDescent="0.3">
      <c r="A360" s="1" t="s">
        <v>30</v>
      </c>
      <c r="B360" s="1" t="s">
        <v>47</v>
      </c>
      <c r="C360" t="str">
        <f t="shared" si="17"/>
        <v>Faith group or church</v>
      </c>
      <c r="D360">
        <f t="shared" si="17"/>
        <v>0</v>
      </c>
      <c r="E360">
        <f t="shared" si="17"/>
        <v>0</v>
      </c>
      <c r="F360">
        <f t="shared" si="17"/>
        <v>0</v>
      </c>
      <c r="G360">
        <f t="shared" si="17"/>
        <v>0</v>
      </c>
      <c r="H360">
        <f t="shared" si="17"/>
        <v>0</v>
      </c>
      <c r="I360">
        <f t="shared" si="17"/>
        <v>0</v>
      </c>
      <c r="J360" t="str">
        <f t="shared" si="16"/>
        <v/>
      </c>
      <c r="K360" s="1"/>
      <c r="P360" t="s">
        <v>47</v>
      </c>
    </row>
    <row r="361" spans="1:16" x14ac:dyDescent="0.3">
      <c r="A361" s="1" t="s">
        <v>30</v>
      </c>
      <c r="B361" s="1" t="s">
        <v>71</v>
      </c>
      <c r="C361">
        <f t="shared" si="17"/>
        <v>0</v>
      </c>
      <c r="D361">
        <f t="shared" si="17"/>
        <v>0</v>
      </c>
      <c r="E361">
        <f t="shared" si="17"/>
        <v>0</v>
      </c>
      <c r="F361">
        <f t="shared" si="17"/>
        <v>0</v>
      </c>
      <c r="G361">
        <f t="shared" si="17"/>
        <v>0</v>
      </c>
      <c r="H361" t="str">
        <f t="shared" si="17"/>
        <v>Close friends</v>
      </c>
      <c r="I361">
        <f t="shared" si="17"/>
        <v>0</v>
      </c>
      <c r="J361" t="str">
        <f t="shared" si="16"/>
        <v/>
      </c>
      <c r="K361" s="1"/>
      <c r="P361">
        <v>0</v>
      </c>
    </row>
    <row r="362" spans="1:16" x14ac:dyDescent="0.3">
      <c r="A362" s="1" t="s">
        <v>30</v>
      </c>
      <c r="B362" s="1" t="s">
        <v>146</v>
      </c>
      <c r="C362">
        <f t="shared" si="17"/>
        <v>0</v>
      </c>
      <c r="D362" t="str">
        <f t="shared" si="17"/>
        <v>Community or civic volunteer group</v>
      </c>
      <c r="E362">
        <f t="shared" si="17"/>
        <v>0</v>
      </c>
      <c r="F362">
        <f t="shared" si="17"/>
        <v>0</v>
      </c>
      <c r="G362">
        <f t="shared" si="17"/>
        <v>0</v>
      </c>
      <c r="H362">
        <f t="shared" si="17"/>
        <v>0</v>
      </c>
      <c r="I362">
        <f t="shared" ref="C362:I399" si="18">IF(ISNUMBER(SEARCH(I$1,$B362))=TRUE,I$1,0)</f>
        <v>0</v>
      </c>
      <c r="J362" t="str">
        <f t="shared" si="16"/>
        <v/>
      </c>
      <c r="K362" s="1"/>
      <c r="P362">
        <v>0</v>
      </c>
    </row>
    <row r="363" spans="1:16" x14ac:dyDescent="0.3">
      <c r="A363" s="1" t="s">
        <v>30</v>
      </c>
      <c r="B363" s="1" t="s">
        <v>735</v>
      </c>
      <c r="C363">
        <f t="shared" si="18"/>
        <v>0</v>
      </c>
      <c r="D363">
        <f t="shared" si="18"/>
        <v>0</v>
      </c>
      <c r="E363" t="str">
        <f t="shared" si="18"/>
        <v>Sports team or club</v>
      </c>
      <c r="F363">
        <f t="shared" si="18"/>
        <v>0</v>
      </c>
      <c r="G363">
        <f t="shared" si="18"/>
        <v>0</v>
      </c>
      <c r="H363" t="str">
        <f t="shared" si="18"/>
        <v>Close friends</v>
      </c>
      <c r="I363">
        <f t="shared" si="18"/>
        <v>0</v>
      </c>
      <c r="J363" t="str">
        <f t="shared" si="16"/>
        <v/>
      </c>
      <c r="K363" s="1"/>
      <c r="P363">
        <v>0</v>
      </c>
    </row>
    <row r="364" spans="1:16" x14ac:dyDescent="0.3">
      <c r="A364" s="1" t="s">
        <v>30</v>
      </c>
      <c r="B364" s="1" t="s">
        <v>907</v>
      </c>
      <c r="C364">
        <f t="shared" si="18"/>
        <v>0</v>
      </c>
      <c r="D364">
        <f t="shared" si="18"/>
        <v>0</v>
      </c>
      <c r="E364" t="str">
        <f t="shared" si="18"/>
        <v>Sports team or club</v>
      </c>
      <c r="F364" t="str">
        <f t="shared" si="18"/>
        <v>Hobby groups (books clubs, art club, etc.)</v>
      </c>
      <c r="G364" t="str">
        <f t="shared" si="18"/>
        <v>Extended family</v>
      </c>
      <c r="H364" t="str">
        <f t="shared" si="18"/>
        <v>Close friends</v>
      </c>
      <c r="I364">
        <f t="shared" si="18"/>
        <v>0</v>
      </c>
      <c r="J364" t="str">
        <f t="shared" si="16"/>
        <v>other</v>
      </c>
      <c r="K364" s="1" t="s">
        <v>1438</v>
      </c>
      <c r="P364">
        <v>0</v>
      </c>
    </row>
    <row r="365" spans="1:16" x14ac:dyDescent="0.3">
      <c r="A365" s="1" t="s">
        <v>30</v>
      </c>
      <c r="B365" s="1" t="s">
        <v>161</v>
      </c>
      <c r="C365">
        <f t="shared" si="18"/>
        <v>0</v>
      </c>
      <c r="D365">
        <f t="shared" si="18"/>
        <v>0</v>
      </c>
      <c r="E365">
        <f t="shared" si="18"/>
        <v>0</v>
      </c>
      <c r="F365">
        <f t="shared" si="18"/>
        <v>0</v>
      </c>
      <c r="G365">
        <f t="shared" si="18"/>
        <v>0</v>
      </c>
      <c r="H365">
        <f t="shared" si="18"/>
        <v>0</v>
      </c>
      <c r="I365" t="str">
        <f t="shared" si="18"/>
        <v>None</v>
      </c>
      <c r="J365" t="str">
        <f t="shared" si="16"/>
        <v/>
      </c>
      <c r="K365" s="1"/>
      <c r="P365">
        <v>0</v>
      </c>
    </row>
    <row r="366" spans="1:16" x14ac:dyDescent="0.3">
      <c r="A366" s="1" t="s">
        <v>30</v>
      </c>
      <c r="B366" s="1" t="s">
        <v>71</v>
      </c>
      <c r="C366">
        <f t="shared" si="18"/>
        <v>0</v>
      </c>
      <c r="D366">
        <f t="shared" si="18"/>
        <v>0</v>
      </c>
      <c r="E366">
        <f t="shared" si="18"/>
        <v>0</v>
      </c>
      <c r="F366">
        <f t="shared" si="18"/>
        <v>0</v>
      </c>
      <c r="G366">
        <f t="shared" si="18"/>
        <v>0</v>
      </c>
      <c r="H366" t="str">
        <f t="shared" si="18"/>
        <v>Close friends</v>
      </c>
      <c r="I366">
        <f t="shared" si="18"/>
        <v>0</v>
      </c>
      <c r="J366" t="str">
        <f t="shared" si="16"/>
        <v/>
      </c>
      <c r="K366" s="1"/>
      <c r="P366">
        <v>0</v>
      </c>
    </row>
    <row r="367" spans="1:16" x14ac:dyDescent="0.3">
      <c r="A367" s="1" t="s">
        <v>30</v>
      </c>
      <c r="B367" s="1" t="s">
        <v>359</v>
      </c>
      <c r="C367">
        <f t="shared" si="18"/>
        <v>0</v>
      </c>
      <c r="D367" t="str">
        <f t="shared" si="18"/>
        <v>Community or civic volunteer group</v>
      </c>
      <c r="E367">
        <f t="shared" si="18"/>
        <v>0</v>
      </c>
      <c r="F367">
        <f t="shared" si="18"/>
        <v>0</v>
      </c>
      <c r="G367" t="str">
        <f t="shared" si="18"/>
        <v>Extended family</v>
      </c>
      <c r="H367" t="str">
        <f t="shared" si="18"/>
        <v>Close friends</v>
      </c>
      <c r="I367">
        <f t="shared" si="18"/>
        <v>0</v>
      </c>
      <c r="J367" t="str">
        <f t="shared" si="16"/>
        <v/>
      </c>
      <c r="K367" s="1"/>
      <c r="P367">
        <v>0</v>
      </c>
    </row>
    <row r="368" spans="1:16" x14ac:dyDescent="0.3">
      <c r="A368" s="1" t="s">
        <v>30</v>
      </c>
      <c r="B368" s="1" t="s">
        <v>539</v>
      </c>
      <c r="C368">
        <f t="shared" si="18"/>
        <v>0</v>
      </c>
      <c r="D368">
        <f t="shared" si="18"/>
        <v>0</v>
      </c>
      <c r="E368">
        <f t="shared" si="18"/>
        <v>0</v>
      </c>
      <c r="F368" t="str">
        <f t="shared" si="18"/>
        <v>Hobby groups (books clubs, art club, etc.)</v>
      </c>
      <c r="G368" t="str">
        <f t="shared" si="18"/>
        <v>Extended family</v>
      </c>
      <c r="H368" t="str">
        <f t="shared" si="18"/>
        <v>Close friends</v>
      </c>
      <c r="I368">
        <f t="shared" si="18"/>
        <v>0</v>
      </c>
      <c r="J368" t="str">
        <f t="shared" si="16"/>
        <v/>
      </c>
      <c r="K368" s="1"/>
      <c r="P368">
        <v>0</v>
      </c>
    </row>
    <row r="369" spans="1:16" x14ac:dyDescent="0.3">
      <c r="A369" s="1" t="s">
        <v>30</v>
      </c>
      <c r="B369" s="1" t="s">
        <v>62</v>
      </c>
      <c r="C369" t="str">
        <f t="shared" si="18"/>
        <v>Faith group or church</v>
      </c>
      <c r="D369">
        <f t="shared" si="18"/>
        <v>0</v>
      </c>
      <c r="E369">
        <f t="shared" si="18"/>
        <v>0</v>
      </c>
      <c r="F369">
        <f t="shared" si="18"/>
        <v>0</v>
      </c>
      <c r="G369" t="str">
        <f t="shared" si="18"/>
        <v>Extended family</v>
      </c>
      <c r="H369" t="str">
        <f t="shared" si="18"/>
        <v>Close friends</v>
      </c>
      <c r="I369">
        <f t="shared" si="18"/>
        <v>0</v>
      </c>
      <c r="J369" t="str">
        <f t="shared" si="16"/>
        <v/>
      </c>
      <c r="K369" s="1"/>
      <c r="P369" t="s">
        <v>47</v>
      </c>
    </row>
    <row r="370" spans="1:16" x14ac:dyDescent="0.3">
      <c r="A370" s="1" t="s">
        <v>30</v>
      </c>
      <c r="B370" s="1" t="s">
        <v>161</v>
      </c>
      <c r="C370">
        <f t="shared" si="18"/>
        <v>0</v>
      </c>
      <c r="D370">
        <f t="shared" si="18"/>
        <v>0</v>
      </c>
      <c r="E370">
        <f t="shared" si="18"/>
        <v>0</v>
      </c>
      <c r="F370">
        <f t="shared" si="18"/>
        <v>0</v>
      </c>
      <c r="G370">
        <f t="shared" si="18"/>
        <v>0</v>
      </c>
      <c r="H370">
        <f t="shared" si="18"/>
        <v>0</v>
      </c>
      <c r="I370" t="str">
        <f t="shared" si="18"/>
        <v>None</v>
      </c>
      <c r="J370" t="str">
        <f t="shared" si="16"/>
        <v/>
      </c>
      <c r="K370" s="1"/>
      <c r="P370">
        <v>0</v>
      </c>
    </row>
    <row r="371" spans="1:16" x14ac:dyDescent="0.3">
      <c r="A371" s="1" t="s">
        <v>30</v>
      </c>
      <c r="B371" s="1" t="s">
        <v>257</v>
      </c>
      <c r="C371">
        <f t="shared" si="18"/>
        <v>0</v>
      </c>
      <c r="D371">
        <f t="shared" si="18"/>
        <v>0</v>
      </c>
      <c r="E371">
        <f t="shared" si="18"/>
        <v>0</v>
      </c>
      <c r="F371" t="str">
        <f t="shared" si="18"/>
        <v>Hobby groups (books clubs, art club, etc.)</v>
      </c>
      <c r="G371">
        <f t="shared" si="18"/>
        <v>0</v>
      </c>
      <c r="H371" t="str">
        <f t="shared" si="18"/>
        <v>Close friends</v>
      </c>
      <c r="I371">
        <f t="shared" si="18"/>
        <v>0</v>
      </c>
      <c r="J371" t="str">
        <f t="shared" si="16"/>
        <v/>
      </c>
      <c r="K371" s="1"/>
      <c r="P371">
        <v>0</v>
      </c>
    </row>
    <row r="372" spans="1:16" x14ac:dyDescent="0.3">
      <c r="A372" s="1" t="s">
        <v>30</v>
      </c>
      <c r="B372" s="1" t="s">
        <v>922</v>
      </c>
      <c r="C372">
        <f t="shared" si="18"/>
        <v>0</v>
      </c>
      <c r="D372">
        <f t="shared" si="18"/>
        <v>0</v>
      </c>
      <c r="E372">
        <f t="shared" si="18"/>
        <v>0</v>
      </c>
      <c r="F372" t="str">
        <f t="shared" si="18"/>
        <v>Hobby groups (books clubs, art club, etc.)</v>
      </c>
      <c r="G372">
        <f t="shared" si="18"/>
        <v>0</v>
      </c>
      <c r="H372">
        <f t="shared" si="18"/>
        <v>0</v>
      </c>
      <c r="I372">
        <f t="shared" si="18"/>
        <v>0</v>
      </c>
      <c r="J372" t="str">
        <f t="shared" si="16"/>
        <v/>
      </c>
      <c r="K372" s="1"/>
      <c r="P372">
        <v>0</v>
      </c>
    </row>
    <row r="373" spans="1:16" x14ac:dyDescent="0.3">
      <c r="A373" s="1" t="s">
        <v>30</v>
      </c>
      <c r="B373" s="1" t="s">
        <v>234</v>
      </c>
      <c r="C373">
        <f t="shared" si="18"/>
        <v>0</v>
      </c>
      <c r="D373">
        <f t="shared" si="18"/>
        <v>0</v>
      </c>
      <c r="E373">
        <f t="shared" si="18"/>
        <v>0</v>
      </c>
      <c r="F373">
        <f t="shared" si="18"/>
        <v>0</v>
      </c>
      <c r="G373">
        <f t="shared" si="18"/>
        <v>0</v>
      </c>
      <c r="H373">
        <f t="shared" si="18"/>
        <v>0</v>
      </c>
      <c r="I373" t="str">
        <f t="shared" si="18"/>
        <v>None</v>
      </c>
      <c r="J373" t="str">
        <f t="shared" si="16"/>
        <v/>
      </c>
      <c r="K373" s="1"/>
      <c r="P373">
        <v>0</v>
      </c>
    </row>
    <row r="374" spans="1:16" x14ac:dyDescent="0.3">
      <c r="A374" s="1" t="s">
        <v>30</v>
      </c>
      <c r="B374" s="1" t="s">
        <v>76</v>
      </c>
      <c r="C374" t="str">
        <f t="shared" si="18"/>
        <v>Faith group or church</v>
      </c>
      <c r="D374">
        <f t="shared" si="18"/>
        <v>0</v>
      </c>
      <c r="E374">
        <f t="shared" si="18"/>
        <v>0</v>
      </c>
      <c r="F374">
        <f t="shared" si="18"/>
        <v>0</v>
      </c>
      <c r="G374">
        <f t="shared" si="18"/>
        <v>0</v>
      </c>
      <c r="H374" t="str">
        <f t="shared" si="18"/>
        <v>Close friends</v>
      </c>
      <c r="I374">
        <f t="shared" si="18"/>
        <v>0</v>
      </c>
      <c r="J374" t="str">
        <f t="shared" si="16"/>
        <v/>
      </c>
      <c r="K374" s="1"/>
      <c r="P374" t="s">
        <v>47</v>
      </c>
    </row>
    <row r="375" spans="1:16" x14ac:dyDescent="0.3">
      <c r="A375" s="1" t="s">
        <v>30</v>
      </c>
      <c r="B375" s="1" t="s">
        <v>71</v>
      </c>
      <c r="C375">
        <f t="shared" si="18"/>
        <v>0</v>
      </c>
      <c r="D375">
        <f t="shared" si="18"/>
        <v>0</v>
      </c>
      <c r="E375">
        <f t="shared" si="18"/>
        <v>0</v>
      </c>
      <c r="F375">
        <f t="shared" si="18"/>
        <v>0</v>
      </c>
      <c r="G375">
        <f t="shared" si="18"/>
        <v>0</v>
      </c>
      <c r="H375" t="str">
        <f t="shared" si="18"/>
        <v>Close friends</v>
      </c>
      <c r="I375">
        <f t="shared" si="18"/>
        <v>0</v>
      </c>
      <c r="J375" t="str">
        <f t="shared" si="16"/>
        <v/>
      </c>
      <c r="K375" s="1"/>
      <c r="P375">
        <v>0</v>
      </c>
    </row>
    <row r="376" spans="1:16" x14ac:dyDescent="0.3">
      <c r="A376" s="1" t="s">
        <v>30</v>
      </c>
      <c r="B376" s="1" t="s">
        <v>47</v>
      </c>
      <c r="C376" t="str">
        <f t="shared" si="18"/>
        <v>Faith group or church</v>
      </c>
      <c r="D376">
        <f t="shared" si="18"/>
        <v>0</v>
      </c>
      <c r="E376">
        <f t="shared" si="18"/>
        <v>0</v>
      </c>
      <c r="F376">
        <f t="shared" si="18"/>
        <v>0</v>
      </c>
      <c r="G376">
        <f t="shared" si="18"/>
        <v>0</v>
      </c>
      <c r="H376">
        <f t="shared" si="18"/>
        <v>0</v>
      </c>
      <c r="I376">
        <f t="shared" si="18"/>
        <v>0</v>
      </c>
      <c r="J376" t="str">
        <f t="shared" si="16"/>
        <v/>
      </c>
      <c r="K376" s="1"/>
      <c r="P376" t="s">
        <v>47</v>
      </c>
    </row>
    <row r="377" spans="1:16" x14ac:dyDescent="0.3">
      <c r="A377" s="1" t="s">
        <v>30</v>
      </c>
      <c r="B377" s="1" t="s">
        <v>555</v>
      </c>
      <c r="C377" t="str">
        <f t="shared" si="18"/>
        <v>Faith group or church</v>
      </c>
      <c r="D377">
        <f t="shared" si="18"/>
        <v>0</v>
      </c>
      <c r="E377">
        <f t="shared" si="18"/>
        <v>0</v>
      </c>
      <c r="F377" t="str">
        <f t="shared" si="18"/>
        <v>Hobby groups (books clubs, art club, etc.)</v>
      </c>
      <c r="G377" t="str">
        <f t="shared" si="18"/>
        <v>Extended family</v>
      </c>
      <c r="H377" t="str">
        <f t="shared" si="18"/>
        <v>Close friends</v>
      </c>
      <c r="I377">
        <f t="shared" si="18"/>
        <v>0</v>
      </c>
      <c r="J377" t="str">
        <f t="shared" si="16"/>
        <v/>
      </c>
      <c r="K377" s="1"/>
      <c r="P377" t="s">
        <v>47</v>
      </c>
    </row>
    <row r="378" spans="1:16" x14ac:dyDescent="0.3">
      <c r="A378" s="1" t="s">
        <v>30</v>
      </c>
      <c r="B378" s="1" t="s">
        <v>922</v>
      </c>
      <c r="C378">
        <f t="shared" si="18"/>
        <v>0</v>
      </c>
      <c r="D378">
        <f t="shared" si="18"/>
        <v>0</v>
      </c>
      <c r="E378">
        <f t="shared" si="18"/>
        <v>0</v>
      </c>
      <c r="F378" t="str">
        <f t="shared" si="18"/>
        <v>Hobby groups (books clubs, art club, etc.)</v>
      </c>
      <c r="G378">
        <f t="shared" si="18"/>
        <v>0</v>
      </c>
      <c r="H378">
        <f t="shared" si="18"/>
        <v>0</v>
      </c>
      <c r="I378">
        <f t="shared" si="18"/>
        <v>0</v>
      </c>
      <c r="J378" t="str">
        <f t="shared" si="16"/>
        <v/>
      </c>
      <c r="K378" s="1"/>
      <c r="P378">
        <v>0</v>
      </c>
    </row>
    <row r="379" spans="1:16" x14ac:dyDescent="0.3">
      <c r="A379" s="1" t="s">
        <v>30</v>
      </c>
      <c r="B379" s="1" t="s">
        <v>161</v>
      </c>
      <c r="C379">
        <f t="shared" si="18"/>
        <v>0</v>
      </c>
      <c r="D379">
        <f t="shared" si="18"/>
        <v>0</v>
      </c>
      <c r="E379">
        <f t="shared" si="18"/>
        <v>0</v>
      </c>
      <c r="F379">
        <f t="shared" si="18"/>
        <v>0</v>
      </c>
      <c r="G379">
        <f t="shared" si="18"/>
        <v>0</v>
      </c>
      <c r="H379">
        <f t="shared" si="18"/>
        <v>0</v>
      </c>
      <c r="I379" t="str">
        <f t="shared" si="18"/>
        <v>None</v>
      </c>
      <c r="J379" t="str">
        <f t="shared" si="16"/>
        <v/>
      </c>
      <c r="K379" s="1"/>
      <c r="P379">
        <v>0</v>
      </c>
    </row>
    <row r="380" spans="1:16" x14ac:dyDescent="0.3">
      <c r="A380" s="1" t="s">
        <v>30</v>
      </c>
      <c r="B380" s="1" t="s">
        <v>87</v>
      </c>
      <c r="C380">
        <f t="shared" si="18"/>
        <v>0</v>
      </c>
      <c r="D380">
        <f t="shared" si="18"/>
        <v>0</v>
      </c>
      <c r="E380">
        <f t="shared" si="18"/>
        <v>0</v>
      </c>
      <c r="F380">
        <f t="shared" si="18"/>
        <v>0</v>
      </c>
      <c r="G380" t="str">
        <f t="shared" si="18"/>
        <v>Extended family</v>
      </c>
      <c r="H380" t="str">
        <f t="shared" si="18"/>
        <v>Close friends</v>
      </c>
      <c r="I380">
        <f t="shared" si="18"/>
        <v>0</v>
      </c>
      <c r="J380" t="str">
        <f t="shared" si="16"/>
        <v/>
      </c>
      <c r="K380" s="1"/>
      <c r="P380">
        <v>0</v>
      </c>
    </row>
    <row r="381" spans="1:16" x14ac:dyDescent="0.3">
      <c r="A381" s="1" t="s">
        <v>30</v>
      </c>
      <c r="B381" s="1" t="s">
        <v>71</v>
      </c>
      <c r="C381">
        <f t="shared" si="18"/>
        <v>0</v>
      </c>
      <c r="D381">
        <f t="shared" si="18"/>
        <v>0</v>
      </c>
      <c r="E381">
        <f t="shared" si="18"/>
        <v>0</v>
      </c>
      <c r="F381">
        <f t="shared" si="18"/>
        <v>0</v>
      </c>
      <c r="G381">
        <f t="shared" si="18"/>
        <v>0</v>
      </c>
      <c r="H381" t="str">
        <f t="shared" si="18"/>
        <v>Close friends</v>
      </c>
      <c r="I381">
        <f t="shared" si="18"/>
        <v>0</v>
      </c>
      <c r="J381" t="str">
        <f t="shared" si="16"/>
        <v/>
      </c>
      <c r="K381" s="1"/>
      <c r="P381">
        <v>0</v>
      </c>
    </row>
    <row r="382" spans="1:16" x14ac:dyDescent="0.3">
      <c r="A382" s="1" t="s">
        <v>30</v>
      </c>
      <c r="B382" s="1" t="s">
        <v>939</v>
      </c>
      <c r="C382" t="str">
        <f t="shared" si="18"/>
        <v>Faith group or church</v>
      </c>
      <c r="D382" t="str">
        <f t="shared" si="18"/>
        <v>Community or civic volunteer group</v>
      </c>
      <c r="E382">
        <f t="shared" si="18"/>
        <v>0</v>
      </c>
      <c r="F382">
        <f t="shared" si="18"/>
        <v>0</v>
      </c>
      <c r="G382">
        <f t="shared" si="18"/>
        <v>0</v>
      </c>
      <c r="H382" t="str">
        <f t="shared" si="18"/>
        <v>Close friends</v>
      </c>
      <c r="I382">
        <f t="shared" si="18"/>
        <v>0</v>
      </c>
      <c r="J382" t="str">
        <f t="shared" si="16"/>
        <v>other</v>
      </c>
      <c r="K382" s="1" t="s">
        <v>1439</v>
      </c>
      <c r="P382" t="s">
        <v>47</v>
      </c>
    </row>
    <row r="383" spans="1:16" x14ac:dyDescent="0.3">
      <c r="A383" s="1" t="s">
        <v>30</v>
      </c>
      <c r="B383" s="1" t="s">
        <v>539</v>
      </c>
      <c r="C383">
        <f t="shared" si="18"/>
        <v>0</v>
      </c>
      <c r="D383">
        <f t="shared" si="18"/>
        <v>0</v>
      </c>
      <c r="E383">
        <f t="shared" si="18"/>
        <v>0</v>
      </c>
      <c r="F383" t="str">
        <f t="shared" si="18"/>
        <v>Hobby groups (books clubs, art club, etc.)</v>
      </c>
      <c r="G383" t="str">
        <f t="shared" si="18"/>
        <v>Extended family</v>
      </c>
      <c r="H383" t="str">
        <f t="shared" si="18"/>
        <v>Close friends</v>
      </c>
      <c r="I383">
        <f t="shared" si="18"/>
        <v>0</v>
      </c>
      <c r="J383" t="str">
        <f t="shared" si="16"/>
        <v/>
      </c>
      <c r="K383" s="1"/>
      <c r="P383">
        <v>0</v>
      </c>
    </row>
    <row r="384" spans="1:16" x14ac:dyDescent="0.3">
      <c r="A384" s="1" t="s">
        <v>30</v>
      </c>
      <c r="B384" s="1" t="s">
        <v>62</v>
      </c>
      <c r="C384" t="str">
        <f t="shared" si="18"/>
        <v>Faith group or church</v>
      </c>
      <c r="D384">
        <f t="shared" si="18"/>
        <v>0</v>
      </c>
      <c r="E384">
        <f t="shared" si="18"/>
        <v>0</v>
      </c>
      <c r="F384">
        <f t="shared" si="18"/>
        <v>0</v>
      </c>
      <c r="G384" t="str">
        <f t="shared" si="18"/>
        <v>Extended family</v>
      </c>
      <c r="H384" t="str">
        <f t="shared" si="18"/>
        <v>Close friends</v>
      </c>
      <c r="I384">
        <f t="shared" si="18"/>
        <v>0</v>
      </c>
      <c r="J384" t="str">
        <f t="shared" si="16"/>
        <v/>
      </c>
      <c r="K384" s="1"/>
      <c r="P384" t="s">
        <v>47</v>
      </c>
    </row>
    <row r="385" spans="1:16" x14ac:dyDescent="0.3">
      <c r="A385" s="1" t="s">
        <v>30</v>
      </c>
      <c r="B385" s="1" t="s">
        <v>146</v>
      </c>
      <c r="C385">
        <f t="shared" si="18"/>
        <v>0</v>
      </c>
      <c r="D385" t="str">
        <f t="shared" si="18"/>
        <v>Community or civic volunteer group</v>
      </c>
      <c r="E385">
        <f t="shared" si="18"/>
        <v>0</v>
      </c>
      <c r="F385">
        <f t="shared" si="18"/>
        <v>0</v>
      </c>
      <c r="G385">
        <f t="shared" si="18"/>
        <v>0</v>
      </c>
      <c r="H385">
        <f t="shared" si="18"/>
        <v>0</v>
      </c>
      <c r="I385">
        <f t="shared" si="18"/>
        <v>0</v>
      </c>
      <c r="J385" t="str">
        <f t="shared" si="16"/>
        <v/>
      </c>
      <c r="K385" s="1"/>
      <c r="P385">
        <v>0</v>
      </c>
    </row>
    <row r="386" spans="1:16" x14ac:dyDescent="0.3">
      <c r="A386" s="1" t="s">
        <v>30</v>
      </c>
      <c r="B386" s="1" t="s">
        <v>31</v>
      </c>
      <c r="C386">
        <f t="shared" si="18"/>
        <v>0</v>
      </c>
      <c r="D386">
        <f t="shared" si="18"/>
        <v>0</v>
      </c>
      <c r="E386">
        <f t="shared" si="18"/>
        <v>0</v>
      </c>
      <c r="F386">
        <f t="shared" si="18"/>
        <v>0</v>
      </c>
      <c r="G386" t="str">
        <f t="shared" si="18"/>
        <v>Extended family</v>
      </c>
      <c r="H386">
        <f t="shared" si="18"/>
        <v>0</v>
      </c>
      <c r="I386">
        <f t="shared" si="18"/>
        <v>0</v>
      </c>
      <c r="J386" t="str">
        <f t="shared" si="16"/>
        <v/>
      </c>
      <c r="K386" s="1"/>
      <c r="P386">
        <v>0</v>
      </c>
    </row>
    <row r="387" spans="1:16" x14ac:dyDescent="0.3">
      <c r="A387" s="1" t="s">
        <v>30</v>
      </c>
      <c r="B387" s="1" t="s">
        <v>87</v>
      </c>
      <c r="C387">
        <f t="shared" si="18"/>
        <v>0</v>
      </c>
      <c r="D387">
        <f t="shared" si="18"/>
        <v>0</v>
      </c>
      <c r="E387">
        <f t="shared" si="18"/>
        <v>0</v>
      </c>
      <c r="F387">
        <f t="shared" si="18"/>
        <v>0</v>
      </c>
      <c r="G387" t="str">
        <f t="shared" si="18"/>
        <v>Extended family</v>
      </c>
      <c r="H387" t="str">
        <f t="shared" si="18"/>
        <v>Close friends</v>
      </c>
      <c r="I387">
        <f t="shared" si="18"/>
        <v>0</v>
      </c>
      <c r="J387" t="str">
        <f t="shared" ref="J387:J450" si="19">IF((K387=""),"","other")</f>
        <v/>
      </c>
      <c r="K387" s="1"/>
      <c r="P387">
        <v>0</v>
      </c>
    </row>
    <row r="388" spans="1:16" x14ac:dyDescent="0.3">
      <c r="A388" s="1" t="s">
        <v>30</v>
      </c>
      <c r="B388" s="1" t="s">
        <v>71</v>
      </c>
      <c r="C388">
        <f t="shared" si="18"/>
        <v>0</v>
      </c>
      <c r="D388">
        <f t="shared" si="18"/>
        <v>0</v>
      </c>
      <c r="E388">
        <f t="shared" si="18"/>
        <v>0</v>
      </c>
      <c r="F388">
        <f t="shared" si="18"/>
        <v>0</v>
      </c>
      <c r="G388">
        <f t="shared" si="18"/>
        <v>0</v>
      </c>
      <c r="H388" t="str">
        <f t="shared" si="18"/>
        <v>Close friends</v>
      </c>
      <c r="I388">
        <f t="shared" si="18"/>
        <v>0</v>
      </c>
      <c r="J388" t="str">
        <f t="shared" si="19"/>
        <v/>
      </c>
      <c r="K388" s="1"/>
      <c r="P388">
        <v>0</v>
      </c>
    </row>
    <row r="389" spans="1:16" x14ac:dyDescent="0.3">
      <c r="A389" s="1" t="s">
        <v>30</v>
      </c>
      <c r="B389" s="1" t="s">
        <v>47</v>
      </c>
      <c r="C389" t="str">
        <f t="shared" si="18"/>
        <v>Faith group or church</v>
      </c>
      <c r="D389">
        <f t="shared" si="18"/>
        <v>0</v>
      </c>
      <c r="E389">
        <f t="shared" si="18"/>
        <v>0</v>
      </c>
      <c r="F389">
        <f t="shared" si="18"/>
        <v>0</v>
      </c>
      <c r="G389">
        <f t="shared" si="18"/>
        <v>0</v>
      </c>
      <c r="H389">
        <f t="shared" si="18"/>
        <v>0</v>
      </c>
      <c r="I389">
        <f t="shared" si="18"/>
        <v>0</v>
      </c>
      <c r="J389" t="str">
        <f t="shared" si="19"/>
        <v/>
      </c>
      <c r="K389" s="1"/>
      <c r="P389" t="s">
        <v>47</v>
      </c>
    </row>
    <row r="390" spans="1:16" x14ac:dyDescent="0.3">
      <c r="A390" s="1" t="s">
        <v>30</v>
      </c>
      <c r="B390" s="1" t="s">
        <v>71</v>
      </c>
      <c r="C390">
        <f t="shared" si="18"/>
        <v>0</v>
      </c>
      <c r="D390">
        <f t="shared" si="18"/>
        <v>0</v>
      </c>
      <c r="E390">
        <f t="shared" si="18"/>
        <v>0</v>
      </c>
      <c r="F390">
        <f t="shared" si="18"/>
        <v>0</v>
      </c>
      <c r="G390">
        <f t="shared" si="18"/>
        <v>0</v>
      </c>
      <c r="H390" t="str">
        <f t="shared" si="18"/>
        <v>Close friends</v>
      </c>
      <c r="I390">
        <f t="shared" si="18"/>
        <v>0</v>
      </c>
      <c r="J390" t="str">
        <f t="shared" si="19"/>
        <v/>
      </c>
      <c r="K390" s="1"/>
      <c r="P390">
        <v>0</v>
      </c>
    </row>
    <row r="391" spans="1:16" x14ac:dyDescent="0.3">
      <c r="A391" s="1" t="s">
        <v>30</v>
      </c>
      <c r="B391" s="1" t="s">
        <v>76</v>
      </c>
      <c r="C391" t="str">
        <f t="shared" si="18"/>
        <v>Faith group or church</v>
      </c>
      <c r="D391">
        <f t="shared" si="18"/>
        <v>0</v>
      </c>
      <c r="E391">
        <f t="shared" si="18"/>
        <v>0</v>
      </c>
      <c r="F391">
        <f t="shared" si="18"/>
        <v>0</v>
      </c>
      <c r="G391">
        <f t="shared" si="18"/>
        <v>0</v>
      </c>
      <c r="H391" t="str">
        <f t="shared" si="18"/>
        <v>Close friends</v>
      </c>
      <c r="I391">
        <f t="shared" si="18"/>
        <v>0</v>
      </c>
      <c r="J391" t="str">
        <f t="shared" si="19"/>
        <v/>
      </c>
      <c r="K391" s="1"/>
      <c r="P391" t="s">
        <v>47</v>
      </c>
    </row>
    <row r="392" spans="1:16" x14ac:dyDescent="0.3">
      <c r="A392" s="1" t="s">
        <v>30</v>
      </c>
      <c r="B392" s="1" t="s">
        <v>161</v>
      </c>
      <c r="C392">
        <f t="shared" si="18"/>
        <v>0</v>
      </c>
      <c r="D392">
        <f t="shared" si="18"/>
        <v>0</v>
      </c>
      <c r="E392">
        <f t="shared" si="18"/>
        <v>0</v>
      </c>
      <c r="F392">
        <f t="shared" si="18"/>
        <v>0</v>
      </c>
      <c r="G392">
        <f t="shared" si="18"/>
        <v>0</v>
      </c>
      <c r="H392">
        <f t="shared" si="18"/>
        <v>0</v>
      </c>
      <c r="I392" t="str">
        <f t="shared" si="18"/>
        <v>None</v>
      </c>
      <c r="J392" t="str">
        <f t="shared" si="19"/>
        <v/>
      </c>
      <c r="K392" s="1"/>
      <c r="P392">
        <v>0</v>
      </c>
    </row>
    <row r="393" spans="1:16" x14ac:dyDescent="0.3">
      <c r="A393" s="1" t="s">
        <v>30</v>
      </c>
      <c r="B393" s="1" t="s">
        <v>539</v>
      </c>
      <c r="C393">
        <f t="shared" si="18"/>
        <v>0</v>
      </c>
      <c r="D393">
        <f t="shared" si="18"/>
        <v>0</v>
      </c>
      <c r="E393">
        <f t="shared" si="18"/>
        <v>0</v>
      </c>
      <c r="F393" t="str">
        <f t="shared" si="18"/>
        <v>Hobby groups (books clubs, art club, etc.)</v>
      </c>
      <c r="G393" t="str">
        <f t="shared" si="18"/>
        <v>Extended family</v>
      </c>
      <c r="H393" t="str">
        <f t="shared" si="18"/>
        <v>Close friends</v>
      </c>
      <c r="I393">
        <f t="shared" si="18"/>
        <v>0</v>
      </c>
      <c r="J393" t="str">
        <f t="shared" si="19"/>
        <v/>
      </c>
      <c r="K393" s="1"/>
      <c r="P393">
        <v>0</v>
      </c>
    </row>
    <row r="394" spans="1:16" x14ac:dyDescent="0.3">
      <c r="A394" s="1" t="s">
        <v>30</v>
      </c>
      <c r="B394" s="1" t="s">
        <v>539</v>
      </c>
      <c r="C394">
        <f t="shared" si="18"/>
        <v>0</v>
      </c>
      <c r="D394">
        <f t="shared" si="18"/>
        <v>0</v>
      </c>
      <c r="E394">
        <f t="shared" si="18"/>
        <v>0</v>
      </c>
      <c r="F394" t="str">
        <f t="shared" si="18"/>
        <v>Hobby groups (books clubs, art club, etc.)</v>
      </c>
      <c r="G394" t="str">
        <f t="shared" si="18"/>
        <v>Extended family</v>
      </c>
      <c r="H394" t="str">
        <f t="shared" si="18"/>
        <v>Close friends</v>
      </c>
      <c r="I394">
        <f t="shared" si="18"/>
        <v>0</v>
      </c>
      <c r="J394" t="str">
        <f t="shared" si="19"/>
        <v/>
      </c>
      <c r="K394" s="1"/>
      <c r="P394">
        <v>0</v>
      </c>
    </row>
    <row r="395" spans="1:16" x14ac:dyDescent="0.3">
      <c r="A395" s="1" t="s">
        <v>30</v>
      </c>
      <c r="B395" s="1" t="s">
        <v>961</v>
      </c>
      <c r="C395">
        <f t="shared" si="18"/>
        <v>0</v>
      </c>
      <c r="D395">
        <f t="shared" si="18"/>
        <v>0</v>
      </c>
      <c r="E395" t="str">
        <f t="shared" si="18"/>
        <v>Sports team or club</v>
      </c>
      <c r="F395" t="str">
        <f t="shared" si="18"/>
        <v>Hobby groups (books clubs, art club, etc.)</v>
      </c>
      <c r="G395" t="str">
        <f t="shared" si="18"/>
        <v>Extended family</v>
      </c>
      <c r="H395">
        <f t="shared" si="18"/>
        <v>0</v>
      </c>
      <c r="I395">
        <f t="shared" si="18"/>
        <v>0</v>
      </c>
      <c r="J395" t="str">
        <f t="shared" si="19"/>
        <v/>
      </c>
      <c r="K395" s="1"/>
      <c r="P395">
        <v>0</v>
      </c>
    </row>
    <row r="396" spans="1:16" x14ac:dyDescent="0.3">
      <c r="A396" s="1" t="s">
        <v>30</v>
      </c>
      <c r="B396" s="1" t="s">
        <v>963</v>
      </c>
      <c r="C396" t="str">
        <f t="shared" si="18"/>
        <v>Faith group or church</v>
      </c>
      <c r="D396">
        <f t="shared" si="18"/>
        <v>0</v>
      </c>
      <c r="E396">
        <f t="shared" si="18"/>
        <v>0</v>
      </c>
      <c r="F396">
        <f t="shared" si="18"/>
        <v>0</v>
      </c>
      <c r="G396">
        <f t="shared" si="18"/>
        <v>0</v>
      </c>
      <c r="H396" t="str">
        <f t="shared" si="18"/>
        <v>Close friends</v>
      </c>
      <c r="I396" t="str">
        <f t="shared" si="18"/>
        <v>None</v>
      </c>
      <c r="J396" t="str">
        <f t="shared" si="19"/>
        <v>other</v>
      </c>
      <c r="K396" s="1" t="s">
        <v>1440</v>
      </c>
      <c r="P396" t="s">
        <v>47</v>
      </c>
    </row>
    <row r="397" spans="1:16" x14ac:dyDescent="0.3">
      <c r="A397" s="1" t="s">
        <v>30</v>
      </c>
      <c r="B397" s="1" t="s">
        <v>34</v>
      </c>
      <c r="C397">
        <f t="shared" si="18"/>
        <v>0</v>
      </c>
      <c r="D397">
        <f t="shared" si="18"/>
        <v>0</v>
      </c>
      <c r="E397">
        <f t="shared" si="18"/>
        <v>0</v>
      </c>
      <c r="F397">
        <f t="shared" si="18"/>
        <v>0</v>
      </c>
      <c r="G397">
        <f t="shared" si="18"/>
        <v>0</v>
      </c>
      <c r="H397">
        <f t="shared" si="18"/>
        <v>0</v>
      </c>
      <c r="I397">
        <f t="shared" si="18"/>
        <v>0</v>
      </c>
      <c r="J397" t="str">
        <f t="shared" si="19"/>
        <v/>
      </c>
      <c r="K397" s="1" t="s">
        <v>34</v>
      </c>
      <c r="P397">
        <v>0</v>
      </c>
    </row>
    <row r="398" spans="1:16" x14ac:dyDescent="0.3">
      <c r="A398" s="1" t="s">
        <v>30</v>
      </c>
      <c r="B398" s="1" t="s">
        <v>735</v>
      </c>
      <c r="C398">
        <f t="shared" si="18"/>
        <v>0</v>
      </c>
      <c r="D398">
        <f t="shared" si="18"/>
        <v>0</v>
      </c>
      <c r="E398" t="str">
        <f t="shared" si="18"/>
        <v>Sports team or club</v>
      </c>
      <c r="F398">
        <f t="shared" si="18"/>
        <v>0</v>
      </c>
      <c r="G398">
        <f t="shared" si="18"/>
        <v>0</v>
      </c>
      <c r="H398" t="str">
        <f t="shared" si="18"/>
        <v>Close friends</v>
      </c>
      <c r="I398">
        <f t="shared" si="18"/>
        <v>0</v>
      </c>
      <c r="J398" t="str">
        <f t="shared" si="19"/>
        <v/>
      </c>
      <c r="K398" s="1"/>
      <c r="P398">
        <v>0</v>
      </c>
    </row>
    <row r="399" spans="1:16" x14ac:dyDescent="0.3">
      <c r="A399" s="1" t="s">
        <v>30</v>
      </c>
      <c r="B399" s="1" t="s">
        <v>71</v>
      </c>
      <c r="C399">
        <f t="shared" si="18"/>
        <v>0</v>
      </c>
      <c r="D399">
        <f t="shared" si="18"/>
        <v>0</v>
      </c>
      <c r="E399">
        <f t="shared" ref="C399:I435" si="20">IF(ISNUMBER(SEARCH(E$1,$B399))=TRUE,E$1,0)</f>
        <v>0</v>
      </c>
      <c r="F399">
        <f t="shared" si="20"/>
        <v>0</v>
      </c>
      <c r="G399">
        <f t="shared" si="20"/>
        <v>0</v>
      </c>
      <c r="H399" t="str">
        <f t="shared" si="20"/>
        <v>Close friends</v>
      </c>
      <c r="I399">
        <f t="shared" si="20"/>
        <v>0</v>
      </c>
      <c r="J399" t="str">
        <f t="shared" si="19"/>
        <v/>
      </c>
      <c r="K399" s="1"/>
      <c r="P399">
        <v>0</v>
      </c>
    </row>
    <row r="400" spans="1:16" x14ac:dyDescent="0.3">
      <c r="A400" s="1" t="s">
        <v>30</v>
      </c>
      <c r="B400" s="1" t="s">
        <v>972</v>
      </c>
      <c r="C400">
        <f t="shared" si="20"/>
        <v>0</v>
      </c>
      <c r="D400">
        <f t="shared" si="20"/>
        <v>0</v>
      </c>
      <c r="E400">
        <f t="shared" si="20"/>
        <v>0</v>
      </c>
      <c r="F400">
        <f t="shared" si="20"/>
        <v>0</v>
      </c>
      <c r="G400">
        <f t="shared" si="20"/>
        <v>0</v>
      </c>
      <c r="H400">
        <f t="shared" si="20"/>
        <v>0</v>
      </c>
      <c r="I400">
        <f t="shared" si="20"/>
        <v>0</v>
      </c>
      <c r="J400" t="str">
        <f t="shared" si="19"/>
        <v>other</v>
      </c>
      <c r="K400" s="1" t="s">
        <v>972</v>
      </c>
      <c r="P400">
        <v>0</v>
      </c>
    </row>
    <row r="401" spans="1:16" x14ac:dyDescent="0.3">
      <c r="A401" s="1" t="s">
        <v>30</v>
      </c>
      <c r="B401" s="1" t="s">
        <v>161</v>
      </c>
      <c r="C401">
        <f t="shared" si="20"/>
        <v>0</v>
      </c>
      <c r="D401">
        <f t="shared" si="20"/>
        <v>0</v>
      </c>
      <c r="E401">
        <f t="shared" si="20"/>
        <v>0</v>
      </c>
      <c r="F401">
        <f t="shared" si="20"/>
        <v>0</v>
      </c>
      <c r="G401">
        <f t="shared" si="20"/>
        <v>0</v>
      </c>
      <c r="H401">
        <f t="shared" si="20"/>
        <v>0</v>
      </c>
      <c r="I401" t="str">
        <f t="shared" si="20"/>
        <v>None</v>
      </c>
      <c r="J401" t="str">
        <f t="shared" si="19"/>
        <v/>
      </c>
      <c r="K401" s="1"/>
      <c r="P401">
        <v>0</v>
      </c>
    </row>
    <row r="402" spans="1:16" x14ac:dyDescent="0.3">
      <c r="A402" s="1" t="s">
        <v>30</v>
      </c>
      <c r="B402" s="1" t="s">
        <v>31</v>
      </c>
      <c r="C402">
        <f t="shared" si="20"/>
        <v>0</v>
      </c>
      <c r="D402">
        <f t="shared" si="20"/>
        <v>0</v>
      </c>
      <c r="E402">
        <f t="shared" si="20"/>
        <v>0</v>
      </c>
      <c r="F402">
        <f t="shared" si="20"/>
        <v>0</v>
      </c>
      <c r="G402" t="str">
        <f t="shared" si="20"/>
        <v>Extended family</v>
      </c>
      <c r="H402">
        <f t="shared" si="20"/>
        <v>0</v>
      </c>
      <c r="I402">
        <f t="shared" si="20"/>
        <v>0</v>
      </c>
      <c r="J402" t="str">
        <f t="shared" si="19"/>
        <v/>
      </c>
      <c r="K402" s="1"/>
      <c r="P402">
        <v>0</v>
      </c>
    </row>
    <row r="403" spans="1:16" x14ac:dyDescent="0.3">
      <c r="A403" s="1" t="s">
        <v>30</v>
      </c>
      <c r="B403" s="1" t="s">
        <v>87</v>
      </c>
      <c r="C403">
        <f t="shared" si="20"/>
        <v>0</v>
      </c>
      <c r="D403">
        <f t="shared" si="20"/>
        <v>0</v>
      </c>
      <c r="E403">
        <f t="shared" si="20"/>
        <v>0</v>
      </c>
      <c r="F403">
        <f t="shared" si="20"/>
        <v>0</v>
      </c>
      <c r="G403" t="str">
        <f t="shared" si="20"/>
        <v>Extended family</v>
      </c>
      <c r="H403" t="str">
        <f t="shared" si="20"/>
        <v>Close friends</v>
      </c>
      <c r="I403">
        <f t="shared" si="20"/>
        <v>0</v>
      </c>
      <c r="J403" t="str">
        <f t="shared" si="19"/>
        <v/>
      </c>
      <c r="K403" s="1"/>
      <c r="P403">
        <v>0</v>
      </c>
    </row>
    <row r="404" spans="1:16" x14ac:dyDescent="0.3">
      <c r="A404" s="1" t="s">
        <v>30</v>
      </c>
      <c r="B404" s="1" t="s">
        <v>1403</v>
      </c>
      <c r="C404">
        <f t="shared" si="20"/>
        <v>0</v>
      </c>
      <c r="D404">
        <f t="shared" si="20"/>
        <v>0</v>
      </c>
      <c r="E404">
        <f t="shared" si="20"/>
        <v>0</v>
      </c>
      <c r="F404">
        <f t="shared" si="20"/>
        <v>0</v>
      </c>
      <c r="G404" t="str">
        <f t="shared" si="20"/>
        <v>Extended family</v>
      </c>
      <c r="H404" t="str">
        <f t="shared" si="20"/>
        <v>Close friends</v>
      </c>
      <c r="I404">
        <f t="shared" si="20"/>
        <v>0</v>
      </c>
      <c r="J404" t="str">
        <f t="shared" si="19"/>
        <v/>
      </c>
      <c r="K404" s="1"/>
      <c r="P404">
        <v>0</v>
      </c>
    </row>
    <row r="405" spans="1:16" x14ac:dyDescent="0.3">
      <c r="A405" s="1" t="s">
        <v>30</v>
      </c>
      <c r="B405" s="1" t="s">
        <v>87</v>
      </c>
      <c r="C405">
        <f t="shared" si="20"/>
        <v>0</v>
      </c>
      <c r="D405">
        <f t="shared" si="20"/>
        <v>0</v>
      </c>
      <c r="E405">
        <f t="shared" si="20"/>
        <v>0</v>
      </c>
      <c r="F405">
        <f t="shared" si="20"/>
        <v>0</v>
      </c>
      <c r="G405" t="str">
        <f t="shared" si="20"/>
        <v>Extended family</v>
      </c>
      <c r="H405" t="str">
        <f t="shared" si="20"/>
        <v>Close friends</v>
      </c>
      <c r="I405">
        <f t="shared" si="20"/>
        <v>0</v>
      </c>
      <c r="J405" t="str">
        <f t="shared" si="19"/>
        <v/>
      </c>
      <c r="K405" s="1"/>
      <c r="P405">
        <v>0</v>
      </c>
    </row>
    <row r="406" spans="1:16" x14ac:dyDescent="0.3">
      <c r="A406" s="1" t="s">
        <v>30</v>
      </c>
      <c r="B406" s="1" t="s">
        <v>424</v>
      </c>
      <c r="C406">
        <f t="shared" si="20"/>
        <v>0</v>
      </c>
      <c r="D406" t="str">
        <f t="shared" si="20"/>
        <v>Community or civic volunteer group</v>
      </c>
      <c r="E406">
        <f t="shared" si="20"/>
        <v>0</v>
      </c>
      <c r="F406" t="str">
        <f t="shared" si="20"/>
        <v>Hobby groups (books clubs, art club, etc.)</v>
      </c>
      <c r="G406" t="str">
        <f t="shared" si="20"/>
        <v>Extended family</v>
      </c>
      <c r="H406" t="str">
        <f t="shared" si="20"/>
        <v>Close friends</v>
      </c>
      <c r="I406">
        <f t="shared" si="20"/>
        <v>0</v>
      </c>
      <c r="J406" t="str">
        <f t="shared" si="19"/>
        <v/>
      </c>
      <c r="K406" s="1"/>
      <c r="P406">
        <v>0</v>
      </c>
    </row>
    <row r="407" spans="1:16" x14ac:dyDescent="0.3">
      <c r="A407" s="1" t="s">
        <v>30</v>
      </c>
      <c r="B407" s="1" t="s">
        <v>985</v>
      </c>
      <c r="C407">
        <f t="shared" si="20"/>
        <v>0</v>
      </c>
      <c r="D407">
        <f t="shared" si="20"/>
        <v>0</v>
      </c>
      <c r="E407">
        <f t="shared" si="20"/>
        <v>0</v>
      </c>
      <c r="F407">
        <f t="shared" si="20"/>
        <v>0</v>
      </c>
      <c r="G407">
        <f t="shared" si="20"/>
        <v>0</v>
      </c>
      <c r="H407" t="str">
        <f t="shared" si="20"/>
        <v>Close friends</v>
      </c>
      <c r="I407">
        <f t="shared" si="20"/>
        <v>0</v>
      </c>
      <c r="J407" t="str">
        <f t="shared" si="19"/>
        <v>other</v>
      </c>
      <c r="K407" s="1" t="s">
        <v>1441</v>
      </c>
      <c r="P407">
        <v>0</v>
      </c>
    </row>
    <row r="408" spans="1:16" x14ac:dyDescent="0.3">
      <c r="A408" s="1" t="s">
        <v>30</v>
      </c>
      <c r="B408" s="1" t="s">
        <v>551</v>
      </c>
      <c r="C408" t="str">
        <f t="shared" si="20"/>
        <v>Faith group or church</v>
      </c>
      <c r="D408" t="str">
        <f t="shared" si="20"/>
        <v>Community or civic volunteer group</v>
      </c>
      <c r="E408">
        <f t="shared" si="20"/>
        <v>0</v>
      </c>
      <c r="F408">
        <f t="shared" si="20"/>
        <v>0</v>
      </c>
      <c r="G408">
        <f t="shared" si="20"/>
        <v>0</v>
      </c>
      <c r="H408">
        <f t="shared" si="20"/>
        <v>0</v>
      </c>
      <c r="I408">
        <f t="shared" si="20"/>
        <v>0</v>
      </c>
      <c r="J408" t="str">
        <f t="shared" si="19"/>
        <v/>
      </c>
      <c r="K408" s="1"/>
      <c r="P408" t="s">
        <v>47</v>
      </c>
    </row>
    <row r="409" spans="1:16" x14ac:dyDescent="0.3">
      <c r="A409" s="1" t="s">
        <v>30</v>
      </c>
      <c r="B409" s="1" t="s">
        <v>317</v>
      </c>
      <c r="C409">
        <f t="shared" si="20"/>
        <v>0</v>
      </c>
      <c r="D409">
        <f t="shared" si="20"/>
        <v>0</v>
      </c>
      <c r="E409" t="str">
        <f t="shared" si="20"/>
        <v>Sports team or club</v>
      </c>
      <c r="F409" t="str">
        <f t="shared" si="20"/>
        <v>Hobby groups (books clubs, art club, etc.)</v>
      </c>
      <c r="G409" t="str">
        <f t="shared" si="20"/>
        <v>Extended family</v>
      </c>
      <c r="H409" t="str">
        <f t="shared" si="20"/>
        <v>Close friends</v>
      </c>
      <c r="I409">
        <f t="shared" si="20"/>
        <v>0</v>
      </c>
      <c r="J409" t="str">
        <f t="shared" si="19"/>
        <v/>
      </c>
      <c r="K409" s="1"/>
      <c r="P409">
        <v>0</v>
      </c>
    </row>
    <row r="410" spans="1:16" x14ac:dyDescent="0.3">
      <c r="A410" s="1" t="s">
        <v>30</v>
      </c>
      <c r="B410" s="1" t="s">
        <v>263</v>
      </c>
      <c r="C410" t="str">
        <f t="shared" si="20"/>
        <v>Faith group or church</v>
      </c>
      <c r="D410" t="str">
        <f t="shared" si="20"/>
        <v>Community or civic volunteer group</v>
      </c>
      <c r="E410">
        <f t="shared" si="20"/>
        <v>0</v>
      </c>
      <c r="F410" t="str">
        <f t="shared" si="20"/>
        <v>Hobby groups (books clubs, art club, etc.)</v>
      </c>
      <c r="G410">
        <f t="shared" si="20"/>
        <v>0</v>
      </c>
      <c r="H410" t="str">
        <f t="shared" si="20"/>
        <v>Close friends</v>
      </c>
      <c r="I410">
        <f t="shared" si="20"/>
        <v>0</v>
      </c>
      <c r="J410" t="str">
        <f t="shared" si="19"/>
        <v/>
      </c>
      <c r="K410" s="1"/>
      <c r="P410" t="s">
        <v>47</v>
      </c>
    </row>
    <row r="411" spans="1:16" x14ac:dyDescent="0.3">
      <c r="A411" s="1" t="s">
        <v>30</v>
      </c>
      <c r="B411" s="1" t="s">
        <v>67</v>
      </c>
      <c r="C411" t="str">
        <f t="shared" si="20"/>
        <v>Faith group or church</v>
      </c>
      <c r="D411">
        <f t="shared" si="20"/>
        <v>0</v>
      </c>
      <c r="E411">
        <f t="shared" si="20"/>
        <v>0</v>
      </c>
      <c r="F411">
        <f t="shared" si="20"/>
        <v>0</v>
      </c>
      <c r="G411" t="str">
        <f t="shared" si="20"/>
        <v>Extended family</v>
      </c>
      <c r="H411">
        <f t="shared" si="20"/>
        <v>0</v>
      </c>
      <c r="I411">
        <f t="shared" si="20"/>
        <v>0</v>
      </c>
      <c r="J411" t="str">
        <f t="shared" si="19"/>
        <v/>
      </c>
      <c r="K411" s="1"/>
      <c r="P411" t="s">
        <v>47</v>
      </c>
    </row>
    <row r="412" spans="1:16" x14ac:dyDescent="0.3">
      <c r="A412" s="1" t="s">
        <v>30</v>
      </c>
      <c r="B412" s="1" t="s">
        <v>31</v>
      </c>
      <c r="C412">
        <f t="shared" si="20"/>
        <v>0</v>
      </c>
      <c r="D412">
        <f t="shared" si="20"/>
        <v>0</v>
      </c>
      <c r="E412">
        <f t="shared" si="20"/>
        <v>0</v>
      </c>
      <c r="F412">
        <f t="shared" si="20"/>
        <v>0</v>
      </c>
      <c r="G412" t="str">
        <f t="shared" si="20"/>
        <v>Extended family</v>
      </c>
      <c r="H412">
        <f t="shared" si="20"/>
        <v>0</v>
      </c>
      <c r="I412">
        <f t="shared" si="20"/>
        <v>0</v>
      </c>
      <c r="J412" t="str">
        <f t="shared" si="19"/>
        <v/>
      </c>
      <c r="K412" s="1"/>
      <c r="P412">
        <v>0</v>
      </c>
    </row>
    <row r="413" spans="1:16" x14ac:dyDescent="0.3">
      <c r="A413" s="1" t="s">
        <v>30</v>
      </c>
      <c r="B413" s="1" t="s">
        <v>695</v>
      </c>
      <c r="C413" t="str">
        <f t="shared" si="20"/>
        <v>Faith group or church</v>
      </c>
      <c r="D413">
        <f t="shared" si="20"/>
        <v>0</v>
      </c>
      <c r="E413">
        <f t="shared" si="20"/>
        <v>0</v>
      </c>
      <c r="F413" t="str">
        <f t="shared" si="20"/>
        <v>Hobby groups (books clubs, art club, etc.)</v>
      </c>
      <c r="G413">
        <f t="shared" si="20"/>
        <v>0</v>
      </c>
      <c r="H413" t="str">
        <f t="shared" si="20"/>
        <v>Close friends</v>
      </c>
      <c r="I413">
        <f t="shared" si="20"/>
        <v>0</v>
      </c>
      <c r="J413" t="str">
        <f t="shared" si="19"/>
        <v/>
      </c>
      <c r="K413" s="1"/>
      <c r="P413" t="s">
        <v>47</v>
      </c>
    </row>
    <row r="414" spans="1:16" x14ac:dyDescent="0.3">
      <c r="A414" s="1" t="s">
        <v>30</v>
      </c>
      <c r="B414" s="1" t="s">
        <v>71</v>
      </c>
      <c r="C414">
        <f t="shared" si="20"/>
        <v>0</v>
      </c>
      <c r="D414">
        <f t="shared" si="20"/>
        <v>0</v>
      </c>
      <c r="E414">
        <f t="shared" si="20"/>
        <v>0</v>
      </c>
      <c r="F414">
        <f t="shared" si="20"/>
        <v>0</v>
      </c>
      <c r="G414">
        <f t="shared" si="20"/>
        <v>0</v>
      </c>
      <c r="H414" t="str">
        <f t="shared" si="20"/>
        <v>Close friends</v>
      </c>
      <c r="I414">
        <f t="shared" si="20"/>
        <v>0</v>
      </c>
      <c r="J414" t="str">
        <f t="shared" si="19"/>
        <v/>
      </c>
      <c r="K414" s="1"/>
      <c r="P414">
        <v>0</v>
      </c>
    </row>
    <row r="415" spans="1:16" x14ac:dyDescent="0.3">
      <c r="A415" s="1" t="s">
        <v>30</v>
      </c>
      <c r="B415" s="1" t="s">
        <v>289</v>
      </c>
      <c r="C415" t="str">
        <f t="shared" si="20"/>
        <v>Faith group or church</v>
      </c>
      <c r="D415" t="str">
        <f t="shared" si="20"/>
        <v>Community or civic volunteer group</v>
      </c>
      <c r="E415">
        <f t="shared" si="20"/>
        <v>0</v>
      </c>
      <c r="F415">
        <f t="shared" si="20"/>
        <v>0</v>
      </c>
      <c r="G415">
        <f t="shared" si="20"/>
        <v>0</v>
      </c>
      <c r="H415" t="str">
        <f t="shared" si="20"/>
        <v>Close friends</v>
      </c>
      <c r="I415">
        <f t="shared" si="20"/>
        <v>0</v>
      </c>
      <c r="J415" t="str">
        <f t="shared" si="19"/>
        <v/>
      </c>
      <c r="K415" s="1"/>
      <c r="P415" t="s">
        <v>47</v>
      </c>
    </row>
    <row r="416" spans="1:16" x14ac:dyDescent="0.3">
      <c r="A416" s="1" t="s">
        <v>30</v>
      </c>
      <c r="B416" s="1" t="s">
        <v>161</v>
      </c>
      <c r="C416">
        <f t="shared" si="20"/>
        <v>0</v>
      </c>
      <c r="D416">
        <f t="shared" si="20"/>
        <v>0</v>
      </c>
      <c r="E416">
        <f t="shared" si="20"/>
        <v>0</v>
      </c>
      <c r="F416">
        <f t="shared" si="20"/>
        <v>0</v>
      </c>
      <c r="G416">
        <f t="shared" si="20"/>
        <v>0</v>
      </c>
      <c r="H416">
        <f t="shared" si="20"/>
        <v>0</v>
      </c>
      <c r="I416" t="str">
        <f t="shared" si="20"/>
        <v>None</v>
      </c>
      <c r="J416" t="str">
        <f t="shared" si="19"/>
        <v/>
      </c>
      <c r="K416" s="1"/>
      <c r="P416">
        <v>0</v>
      </c>
    </row>
    <row r="417" spans="1:16" x14ac:dyDescent="0.3">
      <c r="A417" s="1" t="s">
        <v>30</v>
      </c>
      <c r="B417" s="1" t="s">
        <v>87</v>
      </c>
      <c r="C417">
        <f t="shared" si="20"/>
        <v>0</v>
      </c>
      <c r="D417">
        <f t="shared" si="20"/>
        <v>0</v>
      </c>
      <c r="E417">
        <f t="shared" si="20"/>
        <v>0</v>
      </c>
      <c r="F417">
        <f t="shared" si="20"/>
        <v>0</v>
      </c>
      <c r="G417" t="str">
        <f t="shared" si="20"/>
        <v>Extended family</v>
      </c>
      <c r="H417" t="str">
        <f t="shared" si="20"/>
        <v>Close friends</v>
      </c>
      <c r="I417">
        <f t="shared" si="20"/>
        <v>0</v>
      </c>
      <c r="J417" t="str">
        <f t="shared" si="19"/>
        <v/>
      </c>
      <c r="K417" s="1"/>
      <c r="P417">
        <v>0</v>
      </c>
    </row>
    <row r="418" spans="1:16" x14ac:dyDescent="0.3">
      <c r="A418" s="1" t="s">
        <v>30</v>
      </c>
      <c r="B418" s="1" t="s">
        <v>71</v>
      </c>
      <c r="C418">
        <f t="shared" si="20"/>
        <v>0</v>
      </c>
      <c r="D418">
        <f t="shared" si="20"/>
        <v>0</v>
      </c>
      <c r="E418">
        <f t="shared" si="20"/>
        <v>0</v>
      </c>
      <c r="F418">
        <f t="shared" si="20"/>
        <v>0</v>
      </c>
      <c r="G418">
        <f t="shared" si="20"/>
        <v>0</v>
      </c>
      <c r="H418" t="str">
        <f t="shared" si="20"/>
        <v>Close friends</v>
      </c>
      <c r="I418">
        <f t="shared" si="20"/>
        <v>0</v>
      </c>
      <c r="J418" t="str">
        <f t="shared" si="19"/>
        <v/>
      </c>
      <c r="K418" s="1"/>
      <c r="P418">
        <v>0</v>
      </c>
    </row>
    <row r="419" spans="1:16" x14ac:dyDescent="0.3">
      <c r="A419" s="1" t="s">
        <v>30</v>
      </c>
      <c r="B419" s="1" t="s">
        <v>87</v>
      </c>
      <c r="C419">
        <f t="shared" si="20"/>
        <v>0</v>
      </c>
      <c r="D419">
        <f t="shared" si="20"/>
        <v>0</v>
      </c>
      <c r="E419">
        <f t="shared" si="20"/>
        <v>0</v>
      </c>
      <c r="F419">
        <f t="shared" si="20"/>
        <v>0</v>
      </c>
      <c r="G419" t="str">
        <f t="shared" si="20"/>
        <v>Extended family</v>
      </c>
      <c r="H419" t="str">
        <f t="shared" si="20"/>
        <v>Close friends</v>
      </c>
      <c r="I419">
        <f t="shared" si="20"/>
        <v>0</v>
      </c>
      <c r="J419" t="str">
        <f t="shared" si="19"/>
        <v/>
      </c>
      <c r="K419" s="1"/>
      <c r="P419">
        <v>0</v>
      </c>
    </row>
    <row r="420" spans="1:16" x14ac:dyDescent="0.3">
      <c r="A420" s="1" t="s">
        <v>30</v>
      </c>
      <c r="B420" s="1" t="s">
        <v>71</v>
      </c>
      <c r="C420">
        <f t="shared" si="20"/>
        <v>0</v>
      </c>
      <c r="D420">
        <f t="shared" si="20"/>
        <v>0</v>
      </c>
      <c r="E420">
        <f t="shared" si="20"/>
        <v>0</v>
      </c>
      <c r="F420">
        <f t="shared" si="20"/>
        <v>0</v>
      </c>
      <c r="G420">
        <f t="shared" si="20"/>
        <v>0</v>
      </c>
      <c r="H420" t="str">
        <f t="shared" si="20"/>
        <v>Close friends</v>
      </c>
      <c r="I420">
        <f t="shared" si="20"/>
        <v>0</v>
      </c>
      <c r="J420" t="str">
        <f t="shared" si="19"/>
        <v/>
      </c>
      <c r="K420" s="1"/>
      <c r="P420">
        <v>0</v>
      </c>
    </row>
    <row r="421" spans="1:16" x14ac:dyDescent="0.3">
      <c r="A421" s="1" t="s">
        <v>30</v>
      </c>
      <c r="B421" s="1" t="s">
        <v>257</v>
      </c>
      <c r="C421">
        <f t="shared" si="20"/>
        <v>0</v>
      </c>
      <c r="D421">
        <f t="shared" si="20"/>
        <v>0</v>
      </c>
      <c r="E421">
        <f t="shared" si="20"/>
        <v>0</v>
      </c>
      <c r="F421" t="str">
        <f t="shared" si="20"/>
        <v>Hobby groups (books clubs, art club, etc.)</v>
      </c>
      <c r="G421">
        <f t="shared" si="20"/>
        <v>0</v>
      </c>
      <c r="H421" t="str">
        <f t="shared" si="20"/>
        <v>Close friends</v>
      </c>
      <c r="I421">
        <f t="shared" si="20"/>
        <v>0</v>
      </c>
      <c r="J421" t="str">
        <f t="shared" si="19"/>
        <v/>
      </c>
      <c r="K421" s="1"/>
      <c r="P421">
        <v>0</v>
      </c>
    </row>
    <row r="422" spans="1:16" x14ac:dyDescent="0.3">
      <c r="A422" s="1" t="s">
        <v>30</v>
      </c>
      <c r="B422" s="1" t="s">
        <v>62</v>
      </c>
      <c r="C422" t="str">
        <f t="shared" si="20"/>
        <v>Faith group or church</v>
      </c>
      <c r="D422">
        <f t="shared" si="20"/>
        <v>0</v>
      </c>
      <c r="E422">
        <f t="shared" si="20"/>
        <v>0</v>
      </c>
      <c r="F422">
        <f t="shared" si="20"/>
        <v>0</v>
      </c>
      <c r="G422" t="str">
        <f t="shared" si="20"/>
        <v>Extended family</v>
      </c>
      <c r="H422" t="str">
        <f t="shared" si="20"/>
        <v>Close friends</v>
      </c>
      <c r="I422">
        <f t="shared" si="20"/>
        <v>0</v>
      </c>
      <c r="J422" t="str">
        <f t="shared" si="19"/>
        <v/>
      </c>
      <c r="K422" s="1"/>
      <c r="P422" t="s">
        <v>47</v>
      </c>
    </row>
    <row r="423" spans="1:16" x14ac:dyDescent="0.3">
      <c r="A423" s="1" t="s">
        <v>30</v>
      </c>
      <c r="B423" s="1" t="s">
        <v>87</v>
      </c>
      <c r="C423">
        <f t="shared" si="20"/>
        <v>0</v>
      </c>
      <c r="D423">
        <f t="shared" si="20"/>
        <v>0</v>
      </c>
      <c r="E423">
        <f t="shared" si="20"/>
        <v>0</v>
      </c>
      <c r="F423">
        <f t="shared" si="20"/>
        <v>0</v>
      </c>
      <c r="G423" t="str">
        <f t="shared" si="20"/>
        <v>Extended family</v>
      </c>
      <c r="H423" t="str">
        <f t="shared" si="20"/>
        <v>Close friends</v>
      </c>
      <c r="I423">
        <f t="shared" si="20"/>
        <v>0</v>
      </c>
      <c r="J423" t="str">
        <f t="shared" si="19"/>
        <v/>
      </c>
      <c r="K423" s="1"/>
      <c r="P423">
        <v>0</v>
      </c>
    </row>
    <row r="424" spans="1:16" x14ac:dyDescent="0.3">
      <c r="A424" s="1" t="s">
        <v>30</v>
      </c>
      <c r="B424" s="1" t="s">
        <v>71</v>
      </c>
      <c r="C424">
        <f t="shared" si="20"/>
        <v>0</v>
      </c>
      <c r="D424">
        <f t="shared" si="20"/>
        <v>0</v>
      </c>
      <c r="E424">
        <f t="shared" si="20"/>
        <v>0</v>
      </c>
      <c r="F424">
        <f t="shared" si="20"/>
        <v>0</v>
      </c>
      <c r="G424">
        <f t="shared" si="20"/>
        <v>0</v>
      </c>
      <c r="H424" t="str">
        <f t="shared" si="20"/>
        <v>Close friends</v>
      </c>
      <c r="I424">
        <f t="shared" si="20"/>
        <v>0</v>
      </c>
      <c r="J424" t="str">
        <f t="shared" si="19"/>
        <v/>
      </c>
      <c r="K424" s="1"/>
      <c r="P424">
        <v>0</v>
      </c>
    </row>
    <row r="425" spans="1:16" x14ac:dyDescent="0.3">
      <c r="A425" s="1" t="s">
        <v>30</v>
      </c>
      <c r="B425" s="1" t="s">
        <v>257</v>
      </c>
      <c r="C425">
        <f t="shared" si="20"/>
        <v>0</v>
      </c>
      <c r="D425">
        <f t="shared" si="20"/>
        <v>0</v>
      </c>
      <c r="E425">
        <f t="shared" si="20"/>
        <v>0</v>
      </c>
      <c r="F425" t="str">
        <f t="shared" si="20"/>
        <v>Hobby groups (books clubs, art club, etc.)</v>
      </c>
      <c r="G425">
        <f t="shared" si="20"/>
        <v>0</v>
      </c>
      <c r="H425" t="str">
        <f t="shared" si="20"/>
        <v>Close friends</v>
      </c>
      <c r="I425">
        <f t="shared" si="20"/>
        <v>0</v>
      </c>
      <c r="J425" t="str">
        <f t="shared" si="19"/>
        <v/>
      </c>
      <c r="K425" s="1"/>
      <c r="P425">
        <v>0</v>
      </c>
    </row>
    <row r="426" spans="1:16" x14ac:dyDescent="0.3">
      <c r="A426" s="1" t="s">
        <v>30</v>
      </c>
      <c r="B426" s="1" t="s">
        <v>67</v>
      </c>
      <c r="C426" t="str">
        <f t="shared" si="20"/>
        <v>Faith group or church</v>
      </c>
      <c r="D426">
        <f t="shared" si="20"/>
        <v>0</v>
      </c>
      <c r="E426">
        <f t="shared" si="20"/>
        <v>0</v>
      </c>
      <c r="F426">
        <f t="shared" si="20"/>
        <v>0</v>
      </c>
      <c r="G426" t="str">
        <f t="shared" si="20"/>
        <v>Extended family</v>
      </c>
      <c r="H426">
        <f t="shared" si="20"/>
        <v>0</v>
      </c>
      <c r="I426">
        <f t="shared" si="20"/>
        <v>0</v>
      </c>
      <c r="J426" t="str">
        <f t="shared" si="19"/>
        <v/>
      </c>
      <c r="K426" s="1"/>
      <c r="P426" t="s">
        <v>47</v>
      </c>
    </row>
    <row r="427" spans="1:16" x14ac:dyDescent="0.3">
      <c r="A427" s="1" t="s">
        <v>30</v>
      </c>
      <c r="B427" s="1" t="s">
        <v>87</v>
      </c>
      <c r="C427">
        <f t="shared" si="20"/>
        <v>0</v>
      </c>
      <c r="D427">
        <f t="shared" si="20"/>
        <v>0</v>
      </c>
      <c r="E427">
        <f t="shared" si="20"/>
        <v>0</v>
      </c>
      <c r="F427">
        <f t="shared" si="20"/>
        <v>0</v>
      </c>
      <c r="G427" t="str">
        <f t="shared" si="20"/>
        <v>Extended family</v>
      </c>
      <c r="H427" t="str">
        <f t="shared" si="20"/>
        <v>Close friends</v>
      </c>
      <c r="I427">
        <f t="shared" si="20"/>
        <v>0</v>
      </c>
      <c r="J427" t="str">
        <f t="shared" si="19"/>
        <v/>
      </c>
      <c r="K427" s="1"/>
      <c r="P427">
        <v>0</v>
      </c>
    </row>
    <row r="428" spans="1:16" x14ac:dyDescent="0.3">
      <c r="A428" s="1" t="s">
        <v>30</v>
      </c>
      <c r="B428" s="1" t="s">
        <v>87</v>
      </c>
      <c r="C428">
        <f t="shared" si="20"/>
        <v>0</v>
      </c>
      <c r="D428">
        <f t="shared" si="20"/>
        <v>0</v>
      </c>
      <c r="E428">
        <f t="shared" si="20"/>
        <v>0</v>
      </c>
      <c r="F428">
        <f t="shared" si="20"/>
        <v>0</v>
      </c>
      <c r="G428" t="str">
        <f t="shared" si="20"/>
        <v>Extended family</v>
      </c>
      <c r="H428" t="str">
        <f t="shared" si="20"/>
        <v>Close friends</v>
      </c>
      <c r="I428">
        <f t="shared" si="20"/>
        <v>0</v>
      </c>
      <c r="J428" t="str">
        <f t="shared" si="19"/>
        <v/>
      </c>
      <c r="K428" s="1"/>
      <c r="P428">
        <v>0</v>
      </c>
    </row>
    <row r="429" spans="1:16" x14ac:dyDescent="0.3">
      <c r="A429" s="1" t="s">
        <v>30</v>
      </c>
      <c r="B429" s="1" t="s">
        <v>62</v>
      </c>
      <c r="C429" t="str">
        <f t="shared" si="20"/>
        <v>Faith group or church</v>
      </c>
      <c r="D429">
        <f t="shared" si="20"/>
        <v>0</v>
      </c>
      <c r="E429">
        <f t="shared" si="20"/>
        <v>0</v>
      </c>
      <c r="F429">
        <f t="shared" si="20"/>
        <v>0</v>
      </c>
      <c r="G429" t="str">
        <f t="shared" si="20"/>
        <v>Extended family</v>
      </c>
      <c r="H429" t="str">
        <f t="shared" si="20"/>
        <v>Close friends</v>
      </c>
      <c r="I429">
        <f t="shared" si="20"/>
        <v>0</v>
      </c>
      <c r="J429" t="str">
        <f t="shared" si="19"/>
        <v/>
      </c>
      <c r="K429" s="1"/>
      <c r="P429" t="s">
        <v>47</v>
      </c>
    </row>
    <row r="430" spans="1:16" x14ac:dyDescent="0.3">
      <c r="A430" s="1" t="s">
        <v>30</v>
      </c>
      <c r="B430" s="1" t="s">
        <v>189</v>
      </c>
      <c r="C430">
        <f t="shared" si="20"/>
        <v>0</v>
      </c>
      <c r="D430" t="str">
        <f t="shared" si="20"/>
        <v>Community or civic volunteer group</v>
      </c>
      <c r="E430">
        <f t="shared" si="20"/>
        <v>0</v>
      </c>
      <c r="F430">
        <f t="shared" si="20"/>
        <v>0</v>
      </c>
      <c r="G430">
        <f t="shared" si="20"/>
        <v>0</v>
      </c>
      <c r="H430" t="str">
        <f t="shared" si="20"/>
        <v>Close friends</v>
      </c>
      <c r="I430">
        <f t="shared" si="20"/>
        <v>0</v>
      </c>
      <c r="J430" t="str">
        <f t="shared" si="19"/>
        <v/>
      </c>
      <c r="K430" s="1"/>
      <c r="P430">
        <v>0</v>
      </c>
    </row>
    <row r="431" spans="1:16" x14ac:dyDescent="0.3">
      <c r="A431" s="1" t="s">
        <v>30</v>
      </c>
      <c r="B431" s="1" t="s">
        <v>189</v>
      </c>
      <c r="C431">
        <f t="shared" si="20"/>
        <v>0</v>
      </c>
      <c r="D431" t="str">
        <f t="shared" si="20"/>
        <v>Community or civic volunteer group</v>
      </c>
      <c r="E431">
        <f t="shared" si="20"/>
        <v>0</v>
      </c>
      <c r="F431">
        <f t="shared" si="20"/>
        <v>0</v>
      </c>
      <c r="G431">
        <f t="shared" si="20"/>
        <v>0</v>
      </c>
      <c r="H431" t="str">
        <f t="shared" si="20"/>
        <v>Close friends</v>
      </c>
      <c r="I431">
        <f t="shared" si="20"/>
        <v>0</v>
      </c>
      <c r="J431" t="str">
        <f t="shared" si="19"/>
        <v/>
      </c>
      <c r="K431" s="1"/>
      <c r="P431">
        <v>0</v>
      </c>
    </row>
    <row r="432" spans="1:16" x14ac:dyDescent="0.3">
      <c r="A432" s="1" t="s">
        <v>30</v>
      </c>
      <c r="B432" s="1" t="s">
        <v>47</v>
      </c>
      <c r="C432" t="str">
        <f t="shared" si="20"/>
        <v>Faith group or church</v>
      </c>
      <c r="D432">
        <f t="shared" si="20"/>
        <v>0</v>
      </c>
      <c r="E432">
        <f t="shared" si="20"/>
        <v>0</v>
      </c>
      <c r="F432">
        <f t="shared" si="20"/>
        <v>0</v>
      </c>
      <c r="G432">
        <f t="shared" si="20"/>
        <v>0</v>
      </c>
      <c r="H432">
        <f t="shared" si="20"/>
        <v>0</v>
      </c>
      <c r="I432">
        <f t="shared" si="20"/>
        <v>0</v>
      </c>
      <c r="J432" t="str">
        <f t="shared" si="19"/>
        <v/>
      </c>
      <c r="K432" s="1"/>
      <c r="P432" t="s">
        <v>47</v>
      </c>
    </row>
    <row r="433" spans="1:16" x14ac:dyDescent="0.3">
      <c r="A433" s="1" t="s">
        <v>30</v>
      </c>
      <c r="B433" s="1" t="s">
        <v>359</v>
      </c>
      <c r="C433">
        <f t="shared" si="20"/>
        <v>0</v>
      </c>
      <c r="D433" t="str">
        <f t="shared" si="20"/>
        <v>Community or civic volunteer group</v>
      </c>
      <c r="E433">
        <f t="shared" si="20"/>
        <v>0</v>
      </c>
      <c r="F433">
        <f t="shared" si="20"/>
        <v>0</v>
      </c>
      <c r="G433" t="str">
        <f t="shared" si="20"/>
        <v>Extended family</v>
      </c>
      <c r="H433" t="str">
        <f t="shared" si="20"/>
        <v>Close friends</v>
      </c>
      <c r="I433">
        <f t="shared" si="20"/>
        <v>0</v>
      </c>
      <c r="J433" t="str">
        <f t="shared" si="19"/>
        <v/>
      </c>
      <c r="K433" s="1"/>
      <c r="P433">
        <v>0</v>
      </c>
    </row>
    <row r="434" spans="1:16" x14ac:dyDescent="0.3">
      <c r="A434" s="1" t="s">
        <v>30</v>
      </c>
      <c r="B434" s="1" t="s">
        <v>326</v>
      </c>
      <c r="C434" t="str">
        <f t="shared" si="20"/>
        <v>Faith group or church</v>
      </c>
      <c r="D434" t="str">
        <f t="shared" si="20"/>
        <v>Community or civic volunteer group</v>
      </c>
      <c r="E434">
        <f t="shared" si="20"/>
        <v>0</v>
      </c>
      <c r="F434">
        <f t="shared" si="20"/>
        <v>0</v>
      </c>
      <c r="G434" t="str">
        <f t="shared" si="20"/>
        <v>Extended family</v>
      </c>
      <c r="H434" t="str">
        <f t="shared" si="20"/>
        <v>Close friends</v>
      </c>
      <c r="I434">
        <f t="shared" si="20"/>
        <v>0</v>
      </c>
      <c r="J434" t="str">
        <f t="shared" si="19"/>
        <v/>
      </c>
      <c r="K434" s="1"/>
      <c r="P434" t="s">
        <v>47</v>
      </c>
    </row>
    <row r="435" spans="1:16" x14ac:dyDescent="0.3">
      <c r="A435" s="1" t="s">
        <v>30</v>
      </c>
      <c r="B435" s="1" t="s">
        <v>87</v>
      </c>
      <c r="C435">
        <f t="shared" si="20"/>
        <v>0</v>
      </c>
      <c r="D435">
        <f t="shared" si="20"/>
        <v>0</v>
      </c>
      <c r="E435">
        <f t="shared" si="20"/>
        <v>0</v>
      </c>
      <c r="F435">
        <f t="shared" si="20"/>
        <v>0</v>
      </c>
      <c r="G435" t="str">
        <f t="shared" si="20"/>
        <v>Extended family</v>
      </c>
      <c r="H435" t="str">
        <f t="shared" ref="C435:I472" si="21">IF(ISNUMBER(SEARCH(H$1,$B435))=TRUE,H$1,0)</f>
        <v>Close friends</v>
      </c>
      <c r="I435">
        <f t="shared" si="21"/>
        <v>0</v>
      </c>
      <c r="J435" t="str">
        <f t="shared" si="19"/>
        <v/>
      </c>
      <c r="K435" s="1"/>
      <c r="P435">
        <v>0</v>
      </c>
    </row>
    <row r="436" spans="1:16" x14ac:dyDescent="0.3">
      <c r="A436" s="1" t="s">
        <v>30</v>
      </c>
      <c r="B436" s="1" t="s">
        <v>31</v>
      </c>
      <c r="C436">
        <f t="shared" si="21"/>
        <v>0</v>
      </c>
      <c r="D436">
        <f t="shared" si="21"/>
        <v>0</v>
      </c>
      <c r="E436">
        <f t="shared" si="21"/>
        <v>0</v>
      </c>
      <c r="F436">
        <f t="shared" si="21"/>
        <v>0</v>
      </c>
      <c r="G436" t="str">
        <f t="shared" si="21"/>
        <v>Extended family</v>
      </c>
      <c r="H436">
        <f t="shared" si="21"/>
        <v>0</v>
      </c>
      <c r="I436">
        <f t="shared" si="21"/>
        <v>0</v>
      </c>
      <c r="J436" t="str">
        <f t="shared" si="19"/>
        <v/>
      </c>
      <c r="K436" s="1"/>
      <c r="P436">
        <v>0</v>
      </c>
    </row>
    <row r="437" spans="1:16" x14ac:dyDescent="0.3">
      <c r="A437" s="1" t="s">
        <v>30</v>
      </c>
      <c r="B437" s="1" t="s">
        <v>257</v>
      </c>
      <c r="C437">
        <f t="shared" si="21"/>
        <v>0</v>
      </c>
      <c r="D437">
        <f t="shared" si="21"/>
        <v>0</v>
      </c>
      <c r="E437">
        <f t="shared" si="21"/>
        <v>0</v>
      </c>
      <c r="F437" t="str">
        <f t="shared" si="21"/>
        <v>Hobby groups (books clubs, art club, etc.)</v>
      </c>
      <c r="G437">
        <f t="shared" si="21"/>
        <v>0</v>
      </c>
      <c r="H437" t="str">
        <f t="shared" si="21"/>
        <v>Close friends</v>
      </c>
      <c r="I437">
        <f t="shared" si="21"/>
        <v>0</v>
      </c>
      <c r="J437" t="str">
        <f t="shared" si="19"/>
        <v/>
      </c>
      <c r="K437" s="1"/>
      <c r="P437">
        <v>0</v>
      </c>
    </row>
    <row r="438" spans="1:16" x14ac:dyDescent="0.3">
      <c r="A438" s="1" t="s">
        <v>30</v>
      </c>
      <c r="B438" s="1" t="s">
        <v>161</v>
      </c>
      <c r="C438">
        <f t="shared" si="21"/>
        <v>0</v>
      </c>
      <c r="D438">
        <f t="shared" si="21"/>
        <v>0</v>
      </c>
      <c r="E438">
        <f t="shared" si="21"/>
        <v>0</v>
      </c>
      <c r="F438">
        <f t="shared" si="21"/>
        <v>0</v>
      </c>
      <c r="G438">
        <f t="shared" si="21"/>
        <v>0</v>
      </c>
      <c r="H438">
        <f t="shared" si="21"/>
        <v>0</v>
      </c>
      <c r="I438" t="str">
        <f t="shared" si="21"/>
        <v>None</v>
      </c>
      <c r="J438" t="str">
        <f t="shared" si="19"/>
        <v/>
      </c>
      <c r="K438" s="1"/>
      <c r="P438">
        <v>0</v>
      </c>
    </row>
    <row r="439" spans="1:16" x14ac:dyDescent="0.3">
      <c r="A439" s="1" t="s">
        <v>30</v>
      </c>
      <c r="B439" s="1" t="s">
        <v>87</v>
      </c>
      <c r="C439">
        <f t="shared" si="21"/>
        <v>0</v>
      </c>
      <c r="D439">
        <f t="shared" si="21"/>
        <v>0</v>
      </c>
      <c r="E439">
        <f t="shared" si="21"/>
        <v>0</v>
      </c>
      <c r="F439">
        <f t="shared" si="21"/>
        <v>0</v>
      </c>
      <c r="G439" t="str">
        <f t="shared" si="21"/>
        <v>Extended family</v>
      </c>
      <c r="H439" t="str">
        <f t="shared" si="21"/>
        <v>Close friends</v>
      </c>
      <c r="I439">
        <f t="shared" si="21"/>
        <v>0</v>
      </c>
      <c r="J439" t="str">
        <f t="shared" si="19"/>
        <v/>
      </c>
      <c r="K439" s="1"/>
      <c r="P439">
        <v>0</v>
      </c>
    </row>
    <row r="440" spans="1:16" x14ac:dyDescent="0.3">
      <c r="A440" s="1" t="s">
        <v>30</v>
      </c>
      <c r="B440" s="1" t="s">
        <v>695</v>
      </c>
      <c r="C440" t="str">
        <f t="shared" si="21"/>
        <v>Faith group or church</v>
      </c>
      <c r="D440">
        <f t="shared" si="21"/>
        <v>0</v>
      </c>
      <c r="E440">
        <f t="shared" si="21"/>
        <v>0</v>
      </c>
      <c r="F440" t="str">
        <f t="shared" si="21"/>
        <v>Hobby groups (books clubs, art club, etc.)</v>
      </c>
      <c r="G440">
        <f t="shared" si="21"/>
        <v>0</v>
      </c>
      <c r="H440" t="str">
        <f t="shared" si="21"/>
        <v>Close friends</v>
      </c>
      <c r="I440">
        <f t="shared" si="21"/>
        <v>0</v>
      </c>
      <c r="J440" t="str">
        <f t="shared" si="19"/>
        <v/>
      </c>
      <c r="K440" s="1"/>
      <c r="P440" t="s">
        <v>47</v>
      </c>
    </row>
    <row r="441" spans="1:16" x14ac:dyDescent="0.3">
      <c r="A441" s="1" t="s">
        <v>30</v>
      </c>
      <c r="B441" s="1" t="s">
        <v>161</v>
      </c>
      <c r="C441">
        <f t="shared" si="21"/>
        <v>0</v>
      </c>
      <c r="D441">
        <f t="shared" si="21"/>
        <v>0</v>
      </c>
      <c r="E441">
        <f t="shared" si="21"/>
        <v>0</v>
      </c>
      <c r="F441">
        <f t="shared" si="21"/>
        <v>0</v>
      </c>
      <c r="G441">
        <f t="shared" si="21"/>
        <v>0</v>
      </c>
      <c r="H441">
        <f t="shared" si="21"/>
        <v>0</v>
      </c>
      <c r="I441" t="str">
        <f t="shared" si="21"/>
        <v>None</v>
      </c>
      <c r="J441" t="str">
        <f t="shared" si="19"/>
        <v/>
      </c>
      <c r="K441" s="1"/>
      <c r="P441">
        <v>0</v>
      </c>
    </row>
    <row r="442" spans="1:16" x14ac:dyDescent="0.3">
      <c r="A442" s="1" t="s">
        <v>30</v>
      </c>
      <c r="B442" s="1" t="s">
        <v>735</v>
      </c>
      <c r="C442">
        <f t="shared" si="21"/>
        <v>0</v>
      </c>
      <c r="D442">
        <f t="shared" si="21"/>
        <v>0</v>
      </c>
      <c r="E442" t="str">
        <f t="shared" si="21"/>
        <v>Sports team or club</v>
      </c>
      <c r="F442">
        <f t="shared" si="21"/>
        <v>0</v>
      </c>
      <c r="G442">
        <f t="shared" si="21"/>
        <v>0</v>
      </c>
      <c r="H442" t="str">
        <f t="shared" si="21"/>
        <v>Close friends</v>
      </c>
      <c r="I442">
        <f t="shared" si="21"/>
        <v>0</v>
      </c>
      <c r="J442" t="str">
        <f t="shared" si="19"/>
        <v/>
      </c>
      <c r="K442" s="1"/>
      <c r="P442">
        <v>0</v>
      </c>
    </row>
    <row r="443" spans="1:16" x14ac:dyDescent="0.3">
      <c r="A443" s="1" t="s">
        <v>30</v>
      </c>
      <c r="B443" s="1" t="s">
        <v>212</v>
      </c>
      <c r="C443">
        <f t="shared" si="21"/>
        <v>0</v>
      </c>
      <c r="D443" t="str">
        <f t="shared" si="21"/>
        <v>Community or civic volunteer group</v>
      </c>
      <c r="E443">
        <f t="shared" si="21"/>
        <v>0</v>
      </c>
      <c r="F443" t="str">
        <f t="shared" si="21"/>
        <v>Hobby groups (books clubs, art club, etc.)</v>
      </c>
      <c r="G443">
        <f t="shared" si="21"/>
        <v>0</v>
      </c>
      <c r="H443" t="str">
        <f t="shared" si="21"/>
        <v>Close friends</v>
      </c>
      <c r="I443">
        <f t="shared" si="21"/>
        <v>0</v>
      </c>
      <c r="J443" t="str">
        <f t="shared" si="19"/>
        <v/>
      </c>
      <c r="K443" s="1"/>
      <c r="P443">
        <v>0</v>
      </c>
    </row>
    <row r="444" spans="1:16" x14ac:dyDescent="0.3">
      <c r="A444" s="1" t="s">
        <v>30</v>
      </c>
      <c r="B444" s="1" t="s">
        <v>161</v>
      </c>
      <c r="C444">
        <f t="shared" si="21"/>
        <v>0</v>
      </c>
      <c r="D444">
        <f t="shared" si="21"/>
        <v>0</v>
      </c>
      <c r="E444">
        <f t="shared" si="21"/>
        <v>0</v>
      </c>
      <c r="F444">
        <f t="shared" si="21"/>
        <v>0</v>
      </c>
      <c r="G444">
        <f t="shared" si="21"/>
        <v>0</v>
      </c>
      <c r="H444">
        <f t="shared" si="21"/>
        <v>0</v>
      </c>
      <c r="I444" t="str">
        <f t="shared" si="21"/>
        <v>None</v>
      </c>
      <c r="J444" t="str">
        <f t="shared" si="19"/>
        <v/>
      </c>
      <c r="K444" s="1"/>
      <c r="P444">
        <v>0</v>
      </c>
    </row>
    <row r="445" spans="1:16" x14ac:dyDescent="0.3">
      <c r="A445" s="1" t="s">
        <v>30</v>
      </c>
      <c r="B445" s="1" t="s">
        <v>71</v>
      </c>
      <c r="C445">
        <f t="shared" si="21"/>
        <v>0</v>
      </c>
      <c r="D445">
        <f t="shared" si="21"/>
        <v>0</v>
      </c>
      <c r="E445">
        <f t="shared" si="21"/>
        <v>0</v>
      </c>
      <c r="F445">
        <f t="shared" si="21"/>
        <v>0</v>
      </c>
      <c r="G445">
        <f t="shared" si="21"/>
        <v>0</v>
      </c>
      <c r="H445" t="str">
        <f t="shared" si="21"/>
        <v>Close friends</v>
      </c>
      <c r="I445">
        <f t="shared" si="21"/>
        <v>0</v>
      </c>
      <c r="J445" t="str">
        <f t="shared" si="19"/>
        <v/>
      </c>
      <c r="K445" s="1"/>
      <c r="P445">
        <v>0</v>
      </c>
    </row>
    <row r="446" spans="1:16" x14ac:dyDescent="0.3">
      <c r="A446" s="1" t="s">
        <v>30</v>
      </c>
      <c r="B446" s="1" t="s">
        <v>1050</v>
      </c>
      <c r="C446" t="str">
        <f t="shared" si="21"/>
        <v>Faith group or church</v>
      </c>
      <c r="D446" t="str">
        <f t="shared" si="21"/>
        <v>Community or civic volunteer group</v>
      </c>
      <c r="E446" t="str">
        <f t="shared" si="21"/>
        <v>Sports team or club</v>
      </c>
      <c r="F446">
        <f t="shared" si="21"/>
        <v>0</v>
      </c>
      <c r="G446">
        <f t="shared" si="21"/>
        <v>0</v>
      </c>
      <c r="H446" t="str">
        <f t="shared" si="21"/>
        <v>Close friends</v>
      </c>
      <c r="I446">
        <f t="shared" si="21"/>
        <v>0</v>
      </c>
      <c r="J446" t="str">
        <f t="shared" si="19"/>
        <v/>
      </c>
      <c r="K446" s="1"/>
      <c r="P446" t="s">
        <v>47</v>
      </c>
    </row>
    <row r="447" spans="1:16" x14ac:dyDescent="0.3">
      <c r="A447" s="1" t="s">
        <v>30</v>
      </c>
      <c r="B447" s="1" t="s">
        <v>446</v>
      </c>
      <c r="C447">
        <f t="shared" si="21"/>
        <v>0</v>
      </c>
      <c r="D447">
        <f t="shared" si="21"/>
        <v>0</v>
      </c>
      <c r="E447" t="str">
        <f t="shared" si="21"/>
        <v>Sports team or club</v>
      </c>
      <c r="F447" t="str">
        <f t="shared" si="21"/>
        <v>Hobby groups (books clubs, art club, etc.)</v>
      </c>
      <c r="G447">
        <f t="shared" si="21"/>
        <v>0</v>
      </c>
      <c r="H447" t="str">
        <f t="shared" si="21"/>
        <v>Close friends</v>
      </c>
      <c r="I447">
        <f t="shared" si="21"/>
        <v>0</v>
      </c>
      <c r="J447" t="str">
        <f t="shared" si="19"/>
        <v/>
      </c>
      <c r="K447" s="1"/>
      <c r="P447">
        <v>0</v>
      </c>
    </row>
    <row r="448" spans="1:16" x14ac:dyDescent="0.3">
      <c r="A448" s="1" t="s">
        <v>30</v>
      </c>
      <c r="B448" s="1" t="s">
        <v>71</v>
      </c>
      <c r="C448">
        <f t="shared" si="21"/>
        <v>0</v>
      </c>
      <c r="D448">
        <f t="shared" si="21"/>
        <v>0</v>
      </c>
      <c r="E448">
        <f t="shared" si="21"/>
        <v>0</v>
      </c>
      <c r="F448">
        <f t="shared" si="21"/>
        <v>0</v>
      </c>
      <c r="G448">
        <f t="shared" si="21"/>
        <v>0</v>
      </c>
      <c r="H448" t="str">
        <f t="shared" si="21"/>
        <v>Close friends</v>
      </c>
      <c r="I448">
        <f t="shared" si="21"/>
        <v>0</v>
      </c>
      <c r="J448" t="str">
        <f t="shared" si="19"/>
        <v/>
      </c>
      <c r="K448" s="1"/>
      <c r="P448">
        <v>0</v>
      </c>
    </row>
    <row r="449" spans="1:16" x14ac:dyDescent="0.3">
      <c r="A449" s="1" t="s">
        <v>30</v>
      </c>
      <c r="B449" s="1" t="s">
        <v>257</v>
      </c>
      <c r="C449">
        <f t="shared" si="21"/>
        <v>0</v>
      </c>
      <c r="D449">
        <f t="shared" si="21"/>
        <v>0</v>
      </c>
      <c r="E449">
        <f t="shared" si="21"/>
        <v>0</v>
      </c>
      <c r="F449" t="str">
        <f t="shared" si="21"/>
        <v>Hobby groups (books clubs, art club, etc.)</v>
      </c>
      <c r="G449">
        <f t="shared" si="21"/>
        <v>0</v>
      </c>
      <c r="H449" t="str">
        <f t="shared" si="21"/>
        <v>Close friends</v>
      </c>
      <c r="I449">
        <f t="shared" si="21"/>
        <v>0</v>
      </c>
      <c r="J449" t="str">
        <f t="shared" si="19"/>
        <v/>
      </c>
      <c r="K449" s="1"/>
      <c r="P449">
        <v>0</v>
      </c>
    </row>
    <row r="450" spans="1:16" x14ac:dyDescent="0.3">
      <c r="A450" s="1" t="s">
        <v>30</v>
      </c>
      <c r="B450" s="1" t="s">
        <v>31</v>
      </c>
      <c r="C450">
        <f t="shared" si="21"/>
        <v>0</v>
      </c>
      <c r="D450">
        <f t="shared" si="21"/>
        <v>0</v>
      </c>
      <c r="E450">
        <f t="shared" si="21"/>
        <v>0</v>
      </c>
      <c r="F450">
        <f t="shared" si="21"/>
        <v>0</v>
      </c>
      <c r="G450" t="str">
        <f t="shared" si="21"/>
        <v>Extended family</v>
      </c>
      <c r="H450">
        <f t="shared" si="21"/>
        <v>0</v>
      </c>
      <c r="I450">
        <f t="shared" si="21"/>
        <v>0</v>
      </c>
      <c r="J450" t="str">
        <f t="shared" si="19"/>
        <v/>
      </c>
      <c r="K450" s="1"/>
      <c r="P450">
        <v>0</v>
      </c>
    </row>
    <row r="451" spans="1:16" x14ac:dyDescent="0.3">
      <c r="A451" s="1" t="s">
        <v>30</v>
      </c>
      <c r="B451" s="1" t="s">
        <v>62</v>
      </c>
      <c r="C451" t="str">
        <f t="shared" si="21"/>
        <v>Faith group or church</v>
      </c>
      <c r="D451">
        <f t="shared" si="21"/>
        <v>0</v>
      </c>
      <c r="E451">
        <f t="shared" si="21"/>
        <v>0</v>
      </c>
      <c r="F451">
        <f t="shared" si="21"/>
        <v>0</v>
      </c>
      <c r="G451" t="str">
        <f t="shared" si="21"/>
        <v>Extended family</v>
      </c>
      <c r="H451" t="str">
        <f t="shared" si="21"/>
        <v>Close friends</v>
      </c>
      <c r="I451">
        <f t="shared" si="21"/>
        <v>0</v>
      </c>
      <c r="J451" t="str">
        <f t="shared" ref="J451:J514" si="22">IF((K451=""),"","other")</f>
        <v/>
      </c>
      <c r="K451" s="1"/>
      <c r="P451" t="s">
        <v>47</v>
      </c>
    </row>
    <row r="452" spans="1:16" x14ac:dyDescent="0.3">
      <c r="A452" s="1" t="s">
        <v>30</v>
      </c>
      <c r="B452" s="1" t="s">
        <v>76</v>
      </c>
      <c r="C452" t="str">
        <f t="shared" si="21"/>
        <v>Faith group or church</v>
      </c>
      <c r="D452">
        <f t="shared" si="21"/>
        <v>0</v>
      </c>
      <c r="E452">
        <f t="shared" si="21"/>
        <v>0</v>
      </c>
      <c r="F452">
        <f t="shared" si="21"/>
        <v>0</v>
      </c>
      <c r="G452">
        <f t="shared" si="21"/>
        <v>0</v>
      </c>
      <c r="H452" t="str">
        <f t="shared" si="21"/>
        <v>Close friends</v>
      </c>
      <c r="I452">
        <f t="shared" si="21"/>
        <v>0</v>
      </c>
      <c r="J452" t="str">
        <f t="shared" si="22"/>
        <v/>
      </c>
      <c r="K452" s="1"/>
      <c r="P452" t="s">
        <v>47</v>
      </c>
    </row>
    <row r="453" spans="1:16" x14ac:dyDescent="0.3">
      <c r="A453" s="1" t="s">
        <v>30</v>
      </c>
      <c r="B453" s="1" t="s">
        <v>31</v>
      </c>
      <c r="C453">
        <f t="shared" si="21"/>
        <v>0</v>
      </c>
      <c r="D453">
        <f t="shared" si="21"/>
        <v>0</v>
      </c>
      <c r="E453">
        <f t="shared" si="21"/>
        <v>0</v>
      </c>
      <c r="F453">
        <f t="shared" si="21"/>
        <v>0</v>
      </c>
      <c r="G453" t="str">
        <f t="shared" si="21"/>
        <v>Extended family</v>
      </c>
      <c r="H453">
        <f t="shared" si="21"/>
        <v>0</v>
      </c>
      <c r="I453">
        <f t="shared" si="21"/>
        <v>0</v>
      </c>
      <c r="J453" t="str">
        <f t="shared" si="22"/>
        <v/>
      </c>
      <c r="K453" s="1"/>
      <c r="P453">
        <v>0</v>
      </c>
    </row>
    <row r="454" spans="1:16" x14ac:dyDescent="0.3">
      <c r="A454" s="1" t="s">
        <v>30</v>
      </c>
      <c r="B454" s="1" t="s">
        <v>161</v>
      </c>
      <c r="C454">
        <f t="shared" si="21"/>
        <v>0</v>
      </c>
      <c r="D454">
        <f t="shared" si="21"/>
        <v>0</v>
      </c>
      <c r="E454">
        <f t="shared" si="21"/>
        <v>0</v>
      </c>
      <c r="F454">
        <f t="shared" si="21"/>
        <v>0</v>
      </c>
      <c r="G454">
        <f t="shared" si="21"/>
        <v>0</v>
      </c>
      <c r="H454">
        <f t="shared" si="21"/>
        <v>0</v>
      </c>
      <c r="I454" t="str">
        <f t="shared" si="21"/>
        <v>None</v>
      </c>
      <c r="J454" t="str">
        <f t="shared" si="22"/>
        <v/>
      </c>
      <c r="K454" s="1"/>
      <c r="P454">
        <v>0</v>
      </c>
    </row>
    <row r="455" spans="1:16" x14ac:dyDescent="0.3">
      <c r="A455" s="1" t="s">
        <v>30</v>
      </c>
      <c r="B455" s="1" t="s">
        <v>31</v>
      </c>
      <c r="C455">
        <f t="shared" si="21"/>
        <v>0</v>
      </c>
      <c r="D455">
        <f t="shared" si="21"/>
        <v>0</v>
      </c>
      <c r="E455">
        <f t="shared" si="21"/>
        <v>0</v>
      </c>
      <c r="F455">
        <f t="shared" si="21"/>
        <v>0</v>
      </c>
      <c r="G455" t="str">
        <f t="shared" si="21"/>
        <v>Extended family</v>
      </c>
      <c r="H455">
        <f t="shared" si="21"/>
        <v>0</v>
      </c>
      <c r="I455">
        <f t="shared" si="21"/>
        <v>0</v>
      </c>
      <c r="J455" t="str">
        <f t="shared" si="22"/>
        <v/>
      </c>
      <c r="K455" s="1"/>
      <c r="P455">
        <v>0</v>
      </c>
    </row>
    <row r="456" spans="1:16" x14ac:dyDescent="0.3">
      <c r="A456" s="1" t="s">
        <v>30</v>
      </c>
      <c r="B456" s="1" t="s">
        <v>161</v>
      </c>
      <c r="C456">
        <f t="shared" si="21"/>
        <v>0</v>
      </c>
      <c r="D456">
        <f t="shared" si="21"/>
        <v>0</v>
      </c>
      <c r="E456">
        <f t="shared" si="21"/>
        <v>0</v>
      </c>
      <c r="F456">
        <f t="shared" si="21"/>
        <v>0</v>
      </c>
      <c r="G456">
        <f t="shared" si="21"/>
        <v>0</v>
      </c>
      <c r="H456">
        <f t="shared" si="21"/>
        <v>0</v>
      </c>
      <c r="I456" t="str">
        <f t="shared" si="21"/>
        <v>None</v>
      </c>
      <c r="J456" t="str">
        <f t="shared" si="22"/>
        <v/>
      </c>
      <c r="K456" s="1"/>
      <c r="P456">
        <v>0</v>
      </c>
    </row>
    <row r="457" spans="1:16" x14ac:dyDescent="0.3">
      <c r="A457" s="1" t="s">
        <v>30</v>
      </c>
      <c r="B457" s="1" t="s">
        <v>62</v>
      </c>
      <c r="C457" t="str">
        <f t="shared" si="21"/>
        <v>Faith group or church</v>
      </c>
      <c r="D457">
        <f t="shared" si="21"/>
        <v>0</v>
      </c>
      <c r="E457">
        <f t="shared" si="21"/>
        <v>0</v>
      </c>
      <c r="F457">
        <f t="shared" si="21"/>
        <v>0</v>
      </c>
      <c r="G457" t="str">
        <f t="shared" si="21"/>
        <v>Extended family</v>
      </c>
      <c r="H457" t="str">
        <f t="shared" si="21"/>
        <v>Close friends</v>
      </c>
      <c r="I457">
        <f t="shared" si="21"/>
        <v>0</v>
      </c>
      <c r="J457" t="str">
        <f t="shared" si="22"/>
        <v/>
      </c>
      <c r="K457" s="1"/>
      <c r="P457" t="s">
        <v>47</v>
      </c>
    </row>
    <row r="458" spans="1:16" x14ac:dyDescent="0.3">
      <c r="A458" s="1" t="s">
        <v>30</v>
      </c>
      <c r="B458" s="1" t="s">
        <v>71</v>
      </c>
      <c r="C458">
        <f t="shared" si="21"/>
        <v>0</v>
      </c>
      <c r="D458">
        <f t="shared" si="21"/>
        <v>0</v>
      </c>
      <c r="E458">
        <f t="shared" si="21"/>
        <v>0</v>
      </c>
      <c r="F458">
        <f t="shared" si="21"/>
        <v>0</v>
      </c>
      <c r="G458">
        <f t="shared" si="21"/>
        <v>0</v>
      </c>
      <c r="H458" t="str">
        <f t="shared" si="21"/>
        <v>Close friends</v>
      </c>
      <c r="I458">
        <f t="shared" si="21"/>
        <v>0</v>
      </c>
      <c r="J458" t="str">
        <f t="shared" si="22"/>
        <v/>
      </c>
      <c r="K458" s="1"/>
      <c r="P458">
        <v>0</v>
      </c>
    </row>
    <row r="459" spans="1:16" x14ac:dyDescent="0.3">
      <c r="A459" s="1" t="s">
        <v>30</v>
      </c>
      <c r="B459" s="1" t="s">
        <v>439</v>
      </c>
      <c r="C459" t="str">
        <f t="shared" si="21"/>
        <v>Faith group or church</v>
      </c>
      <c r="D459">
        <f t="shared" si="21"/>
        <v>0</v>
      </c>
      <c r="E459">
        <f t="shared" si="21"/>
        <v>0</v>
      </c>
      <c r="F459" t="str">
        <f t="shared" si="21"/>
        <v>Hobby groups (books clubs, art club, etc.)</v>
      </c>
      <c r="G459">
        <f t="shared" si="21"/>
        <v>0</v>
      </c>
      <c r="H459">
        <f t="shared" si="21"/>
        <v>0</v>
      </c>
      <c r="I459">
        <f t="shared" si="21"/>
        <v>0</v>
      </c>
      <c r="J459" t="str">
        <f t="shared" si="22"/>
        <v/>
      </c>
      <c r="K459" s="1"/>
      <c r="P459" t="s">
        <v>47</v>
      </c>
    </row>
    <row r="460" spans="1:16" x14ac:dyDescent="0.3">
      <c r="A460" s="1" t="s">
        <v>30</v>
      </c>
      <c r="B460" s="1" t="s">
        <v>212</v>
      </c>
      <c r="C460">
        <f t="shared" si="21"/>
        <v>0</v>
      </c>
      <c r="D460" t="str">
        <f t="shared" si="21"/>
        <v>Community or civic volunteer group</v>
      </c>
      <c r="E460">
        <f t="shared" si="21"/>
        <v>0</v>
      </c>
      <c r="F460" t="str">
        <f t="shared" si="21"/>
        <v>Hobby groups (books clubs, art club, etc.)</v>
      </c>
      <c r="G460">
        <f t="shared" si="21"/>
        <v>0</v>
      </c>
      <c r="H460" t="str">
        <f t="shared" si="21"/>
        <v>Close friends</v>
      </c>
      <c r="I460">
        <f t="shared" si="21"/>
        <v>0</v>
      </c>
      <c r="J460" t="str">
        <f t="shared" si="22"/>
        <v/>
      </c>
      <c r="K460" s="1"/>
      <c r="P460">
        <v>0</v>
      </c>
    </row>
    <row r="461" spans="1:16" x14ac:dyDescent="0.3">
      <c r="A461" s="1" t="s">
        <v>30</v>
      </c>
      <c r="B461" s="1" t="s">
        <v>1404</v>
      </c>
      <c r="C461">
        <f t="shared" si="21"/>
        <v>0</v>
      </c>
      <c r="D461" t="str">
        <f t="shared" si="21"/>
        <v>Community or civic volunteer group</v>
      </c>
      <c r="E461">
        <f t="shared" si="21"/>
        <v>0</v>
      </c>
      <c r="F461">
        <f t="shared" si="21"/>
        <v>0</v>
      </c>
      <c r="G461" t="str">
        <f t="shared" si="21"/>
        <v>Extended family</v>
      </c>
      <c r="H461" t="str">
        <f t="shared" si="21"/>
        <v>Close friends</v>
      </c>
      <c r="I461">
        <f t="shared" si="21"/>
        <v>0</v>
      </c>
      <c r="J461" t="str">
        <f t="shared" si="22"/>
        <v>other</v>
      </c>
      <c r="K461" s="1" t="s">
        <v>1442</v>
      </c>
      <c r="P461">
        <v>0</v>
      </c>
    </row>
    <row r="462" spans="1:16" x14ac:dyDescent="0.3">
      <c r="A462" s="1" t="s">
        <v>30</v>
      </c>
      <c r="B462" s="1" t="s">
        <v>1074</v>
      </c>
      <c r="C462" t="str">
        <f t="shared" si="21"/>
        <v>Faith group or church</v>
      </c>
      <c r="D462">
        <f t="shared" si="21"/>
        <v>0</v>
      </c>
      <c r="E462" t="str">
        <f t="shared" si="21"/>
        <v>Sports team or club</v>
      </c>
      <c r="F462">
        <f t="shared" si="21"/>
        <v>0</v>
      </c>
      <c r="G462" t="str">
        <f t="shared" si="21"/>
        <v>Extended family</v>
      </c>
      <c r="H462" t="str">
        <f t="shared" si="21"/>
        <v>Close friends</v>
      </c>
      <c r="I462">
        <f t="shared" si="21"/>
        <v>0</v>
      </c>
      <c r="J462" t="str">
        <f t="shared" si="22"/>
        <v/>
      </c>
      <c r="K462" s="1"/>
      <c r="P462" t="s">
        <v>47</v>
      </c>
    </row>
    <row r="463" spans="1:16" x14ac:dyDescent="0.3">
      <c r="A463" s="1" t="s">
        <v>30</v>
      </c>
      <c r="B463" s="1" t="s">
        <v>67</v>
      </c>
      <c r="C463" t="str">
        <f t="shared" si="21"/>
        <v>Faith group or church</v>
      </c>
      <c r="D463">
        <f t="shared" si="21"/>
        <v>0</v>
      </c>
      <c r="E463">
        <f t="shared" si="21"/>
        <v>0</v>
      </c>
      <c r="F463">
        <f t="shared" si="21"/>
        <v>0</v>
      </c>
      <c r="G463" t="str">
        <f t="shared" si="21"/>
        <v>Extended family</v>
      </c>
      <c r="H463">
        <f t="shared" si="21"/>
        <v>0</v>
      </c>
      <c r="I463">
        <f t="shared" si="21"/>
        <v>0</v>
      </c>
      <c r="J463" t="str">
        <f t="shared" si="22"/>
        <v/>
      </c>
      <c r="K463" s="1"/>
      <c r="P463" t="s">
        <v>47</v>
      </c>
    </row>
    <row r="464" spans="1:16" x14ac:dyDescent="0.3">
      <c r="A464" s="1" t="s">
        <v>30</v>
      </c>
      <c r="B464" s="1" t="s">
        <v>146</v>
      </c>
      <c r="C464">
        <f t="shared" si="21"/>
        <v>0</v>
      </c>
      <c r="D464" t="str">
        <f t="shared" si="21"/>
        <v>Community or civic volunteer group</v>
      </c>
      <c r="E464">
        <f t="shared" si="21"/>
        <v>0</v>
      </c>
      <c r="F464">
        <f t="shared" si="21"/>
        <v>0</v>
      </c>
      <c r="G464">
        <f t="shared" si="21"/>
        <v>0</v>
      </c>
      <c r="H464">
        <f t="shared" si="21"/>
        <v>0</v>
      </c>
      <c r="I464">
        <f t="shared" si="21"/>
        <v>0</v>
      </c>
      <c r="J464" t="str">
        <f t="shared" si="22"/>
        <v/>
      </c>
      <c r="K464" s="1"/>
      <c r="P464">
        <v>0</v>
      </c>
    </row>
    <row r="465" spans="1:16" x14ac:dyDescent="0.3">
      <c r="A465" s="1" t="s">
        <v>30</v>
      </c>
      <c r="B465" s="1" t="s">
        <v>71</v>
      </c>
      <c r="C465">
        <f t="shared" si="21"/>
        <v>0</v>
      </c>
      <c r="D465">
        <f t="shared" si="21"/>
        <v>0</v>
      </c>
      <c r="E465">
        <f t="shared" si="21"/>
        <v>0</v>
      </c>
      <c r="F465">
        <f t="shared" si="21"/>
        <v>0</v>
      </c>
      <c r="G465">
        <f t="shared" si="21"/>
        <v>0</v>
      </c>
      <c r="H465" t="str">
        <f t="shared" si="21"/>
        <v>Close friends</v>
      </c>
      <c r="I465">
        <f t="shared" si="21"/>
        <v>0</v>
      </c>
      <c r="J465" t="str">
        <f t="shared" si="22"/>
        <v/>
      </c>
      <c r="K465" s="1"/>
      <c r="P465">
        <v>0</v>
      </c>
    </row>
    <row r="466" spans="1:16" x14ac:dyDescent="0.3">
      <c r="A466" s="1" t="s">
        <v>30</v>
      </c>
      <c r="B466" s="1" t="s">
        <v>289</v>
      </c>
      <c r="C466" t="str">
        <f t="shared" si="21"/>
        <v>Faith group or church</v>
      </c>
      <c r="D466" t="str">
        <f t="shared" si="21"/>
        <v>Community or civic volunteer group</v>
      </c>
      <c r="E466">
        <f t="shared" si="21"/>
        <v>0</v>
      </c>
      <c r="F466">
        <f t="shared" si="21"/>
        <v>0</v>
      </c>
      <c r="G466">
        <f t="shared" si="21"/>
        <v>0</v>
      </c>
      <c r="H466" t="str">
        <f t="shared" si="21"/>
        <v>Close friends</v>
      </c>
      <c r="I466">
        <f t="shared" si="21"/>
        <v>0</v>
      </c>
      <c r="J466" t="str">
        <f t="shared" si="22"/>
        <v/>
      </c>
      <c r="K466" s="1"/>
      <c r="P466" t="s">
        <v>47</v>
      </c>
    </row>
    <row r="467" spans="1:16" x14ac:dyDescent="0.3">
      <c r="A467" s="1" t="s">
        <v>30</v>
      </c>
      <c r="B467" s="1" t="s">
        <v>1087</v>
      </c>
      <c r="C467">
        <f t="shared" si="21"/>
        <v>0</v>
      </c>
      <c r="D467">
        <f t="shared" si="21"/>
        <v>0</v>
      </c>
      <c r="E467" t="str">
        <f t="shared" si="21"/>
        <v>Sports team or club</v>
      </c>
      <c r="F467">
        <f t="shared" si="21"/>
        <v>0</v>
      </c>
      <c r="G467">
        <f t="shared" si="21"/>
        <v>0</v>
      </c>
      <c r="H467" t="str">
        <f t="shared" si="21"/>
        <v>Close friends</v>
      </c>
      <c r="I467">
        <f t="shared" si="21"/>
        <v>0</v>
      </c>
      <c r="J467" t="str">
        <f t="shared" si="22"/>
        <v>other</v>
      </c>
      <c r="K467" s="1" t="s">
        <v>1443</v>
      </c>
      <c r="P467">
        <v>0</v>
      </c>
    </row>
    <row r="468" spans="1:16" x14ac:dyDescent="0.3">
      <c r="A468" s="1" t="s">
        <v>30</v>
      </c>
      <c r="B468" s="1" t="s">
        <v>71</v>
      </c>
      <c r="C468">
        <f t="shared" si="21"/>
        <v>0</v>
      </c>
      <c r="D468">
        <f t="shared" si="21"/>
        <v>0</v>
      </c>
      <c r="E468">
        <f t="shared" si="21"/>
        <v>0</v>
      </c>
      <c r="F468">
        <f t="shared" si="21"/>
        <v>0</v>
      </c>
      <c r="G468">
        <f t="shared" si="21"/>
        <v>0</v>
      </c>
      <c r="H468" t="str">
        <f t="shared" si="21"/>
        <v>Close friends</v>
      </c>
      <c r="I468">
        <f t="shared" si="21"/>
        <v>0</v>
      </c>
      <c r="J468" t="str">
        <f t="shared" si="22"/>
        <v/>
      </c>
      <c r="K468" s="1"/>
      <c r="P468">
        <v>0</v>
      </c>
    </row>
    <row r="469" spans="1:16" x14ac:dyDescent="0.3">
      <c r="A469" s="1" t="s">
        <v>30</v>
      </c>
      <c r="B469" s="1" t="s">
        <v>317</v>
      </c>
      <c r="C469">
        <f t="shared" si="21"/>
        <v>0</v>
      </c>
      <c r="D469">
        <f t="shared" si="21"/>
        <v>0</v>
      </c>
      <c r="E469" t="str">
        <f t="shared" si="21"/>
        <v>Sports team or club</v>
      </c>
      <c r="F469" t="str">
        <f t="shared" si="21"/>
        <v>Hobby groups (books clubs, art club, etc.)</v>
      </c>
      <c r="G469" t="str">
        <f t="shared" si="21"/>
        <v>Extended family</v>
      </c>
      <c r="H469" t="str">
        <f t="shared" si="21"/>
        <v>Close friends</v>
      </c>
      <c r="I469">
        <f t="shared" si="21"/>
        <v>0</v>
      </c>
      <c r="J469" t="str">
        <f t="shared" si="22"/>
        <v/>
      </c>
      <c r="K469" s="1"/>
      <c r="P469">
        <v>0</v>
      </c>
    </row>
    <row r="470" spans="1:16" x14ac:dyDescent="0.3">
      <c r="A470" s="1" t="s">
        <v>30</v>
      </c>
      <c r="B470" s="1" t="s">
        <v>539</v>
      </c>
      <c r="C470">
        <f t="shared" si="21"/>
        <v>0</v>
      </c>
      <c r="D470">
        <f t="shared" si="21"/>
        <v>0</v>
      </c>
      <c r="E470">
        <f t="shared" si="21"/>
        <v>0</v>
      </c>
      <c r="F470" t="str">
        <f t="shared" si="21"/>
        <v>Hobby groups (books clubs, art club, etc.)</v>
      </c>
      <c r="G470" t="str">
        <f t="shared" si="21"/>
        <v>Extended family</v>
      </c>
      <c r="H470" t="str">
        <f t="shared" si="21"/>
        <v>Close friends</v>
      </c>
      <c r="I470">
        <f t="shared" si="21"/>
        <v>0</v>
      </c>
      <c r="J470" t="str">
        <f t="shared" si="22"/>
        <v/>
      </c>
      <c r="K470" s="1"/>
      <c r="P470">
        <v>0</v>
      </c>
    </row>
    <row r="471" spans="1:16" x14ac:dyDescent="0.3">
      <c r="A471" s="1" t="s">
        <v>30</v>
      </c>
      <c r="B471" s="1" t="s">
        <v>87</v>
      </c>
      <c r="C471">
        <f t="shared" si="21"/>
        <v>0</v>
      </c>
      <c r="D471">
        <f t="shared" si="21"/>
        <v>0</v>
      </c>
      <c r="E471">
        <f t="shared" si="21"/>
        <v>0</v>
      </c>
      <c r="F471">
        <f t="shared" si="21"/>
        <v>0</v>
      </c>
      <c r="G471" t="str">
        <f t="shared" si="21"/>
        <v>Extended family</v>
      </c>
      <c r="H471" t="str">
        <f t="shared" si="21"/>
        <v>Close friends</v>
      </c>
      <c r="I471">
        <f t="shared" si="21"/>
        <v>0</v>
      </c>
      <c r="J471" t="str">
        <f t="shared" si="22"/>
        <v/>
      </c>
      <c r="K471" s="1"/>
      <c r="P471">
        <v>0</v>
      </c>
    </row>
    <row r="472" spans="1:16" x14ac:dyDescent="0.3">
      <c r="A472" s="1" t="s">
        <v>30</v>
      </c>
      <c r="B472" s="1" t="s">
        <v>87</v>
      </c>
      <c r="C472">
        <f t="shared" si="21"/>
        <v>0</v>
      </c>
      <c r="D472">
        <f t="shared" ref="C472:I508" si="23">IF(ISNUMBER(SEARCH(D$1,$B472))=TRUE,D$1,0)</f>
        <v>0</v>
      </c>
      <c r="E472">
        <f t="shared" si="23"/>
        <v>0</v>
      </c>
      <c r="F472">
        <f t="shared" si="23"/>
        <v>0</v>
      </c>
      <c r="G472" t="str">
        <f t="shared" si="23"/>
        <v>Extended family</v>
      </c>
      <c r="H472" t="str">
        <f t="shared" si="23"/>
        <v>Close friends</v>
      </c>
      <c r="I472">
        <f t="shared" si="23"/>
        <v>0</v>
      </c>
      <c r="J472" t="str">
        <f t="shared" si="22"/>
        <v/>
      </c>
      <c r="K472" s="1"/>
      <c r="P472">
        <v>0</v>
      </c>
    </row>
    <row r="473" spans="1:16" x14ac:dyDescent="0.3">
      <c r="A473" s="1" t="s">
        <v>30</v>
      </c>
      <c r="B473" s="1" t="s">
        <v>1096</v>
      </c>
      <c r="C473">
        <f t="shared" si="23"/>
        <v>0</v>
      </c>
      <c r="D473">
        <f t="shared" si="23"/>
        <v>0</v>
      </c>
      <c r="E473">
        <f t="shared" si="23"/>
        <v>0</v>
      </c>
      <c r="F473" t="str">
        <f t="shared" si="23"/>
        <v>Hobby groups (books clubs, art club, etc.)</v>
      </c>
      <c r="G473">
        <f t="shared" si="23"/>
        <v>0</v>
      </c>
      <c r="H473" t="str">
        <f t="shared" si="23"/>
        <v>Close friends</v>
      </c>
      <c r="I473">
        <f t="shared" si="23"/>
        <v>0</v>
      </c>
      <c r="J473" t="str">
        <f t="shared" si="22"/>
        <v>other</v>
      </c>
      <c r="K473" s="1" t="s">
        <v>1444</v>
      </c>
      <c r="P473">
        <v>0</v>
      </c>
    </row>
    <row r="474" spans="1:16" x14ac:dyDescent="0.3">
      <c r="A474" s="1" t="s">
        <v>30</v>
      </c>
      <c r="B474" s="1" t="s">
        <v>146</v>
      </c>
      <c r="C474">
        <f t="shared" si="23"/>
        <v>0</v>
      </c>
      <c r="D474" t="str">
        <f t="shared" si="23"/>
        <v>Community or civic volunteer group</v>
      </c>
      <c r="E474">
        <f t="shared" si="23"/>
        <v>0</v>
      </c>
      <c r="F474">
        <f t="shared" si="23"/>
        <v>0</v>
      </c>
      <c r="G474">
        <f t="shared" si="23"/>
        <v>0</v>
      </c>
      <c r="H474">
        <f t="shared" si="23"/>
        <v>0</v>
      </c>
      <c r="I474">
        <f t="shared" si="23"/>
        <v>0</v>
      </c>
      <c r="J474" t="str">
        <f t="shared" si="22"/>
        <v/>
      </c>
      <c r="K474" s="1"/>
      <c r="P474">
        <v>0</v>
      </c>
    </row>
    <row r="475" spans="1:16" x14ac:dyDescent="0.3">
      <c r="A475" s="1" t="s">
        <v>30</v>
      </c>
      <c r="B475" s="1" t="s">
        <v>161</v>
      </c>
      <c r="C475">
        <f t="shared" si="23"/>
        <v>0</v>
      </c>
      <c r="D475">
        <f t="shared" si="23"/>
        <v>0</v>
      </c>
      <c r="E475">
        <f t="shared" si="23"/>
        <v>0</v>
      </c>
      <c r="F475">
        <f t="shared" si="23"/>
        <v>0</v>
      </c>
      <c r="G475">
        <f t="shared" si="23"/>
        <v>0</v>
      </c>
      <c r="H475">
        <f t="shared" si="23"/>
        <v>0</v>
      </c>
      <c r="I475" t="str">
        <f t="shared" si="23"/>
        <v>None</v>
      </c>
      <c r="J475" t="str">
        <f t="shared" si="22"/>
        <v/>
      </c>
      <c r="K475" s="1"/>
      <c r="P475">
        <v>0</v>
      </c>
    </row>
    <row r="476" spans="1:16" x14ac:dyDescent="0.3">
      <c r="A476" s="1" t="s">
        <v>30</v>
      </c>
      <c r="B476" s="1" t="s">
        <v>87</v>
      </c>
      <c r="C476">
        <f t="shared" si="23"/>
        <v>0</v>
      </c>
      <c r="D476">
        <f t="shared" si="23"/>
        <v>0</v>
      </c>
      <c r="E476">
        <f t="shared" si="23"/>
        <v>0</v>
      </c>
      <c r="F476">
        <f t="shared" si="23"/>
        <v>0</v>
      </c>
      <c r="G476" t="str">
        <f t="shared" si="23"/>
        <v>Extended family</v>
      </c>
      <c r="H476" t="str">
        <f t="shared" si="23"/>
        <v>Close friends</v>
      </c>
      <c r="I476">
        <f t="shared" si="23"/>
        <v>0</v>
      </c>
      <c r="J476" t="str">
        <f t="shared" si="22"/>
        <v/>
      </c>
      <c r="K476" s="1"/>
      <c r="P476">
        <v>0</v>
      </c>
    </row>
    <row r="477" spans="1:16" x14ac:dyDescent="0.3">
      <c r="A477" s="1" t="s">
        <v>30</v>
      </c>
      <c r="B477" s="1" t="s">
        <v>161</v>
      </c>
      <c r="C477">
        <f t="shared" si="23"/>
        <v>0</v>
      </c>
      <c r="D477">
        <f t="shared" si="23"/>
        <v>0</v>
      </c>
      <c r="E477">
        <f t="shared" si="23"/>
        <v>0</v>
      </c>
      <c r="F477">
        <f t="shared" si="23"/>
        <v>0</v>
      </c>
      <c r="G477">
        <f t="shared" si="23"/>
        <v>0</v>
      </c>
      <c r="H477">
        <f t="shared" si="23"/>
        <v>0</v>
      </c>
      <c r="I477" t="str">
        <f t="shared" si="23"/>
        <v>None</v>
      </c>
      <c r="J477" t="str">
        <f t="shared" si="22"/>
        <v/>
      </c>
      <c r="K477" s="1"/>
      <c r="P477">
        <v>0</v>
      </c>
    </row>
    <row r="478" spans="1:16" x14ac:dyDescent="0.3">
      <c r="A478" s="1" t="s">
        <v>30</v>
      </c>
      <c r="B478" s="1" t="s">
        <v>539</v>
      </c>
      <c r="C478">
        <f t="shared" si="23"/>
        <v>0</v>
      </c>
      <c r="D478">
        <f t="shared" si="23"/>
        <v>0</v>
      </c>
      <c r="E478">
        <f t="shared" si="23"/>
        <v>0</v>
      </c>
      <c r="F478" t="str">
        <f t="shared" si="23"/>
        <v>Hobby groups (books clubs, art club, etc.)</v>
      </c>
      <c r="G478" t="str">
        <f t="shared" si="23"/>
        <v>Extended family</v>
      </c>
      <c r="H478" t="str">
        <f t="shared" si="23"/>
        <v>Close friends</v>
      </c>
      <c r="I478">
        <f t="shared" si="23"/>
        <v>0</v>
      </c>
      <c r="J478" t="str">
        <f t="shared" si="22"/>
        <v/>
      </c>
      <c r="K478" s="1"/>
      <c r="P478">
        <v>0</v>
      </c>
    </row>
    <row r="479" spans="1:16" x14ac:dyDescent="0.3">
      <c r="A479" s="1" t="s">
        <v>30</v>
      </c>
      <c r="B479" s="1" t="s">
        <v>76</v>
      </c>
      <c r="C479" t="str">
        <f t="shared" si="23"/>
        <v>Faith group or church</v>
      </c>
      <c r="D479">
        <f t="shared" si="23"/>
        <v>0</v>
      </c>
      <c r="E479">
        <f t="shared" si="23"/>
        <v>0</v>
      </c>
      <c r="F479">
        <f t="shared" si="23"/>
        <v>0</v>
      </c>
      <c r="G479">
        <f t="shared" si="23"/>
        <v>0</v>
      </c>
      <c r="H479" t="str">
        <f t="shared" si="23"/>
        <v>Close friends</v>
      </c>
      <c r="I479">
        <f t="shared" si="23"/>
        <v>0</v>
      </c>
      <c r="J479" t="str">
        <f t="shared" si="22"/>
        <v/>
      </c>
      <c r="K479" s="1"/>
      <c r="P479" t="s">
        <v>47</v>
      </c>
    </row>
    <row r="480" spans="1:16" x14ac:dyDescent="0.3">
      <c r="A480" s="1" t="s">
        <v>30</v>
      </c>
      <c r="B480" s="1" t="s">
        <v>263</v>
      </c>
      <c r="C480" t="str">
        <f t="shared" si="23"/>
        <v>Faith group or church</v>
      </c>
      <c r="D480" t="str">
        <f t="shared" si="23"/>
        <v>Community or civic volunteer group</v>
      </c>
      <c r="E480">
        <f t="shared" si="23"/>
        <v>0</v>
      </c>
      <c r="F480" t="str">
        <f t="shared" si="23"/>
        <v>Hobby groups (books clubs, art club, etc.)</v>
      </c>
      <c r="G480">
        <f t="shared" si="23"/>
        <v>0</v>
      </c>
      <c r="H480" t="str">
        <f t="shared" si="23"/>
        <v>Close friends</v>
      </c>
      <c r="I480">
        <f t="shared" si="23"/>
        <v>0</v>
      </c>
      <c r="J480" t="str">
        <f t="shared" si="22"/>
        <v/>
      </c>
      <c r="K480" s="1"/>
      <c r="P480" t="s">
        <v>47</v>
      </c>
    </row>
    <row r="481" spans="1:16" x14ac:dyDescent="0.3">
      <c r="A481" s="1" t="s">
        <v>30</v>
      </c>
      <c r="B481" s="1" t="s">
        <v>189</v>
      </c>
      <c r="C481">
        <f t="shared" si="23"/>
        <v>0</v>
      </c>
      <c r="D481" t="str">
        <f t="shared" si="23"/>
        <v>Community or civic volunteer group</v>
      </c>
      <c r="E481">
        <f t="shared" si="23"/>
        <v>0</v>
      </c>
      <c r="F481">
        <f t="shared" si="23"/>
        <v>0</v>
      </c>
      <c r="G481">
        <f t="shared" si="23"/>
        <v>0</v>
      </c>
      <c r="H481" t="str">
        <f t="shared" si="23"/>
        <v>Close friends</v>
      </c>
      <c r="I481">
        <f t="shared" si="23"/>
        <v>0</v>
      </c>
      <c r="J481" t="str">
        <f t="shared" si="22"/>
        <v/>
      </c>
      <c r="K481" s="1"/>
      <c r="P481">
        <v>0</v>
      </c>
    </row>
    <row r="482" spans="1:16" x14ac:dyDescent="0.3">
      <c r="A482" s="1" t="s">
        <v>30</v>
      </c>
      <c r="B482" s="1" t="s">
        <v>212</v>
      </c>
      <c r="C482">
        <f t="shared" si="23"/>
        <v>0</v>
      </c>
      <c r="D482" t="str">
        <f t="shared" si="23"/>
        <v>Community or civic volunteer group</v>
      </c>
      <c r="E482">
        <f t="shared" si="23"/>
        <v>0</v>
      </c>
      <c r="F482" t="str">
        <f t="shared" si="23"/>
        <v>Hobby groups (books clubs, art club, etc.)</v>
      </c>
      <c r="G482">
        <f t="shared" si="23"/>
        <v>0</v>
      </c>
      <c r="H482" t="str">
        <f t="shared" si="23"/>
        <v>Close friends</v>
      </c>
      <c r="I482">
        <f t="shared" si="23"/>
        <v>0</v>
      </c>
      <c r="J482" t="str">
        <f t="shared" si="22"/>
        <v/>
      </c>
      <c r="K482" s="1"/>
      <c r="P482">
        <v>0</v>
      </c>
    </row>
    <row r="483" spans="1:16" x14ac:dyDescent="0.3">
      <c r="A483" s="1" t="s">
        <v>30</v>
      </c>
      <c r="B483" s="1" t="s">
        <v>424</v>
      </c>
      <c r="C483">
        <f t="shared" si="23"/>
        <v>0</v>
      </c>
      <c r="D483" t="str">
        <f t="shared" si="23"/>
        <v>Community or civic volunteer group</v>
      </c>
      <c r="E483">
        <f t="shared" si="23"/>
        <v>0</v>
      </c>
      <c r="F483" t="str">
        <f t="shared" si="23"/>
        <v>Hobby groups (books clubs, art club, etc.)</v>
      </c>
      <c r="G483" t="str">
        <f t="shared" si="23"/>
        <v>Extended family</v>
      </c>
      <c r="H483" t="str">
        <f t="shared" si="23"/>
        <v>Close friends</v>
      </c>
      <c r="I483">
        <f t="shared" si="23"/>
        <v>0</v>
      </c>
      <c r="J483" t="str">
        <f t="shared" si="22"/>
        <v/>
      </c>
      <c r="K483" s="1"/>
      <c r="P483">
        <v>0</v>
      </c>
    </row>
    <row r="484" spans="1:16" x14ac:dyDescent="0.3">
      <c r="A484" s="1" t="s">
        <v>30</v>
      </c>
      <c r="B484" s="1" t="s">
        <v>146</v>
      </c>
      <c r="C484">
        <f t="shared" si="23"/>
        <v>0</v>
      </c>
      <c r="D484" t="str">
        <f t="shared" si="23"/>
        <v>Community or civic volunteer group</v>
      </c>
      <c r="E484">
        <f t="shared" si="23"/>
        <v>0</v>
      </c>
      <c r="F484">
        <f t="shared" si="23"/>
        <v>0</v>
      </c>
      <c r="G484">
        <f t="shared" si="23"/>
        <v>0</v>
      </c>
      <c r="H484">
        <f t="shared" si="23"/>
        <v>0</v>
      </c>
      <c r="I484">
        <f t="shared" si="23"/>
        <v>0</v>
      </c>
      <c r="J484" t="str">
        <f t="shared" si="22"/>
        <v/>
      </c>
      <c r="K484" s="1"/>
      <c r="P484">
        <v>0</v>
      </c>
    </row>
    <row r="485" spans="1:16" x14ac:dyDescent="0.3">
      <c r="A485" s="1" t="s">
        <v>30</v>
      </c>
      <c r="B485" s="1" t="s">
        <v>87</v>
      </c>
      <c r="C485">
        <f t="shared" si="23"/>
        <v>0</v>
      </c>
      <c r="D485">
        <f t="shared" si="23"/>
        <v>0</v>
      </c>
      <c r="E485">
        <f t="shared" si="23"/>
        <v>0</v>
      </c>
      <c r="F485">
        <f t="shared" si="23"/>
        <v>0</v>
      </c>
      <c r="G485" t="str">
        <f t="shared" si="23"/>
        <v>Extended family</v>
      </c>
      <c r="H485" t="str">
        <f t="shared" si="23"/>
        <v>Close friends</v>
      </c>
      <c r="I485">
        <f t="shared" si="23"/>
        <v>0</v>
      </c>
      <c r="J485" t="str">
        <f t="shared" si="22"/>
        <v/>
      </c>
      <c r="K485" s="1"/>
      <c r="P485">
        <v>0</v>
      </c>
    </row>
    <row r="486" spans="1:16" x14ac:dyDescent="0.3">
      <c r="A486" s="1" t="s">
        <v>30</v>
      </c>
      <c r="B486" s="1" t="s">
        <v>259</v>
      </c>
      <c r="C486" t="str">
        <f t="shared" si="23"/>
        <v>Faith group or church</v>
      </c>
      <c r="D486">
        <f t="shared" si="23"/>
        <v>0</v>
      </c>
      <c r="E486">
        <f t="shared" si="23"/>
        <v>0</v>
      </c>
      <c r="F486" t="str">
        <f t="shared" si="23"/>
        <v>Hobby groups (books clubs, art club, etc.)</v>
      </c>
      <c r="G486" t="str">
        <f t="shared" si="23"/>
        <v>Extended family</v>
      </c>
      <c r="H486">
        <f t="shared" si="23"/>
        <v>0</v>
      </c>
      <c r="I486">
        <f t="shared" si="23"/>
        <v>0</v>
      </c>
      <c r="J486" t="str">
        <f t="shared" si="22"/>
        <v/>
      </c>
      <c r="K486" s="1"/>
      <c r="P486" t="s">
        <v>47</v>
      </c>
    </row>
    <row r="487" spans="1:16" x14ac:dyDescent="0.3">
      <c r="A487" s="1" t="s">
        <v>30</v>
      </c>
      <c r="B487" s="1" t="s">
        <v>71</v>
      </c>
      <c r="C487">
        <f t="shared" si="23"/>
        <v>0</v>
      </c>
      <c r="D487">
        <f t="shared" si="23"/>
        <v>0</v>
      </c>
      <c r="E487">
        <f t="shared" si="23"/>
        <v>0</v>
      </c>
      <c r="F487">
        <f t="shared" si="23"/>
        <v>0</v>
      </c>
      <c r="G487">
        <f t="shared" si="23"/>
        <v>0</v>
      </c>
      <c r="H487" t="str">
        <f t="shared" si="23"/>
        <v>Close friends</v>
      </c>
      <c r="I487">
        <f t="shared" si="23"/>
        <v>0</v>
      </c>
      <c r="J487" t="str">
        <f t="shared" si="22"/>
        <v/>
      </c>
      <c r="K487" s="1"/>
      <c r="P487">
        <v>0</v>
      </c>
    </row>
    <row r="488" spans="1:16" x14ac:dyDescent="0.3">
      <c r="A488" s="1" t="s">
        <v>30</v>
      </c>
      <c r="B488" s="1" t="s">
        <v>161</v>
      </c>
      <c r="C488">
        <f t="shared" si="23"/>
        <v>0</v>
      </c>
      <c r="D488">
        <f t="shared" si="23"/>
        <v>0</v>
      </c>
      <c r="E488">
        <f t="shared" si="23"/>
        <v>0</v>
      </c>
      <c r="F488">
        <f t="shared" si="23"/>
        <v>0</v>
      </c>
      <c r="G488">
        <f t="shared" si="23"/>
        <v>0</v>
      </c>
      <c r="H488">
        <f t="shared" si="23"/>
        <v>0</v>
      </c>
      <c r="I488" t="str">
        <f t="shared" si="23"/>
        <v>None</v>
      </c>
      <c r="J488" t="str">
        <f t="shared" si="22"/>
        <v/>
      </c>
      <c r="K488" s="1"/>
      <c r="P488">
        <v>0</v>
      </c>
    </row>
    <row r="489" spans="1:16" x14ac:dyDescent="0.3">
      <c r="A489" s="1" t="s">
        <v>30</v>
      </c>
      <c r="B489" s="1" t="s">
        <v>67</v>
      </c>
      <c r="C489" t="str">
        <f t="shared" si="23"/>
        <v>Faith group or church</v>
      </c>
      <c r="D489">
        <f t="shared" si="23"/>
        <v>0</v>
      </c>
      <c r="E489">
        <f t="shared" si="23"/>
        <v>0</v>
      </c>
      <c r="F489">
        <f t="shared" si="23"/>
        <v>0</v>
      </c>
      <c r="G489" t="str">
        <f t="shared" si="23"/>
        <v>Extended family</v>
      </c>
      <c r="H489">
        <f t="shared" si="23"/>
        <v>0</v>
      </c>
      <c r="I489">
        <f t="shared" si="23"/>
        <v>0</v>
      </c>
      <c r="J489" t="str">
        <f t="shared" si="22"/>
        <v/>
      </c>
      <c r="K489" s="1"/>
      <c r="P489" t="s">
        <v>47</v>
      </c>
    </row>
    <row r="490" spans="1:16" x14ac:dyDescent="0.3">
      <c r="A490" s="1" t="s">
        <v>30</v>
      </c>
      <c r="B490" s="1" t="s">
        <v>161</v>
      </c>
      <c r="C490">
        <f t="shared" si="23"/>
        <v>0</v>
      </c>
      <c r="D490">
        <f t="shared" si="23"/>
        <v>0</v>
      </c>
      <c r="E490">
        <f t="shared" si="23"/>
        <v>0</v>
      </c>
      <c r="F490">
        <f t="shared" si="23"/>
        <v>0</v>
      </c>
      <c r="G490">
        <f t="shared" si="23"/>
        <v>0</v>
      </c>
      <c r="H490">
        <f t="shared" si="23"/>
        <v>0</v>
      </c>
      <c r="I490" t="str">
        <f t="shared" si="23"/>
        <v>None</v>
      </c>
      <c r="J490" t="str">
        <f t="shared" si="22"/>
        <v/>
      </c>
      <c r="K490" s="1"/>
      <c r="P490">
        <v>0</v>
      </c>
    </row>
    <row r="491" spans="1:16" x14ac:dyDescent="0.3">
      <c r="A491" s="1" t="s">
        <v>30</v>
      </c>
      <c r="B491" s="1" t="s">
        <v>31</v>
      </c>
      <c r="C491">
        <f t="shared" si="23"/>
        <v>0</v>
      </c>
      <c r="D491">
        <f t="shared" si="23"/>
        <v>0</v>
      </c>
      <c r="E491">
        <f t="shared" si="23"/>
        <v>0</v>
      </c>
      <c r="F491">
        <f t="shared" si="23"/>
        <v>0</v>
      </c>
      <c r="G491" t="str">
        <f t="shared" si="23"/>
        <v>Extended family</v>
      </c>
      <c r="H491">
        <f t="shared" si="23"/>
        <v>0</v>
      </c>
      <c r="I491">
        <f t="shared" si="23"/>
        <v>0</v>
      </c>
      <c r="J491" t="str">
        <f t="shared" si="22"/>
        <v/>
      </c>
      <c r="K491" s="1"/>
      <c r="P491">
        <v>0</v>
      </c>
    </row>
    <row r="492" spans="1:16" x14ac:dyDescent="0.3">
      <c r="A492" s="1" t="s">
        <v>30</v>
      </c>
      <c r="B492" s="1" t="s">
        <v>1405</v>
      </c>
      <c r="C492" t="str">
        <f t="shared" si="23"/>
        <v>Faith group or church</v>
      </c>
      <c r="D492">
        <f t="shared" si="23"/>
        <v>0</v>
      </c>
      <c r="E492">
        <f t="shared" si="23"/>
        <v>0</v>
      </c>
      <c r="F492" t="str">
        <f t="shared" si="23"/>
        <v>Hobby groups (books clubs, art club, etc.)</v>
      </c>
      <c r="G492" t="str">
        <f t="shared" si="23"/>
        <v>Extended family</v>
      </c>
      <c r="H492">
        <f t="shared" si="23"/>
        <v>0</v>
      </c>
      <c r="I492">
        <f t="shared" si="23"/>
        <v>0</v>
      </c>
      <c r="J492" t="str">
        <f t="shared" si="22"/>
        <v>other</v>
      </c>
      <c r="K492" s="1" t="s">
        <v>1445</v>
      </c>
      <c r="P492" t="s">
        <v>47</v>
      </c>
    </row>
    <row r="493" spans="1:16" x14ac:dyDescent="0.3">
      <c r="A493" s="1" t="s">
        <v>30</v>
      </c>
      <c r="B493" s="1" t="s">
        <v>161</v>
      </c>
      <c r="C493">
        <f t="shared" si="23"/>
        <v>0</v>
      </c>
      <c r="D493">
        <f t="shared" si="23"/>
        <v>0</v>
      </c>
      <c r="E493">
        <f t="shared" si="23"/>
        <v>0</v>
      </c>
      <c r="F493">
        <f t="shared" si="23"/>
        <v>0</v>
      </c>
      <c r="G493">
        <f t="shared" si="23"/>
        <v>0</v>
      </c>
      <c r="H493">
        <f t="shared" si="23"/>
        <v>0</v>
      </c>
      <c r="I493" t="str">
        <f t="shared" si="23"/>
        <v>None</v>
      </c>
      <c r="J493" t="str">
        <f t="shared" si="22"/>
        <v/>
      </c>
      <c r="K493" s="1"/>
      <c r="P493">
        <v>0</v>
      </c>
    </row>
    <row r="494" spans="1:16" x14ac:dyDescent="0.3">
      <c r="A494" s="1" t="s">
        <v>30</v>
      </c>
      <c r="B494" s="1" t="s">
        <v>31</v>
      </c>
      <c r="C494">
        <f t="shared" si="23"/>
        <v>0</v>
      </c>
      <c r="D494">
        <f t="shared" si="23"/>
        <v>0</v>
      </c>
      <c r="E494">
        <f t="shared" si="23"/>
        <v>0</v>
      </c>
      <c r="F494">
        <f t="shared" si="23"/>
        <v>0</v>
      </c>
      <c r="G494" t="str">
        <f t="shared" si="23"/>
        <v>Extended family</v>
      </c>
      <c r="H494">
        <f t="shared" si="23"/>
        <v>0</v>
      </c>
      <c r="I494">
        <f t="shared" si="23"/>
        <v>0</v>
      </c>
      <c r="J494" t="str">
        <f t="shared" si="22"/>
        <v/>
      </c>
      <c r="K494" s="1"/>
      <c r="P494">
        <v>0</v>
      </c>
    </row>
    <row r="495" spans="1:16" x14ac:dyDescent="0.3">
      <c r="A495" s="1" t="s">
        <v>30</v>
      </c>
      <c r="B495" s="1" t="s">
        <v>1074</v>
      </c>
      <c r="C495" t="str">
        <f t="shared" si="23"/>
        <v>Faith group or church</v>
      </c>
      <c r="D495">
        <f t="shared" si="23"/>
        <v>0</v>
      </c>
      <c r="E495" t="str">
        <f t="shared" si="23"/>
        <v>Sports team or club</v>
      </c>
      <c r="F495">
        <f t="shared" si="23"/>
        <v>0</v>
      </c>
      <c r="G495" t="str">
        <f t="shared" si="23"/>
        <v>Extended family</v>
      </c>
      <c r="H495" t="str">
        <f t="shared" si="23"/>
        <v>Close friends</v>
      </c>
      <c r="I495">
        <f t="shared" si="23"/>
        <v>0</v>
      </c>
      <c r="J495" t="str">
        <f t="shared" si="22"/>
        <v/>
      </c>
      <c r="K495" s="1"/>
      <c r="P495" t="s">
        <v>47</v>
      </c>
    </row>
    <row r="496" spans="1:16" x14ac:dyDescent="0.3">
      <c r="A496" s="1" t="s">
        <v>30</v>
      </c>
      <c r="B496" s="1" t="s">
        <v>71</v>
      </c>
      <c r="C496">
        <f t="shared" si="23"/>
        <v>0</v>
      </c>
      <c r="D496">
        <f t="shared" si="23"/>
        <v>0</v>
      </c>
      <c r="E496">
        <f t="shared" si="23"/>
        <v>0</v>
      </c>
      <c r="F496">
        <f t="shared" si="23"/>
        <v>0</v>
      </c>
      <c r="G496">
        <f t="shared" si="23"/>
        <v>0</v>
      </c>
      <c r="H496" t="str">
        <f t="shared" si="23"/>
        <v>Close friends</v>
      </c>
      <c r="I496">
        <f t="shared" si="23"/>
        <v>0</v>
      </c>
      <c r="J496" t="str">
        <f t="shared" si="22"/>
        <v/>
      </c>
      <c r="K496" s="1"/>
      <c r="P496">
        <v>0</v>
      </c>
    </row>
    <row r="497" spans="1:16" x14ac:dyDescent="0.3">
      <c r="A497" s="1" t="s">
        <v>30</v>
      </c>
      <c r="B497" s="1" t="s">
        <v>359</v>
      </c>
      <c r="C497">
        <f t="shared" si="23"/>
        <v>0</v>
      </c>
      <c r="D497" t="str">
        <f t="shared" si="23"/>
        <v>Community or civic volunteer group</v>
      </c>
      <c r="E497">
        <f t="shared" si="23"/>
        <v>0</v>
      </c>
      <c r="F497">
        <f t="shared" si="23"/>
        <v>0</v>
      </c>
      <c r="G497" t="str">
        <f t="shared" si="23"/>
        <v>Extended family</v>
      </c>
      <c r="H497" t="str">
        <f t="shared" si="23"/>
        <v>Close friends</v>
      </c>
      <c r="I497">
        <f t="shared" si="23"/>
        <v>0</v>
      </c>
      <c r="J497" t="str">
        <f t="shared" si="22"/>
        <v/>
      </c>
      <c r="K497" s="1"/>
      <c r="P497">
        <v>0</v>
      </c>
    </row>
    <row r="498" spans="1:16" x14ac:dyDescent="0.3">
      <c r="A498" s="1" t="s">
        <v>30</v>
      </c>
      <c r="B498" s="1" t="s">
        <v>71</v>
      </c>
      <c r="C498">
        <f t="shared" si="23"/>
        <v>0</v>
      </c>
      <c r="D498">
        <f t="shared" si="23"/>
        <v>0</v>
      </c>
      <c r="E498">
        <f t="shared" si="23"/>
        <v>0</v>
      </c>
      <c r="F498">
        <f t="shared" si="23"/>
        <v>0</v>
      </c>
      <c r="G498">
        <f t="shared" si="23"/>
        <v>0</v>
      </c>
      <c r="H498" t="str">
        <f t="shared" si="23"/>
        <v>Close friends</v>
      </c>
      <c r="I498">
        <f t="shared" si="23"/>
        <v>0</v>
      </c>
      <c r="J498" t="str">
        <f t="shared" si="22"/>
        <v/>
      </c>
      <c r="K498" s="1"/>
      <c r="P498">
        <v>0</v>
      </c>
    </row>
    <row r="499" spans="1:16" x14ac:dyDescent="0.3">
      <c r="A499" s="1" t="s">
        <v>30</v>
      </c>
      <c r="B499" s="1" t="s">
        <v>31</v>
      </c>
      <c r="C499">
        <f t="shared" si="23"/>
        <v>0</v>
      </c>
      <c r="D499">
        <f t="shared" si="23"/>
        <v>0</v>
      </c>
      <c r="E499">
        <f t="shared" si="23"/>
        <v>0</v>
      </c>
      <c r="F499">
        <f t="shared" si="23"/>
        <v>0</v>
      </c>
      <c r="G499" t="str">
        <f t="shared" si="23"/>
        <v>Extended family</v>
      </c>
      <c r="H499">
        <f t="shared" si="23"/>
        <v>0</v>
      </c>
      <c r="I499">
        <f t="shared" si="23"/>
        <v>0</v>
      </c>
      <c r="J499" t="str">
        <f t="shared" si="22"/>
        <v/>
      </c>
      <c r="K499" s="1"/>
      <c r="P499">
        <v>0</v>
      </c>
    </row>
    <row r="500" spans="1:16" x14ac:dyDescent="0.3">
      <c r="A500" s="1" t="s">
        <v>30</v>
      </c>
      <c r="B500" s="1" t="s">
        <v>273</v>
      </c>
      <c r="C500">
        <f t="shared" si="23"/>
        <v>0</v>
      </c>
      <c r="D500">
        <f t="shared" si="23"/>
        <v>0</v>
      </c>
      <c r="E500" t="str">
        <f t="shared" si="23"/>
        <v>Sports team or club</v>
      </c>
      <c r="F500">
        <f t="shared" si="23"/>
        <v>0</v>
      </c>
      <c r="G500" t="str">
        <f t="shared" si="23"/>
        <v>Extended family</v>
      </c>
      <c r="H500" t="str">
        <f t="shared" si="23"/>
        <v>Close friends</v>
      </c>
      <c r="I500">
        <f t="shared" si="23"/>
        <v>0</v>
      </c>
      <c r="J500" t="str">
        <f t="shared" si="22"/>
        <v/>
      </c>
      <c r="K500" s="1"/>
      <c r="P500">
        <v>0</v>
      </c>
    </row>
    <row r="501" spans="1:16" x14ac:dyDescent="0.3">
      <c r="A501" s="1" t="s">
        <v>30</v>
      </c>
      <c r="B501" s="1" t="s">
        <v>1149</v>
      </c>
      <c r="C501" t="str">
        <f t="shared" si="23"/>
        <v>Faith group or church</v>
      </c>
      <c r="D501">
        <f t="shared" si="23"/>
        <v>0</v>
      </c>
      <c r="E501">
        <f t="shared" si="23"/>
        <v>0</v>
      </c>
      <c r="F501">
        <f t="shared" si="23"/>
        <v>0</v>
      </c>
      <c r="G501">
        <f t="shared" si="23"/>
        <v>0</v>
      </c>
      <c r="H501">
        <f t="shared" si="23"/>
        <v>0</v>
      </c>
      <c r="I501">
        <f t="shared" si="23"/>
        <v>0</v>
      </c>
      <c r="J501" t="str">
        <f t="shared" si="22"/>
        <v>other</v>
      </c>
      <c r="K501" s="1" t="s">
        <v>1446</v>
      </c>
      <c r="P501" t="s">
        <v>47</v>
      </c>
    </row>
    <row r="502" spans="1:16" x14ac:dyDescent="0.3">
      <c r="A502" s="1" t="s">
        <v>30</v>
      </c>
      <c r="B502" s="1" t="s">
        <v>1151</v>
      </c>
      <c r="C502">
        <f t="shared" si="23"/>
        <v>0</v>
      </c>
      <c r="D502" t="str">
        <f t="shared" si="23"/>
        <v>Community or civic volunteer group</v>
      </c>
      <c r="E502">
        <f t="shared" si="23"/>
        <v>0</v>
      </c>
      <c r="F502">
        <f t="shared" si="23"/>
        <v>0</v>
      </c>
      <c r="G502">
        <f t="shared" si="23"/>
        <v>0</v>
      </c>
      <c r="H502" t="str">
        <f t="shared" si="23"/>
        <v>Close friends</v>
      </c>
      <c r="I502">
        <f t="shared" si="23"/>
        <v>0</v>
      </c>
      <c r="J502" t="str">
        <f t="shared" si="22"/>
        <v>other</v>
      </c>
      <c r="K502" s="1" t="s">
        <v>1447</v>
      </c>
      <c r="P502">
        <v>0</v>
      </c>
    </row>
    <row r="503" spans="1:16" x14ac:dyDescent="0.3">
      <c r="A503" s="1" t="s">
        <v>30</v>
      </c>
      <c r="B503" s="1" t="s">
        <v>795</v>
      </c>
      <c r="C503">
        <f t="shared" si="23"/>
        <v>0</v>
      </c>
      <c r="D503" t="str">
        <f t="shared" si="23"/>
        <v>Community or civic volunteer group</v>
      </c>
      <c r="E503">
        <f t="shared" si="23"/>
        <v>0</v>
      </c>
      <c r="F503" t="str">
        <f t="shared" si="23"/>
        <v>Hobby groups (books clubs, art club, etc.)</v>
      </c>
      <c r="G503">
        <f t="shared" si="23"/>
        <v>0</v>
      </c>
      <c r="H503">
        <f t="shared" si="23"/>
        <v>0</v>
      </c>
      <c r="I503">
        <f t="shared" si="23"/>
        <v>0</v>
      </c>
      <c r="J503" t="str">
        <f t="shared" si="22"/>
        <v/>
      </c>
      <c r="K503" s="1"/>
      <c r="P503">
        <v>0</v>
      </c>
    </row>
    <row r="504" spans="1:16" x14ac:dyDescent="0.3">
      <c r="A504" s="1" t="s">
        <v>30</v>
      </c>
      <c r="B504" s="1" t="s">
        <v>551</v>
      </c>
      <c r="C504" t="str">
        <f t="shared" si="23"/>
        <v>Faith group or church</v>
      </c>
      <c r="D504" t="str">
        <f t="shared" si="23"/>
        <v>Community or civic volunteer group</v>
      </c>
      <c r="E504">
        <f t="shared" si="23"/>
        <v>0</v>
      </c>
      <c r="F504">
        <f t="shared" si="23"/>
        <v>0</v>
      </c>
      <c r="G504">
        <f t="shared" si="23"/>
        <v>0</v>
      </c>
      <c r="H504">
        <f t="shared" si="23"/>
        <v>0</v>
      </c>
      <c r="I504">
        <f t="shared" si="23"/>
        <v>0</v>
      </c>
      <c r="J504" t="str">
        <f t="shared" si="22"/>
        <v/>
      </c>
      <c r="K504" s="1"/>
      <c r="P504" t="s">
        <v>47</v>
      </c>
    </row>
    <row r="505" spans="1:16" x14ac:dyDescent="0.3">
      <c r="A505" s="1" t="s">
        <v>30</v>
      </c>
      <c r="B505" s="1" t="s">
        <v>1159</v>
      </c>
      <c r="C505">
        <f t="shared" si="23"/>
        <v>0</v>
      </c>
      <c r="D505">
        <f t="shared" si="23"/>
        <v>0</v>
      </c>
      <c r="E505">
        <f t="shared" si="23"/>
        <v>0</v>
      </c>
      <c r="F505">
        <f t="shared" si="23"/>
        <v>0</v>
      </c>
      <c r="G505">
        <f t="shared" si="23"/>
        <v>0</v>
      </c>
      <c r="H505">
        <f t="shared" si="23"/>
        <v>0</v>
      </c>
      <c r="I505">
        <f t="shared" si="23"/>
        <v>0</v>
      </c>
      <c r="J505" t="str">
        <f t="shared" si="22"/>
        <v>other</v>
      </c>
      <c r="K505" s="1" t="s">
        <v>1448</v>
      </c>
      <c r="P505">
        <v>0</v>
      </c>
    </row>
    <row r="506" spans="1:16" x14ac:dyDescent="0.3">
      <c r="A506" s="1" t="s">
        <v>30</v>
      </c>
      <c r="B506" s="1" t="s">
        <v>31</v>
      </c>
      <c r="C506">
        <f t="shared" si="23"/>
        <v>0</v>
      </c>
      <c r="D506">
        <f t="shared" si="23"/>
        <v>0</v>
      </c>
      <c r="E506">
        <f t="shared" si="23"/>
        <v>0</v>
      </c>
      <c r="F506">
        <f t="shared" si="23"/>
        <v>0</v>
      </c>
      <c r="G506" t="str">
        <f t="shared" si="23"/>
        <v>Extended family</v>
      </c>
      <c r="H506">
        <f t="shared" si="23"/>
        <v>0</v>
      </c>
      <c r="I506">
        <f t="shared" si="23"/>
        <v>0</v>
      </c>
      <c r="J506" t="str">
        <f t="shared" si="22"/>
        <v/>
      </c>
      <c r="K506" s="1"/>
      <c r="P506">
        <v>0</v>
      </c>
    </row>
    <row r="507" spans="1:16" x14ac:dyDescent="0.3">
      <c r="A507" s="1" t="s">
        <v>30</v>
      </c>
      <c r="B507" s="1" t="s">
        <v>71</v>
      </c>
      <c r="C507">
        <f t="shared" si="23"/>
        <v>0</v>
      </c>
      <c r="D507">
        <f t="shared" si="23"/>
        <v>0</v>
      </c>
      <c r="E507">
        <f t="shared" si="23"/>
        <v>0</v>
      </c>
      <c r="F507">
        <f t="shared" si="23"/>
        <v>0</v>
      </c>
      <c r="G507">
        <f t="shared" si="23"/>
        <v>0</v>
      </c>
      <c r="H507" t="str">
        <f t="shared" si="23"/>
        <v>Close friends</v>
      </c>
      <c r="I507">
        <f t="shared" si="23"/>
        <v>0</v>
      </c>
      <c r="J507" t="str">
        <f t="shared" si="22"/>
        <v/>
      </c>
      <c r="K507" s="1"/>
      <c r="P507">
        <v>0</v>
      </c>
    </row>
    <row r="508" spans="1:16" x14ac:dyDescent="0.3">
      <c r="A508" s="1" t="s">
        <v>30</v>
      </c>
      <c r="B508" s="1" t="s">
        <v>161</v>
      </c>
      <c r="C508">
        <f t="shared" si="23"/>
        <v>0</v>
      </c>
      <c r="D508">
        <f t="shared" si="23"/>
        <v>0</v>
      </c>
      <c r="E508">
        <f t="shared" si="23"/>
        <v>0</v>
      </c>
      <c r="F508">
        <f t="shared" si="23"/>
        <v>0</v>
      </c>
      <c r="G508">
        <f t="shared" ref="C508:I544" si="24">IF(ISNUMBER(SEARCH(G$1,$B508))=TRUE,G$1,0)</f>
        <v>0</v>
      </c>
      <c r="H508">
        <f t="shared" si="24"/>
        <v>0</v>
      </c>
      <c r="I508" t="str">
        <f t="shared" si="24"/>
        <v>None</v>
      </c>
      <c r="J508" t="str">
        <f t="shared" si="22"/>
        <v/>
      </c>
      <c r="K508" s="1"/>
      <c r="P508">
        <v>0</v>
      </c>
    </row>
    <row r="509" spans="1:16" x14ac:dyDescent="0.3">
      <c r="A509" s="1" t="s">
        <v>30</v>
      </c>
      <c r="B509" s="1" t="s">
        <v>299</v>
      </c>
      <c r="C509" t="str">
        <f t="shared" si="24"/>
        <v>Faith group or church</v>
      </c>
      <c r="D509" t="str">
        <f t="shared" si="24"/>
        <v>Community or civic volunteer group</v>
      </c>
      <c r="E509">
        <f t="shared" si="24"/>
        <v>0</v>
      </c>
      <c r="F509" t="str">
        <f t="shared" si="24"/>
        <v>Hobby groups (books clubs, art club, etc.)</v>
      </c>
      <c r="G509" t="str">
        <f t="shared" si="24"/>
        <v>Extended family</v>
      </c>
      <c r="H509" t="str">
        <f t="shared" si="24"/>
        <v>Close friends</v>
      </c>
      <c r="I509">
        <f t="shared" si="24"/>
        <v>0</v>
      </c>
      <c r="J509" t="str">
        <f t="shared" si="22"/>
        <v/>
      </c>
      <c r="K509" s="1"/>
      <c r="P509" t="s">
        <v>47</v>
      </c>
    </row>
    <row r="510" spans="1:16" x14ac:dyDescent="0.3">
      <c r="A510" s="1" t="s">
        <v>30</v>
      </c>
      <c r="B510" s="1" t="s">
        <v>71</v>
      </c>
      <c r="C510">
        <f t="shared" si="24"/>
        <v>0</v>
      </c>
      <c r="D510">
        <f t="shared" si="24"/>
        <v>0</v>
      </c>
      <c r="E510">
        <f t="shared" si="24"/>
        <v>0</v>
      </c>
      <c r="F510">
        <f t="shared" si="24"/>
        <v>0</v>
      </c>
      <c r="G510">
        <f t="shared" si="24"/>
        <v>0</v>
      </c>
      <c r="H510" t="str">
        <f t="shared" si="24"/>
        <v>Close friends</v>
      </c>
      <c r="I510">
        <f t="shared" si="24"/>
        <v>0</v>
      </c>
      <c r="J510" t="str">
        <f t="shared" si="22"/>
        <v/>
      </c>
      <c r="K510" s="1"/>
      <c r="P510">
        <v>0</v>
      </c>
    </row>
    <row r="511" spans="1:16" x14ac:dyDescent="0.3">
      <c r="A511" s="1" t="s">
        <v>30</v>
      </c>
      <c r="B511" s="1" t="s">
        <v>1170</v>
      </c>
      <c r="C511">
        <f t="shared" si="24"/>
        <v>0</v>
      </c>
      <c r="D511" t="str">
        <f t="shared" si="24"/>
        <v>Community or civic volunteer group</v>
      </c>
      <c r="E511">
        <f t="shared" si="24"/>
        <v>0</v>
      </c>
      <c r="F511">
        <f t="shared" si="24"/>
        <v>0</v>
      </c>
      <c r="G511">
        <f t="shared" si="24"/>
        <v>0</v>
      </c>
      <c r="H511">
        <f t="shared" si="24"/>
        <v>0</v>
      </c>
      <c r="I511">
        <f t="shared" si="24"/>
        <v>0</v>
      </c>
      <c r="J511" t="str">
        <f t="shared" si="22"/>
        <v>other</v>
      </c>
      <c r="K511" s="1" t="s">
        <v>1449</v>
      </c>
      <c r="P511">
        <v>0</v>
      </c>
    </row>
    <row r="512" spans="1:16" x14ac:dyDescent="0.3">
      <c r="A512" s="1" t="s">
        <v>30</v>
      </c>
      <c r="B512" s="1" t="s">
        <v>71</v>
      </c>
      <c r="C512">
        <f t="shared" si="24"/>
        <v>0</v>
      </c>
      <c r="D512">
        <f t="shared" si="24"/>
        <v>0</v>
      </c>
      <c r="E512">
        <f t="shared" si="24"/>
        <v>0</v>
      </c>
      <c r="F512">
        <f t="shared" si="24"/>
        <v>0</v>
      </c>
      <c r="G512">
        <f t="shared" si="24"/>
        <v>0</v>
      </c>
      <c r="H512" t="str">
        <f t="shared" si="24"/>
        <v>Close friends</v>
      </c>
      <c r="I512">
        <f t="shared" si="24"/>
        <v>0</v>
      </c>
      <c r="J512" t="str">
        <f t="shared" si="22"/>
        <v/>
      </c>
      <c r="K512" s="1"/>
      <c r="P512">
        <v>0</v>
      </c>
    </row>
    <row r="513" spans="1:16" x14ac:dyDescent="0.3">
      <c r="A513" s="1" t="s">
        <v>30</v>
      </c>
      <c r="B513" s="1" t="s">
        <v>146</v>
      </c>
      <c r="C513">
        <f t="shared" si="24"/>
        <v>0</v>
      </c>
      <c r="D513" t="str">
        <f t="shared" si="24"/>
        <v>Community or civic volunteer group</v>
      </c>
      <c r="E513">
        <f t="shared" si="24"/>
        <v>0</v>
      </c>
      <c r="F513">
        <f t="shared" si="24"/>
        <v>0</v>
      </c>
      <c r="G513">
        <f t="shared" si="24"/>
        <v>0</v>
      </c>
      <c r="H513">
        <f t="shared" si="24"/>
        <v>0</v>
      </c>
      <c r="I513">
        <f t="shared" si="24"/>
        <v>0</v>
      </c>
      <c r="J513" t="str">
        <f t="shared" si="22"/>
        <v/>
      </c>
      <c r="K513" s="1"/>
      <c r="P513">
        <v>0</v>
      </c>
    </row>
    <row r="514" spans="1:16" x14ac:dyDescent="0.3">
      <c r="A514" s="1" t="s">
        <v>30</v>
      </c>
      <c r="B514" s="1" t="s">
        <v>87</v>
      </c>
      <c r="C514">
        <f t="shared" si="24"/>
        <v>0</v>
      </c>
      <c r="D514">
        <f t="shared" si="24"/>
        <v>0</v>
      </c>
      <c r="E514">
        <f t="shared" si="24"/>
        <v>0</v>
      </c>
      <c r="F514">
        <f t="shared" si="24"/>
        <v>0</v>
      </c>
      <c r="G514" t="str">
        <f t="shared" si="24"/>
        <v>Extended family</v>
      </c>
      <c r="H514" t="str">
        <f t="shared" si="24"/>
        <v>Close friends</v>
      </c>
      <c r="I514">
        <f t="shared" si="24"/>
        <v>0</v>
      </c>
      <c r="J514" t="str">
        <f t="shared" si="22"/>
        <v/>
      </c>
      <c r="K514" s="1"/>
      <c r="P514">
        <v>0</v>
      </c>
    </row>
    <row r="515" spans="1:16" x14ac:dyDescent="0.3">
      <c r="A515" s="1" t="s">
        <v>30</v>
      </c>
      <c r="B515" s="1" t="s">
        <v>1178</v>
      </c>
      <c r="C515">
        <f t="shared" si="24"/>
        <v>0</v>
      </c>
      <c r="D515" t="str">
        <f t="shared" si="24"/>
        <v>Community or civic volunteer group</v>
      </c>
      <c r="E515" t="str">
        <f t="shared" si="24"/>
        <v>Sports team or club</v>
      </c>
      <c r="F515">
        <f t="shared" si="24"/>
        <v>0</v>
      </c>
      <c r="G515">
        <f t="shared" si="24"/>
        <v>0</v>
      </c>
      <c r="H515">
        <f t="shared" si="24"/>
        <v>0</v>
      </c>
      <c r="I515">
        <f t="shared" si="24"/>
        <v>0</v>
      </c>
      <c r="J515" t="str">
        <f t="shared" ref="J515:J578" si="25">IF((K515=""),"","other")</f>
        <v/>
      </c>
      <c r="K515" s="1"/>
      <c r="P515">
        <v>0</v>
      </c>
    </row>
    <row r="516" spans="1:16" x14ac:dyDescent="0.3">
      <c r="A516" s="1" t="s">
        <v>30</v>
      </c>
      <c r="B516" s="1" t="s">
        <v>289</v>
      </c>
      <c r="C516" t="str">
        <f t="shared" si="24"/>
        <v>Faith group or church</v>
      </c>
      <c r="D516" t="str">
        <f t="shared" si="24"/>
        <v>Community or civic volunteer group</v>
      </c>
      <c r="E516">
        <f t="shared" si="24"/>
        <v>0</v>
      </c>
      <c r="F516">
        <f t="shared" si="24"/>
        <v>0</v>
      </c>
      <c r="G516">
        <f t="shared" si="24"/>
        <v>0</v>
      </c>
      <c r="H516" t="str">
        <f t="shared" si="24"/>
        <v>Close friends</v>
      </c>
      <c r="I516">
        <f t="shared" si="24"/>
        <v>0</v>
      </c>
      <c r="J516" t="str">
        <f t="shared" si="25"/>
        <v/>
      </c>
      <c r="K516" s="1"/>
      <c r="P516" t="s">
        <v>47</v>
      </c>
    </row>
    <row r="517" spans="1:16" x14ac:dyDescent="0.3">
      <c r="A517" s="1" t="s">
        <v>30</v>
      </c>
      <c r="B517" s="1" t="s">
        <v>424</v>
      </c>
      <c r="C517">
        <f t="shared" si="24"/>
        <v>0</v>
      </c>
      <c r="D517" t="str">
        <f t="shared" si="24"/>
        <v>Community or civic volunteer group</v>
      </c>
      <c r="E517">
        <f t="shared" si="24"/>
        <v>0</v>
      </c>
      <c r="F517" t="str">
        <f t="shared" si="24"/>
        <v>Hobby groups (books clubs, art club, etc.)</v>
      </c>
      <c r="G517" t="str">
        <f t="shared" si="24"/>
        <v>Extended family</v>
      </c>
      <c r="H517" t="str">
        <f t="shared" si="24"/>
        <v>Close friends</v>
      </c>
      <c r="I517">
        <f t="shared" si="24"/>
        <v>0</v>
      </c>
      <c r="J517" t="str">
        <f t="shared" si="25"/>
        <v/>
      </c>
      <c r="K517" s="1"/>
      <c r="P517">
        <v>0</v>
      </c>
    </row>
    <row r="518" spans="1:16" x14ac:dyDescent="0.3">
      <c r="A518" s="1" t="s">
        <v>30</v>
      </c>
      <c r="B518" s="1" t="s">
        <v>1185</v>
      </c>
      <c r="C518">
        <f t="shared" si="24"/>
        <v>0</v>
      </c>
      <c r="D518" t="str">
        <f t="shared" si="24"/>
        <v>Community or civic volunteer group</v>
      </c>
      <c r="E518">
        <f t="shared" si="24"/>
        <v>0</v>
      </c>
      <c r="F518">
        <f t="shared" si="24"/>
        <v>0</v>
      </c>
      <c r="G518" t="str">
        <f t="shared" si="24"/>
        <v>Extended family</v>
      </c>
      <c r="H518">
        <f t="shared" si="24"/>
        <v>0</v>
      </c>
      <c r="I518">
        <f t="shared" si="24"/>
        <v>0</v>
      </c>
      <c r="J518" t="str">
        <f t="shared" si="25"/>
        <v>other</v>
      </c>
      <c r="K518" s="1" t="s">
        <v>1450</v>
      </c>
      <c r="P518">
        <v>0</v>
      </c>
    </row>
    <row r="519" spans="1:16" x14ac:dyDescent="0.3">
      <c r="A519" s="1" t="s">
        <v>30</v>
      </c>
      <c r="B519" s="1" t="s">
        <v>161</v>
      </c>
      <c r="C519">
        <f t="shared" si="24"/>
        <v>0</v>
      </c>
      <c r="D519">
        <f t="shared" si="24"/>
        <v>0</v>
      </c>
      <c r="E519">
        <f t="shared" si="24"/>
        <v>0</v>
      </c>
      <c r="F519">
        <f t="shared" si="24"/>
        <v>0</v>
      </c>
      <c r="G519">
        <f t="shared" si="24"/>
        <v>0</v>
      </c>
      <c r="H519">
        <f t="shared" si="24"/>
        <v>0</v>
      </c>
      <c r="I519" t="str">
        <f t="shared" si="24"/>
        <v>None</v>
      </c>
      <c r="J519" t="str">
        <f t="shared" si="25"/>
        <v/>
      </c>
      <c r="K519" s="1"/>
      <c r="P519">
        <v>0</v>
      </c>
    </row>
    <row r="520" spans="1:16" x14ac:dyDescent="0.3">
      <c r="A520" s="1" t="s">
        <v>30</v>
      </c>
      <c r="B520" s="1" t="s">
        <v>67</v>
      </c>
      <c r="C520" t="str">
        <f t="shared" si="24"/>
        <v>Faith group or church</v>
      </c>
      <c r="D520">
        <f t="shared" si="24"/>
        <v>0</v>
      </c>
      <c r="E520">
        <f t="shared" si="24"/>
        <v>0</v>
      </c>
      <c r="F520">
        <f t="shared" si="24"/>
        <v>0</v>
      </c>
      <c r="G520" t="str">
        <f t="shared" si="24"/>
        <v>Extended family</v>
      </c>
      <c r="H520">
        <f t="shared" si="24"/>
        <v>0</v>
      </c>
      <c r="I520">
        <f t="shared" si="24"/>
        <v>0</v>
      </c>
      <c r="J520" t="str">
        <f t="shared" si="25"/>
        <v/>
      </c>
      <c r="K520" s="1"/>
      <c r="P520" t="s">
        <v>47</v>
      </c>
    </row>
    <row r="521" spans="1:16" x14ac:dyDescent="0.3">
      <c r="A521" s="1" t="s">
        <v>30</v>
      </c>
      <c r="B521" s="1" t="s">
        <v>299</v>
      </c>
      <c r="C521" t="str">
        <f t="shared" si="24"/>
        <v>Faith group or church</v>
      </c>
      <c r="D521" t="str">
        <f t="shared" si="24"/>
        <v>Community or civic volunteer group</v>
      </c>
      <c r="E521">
        <f t="shared" si="24"/>
        <v>0</v>
      </c>
      <c r="F521" t="str">
        <f t="shared" si="24"/>
        <v>Hobby groups (books clubs, art club, etc.)</v>
      </c>
      <c r="G521" t="str">
        <f t="shared" si="24"/>
        <v>Extended family</v>
      </c>
      <c r="H521" t="str">
        <f t="shared" si="24"/>
        <v>Close friends</v>
      </c>
      <c r="I521">
        <f t="shared" si="24"/>
        <v>0</v>
      </c>
      <c r="J521" t="str">
        <f t="shared" si="25"/>
        <v/>
      </c>
      <c r="K521" s="1"/>
      <c r="P521" t="s">
        <v>47</v>
      </c>
    </row>
    <row r="522" spans="1:16" x14ac:dyDescent="0.3">
      <c r="A522" s="1" t="s">
        <v>30</v>
      </c>
      <c r="B522" s="1" t="s">
        <v>62</v>
      </c>
      <c r="C522" t="str">
        <f t="shared" si="24"/>
        <v>Faith group or church</v>
      </c>
      <c r="D522">
        <f t="shared" si="24"/>
        <v>0</v>
      </c>
      <c r="E522">
        <f t="shared" si="24"/>
        <v>0</v>
      </c>
      <c r="F522">
        <f t="shared" si="24"/>
        <v>0</v>
      </c>
      <c r="G522" t="str">
        <f t="shared" si="24"/>
        <v>Extended family</v>
      </c>
      <c r="H522" t="str">
        <f t="shared" si="24"/>
        <v>Close friends</v>
      </c>
      <c r="I522">
        <f t="shared" si="24"/>
        <v>0</v>
      </c>
      <c r="J522" t="str">
        <f t="shared" si="25"/>
        <v/>
      </c>
      <c r="K522" s="1"/>
      <c r="P522" t="s">
        <v>47</v>
      </c>
    </row>
    <row r="523" spans="1:16" x14ac:dyDescent="0.3">
      <c r="A523" s="1" t="s">
        <v>30</v>
      </c>
      <c r="B523" s="1" t="s">
        <v>62</v>
      </c>
      <c r="C523" t="str">
        <f t="shared" si="24"/>
        <v>Faith group or church</v>
      </c>
      <c r="D523">
        <f t="shared" si="24"/>
        <v>0</v>
      </c>
      <c r="E523">
        <f t="shared" si="24"/>
        <v>0</v>
      </c>
      <c r="F523">
        <f t="shared" si="24"/>
        <v>0</v>
      </c>
      <c r="G523" t="str">
        <f t="shared" si="24"/>
        <v>Extended family</v>
      </c>
      <c r="H523" t="str">
        <f t="shared" si="24"/>
        <v>Close friends</v>
      </c>
      <c r="I523">
        <f t="shared" si="24"/>
        <v>0</v>
      </c>
      <c r="J523" t="str">
        <f t="shared" si="25"/>
        <v/>
      </c>
      <c r="K523" s="1"/>
      <c r="P523" t="s">
        <v>47</v>
      </c>
    </row>
    <row r="524" spans="1:16" x14ac:dyDescent="0.3">
      <c r="A524" s="1" t="s">
        <v>30</v>
      </c>
      <c r="B524" s="1" t="s">
        <v>31</v>
      </c>
      <c r="C524">
        <f t="shared" si="24"/>
        <v>0</v>
      </c>
      <c r="D524">
        <f t="shared" si="24"/>
        <v>0</v>
      </c>
      <c r="E524">
        <f t="shared" si="24"/>
        <v>0</v>
      </c>
      <c r="F524">
        <f t="shared" si="24"/>
        <v>0</v>
      </c>
      <c r="G524" t="str">
        <f t="shared" si="24"/>
        <v>Extended family</v>
      </c>
      <c r="H524">
        <f t="shared" si="24"/>
        <v>0</v>
      </c>
      <c r="I524">
        <f t="shared" si="24"/>
        <v>0</v>
      </c>
      <c r="J524" t="str">
        <f t="shared" si="25"/>
        <v/>
      </c>
      <c r="K524" s="1"/>
      <c r="P524">
        <v>0</v>
      </c>
    </row>
    <row r="525" spans="1:16" x14ac:dyDescent="0.3">
      <c r="A525" s="1" t="s">
        <v>30</v>
      </c>
      <c r="B525" s="1" t="s">
        <v>146</v>
      </c>
      <c r="C525">
        <f t="shared" si="24"/>
        <v>0</v>
      </c>
      <c r="D525" t="str">
        <f t="shared" si="24"/>
        <v>Community or civic volunteer group</v>
      </c>
      <c r="E525">
        <f t="shared" si="24"/>
        <v>0</v>
      </c>
      <c r="F525">
        <f t="shared" si="24"/>
        <v>0</v>
      </c>
      <c r="G525">
        <f t="shared" si="24"/>
        <v>0</v>
      </c>
      <c r="H525">
        <f t="shared" si="24"/>
        <v>0</v>
      </c>
      <c r="I525">
        <f t="shared" si="24"/>
        <v>0</v>
      </c>
      <c r="J525" t="str">
        <f t="shared" si="25"/>
        <v/>
      </c>
      <c r="K525" s="1"/>
      <c r="P525">
        <v>0</v>
      </c>
    </row>
    <row r="526" spans="1:16" x14ac:dyDescent="0.3">
      <c r="A526" s="1" t="s">
        <v>30</v>
      </c>
      <c r="B526" s="1" t="s">
        <v>71</v>
      </c>
      <c r="C526">
        <f t="shared" si="24"/>
        <v>0</v>
      </c>
      <c r="D526">
        <f t="shared" si="24"/>
        <v>0</v>
      </c>
      <c r="E526">
        <f t="shared" si="24"/>
        <v>0</v>
      </c>
      <c r="F526">
        <f t="shared" si="24"/>
        <v>0</v>
      </c>
      <c r="G526">
        <f t="shared" si="24"/>
        <v>0</v>
      </c>
      <c r="H526" t="str">
        <f t="shared" si="24"/>
        <v>Close friends</v>
      </c>
      <c r="I526">
        <f t="shared" si="24"/>
        <v>0</v>
      </c>
      <c r="J526" t="str">
        <f t="shared" si="25"/>
        <v/>
      </c>
      <c r="K526" s="1"/>
      <c r="P526">
        <v>0</v>
      </c>
    </row>
    <row r="527" spans="1:16" x14ac:dyDescent="0.3">
      <c r="A527" s="1" t="s">
        <v>30</v>
      </c>
      <c r="B527" s="1" t="s">
        <v>62</v>
      </c>
      <c r="C527" t="str">
        <f t="shared" si="24"/>
        <v>Faith group or church</v>
      </c>
      <c r="D527">
        <f t="shared" si="24"/>
        <v>0</v>
      </c>
      <c r="E527">
        <f t="shared" si="24"/>
        <v>0</v>
      </c>
      <c r="F527">
        <f t="shared" si="24"/>
        <v>0</v>
      </c>
      <c r="G527" t="str">
        <f t="shared" si="24"/>
        <v>Extended family</v>
      </c>
      <c r="H527" t="str">
        <f t="shared" si="24"/>
        <v>Close friends</v>
      </c>
      <c r="I527">
        <f t="shared" si="24"/>
        <v>0</v>
      </c>
      <c r="J527" t="str">
        <f t="shared" si="25"/>
        <v/>
      </c>
      <c r="K527" s="1"/>
      <c r="P527" t="s">
        <v>47</v>
      </c>
    </row>
    <row r="528" spans="1:16" x14ac:dyDescent="0.3">
      <c r="A528" s="1" t="s">
        <v>30</v>
      </c>
      <c r="B528" s="1" t="s">
        <v>922</v>
      </c>
      <c r="C528">
        <f t="shared" si="24"/>
        <v>0</v>
      </c>
      <c r="D528">
        <f t="shared" si="24"/>
        <v>0</v>
      </c>
      <c r="E528">
        <f t="shared" si="24"/>
        <v>0</v>
      </c>
      <c r="F528" t="str">
        <f t="shared" si="24"/>
        <v>Hobby groups (books clubs, art club, etc.)</v>
      </c>
      <c r="G528">
        <f t="shared" si="24"/>
        <v>0</v>
      </c>
      <c r="H528">
        <f t="shared" si="24"/>
        <v>0</v>
      </c>
      <c r="I528">
        <f t="shared" si="24"/>
        <v>0</v>
      </c>
      <c r="J528" t="str">
        <f t="shared" si="25"/>
        <v/>
      </c>
      <c r="K528" s="1"/>
      <c r="P528">
        <v>0</v>
      </c>
    </row>
    <row r="529" spans="1:16" x14ac:dyDescent="0.3">
      <c r="A529" s="1" t="s">
        <v>30</v>
      </c>
      <c r="B529" s="1" t="s">
        <v>161</v>
      </c>
      <c r="C529">
        <f t="shared" si="24"/>
        <v>0</v>
      </c>
      <c r="D529">
        <f t="shared" si="24"/>
        <v>0</v>
      </c>
      <c r="E529">
        <f t="shared" si="24"/>
        <v>0</v>
      </c>
      <c r="F529">
        <f t="shared" si="24"/>
        <v>0</v>
      </c>
      <c r="G529">
        <f t="shared" si="24"/>
        <v>0</v>
      </c>
      <c r="H529">
        <f t="shared" si="24"/>
        <v>0</v>
      </c>
      <c r="I529" t="str">
        <f t="shared" si="24"/>
        <v>None</v>
      </c>
      <c r="J529" t="str">
        <f t="shared" si="25"/>
        <v/>
      </c>
      <c r="K529" s="1"/>
      <c r="P529">
        <v>0</v>
      </c>
    </row>
    <row r="530" spans="1:16" x14ac:dyDescent="0.3">
      <c r="A530" s="1" t="s">
        <v>30</v>
      </c>
      <c r="B530" s="1" t="s">
        <v>31</v>
      </c>
      <c r="C530">
        <f t="shared" si="24"/>
        <v>0</v>
      </c>
      <c r="D530">
        <f t="shared" si="24"/>
        <v>0</v>
      </c>
      <c r="E530">
        <f t="shared" si="24"/>
        <v>0</v>
      </c>
      <c r="F530">
        <f t="shared" si="24"/>
        <v>0</v>
      </c>
      <c r="G530" t="str">
        <f t="shared" si="24"/>
        <v>Extended family</v>
      </c>
      <c r="H530">
        <f t="shared" si="24"/>
        <v>0</v>
      </c>
      <c r="I530">
        <f t="shared" si="24"/>
        <v>0</v>
      </c>
      <c r="J530" t="str">
        <f t="shared" si="25"/>
        <v/>
      </c>
      <c r="K530" s="1"/>
      <c r="P530">
        <v>0</v>
      </c>
    </row>
    <row r="531" spans="1:16" x14ac:dyDescent="0.3">
      <c r="A531" s="1" t="s">
        <v>30</v>
      </c>
      <c r="B531" s="1" t="s">
        <v>31</v>
      </c>
      <c r="C531">
        <f t="shared" si="24"/>
        <v>0</v>
      </c>
      <c r="D531">
        <f t="shared" si="24"/>
        <v>0</v>
      </c>
      <c r="E531">
        <f t="shared" si="24"/>
        <v>0</v>
      </c>
      <c r="F531">
        <f t="shared" si="24"/>
        <v>0</v>
      </c>
      <c r="G531" t="str">
        <f t="shared" si="24"/>
        <v>Extended family</v>
      </c>
      <c r="H531">
        <f t="shared" si="24"/>
        <v>0</v>
      </c>
      <c r="I531">
        <f t="shared" si="24"/>
        <v>0</v>
      </c>
      <c r="J531" t="str">
        <f t="shared" si="25"/>
        <v/>
      </c>
      <c r="K531" s="1"/>
      <c r="P531">
        <v>0</v>
      </c>
    </row>
    <row r="532" spans="1:16" x14ac:dyDescent="0.3">
      <c r="A532" s="1" t="s">
        <v>30</v>
      </c>
      <c r="B532" s="1" t="s">
        <v>67</v>
      </c>
      <c r="C532" t="str">
        <f t="shared" si="24"/>
        <v>Faith group or church</v>
      </c>
      <c r="D532">
        <f t="shared" si="24"/>
        <v>0</v>
      </c>
      <c r="E532">
        <f t="shared" si="24"/>
        <v>0</v>
      </c>
      <c r="F532">
        <f t="shared" si="24"/>
        <v>0</v>
      </c>
      <c r="G532" t="str">
        <f t="shared" si="24"/>
        <v>Extended family</v>
      </c>
      <c r="H532">
        <f t="shared" si="24"/>
        <v>0</v>
      </c>
      <c r="I532">
        <f t="shared" si="24"/>
        <v>0</v>
      </c>
      <c r="J532" t="str">
        <f t="shared" si="25"/>
        <v/>
      </c>
      <c r="K532" s="1"/>
      <c r="P532" t="s">
        <v>47</v>
      </c>
    </row>
    <row r="533" spans="1:16" x14ac:dyDescent="0.3">
      <c r="A533" s="1" t="s">
        <v>30</v>
      </c>
      <c r="B533" s="1" t="s">
        <v>161</v>
      </c>
      <c r="C533">
        <f t="shared" si="24"/>
        <v>0</v>
      </c>
      <c r="D533">
        <f t="shared" si="24"/>
        <v>0</v>
      </c>
      <c r="E533">
        <f t="shared" si="24"/>
        <v>0</v>
      </c>
      <c r="F533">
        <f t="shared" si="24"/>
        <v>0</v>
      </c>
      <c r="G533">
        <f t="shared" si="24"/>
        <v>0</v>
      </c>
      <c r="H533">
        <f t="shared" si="24"/>
        <v>0</v>
      </c>
      <c r="I533" t="str">
        <f t="shared" si="24"/>
        <v>None</v>
      </c>
      <c r="J533" t="str">
        <f t="shared" si="25"/>
        <v/>
      </c>
      <c r="K533" s="1"/>
      <c r="P533">
        <v>0</v>
      </c>
    </row>
    <row r="534" spans="1:16" x14ac:dyDescent="0.3">
      <c r="A534" s="1" t="s">
        <v>30</v>
      </c>
      <c r="B534" s="1" t="s">
        <v>161</v>
      </c>
      <c r="C534">
        <f t="shared" si="24"/>
        <v>0</v>
      </c>
      <c r="D534">
        <f t="shared" si="24"/>
        <v>0</v>
      </c>
      <c r="E534">
        <f t="shared" si="24"/>
        <v>0</v>
      </c>
      <c r="F534">
        <f t="shared" si="24"/>
        <v>0</v>
      </c>
      <c r="G534">
        <f t="shared" si="24"/>
        <v>0</v>
      </c>
      <c r="H534">
        <f t="shared" si="24"/>
        <v>0</v>
      </c>
      <c r="I534" t="str">
        <f t="shared" si="24"/>
        <v>None</v>
      </c>
      <c r="J534" t="str">
        <f t="shared" si="25"/>
        <v/>
      </c>
      <c r="K534" s="1"/>
      <c r="P534">
        <v>0</v>
      </c>
    </row>
    <row r="535" spans="1:16" x14ac:dyDescent="0.3">
      <c r="A535" s="1" t="s">
        <v>30</v>
      </c>
      <c r="B535" s="1" t="s">
        <v>1212</v>
      </c>
      <c r="C535">
        <f t="shared" si="24"/>
        <v>0</v>
      </c>
      <c r="D535">
        <f t="shared" si="24"/>
        <v>0</v>
      </c>
      <c r="E535" t="str">
        <f t="shared" si="24"/>
        <v>Sports team or club</v>
      </c>
      <c r="F535">
        <f t="shared" si="24"/>
        <v>0</v>
      </c>
      <c r="G535">
        <f t="shared" si="24"/>
        <v>0</v>
      </c>
      <c r="H535" t="str">
        <f t="shared" si="24"/>
        <v>Close friends</v>
      </c>
      <c r="I535">
        <f t="shared" si="24"/>
        <v>0</v>
      </c>
      <c r="J535" t="str">
        <f t="shared" si="25"/>
        <v>other</v>
      </c>
      <c r="K535" s="1" t="s">
        <v>1451</v>
      </c>
      <c r="P535">
        <v>0</v>
      </c>
    </row>
    <row r="536" spans="1:16" x14ac:dyDescent="0.3">
      <c r="A536" s="1" t="s">
        <v>30</v>
      </c>
      <c r="B536" s="1" t="s">
        <v>146</v>
      </c>
      <c r="C536">
        <f t="shared" si="24"/>
        <v>0</v>
      </c>
      <c r="D536" t="str">
        <f t="shared" si="24"/>
        <v>Community or civic volunteer group</v>
      </c>
      <c r="E536">
        <f t="shared" si="24"/>
        <v>0</v>
      </c>
      <c r="F536">
        <f t="shared" si="24"/>
        <v>0</v>
      </c>
      <c r="G536">
        <f t="shared" si="24"/>
        <v>0</v>
      </c>
      <c r="H536">
        <f t="shared" si="24"/>
        <v>0</v>
      </c>
      <c r="I536">
        <f t="shared" si="24"/>
        <v>0</v>
      </c>
      <c r="J536" t="str">
        <f t="shared" si="25"/>
        <v/>
      </c>
      <c r="K536" s="1"/>
      <c r="P536">
        <v>0</v>
      </c>
    </row>
    <row r="537" spans="1:16" x14ac:dyDescent="0.3">
      <c r="A537" s="1" t="s">
        <v>30</v>
      </c>
      <c r="B537" s="1" t="s">
        <v>87</v>
      </c>
      <c r="C537">
        <f t="shared" si="24"/>
        <v>0</v>
      </c>
      <c r="D537">
        <f t="shared" si="24"/>
        <v>0</v>
      </c>
      <c r="E537">
        <f t="shared" si="24"/>
        <v>0</v>
      </c>
      <c r="F537">
        <f t="shared" si="24"/>
        <v>0</v>
      </c>
      <c r="G537" t="str">
        <f t="shared" si="24"/>
        <v>Extended family</v>
      </c>
      <c r="H537" t="str">
        <f t="shared" si="24"/>
        <v>Close friends</v>
      </c>
      <c r="I537">
        <f t="shared" si="24"/>
        <v>0</v>
      </c>
      <c r="J537" t="str">
        <f t="shared" si="25"/>
        <v/>
      </c>
      <c r="K537" s="1"/>
      <c r="P537">
        <v>0</v>
      </c>
    </row>
    <row r="538" spans="1:16" x14ac:dyDescent="0.3">
      <c r="A538" s="1" t="s">
        <v>30</v>
      </c>
      <c r="B538" s="1" t="s">
        <v>359</v>
      </c>
      <c r="C538">
        <f t="shared" si="24"/>
        <v>0</v>
      </c>
      <c r="D538" t="str">
        <f t="shared" si="24"/>
        <v>Community or civic volunteer group</v>
      </c>
      <c r="E538">
        <f t="shared" si="24"/>
        <v>0</v>
      </c>
      <c r="F538">
        <f t="shared" si="24"/>
        <v>0</v>
      </c>
      <c r="G538" t="str">
        <f t="shared" si="24"/>
        <v>Extended family</v>
      </c>
      <c r="H538" t="str">
        <f t="shared" si="24"/>
        <v>Close friends</v>
      </c>
      <c r="I538">
        <f t="shared" si="24"/>
        <v>0</v>
      </c>
      <c r="J538" t="str">
        <f t="shared" si="25"/>
        <v/>
      </c>
      <c r="K538" s="1"/>
      <c r="P538">
        <v>0</v>
      </c>
    </row>
    <row r="539" spans="1:16" x14ac:dyDescent="0.3">
      <c r="A539" s="1" t="s">
        <v>30</v>
      </c>
      <c r="B539" s="1" t="s">
        <v>359</v>
      </c>
      <c r="C539">
        <f t="shared" si="24"/>
        <v>0</v>
      </c>
      <c r="D539" t="str">
        <f t="shared" si="24"/>
        <v>Community or civic volunteer group</v>
      </c>
      <c r="E539">
        <f t="shared" si="24"/>
        <v>0</v>
      </c>
      <c r="F539">
        <f t="shared" si="24"/>
        <v>0</v>
      </c>
      <c r="G539" t="str">
        <f t="shared" si="24"/>
        <v>Extended family</v>
      </c>
      <c r="H539" t="str">
        <f t="shared" si="24"/>
        <v>Close friends</v>
      </c>
      <c r="I539">
        <f t="shared" si="24"/>
        <v>0</v>
      </c>
      <c r="J539" t="str">
        <f t="shared" si="25"/>
        <v/>
      </c>
      <c r="K539" s="1"/>
      <c r="P539">
        <v>0</v>
      </c>
    </row>
    <row r="540" spans="1:16" x14ac:dyDescent="0.3">
      <c r="A540" s="1" t="s">
        <v>30</v>
      </c>
      <c r="B540" s="1" t="s">
        <v>31</v>
      </c>
      <c r="C540">
        <f t="shared" si="24"/>
        <v>0</v>
      </c>
      <c r="D540">
        <f t="shared" si="24"/>
        <v>0</v>
      </c>
      <c r="E540">
        <f t="shared" si="24"/>
        <v>0</v>
      </c>
      <c r="F540">
        <f t="shared" si="24"/>
        <v>0</v>
      </c>
      <c r="G540" t="str">
        <f t="shared" si="24"/>
        <v>Extended family</v>
      </c>
      <c r="H540">
        <f t="shared" si="24"/>
        <v>0</v>
      </c>
      <c r="I540">
        <f t="shared" si="24"/>
        <v>0</v>
      </c>
      <c r="J540" t="str">
        <f t="shared" si="25"/>
        <v/>
      </c>
      <c r="K540" s="1"/>
      <c r="P540">
        <v>0</v>
      </c>
    </row>
    <row r="541" spans="1:16" x14ac:dyDescent="0.3">
      <c r="A541" s="1" t="s">
        <v>30</v>
      </c>
      <c r="B541" s="1" t="s">
        <v>1227</v>
      </c>
      <c r="C541">
        <f t="shared" si="24"/>
        <v>0</v>
      </c>
      <c r="D541">
        <f t="shared" si="24"/>
        <v>0</v>
      </c>
      <c r="E541" t="str">
        <f t="shared" si="24"/>
        <v>Sports team or club</v>
      </c>
      <c r="F541">
        <f t="shared" si="24"/>
        <v>0</v>
      </c>
      <c r="G541">
        <f t="shared" si="24"/>
        <v>0</v>
      </c>
      <c r="H541" t="str">
        <f t="shared" si="24"/>
        <v>Close friends</v>
      </c>
      <c r="I541">
        <f t="shared" si="24"/>
        <v>0</v>
      </c>
      <c r="J541" t="str">
        <f t="shared" si="25"/>
        <v>other</v>
      </c>
      <c r="K541" s="1" t="s">
        <v>1452</v>
      </c>
      <c r="P541">
        <v>0</v>
      </c>
    </row>
    <row r="542" spans="1:16" x14ac:dyDescent="0.3">
      <c r="A542" s="1" t="s">
        <v>30</v>
      </c>
      <c r="B542" s="1" t="s">
        <v>161</v>
      </c>
      <c r="C542">
        <f t="shared" si="24"/>
        <v>0</v>
      </c>
      <c r="D542">
        <f t="shared" si="24"/>
        <v>0</v>
      </c>
      <c r="E542">
        <f t="shared" si="24"/>
        <v>0</v>
      </c>
      <c r="F542">
        <f t="shared" si="24"/>
        <v>0</v>
      </c>
      <c r="G542">
        <f t="shared" si="24"/>
        <v>0</v>
      </c>
      <c r="H542">
        <f t="shared" si="24"/>
        <v>0</v>
      </c>
      <c r="I542" t="str">
        <f t="shared" si="24"/>
        <v>None</v>
      </c>
      <c r="J542" t="str">
        <f t="shared" si="25"/>
        <v/>
      </c>
      <c r="K542" s="1"/>
      <c r="P542">
        <v>0</v>
      </c>
    </row>
    <row r="543" spans="1:16" x14ac:dyDescent="0.3">
      <c r="A543" s="1" t="s">
        <v>30</v>
      </c>
      <c r="B543" s="1" t="s">
        <v>161</v>
      </c>
      <c r="C543">
        <f t="shared" si="24"/>
        <v>0</v>
      </c>
      <c r="D543">
        <f t="shared" si="24"/>
        <v>0</v>
      </c>
      <c r="E543">
        <f t="shared" si="24"/>
        <v>0</v>
      </c>
      <c r="F543">
        <f t="shared" si="24"/>
        <v>0</v>
      </c>
      <c r="G543">
        <f t="shared" si="24"/>
        <v>0</v>
      </c>
      <c r="H543">
        <f t="shared" si="24"/>
        <v>0</v>
      </c>
      <c r="I543" t="str">
        <f t="shared" si="24"/>
        <v>None</v>
      </c>
      <c r="J543" t="str">
        <f t="shared" si="25"/>
        <v/>
      </c>
      <c r="K543" s="1"/>
      <c r="P543">
        <v>0</v>
      </c>
    </row>
    <row r="544" spans="1:16" x14ac:dyDescent="0.3">
      <c r="A544" s="1" t="s">
        <v>30</v>
      </c>
      <c r="B544" s="1" t="s">
        <v>71</v>
      </c>
      <c r="C544">
        <f t="shared" si="24"/>
        <v>0</v>
      </c>
      <c r="D544">
        <f t="shared" si="24"/>
        <v>0</v>
      </c>
      <c r="E544">
        <f t="shared" si="24"/>
        <v>0</v>
      </c>
      <c r="F544">
        <f t="shared" si="24"/>
        <v>0</v>
      </c>
      <c r="G544">
        <f t="shared" si="24"/>
        <v>0</v>
      </c>
      <c r="H544" t="str">
        <f t="shared" si="24"/>
        <v>Close friends</v>
      </c>
      <c r="I544">
        <f t="shared" si="24"/>
        <v>0</v>
      </c>
      <c r="J544" t="str">
        <f t="shared" si="25"/>
        <v/>
      </c>
      <c r="K544" s="1"/>
      <c r="P544">
        <v>0</v>
      </c>
    </row>
    <row r="545" spans="1:16" x14ac:dyDescent="0.3">
      <c r="A545" s="1" t="s">
        <v>30</v>
      </c>
      <c r="B545" s="1" t="s">
        <v>62</v>
      </c>
      <c r="C545" t="str">
        <f t="shared" ref="C545:I581" si="26">IF(ISNUMBER(SEARCH(C$1,$B545))=TRUE,C$1,0)</f>
        <v>Faith group or church</v>
      </c>
      <c r="D545">
        <f t="shared" si="26"/>
        <v>0</v>
      </c>
      <c r="E545">
        <f t="shared" si="26"/>
        <v>0</v>
      </c>
      <c r="F545">
        <f t="shared" si="26"/>
        <v>0</v>
      </c>
      <c r="G545" t="str">
        <f t="shared" si="26"/>
        <v>Extended family</v>
      </c>
      <c r="H545" t="str">
        <f t="shared" si="26"/>
        <v>Close friends</v>
      </c>
      <c r="I545">
        <f t="shared" si="26"/>
        <v>0</v>
      </c>
      <c r="J545" t="str">
        <f t="shared" si="25"/>
        <v/>
      </c>
      <c r="K545" s="1"/>
      <c r="P545" t="s">
        <v>47</v>
      </c>
    </row>
    <row r="546" spans="1:16" x14ac:dyDescent="0.3">
      <c r="A546" s="1" t="s">
        <v>30</v>
      </c>
      <c r="B546" s="1" t="s">
        <v>161</v>
      </c>
      <c r="C546">
        <f t="shared" si="26"/>
        <v>0</v>
      </c>
      <c r="D546">
        <f t="shared" si="26"/>
        <v>0</v>
      </c>
      <c r="E546">
        <f t="shared" si="26"/>
        <v>0</v>
      </c>
      <c r="F546">
        <f t="shared" si="26"/>
        <v>0</v>
      </c>
      <c r="G546">
        <f t="shared" si="26"/>
        <v>0</v>
      </c>
      <c r="H546">
        <f t="shared" si="26"/>
        <v>0</v>
      </c>
      <c r="I546" t="str">
        <f t="shared" si="26"/>
        <v>None</v>
      </c>
      <c r="J546" t="str">
        <f t="shared" si="25"/>
        <v/>
      </c>
      <c r="K546" s="1"/>
      <c r="P546">
        <v>0</v>
      </c>
    </row>
    <row r="547" spans="1:16" x14ac:dyDescent="0.3">
      <c r="A547" s="1" t="s">
        <v>30</v>
      </c>
      <c r="B547" s="1" t="s">
        <v>161</v>
      </c>
      <c r="C547">
        <f t="shared" si="26"/>
        <v>0</v>
      </c>
      <c r="D547">
        <f t="shared" si="26"/>
        <v>0</v>
      </c>
      <c r="E547">
        <f t="shared" si="26"/>
        <v>0</v>
      </c>
      <c r="F547">
        <f t="shared" si="26"/>
        <v>0</v>
      </c>
      <c r="G547">
        <f t="shared" si="26"/>
        <v>0</v>
      </c>
      <c r="H547">
        <f t="shared" si="26"/>
        <v>0</v>
      </c>
      <c r="I547" t="str">
        <f t="shared" si="26"/>
        <v>None</v>
      </c>
      <c r="J547" t="str">
        <f t="shared" si="25"/>
        <v/>
      </c>
      <c r="K547" s="1"/>
      <c r="P547">
        <v>0</v>
      </c>
    </row>
    <row r="548" spans="1:16" x14ac:dyDescent="0.3">
      <c r="A548" s="1" t="s">
        <v>30</v>
      </c>
      <c r="B548" s="1" t="s">
        <v>1238</v>
      </c>
      <c r="C548">
        <f t="shared" si="26"/>
        <v>0</v>
      </c>
      <c r="D548">
        <f t="shared" si="26"/>
        <v>0</v>
      </c>
      <c r="E548" t="str">
        <f t="shared" si="26"/>
        <v>Sports team or club</v>
      </c>
      <c r="F548">
        <f t="shared" si="26"/>
        <v>0</v>
      </c>
      <c r="G548">
        <f t="shared" si="26"/>
        <v>0</v>
      </c>
      <c r="H548">
        <f t="shared" si="26"/>
        <v>0</v>
      </c>
      <c r="I548">
        <f t="shared" si="26"/>
        <v>0</v>
      </c>
      <c r="J548" t="str">
        <f t="shared" si="25"/>
        <v>other</v>
      </c>
      <c r="K548" s="1" t="s">
        <v>1453</v>
      </c>
      <c r="P548">
        <v>0</v>
      </c>
    </row>
    <row r="549" spans="1:16" x14ac:dyDescent="0.3">
      <c r="A549" s="1" t="s">
        <v>30</v>
      </c>
      <c r="B549" s="1" t="s">
        <v>161</v>
      </c>
      <c r="C549">
        <f t="shared" si="26"/>
        <v>0</v>
      </c>
      <c r="D549">
        <f t="shared" si="26"/>
        <v>0</v>
      </c>
      <c r="E549">
        <f t="shared" si="26"/>
        <v>0</v>
      </c>
      <c r="F549">
        <f t="shared" si="26"/>
        <v>0</v>
      </c>
      <c r="G549">
        <f t="shared" si="26"/>
        <v>0</v>
      </c>
      <c r="H549">
        <f t="shared" si="26"/>
        <v>0</v>
      </c>
      <c r="I549" t="str">
        <f t="shared" si="26"/>
        <v>None</v>
      </c>
      <c r="J549" t="str">
        <f t="shared" si="25"/>
        <v/>
      </c>
      <c r="K549" s="1"/>
      <c r="P549">
        <v>0</v>
      </c>
    </row>
    <row r="550" spans="1:16" x14ac:dyDescent="0.3">
      <c r="A550" s="1" t="s">
        <v>30</v>
      </c>
      <c r="B550" s="1" t="s">
        <v>161</v>
      </c>
      <c r="C550">
        <f t="shared" si="26"/>
        <v>0</v>
      </c>
      <c r="D550">
        <f t="shared" si="26"/>
        <v>0</v>
      </c>
      <c r="E550">
        <f t="shared" si="26"/>
        <v>0</v>
      </c>
      <c r="F550">
        <f t="shared" si="26"/>
        <v>0</v>
      </c>
      <c r="G550">
        <f t="shared" si="26"/>
        <v>0</v>
      </c>
      <c r="H550">
        <f t="shared" si="26"/>
        <v>0</v>
      </c>
      <c r="I550" t="str">
        <f t="shared" si="26"/>
        <v>None</v>
      </c>
      <c r="J550" t="str">
        <f t="shared" si="25"/>
        <v/>
      </c>
      <c r="K550" s="1"/>
      <c r="P550">
        <v>0</v>
      </c>
    </row>
    <row r="551" spans="1:16" x14ac:dyDescent="0.3">
      <c r="A551" s="1" t="s">
        <v>30</v>
      </c>
      <c r="B551" s="1" t="s">
        <v>137</v>
      </c>
      <c r="C551">
        <f t="shared" si="26"/>
        <v>0</v>
      </c>
      <c r="D551">
        <f t="shared" si="26"/>
        <v>0</v>
      </c>
      <c r="E551" t="str">
        <f t="shared" si="26"/>
        <v>Sports team or club</v>
      </c>
      <c r="F551">
        <f t="shared" si="26"/>
        <v>0</v>
      </c>
      <c r="G551">
        <f t="shared" si="26"/>
        <v>0</v>
      </c>
      <c r="H551">
        <f t="shared" si="26"/>
        <v>0</v>
      </c>
      <c r="I551">
        <f t="shared" si="26"/>
        <v>0</v>
      </c>
      <c r="J551" t="str">
        <f t="shared" si="25"/>
        <v/>
      </c>
      <c r="K551" s="1"/>
      <c r="P551">
        <v>0</v>
      </c>
    </row>
    <row r="552" spans="1:16" x14ac:dyDescent="0.3">
      <c r="A552" s="1" t="s">
        <v>30</v>
      </c>
      <c r="B552" s="1" t="s">
        <v>87</v>
      </c>
      <c r="C552">
        <f t="shared" si="26"/>
        <v>0</v>
      </c>
      <c r="D552">
        <f t="shared" si="26"/>
        <v>0</v>
      </c>
      <c r="E552">
        <f t="shared" si="26"/>
        <v>0</v>
      </c>
      <c r="F552">
        <f t="shared" si="26"/>
        <v>0</v>
      </c>
      <c r="G552" t="str">
        <f t="shared" si="26"/>
        <v>Extended family</v>
      </c>
      <c r="H552" t="str">
        <f t="shared" si="26"/>
        <v>Close friends</v>
      </c>
      <c r="I552">
        <f t="shared" si="26"/>
        <v>0</v>
      </c>
      <c r="J552" t="str">
        <f t="shared" si="25"/>
        <v/>
      </c>
      <c r="K552" s="1"/>
      <c r="P552">
        <v>0</v>
      </c>
    </row>
    <row r="553" spans="1:16" x14ac:dyDescent="0.3">
      <c r="A553" s="1" t="s">
        <v>30</v>
      </c>
      <c r="B553" s="1" t="s">
        <v>87</v>
      </c>
      <c r="C553">
        <f t="shared" si="26"/>
        <v>0</v>
      </c>
      <c r="D553">
        <f t="shared" si="26"/>
        <v>0</v>
      </c>
      <c r="E553">
        <f t="shared" si="26"/>
        <v>0</v>
      </c>
      <c r="F553">
        <f t="shared" si="26"/>
        <v>0</v>
      </c>
      <c r="G553" t="str">
        <f t="shared" si="26"/>
        <v>Extended family</v>
      </c>
      <c r="H553" t="str">
        <f t="shared" si="26"/>
        <v>Close friends</v>
      </c>
      <c r="I553">
        <f t="shared" si="26"/>
        <v>0</v>
      </c>
      <c r="J553" t="str">
        <f t="shared" si="25"/>
        <v/>
      </c>
      <c r="K553" s="1"/>
      <c r="P553">
        <v>0</v>
      </c>
    </row>
    <row r="554" spans="1:16" x14ac:dyDescent="0.3">
      <c r="A554" s="1" t="s">
        <v>30</v>
      </c>
      <c r="B554" s="1" t="s">
        <v>1250</v>
      </c>
      <c r="C554">
        <f t="shared" si="26"/>
        <v>0</v>
      </c>
      <c r="D554">
        <f t="shared" si="26"/>
        <v>0</v>
      </c>
      <c r="E554">
        <f t="shared" si="26"/>
        <v>0</v>
      </c>
      <c r="F554">
        <f t="shared" si="26"/>
        <v>0</v>
      </c>
      <c r="G554" t="str">
        <f t="shared" si="26"/>
        <v>Extended family</v>
      </c>
      <c r="H554" t="str">
        <f t="shared" si="26"/>
        <v>Close friends</v>
      </c>
      <c r="I554">
        <f t="shared" si="26"/>
        <v>0</v>
      </c>
      <c r="J554" t="str">
        <f t="shared" si="25"/>
        <v>other</v>
      </c>
      <c r="K554" s="1" t="s">
        <v>1454</v>
      </c>
      <c r="P554">
        <v>0</v>
      </c>
    </row>
    <row r="555" spans="1:16" x14ac:dyDescent="0.3">
      <c r="A555" s="1" t="s">
        <v>30</v>
      </c>
      <c r="B555" s="1" t="s">
        <v>359</v>
      </c>
      <c r="C555">
        <f t="shared" si="26"/>
        <v>0</v>
      </c>
      <c r="D555" t="str">
        <f t="shared" si="26"/>
        <v>Community or civic volunteer group</v>
      </c>
      <c r="E555">
        <f t="shared" si="26"/>
        <v>0</v>
      </c>
      <c r="F555">
        <f t="shared" si="26"/>
        <v>0</v>
      </c>
      <c r="G555" t="str">
        <f t="shared" si="26"/>
        <v>Extended family</v>
      </c>
      <c r="H555" t="str">
        <f t="shared" si="26"/>
        <v>Close friends</v>
      </c>
      <c r="I555">
        <f t="shared" si="26"/>
        <v>0</v>
      </c>
      <c r="J555" t="str">
        <f t="shared" si="25"/>
        <v/>
      </c>
      <c r="K555" s="1"/>
      <c r="P555">
        <v>0</v>
      </c>
    </row>
    <row r="556" spans="1:16" x14ac:dyDescent="0.3">
      <c r="A556" s="1" t="s">
        <v>30</v>
      </c>
      <c r="B556" s="1" t="s">
        <v>71</v>
      </c>
      <c r="C556">
        <f t="shared" si="26"/>
        <v>0</v>
      </c>
      <c r="D556">
        <f t="shared" si="26"/>
        <v>0</v>
      </c>
      <c r="E556">
        <f t="shared" si="26"/>
        <v>0</v>
      </c>
      <c r="F556">
        <f t="shared" si="26"/>
        <v>0</v>
      </c>
      <c r="G556">
        <f t="shared" si="26"/>
        <v>0</v>
      </c>
      <c r="H556" t="str">
        <f t="shared" si="26"/>
        <v>Close friends</v>
      </c>
      <c r="I556">
        <f t="shared" si="26"/>
        <v>0</v>
      </c>
      <c r="J556" t="str">
        <f t="shared" si="25"/>
        <v/>
      </c>
      <c r="K556" s="1"/>
      <c r="P556">
        <v>0</v>
      </c>
    </row>
    <row r="557" spans="1:16" x14ac:dyDescent="0.3">
      <c r="A557" s="1" t="s">
        <v>30</v>
      </c>
      <c r="B557" s="1" t="s">
        <v>34</v>
      </c>
      <c r="C557">
        <f t="shared" si="26"/>
        <v>0</v>
      </c>
      <c r="D557">
        <f t="shared" si="26"/>
        <v>0</v>
      </c>
      <c r="E557">
        <f t="shared" si="26"/>
        <v>0</v>
      </c>
      <c r="F557">
        <f t="shared" si="26"/>
        <v>0</v>
      </c>
      <c r="G557">
        <f t="shared" si="26"/>
        <v>0</v>
      </c>
      <c r="H557">
        <f t="shared" si="26"/>
        <v>0</v>
      </c>
      <c r="I557">
        <f t="shared" si="26"/>
        <v>0</v>
      </c>
      <c r="J557" t="str">
        <f t="shared" si="25"/>
        <v/>
      </c>
      <c r="K557" s="1" t="s">
        <v>34</v>
      </c>
      <c r="P557">
        <v>0</v>
      </c>
    </row>
    <row r="558" spans="1:16" x14ac:dyDescent="0.3">
      <c r="A558" s="1" t="s">
        <v>30</v>
      </c>
      <c r="B558" s="1" t="s">
        <v>87</v>
      </c>
      <c r="C558">
        <f t="shared" si="26"/>
        <v>0</v>
      </c>
      <c r="D558">
        <f t="shared" si="26"/>
        <v>0</v>
      </c>
      <c r="E558">
        <f t="shared" si="26"/>
        <v>0</v>
      </c>
      <c r="F558">
        <f t="shared" si="26"/>
        <v>0</v>
      </c>
      <c r="G558" t="str">
        <f t="shared" si="26"/>
        <v>Extended family</v>
      </c>
      <c r="H558" t="str">
        <f t="shared" si="26"/>
        <v>Close friends</v>
      </c>
      <c r="I558">
        <f t="shared" si="26"/>
        <v>0</v>
      </c>
      <c r="J558" t="str">
        <f t="shared" si="25"/>
        <v/>
      </c>
      <c r="K558" s="1"/>
      <c r="P558">
        <v>0</v>
      </c>
    </row>
    <row r="559" spans="1:16" x14ac:dyDescent="0.3">
      <c r="A559" s="1" t="s">
        <v>30</v>
      </c>
      <c r="B559" s="1" t="s">
        <v>189</v>
      </c>
      <c r="C559">
        <f t="shared" si="26"/>
        <v>0</v>
      </c>
      <c r="D559" t="str">
        <f t="shared" si="26"/>
        <v>Community or civic volunteer group</v>
      </c>
      <c r="E559">
        <f t="shared" si="26"/>
        <v>0</v>
      </c>
      <c r="F559">
        <f t="shared" si="26"/>
        <v>0</v>
      </c>
      <c r="G559">
        <f t="shared" si="26"/>
        <v>0</v>
      </c>
      <c r="H559" t="str">
        <f t="shared" si="26"/>
        <v>Close friends</v>
      </c>
      <c r="I559">
        <f t="shared" si="26"/>
        <v>0</v>
      </c>
      <c r="J559" t="str">
        <f t="shared" si="25"/>
        <v/>
      </c>
      <c r="K559" s="1"/>
      <c r="P559">
        <v>0</v>
      </c>
    </row>
    <row r="560" spans="1:16" x14ac:dyDescent="0.3">
      <c r="A560" s="1" t="s">
        <v>30</v>
      </c>
      <c r="B560" s="1" t="s">
        <v>62</v>
      </c>
      <c r="C560" t="str">
        <f t="shared" si="26"/>
        <v>Faith group or church</v>
      </c>
      <c r="D560">
        <f t="shared" si="26"/>
        <v>0</v>
      </c>
      <c r="E560">
        <f t="shared" si="26"/>
        <v>0</v>
      </c>
      <c r="F560">
        <f t="shared" si="26"/>
        <v>0</v>
      </c>
      <c r="G560" t="str">
        <f t="shared" si="26"/>
        <v>Extended family</v>
      </c>
      <c r="H560" t="str">
        <f t="shared" si="26"/>
        <v>Close friends</v>
      </c>
      <c r="I560">
        <f t="shared" si="26"/>
        <v>0</v>
      </c>
      <c r="J560" t="str">
        <f t="shared" si="25"/>
        <v/>
      </c>
      <c r="K560" s="1"/>
      <c r="P560" t="s">
        <v>47</v>
      </c>
    </row>
    <row r="561" spans="1:16" x14ac:dyDescent="0.3">
      <c r="A561" s="1" t="s">
        <v>30</v>
      </c>
      <c r="B561" s="1" t="s">
        <v>273</v>
      </c>
      <c r="C561">
        <f t="shared" si="26"/>
        <v>0</v>
      </c>
      <c r="D561">
        <f t="shared" si="26"/>
        <v>0</v>
      </c>
      <c r="E561" t="str">
        <f t="shared" si="26"/>
        <v>Sports team or club</v>
      </c>
      <c r="F561">
        <f t="shared" si="26"/>
        <v>0</v>
      </c>
      <c r="G561" t="str">
        <f t="shared" si="26"/>
        <v>Extended family</v>
      </c>
      <c r="H561" t="str">
        <f t="shared" si="26"/>
        <v>Close friends</v>
      </c>
      <c r="I561">
        <f t="shared" si="26"/>
        <v>0</v>
      </c>
      <c r="J561" t="str">
        <f t="shared" si="25"/>
        <v/>
      </c>
      <c r="K561" s="1"/>
      <c r="P561">
        <v>0</v>
      </c>
    </row>
    <row r="562" spans="1:16" x14ac:dyDescent="0.3">
      <c r="A562" s="1" t="s">
        <v>30</v>
      </c>
      <c r="B562" s="1" t="s">
        <v>735</v>
      </c>
      <c r="C562">
        <f t="shared" si="26"/>
        <v>0</v>
      </c>
      <c r="D562">
        <f t="shared" si="26"/>
        <v>0</v>
      </c>
      <c r="E562" t="str">
        <f t="shared" si="26"/>
        <v>Sports team or club</v>
      </c>
      <c r="F562">
        <f t="shared" si="26"/>
        <v>0</v>
      </c>
      <c r="G562">
        <f t="shared" si="26"/>
        <v>0</v>
      </c>
      <c r="H562" t="str">
        <f t="shared" si="26"/>
        <v>Close friends</v>
      </c>
      <c r="I562">
        <f t="shared" si="26"/>
        <v>0</v>
      </c>
      <c r="J562" t="str">
        <f t="shared" si="25"/>
        <v/>
      </c>
      <c r="K562" s="1"/>
      <c r="P562">
        <v>0</v>
      </c>
    </row>
    <row r="563" spans="1:16" x14ac:dyDescent="0.3">
      <c r="A563" s="1" t="s">
        <v>30</v>
      </c>
      <c r="B563" s="1" t="s">
        <v>922</v>
      </c>
      <c r="C563">
        <f t="shared" si="26"/>
        <v>0</v>
      </c>
      <c r="D563">
        <f t="shared" si="26"/>
        <v>0</v>
      </c>
      <c r="E563">
        <f t="shared" si="26"/>
        <v>0</v>
      </c>
      <c r="F563" t="str">
        <f t="shared" si="26"/>
        <v>Hobby groups (books clubs, art club, etc.)</v>
      </c>
      <c r="G563">
        <f t="shared" si="26"/>
        <v>0</v>
      </c>
      <c r="H563">
        <f t="shared" si="26"/>
        <v>0</v>
      </c>
      <c r="I563">
        <f t="shared" si="26"/>
        <v>0</v>
      </c>
      <c r="J563" t="str">
        <f t="shared" si="25"/>
        <v/>
      </c>
      <c r="K563" s="1"/>
      <c r="P563">
        <v>0</v>
      </c>
    </row>
    <row r="564" spans="1:16" x14ac:dyDescent="0.3">
      <c r="A564" s="1" t="s">
        <v>30</v>
      </c>
      <c r="B564" s="1" t="s">
        <v>1268</v>
      </c>
      <c r="C564">
        <f t="shared" si="26"/>
        <v>0</v>
      </c>
      <c r="D564">
        <f t="shared" si="26"/>
        <v>0</v>
      </c>
      <c r="E564">
        <f t="shared" si="26"/>
        <v>0</v>
      </c>
      <c r="F564" t="str">
        <f t="shared" si="26"/>
        <v>Hobby groups (books clubs, art club, etc.)</v>
      </c>
      <c r="G564">
        <f t="shared" si="26"/>
        <v>0</v>
      </c>
      <c r="H564">
        <f t="shared" si="26"/>
        <v>0</v>
      </c>
      <c r="I564">
        <f t="shared" si="26"/>
        <v>0</v>
      </c>
      <c r="J564" t="str">
        <f t="shared" si="25"/>
        <v>other</v>
      </c>
      <c r="K564" s="1" t="s">
        <v>1455</v>
      </c>
      <c r="P564">
        <v>0</v>
      </c>
    </row>
    <row r="565" spans="1:16" x14ac:dyDescent="0.3">
      <c r="A565" s="1" t="s">
        <v>30</v>
      </c>
      <c r="B565" s="1" t="s">
        <v>1274</v>
      </c>
      <c r="C565">
        <f t="shared" si="26"/>
        <v>0</v>
      </c>
      <c r="D565">
        <f t="shared" si="26"/>
        <v>0</v>
      </c>
      <c r="E565">
        <f t="shared" si="26"/>
        <v>0</v>
      </c>
      <c r="F565" t="str">
        <f t="shared" si="26"/>
        <v>Hobby groups (books clubs, art club, etc.)</v>
      </c>
      <c r="G565">
        <f t="shared" si="26"/>
        <v>0</v>
      </c>
      <c r="H565">
        <f t="shared" si="26"/>
        <v>0</v>
      </c>
      <c r="I565">
        <f t="shared" si="26"/>
        <v>0</v>
      </c>
      <c r="J565" t="str">
        <f t="shared" si="25"/>
        <v>other</v>
      </c>
      <c r="K565" s="1" t="s">
        <v>1456</v>
      </c>
      <c r="P565">
        <v>0</v>
      </c>
    </row>
    <row r="566" spans="1:16" x14ac:dyDescent="0.3">
      <c r="A566" s="1" t="s">
        <v>30</v>
      </c>
      <c r="B566" s="1" t="s">
        <v>1268</v>
      </c>
      <c r="C566">
        <f t="shared" si="26"/>
        <v>0</v>
      </c>
      <c r="D566">
        <f t="shared" si="26"/>
        <v>0</v>
      </c>
      <c r="E566">
        <f t="shared" si="26"/>
        <v>0</v>
      </c>
      <c r="F566" t="str">
        <f t="shared" si="26"/>
        <v>Hobby groups (books clubs, art club, etc.)</v>
      </c>
      <c r="G566">
        <f t="shared" si="26"/>
        <v>0</v>
      </c>
      <c r="H566">
        <f t="shared" si="26"/>
        <v>0</v>
      </c>
      <c r="I566">
        <f t="shared" si="26"/>
        <v>0</v>
      </c>
      <c r="J566" t="str">
        <f t="shared" si="25"/>
        <v>other</v>
      </c>
      <c r="K566" s="1" t="s">
        <v>1455</v>
      </c>
      <c r="P566">
        <v>0</v>
      </c>
    </row>
    <row r="567" spans="1:16" x14ac:dyDescent="0.3">
      <c r="A567" s="1" t="s">
        <v>30</v>
      </c>
      <c r="B567" s="1" t="s">
        <v>47</v>
      </c>
      <c r="C567" t="str">
        <f t="shared" si="26"/>
        <v>Faith group or church</v>
      </c>
      <c r="D567">
        <f t="shared" si="26"/>
        <v>0</v>
      </c>
      <c r="E567">
        <f t="shared" si="26"/>
        <v>0</v>
      </c>
      <c r="F567">
        <f t="shared" si="26"/>
        <v>0</v>
      </c>
      <c r="G567">
        <f t="shared" si="26"/>
        <v>0</v>
      </c>
      <c r="H567">
        <f t="shared" si="26"/>
        <v>0</v>
      </c>
      <c r="I567">
        <f t="shared" si="26"/>
        <v>0</v>
      </c>
      <c r="J567" t="str">
        <f t="shared" si="25"/>
        <v/>
      </c>
      <c r="K567" s="1"/>
      <c r="P567" t="s">
        <v>47</v>
      </c>
    </row>
    <row r="568" spans="1:16" x14ac:dyDescent="0.3">
      <c r="A568" s="1" t="s">
        <v>30</v>
      </c>
      <c r="B568" s="1" t="s">
        <v>539</v>
      </c>
      <c r="C568">
        <f t="shared" si="26"/>
        <v>0</v>
      </c>
      <c r="D568">
        <f t="shared" si="26"/>
        <v>0</v>
      </c>
      <c r="E568">
        <f t="shared" si="26"/>
        <v>0</v>
      </c>
      <c r="F568" t="str">
        <f t="shared" si="26"/>
        <v>Hobby groups (books clubs, art club, etc.)</v>
      </c>
      <c r="G568" t="str">
        <f t="shared" si="26"/>
        <v>Extended family</v>
      </c>
      <c r="H568" t="str">
        <f t="shared" si="26"/>
        <v>Close friends</v>
      </c>
      <c r="I568">
        <f t="shared" si="26"/>
        <v>0</v>
      </c>
      <c r="J568" t="str">
        <f t="shared" si="25"/>
        <v/>
      </c>
      <c r="K568" s="1"/>
      <c r="P568">
        <v>0</v>
      </c>
    </row>
    <row r="569" spans="1:16" x14ac:dyDescent="0.3">
      <c r="A569" s="1" t="s">
        <v>30</v>
      </c>
      <c r="B569" s="1" t="s">
        <v>735</v>
      </c>
      <c r="C569">
        <f t="shared" si="26"/>
        <v>0</v>
      </c>
      <c r="D569">
        <f t="shared" si="26"/>
        <v>0</v>
      </c>
      <c r="E569" t="str">
        <f t="shared" si="26"/>
        <v>Sports team or club</v>
      </c>
      <c r="F569">
        <f t="shared" si="26"/>
        <v>0</v>
      </c>
      <c r="G569">
        <f t="shared" si="26"/>
        <v>0</v>
      </c>
      <c r="H569" t="str">
        <f t="shared" si="26"/>
        <v>Close friends</v>
      </c>
      <c r="I569">
        <f t="shared" si="26"/>
        <v>0</v>
      </c>
      <c r="J569" t="str">
        <f t="shared" si="25"/>
        <v/>
      </c>
      <c r="K569" s="1"/>
      <c r="P569">
        <v>0</v>
      </c>
    </row>
    <row r="570" spans="1:16" x14ac:dyDescent="0.3">
      <c r="A570" s="1" t="s">
        <v>30</v>
      </c>
      <c r="B570" s="1" t="s">
        <v>146</v>
      </c>
      <c r="C570">
        <f t="shared" si="26"/>
        <v>0</v>
      </c>
      <c r="D570" t="str">
        <f t="shared" si="26"/>
        <v>Community or civic volunteer group</v>
      </c>
      <c r="E570">
        <f t="shared" si="26"/>
        <v>0</v>
      </c>
      <c r="F570">
        <f t="shared" si="26"/>
        <v>0</v>
      </c>
      <c r="G570">
        <f t="shared" si="26"/>
        <v>0</v>
      </c>
      <c r="H570">
        <f t="shared" si="26"/>
        <v>0</v>
      </c>
      <c r="I570">
        <f t="shared" si="26"/>
        <v>0</v>
      </c>
      <c r="J570" t="str">
        <f t="shared" si="25"/>
        <v/>
      </c>
      <c r="K570" s="1"/>
      <c r="P570">
        <v>0</v>
      </c>
    </row>
    <row r="571" spans="1:16" x14ac:dyDescent="0.3">
      <c r="A571" s="1" t="s">
        <v>30</v>
      </c>
      <c r="B571" s="1" t="s">
        <v>87</v>
      </c>
      <c r="C571">
        <f t="shared" si="26"/>
        <v>0</v>
      </c>
      <c r="D571">
        <f t="shared" si="26"/>
        <v>0</v>
      </c>
      <c r="E571">
        <f t="shared" si="26"/>
        <v>0</v>
      </c>
      <c r="F571">
        <f t="shared" si="26"/>
        <v>0</v>
      </c>
      <c r="G571" t="str">
        <f t="shared" si="26"/>
        <v>Extended family</v>
      </c>
      <c r="H571" t="str">
        <f t="shared" si="26"/>
        <v>Close friends</v>
      </c>
      <c r="I571">
        <f t="shared" si="26"/>
        <v>0</v>
      </c>
      <c r="J571" t="str">
        <f t="shared" si="25"/>
        <v/>
      </c>
      <c r="K571" s="1"/>
      <c r="P571">
        <v>0</v>
      </c>
    </row>
    <row r="572" spans="1:16" x14ac:dyDescent="0.3">
      <c r="A572" s="1" t="s">
        <v>30</v>
      </c>
      <c r="B572" s="1" t="s">
        <v>87</v>
      </c>
      <c r="C572">
        <f t="shared" si="26"/>
        <v>0</v>
      </c>
      <c r="D572">
        <f t="shared" si="26"/>
        <v>0</v>
      </c>
      <c r="E572">
        <f t="shared" si="26"/>
        <v>0</v>
      </c>
      <c r="F572">
        <f t="shared" si="26"/>
        <v>0</v>
      </c>
      <c r="G572" t="str">
        <f t="shared" si="26"/>
        <v>Extended family</v>
      </c>
      <c r="H572" t="str">
        <f t="shared" si="26"/>
        <v>Close friends</v>
      </c>
      <c r="I572">
        <f t="shared" si="26"/>
        <v>0</v>
      </c>
      <c r="J572" t="str">
        <f t="shared" si="25"/>
        <v/>
      </c>
      <c r="K572" s="1"/>
      <c r="P572">
        <v>0</v>
      </c>
    </row>
    <row r="573" spans="1:16" x14ac:dyDescent="0.3">
      <c r="A573" s="1" t="s">
        <v>30</v>
      </c>
      <c r="B573" s="1" t="s">
        <v>62</v>
      </c>
      <c r="C573" t="str">
        <f t="shared" si="26"/>
        <v>Faith group or church</v>
      </c>
      <c r="D573">
        <f t="shared" si="26"/>
        <v>0</v>
      </c>
      <c r="E573">
        <f t="shared" si="26"/>
        <v>0</v>
      </c>
      <c r="F573">
        <f t="shared" si="26"/>
        <v>0</v>
      </c>
      <c r="G573" t="str">
        <f t="shared" si="26"/>
        <v>Extended family</v>
      </c>
      <c r="H573" t="str">
        <f t="shared" si="26"/>
        <v>Close friends</v>
      </c>
      <c r="I573">
        <f t="shared" si="26"/>
        <v>0</v>
      </c>
      <c r="J573" t="str">
        <f t="shared" si="25"/>
        <v/>
      </c>
      <c r="K573" s="1"/>
      <c r="P573" t="s">
        <v>47</v>
      </c>
    </row>
    <row r="574" spans="1:16" x14ac:dyDescent="0.3">
      <c r="A574" s="1" t="s">
        <v>30</v>
      </c>
      <c r="B574" s="1" t="s">
        <v>87</v>
      </c>
      <c r="C574">
        <f t="shared" si="26"/>
        <v>0</v>
      </c>
      <c r="D574">
        <f t="shared" si="26"/>
        <v>0</v>
      </c>
      <c r="E574">
        <f t="shared" si="26"/>
        <v>0</v>
      </c>
      <c r="F574">
        <f t="shared" si="26"/>
        <v>0</v>
      </c>
      <c r="G574" t="str">
        <f t="shared" si="26"/>
        <v>Extended family</v>
      </c>
      <c r="H574" t="str">
        <f t="shared" si="26"/>
        <v>Close friends</v>
      </c>
      <c r="I574">
        <f t="shared" si="26"/>
        <v>0</v>
      </c>
      <c r="J574" t="str">
        <f t="shared" si="25"/>
        <v/>
      </c>
      <c r="K574" s="1"/>
      <c r="P574">
        <v>0</v>
      </c>
    </row>
    <row r="575" spans="1:16" x14ac:dyDescent="0.3">
      <c r="A575" s="1" t="s">
        <v>30</v>
      </c>
      <c r="B575" s="1" t="s">
        <v>161</v>
      </c>
      <c r="C575">
        <f t="shared" si="26"/>
        <v>0</v>
      </c>
      <c r="D575">
        <f t="shared" si="26"/>
        <v>0</v>
      </c>
      <c r="E575">
        <f t="shared" si="26"/>
        <v>0</v>
      </c>
      <c r="F575">
        <f t="shared" si="26"/>
        <v>0</v>
      </c>
      <c r="G575">
        <f t="shared" si="26"/>
        <v>0</v>
      </c>
      <c r="H575">
        <f t="shared" si="26"/>
        <v>0</v>
      </c>
      <c r="I575" t="str">
        <f t="shared" si="26"/>
        <v>None</v>
      </c>
      <c r="J575" t="str">
        <f t="shared" si="25"/>
        <v/>
      </c>
      <c r="K575" s="1"/>
      <c r="P575">
        <v>0</v>
      </c>
    </row>
    <row r="576" spans="1:16" x14ac:dyDescent="0.3">
      <c r="A576" s="1" t="s">
        <v>30</v>
      </c>
      <c r="B576" s="1" t="s">
        <v>62</v>
      </c>
      <c r="C576" t="str">
        <f t="shared" si="26"/>
        <v>Faith group or church</v>
      </c>
      <c r="D576">
        <f t="shared" si="26"/>
        <v>0</v>
      </c>
      <c r="E576">
        <f t="shared" si="26"/>
        <v>0</v>
      </c>
      <c r="F576">
        <f t="shared" si="26"/>
        <v>0</v>
      </c>
      <c r="G576" t="str">
        <f t="shared" si="26"/>
        <v>Extended family</v>
      </c>
      <c r="H576" t="str">
        <f t="shared" si="26"/>
        <v>Close friends</v>
      </c>
      <c r="I576">
        <f t="shared" si="26"/>
        <v>0</v>
      </c>
      <c r="J576" t="str">
        <f t="shared" si="25"/>
        <v/>
      </c>
      <c r="K576" s="1"/>
      <c r="P576" t="s">
        <v>47</v>
      </c>
    </row>
    <row r="577" spans="1:16" x14ac:dyDescent="0.3">
      <c r="A577" s="1" t="s">
        <v>30</v>
      </c>
      <c r="B577" s="1" t="s">
        <v>87</v>
      </c>
      <c r="C577">
        <f t="shared" si="26"/>
        <v>0</v>
      </c>
      <c r="D577">
        <f t="shared" si="26"/>
        <v>0</v>
      </c>
      <c r="E577">
        <f t="shared" si="26"/>
        <v>0</v>
      </c>
      <c r="F577">
        <f t="shared" si="26"/>
        <v>0</v>
      </c>
      <c r="G577" t="str">
        <f t="shared" si="26"/>
        <v>Extended family</v>
      </c>
      <c r="H577" t="str">
        <f t="shared" si="26"/>
        <v>Close friends</v>
      </c>
      <c r="I577">
        <f t="shared" si="26"/>
        <v>0</v>
      </c>
      <c r="J577" t="str">
        <f t="shared" si="25"/>
        <v/>
      </c>
      <c r="K577" s="1"/>
      <c r="P577">
        <v>0</v>
      </c>
    </row>
    <row r="578" spans="1:16" x14ac:dyDescent="0.3">
      <c r="A578" s="1" t="s">
        <v>30</v>
      </c>
      <c r="B578" s="1" t="s">
        <v>76</v>
      </c>
      <c r="C578" t="str">
        <f t="shared" si="26"/>
        <v>Faith group or church</v>
      </c>
      <c r="D578">
        <f t="shared" si="26"/>
        <v>0</v>
      </c>
      <c r="E578">
        <f t="shared" si="26"/>
        <v>0</v>
      </c>
      <c r="F578">
        <f t="shared" si="26"/>
        <v>0</v>
      </c>
      <c r="G578">
        <f t="shared" si="26"/>
        <v>0</v>
      </c>
      <c r="H578" t="str">
        <f t="shared" si="26"/>
        <v>Close friends</v>
      </c>
      <c r="I578">
        <f t="shared" si="26"/>
        <v>0</v>
      </c>
      <c r="J578" t="str">
        <f t="shared" si="25"/>
        <v/>
      </c>
      <c r="K578" s="1"/>
      <c r="P578" t="s">
        <v>47</v>
      </c>
    </row>
    <row r="579" spans="1:16" x14ac:dyDescent="0.3">
      <c r="A579" s="1" t="s">
        <v>30</v>
      </c>
      <c r="B579" s="1" t="s">
        <v>1293</v>
      </c>
      <c r="C579" t="str">
        <f t="shared" si="26"/>
        <v>Faith group or church</v>
      </c>
      <c r="D579" t="str">
        <f t="shared" si="26"/>
        <v>Community or civic volunteer group</v>
      </c>
      <c r="E579" t="str">
        <f t="shared" si="26"/>
        <v>Sports team or club</v>
      </c>
      <c r="F579" t="str">
        <f t="shared" si="26"/>
        <v>Hobby groups (books clubs, art club, etc.)</v>
      </c>
      <c r="G579" t="str">
        <f t="shared" si="26"/>
        <v>Extended family</v>
      </c>
      <c r="H579" t="str">
        <f t="shared" si="26"/>
        <v>Close friends</v>
      </c>
      <c r="I579">
        <f t="shared" si="26"/>
        <v>0</v>
      </c>
      <c r="J579" t="str">
        <f t="shared" ref="J579:J612" si="27">IF((K579=""),"","other")</f>
        <v/>
      </c>
      <c r="K579" s="1"/>
      <c r="P579" t="s">
        <v>47</v>
      </c>
    </row>
    <row r="580" spans="1:16" x14ac:dyDescent="0.3">
      <c r="A580" s="1" t="s">
        <v>30</v>
      </c>
      <c r="B580" s="1" t="s">
        <v>31</v>
      </c>
      <c r="C580">
        <f t="shared" si="26"/>
        <v>0</v>
      </c>
      <c r="D580">
        <f t="shared" si="26"/>
        <v>0</v>
      </c>
      <c r="E580">
        <f t="shared" si="26"/>
        <v>0</v>
      </c>
      <c r="F580">
        <f t="shared" si="26"/>
        <v>0</v>
      </c>
      <c r="G580" t="str">
        <f t="shared" si="26"/>
        <v>Extended family</v>
      </c>
      <c r="H580">
        <f t="shared" si="26"/>
        <v>0</v>
      </c>
      <c r="I580">
        <f t="shared" si="26"/>
        <v>0</v>
      </c>
      <c r="J580" t="str">
        <f t="shared" si="27"/>
        <v/>
      </c>
      <c r="K580" s="1"/>
      <c r="P580">
        <v>0</v>
      </c>
    </row>
    <row r="581" spans="1:16" x14ac:dyDescent="0.3">
      <c r="A581" s="1" t="s">
        <v>30</v>
      </c>
      <c r="B581" s="1" t="s">
        <v>71</v>
      </c>
      <c r="C581">
        <f t="shared" si="26"/>
        <v>0</v>
      </c>
      <c r="D581">
        <f t="shared" si="26"/>
        <v>0</v>
      </c>
      <c r="E581">
        <f t="shared" si="26"/>
        <v>0</v>
      </c>
      <c r="F581">
        <f t="shared" ref="C581:I612" si="28">IF(ISNUMBER(SEARCH(F$1,$B581))=TRUE,F$1,0)</f>
        <v>0</v>
      </c>
      <c r="G581">
        <f t="shared" si="28"/>
        <v>0</v>
      </c>
      <c r="H581" t="str">
        <f t="shared" si="28"/>
        <v>Close friends</v>
      </c>
      <c r="I581">
        <f t="shared" si="28"/>
        <v>0</v>
      </c>
      <c r="J581" t="str">
        <f t="shared" si="27"/>
        <v/>
      </c>
      <c r="K581" s="1"/>
      <c r="P581">
        <v>0</v>
      </c>
    </row>
    <row r="582" spans="1:16" x14ac:dyDescent="0.3">
      <c r="A582" s="1" t="s">
        <v>30</v>
      </c>
      <c r="B582" s="1" t="s">
        <v>47</v>
      </c>
      <c r="C582" t="str">
        <f t="shared" si="28"/>
        <v>Faith group or church</v>
      </c>
      <c r="D582">
        <f t="shared" si="28"/>
        <v>0</v>
      </c>
      <c r="E582">
        <f t="shared" si="28"/>
        <v>0</v>
      </c>
      <c r="F582">
        <f t="shared" si="28"/>
        <v>0</v>
      </c>
      <c r="G582">
        <f t="shared" si="28"/>
        <v>0</v>
      </c>
      <c r="H582">
        <f t="shared" si="28"/>
        <v>0</v>
      </c>
      <c r="I582">
        <f t="shared" si="28"/>
        <v>0</v>
      </c>
      <c r="J582" t="str">
        <f t="shared" si="27"/>
        <v/>
      </c>
      <c r="K582" s="1"/>
      <c r="P582" t="s">
        <v>47</v>
      </c>
    </row>
    <row r="583" spans="1:16" x14ac:dyDescent="0.3">
      <c r="A583" s="1" t="s">
        <v>30</v>
      </c>
      <c r="B583" s="1" t="s">
        <v>161</v>
      </c>
      <c r="C583">
        <f t="shared" si="28"/>
        <v>0</v>
      </c>
      <c r="D583">
        <f t="shared" si="28"/>
        <v>0</v>
      </c>
      <c r="E583">
        <f t="shared" si="28"/>
        <v>0</v>
      </c>
      <c r="F583">
        <f t="shared" si="28"/>
        <v>0</v>
      </c>
      <c r="G583">
        <f t="shared" si="28"/>
        <v>0</v>
      </c>
      <c r="H583">
        <f t="shared" si="28"/>
        <v>0</v>
      </c>
      <c r="I583" t="str">
        <f t="shared" si="28"/>
        <v>None</v>
      </c>
      <c r="J583" t="str">
        <f t="shared" si="27"/>
        <v/>
      </c>
      <c r="K583" s="1"/>
      <c r="P583">
        <v>0</v>
      </c>
    </row>
    <row r="584" spans="1:16" x14ac:dyDescent="0.3">
      <c r="A584" s="1" t="s">
        <v>30</v>
      </c>
      <c r="B584" s="1" t="s">
        <v>71</v>
      </c>
      <c r="C584">
        <f t="shared" si="28"/>
        <v>0</v>
      </c>
      <c r="D584">
        <f t="shared" si="28"/>
        <v>0</v>
      </c>
      <c r="E584">
        <f t="shared" si="28"/>
        <v>0</v>
      </c>
      <c r="F584">
        <f t="shared" si="28"/>
        <v>0</v>
      </c>
      <c r="G584">
        <f t="shared" si="28"/>
        <v>0</v>
      </c>
      <c r="H584" t="str">
        <f t="shared" si="28"/>
        <v>Close friends</v>
      </c>
      <c r="I584">
        <f t="shared" si="28"/>
        <v>0</v>
      </c>
      <c r="J584" t="str">
        <f t="shared" si="27"/>
        <v/>
      </c>
      <c r="K584" s="1"/>
      <c r="P584">
        <v>0</v>
      </c>
    </row>
    <row r="585" spans="1:16" x14ac:dyDescent="0.3">
      <c r="A585" s="1" t="s">
        <v>30</v>
      </c>
      <c r="B585" s="1" t="s">
        <v>87</v>
      </c>
      <c r="C585">
        <f t="shared" si="28"/>
        <v>0</v>
      </c>
      <c r="D585">
        <f t="shared" si="28"/>
        <v>0</v>
      </c>
      <c r="E585">
        <f t="shared" si="28"/>
        <v>0</v>
      </c>
      <c r="F585">
        <f t="shared" si="28"/>
        <v>0</v>
      </c>
      <c r="G585" t="str">
        <f t="shared" si="28"/>
        <v>Extended family</v>
      </c>
      <c r="H585" t="str">
        <f t="shared" si="28"/>
        <v>Close friends</v>
      </c>
      <c r="I585">
        <f t="shared" si="28"/>
        <v>0</v>
      </c>
      <c r="J585" t="str">
        <f t="shared" si="27"/>
        <v/>
      </c>
      <c r="K585" s="1"/>
      <c r="P585">
        <v>0</v>
      </c>
    </row>
    <row r="586" spans="1:16" x14ac:dyDescent="0.3">
      <c r="A586" s="1" t="s">
        <v>30</v>
      </c>
      <c r="B586" s="1" t="s">
        <v>539</v>
      </c>
      <c r="C586">
        <f t="shared" si="28"/>
        <v>0</v>
      </c>
      <c r="D586">
        <f t="shared" si="28"/>
        <v>0</v>
      </c>
      <c r="E586">
        <f t="shared" si="28"/>
        <v>0</v>
      </c>
      <c r="F586" t="str">
        <f t="shared" si="28"/>
        <v>Hobby groups (books clubs, art club, etc.)</v>
      </c>
      <c r="G586" t="str">
        <f t="shared" si="28"/>
        <v>Extended family</v>
      </c>
      <c r="H586" t="str">
        <f t="shared" si="28"/>
        <v>Close friends</v>
      </c>
      <c r="I586">
        <f t="shared" si="28"/>
        <v>0</v>
      </c>
      <c r="J586" t="str">
        <f t="shared" si="27"/>
        <v/>
      </c>
      <c r="K586" s="1"/>
      <c r="P586">
        <v>0</v>
      </c>
    </row>
    <row r="587" spans="1:16" x14ac:dyDescent="0.3">
      <c r="A587" s="1" t="s">
        <v>30</v>
      </c>
      <c r="B587" s="1" t="s">
        <v>641</v>
      </c>
      <c r="C587">
        <f t="shared" si="28"/>
        <v>0</v>
      </c>
      <c r="D587">
        <f t="shared" si="28"/>
        <v>0</v>
      </c>
      <c r="E587">
        <f t="shared" si="28"/>
        <v>0</v>
      </c>
      <c r="F587" t="str">
        <f t="shared" si="28"/>
        <v>Hobby groups (books clubs, art club, etc.)</v>
      </c>
      <c r="G587" t="str">
        <f t="shared" si="28"/>
        <v>Extended family</v>
      </c>
      <c r="H587">
        <f t="shared" si="28"/>
        <v>0</v>
      </c>
      <c r="I587">
        <f t="shared" si="28"/>
        <v>0</v>
      </c>
      <c r="J587" t="str">
        <f t="shared" si="27"/>
        <v/>
      </c>
      <c r="K587" s="1"/>
      <c r="P587">
        <v>0</v>
      </c>
    </row>
    <row r="588" spans="1:16" x14ac:dyDescent="0.3">
      <c r="A588" s="1" t="s">
        <v>30</v>
      </c>
      <c r="B588" s="1" t="s">
        <v>555</v>
      </c>
      <c r="C588" t="str">
        <f t="shared" si="28"/>
        <v>Faith group or church</v>
      </c>
      <c r="D588">
        <f t="shared" si="28"/>
        <v>0</v>
      </c>
      <c r="E588">
        <f t="shared" si="28"/>
        <v>0</v>
      </c>
      <c r="F588" t="str">
        <f t="shared" si="28"/>
        <v>Hobby groups (books clubs, art club, etc.)</v>
      </c>
      <c r="G588" t="str">
        <f t="shared" si="28"/>
        <v>Extended family</v>
      </c>
      <c r="H588" t="str">
        <f t="shared" si="28"/>
        <v>Close friends</v>
      </c>
      <c r="I588">
        <f t="shared" si="28"/>
        <v>0</v>
      </c>
      <c r="J588" t="str">
        <f t="shared" si="27"/>
        <v/>
      </c>
      <c r="K588" s="1"/>
      <c r="P588" t="s">
        <v>47</v>
      </c>
    </row>
    <row r="589" spans="1:16" x14ac:dyDescent="0.3">
      <c r="A589" s="1" t="s">
        <v>30</v>
      </c>
      <c r="B589" s="1" t="s">
        <v>87</v>
      </c>
      <c r="C589">
        <f t="shared" si="28"/>
        <v>0</v>
      </c>
      <c r="D589">
        <f t="shared" si="28"/>
        <v>0</v>
      </c>
      <c r="E589">
        <f t="shared" si="28"/>
        <v>0</v>
      </c>
      <c r="F589">
        <f t="shared" si="28"/>
        <v>0</v>
      </c>
      <c r="G589" t="str">
        <f t="shared" si="28"/>
        <v>Extended family</v>
      </c>
      <c r="H589" t="str">
        <f t="shared" si="28"/>
        <v>Close friends</v>
      </c>
      <c r="I589">
        <f t="shared" si="28"/>
        <v>0</v>
      </c>
      <c r="J589" t="str">
        <f t="shared" si="27"/>
        <v/>
      </c>
      <c r="K589" s="1"/>
      <c r="P589">
        <v>0</v>
      </c>
    </row>
    <row r="590" spans="1:16" x14ac:dyDescent="0.3">
      <c r="A590" s="1" t="s">
        <v>30</v>
      </c>
      <c r="B590" s="1" t="s">
        <v>87</v>
      </c>
      <c r="C590">
        <f t="shared" si="28"/>
        <v>0</v>
      </c>
      <c r="D590">
        <f t="shared" si="28"/>
        <v>0</v>
      </c>
      <c r="E590">
        <f t="shared" si="28"/>
        <v>0</v>
      </c>
      <c r="F590">
        <f t="shared" si="28"/>
        <v>0</v>
      </c>
      <c r="G590" t="str">
        <f t="shared" si="28"/>
        <v>Extended family</v>
      </c>
      <c r="H590" t="str">
        <f t="shared" si="28"/>
        <v>Close friends</v>
      </c>
      <c r="I590">
        <f t="shared" si="28"/>
        <v>0</v>
      </c>
      <c r="J590" t="str">
        <f t="shared" si="27"/>
        <v/>
      </c>
      <c r="K590" s="1"/>
      <c r="P590">
        <v>0</v>
      </c>
    </row>
    <row r="591" spans="1:16" x14ac:dyDescent="0.3">
      <c r="A591" s="1" t="s">
        <v>30</v>
      </c>
      <c r="B591" s="1" t="s">
        <v>47</v>
      </c>
      <c r="C591" t="str">
        <f t="shared" si="28"/>
        <v>Faith group or church</v>
      </c>
      <c r="D591">
        <f t="shared" si="28"/>
        <v>0</v>
      </c>
      <c r="E591">
        <f t="shared" si="28"/>
        <v>0</v>
      </c>
      <c r="F591">
        <f t="shared" si="28"/>
        <v>0</v>
      </c>
      <c r="G591">
        <f t="shared" si="28"/>
        <v>0</v>
      </c>
      <c r="H591">
        <f t="shared" si="28"/>
        <v>0</v>
      </c>
      <c r="I591">
        <f t="shared" si="28"/>
        <v>0</v>
      </c>
      <c r="J591" t="str">
        <f t="shared" si="27"/>
        <v/>
      </c>
      <c r="K591" s="1"/>
      <c r="P591" t="s">
        <v>47</v>
      </c>
    </row>
    <row r="592" spans="1:16" x14ac:dyDescent="0.3">
      <c r="A592" s="1" t="s">
        <v>30</v>
      </c>
      <c r="B592" s="1" t="s">
        <v>189</v>
      </c>
      <c r="C592">
        <f t="shared" si="28"/>
        <v>0</v>
      </c>
      <c r="D592" t="str">
        <f t="shared" si="28"/>
        <v>Community or civic volunteer group</v>
      </c>
      <c r="E592">
        <f t="shared" si="28"/>
        <v>0</v>
      </c>
      <c r="F592">
        <f t="shared" si="28"/>
        <v>0</v>
      </c>
      <c r="G592">
        <f t="shared" si="28"/>
        <v>0</v>
      </c>
      <c r="H592" t="str">
        <f t="shared" si="28"/>
        <v>Close friends</v>
      </c>
      <c r="I592">
        <f t="shared" si="28"/>
        <v>0</v>
      </c>
      <c r="J592" t="str">
        <f t="shared" si="27"/>
        <v/>
      </c>
      <c r="K592" s="1"/>
      <c r="P592">
        <v>0</v>
      </c>
    </row>
    <row r="593" spans="1:16" x14ac:dyDescent="0.3">
      <c r="A593" s="1" t="s">
        <v>30</v>
      </c>
      <c r="B593" s="1" t="s">
        <v>71</v>
      </c>
      <c r="C593">
        <f t="shared" si="28"/>
        <v>0</v>
      </c>
      <c r="D593">
        <f t="shared" si="28"/>
        <v>0</v>
      </c>
      <c r="E593">
        <f t="shared" si="28"/>
        <v>0</v>
      </c>
      <c r="F593">
        <f t="shared" si="28"/>
        <v>0</v>
      </c>
      <c r="G593">
        <f t="shared" si="28"/>
        <v>0</v>
      </c>
      <c r="H593" t="str">
        <f t="shared" si="28"/>
        <v>Close friends</v>
      </c>
      <c r="I593">
        <f t="shared" si="28"/>
        <v>0</v>
      </c>
      <c r="J593" t="str">
        <f t="shared" si="27"/>
        <v/>
      </c>
      <c r="K593" s="1"/>
      <c r="P593">
        <v>0</v>
      </c>
    </row>
    <row r="594" spans="1:16" x14ac:dyDescent="0.3">
      <c r="A594" s="1" t="s">
        <v>30</v>
      </c>
      <c r="B594" s="1" t="s">
        <v>47</v>
      </c>
      <c r="C594" t="str">
        <f t="shared" si="28"/>
        <v>Faith group or church</v>
      </c>
      <c r="D594">
        <f t="shared" si="28"/>
        <v>0</v>
      </c>
      <c r="E594">
        <f t="shared" si="28"/>
        <v>0</v>
      </c>
      <c r="F594">
        <f t="shared" si="28"/>
        <v>0</v>
      </c>
      <c r="G594">
        <f t="shared" si="28"/>
        <v>0</v>
      </c>
      <c r="H594">
        <f t="shared" si="28"/>
        <v>0</v>
      </c>
      <c r="I594">
        <f t="shared" si="28"/>
        <v>0</v>
      </c>
      <c r="J594" t="str">
        <f t="shared" si="27"/>
        <v/>
      </c>
      <c r="K594" s="1"/>
      <c r="P594" t="s">
        <v>47</v>
      </c>
    </row>
    <row r="595" spans="1:16" x14ac:dyDescent="0.3">
      <c r="A595" s="1" t="s">
        <v>30</v>
      </c>
      <c r="B595" s="1" t="s">
        <v>87</v>
      </c>
      <c r="C595">
        <f t="shared" si="28"/>
        <v>0</v>
      </c>
      <c r="D595">
        <f t="shared" si="28"/>
        <v>0</v>
      </c>
      <c r="E595">
        <f t="shared" si="28"/>
        <v>0</v>
      </c>
      <c r="F595">
        <f t="shared" si="28"/>
        <v>0</v>
      </c>
      <c r="G595" t="str">
        <f t="shared" si="28"/>
        <v>Extended family</v>
      </c>
      <c r="H595" t="str">
        <f t="shared" si="28"/>
        <v>Close friends</v>
      </c>
      <c r="I595">
        <f t="shared" si="28"/>
        <v>0</v>
      </c>
      <c r="J595" t="str">
        <f t="shared" si="27"/>
        <v/>
      </c>
      <c r="K595" s="1"/>
      <c r="P595">
        <v>0</v>
      </c>
    </row>
    <row r="596" spans="1:16" x14ac:dyDescent="0.3">
      <c r="A596" s="1" t="s">
        <v>30</v>
      </c>
      <c r="B596" s="1" t="s">
        <v>539</v>
      </c>
      <c r="C596">
        <f t="shared" si="28"/>
        <v>0</v>
      </c>
      <c r="D596">
        <f t="shared" si="28"/>
        <v>0</v>
      </c>
      <c r="E596">
        <f t="shared" si="28"/>
        <v>0</v>
      </c>
      <c r="F596" t="str">
        <f t="shared" si="28"/>
        <v>Hobby groups (books clubs, art club, etc.)</v>
      </c>
      <c r="G596" t="str">
        <f t="shared" si="28"/>
        <v>Extended family</v>
      </c>
      <c r="H596" t="str">
        <f t="shared" si="28"/>
        <v>Close friends</v>
      </c>
      <c r="I596">
        <f t="shared" si="28"/>
        <v>0</v>
      </c>
      <c r="J596" t="str">
        <f t="shared" si="27"/>
        <v/>
      </c>
      <c r="K596" s="1"/>
      <c r="P596">
        <v>0</v>
      </c>
    </row>
    <row r="597" spans="1:16" x14ac:dyDescent="0.3">
      <c r="A597" s="1" t="s">
        <v>30</v>
      </c>
      <c r="B597" s="1" t="s">
        <v>62</v>
      </c>
      <c r="C597" t="str">
        <f t="shared" si="28"/>
        <v>Faith group or church</v>
      </c>
      <c r="D597">
        <f t="shared" si="28"/>
        <v>0</v>
      </c>
      <c r="E597">
        <f t="shared" si="28"/>
        <v>0</v>
      </c>
      <c r="F597">
        <f t="shared" si="28"/>
        <v>0</v>
      </c>
      <c r="G597" t="str">
        <f t="shared" si="28"/>
        <v>Extended family</v>
      </c>
      <c r="H597" t="str">
        <f t="shared" si="28"/>
        <v>Close friends</v>
      </c>
      <c r="I597">
        <f t="shared" si="28"/>
        <v>0</v>
      </c>
      <c r="J597" t="str">
        <f t="shared" si="27"/>
        <v/>
      </c>
      <c r="K597" s="1"/>
      <c r="P597" t="s">
        <v>47</v>
      </c>
    </row>
    <row r="598" spans="1:16" x14ac:dyDescent="0.3">
      <c r="A598" s="1" t="s">
        <v>30</v>
      </c>
      <c r="B598" s="1" t="s">
        <v>539</v>
      </c>
      <c r="C598">
        <f t="shared" si="28"/>
        <v>0</v>
      </c>
      <c r="D598">
        <f t="shared" si="28"/>
        <v>0</v>
      </c>
      <c r="E598">
        <f t="shared" si="28"/>
        <v>0</v>
      </c>
      <c r="F598" t="str">
        <f t="shared" si="28"/>
        <v>Hobby groups (books clubs, art club, etc.)</v>
      </c>
      <c r="G598" t="str">
        <f t="shared" si="28"/>
        <v>Extended family</v>
      </c>
      <c r="H598" t="str">
        <f t="shared" si="28"/>
        <v>Close friends</v>
      </c>
      <c r="I598">
        <f t="shared" si="28"/>
        <v>0</v>
      </c>
      <c r="J598" t="str">
        <f t="shared" si="27"/>
        <v/>
      </c>
      <c r="K598" s="1"/>
      <c r="P598">
        <v>0</v>
      </c>
    </row>
    <row r="599" spans="1:16" x14ac:dyDescent="0.3">
      <c r="A599" s="1" t="s">
        <v>30</v>
      </c>
      <c r="B599" s="1" t="s">
        <v>87</v>
      </c>
      <c r="C599">
        <f t="shared" si="28"/>
        <v>0</v>
      </c>
      <c r="D599">
        <f t="shared" si="28"/>
        <v>0</v>
      </c>
      <c r="E599">
        <f t="shared" si="28"/>
        <v>0</v>
      </c>
      <c r="F599">
        <f t="shared" si="28"/>
        <v>0</v>
      </c>
      <c r="G599" t="str">
        <f t="shared" si="28"/>
        <v>Extended family</v>
      </c>
      <c r="H599" t="str">
        <f t="shared" si="28"/>
        <v>Close friends</v>
      </c>
      <c r="I599">
        <f t="shared" si="28"/>
        <v>0</v>
      </c>
      <c r="J599" t="str">
        <f t="shared" si="27"/>
        <v/>
      </c>
      <c r="K599" s="1"/>
      <c r="P599">
        <v>0</v>
      </c>
    </row>
    <row r="600" spans="1:16" x14ac:dyDescent="0.3">
      <c r="A600" s="1" t="s">
        <v>30</v>
      </c>
      <c r="B600" s="1" t="s">
        <v>539</v>
      </c>
      <c r="C600">
        <f t="shared" si="28"/>
        <v>0</v>
      </c>
      <c r="D600">
        <f t="shared" si="28"/>
        <v>0</v>
      </c>
      <c r="E600">
        <f t="shared" si="28"/>
        <v>0</v>
      </c>
      <c r="F600" t="str">
        <f t="shared" si="28"/>
        <v>Hobby groups (books clubs, art club, etc.)</v>
      </c>
      <c r="G600" t="str">
        <f t="shared" si="28"/>
        <v>Extended family</v>
      </c>
      <c r="H600" t="str">
        <f t="shared" si="28"/>
        <v>Close friends</v>
      </c>
      <c r="I600">
        <f t="shared" si="28"/>
        <v>0</v>
      </c>
      <c r="J600" t="str">
        <f t="shared" si="27"/>
        <v/>
      </c>
      <c r="K600" s="1"/>
      <c r="P600">
        <v>0</v>
      </c>
    </row>
    <row r="601" spans="1:16" x14ac:dyDescent="0.3">
      <c r="A601" s="1" t="s">
        <v>30</v>
      </c>
      <c r="B601" s="1" t="s">
        <v>539</v>
      </c>
      <c r="C601">
        <f t="shared" si="28"/>
        <v>0</v>
      </c>
      <c r="D601">
        <f t="shared" si="28"/>
        <v>0</v>
      </c>
      <c r="E601">
        <f t="shared" si="28"/>
        <v>0</v>
      </c>
      <c r="F601" t="str">
        <f t="shared" si="28"/>
        <v>Hobby groups (books clubs, art club, etc.)</v>
      </c>
      <c r="G601" t="str">
        <f t="shared" si="28"/>
        <v>Extended family</v>
      </c>
      <c r="H601" t="str">
        <f t="shared" si="28"/>
        <v>Close friends</v>
      </c>
      <c r="I601">
        <f t="shared" si="28"/>
        <v>0</v>
      </c>
      <c r="J601" t="str">
        <f t="shared" si="27"/>
        <v/>
      </c>
      <c r="K601" s="1"/>
      <c r="P601">
        <v>0</v>
      </c>
    </row>
    <row r="602" spans="1:16" x14ac:dyDescent="0.3">
      <c r="A602" s="1" t="s">
        <v>30</v>
      </c>
      <c r="B602" s="1" t="s">
        <v>87</v>
      </c>
      <c r="C602">
        <f t="shared" si="28"/>
        <v>0</v>
      </c>
      <c r="D602">
        <f t="shared" si="28"/>
        <v>0</v>
      </c>
      <c r="E602">
        <f t="shared" si="28"/>
        <v>0</v>
      </c>
      <c r="F602">
        <f t="shared" si="28"/>
        <v>0</v>
      </c>
      <c r="G602" t="str">
        <f t="shared" si="28"/>
        <v>Extended family</v>
      </c>
      <c r="H602" t="str">
        <f t="shared" si="28"/>
        <v>Close friends</v>
      </c>
      <c r="I602">
        <f t="shared" si="28"/>
        <v>0</v>
      </c>
      <c r="J602" t="str">
        <f t="shared" si="27"/>
        <v/>
      </c>
      <c r="K602" s="1"/>
      <c r="P602">
        <v>0</v>
      </c>
    </row>
    <row r="603" spans="1:16" x14ac:dyDescent="0.3">
      <c r="A603" s="1" t="s">
        <v>30</v>
      </c>
      <c r="B603" s="1" t="s">
        <v>76</v>
      </c>
      <c r="C603" t="str">
        <f t="shared" si="28"/>
        <v>Faith group or church</v>
      </c>
      <c r="D603">
        <f t="shared" si="28"/>
        <v>0</v>
      </c>
      <c r="E603">
        <f t="shared" si="28"/>
        <v>0</v>
      </c>
      <c r="F603">
        <f t="shared" si="28"/>
        <v>0</v>
      </c>
      <c r="G603">
        <f t="shared" si="28"/>
        <v>0</v>
      </c>
      <c r="H603" t="str">
        <f t="shared" si="28"/>
        <v>Close friends</v>
      </c>
      <c r="I603">
        <f t="shared" si="28"/>
        <v>0</v>
      </c>
      <c r="J603" t="str">
        <f t="shared" si="27"/>
        <v/>
      </c>
      <c r="K603" s="1"/>
      <c r="P603" t="s">
        <v>47</v>
      </c>
    </row>
    <row r="604" spans="1:16" x14ac:dyDescent="0.3">
      <c r="A604" s="1" t="s">
        <v>30</v>
      </c>
      <c r="B604" s="1" t="s">
        <v>76</v>
      </c>
      <c r="C604" t="str">
        <f t="shared" si="28"/>
        <v>Faith group or church</v>
      </c>
      <c r="D604">
        <f t="shared" si="28"/>
        <v>0</v>
      </c>
      <c r="E604">
        <f t="shared" si="28"/>
        <v>0</v>
      </c>
      <c r="F604">
        <f t="shared" si="28"/>
        <v>0</v>
      </c>
      <c r="G604">
        <f t="shared" si="28"/>
        <v>0</v>
      </c>
      <c r="H604" t="str">
        <f t="shared" si="28"/>
        <v>Close friends</v>
      </c>
      <c r="I604">
        <f t="shared" si="28"/>
        <v>0</v>
      </c>
      <c r="J604" t="str">
        <f t="shared" si="27"/>
        <v/>
      </c>
      <c r="K604" s="1"/>
      <c r="P604" t="s">
        <v>47</v>
      </c>
    </row>
    <row r="605" spans="1:16" x14ac:dyDescent="0.3">
      <c r="A605" s="1" t="s">
        <v>30</v>
      </c>
      <c r="B605" s="1" t="s">
        <v>87</v>
      </c>
      <c r="C605">
        <f t="shared" si="28"/>
        <v>0</v>
      </c>
      <c r="D605">
        <f t="shared" si="28"/>
        <v>0</v>
      </c>
      <c r="E605">
        <f t="shared" si="28"/>
        <v>0</v>
      </c>
      <c r="F605">
        <f t="shared" si="28"/>
        <v>0</v>
      </c>
      <c r="G605" t="str">
        <f t="shared" si="28"/>
        <v>Extended family</v>
      </c>
      <c r="H605" t="str">
        <f t="shared" si="28"/>
        <v>Close friends</v>
      </c>
      <c r="I605">
        <f t="shared" si="28"/>
        <v>0</v>
      </c>
      <c r="J605" t="str">
        <f t="shared" si="27"/>
        <v/>
      </c>
      <c r="K605" s="1"/>
      <c r="P605">
        <v>0</v>
      </c>
    </row>
    <row r="606" spans="1:16" x14ac:dyDescent="0.3">
      <c r="A606" s="1" t="s">
        <v>30</v>
      </c>
      <c r="B606" s="1" t="s">
        <v>87</v>
      </c>
      <c r="C606">
        <f t="shared" si="28"/>
        <v>0</v>
      </c>
      <c r="D606">
        <f t="shared" si="28"/>
        <v>0</v>
      </c>
      <c r="E606">
        <f t="shared" si="28"/>
        <v>0</v>
      </c>
      <c r="F606">
        <f t="shared" si="28"/>
        <v>0</v>
      </c>
      <c r="G606" t="str">
        <f t="shared" si="28"/>
        <v>Extended family</v>
      </c>
      <c r="H606" t="str">
        <f t="shared" si="28"/>
        <v>Close friends</v>
      </c>
      <c r="I606">
        <f t="shared" si="28"/>
        <v>0</v>
      </c>
      <c r="J606" t="str">
        <f t="shared" si="27"/>
        <v/>
      </c>
      <c r="K606" s="1"/>
      <c r="P606">
        <v>0</v>
      </c>
    </row>
    <row r="607" spans="1:16" x14ac:dyDescent="0.3">
      <c r="A607" s="1" t="s">
        <v>30</v>
      </c>
      <c r="B607" s="1" t="s">
        <v>87</v>
      </c>
      <c r="C607">
        <f t="shared" si="28"/>
        <v>0</v>
      </c>
      <c r="D607">
        <f t="shared" si="28"/>
        <v>0</v>
      </c>
      <c r="E607">
        <f t="shared" si="28"/>
        <v>0</v>
      </c>
      <c r="F607">
        <f t="shared" si="28"/>
        <v>0</v>
      </c>
      <c r="G607" t="str">
        <f t="shared" si="28"/>
        <v>Extended family</v>
      </c>
      <c r="H607" t="str">
        <f t="shared" si="28"/>
        <v>Close friends</v>
      </c>
      <c r="I607">
        <f t="shared" si="28"/>
        <v>0</v>
      </c>
      <c r="J607" t="str">
        <f t="shared" si="27"/>
        <v/>
      </c>
      <c r="K607" s="1"/>
      <c r="P607">
        <v>0</v>
      </c>
    </row>
    <row r="608" spans="1:16" x14ac:dyDescent="0.3">
      <c r="A608" s="1" t="s">
        <v>30</v>
      </c>
      <c r="B608" s="1" t="s">
        <v>76</v>
      </c>
      <c r="C608" t="str">
        <f t="shared" si="28"/>
        <v>Faith group or church</v>
      </c>
      <c r="D608">
        <f t="shared" si="28"/>
        <v>0</v>
      </c>
      <c r="E608">
        <f t="shared" si="28"/>
        <v>0</v>
      </c>
      <c r="F608">
        <f t="shared" si="28"/>
        <v>0</v>
      </c>
      <c r="G608">
        <f t="shared" si="28"/>
        <v>0</v>
      </c>
      <c r="H608" t="str">
        <f t="shared" si="28"/>
        <v>Close friends</v>
      </c>
      <c r="I608">
        <f t="shared" si="28"/>
        <v>0</v>
      </c>
      <c r="J608" t="str">
        <f t="shared" si="27"/>
        <v/>
      </c>
      <c r="K608" s="1"/>
      <c r="P608" t="s">
        <v>47</v>
      </c>
    </row>
    <row r="609" spans="1:16" x14ac:dyDescent="0.3">
      <c r="A609" s="1" t="s">
        <v>30</v>
      </c>
      <c r="B609" s="1" t="s">
        <v>76</v>
      </c>
      <c r="C609" t="str">
        <f t="shared" si="28"/>
        <v>Faith group or church</v>
      </c>
      <c r="D609">
        <f t="shared" si="28"/>
        <v>0</v>
      </c>
      <c r="E609">
        <f t="shared" si="28"/>
        <v>0</v>
      </c>
      <c r="F609">
        <f t="shared" si="28"/>
        <v>0</v>
      </c>
      <c r="G609">
        <f t="shared" si="28"/>
        <v>0</v>
      </c>
      <c r="H609" t="str">
        <f t="shared" si="28"/>
        <v>Close friends</v>
      </c>
      <c r="I609">
        <f t="shared" si="28"/>
        <v>0</v>
      </c>
      <c r="J609" t="str">
        <f t="shared" si="27"/>
        <v/>
      </c>
      <c r="K609" s="1"/>
      <c r="P609" t="s">
        <v>47</v>
      </c>
    </row>
    <row r="610" spans="1:16" x14ac:dyDescent="0.3">
      <c r="A610" s="1" t="s">
        <v>30</v>
      </c>
      <c r="B610" s="1" t="s">
        <v>87</v>
      </c>
      <c r="C610">
        <f t="shared" si="28"/>
        <v>0</v>
      </c>
      <c r="D610">
        <f t="shared" si="28"/>
        <v>0</v>
      </c>
      <c r="E610">
        <f t="shared" si="28"/>
        <v>0</v>
      </c>
      <c r="F610">
        <f t="shared" si="28"/>
        <v>0</v>
      </c>
      <c r="G610" t="str">
        <f t="shared" si="28"/>
        <v>Extended family</v>
      </c>
      <c r="H610" t="str">
        <f t="shared" si="28"/>
        <v>Close friends</v>
      </c>
      <c r="I610">
        <f t="shared" si="28"/>
        <v>0</v>
      </c>
      <c r="J610" t="str">
        <f t="shared" si="27"/>
        <v/>
      </c>
      <c r="K610" s="1"/>
      <c r="P610">
        <v>0</v>
      </c>
    </row>
    <row r="611" spans="1:16" x14ac:dyDescent="0.3">
      <c r="A611" s="1" t="s">
        <v>30</v>
      </c>
      <c r="B611" s="1" t="s">
        <v>539</v>
      </c>
      <c r="C611">
        <f t="shared" si="28"/>
        <v>0</v>
      </c>
      <c r="D611">
        <f t="shared" si="28"/>
        <v>0</v>
      </c>
      <c r="E611">
        <f t="shared" si="28"/>
        <v>0</v>
      </c>
      <c r="F611" t="str">
        <f t="shared" si="28"/>
        <v>Hobby groups (books clubs, art club, etc.)</v>
      </c>
      <c r="G611" t="str">
        <f t="shared" si="28"/>
        <v>Extended family</v>
      </c>
      <c r="H611" t="str">
        <f t="shared" si="28"/>
        <v>Close friends</v>
      </c>
      <c r="I611">
        <f t="shared" si="28"/>
        <v>0</v>
      </c>
      <c r="J611" t="str">
        <f t="shared" si="27"/>
        <v/>
      </c>
      <c r="K611" s="1"/>
      <c r="P611">
        <v>0</v>
      </c>
    </row>
    <row r="612" spans="1:16" x14ac:dyDescent="0.3">
      <c r="A612" s="1" t="s">
        <v>30</v>
      </c>
      <c r="B612" s="1" t="s">
        <v>76</v>
      </c>
      <c r="C612" t="str">
        <f t="shared" si="28"/>
        <v>Faith group or church</v>
      </c>
      <c r="D612">
        <f t="shared" si="28"/>
        <v>0</v>
      </c>
      <c r="E612">
        <f t="shared" si="28"/>
        <v>0</v>
      </c>
      <c r="F612">
        <f t="shared" si="28"/>
        <v>0</v>
      </c>
      <c r="G612">
        <f t="shared" si="28"/>
        <v>0</v>
      </c>
      <c r="H612" t="str">
        <f t="shared" si="28"/>
        <v>Close friends</v>
      </c>
      <c r="I612">
        <f t="shared" si="28"/>
        <v>0</v>
      </c>
      <c r="J612" t="str">
        <f t="shared" si="27"/>
        <v/>
      </c>
      <c r="K612" s="1"/>
      <c r="P612" t="s">
        <v>47</v>
      </c>
    </row>
    <row r="613" spans="1:16" x14ac:dyDescent="0.3">
      <c r="K613">
        <v>55</v>
      </c>
      <c r="L613">
        <v>19</v>
      </c>
      <c r="M613">
        <v>6</v>
      </c>
      <c r="P613">
        <v>0</v>
      </c>
    </row>
    <row r="614" spans="1:16" x14ac:dyDescent="0.3">
      <c r="P614">
        <v>0</v>
      </c>
    </row>
    <row r="615" spans="1:16" x14ac:dyDescent="0.3">
      <c r="P615">
        <v>0</v>
      </c>
    </row>
    <row r="616" spans="1:16" x14ac:dyDescent="0.3">
      <c r="P616">
        <v>0</v>
      </c>
    </row>
    <row r="617" spans="1:16" x14ac:dyDescent="0.3">
      <c r="P617">
        <v>0</v>
      </c>
    </row>
    <row r="618" spans="1:16" x14ac:dyDescent="0.3">
      <c r="P618">
        <v>0</v>
      </c>
    </row>
    <row r="619" spans="1:16" x14ac:dyDescent="0.3">
      <c r="P619" t="s">
        <v>146</v>
      </c>
    </row>
    <row r="620" spans="1:16" x14ac:dyDescent="0.3">
      <c r="P620">
        <v>0</v>
      </c>
    </row>
    <row r="621" spans="1:16" x14ac:dyDescent="0.3">
      <c r="P621">
        <v>0</v>
      </c>
    </row>
    <row r="622" spans="1:16" x14ac:dyDescent="0.3">
      <c r="P622">
        <v>0</v>
      </c>
    </row>
    <row r="623" spans="1:16" x14ac:dyDescent="0.3">
      <c r="P623">
        <v>0</v>
      </c>
    </row>
    <row r="624" spans="1:16" x14ac:dyDescent="0.3">
      <c r="P624">
        <v>0</v>
      </c>
    </row>
    <row r="625" spans="16:16" x14ac:dyDescent="0.3">
      <c r="P625">
        <v>0</v>
      </c>
    </row>
    <row r="626" spans="16:16" x14ac:dyDescent="0.3">
      <c r="P626">
        <v>0</v>
      </c>
    </row>
    <row r="627" spans="16:16" x14ac:dyDescent="0.3">
      <c r="P627">
        <v>0</v>
      </c>
    </row>
    <row r="628" spans="16:16" x14ac:dyDescent="0.3">
      <c r="P628">
        <v>0</v>
      </c>
    </row>
    <row r="629" spans="16:16" x14ac:dyDescent="0.3">
      <c r="P629">
        <v>0</v>
      </c>
    </row>
    <row r="630" spans="16:16" x14ac:dyDescent="0.3">
      <c r="P630">
        <v>0</v>
      </c>
    </row>
    <row r="631" spans="16:16" x14ac:dyDescent="0.3">
      <c r="P631">
        <v>0</v>
      </c>
    </row>
    <row r="632" spans="16:16" x14ac:dyDescent="0.3">
      <c r="P632">
        <v>0</v>
      </c>
    </row>
    <row r="633" spans="16:16" x14ac:dyDescent="0.3">
      <c r="P633">
        <v>0</v>
      </c>
    </row>
    <row r="634" spans="16:16" x14ac:dyDescent="0.3">
      <c r="P634">
        <v>0</v>
      </c>
    </row>
    <row r="635" spans="16:16" x14ac:dyDescent="0.3">
      <c r="P635">
        <v>0</v>
      </c>
    </row>
    <row r="636" spans="16:16" x14ac:dyDescent="0.3">
      <c r="P636">
        <v>0</v>
      </c>
    </row>
    <row r="637" spans="16:16" x14ac:dyDescent="0.3">
      <c r="P637">
        <v>0</v>
      </c>
    </row>
    <row r="638" spans="16:16" x14ac:dyDescent="0.3">
      <c r="P638">
        <v>0</v>
      </c>
    </row>
    <row r="639" spans="16:16" x14ac:dyDescent="0.3">
      <c r="P639">
        <v>0</v>
      </c>
    </row>
    <row r="640" spans="16:16" x14ac:dyDescent="0.3">
      <c r="P640">
        <v>0</v>
      </c>
    </row>
    <row r="641" spans="16:16" x14ac:dyDescent="0.3">
      <c r="P641">
        <v>0</v>
      </c>
    </row>
    <row r="642" spans="16:16" x14ac:dyDescent="0.3">
      <c r="P642">
        <v>0</v>
      </c>
    </row>
    <row r="643" spans="16:16" x14ac:dyDescent="0.3">
      <c r="P643">
        <v>0</v>
      </c>
    </row>
    <row r="644" spans="16:16" x14ac:dyDescent="0.3">
      <c r="P644">
        <v>0</v>
      </c>
    </row>
    <row r="645" spans="16:16" x14ac:dyDescent="0.3">
      <c r="P645">
        <v>0</v>
      </c>
    </row>
    <row r="646" spans="16:16" x14ac:dyDescent="0.3">
      <c r="P646">
        <v>0</v>
      </c>
    </row>
    <row r="647" spans="16:16" x14ac:dyDescent="0.3">
      <c r="P647">
        <v>0</v>
      </c>
    </row>
    <row r="648" spans="16:16" x14ac:dyDescent="0.3">
      <c r="P648">
        <v>0</v>
      </c>
    </row>
    <row r="649" spans="16:16" x14ac:dyDescent="0.3">
      <c r="P649" t="s">
        <v>146</v>
      </c>
    </row>
    <row r="650" spans="16:16" x14ac:dyDescent="0.3">
      <c r="P650">
        <v>0</v>
      </c>
    </row>
    <row r="651" spans="16:16" x14ac:dyDescent="0.3">
      <c r="P651">
        <v>0</v>
      </c>
    </row>
    <row r="652" spans="16:16" x14ac:dyDescent="0.3">
      <c r="P652">
        <v>0</v>
      </c>
    </row>
    <row r="653" spans="16:16" x14ac:dyDescent="0.3">
      <c r="P653">
        <v>0</v>
      </c>
    </row>
    <row r="654" spans="16:16" x14ac:dyDescent="0.3">
      <c r="P654">
        <v>0</v>
      </c>
    </row>
    <row r="655" spans="16:16" x14ac:dyDescent="0.3">
      <c r="P655" t="s">
        <v>146</v>
      </c>
    </row>
    <row r="656" spans="16:16" x14ac:dyDescent="0.3">
      <c r="P656">
        <v>0</v>
      </c>
    </row>
    <row r="657" spans="16:16" x14ac:dyDescent="0.3">
      <c r="P657" t="s">
        <v>146</v>
      </c>
    </row>
    <row r="658" spans="16:16" x14ac:dyDescent="0.3">
      <c r="P658">
        <v>0</v>
      </c>
    </row>
    <row r="659" spans="16:16" x14ac:dyDescent="0.3">
      <c r="P659">
        <v>0</v>
      </c>
    </row>
    <row r="660" spans="16:16" x14ac:dyDescent="0.3">
      <c r="P660" t="s">
        <v>146</v>
      </c>
    </row>
    <row r="661" spans="16:16" x14ac:dyDescent="0.3">
      <c r="P661">
        <v>0</v>
      </c>
    </row>
    <row r="662" spans="16:16" x14ac:dyDescent="0.3">
      <c r="P662">
        <v>0</v>
      </c>
    </row>
    <row r="663" spans="16:16" x14ac:dyDescent="0.3">
      <c r="P663" t="s">
        <v>146</v>
      </c>
    </row>
    <row r="664" spans="16:16" x14ac:dyDescent="0.3">
      <c r="P664">
        <v>0</v>
      </c>
    </row>
    <row r="665" spans="16:16" x14ac:dyDescent="0.3">
      <c r="P665">
        <v>0</v>
      </c>
    </row>
    <row r="666" spans="16:16" x14ac:dyDescent="0.3">
      <c r="P666">
        <v>0</v>
      </c>
    </row>
    <row r="667" spans="16:16" x14ac:dyDescent="0.3">
      <c r="P667">
        <v>0</v>
      </c>
    </row>
    <row r="668" spans="16:16" x14ac:dyDescent="0.3">
      <c r="P668" t="s">
        <v>146</v>
      </c>
    </row>
    <row r="669" spans="16:16" x14ac:dyDescent="0.3">
      <c r="P669">
        <v>0</v>
      </c>
    </row>
    <row r="670" spans="16:16" x14ac:dyDescent="0.3">
      <c r="P670">
        <v>0</v>
      </c>
    </row>
    <row r="671" spans="16:16" x14ac:dyDescent="0.3">
      <c r="P671">
        <v>0</v>
      </c>
    </row>
    <row r="672" spans="16:16" x14ac:dyDescent="0.3">
      <c r="P672" t="s">
        <v>146</v>
      </c>
    </row>
    <row r="673" spans="16:16" x14ac:dyDescent="0.3">
      <c r="P673">
        <v>0</v>
      </c>
    </row>
    <row r="674" spans="16:16" x14ac:dyDescent="0.3">
      <c r="P674">
        <v>0</v>
      </c>
    </row>
    <row r="675" spans="16:16" x14ac:dyDescent="0.3">
      <c r="P675">
        <v>0</v>
      </c>
    </row>
    <row r="676" spans="16:16" x14ac:dyDescent="0.3">
      <c r="P676">
        <v>0</v>
      </c>
    </row>
    <row r="677" spans="16:16" x14ac:dyDescent="0.3">
      <c r="P677">
        <v>0</v>
      </c>
    </row>
    <row r="678" spans="16:16" x14ac:dyDescent="0.3">
      <c r="P678">
        <v>0</v>
      </c>
    </row>
    <row r="679" spans="16:16" x14ac:dyDescent="0.3">
      <c r="P679">
        <v>0</v>
      </c>
    </row>
    <row r="680" spans="16:16" x14ac:dyDescent="0.3">
      <c r="P680">
        <v>0</v>
      </c>
    </row>
    <row r="681" spans="16:16" x14ac:dyDescent="0.3">
      <c r="P681" t="s">
        <v>146</v>
      </c>
    </row>
    <row r="682" spans="16:16" x14ac:dyDescent="0.3">
      <c r="P682" t="s">
        <v>146</v>
      </c>
    </row>
    <row r="683" spans="16:16" x14ac:dyDescent="0.3">
      <c r="P683" t="s">
        <v>146</v>
      </c>
    </row>
    <row r="684" spans="16:16" x14ac:dyDescent="0.3">
      <c r="P684" t="s">
        <v>146</v>
      </c>
    </row>
    <row r="685" spans="16:16" x14ac:dyDescent="0.3">
      <c r="P685">
        <v>0</v>
      </c>
    </row>
    <row r="686" spans="16:16" x14ac:dyDescent="0.3">
      <c r="P686">
        <v>0</v>
      </c>
    </row>
    <row r="687" spans="16:16" x14ac:dyDescent="0.3">
      <c r="P687">
        <v>0</v>
      </c>
    </row>
    <row r="688" spans="16:16" x14ac:dyDescent="0.3">
      <c r="P688" t="s">
        <v>146</v>
      </c>
    </row>
    <row r="689" spans="16:16" x14ac:dyDescent="0.3">
      <c r="P689">
        <v>0</v>
      </c>
    </row>
    <row r="690" spans="16:16" x14ac:dyDescent="0.3">
      <c r="P690" t="s">
        <v>146</v>
      </c>
    </row>
    <row r="691" spans="16:16" x14ac:dyDescent="0.3">
      <c r="P691" t="s">
        <v>146</v>
      </c>
    </row>
    <row r="692" spans="16:16" x14ac:dyDescent="0.3">
      <c r="P692">
        <v>0</v>
      </c>
    </row>
    <row r="693" spans="16:16" x14ac:dyDescent="0.3">
      <c r="P693">
        <v>0</v>
      </c>
    </row>
    <row r="694" spans="16:16" x14ac:dyDescent="0.3">
      <c r="P694">
        <v>0</v>
      </c>
    </row>
    <row r="695" spans="16:16" x14ac:dyDescent="0.3">
      <c r="P695">
        <v>0</v>
      </c>
    </row>
    <row r="696" spans="16:16" x14ac:dyDescent="0.3">
      <c r="P696">
        <v>0</v>
      </c>
    </row>
    <row r="697" spans="16:16" x14ac:dyDescent="0.3">
      <c r="P697">
        <v>0</v>
      </c>
    </row>
    <row r="698" spans="16:16" x14ac:dyDescent="0.3">
      <c r="P698" t="s">
        <v>146</v>
      </c>
    </row>
    <row r="699" spans="16:16" x14ac:dyDescent="0.3">
      <c r="P699">
        <v>0</v>
      </c>
    </row>
    <row r="700" spans="16:16" x14ac:dyDescent="0.3">
      <c r="P700">
        <v>0</v>
      </c>
    </row>
    <row r="701" spans="16:16" x14ac:dyDescent="0.3">
      <c r="P701">
        <v>0</v>
      </c>
    </row>
    <row r="702" spans="16:16" x14ac:dyDescent="0.3">
      <c r="P702">
        <v>0</v>
      </c>
    </row>
    <row r="703" spans="16:16" x14ac:dyDescent="0.3">
      <c r="P703">
        <v>0</v>
      </c>
    </row>
    <row r="704" spans="16:16" x14ac:dyDescent="0.3">
      <c r="P704" t="s">
        <v>146</v>
      </c>
    </row>
    <row r="705" spans="16:16" x14ac:dyDescent="0.3">
      <c r="P705">
        <v>0</v>
      </c>
    </row>
    <row r="706" spans="16:16" x14ac:dyDescent="0.3">
      <c r="P706" t="s">
        <v>146</v>
      </c>
    </row>
    <row r="707" spans="16:16" x14ac:dyDescent="0.3">
      <c r="P707" t="s">
        <v>146</v>
      </c>
    </row>
    <row r="708" spans="16:16" x14ac:dyDescent="0.3">
      <c r="P708" t="s">
        <v>146</v>
      </c>
    </row>
    <row r="709" spans="16:16" x14ac:dyDescent="0.3">
      <c r="P709">
        <v>0</v>
      </c>
    </row>
    <row r="710" spans="16:16" x14ac:dyDescent="0.3">
      <c r="P710">
        <v>0</v>
      </c>
    </row>
    <row r="711" spans="16:16" x14ac:dyDescent="0.3">
      <c r="P711" t="s">
        <v>146</v>
      </c>
    </row>
    <row r="712" spans="16:16" x14ac:dyDescent="0.3">
      <c r="P712">
        <v>0</v>
      </c>
    </row>
    <row r="713" spans="16:16" x14ac:dyDescent="0.3">
      <c r="P713">
        <v>0</v>
      </c>
    </row>
    <row r="714" spans="16:16" x14ac:dyDescent="0.3">
      <c r="P714">
        <v>0</v>
      </c>
    </row>
    <row r="715" spans="16:16" x14ac:dyDescent="0.3">
      <c r="P715">
        <v>0</v>
      </c>
    </row>
    <row r="716" spans="16:16" x14ac:dyDescent="0.3">
      <c r="P716">
        <v>0</v>
      </c>
    </row>
    <row r="717" spans="16:16" x14ac:dyDescent="0.3">
      <c r="P717" t="s">
        <v>146</v>
      </c>
    </row>
    <row r="718" spans="16:16" x14ac:dyDescent="0.3">
      <c r="P718">
        <v>0</v>
      </c>
    </row>
    <row r="719" spans="16:16" x14ac:dyDescent="0.3">
      <c r="P719" t="s">
        <v>146</v>
      </c>
    </row>
    <row r="720" spans="16:16" x14ac:dyDescent="0.3">
      <c r="P720">
        <v>0</v>
      </c>
    </row>
    <row r="721" spans="16:16" x14ac:dyDescent="0.3">
      <c r="P721" t="s">
        <v>146</v>
      </c>
    </row>
    <row r="722" spans="16:16" x14ac:dyDescent="0.3">
      <c r="P722">
        <v>0</v>
      </c>
    </row>
    <row r="723" spans="16:16" x14ac:dyDescent="0.3">
      <c r="P723" t="s">
        <v>146</v>
      </c>
    </row>
    <row r="724" spans="16:16" x14ac:dyDescent="0.3">
      <c r="P724">
        <v>0</v>
      </c>
    </row>
    <row r="725" spans="16:16" x14ac:dyDescent="0.3">
      <c r="P725">
        <v>0</v>
      </c>
    </row>
    <row r="726" spans="16:16" x14ac:dyDescent="0.3">
      <c r="P726">
        <v>0</v>
      </c>
    </row>
    <row r="727" spans="16:16" x14ac:dyDescent="0.3">
      <c r="P727" t="s">
        <v>146</v>
      </c>
    </row>
    <row r="728" spans="16:16" x14ac:dyDescent="0.3">
      <c r="P728">
        <v>0</v>
      </c>
    </row>
    <row r="729" spans="16:16" x14ac:dyDescent="0.3">
      <c r="P729" t="s">
        <v>146</v>
      </c>
    </row>
    <row r="730" spans="16:16" x14ac:dyDescent="0.3">
      <c r="P730" t="s">
        <v>146</v>
      </c>
    </row>
    <row r="731" spans="16:16" x14ac:dyDescent="0.3">
      <c r="P731">
        <v>0</v>
      </c>
    </row>
    <row r="732" spans="16:16" x14ac:dyDescent="0.3">
      <c r="P732" t="s">
        <v>146</v>
      </c>
    </row>
    <row r="733" spans="16:16" x14ac:dyDescent="0.3">
      <c r="P733">
        <v>0</v>
      </c>
    </row>
    <row r="734" spans="16:16" x14ac:dyDescent="0.3">
      <c r="P734">
        <v>0</v>
      </c>
    </row>
    <row r="735" spans="16:16" x14ac:dyDescent="0.3">
      <c r="P735">
        <v>0</v>
      </c>
    </row>
    <row r="736" spans="16:16" x14ac:dyDescent="0.3">
      <c r="P736" t="s">
        <v>146</v>
      </c>
    </row>
    <row r="737" spans="16:16" x14ac:dyDescent="0.3">
      <c r="P737">
        <v>0</v>
      </c>
    </row>
    <row r="738" spans="16:16" x14ac:dyDescent="0.3">
      <c r="P738">
        <v>0</v>
      </c>
    </row>
    <row r="739" spans="16:16" x14ac:dyDescent="0.3">
      <c r="P739">
        <v>0</v>
      </c>
    </row>
    <row r="740" spans="16:16" x14ac:dyDescent="0.3">
      <c r="P740">
        <v>0</v>
      </c>
    </row>
    <row r="741" spans="16:16" x14ac:dyDescent="0.3">
      <c r="P741">
        <v>0</v>
      </c>
    </row>
    <row r="742" spans="16:16" x14ac:dyDescent="0.3">
      <c r="P742">
        <v>0</v>
      </c>
    </row>
    <row r="743" spans="16:16" x14ac:dyDescent="0.3">
      <c r="P743">
        <v>0</v>
      </c>
    </row>
    <row r="744" spans="16:16" x14ac:dyDescent="0.3">
      <c r="P744">
        <v>0</v>
      </c>
    </row>
    <row r="745" spans="16:16" x14ac:dyDescent="0.3">
      <c r="P745" t="s">
        <v>146</v>
      </c>
    </row>
    <row r="746" spans="16:16" x14ac:dyDescent="0.3">
      <c r="P746">
        <v>0</v>
      </c>
    </row>
    <row r="747" spans="16:16" x14ac:dyDescent="0.3">
      <c r="P747" t="s">
        <v>146</v>
      </c>
    </row>
    <row r="748" spans="16:16" x14ac:dyDescent="0.3">
      <c r="P748" t="s">
        <v>146</v>
      </c>
    </row>
    <row r="749" spans="16:16" x14ac:dyDescent="0.3">
      <c r="P749">
        <v>0</v>
      </c>
    </row>
    <row r="750" spans="16:16" x14ac:dyDescent="0.3">
      <c r="P750" t="s">
        <v>146</v>
      </c>
    </row>
    <row r="751" spans="16:16" x14ac:dyDescent="0.3">
      <c r="P751">
        <v>0</v>
      </c>
    </row>
    <row r="752" spans="16:16" x14ac:dyDescent="0.3">
      <c r="P752">
        <v>0</v>
      </c>
    </row>
    <row r="753" spans="16:16" x14ac:dyDescent="0.3">
      <c r="P753">
        <v>0</v>
      </c>
    </row>
    <row r="754" spans="16:16" x14ac:dyDescent="0.3">
      <c r="P754" t="s">
        <v>146</v>
      </c>
    </row>
    <row r="755" spans="16:16" x14ac:dyDescent="0.3">
      <c r="P755">
        <v>0</v>
      </c>
    </row>
    <row r="756" spans="16:16" x14ac:dyDescent="0.3">
      <c r="P756">
        <v>0</v>
      </c>
    </row>
    <row r="757" spans="16:16" x14ac:dyDescent="0.3">
      <c r="P757">
        <v>0</v>
      </c>
    </row>
    <row r="758" spans="16:16" x14ac:dyDescent="0.3">
      <c r="P758" t="s">
        <v>146</v>
      </c>
    </row>
    <row r="759" spans="16:16" x14ac:dyDescent="0.3">
      <c r="P759">
        <v>0</v>
      </c>
    </row>
    <row r="760" spans="16:16" x14ac:dyDescent="0.3">
      <c r="P760" t="s">
        <v>146</v>
      </c>
    </row>
    <row r="761" spans="16:16" x14ac:dyDescent="0.3">
      <c r="P761" t="s">
        <v>146</v>
      </c>
    </row>
    <row r="762" spans="16:16" x14ac:dyDescent="0.3">
      <c r="P762" t="s">
        <v>146</v>
      </c>
    </row>
    <row r="763" spans="16:16" x14ac:dyDescent="0.3">
      <c r="P763">
        <v>0</v>
      </c>
    </row>
    <row r="764" spans="16:16" x14ac:dyDescent="0.3">
      <c r="P764">
        <v>0</v>
      </c>
    </row>
    <row r="765" spans="16:16" x14ac:dyDescent="0.3">
      <c r="P765">
        <v>0</v>
      </c>
    </row>
    <row r="766" spans="16:16" x14ac:dyDescent="0.3">
      <c r="P766" t="s">
        <v>146</v>
      </c>
    </row>
    <row r="767" spans="16:16" x14ac:dyDescent="0.3">
      <c r="P767">
        <v>0</v>
      </c>
    </row>
    <row r="768" spans="16:16" x14ac:dyDescent="0.3">
      <c r="P768">
        <v>0</v>
      </c>
    </row>
    <row r="769" spans="16:16" x14ac:dyDescent="0.3">
      <c r="P769" t="s">
        <v>146</v>
      </c>
    </row>
    <row r="770" spans="16:16" x14ac:dyDescent="0.3">
      <c r="P770">
        <v>0</v>
      </c>
    </row>
    <row r="771" spans="16:16" x14ac:dyDescent="0.3">
      <c r="P771">
        <v>0</v>
      </c>
    </row>
    <row r="772" spans="16:16" x14ac:dyDescent="0.3">
      <c r="P772">
        <v>0</v>
      </c>
    </row>
    <row r="773" spans="16:16" x14ac:dyDescent="0.3">
      <c r="P773" t="s">
        <v>146</v>
      </c>
    </row>
    <row r="774" spans="16:16" x14ac:dyDescent="0.3">
      <c r="P774">
        <v>0</v>
      </c>
    </row>
    <row r="775" spans="16:16" x14ac:dyDescent="0.3">
      <c r="P775">
        <v>0</v>
      </c>
    </row>
    <row r="776" spans="16:16" x14ac:dyDescent="0.3">
      <c r="P776" t="s">
        <v>146</v>
      </c>
    </row>
    <row r="777" spans="16:16" x14ac:dyDescent="0.3">
      <c r="P777">
        <v>0</v>
      </c>
    </row>
    <row r="778" spans="16:16" x14ac:dyDescent="0.3">
      <c r="P778">
        <v>0</v>
      </c>
    </row>
    <row r="779" spans="16:16" x14ac:dyDescent="0.3">
      <c r="P779">
        <v>0</v>
      </c>
    </row>
    <row r="780" spans="16:16" x14ac:dyDescent="0.3">
      <c r="P780">
        <v>0</v>
      </c>
    </row>
    <row r="781" spans="16:16" x14ac:dyDescent="0.3">
      <c r="P781">
        <v>0</v>
      </c>
    </row>
    <row r="782" spans="16:16" x14ac:dyDescent="0.3">
      <c r="P782">
        <v>0</v>
      </c>
    </row>
    <row r="783" spans="16:16" x14ac:dyDescent="0.3">
      <c r="P783">
        <v>0</v>
      </c>
    </row>
    <row r="784" spans="16:16" x14ac:dyDescent="0.3">
      <c r="P784" t="s">
        <v>146</v>
      </c>
    </row>
    <row r="785" spans="16:16" x14ac:dyDescent="0.3">
      <c r="P785">
        <v>0</v>
      </c>
    </row>
    <row r="786" spans="16:16" x14ac:dyDescent="0.3">
      <c r="P786">
        <v>0</v>
      </c>
    </row>
    <row r="787" spans="16:16" x14ac:dyDescent="0.3">
      <c r="P787">
        <v>0</v>
      </c>
    </row>
    <row r="788" spans="16:16" x14ac:dyDescent="0.3">
      <c r="P788">
        <v>0</v>
      </c>
    </row>
    <row r="789" spans="16:16" x14ac:dyDescent="0.3">
      <c r="P789">
        <v>0</v>
      </c>
    </row>
    <row r="790" spans="16:16" x14ac:dyDescent="0.3">
      <c r="P790">
        <v>0</v>
      </c>
    </row>
    <row r="791" spans="16:16" x14ac:dyDescent="0.3">
      <c r="P791">
        <v>0</v>
      </c>
    </row>
    <row r="792" spans="16:16" x14ac:dyDescent="0.3">
      <c r="P792">
        <v>0</v>
      </c>
    </row>
    <row r="793" spans="16:16" x14ac:dyDescent="0.3">
      <c r="P793">
        <v>0</v>
      </c>
    </row>
    <row r="794" spans="16:16" x14ac:dyDescent="0.3">
      <c r="P794">
        <v>0</v>
      </c>
    </row>
    <row r="795" spans="16:16" x14ac:dyDescent="0.3">
      <c r="P795">
        <v>0</v>
      </c>
    </row>
    <row r="796" spans="16:16" x14ac:dyDescent="0.3">
      <c r="P796" t="s">
        <v>146</v>
      </c>
    </row>
    <row r="797" spans="16:16" x14ac:dyDescent="0.3">
      <c r="P797">
        <v>0</v>
      </c>
    </row>
    <row r="798" spans="16:16" x14ac:dyDescent="0.3">
      <c r="P798">
        <v>0</v>
      </c>
    </row>
    <row r="799" spans="16:16" x14ac:dyDescent="0.3">
      <c r="P799">
        <v>0</v>
      </c>
    </row>
    <row r="800" spans="16:16" x14ac:dyDescent="0.3">
      <c r="P800" t="s">
        <v>146</v>
      </c>
    </row>
    <row r="801" spans="16:16" x14ac:dyDescent="0.3">
      <c r="P801" t="s">
        <v>146</v>
      </c>
    </row>
    <row r="802" spans="16:16" x14ac:dyDescent="0.3">
      <c r="P802">
        <v>0</v>
      </c>
    </row>
    <row r="803" spans="16:16" x14ac:dyDescent="0.3">
      <c r="P803">
        <v>0</v>
      </c>
    </row>
    <row r="804" spans="16:16" x14ac:dyDescent="0.3">
      <c r="P804">
        <v>0</v>
      </c>
    </row>
    <row r="805" spans="16:16" x14ac:dyDescent="0.3">
      <c r="P805" t="s">
        <v>146</v>
      </c>
    </row>
    <row r="806" spans="16:16" x14ac:dyDescent="0.3">
      <c r="P806">
        <v>0</v>
      </c>
    </row>
    <row r="807" spans="16:16" x14ac:dyDescent="0.3">
      <c r="P807" t="s">
        <v>146</v>
      </c>
    </row>
    <row r="808" spans="16:16" x14ac:dyDescent="0.3">
      <c r="P808">
        <v>0</v>
      </c>
    </row>
    <row r="809" spans="16:16" x14ac:dyDescent="0.3">
      <c r="P809" t="s">
        <v>146</v>
      </c>
    </row>
    <row r="810" spans="16:16" x14ac:dyDescent="0.3">
      <c r="P810">
        <v>0</v>
      </c>
    </row>
    <row r="811" spans="16:16" x14ac:dyDescent="0.3">
      <c r="P811">
        <v>0</v>
      </c>
    </row>
    <row r="812" spans="16:16" x14ac:dyDescent="0.3">
      <c r="P812" t="s">
        <v>146</v>
      </c>
    </row>
    <row r="813" spans="16:16" x14ac:dyDescent="0.3">
      <c r="P813">
        <v>0</v>
      </c>
    </row>
    <row r="814" spans="16:16" x14ac:dyDescent="0.3">
      <c r="P814" t="s">
        <v>146</v>
      </c>
    </row>
    <row r="815" spans="16:16" x14ac:dyDescent="0.3">
      <c r="P815">
        <v>0</v>
      </c>
    </row>
    <row r="816" spans="16:16" x14ac:dyDescent="0.3">
      <c r="P816">
        <v>0</v>
      </c>
    </row>
    <row r="817" spans="16:16" x14ac:dyDescent="0.3">
      <c r="P817">
        <v>0</v>
      </c>
    </row>
    <row r="818" spans="16:16" x14ac:dyDescent="0.3">
      <c r="P818">
        <v>0</v>
      </c>
    </row>
    <row r="819" spans="16:16" x14ac:dyDescent="0.3">
      <c r="P819">
        <v>0</v>
      </c>
    </row>
    <row r="820" spans="16:16" x14ac:dyDescent="0.3">
      <c r="P820">
        <v>0</v>
      </c>
    </row>
    <row r="821" spans="16:16" x14ac:dyDescent="0.3">
      <c r="P821">
        <v>0</v>
      </c>
    </row>
    <row r="822" spans="16:16" x14ac:dyDescent="0.3">
      <c r="P822">
        <v>0</v>
      </c>
    </row>
    <row r="823" spans="16:16" x14ac:dyDescent="0.3">
      <c r="P823">
        <v>0</v>
      </c>
    </row>
    <row r="824" spans="16:16" x14ac:dyDescent="0.3">
      <c r="P824">
        <v>0</v>
      </c>
    </row>
    <row r="825" spans="16:16" x14ac:dyDescent="0.3">
      <c r="P825" t="s">
        <v>146</v>
      </c>
    </row>
    <row r="826" spans="16:16" x14ac:dyDescent="0.3">
      <c r="P826" t="s">
        <v>146</v>
      </c>
    </row>
    <row r="827" spans="16:16" x14ac:dyDescent="0.3">
      <c r="P827" t="s">
        <v>146</v>
      </c>
    </row>
    <row r="828" spans="16:16" x14ac:dyDescent="0.3">
      <c r="P828">
        <v>0</v>
      </c>
    </row>
    <row r="829" spans="16:16" x14ac:dyDescent="0.3">
      <c r="P829">
        <v>0</v>
      </c>
    </row>
    <row r="830" spans="16:16" x14ac:dyDescent="0.3">
      <c r="P830">
        <v>0</v>
      </c>
    </row>
    <row r="831" spans="16:16" x14ac:dyDescent="0.3">
      <c r="P831">
        <v>0</v>
      </c>
    </row>
    <row r="832" spans="16:16" x14ac:dyDescent="0.3">
      <c r="P832" t="s">
        <v>146</v>
      </c>
    </row>
    <row r="833" spans="16:16" x14ac:dyDescent="0.3">
      <c r="P833">
        <v>0</v>
      </c>
    </row>
    <row r="834" spans="16:16" x14ac:dyDescent="0.3">
      <c r="P834" t="s">
        <v>146</v>
      </c>
    </row>
    <row r="835" spans="16:16" x14ac:dyDescent="0.3">
      <c r="P835">
        <v>0</v>
      </c>
    </row>
    <row r="836" spans="16:16" x14ac:dyDescent="0.3">
      <c r="P836">
        <v>0</v>
      </c>
    </row>
    <row r="837" spans="16:16" x14ac:dyDescent="0.3">
      <c r="P837" t="s">
        <v>146</v>
      </c>
    </row>
    <row r="838" spans="16:16" x14ac:dyDescent="0.3">
      <c r="P838">
        <v>0</v>
      </c>
    </row>
    <row r="839" spans="16:16" x14ac:dyDescent="0.3">
      <c r="P839">
        <v>0</v>
      </c>
    </row>
    <row r="840" spans="16:16" x14ac:dyDescent="0.3">
      <c r="P840" t="s">
        <v>146</v>
      </c>
    </row>
    <row r="841" spans="16:16" x14ac:dyDescent="0.3">
      <c r="P841">
        <v>0</v>
      </c>
    </row>
    <row r="842" spans="16:16" x14ac:dyDescent="0.3">
      <c r="P842" t="s">
        <v>146</v>
      </c>
    </row>
    <row r="843" spans="16:16" x14ac:dyDescent="0.3">
      <c r="P843">
        <v>0</v>
      </c>
    </row>
    <row r="844" spans="16:16" x14ac:dyDescent="0.3">
      <c r="P844" t="s">
        <v>146</v>
      </c>
    </row>
    <row r="845" spans="16:16" x14ac:dyDescent="0.3">
      <c r="P845">
        <v>0</v>
      </c>
    </row>
    <row r="846" spans="16:16" x14ac:dyDescent="0.3">
      <c r="P846" t="s">
        <v>146</v>
      </c>
    </row>
    <row r="847" spans="16:16" x14ac:dyDescent="0.3">
      <c r="P847">
        <v>0</v>
      </c>
    </row>
    <row r="848" spans="16:16" x14ac:dyDescent="0.3">
      <c r="P848" t="s">
        <v>146</v>
      </c>
    </row>
    <row r="849" spans="16:16" x14ac:dyDescent="0.3">
      <c r="P849">
        <v>0</v>
      </c>
    </row>
    <row r="850" spans="16:16" x14ac:dyDescent="0.3">
      <c r="P850">
        <v>0</v>
      </c>
    </row>
    <row r="851" spans="16:16" x14ac:dyDescent="0.3">
      <c r="P851" t="s">
        <v>146</v>
      </c>
    </row>
    <row r="852" spans="16:16" x14ac:dyDescent="0.3">
      <c r="P852">
        <v>0</v>
      </c>
    </row>
    <row r="853" spans="16:16" x14ac:dyDescent="0.3">
      <c r="P853">
        <v>0</v>
      </c>
    </row>
    <row r="854" spans="16:16" x14ac:dyDescent="0.3">
      <c r="P854">
        <v>0</v>
      </c>
    </row>
    <row r="855" spans="16:16" x14ac:dyDescent="0.3">
      <c r="P855">
        <v>0</v>
      </c>
    </row>
    <row r="856" spans="16:16" x14ac:dyDescent="0.3">
      <c r="P856">
        <v>0</v>
      </c>
    </row>
    <row r="857" spans="16:16" x14ac:dyDescent="0.3">
      <c r="P857">
        <v>0</v>
      </c>
    </row>
    <row r="858" spans="16:16" x14ac:dyDescent="0.3">
      <c r="P858">
        <v>0</v>
      </c>
    </row>
    <row r="859" spans="16:16" x14ac:dyDescent="0.3">
      <c r="P859">
        <v>0</v>
      </c>
    </row>
    <row r="860" spans="16:16" x14ac:dyDescent="0.3">
      <c r="P860">
        <v>0</v>
      </c>
    </row>
    <row r="861" spans="16:16" x14ac:dyDescent="0.3">
      <c r="P861">
        <v>0</v>
      </c>
    </row>
    <row r="862" spans="16:16" x14ac:dyDescent="0.3">
      <c r="P862">
        <v>0</v>
      </c>
    </row>
    <row r="863" spans="16:16" x14ac:dyDescent="0.3">
      <c r="P863">
        <v>0</v>
      </c>
    </row>
    <row r="864" spans="16:16" x14ac:dyDescent="0.3">
      <c r="P864">
        <v>0</v>
      </c>
    </row>
    <row r="865" spans="16:16" x14ac:dyDescent="0.3">
      <c r="P865">
        <v>0</v>
      </c>
    </row>
    <row r="866" spans="16:16" x14ac:dyDescent="0.3">
      <c r="P866">
        <v>0</v>
      </c>
    </row>
    <row r="867" spans="16:16" x14ac:dyDescent="0.3">
      <c r="P867">
        <v>0</v>
      </c>
    </row>
    <row r="868" spans="16:16" x14ac:dyDescent="0.3">
      <c r="P868">
        <v>0</v>
      </c>
    </row>
    <row r="869" spans="16:16" x14ac:dyDescent="0.3">
      <c r="P869">
        <v>0</v>
      </c>
    </row>
    <row r="870" spans="16:16" x14ac:dyDescent="0.3">
      <c r="P870" t="s">
        <v>146</v>
      </c>
    </row>
    <row r="871" spans="16:16" x14ac:dyDescent="0.3">
      <c r="P871">
        <v>0</v>
      </c>
    </row>
    <row r="872" spans="16:16" x14ac:dyDescent="0.3">
      <c r="P872">
        <v>0</v>
      </c>
    </row>
    <row r="873" spans="16:16" x14ac:dyDescent="0.3">
      <c r="P873">
        <v>0</v>
      </c>
    </row>
    <row r="874" spans="16:16" x14ac:dyDescent="0.3">
      <c r="P874">
        <v>0</v>
      </c>
    </row>
    <row r="875" spans="16:16" x14ac:dyDescent="0.3">
      <c r="P875">
        <v>0</v>
      </c>
    </row>
    <row r="876" spans="16:16" x14ac:dyDescent="0.3">
      <c r="P876">
        <v>0</v>
      </c>
    </row>
    <row r="877" spans="16:16" x14ac:dyDescent="0.3">
      <c r="P877" t="s">
        <v>146</v>
      </c>
    </row>
    <row r="878" spans="16:16" x14ac:dyDescent="0.3">
      <c r="P878">
        <v>0</v>
      </c>
    </row>
    <row r="879" spans="16:16" x14ac:dyDescent="0.3">
      <c r="P879">
        <v>0</v>
      </c>
    </row>
    <row r="880" spans="16:16" x14ac:dyDescent="0.3">
      <c r="P880">
        <v>0</v>
      </c>
    </row>
    <row r="881" spans="16:16" x14ac:dyDescent="0.3">
      <c r="P881">
        <v>0</v>
      </c>
    </row>
    <row r="882" spans="16:16" x14ac:dyDescent="0.3">
      <c r="P882">
        <v>0</v>
      </c>
    </row>
    <row r="883" spans="16:16" x14ac:dyDescent="0.3">
      <c r="P883">
        <v>0</v>
      </c>
    </row>
    <row r="884" spans="16:16" x14ac:dyDescent="0.3">
      <c r="P884">
        <v>0</v>
      </c>
    </row>
    <row r="885" spans="16:16" x14ac:dyDescent="0.3">
      <c r="P885" t="s">
        <v>146</v>
      </c>
    </row>
    <row r="886" spans="16:16" x14ac:dyDescent="0.3">
      <c r="P886" t="s">
        <v>146</v>
      </c>
    </row>
    <row r="887" spans="16:16" x14ac:dyDescent="0.3">
      <c r="P887" t="s">
        <v>146</v>
      </c>
    </row>
    <row r="888" spans="16:16" x14ac:dyDescent="0.3">
      <c r="P888" t="s">
        <v>146</v>
      </c>
    </row>
    <row r="889" spans="16:16" x14ac:dyDescent="0.3">
      <c r="P889" t="s">
        <v>146</v>
      </c>
    </row>
    <row r="890" spans="16:16" x14ac:dyDescent="0.3">
      <c r="P890">
        <v>0</v>
      </c>
    </row>
    <row r="891" spans="16:16" x14ac:dyDescent="0.3">
      <c r="P891">
        <v>0</v>
      </c>
    </row>
    <row r="892" spans="16:16" x14ac:dyDescent="0.3">
      <c r="P892">
        <v>0</v>
      </c>
    </row>
    <row r="893" spans="16:16" x14ac:dyDescent="0.3">
      <c r="P893">
        <v>0</v>
      </c>
    </row>
    <row r="894" spans="16:16" x14ac:dyDescent="0.3">
      <c r="P894">
        <v>0</v>
      </c>
    </row>
    <row r="895" spans="16:16" x14ac:dyDescent="0.3">
      <c r="P895">
        <v>0</v>
      </c>
    </row>
    <row r="896" spans="16:16" x14ac:dyDescent="0.3">
      <c r="P896">
        <v>0</v>
      </c>
    </row>
    <row r="897" spans="16:16" x14ac:dyDescent="0.3">
      <c r="P897">
        <v>0</v>
      </c>
    </row>
    <row r="898" spans="16:16" x14ac:dyDescent="0.3">
      <c r="P898">
        <v>0</v>
      </c>
    </row>
    <row r="899" spans="16:16" x14ac:dyDescent="0.3">
      <c r="P899">
        <v>0</v>
      </c>
    </row>
    <row r="900" spans="16:16" x14ac:dyDescent="0.3">
      <c r="P900">
        <v>0</v>
      </c>
    </row>
    <row r="901" spans="16:16" x14ac:dyDescent="0.3">
      <c r="P901">
        <v>0</v>
      </c>
    </row>
    <row r="902" spans="16:16" x14ac:dyDescent="0.3">
      <c r="P902">
        <v>0</v>
      </c>
    </row>
    <row r="903" spans="16:16" x14ac:dyDescent="0.3">
      <c r="P903">
        <v>0</v>
      </c>
    </row>
    <row r="904" spans="16:16" x14ac:dyDescent="0.3">
      <c r="P904">
        <v>0</v>
      </c>
    </row>
    <row r="905" spans="16:16" x14ac:dyDescent="0.3">
      <c r="P905">
        <v>0</v>
      </c>
    </row>
    <row r="906" spans="16:16" x14ac:dyDescent="0.3">
      <c r="P906">
        <v>0</v>
      </c>
    </row>
    <row r="907" spans="16:16" x14ac:dyDescent="0.3">
      <c r="P907" t="s">
        <v>146</v>
      </c>
    </row>
    <row r="908" spans="16:16" x14ac:dyDescent="0.3">
      <c r="P908">
        <v>0</v>
      </c>
    </row>
    <row r="909" spans="16:16" x14ac:dyDescent="0.3">
      <c r="P909" t="s">
        <v>146</v>
      </c>
    </row>
    <row r="910" spans="16:16" x14ac:dyDescent="0.3">
      <c r="P910" t="s">
        <v>146</v>
      </c>
    </row>
    <row r="911" spans="16:16" x14ac:dyDescent="0.3">
      <c r="P911">
        <v>0</v>
      </c>
    </row>
    <row r="912" spans="16:16" x14ac:dyDescent="0.3">
      <c r="P912">
        <v>0</v>
      </c>
    </row>
    <row r="913" spans="16:16" x14ac:dyDescent="0.3">
      <c r="P913">
        <v>0</v>
      </c>
    </row>
    <row r="914" spans="16:16" x14ac:dyDescent="0.3">
      <c r="P914" t="s">
        <v>146</v>
      </c>
    </row>
    <row r="915" spans="16:16" x14ac:dyDescent="0.3">
      <c r="P915" t="s">
        <v>146</v>
      </c>
    </row>
    <row r="916" spans="16:16" x14ac:dyDescent="0.3">
      <c r="P916" t="s">
        <v>146</v>
      </c>
    </row>
    <row r="917" spans="16:16" x14ac:dyDescent="0.3">
      <c r="P917" t="s">
        <v>146</v>
      </c>
    </row>
    <row r="918" spans="16:16" x14ac:dyDescent="0.3">
      <c r="P918" t="s">
        <v>146</v>
      </c>
    </row>
    <row r="919" spans="16:16" x14ac:dyDescent="0.3">
      <c r="P919">
        <v>0</v>
      </c>
    </row>
    <row r="920" spans="16:16" x14ac:dyDescent="0.3">
      <c r="P920" t="s">
        <v>146</v>
      </c>
    </row>
    <row r="921" spans="16:16" x14ac:dyDescent="0.3">
      <c r="P921" t="s">
        <v>146</v>
      </c>
    </row>
    <row r="922" spans="16:16" x14ac:dyDescent="0.3">
      <c r="P922">
        <v>0</v>
      </c>
    </row>
    <row r="923" spans="16:16" x14ac:dyDescent="0.3">
      <c r="P923">
        <v>0</v>
      </c>
    </row>
    <row r="924" spans="16:16" x14ac:dyDescent="0.3">
      <c r="P924">
        <v>0</v>
      </c>
    </row>
    <row r="925" spans="16:16" x14ac:dyDescent="0.3">
      <c r="P925">
        <v>0</v>
      </c>
    </row>
    <row r="926" spans="16:16" x14ac:dyDescent="0.3">
      <c r="P926">
        <v>0</v>
      </c>
    </row>
    <row r="927" spans="16:16" x14ac:dyDescent="0.3">
      <c r="P927">
        <v>0</v>
      </c>
    </row>
    <row r="928" spans="16:16" x14ac:dyDescent="0.3">
      <c r="P928">
        <v>0</v>
      </c>
    </row>
    <row r="929" spans="16:16" x14ac:dyDescent="0.3">
      <c r="P929">
        <v>0</v>
      </c>
    </row>
    <row r="930" spans="16:16" x14ac:dyDescent="0.3">
      <c r="P930">
        <v>0</v>
      </c>
    </row>
    <row r="931" spans="16:16" x14ac:dyDescent="0.3">
      <c r="P931">
        <v>0</v>
      </c>
    </row>
    <row r="932" spans="16:16" x14ac:dyDescent="0.3">
      <c r="P932">
        <v>0</v>
      </c>
    </row>
    <row r="933" spans="16:16" x14ac:dyDescent="0.3">
      <c r="P933">
        <v>0</v>
      </c>
    </row>
    <row r="934" spans="16:16" x14ac:dyDescent="0.3">
      <c r="P934">
        <v>0</v>
      </c>
    </row>
    <row r="935" spans="16:16" x14ac:dyDescent="0.3">
      <c r="P935">
        <v>0</v>
      </c>
    </row>
    <row r="936" spans="16:16" x14ac:dyDescent="0.3">
      <c r="P936">
        <v>0</v>
      </c>
    </row>
    <row r="937" spans="16:16" x14ac:dyDescent="0.3">
      <c r="P937">
        <v>0</v>
      </c>
    </row>
    <row r="938" spans="16:16" x14ac:dyDescent="0.3">
      <c r="P938">
        <v>0</v>
      </c>
    </row>
    <row r="939" spans="16:16" x14ac:dyDescent="0.3">
      <c r="P939">
        <v>0</v>
      </c>
    </row>
    <row r="940" spans="16:16" x14ac:dyDescent="0.3">
      <c r="P940">
        <v>0</v>
      </c>
    </row>
    <row r="941" spans="16:16" x14ac:dyDescent="0.3">
      <c r="P941" t="s">
        <v>146</v>
      </c>
    </row>
    <row r="942" spans="16:16" x14ac:dyDescent="0.3">
      <c r="P942">
        <v>0</v>
      </c>
    </row>
    <row r="943" spans="16:16" x14ac:dyDescent="0.3">
      <c r="P943">
        <v>0</v>
      </c>
    </row>
    <row r="944" spans="16:16" x14ac:dyDescent="0.3">
      <c r="P944">
        <v>0</v>
      </c>
    </row>
    <row r="945" spans="16:16" x14ac:dyDescent="0.3">
      <c r="P945">
        <v>0</v>
      </c>
    </row>
    <row r="946" spans="16:16" x14ac:dyDescent="0.3">
      <c r="P946" t="s">
        <v>146</v>
      </c>
    </row>
    <row r="947" spans="16:16" x14ac:dyDescent="0.3">
      <c r="P947">
        <v>0</v>
      </c>
    </row>
    <row r="948" spans="16:16" x14ac:dyDescent="0.3">
      <c r="P948">
        <v>0</v>
      </c>
    </row>
    <row r="949" spans="16:16" x14ac:dyDescent="0.3">
      <c r="P949">
        <v>0</v>
      </c>
    </row>
    <row r="950" spans="16:16" x14ac:dyDescent="0.3">
      <c r="P950">
        <v>0</v>
      </c>
    </row>
    <row r="951" spans="16:16" x14ac:dyDescent="0.3">
      <c r="P951">
        <v>0</v>
      </c>
    </row>
    <row r="952" spans="16:16" x14ac:dyDescent="0.3">
      <c r="P952">
        <v>0</v>
      </c>
    </row>
    <row r="953" spans="16:16" x14ac:dyDescent="0.3">
      <c r="P953">
        <v>0</v>
      </c>
    </row>
    <row r="954" spans="16:16" x14ac:dyDescent="0.3">
      <c r="P954">
        <v>0</v>
      </c>
    </row>
    <row r="955" spans="16:16" x14ac:dyDescent="0.3">
      <c r="P955">
        <v>0</v>
      </c>
    </row>
    <row r="956" spans="16:16" x14ac:dyDescent="0.3">
      <c r="P956" t="s">
        <v>146</v>
      </c>
    </row>
    <row r="957" spans="16:16" x14ac:dyDescent="0.3">
      <c r="P957" t="s">
        <v>146</v>
      </c>
    </row>
    <row r="958" spans="16:16" x14ac:dyDescent="0.3">
      <c r="P958" t="s">
        <v>146</v>
      </c>
    </row>
    <row r="959" spans="16:16" x14ac:dyDescent="0.3">
      <c r="P959">
        <v>0</v>
      </c>
    </row>
    <row r="960" spans="16:16" x14ac:dyDescent="0.3">
      <c r="P960" t="s">
        <v>146</v>
      </c>
    </row>
    <row r="961" spans="16:16" x14ac:dyDescent="0.3">
      <c r="P961">
        <v>0</v>
      </c>
    </row>
    <row r="962" spans="16:16" x14ac:dyDescent="0.3">
      <c r="P962">
        <v>0</v>
      </c>
    </row>
    <row r="963" spans="16:16" x14ac:dyDescent="0.3">
      <c r="P963">
        <v>0</v>
      </c>
    </row>
    <row r="964" spans="16:16" x14ac:dyDescent="0.3">
      <c r="P964">
        <v>0</v>
      </c>
    </row>
    <row r="965" spans="16:16" x14ac:dyDescent="0.3">
      <c r="P965">
        <v>0</v>
      </c>
    </row>
    <row r="966" spans="16:16" x14ac:dyDescent="0.3">
      <c r="P966">
        <v>0</v>
      </c>
    </row>
    <row r="967" spans="16:16" x14ac:dyDescent="0.3">
      <c r="P967">
        <v>0</v>
      </c>
    </row>
    <row r="968" spans="16:16" x14ac:dyDescent="0.3">
      <c r="P968">
        <v>0</v>
      </c>
    </row>
    <row r="969" spans="16:16" x14ac:dyDescent="0.3">
      <c r="P969">
        <v>0</v>
      </c>
    </row>
    <row r="970" spans="16:16" x14ac:dyDescent="0.3">
      <c r="P970">
        <v>0</v>
      </c>
    </row>
    <row r="971" spans="16:16" x14ac:dyDescent="0.3">
      <c r="P971">
        <v>0</v>
      </c>
    </row>
    <row r="972" spans="16:16" x14ac:dyDescent="0.3">
      <c r="P972">
        <v>0</v>
      </c>
    </row>
    <row r="973" spans="16:16" x14ac:dyDescent="0.3">
      <c r="P973" t="s">
        <v>146</v>
      </c>
    </row>
    <row r="974" spans="16:16" x14ac:dyDescent="0.3">
      <c r="P974">
        <v>0</v>
      </c>
    </row>
    <row r="975" spans="16:16" x14ac:dyDescent="0.3">
      <c r="P975">
        <v>0</v>
      </c>
    </row>
    <row r="976" spans="16:16" x14ac:dyDescent="0.3">
      <c r="P976">
        <v>0</v>
      </c>
    </row>
    <row r="977" spans="16:16" x14ac:dyDescent="0.3">
      <c r="P977">
        <v>0</v>
      </c>
    </row>
    <row r="978" spans="16:16" x14ac:dyDescent="0.3">
      <c r="P978" t="s">
        <v>146</v>
      </c>
    </row>
    <row r="979" spans="16:16" x14ac:dyDescent="0.3">
      <c r="P979">
        <v>0</v>
      </c>
    </row>
    <row r="980" spans="16:16" x14ac:dyDescent="0.3">
      <c r="P980">
        <v>0</v>
      </c>
    </row>
    <row r="981" spans="16:16" x14ac:dyDescent="0.3">
      <c r="P981">
        <v>0</v>
      </c>
    </row>
    <row r="982" spans="16:16" x14ac:dyDescent="0.3">
      <c r="P982">
        <v>0</v>
      </c>
    </row>
    <row r="983" spans="16:16" x14ac:dyDescent="0.3">
      <c r="P983">
        <v>0</v>
      </c>
    </row>
    <row r="984" spans="16:16" x14ac:dyDescent="0.3">
      <c r="P984">
        <v>0</v>
      </c>
    </row>
    <row r="985" spans="16:16" x14ac:dyDescent="0.3">
      <c r="P985">
        <v>0</v>
      </c>
    </row>
    <row r="986" spans="16:16" x14ac:dyDescent="0.3">
      <c r="P986">
        <v>0</v>
      </c>
    </row>
    <row r="987" spans="16:16" x14ac:dyDescent="0.3">
      <c r="P987">
        <v>0</v>
      </c>
    </row>
    <row r="988" spans="16:16" x14ac:dyDescent="0.3">
      <c r="P988">
        <v>0</v>
      </c>
    </row>
    <row r="989" spans="16:16" x14ac:dyDescent="0.3">
      <c r="P989">
        <v>0</v>
      </c>
    </row>
    <row r="990" spans="16:16" x14ac:dyDescent="0.3">
      <c r="P990">
        <v>0</v>
      </c>
    </row>
    <row r="991" spans="16:16" x14ac:dyDescent="0.3">
      <c r="P991">
        <v>0</v>
      </c>
    </row>
    <row r="992" spans="16:16" x14ac:dyDescent="0.3">
      <c r="P992">
        <v>0</v>
      </c>
    </row>
    <row r="993" spans="16:16" x14ac:dyDescent="0.3">
      <c r="P993" t="s">
        <v>146</v>
      </c>
    </row>
    <row r="994" spans="16:16" x14ac:dyDescent="0.3">
      <c r="P994">
        <v>0</v>
      </c>
    </row>
    <row r="995" spans="16:16" x14ac:dyDescent="0.3">
      <c r="P995">
        <v>0</v>
      </c>
    </row>
    <row r="996" spans="16:16" x14ac:dyDescent="0.3">
      <c r="P996" t="s">
        <v>146</v>
      </c>
    </row>
    <row r="997" spans="16:16" x14ac:dyDescent="0.3">
      <c r="P997">
        <v>0</v>
      </c>
    </row>
    <row r="998" spans="16:16" x14ac:dyDescent="0.3">
      <c r="P998">
        <v>0</v>
      </c>
    </row>
    <row r="999" spans="16:16" x14ac:dyDescent="0.3">
      <c r="P999">
        <v>0</v>
      </c>
    </row>
    <row r="1000" spans="16:16" x14ac:dyDescent="0.3">
      <c r="P1000">
        <v>0</v>
      </c>
    </row>
    <row r="1001" spans="16:16" x14ac:dyDescent="0.3">
      <c r="P1001">
        <v>0</v>
      </c>
    </row>
    <row r="1002" spans="16:16" x14ac:dyDescent="0.3">
      <c r="P1002">
        <v>0</v>
      </c>
    </row>
    <row r="1003" spans="16:16" x14ac:dyDescent="0.3">
      <c r="P1003">
        <v>0</v>
      </c>
    </row>
    <row r="1004" spans="16:16" x14ac:dyDescent="0.3">
      <c r="P1004">
        <v>0</v>
      </c>
    </row>
    <row r="1005" spans="16:16" x14ac:dyDescent="0.3">
      <c r="P1005">
        <v>0</v>
      </c>
    </row>
    <row r="1006" spans="16:16" x14ac:dyDescent="0.3">
      <c r="P1006">
        <v>0</v>
      </c>
    </row>
    <row r="1007" spans="16:16" x14ac:dyDescent="0.3">
      <c r="P1007">
        <v>0</v>
      </c>
    </row>
    <row r="1008" spans="16:16" x14ac:dyDescent="0.3">
      <c r="P1008">
        <v>0</v>
      </c>
    </row>
    <row r="1009" spans="16:16" x14ac:dyDescent="0.3">
      <c r="P1009">
        <v>0</v>
      </c>
    </row>
    <row r="1010" spans="16:16" x14ac:dyDescent="0.3">
      <c r="P1010">
        <v>0</v>
      </c>
    </row>
    <row r="1011" spans="16:16" x14ac:dyDescent="0.3">
      <c r="P1011">
        <v>0</v>
      </c>
    </row>
    <row r="1012" spans="16:16" x14ac:dyDescent="0.3">
      <c r="P1012">
        <v>0</v>
      </c>
    </row>
    <row r="1013" spans="16:16" x14ac:dyDescent="0.3">
      <c r="P1013">
        <v>0</v>
      </c>
    </row>
    <row r="1014" spans="16:16" x14ac:dyDescent="0.3">
      <c r="P1014">
        <v>0</v>
      </c>
    </row>
    <row r="1015" spans="16:16" x14ac:dyDescent="0.3">
      <c r="P1015">
        <v>0</v>
      </c>
    </row>
    <row r="1016" spans="16:16" x14ac:dyDescent="0.3">
      <c r="P1016">
        <v>0</v>
      </c>
    </row>
    <row r="1017" spans="16:16" x14ac:dyDescent="0.3">
      <c r="P1017" t="s">
        <v>146</v>
      </c>
    </row>
    <row r="1018" spans="16:16" x14ac:dyDescent="0.3">
      <c r="P1018">
        <v>0</v>
      </c>
    </row>
    <row r="1019" spans="16:16" x14ac:dyDescent="0.3">
      <c r="P1019" t="s">
        <v>146</v>
      </c>
    </row>
    <row r="1020" spans="16:16" x14ac:dyDescent="0.3">
      <c r="P1020">
        <v>0</v>
      </c>
    </row>
    <row r="1021" spans="16:16" x14ac:dyDescent="0.3">
      <c r="P1021" t="s">
        <v>146</v>
      </c>
    </row>
    <row r="1022" spans="16:16" x14ac:dyDescent="0.3">
      <c r="P1022">
        <v>0</v>
      </c>
    </row>
    <row r="1023" spans="16:16" x14ac:dyDescent="0.3">
      <c r="P1023">
        <v>0</v>
      </c>
    </row>
    <row r="1024" spans="16:16" x14ac:dyDescent="0.3">
      <c r="P1024">
        <v>0</v>
      </c>
    </row>
    <row r="1025" spans="16:16" x14ac:dyDescent="0.3">
      <c r="P1025">
        <v>0</v>
      </c>
    </row>
    <row r="1026" spans="16:16" x14ac:dyDescent="0.3">
      <c r="P1026" t="s">
        <v>146</v>
      </c>
    </row>
    <row r="1027" spans="16:16" x14ac:dyDescent="0.3">
      <c r="P1027">
        <v>0</v>
      </c>
    </row>
    <row r="1028" spans="16:16" x14ac:dyDescent="0.3">
      <c r="P1028">
        <v>0</v>
      </c>
    </row>
    <row r="1029" spans="16:16" x14ac:dyDescent="0.3">
      <c r="P1029">
        <v>0</v>
      </c>
    </row>
    <row r="1030" spans="16:16" x14ac:dyDescent="0.3">
      <c r="P1030">
        <v>0</v>
      </c>
    </row>
    <row r="1031" spans="16:16" x14ac:dyDescent="0.3">
      <c r="P1031">
        <v>0</v>
      </c>
    </row>
    <row r="1032" spans="16:16" x14ac:dyDescent="0.3">
      <c r="P1032">
        <v>0</v>
      </c>
    </row>
    <row r="1033" spans="16:16" x14ac:dyDescent="0.3">
      <c r="P1033">
        <v>0</v>
      </c>
    </row>
    <row r="1034" spans="16:16" x14ac:dyDescent="0.3">
      <c r="P1034">
        <v>0</v>
      </c>
    </row>
    <row r="1035" spans="16:16" x14ac:dyDescent="0.3">
      <c r="P1035">
        <v>0</v>
      </c>
    </row>
    <row r="1036" spans="16:16" x14ac:dyDescent="0.3">
      <c r="P1036">
        <v>0</v>
      </c>
    </row>
    <row r="1037" spans="16:16" x14ac:dyDescent="0.3">
      <c r="P1037">
        <v>0</v>
      </c>
    </row>
    <row r="1038" spans="16:16" x14ac:dyDescent="0.3">
      <c r="P1038">
        <v>0</v>
      </c>
    </row>
    <row r="1039" spans="16:16" x14ac:dyDescent="0.3">
      <c r="P1039">
        <v>0</v>
      </c>
    </row>
    <row r="1040" spans="16:16" x14ac:dyDescent="0.3">
      <c r="P1040">
        <v>0</v>
      </c>
    </row>
    <row r="1041" spans="16:16" x14ac:dyDescent="0.3">
      <c r="P1041" t="s">
        <v>146</v>
      </c>
    </row>
    <row r="1042" spans="16:16" x14ac:dyDescent="0.3">
      <c r="P1042" t="s">
        <v>146</v>
      </c>
    </row>
    <row r="1043" spans="16:16" x14ac:dyDescent="0.3">
      <c r="P1043">
        <v>0</v>
      </c>
    </row>
    <row r="1044" spans="16:16" x14ac:dyDescent="0.3">
      <c r="P1044" t="s">
        <v>146</v>
      </c>
    </row>
    <row r="1045" spans="16:16" x14ac:dyDescent="0.3">
      <c r="P1045" t="s">
        <v>146</v>
      </c>
    </row>
    <row r="1046" spans="16:16" x14ac:dyDescent="0.3">
      <c r="P1046">
        <v>0</v>
      </c>
    </row>
    <row r="1047" spans="16:16" x14ac:dyDescent="0.3">
      <c r="P1047">
        <v>0</v>
      </c>
    </row>
    <row r="1048" spans="16:16" x14ac:dyDescent="0.3">
      <c r="P1048">
        <v>0</v>
      </c>
    </row>
    <row r="1049" spans="16:16" x14ac:dyDescent="0.3">
      <c r="P1049">
        <v>0</v>
      </c>
    </row>
    <row r="1050" spans="16:16" x14ac:dyDescent="0.3">
      <c r="P1050">
        <v>0</v>
      </c>
    </row>
    <row r="1051" spans="16:16" x14ac:dyDescent="0.3">
      <c r="P1051">
        <v>0</v>
      </c>
    </row>
    <row r="1052" spans="16:16" x14ac:dyDescent="0.3">
      <c r="P1052">
        <v>0</v>
      </c>
    </row>
    <row r="1053" spans="16:16" x14ac:dyDescent="0.3">
      <c r="P1053">
        <v>0</v>
      </c>
    </row>
    <row r="1054" spans="16:16" x14ac:dyDescent="0.3">
      <c r="P1054" t="s">
        <v>146</v>
      </c>
    </row>
    <row r="1055" spans="16:16" x14ac:dyDescent="0.3">
      <c r="P1055">
        <v>0</v>
      </c>
    </row>
    <row r="1056" spans="16:16" x14ac:dyDescent="0.3">
      <c r="P1056">
        <v>0</v>
      </c>
    </row>
    <row r="1057" spans="16:16" x14ac:dyDescent="0.3">
      <c r="P1057" t="s">
        <v>146</v>
      </c>
    </row>
    <row r="1058" spans="16:16" x14ac:dyDescent="0.3">
      <c r="P1058">
        <v>0</v>
      </c>
    </row>
    <row r="1059" spans="16:16" x14ac:dyDescent="0.3">
      <c r="P1059">
        <v>0</v>
      </c>
    </row>
    <row r="1060" spans="16:16" x14ac:dyDescent="0.3">
      <c r="P1060">
        <v>0</v>
      </c>
    </row>
    <row r="1061" spans="16:16" x14ac:dyDescent="0.3">
      <c r="P1061">
        <v>0</v>
      </c>
    </row>
    <row r="1062" spans="16:16" x14ac:dyDescent="0.3">
      <c r="P1062">
        <v>0</v>
      </c>
    </row>
    <row r="1063" spans="16:16" x14ac:dyDescent="0.3">
      <c r="P1063">
        <v>0</v>
      </c>
    </row>
    <row r="1064" spans="16:16" x14ac:dyDescent="0.3">
      <c r="P1064">
        <v>0</v>
      </c>
    </row>
    <row r="1065" spans="16:16" x14ac:dyDescent="0.3">
      <c r="P1065">
        <v>0</v>
      </c>
    </row>
    <row r="1066" spans="16:16" x14ac:dyDescent="0.3">
      <c r="P1066">
        <v>0</v>
      </c>
    </row>
    <row r="1067" spans="16:16" x14ac:dyDescent="0.3">
      <c r="P1067">
        <v>0</v>
      </c>
    </row>
    <row r="1068" spans="16:16" x14ac:dyDescent="0.3">
      <c r="P1068">
        <v>0</v>
      </c>
    </row>
    <row r="1069" spans="16:16" x14ac:dyDescent="0.3">
      <c r="P1069">
        <v>0</v>
      </c>
    </row>
    <row r="1070" spans="16:16" x14ac:dyDescent="0.3">
      <c r="P1070">
        <v>0</v>
      </c>
    </row>
    <row r="1071" spans="16:16" x14ac:dyDescent="0.3">
      <c r="P1071" t="s">
        <v>146</v>
      </c>
    </row>
    <row r="1072" spans="16:16" x14ac:dyDescent="0.3">
      <c r="P1072" t="s">
        <v>146</v>
      </c>
    </row>
    <row r="1073" spans="16:16" x14ac:dyDescent="0.3">
      <c r="P1073">
        <v>0</v>
      </c>
    </row>
    <row r="1074" spans="16:16" x14ac:dyDescent="0.3">
      <c r="P1074">
        <v>0</v>
      </c>
    </row>
    <row r="1075" spans="16:16" x14ac:dyDescent="0.3">
      <c r="P1075" t="s">
        <v>146</v>
      </c>
    </row>
    <row r="1076" spans="16:16" x14ac:dyDescent="0.3">
      <c r="P1076">
        <v>0</v>
      </c>
    </row>
    <row r="1077" spans="16:16" x14ac:dyDescent="0.3">
      <c r="P1077" t="s">
        <v>146</v>
      </c>
    </row>
    <row r="1078" spans="16:16" x14ac:dyDescent="0.3">
      <c r="P1078">
        <v>0</v>
      </c>
    </row>
    <row r="1079" spans="16:16" x14ac:dyDescent="0.3">
      <c r="P1079">
        <v>0</v>
      </c>
    </row>
    <row r="1080" spans="16:16" x14ac:dyDescent="0.3">
      <c r="P1080">
        <v>0</v>
      </c>
    </row>
    <row r="1081" spans="16:16" x14ac:dyDescent="0.3">
      <c r="P1081">
        <v>0</v>
      </c>
    </row>
    <row r="1082" spans="16:16" x14ac:dyDescent="0.3">
      <c r="P1082">
        <v>0</v>
      </c>
    </row>
    <row r="1083" spans="16:16" x14ac:dyDescent="0.3">
      <c r="P1083">
        <v>0</v>
      </c>
    </row>
    <row r="1084" spans="16:16" x14ac:dyDescent="0.3">
      <c r="P1084">
        <v>0</v>
      </c>
    </row>
    <row r="1085" spans="16:16" x14ac:dyDescent="0.3">
      <c r="P1085" t="s">
        <v>146</v>
      </c>
    </row>
    <row r="1086" spans="16:16" x14ac:dyDescent="0.3">
      <c r="P1086">
        <v>0</v>
      </c>
    </row>
    <row r="1087" spans="16:16" x14ac:dyDescent="0.3">
      <c r="P1087">
        <v>0</v>
      </c>
    </row>
    <row r="1088" spans="16:16" x14ac:dyDescent="0.3">
      <c r="P1088">
        <v>0</v>
      </c>
    </row>
    <row r="1089" spans="16:16" x14ac:dyDescent="0.3">
      <c r="P1089">
        <v>0</v>
      </c>
    </row>
    <row r="1090" spans="16:16" x14ac:dyDescent="0.3">
      <c r="P1090">
        <v>0</v>
      </c>
    </row>
    <row r="1091" spans="16:16" x14ac:dyDescent="0.3">
      <c r="P1091" t="s">
        <v>146</v>
      </c>
    </row>
    <row r="1092" spans="16:16" x14ac:dyDescent="0.3">
      <c r="P1092" t="s">
        <v>146</v>
      </c>
    </row>
    <row r="1093" spans="16:16" x14ac:dyDescent="0.3">
      <c r="P1093" t="s">
        <v>146</v>
      </c>
    </row>
    <row r="1094" spans="16:16" x14ac:dyDescent="0.3">
      <c r="P1094" t="s">
        <v>146</v>
      </c>
    </row>
    <row r="1095" spans="16:16" x14ac:dyDescent="0.3">
      <c r="P1095" t="s">
        <v>146</v>
      </c>
    </row>
    <row r="1096" spans="16:16" x14ac:dyDescent="0.3">
      <c r="P1096">
        <v>0</v>
      </c>
    </row>
    <row r="1097" spans="16:16" x14ac:dyDescent="0.3">
      <c r="P1097">
        <v>0</v>
      </c>
    </row>
    <row r="1098" spans="16:16" x14ac:dyDescent="0.3">
      <c r="P1098">
        <v>0</v>
      </c>
    </row>
    <row r="1099" spans="16:16" x14ac:dyDescent="0.3">
      <c r="P1099">
        <v>0</v>
      </c>
    </row>
    <row r="1100" spans="16:16" x14ac:dyDescent="0.3">
      <c r="P1100">
        <v>0</v>
      </c>
    </row>
    <row r="1101" spans="16:16" x14ac:dyDescent="0.3">
      <c r="P1101">
        <v>0</v>
      </c>
    </row>
    <row r="1102" spans="16:16" x14ac:dyDescent="0.3">
      <c r="P1102">
        <v>0</v>
      </c>
    </row>
    <row r="1103" spans="16:16" x14ac:dyDescent="0.3">
      <c r="P1103">
        <v>0</v>
      </c>
    </row>
    <row r="1104" spans="16:16" x14ac:dyDescent="0.3">
      <c r="P1104">
        <v>0</v>
      </c>
    </row>
    <row r="1105" spans="16:16" x14ac:dyDescent="0.3">
      <c r="P1105">
        <v>0</v>
      </c>
    </row>
    <row r="1106" spans="16:16" x14ac:dyDescent="0.3">
      <c r="P1106">
        <v>0</v>
      </c>
    </row>
    <row r="1107" spans="16:16" x14ac:dyDescent="0.3">
      <c r="P1107">
        <v>0</v>
      </c>
    </row>
    <row r="1108" spans="16:16" x14ac:dyDescent="0.3">
      <c r="P1108" t="s">
        <v>146</v>
      </c>
    </row>
    <row r="1109" spans="16:16" x14ac:dyDescent="0.3">
      <c r="P1109">
        <v>0</v>
      </c>
    </row>
    <row r="1110" spans="16:16" x14ac:dyDescent="0.3">
      <c r="P1110">
        <v>0</v>
      </c>
    </row>
    <row r="1111" spans="16:16" x14ac:dyDescent="0.3">
      <c r="P1111">
        <v>0</v>
      </c>
    </row>
    <row r="1112" spans="16:16" x14ac:dyDescent="0.3">
      <c r="P1112">
        <v>0</v>
      </c>
    </row>
    <row r="1113" spans="16:16" x14ac:dyDescent="0.3">
      <c r="P1113" t="s">
        <v>146</v>
      </c>
    </row>
    <row r="1114" spans="16:16" x14ac:dyDescent="0.3">
      <c r="P1114" t="s">
        <v>146</v>
      </c>
    </row>
    <row r="1115" spans="16:16" x14ac:dyDescent="0.3">
      <c r="P1115" t="s">
        <v>146</v>
      </c>
    </row>
    <row r="1116" spans="16:16" x14ac:dyDescent="0.3">
      <c r="P1116">
        <v>0</v>
      </c>
    </row>
    <row r="1117" spans="16:16" x14ac:dyDescent="0.3">
      <c r="P1117">
        <v>0</v>
      </c>
    </row>
    <row r="1118" spans="16:16" x14ac:dyDescent="0.3">
      <c r="P1118">
        <v>0</v>
      </c>
    </row>
    <row r="1119" spans="16:16" x14ac:dyDescent="0.3">
      <c r="P1119">
        <v>0</v>
      </c>
    </row>
    <row r="1120" spans="16:16" x14ac:dyDescent="0.3">
      <c r="P1120" t="s">
        <v>146</v>
      </c>
    </row>
    <row r="1121" spans="16:16" x14ac:dyDescent="0.3">
      <c r="P1121">
        <v>0</v>
      </c>
    </row>
    <row r="1122" spans="16:16" x14ac:dyDescent="0.3">
      <c r="P1122" t="s">
        <v>146</v>
      </c>
    </row>
    <row r="1123" spans="16:16" x14ac:dyDescent="0.3">
      <c r="P1123">
        <v>0</v>
      </c>
    </row>
    <row r="1124" spans="16:16" x14ac:dyDescent="0.3">
      <c r="P1124" t="s">
        <v>146</v>
      </c>
    </row>
    <row r="1125" spans="16:16" x14ac:dyDescent="0.3">
      <c r="P1125">
        <v>0</v>
      </c>
    </row>
    <row r="1126" spans="16:16" x14ac:dyDescent="0.3">
      <c r="P1126" t="s">
        <v>146</v>
      </c>
    </row>
    <row r="1127" spans="16:16" x14ac:dyDescent="0.3">
      <c r="P1127" t="s">
        <v>146</v>
      </c>
    </row>
    <row r="1128" spans="16:16" x14ac:dyDescent="0.3">
      <c r="P1128" t="s">
        <v>146</v>
      </c>
    </row>
    <row r="1129" spans="16:16" x14ac:dyDescent="0.3">
      <c r="P1129" t="s">
        <v>146</v>
      </c>
    </row>
    <row r="1130" spans="16:16" x14ac:dyDescent="0.3">
      <c r="P1130">
        <v>0</v>
      </c>
    </row>
    <row r="1131" spans="16:16" x14ac:dyDescent="0.3">
      <c r="P1131">
        <v>0</v>
      </c>
    </row>
    <row r="1132" spans="16:16" x14ac:dyDescent="0.3">
      <c r="P1132" t="s">
        <v>146</v>
      </c>
    </row>
    <row r="1133" spans="16:16" x14ac:dyDescent="0.3">
      <c r="P1133">
        <v>0</v>
      </c>
    </row>
    <row r="1134" spans="16:16" x14ac:dyDescent="0.3">
      <c r="P1134">
        <v>0</v>
      </c>
    </row>
    <row r="1135" spans="16:16" x14ac:dyDescent="0.3">
      <c r="P1135">
        <v>0</v>
      </c>
    </row>
    <row r="1136" spans="16:16" x14ac:dyDescent="0.3">
      <c r="P1136" t="s">
        <v>146</v>
      </c>
    </row>
    <row r="1137" spans="16:16" x14ac:dyDescent="0.3">
      <c r="P1137">
        <v>0</v>
      </c>
    </row>
    <row r="1138" spans="16:16" x14ac:dyDescent="0.3">
      <c r="P1138">
        <v>0</v>
      </c>
    </row>
    <row r="1139" spans="16:16" x14ac:dyDescent="0.3">
      <c r="P1139">
        <v>0</v>
      </c>
    </row>
    <row r="1140" spans="16:16" x14ac:dyDescent="0.3">
      <c r="P1140">
        <v>0</v>
      </c>
    </row>
    <row r="1141" spans="16:16" x14ac:dyDescent="0.3">
      <c r="P1141">
        <v>0</v>
      </c>
    </row>
    <row r="1142" spans="16:16" x14ac:dyDescent="0.3">
      <c r="P1142">
        <v>0</v>
      </c>
    </row>
    <row r="1143" spans="16:16" x14ac:dyDescent="0.3">
      <c r="P1143">
        <v>0</v>
      </c>
    </row>
    <row r="1144" spans="16:16" x14ac:dyDescent="0.3">
      <c r="P1144">
        <v>0</v>
      </c>
    </row>
    <row r="1145" spans="16:16" x14ac:dyDescent="0.3">
      <c r="P1145">
        <v>0</v>
      </c>
    </row>
    <row r="1146" spans="16:16" x14ac:dyDescent="0.3">
      <c r="P1146">
        <v>0</v>
      </c>
    </row>
    <row r="1147" spans="16:16" x14ac:dyDescent="0.3">
      <c r="P1147" t="s">
        <v>146</v>
      </c>
    </row>
    <row r="1148" spans="16:16" x14ac:dyDescent="0.3">
      <c r="P1148">
        <v>0</v>
      </c>
    </row>
    <row r="1149" spans="16:16" x14ac:dyDescent="0.3">
      <c r="P1149" t="s">
        <v>146</v>
      </c>
    </row>
    <row r="1150" spans="16:16" x14ac:dyDescent="0.3">
      <c r="P1150" t="s">
        <v>146</v>
      </c>
    </row>
    <row r="1151" spans="16:16" x14ac:dyDescent="0.3">
      <c r="P1151">
        <v>0</v>
      </c>
    </row>
    <row r="1152" spans="16:16" x14ac:dyDescent="0.3">
      <c r="P1152">
        <v>0</v>
      </c>
    </row>
    <row r="1153" spans="16:16" x14ac:dyDescent="0.3">
      <c r="P1153">
        <v>0</v>
      </c>
    </row>
    <row r="1154" spans="16:16" x14ac:dyDescent="0.3">
      <c r="P1154">
        <v>0</v>
      </c>
    </row>
    <row r="1155" spans="16:16" x14ac:dyDescent="0.3">
      <c r="P1155">
        <v>0</v>
      </c>
    </row>
    <row r="1156" spans="16:16" x14ac:dyDescent="0.3">
      <c r="P1156">
        <v>0</v>
      </c>
    </row>
    <row r="1157" spans="16:16" x14ac:dyDescent="0.3">
      <c r="P1157">
        <v>0</v>
      </c>
    </row>
    <row r="1158" spans="16:16" x14ac:dyDescent="0.3">
      <c r="P1158">
        <v>0</v>
      </c>
    </row>
    <row r="1159" spans="16:16" x14ac:dyDescent="0.3">
      <c r="P1159">
        <v>0</v>
      </c>
    </row>
    <row r="1160" spans="16:16" x14ac:dyDescent="0.3">
      <c r="P1160">
        <v>0</v>
      </c>
    </row>
    <row r="1161" spans="16:16" x14ac:dyDescent="0.3">
      <c r="P1161">
        <v>0</v>
      </c>
    </row>
    <row r="1162" spans="16:16" x14ac:dyDescent="0.3">
      <c r="P1162">
        <v>0</v>
      </c>
    </row>
    <row r="1163" spans="16:16" x14ac:dyDescent="0.3">
      <c r="P1163">
        <v>0</v>
      </c>
    </row>
    <row r="1164" spans="16:16" x14ac:dyDescent="0.3">
      <c r="P1164">
        <v>0</v>
      </c>
    </row>
    <row r="1165" spans="16:16" x14ac:dyDescent="0.3">
      <c r="P1165">
        <v>0</v>
      </c>
    </row>
    <row r="1166" spans="16:16" x14ac:dyDescent="0.3">
      <c r="P1166" t="s">
        <v>146</v>
      </c>
    </row>
    <row r="1167" spans="16:16" x14ac:dyDescent="0.3">
      <c r="P1167">
        <v>0</v>
      </c>
    </row>
    <row r="1168" spans="16:16" x14ac:dyDescent="0.3">
      <c r="P1168">
        <v>0</v>
      </c>
    </row>
    <row r="1169" spans="16:16" x14ac:dyDescent="0.3">
      <c r="P1169">
        <v>0</v>
      </c>
    </row>
    <row r="1170" spans="16:16" x14ac:dyDescent="0.3">
      <c r="P1170" t="s">
        <v>146</v>
      </c>
    </row>
    <row r="1171" spans="16:16" x14ac:dyDescent="0.3">
      <c r="P1171">
        <v>0</v>
      </c>
    </row>
    <row r="1172" spans="16:16" x14ac:dyDescent="0.3">
      <c r="P1172">
        <v>0</v>
      </c>
    </row>
    <row r="1173" spans="16:16" x14ac:dyDescent="0.3">
      <c r="P1173">
        <v>0</v>
      </c>
    </row>
    <row r="1174" spans="16:16" x14ac:dyDescent="0.3">
      <c r="P1174">
        <v>0</v>
      </c>
    </row>
    <row r="1175" spans="16:16" x14ac:dyDescent="0.3">
      <c r="P1175">
        <v>0</v>
      </c>
    </row>
    <row r="1176" spans="16:16" x14ac:dyDescent="0.3">
      <c r="P1176">
        <v>0</v>
      </c>
    </row>
    <row r="1177" spans="16:16" x14ac:dyDescent="0.3">
      <c r="P1177">
        <v>0</v>
      </c>
    </row>
    <row r="1178" spans="16:16" x14ac:dyDescent="0.3">
      <c r="P1178">
        <v>0</v>
      </c>
    </row>
    <row r="1179" spans="16:16" x14ac:dyDescent="0.3">
      <c r="P1179">
        <v>0</v>
      </c>
    </row>
    <row r="1180" spans="16:16" x14ac:dyDescent="0.3">
      <c r="P1180">
        <v>0</v>
      </c>
    </row>
    <row r="1181" spans="16:16" x14ac:dyDescent="0.3">
      <c r="P1181" t="s">
        <v>146</v>
      </c>
    </row>
    <row r="1182" spans="16:16" x14ac:dyDescent="0.3">
      <c r="P1182">
        <v>0</v>
      </c>
    </row>
    <row r="1183" spans="16:16" x14ac:dyDescent="0.3">
      <c r="P1183">
        <v>0</v>
      </c>
    </row>
    <row r="1184" spans="16:16" x14ac:dyDescent="0.3">
      <c r="P1184">
        <v>0</v>
      </c>
    </row>
    <row r="1185" spans="16:16" x14ac:dyDescent="0.3">
      <c r="P1185">
        <v>0</v>
      </c>
    </row>
    <row r="1186" spans="16:16" x14ac:dyDescent="0.3">
      <c r="P1186">
        <v>0</v>
      </c>
    </row>
    <row r="1187" spans="16:16" x14ac:dyDescent="0.3">
      <c r="P1187">
        <v>0</v>
      </c>
    </row>
    <row r="1188" spans="16:16" x14ac:dyDescent="0.3">
      <c r="P1188">
        <v>0</v>
      </c>
    </row>
    <row r="1189" spans="16:16" x14ac:dyDescent="0.3">
      <c r="P1189">
        <v>0</v>
      </c>
    </row>
    <row r="1190" spans="16:16" x14ac:dyDescent="0.3">
      <c r="P1190" t="s">
        <v>146</v>
      </c>
    </row>
    <row r="1191" spans="16:16" x14ac:dyDescent="0.3">
      <c r="P1191">
        <v>0</v>
      </c>
    </row>
    <row r="1192" spans="16:16" x14ac:dyDescent="0.3">
      <c r="P1192">
        <v>0</v>
      </c>
    </row>
    <row r="1193" spans="16:16" x14ac:dyDescent="0.3">
      <c r="P1193">
        <v>0</v>
      </c>
    </row>
    <row r="1194" spans="16:16" x14ac:dyDescent="0.3">
      <c r="P1194">
        <v>0</v>
      </c>
    </row>
    <row r="1195" spans="16:16" x14ac:dyDescent="0.3">
      <c r="P1195">
        <v>0</v>
      </c>
    </row>
    <row r="1196" spans="16:16" x14ac:dyDescent="0.3">
      <c r="P1196">
        <v>0</v>
      </c>
    </row>
    <row r="1197" spans="16:16" x14ac:dyDescent="0.3">
      <c r="P1197">
        <v>0</v>
      </c>
    </row>
    <row r="1198" spans="16:16" x14ac:dyDescent="0.3">
      <c r="P1198">
        <v>0</v>
      </c>
    </row>
    <row r="1199" spans="16:16" x14ac:dyDescent="0.3">
      <c r="P1199">
        <v>0</v>
      </c>
    </row>
    <row r="1200" spans="16:16" x14ac:dyDescent="0.3">
      <c r="P1200">
        <v>0</v>
      </c>
    </row>
    <row r="1201" spans="16:16" x14ac:dyDescent="0.3">
      <c r="P1201">
        <v>0</v>
      </c>
    </row>
    <row r="1202" spans="16:16" x14ac:dyDescent="0.3">
      <c r="P1202">
        <v>0</v>
      </c>
    </row>
    <row r="1203" spans="16:16" x14ac:dyDescent="0.3">
      <c r="P1203" t="s">
        <v>146</v>
      </c>
    </row>
    <row r="1204" spans="16:16" x14ac:dyDescent="0.3">
      <c r="P1204">
        <v>0</v>
      </c>
    </row>
    <row r="1205" spans="16:16" x14ac:dyDescent="0.3">
      <c r="P1205">
        <v>0</v>
      </c>
    </row>
    <row r="1206" spans="16:16" x14ac:dyDescent="0.3">
      <c r="P1206">
        <v>0</v>
      </c>
    </row>
    <row r="1207" spans="16:16" x14ac:dyDescent="0.3">
      <c r="P1207">
        <v>0</v>
      </c>
    </row>
    <row r="1208" spans="16:16" x14ac:dyDescent="0.3">
      <c r="P1208">
        <v>0</v>
      </c>
    </row>
    <row r="1209" spans="16:16" x14ac:dyDescent="0.3">
      <c r="P1209">
        <v>0</v>
      </c>
    </row>
    <row r="1210" spans="16:16" x14ac:dyDescent="0.3">
      <c r="P1210">
        <v>0</v>
      </c>
    </row>
    <row r="1211" spans="16:16" x14ac:dyDescent="0.3">
      <c r="P1211">
        <v>0</v>
      </c>
    </row>
    <row r="1212" spans="16:16" x14ac:dyDescent="0.3">
      <c r="P1212">
        <v>0</v>
      </c>
    </row>
    <row r="1213" spans="16:16" x14ac:dyDescent="0.3">
      <c r="P1213">
        <v>0</v>
      </c>
    </row>
    <row r="1214" spans="16:16" x14ac:dyDescent="0.3">
      <c r="P1214">
        <v>0</v>
      </c>
    </row>
    <row r="1215" spans="16:16" x14ac:dyDescent="0.3">
      <c r="P1215">
        <v>0</v>
      </c>
    </row>
    <row r="1216" spans="16:16" x14ac:dyDescent="0.3">
      <c r="P1216">
        <v>0</v>
      </c>
    </row>
    <row r="1217" spans="16:16" x14ac:dyDescent="0.3">
      <c r="P1217">
        <v>0</v>
      </c>
    </row>
    <row r="1218" spans="16:16" x14ac:dyDescent="0.3">
      <c r="P1218">
        <v>0</v>
      </c>
    </row>
    <row r="1219" spans="16:16" x14ac:dyDescent="0.3">
      <c r="P1219">
        <v>0</v>
      </c>
    </row>
    <row r="1220" spans="16:16" x14ac:dyDescent="0.3">
      <c r="P1220">
        <v>0</v>
      </c>
    </row>
    <row r="1221" spans="16:16" x14ac:dyDescent="0.3">
      <c r="P1221">
        <v>0</v>
      </c>
    </row>
    <row r="1222" spans="16:16" x14ac:dyDescent="0.3">
      <c r="P1222">
        <v>0</v>
      </c>
    </row>
    <row r="1223" spans="16:16" x14ac:dyDescent="0.3">
      <c r="P1223">
        <v>0</v>
      </c>
    </row>
    <row r="1224" spans="16:16" x14ac:dyDescent="0.3">
      <c r="P1224">
        <v>0</v>
      </c>
    </row>
    <row r="1225" spans="16:16" x14ac:dyDescent="0.3">
      <c r="P1225">
        <v>0</v>
      </c>
    </row>
    <row r="1226" spans="16:16" x14ac:dyDescent="0.3">
      <c r="P1226" t="s">
        <v>137</v>
      </c>
    </row>
    <row r="1227" spans="16:16" x14ac:dyDescent="0.3">
      <c r="P1227">
        <v>0</v>
      </c>
    </row>
    <row r="1228" spans="16:16" x14ac:dyDescent="0.3">
      <c r="P1228">
        <v>0</v>
      </c>
    </row>
    <row r="1229" spans="16:16" x14ac:dyDescent="0.3">
      <c r="P1229">
        <v>0</v>
      </c>
    </row>
    <row r="1230" spans="16:16" x14ac:dyDescent="0.3">
      <c r="P1230">
        <v>0</v>
      </c>
    </row>
    <row r="1231" spans="16:16" x14ac:dyDescent="0.3">
      <c r="P1231">
        <v>0</v>
      </c>
    </row>
    <row r="1232" spans="16:16" x14ac:dyDescent="0.3">
      <c r="P1232">
        <v>0</v>
      </c>
    </row>
    <row r="1233" spans="16:16" x14ac:dyDescent="0.3">
      <c r="P1233">
        <v>0</v>
      </c>
    </row>
    <row r="1234" spans="16:16" x14ac:dyDescent="0.3">
      <c r="P1234">
        <v>0</v>
      </c>
    </row>
    <row r="1235" spans="16:16" x14ac:dyDescent="0.3">
      <c r="P1235">
        <v>0</v>
      </c>
    </row>
    <row r="1236" spans="16:16" x14ac:dyDescent="0.3">
      <c r="P1236">
        <v>0</v>
      </c>
    </row>
    <row r="1237" spans="16:16" x14ac:dyDescent="0.3">
      <c r="P1237">
        <v>0</v>
      </c>
    </row>
    <row r="1238" spans="16:16" x14ac:dyDescent="0.3">
      <c r="P1238">
        <v>0</v>
      </c>
    </row>
    <row r="1239" spans="16:16" x14ac:dyDescent="0.3">
      <c r="P1239">
        <v>0</v>
      </c>
    </row>
    <row r="1240" spans="16:16" x14ac:dyDescent="0.3">
      <c r="P1240">
        <v>0</v>
      </c>
    </row>
    <row r="1241" spans="16:16" x14ac:dyDescent="0.3">
      <c r="P1241">
        <v>0</v>
      </c>
    </row>
    <row r="1242" spans="16:16" x14ac:dyDescent="0.3">
      <c r="P1242">
        <v>0</v>
      </c>
    </row>
    <row r="1243" spans="16:16" x14ac:dyDescent="0.3">
      <c r="P1243">
        <v>0</v>
      </c>
    </row>
    <row r="1244" spans="16:16" x14ac:dyDescent="0.3">
      <c r="P1244">
        <v>0</v>
      </c>
    </row>
    <row r="1245" spans="16:16" x14ac:dyDescent="0.3">
      <c r="P1245">
        <v>0</v>
      </c>
    </row>
    <row r="1246" spans="16:16" x14ac:dyDescent="0.3">
      <c r="P1246">
        <v>0</v>
      </c>
    </row>
    <row r="1247" spans="16:16" x14ac:dyDescent="0.3">
      <c r="P1247">
        <v>0</v>
      </c>
    </row>
    <row r="1248" spans="16:16" x14ac:dyDescent="0.3">
      <c r="P1248">
        <v>0</v>
      </c>
    </row>
    <row r="1249" spans="16:16" x14ac:dyDescent="0.3">
      <c r="P1249">
        <v>0</v>
      </c>
    </row>
    <row r="1250" spans="16:16" x14ac:dyDescent="0.3">
      <c r="P1250">
        <v>0</v>
      </c>
    </row>
    <row r="1251" spans="16:16" x14ac:dyDescent="0.3">
      <c r="P1251">
        <v>0</v>
      </c>
    </row>
    <row r="1252" spans="16:16" x14ac:dyDescent="0.3">
      <c r="P1252">
        <v>0</v>
      </c>
    </row>
    <row r="1253" spans="16:16" x14ac:dyDescent="0.3">
      <c r="P1253">
        <v>0</v>
      </c>
    </row>
    <row r="1254" spans="16:16" x14ac:dyDescent="0.3">
      <c r="P1254">
        <v>0</v>
      </c>
    </row>
    <row r="1255" spans="16:16" x14ac:dyDescent="0.3">
      <c r="P1255">
        <v>0</v>
      </c>
    </row>
    <row r="1256" spans="16:16" x14ac:dyDescent="0.3">
      <c r="P1256">
        <v>0</v>
      </c>
    </row>
    <row r="1257" spans="16:16" x14ac:dyDescent="0.3">
      <c r="P1257">
        <v>0</v>
      </c>
    </row>
    <row r="1258" spans="16:16" x14ac:dyDescent="0.3">
      <c r="P1258">
        <v>0</v>
      </c>
    </row>
    <row r="1259" spans="16:16" x14ac:dyDescent="0.3">
      <c r="P1259" t="s">
        <v>137</v>
      </c>
    </row>
    <row r="1260" spans="16:16" x14ac:dyDescent="0.3">
      <c r="P1260">
        <v>0</v>
      </c>
    </row>
    <row r="1261" spans="16:16" x14ac:dyDescent="0.3">
      <c r="P1261">
        <v>0</v>
      </c>
    </row>
    <row r="1262" spans="16:16" x14ac:dyDescent="0.3">
      <c r="P1262">
        <v>0</v>
      </c>
    </row>
    <row r="1263" spans="16:16" x14ac:dyDescent="0.3">
      <c r="P1263">
        <v>0</v>
      </c>
    </row>
    <row r="1264" spans="16:16" x14ac:dyDescent="0.3">
      <c r="P1264">
        <v>0</v>
      </c>
    </row>
    <row r="1265" spans="16:16" x14ac:dyDescent="0.3">
      <c r="P1265">
        <v>0</v>
      </c>
    </row>
    <row r="1266" spans="16:16" x14ac:dyDescent="0.3">
      <c r="P1266">
        <v>0</v>
      </c>
    </row>
    <row r="1267" spans="16:16" x14ac:dyDescent="0.3">
      <c r="P1267" t="s">
        <v>137</v>
      </c>
    </row>
    <row r="1268" spans="16:16" x14ac:dyDescent="0.3">
      <c r="P1268">
        <v>0</v>
      </c>
    </row>
    <row r="1269" spans="16:16" x14ac:dyDescent="0.3">
      <c r="P1269">
        <v>0</v>
      </c>
    </row>
    <row r="1270" spans="16:16" x14ac:dyDescent="0.3">
      <c r="P1270">
        <v>0</v>
      </c>
    </row>
    <row r="1271" spans="16:16" x14ac:dyDescent="0.3">
      <c r="P1271">
        <v>0</v>
      </c>
    </row>
    <row r="1272" spans="16:16" x14ac:dyDescent="0.3">
      <c r="P1272" t="s">
        <v>137</v>
      </c>
    </row>
    <row r="1273" spans="16:16" x14ac:dyDescent="0.3">
      <c r="P1273">
        <v>0</v>
      </c>
    </row>
    <row r="1274" spans="16:16" x14ac:dyDescent="0.3">
      <c r="P1274" t="s">
        <v>137</v>
      </c>
    </row>
    <row r="1275" spans="16:16" x14ac:dyDescent="0.3">
      <c r="P1275">
        <v>0</v>
      </c>
    </row>
    <row r="1276" spans="16:16" x14ac:dyDescent="0.3">
      <c r="P1276" t="s">
        <v>137</v>
      </c>
    </row>
    <row r="1277" spans="16:16" x14ac:dyDescent="0.3">
      <c r="P1277">
        <v>0</v>
      </c>
    </row>
    <row r="1278" spans="16:16" x14ac:dyDescent="0.3">
      <c r="P1278">
        <v>0</v>
      </c>
    </row>
    <row r="1279" spans="16:16" x14ac:dyDescent="0.3">
      <c r="P1279">
        <v>0</v>
      </c>
    </row>
    <row r="1280" spans="16:16" x14ac:dyDescent="0.3">
      <c r="P1280">
        <v>0</v>
      </c>
    </row>
    <row r="1281" spans="16:16" x14ac:dyDescent="0.3">
      <c r="P1281">
        <v>0</v>
      </c>
    </row>
    <row r="1282" spans="16:16" x14ac:dyDescent="0.3">
      <c r="P1282">
        <v>0</v>
      </c>
    </row>
    <row r="1283" spans="16:16" x14ac:dyDescent="0.3">
      <c r="P1283">
        <v>0</v>
      </c>
    </row>
    <row r="1284" spans="16:16" x14ac:dyDescent="0.3">
      <c r="P1284">
        <v>0</v>
      </c>
    </row>
    <row r="1285" spans="16:16" x14ac:dyDescent="0.3">
      <c r="P1285">
        <v>0</v>
      </c>
    </row>
    <row r="1286" spans="16:16" x14ac:dyDescent="0.3">
      <c r="P1286" t="s">
        <v>137</v>
      </c>
    </row>
    <row r="1287" spans="16:16" x14ac:dyDescent="0.3">
      <c r="P1287">
        <v>0</v>
      </c>
    </row>
    <row r="1288" spans="16:16" x14ac:dyDescent="0.3">
      <c r="P1288" t="s">
        <v>137</v>
      </c>
    </row>
    <row r="1289" spans="16:16" x14ac:dyDescent="0.3">
      <c r="P1289">
        <v>0</v>
      </c>
    </row>
    <row r="1290" spans="16:16" x14ac:dyDescent="0.3">
      <c r="P1290">
        <v>0</v>
      </c>
    </row>
    <row r="1291" spans="16:16" x14ac:dyDescent="0.3">
      <c r="P1291">
        <v>0</v>
      </c>
    </row>
    <row r="1292" spans="16:16" x14ac:dyDescent="0.3">
      <c r="P1292">
        <v>0</v>
      </c>
    </row>
    <row r="1293" spans="16:16" x14ac:dyDescent="0.3">
      <c r="P1293">
        <v>0</v>
      </c>
    </row>
    <row r="1294" spans="16:16" x14ac:dyDescent="0.3">
      <c r="P1294">
        <v>0</v>
      </c>
    </row>
    <row r="1295" spans="16:16" x14ac:dyDescent="0.3">
      <c r="P1295">
        <v>0</v>
      </c>
    </row>
    <row r="1296" spans="16:16" x14ac:dyDescent="0.3">
      <c r="P1296">
        <v>0</v>
      </c>
    </row>
    <row r="1297" spans="16:16" x14ac:dyDescent="0.3">
      <c r="P1297">
        <v>0</v>
      </c>
    </row>
    <row r="1298" spans="16:16" x14ac:dyDescent="0.3">
      <c r="P1298" t="s">
        <v>137</v>
      </c>
    </row>
    <row r="1299" spans="16:16" x14ac:dyDescent="0.3">
      <c r="P1299" t="s">
        <v>137</v>
      </c>
    </row>
    <row r="1300" spans="16:16" x14ac:dyDescent="0.3">
      <c r="P1300">
        <v>0</v>
      </c>
    </row>
    <row r="1301" spans="16:16" x14ac:dyDescent="0.3">
      <c r="P1301">
        <v>0</v>
      </c>
    </row>
    <row r="1302" spans="16:16" x14ac:dyDescent="0.3">
      <c r="P1302">
        <v>0</v>
      </c>
    </row>
    <row r="1303" spans="16:16" x14ac:dyDescent="0.3">
      <c r="P1303">
        <v>0</v>
      </c>
    </row>
    <row r="1304" spans="16:16" x14ac:dyDescent="0.3">
      <c r="P1304">
        <v>0</v>
      </c>
    </row>
    <row r="1305" spans="16:16" x14ac:dyDescent="0.3">
      <c r="P1305" t="s">
        <v>137</v>
      </c>
    </row>
    <row r="1306" spans="16:16" x14ac:dyDescent="0.3">
      <c r="P1306" t="s">
        <v>137</v>
      </c>
    </row>
    <row r="1307" spans="16:16" x14ac:dyDescent="0.3">
      <c r="P1307">
        <v>0</v>
      </c>
    </row>
    <row r="1308" spans="16:16" x14ac:dyDescent="0.3">
      <c r="P1308">
        <v>0</v>
      </c>
    </row>
    <row r="1309" spans="16:16" x14ac:dyDescent="0.3">
      <c r="P1309">
        <v>0</v>
      </c>
    </row>
    <row r="1310" spans="16:16" x14ac:dyDescent="0.3">
      <c r="P1310">
        <v>0</v>
      </c>
    </row>
    <row r="1311" spans="16:16" x14ac:dyDescent="0.3">
      <c r="P1311">
        <v>0</v>
      </c>
    </row>
    <row r="1312" spans="16:16" x14ac:dyDescent="0.3">
      <c r="P1312">
        <v>0</v>
      </c>
    </row>
    <row r="1313" spans="16:16" x14ac:dyDescent="0.3">
      <c r="P1313">
        <v>0</v>
      </c>
    </row>
    <row r="1314" spans="16:16" x14ac:dyDescent="0.3">
      <c r="P1314">
        <v>0</v>
      </c>
    </row>
    <row r="1315" spans="16:16" x14ac:dyDescent="0.3">
      <c r="P1315">
        <v>0</v>
      </c>
    </row>
    <row r="1316" spans="16:16" x14ac:dyDescent="0.3">
      <c r="P1316">
        <v>0</v>
      </c>
    </row>
    <row r="1317" spans="16:16" x14ac:dyDescent="0.3">
      <c r="P1317">
        <v>0</v>
      </c>
    </row>
    <row r="1318" spans="16:16" x14ac:dyDescent="0.3">
      <c r="P1318">
        <v>0</v>
      </c>
    </row>
    <row r="1319" spans="16:16" x14ac:dyDescent="0.3">
      <c r="P1319">
        <v>0</v>
      </c>
    </row>
    <row r="1320" spans="16:16" x14ac:dyDescent="0.3">
      <c r="P1320">
        <v>0</v>
      </c>
    </row>
    <row r="1321" spans="16:16" x14ac:dyDescent="0.3">
      <c r="P1321">
        <v>0</v>
      </c>
    </row>
    <row r="1322" spans="16:16" x14ac:dyDescent="0.3">
      <c r="P1322">
        <v>0</v>
      </c>
    </row>
    <row r="1323" spans="16:16" x14ac:dyDescent="0.3">
      <c r="P1323">
        <v>0</v>
      </c>
    </row>
    <row r="1324" spans="16:16" x14ac:dyDescent="0.3">
      <c r="P1324">
        <v>0</v>
      </c>
    </row>
    <row r="1325" spans="16:16" x14ac:dyDescent="0.3">
      <c r="P1325">
        <v>0</v>
      </c>
    </row>
    <row r="1326" spans="16:16" x14ac:dyDescent="0.3">
      <c r="P1326">
        <v>0</v>
      </c>
    </row>
    <row r="1327" spans="16:16" x14ac:dyDescent="0.3">
      <c r="P1327">
        <v>0</v>
      </c>
    </row>
    <row r="1328" spans="16:16" x14ac:dyDescent="0.3">
      <c r="P1328">
        <v>0</v>
      </c>
    </row>
    <row r="1329" spans="16:16" x14ac:dyDescent="0.3">
      <c r="P1329">
        <v>0</v>
      </c>
    </row>
    <row r="1330" spans="16:16" x14ac:dyDescent="0.3">
      <c r="P1330" t="s">
        <v>137</v>
      </c>
    </row>
    <row r="1331" spans="16:16" x14ac:dyDescent="0.3">
      <c r="P1331">
        <v>0</v>
      </c>
    </row>
    <row r="1332" spans="16:16" x14ac:dyDescent="0.3">
      <c r="P1332" t="s">
        <v>137</v>
      </c>
    </row>
    <row r="1333" spans="16:16" x14ac:dyDescent="0.3">
      <c r="P1333" t="s">
        <v>137</v>
      </c>
    </row>
    <row r="1334" spans="16:16" x14ac:dyDescent="0.3">
      <c r="P1334">
        <v>0</v>
      </c>
    </row>
    <row r="1335" spans="16:16" x14ac:dyDescent="0.3">
      <c r="P1335">
        <v>0</v>
      </c>
    </row>
    <row r="1336" spans="16:16" x14ac:dyDescent="0.3">
      <c r="P1336">
        <v>0</v>
      </c>
    </row>
    <row r="1337" spans="16:16" x14ac:dyDescent="0.3">
      <c r="P1337">
        <v>0</v>
      </c>
    </row>
    <row r="1338" spans="16:16" x14ac:dyDescent="0.3">
      <c r="P1338">
        <v>0</v>
      </c>
    </row>
    <row r="1339" spans="16:16" x14ac:dyDescent="0.3">
      <c r="P1339">
        <v>0</v>
      </c>
    </row>
    <row r="1340" spans="16:16" x14ac:dyDescent="0.3">
      <c r="P1340">
        <v>0</v>
      </c>
    </row>
    <row r="1341" spans="16:16" x14ac:dyDescent="0.3">
      <c r="P1341">
        <v>0</v>
      </c>
    </row>
    <row r="1342" spans="16:16" x14ac:dyDescent="0.3">
      <c r="P1342">
        <v>0</v>
      </c>
    </row>
    <row r="1343" spans="16:16" x14ac:dyDescent="0.3">
      <c r="P1343">
        <v>0</v>
      </c>
    </row>
    <row r="1344" spans="16:16" x14ac:dyDescent="0.3">
      <c r="P1344">
        <v>0</v>
      </c>
    </row>
    <row r="1345" spans="16:16" x14ac:dyDescent="0.3">
      <c r="P1345">
        <v>0</v>
      </c>
    </row>
    <row r="1346" spans="16:16" x14ac:dyDescent="0.3">
      <c r="P1346">
        <v>0</v>
      </c>
    </row>
    <row r="1347" spans="16:16" x14ac:dyDescent="0.3">
      <c r="P1347">
        <v>0</v>
      </c>
    </row>
    <row r="1348" spans="16:16" x14ac:dyDescent="0.3">
      <c r="P1348">
        <v>0</v>
      </c>
    </row>
    <row r="1349" spans="16:16" x14ac:dyDescent="0.3">
      <c r="P1349" t="s">
        <v>137</v>
      </c>
    </row>
    <row r="1350" spans="16:16" x14ac:dyDescent="0.3">
      <c r="P1350" t="s">
        <v>137</v>
      </c>
    </row>
    <row r="1351" spans="16:16" x14ac:dyDescent="0.3">
      <c r="P1351">
        <v>0</v>
      </c>
    </row>
    <row r="1352" spans="16:16" x14ac:dyDescent="0.3">
      <c r="P1352">
        <v>0</v>
      </c>
    </row>
    <row r="1353" spans="16:16" x14ac:dyDescent="0.3">
      <c r="P1353" t="s">
        <v>137</v>
      </c>
    </row>
    <row r="1354" spans="16:16" x14ac:dyDescent="0.3">
      <c r="P1354">
        <v>0</v>
      </c>
    </row>
    <row r="1355" spans="16:16" x14ac:dyDescent="0.3">
      <c r="P1355">
        <v>0</v>
      </c>
    </row>
    <row r="1356" spans="16:16" x14ac:dyDescent="0.3">
      <c r="P1356">
        <v>0</v>
      </c>
    </row>
    <row r="1357" spans="16:16" x14ac:dyDescent="0.3">
      <c r="P1357">
        <v>0</v>
      </c>
    </row>
    <row r="1358" spans="16:16" x14ac:dyDescent="0.3">
      <c r="P1358">
        <v>0</v>
      </c>
    </row>
    <row r="1359" spans="16:16" x14ac:dyDescent="0.3">
      <c r="P1359">
        <v>0</v>
      </c>
    </row>
    <row r="1360" spans="16:16" x14ac:dyDescent="0.3">
      <c r="P1360">
        <v>0</v>
      </c>
    </row>
    <row r="1361" spans="16:16" x14ac:dyDescent="0.3">
      <c r="P1361">
        <v>0</v>
      </c>
    </row>
    <row r="1362" spans="16:16" x14ac:dyDescent="0.3">
      <c r="P1362">
        <v>0</v>
      </c>
    </row>
    <row r="1363" spans="16:16" x14ac:dyDescent="0.3">
      <c r="P1363">
        <v>0</v>
      </c>
    </row>
    <row r="1364" spans="16:16" x14ac:dyDescent="0.3">
      <c r="P1364">
        <v>0</v>
      </c>
    </row>
    <row r="1365" spans="16:16" x14ac:dyDescent="0.3">
      <c r="P1365" t="s">
        <v>137</v>
      </c>
    </row>
    <row r="1366" spans="16:16" x14ac:dyDescent="0.3">
      <c r="P1366">
        <v>0</v>
      </c>
    </row>
    <row r="1367" spans="16:16" x14ac:dyDescent="0.3">
      <c r="P1367">
        <v>0</v>
      </c>
    </row>
    <row r="1368" spans="16:16" x14ac:dyDescent="0.3">
      <c r="P1368">
        <v>0</v>
      </c>
    </row>
    <row r="1369" spans="16:16" x14ac:dyDescent="0.3">
      <c r="P1369" t="s">
        <v>137</v>
      </c>
    </row>
    <row r="1370" spans="16:16" x14ac:dyDescent="0.3">
      <c r="P1370">
        <v>0</v>
      </c>
    </row>
    <row r="1371" spans="16:16" x14ac:dyDescent="0.3">
      <c r="P1371">
        <v>0</v>
      </c>
    </row>
    <row r="1372" spans="16:16" x14ac:dyDescent="0.3">
      <c r="P1372">
        <v>0</v>
      </c>
    </row>
    <row r="1373" spans="16:16" x14ac:dyDescent="0.3">
      <c r="P1373">
        <v>0</v>
      </c>
    </row>
    <row r="1374" spans="16:16" x14ac:dyDescent="0.3">
      <c r="P1374" t="s">
        <v>137</v>
      </c>
    </row>
    <row r="1375" spans="16:16" x14ac:dyDescent="0.3">
      <c r="P1375">
        <v>0</v>
      </c>
    </row>
    <row r="1376" spans="16:16" x14ac:dyDescent="0.3">
      <c r="P1376">
        <v>0</v>
      </c>
    </row>
    <row r="1377" spans="16:16" x14ac:dyDescent="0.3">
      <c r="P1377">
        <v>0</v>
      </c>
    </row>
    <row r="1378" spans="16:16" x14ac:dyDescent="0.3">
      <c r="P1378">
        <v>0</v>
      </c>
    </row>
    <row r="1379" spans="16:16" x14ac:dyDescent="0.3">
      <c r="P1379">
        <v>0</v>
      </c>
    </row>
    <row r="1380" spans="16:16" x14ac:dyDescent="0.3">
      <c r="P1380">
        <v>0</v>
      </c>
    </row>
    <row r="1381" spans="16:16" x14ac:dyDescent="0.3">
      <c r="P1381">
        <v>0</v>
      </c>
    </row>
    <row r="1382" spans="16:16" x14ac:dyDescent="0.3">
      <c r="P1382">
        <v>0</v>
      </c>
    </row>
    <row r="1383" spans="16:16" x14ac:dyDescent="0.3">
      <c r="P1383">
        <v>0</v>
      </c>
    </row>
    <row r="1384" spans="16:16" x14ac:dyDescent="0.3">
      <c r="P1384">
        <v>0</v>
      </c>
    </row>
    <row r="1385" spans="16:16" x14ac:dyDescent="0.3">
      <c r="P1385">
        <v>0</v>
      </c>
    </row>
    <row r="1386" spans="16:16" x14ac:dyDescent="0.3">
      <c r="P1386">
        <v>0</v>
      </c>
    </row>
    <row r="1387" spans="16:16" x14ac:dyDescent="0.3">
      <c r="P1387">
        <v>0</v>
      </c>
    </row>
    <row r="1388" spans="16:16" x14ac:dyDescent="0.3">
      <c r="P1388">
        <v>0</v>
      </c>
    </row>
    <row r="1389" spans="16:16" x14ac:dyDescent="0.3">
      <c r="P1389">
        <v>0</v>
      </c>
    </row>
    <row r="1390" spans="16:16" x14ac:dyDescent="0.3">
      <c r="P1390">
        <v>0</v>
      </c>
    </row>
    <row r="1391" spans="16:16" x14ac:dyDescent="0.3">
      <c r="P1391">
        <v>0</v>
      </c>
    </row>
    <row r="1392" spans="16:16" x14ac:dyDescent="0.3">
      <c r="P1392">
        <v>0</v>
      </c>
    </row>
    <row r="1393" spans="16:16" x14ac:dyDescent="0.3">
      <c r="P1393">
        <v>0</v>
      </c>
    </row>
    <row r="1394" spans="16:16" x14ac:dyDescent="0.3">
      <c r="P1394">
        <v>0</v>
      </c>
    </row>
    <row r="1395" spans="16:16" x14ac:dyDescent="0.3">
      <c r="P1395">
        <v>0</v>
      </c>
    </row>
    <row r="1396" spans="16:16" x14ac:dyDescent="0.3">
      <c r="P1396">
        <v>0</v>
      </c>
    </row>
    <row r="1397" spans="16:16" x14ac:dyDescent="0.3">
      <c r="P1397">
        <v>0</v>
      </c>
    </row>
    <row r="1398" spans="16:16" x14ac:dyDescent="0.3">
      <c r="P1398">
        <v>0</v>
      </c>
    </row>
    <row r="1399" spans="16:16" x14ac:dyDescent="0.3">
      <c r="P1399">
        <v>0</v>
      </c>
    </row>
    <row r="1400" spans="16:16" x14ac:dyDescent="0.3">
      <c r="P1400">
        <v>0</v>
      </c>
    </row>
    <row r="1401" spans="16:16" x14ac:dyDescent="0.3">
      <c r="P1401" t="s">
        <v>137</v>
      </c>
    </row>
    <row r="1402" spans="16:16" x14ac:dyDescent="0.3">
      <c r="P1402">
        <v>0</v>
      </c>
    </row>
    <row r="1403" spans="16:16" x14ac:dyDescent="0.3">
      <c r="P1403">
        <v>0</v>
      </c>
    </row>
    <row r="1404" spans="16:16" x14ac:dyDescent="0.3">
      <c r="P1404">
        <v>0</v>
      </c>
    </row>
    <row r="1405" spans="16:16" x14ac:dyDescent="0.3">
      <c r="P1405">
        <v>0</v>
      </c>
    </row>
    <row r="1406" spans="16:16" x14ac:dyDescent="0.3">
      <c r="P1406">
        <v>0</v>
      </c>
    </row>
    <row r="1407" spans="16:16" x14ac:dyDescent="0.3">
      <c r="P1407">
        <v>0</v>
      </c>
    </row>
    <row r="1408" spans="16:16" x14ac:dyDescent="0.3">
      <c r="P1408">
        <v>0</v>
      </c>
    </row>
    <row r="1409" spans="16:16" x14ac:dyDescent="0.3">
      <c r="P1409">
        <v>0</v>
      </c>
    </row>
    <row r="1410" spans="16:16" x14ac:dyDescent="0.3">
      <c r="P1410">
        <v>0</v>
      </c>
    </row>
    <row r="1411" spans="16:16" x14ac:dyDescent="0.3">
      <c r="P1411" t="s">
        <v>137</v>
      </c>
    </row>
    <row r="1412" spans="16:16" x14ac:dyDescent="0.3">
      <c r="P1412">
        <v>0</v>
      </c>
    </row>
    <row r="1413" spans="16:16" x14ac:dyDescent="0.3">
      <c r="P1413">
        <v>0</v>
      </c>
    </row>
    <row r="1414" spans="16:16" x14ac:dyDescent="0.3">
      <c r="P1414">
        <v>0</v>
      </c>
    </row>
    <row r="1415" spans="16:16" x14ac:dyDescent="0.3">
      <c r="P1415">
        <v>0</v>
      </c>
    </row>
    <row r="1416" spans="16:16" x14ac:dyDescent="0.3">
      <c r="P1416">
        <v>0</v>
      </c>
    </row>
    <row r="1417" spans="16:16" x14ac:dyDescent="0.3">
      <c r="P1417">
        <v>0</v>
      </c>
    </row>
    <row r="1418" spans="16:16" x14ac:dyDescent="0.3">
      <c r="P1418">
        <v>0</v>
      </c>
    </row>
    <row r="1419" spans="16:16" x14ac:dyDescent="0.3">
      <c r="P1419">
        <v>0</v>
      </c>
    </row>
    <row r="1420" spans="16:16" x14ac:dyDescent="0.3">
      <c r="P1420">
        <v>0</v>
      </c>
    </row>
    <row r="1421" spans="16:16" x14ac:dyDescent="0.3">
      <c r="P1421">
        <v>0</v>
      </c>
    </row>
    <row r="1422" spans="16:16" x14ac:dyDescent="0.3">
      <c r="P1422">
        <v>0</v>
      </c>
    </row>
    <row r="1423" spans="16:16" x14ac:dyDescent="0.3">
      <c r="P1423">
        <v>0</v>
      </c>
    </row>
    <row r="1424" spans="16:16" x14ac:dyDescent="0.3">
      <c r="P1424">
        <v>0</v>
      </c>
    </row>
    <row r="1425" spans="16:16" x14ac:dyDescent="0.3">
      <c r="P1425">
        <v>0</v>
      </c>
    </row>
    <row r="1426" spans="16:16" x14ac:dyDescent="0.3">
      <c r="P1426">
        <v>0</v>
      </c>
    </row>
    <row r="1427" spans="16:16" x14ac:dyDescent="0.3">
      <c r="P1427">
        <v>0</v>
      </c>
    </row>
    <row r="1428" spans="16:16" x14ac:dyDescent="0.3">
      <c r="P1428" t="s">
        <v>137</v>
      </c>
    </row>
    <row r="1429" spans="16:16" x14ac:dyDescent="0.3">
      <c r="P1429">
        <v>0</v>
      </c>
    </row>
    <row r="1430" spans="16:16" x14ac:dyDescent="0.3">
      <c r="P1430">
        <v>0</v>
      </c>
    </row>
    <row r="1431" spans="16:16" x14ac:dyDescent="0.3">
      <c r="P1431">
        <v>0</v>
      </c>
    </row>
    <row r="1432" spans="16:16" x14ac:dyDescent="0.3">
      <c r="P1432">
        <v>0</v>
      </c>
    </row>
    <row r="1433" spans="16:16" x14ac:dyDescent="0.3">
      <c r="P1433">
        <v>0</v>
      </c>
    </row>
    <row r="1434" spans="16:16" x14ac:dyDescent="0.3">
      <c r="P1434">
        <v>0</v>
      </c>
    </row>
    <row r="1435" spans="16:16" x14ac:dyDescent="0.3">
      <c r="P1435">
        <v>0</v>
      </c>
    </row>
    <row r="1436" spans="16:16" x14ac:dyDescent="0.3">
      <c r="P1436">
        <v>0</v>
      </c>
    </row>
    <row r="1437" spans="16:16" x14ac:dyDescent="0.3">
      <c r="P1437">
        <v>0</v>
      </c>
    </row>
    <row r="1438" spans="16:16" x14ac:dyDescent="0.3">
      <c r="P1438">
        <v>0</v>
      </c>
    </row>
    <row r="1439" spans="16:16" x14ac:dyDescent="0.3">
      <c r="P1439">
        <v>0</v>
      </c>
    </row>
    <row r="1440" spans="16:16" x14ac:dyDescent="0.3">
      <c r="P1440">
        <v>0</v>
      </c>
    </row>
    <row r="1441" spans="16:16" x14ac:dyDescent="0.3">
      <c r="P1441">
        <v>0</v>
      </c>
    </row>
    <row r="1442" spans="16:16" x14ac:dyDescent="0.3">
      <c r="P1442">
        <v>0</v>
      </c>
    </row>
    <row r="1443" spans="16:16" x14ac:dyDescent="0.3">
      <c r="P1443">
        <v>0</v>
      </c>
    </row>
    <row r="1444" spans="16:16" x14ac:dyDescent="0.3">
      <c r="P1444">
        <v>0</v>
      </c>
    </row>
    <row r="1445" spans="16:16" x14ac:dyDescent="0.3">
      <c r="P1445">
        <v>0</v>
      </c>
    </row>
    <row r="1446" spans="16:16" x14ac:dyDescent="0.3">
      <c r="P1446">
        <v>0</v>
      </c>
    </row>
    <row r="1447" spans="16:16" x14ac:dyDescent="0.3">
      <c r="P1447">
        <v>0</v>
      </c>
    </row>
    <row r="1448" spans="16:16" x14ac:dyDescent="0.3">
      <c r="P1448" t="s">
        <v>137</v>
      </c>
    </row>
    <row r="1449" spans="16:16" x14ac:dyDescent="0.3">
      <c r="P1449">
        <v>0</v>
      </c>
    </row>
    <row r="1450" spans="16:16" x14ac:dyDescent="0.3">
      <c r="P1450">
        <v>0</v>
      </c>
    </row>
    <row r="1451" spans="16:16" x14ac:dyDescent="0.3">
      <c r="P1451">
        <v>0</v>
      </c>
    </row>
    <row r="1452" spans="16:16" x14ac:dyDescent="0.3">
      <c r="P1452">
        <v>0</v>
      </c>
    </row>
    <row r="1453" spans="16:16" x14ac:dyDescent="0.3">
      <c r="P1453">
        <v>0</v>
      </c>
    </row>
    <row r="1454" spans="16:16" x14ac:dyDescent="0.3">
      <c r="P1454" t="s">
        <v>137</v>
      </c>
    </row>
    <row r="1455" spans="16:16" x14ac:dyDescent="0.3">
      <c r="P1455">
        <v>0</v>
      </c>
    </row>
    <row r="1456" spans="16:16" x14ac:dyDescent="0.3">
      <c r="P1456">
        <v>0</v>
      </c>
    </row>
    <row r="1457" spans="16:16" x14ac:dyDescent="0.3">
      <c r="P1457" t="s">
        <v>137</v>
      </c>
    </row>
    <row r="1458" spans="16:16" x14ac:dyDescent="0.3">
      <c r="P1458">
        <v>0</v>
      </c>
    </row>
    <row r="1459" spans="16:16" x14ac:dyDescent="0.3">
      <c r="P1459">
        <v>0</v>
      </c>
    </row>
    <row r="1460" spans="16:16" x14ac:dyDescent="0.3">
      <c r="P1460">
        <v>0</v>
      </c>
    </row>
    <row r="1461" spans="16:16" x14ac:dyDescent="0.3">
      <c r="P1461">
        <v>0</v>
      </c>
    </row>
    <row r="1462" spans="16:16" x14ac:dyDescent="0.3">
      <c r="P1462">
        <v>0</v>
      </c>
    </row>
    <row r="1463" spans="16:16" x14ac:dyDescent="0.3">
      <c r="P1463">
        <v>0</v>
      </c>
    </row>
    <row r="1464" spans="16:16" x14ac:dyDescent="0.3">
      <c r="P1464">
        <v>0</v>
      </c>
    </row>
    <row r="1465" spans="16:16" x14ac:dyDescent="0.3">
      <c r="P1465">
        <v>0</v>
      </c>
    </row>
    <row r="1466" spans="16:16" x14ac:dyDescent="0.3">
      <c r="P1466">
        <v>0</v>
      </c>
    </row>
    <row r="1467" spans="16:16" x14ac:dyDescent="0.3">
      <c r="P1467">
        <v>0</v>
      </c>
    </row>
    <row r="1468" spans="16:16" x14ac:dyDescent="0.3">
      <c r="P1468">
        <v>0</v>
      </c>
    </row>
    <row r="1469" spans="16:16" x14ac:dyDescent="0.3">
      <c r="P1469">
        <v>0</v>
      </c>
    </row>
    <row r="1470" spans="16:16" x14ac:dyDescent="0.3">
      <c r="P1470">
        <v>0</v>
      </c>
    </row>
    <row r="1471" spans="16:16" x14ac:dyDescent="0.3">
      <c r="P1471">
        <v>0</v>
      </c>
    </row>
    <row r="1472" spans="16:16" x14ac:dyDescent="0.3">
      <c r="P1472">
        <v>0</v>
      </c>
    </row>
    <row r="1473" spans="16:16" x14ac:dyDescent="0.3">
      <c r="P1473">
        <v>0</v>
      </c>
    </row>
    <row r="1474" spans="16:16" x14ac:dyDescent="0.3">
      <c r="P1474">
        <v>0</v>
      </c>
    </row>
    <row r="1475" spans="16:16" x14ac:dyDescent="0.3">
      <c r="P1475">
        <v>0</v>
      </c>
    </row>
    <row r="1476" spans="16:16" x14ac:dyDescent="0.3">
      <c r="P1476">
        <v>0</v>
      </c>
    </row>
    <row r="1477" spans="16:16" x14ac:dyDescent="0.3">
      <c r="P1477">
        <v>0</v>
      </c>
    </row>
    <row r="1478" spans="16:16" x14ac:dyDescent="0.3">
      <c r="P1478">
        <v>0</v>
      </c>
    </row>
    <row r="1479" spans="16:16" x14ac:dyDescent="0.3">
      <c r="P1479">
        <v>0</v>
      </c>
    </row>
    <row r="1480" spans="16:16" x14ac:dyDescent="0.3">
      <c r="P1480">
        <v>0</v>
      </c>
    </row>
    <row r="1481" spans="16:16" x14ac:dyDescent="0.3">
      <c r="P1481">
        <v>0</v>
      </c>
    </row>
    <row r="1482" spans="16:16" x14ac:dyDescent="0.3">
      <c r="P1482">
        <v>0</v>
      </c>
    </row>
    <row r="1483" spans="16:16" x14ac:dyDescent="0.3">
      <c r="P1483">
        <v>0</v>
      </c>
    </row>
    <row r="1484" spans="16:16" x14ac:dyDescent="0.3">
      <c r="P1484">
        <v>0</v>
      </c>
    </row>
    <row r="1485" spans="16:16" x14ac:dyDescent="0.3">
      <c r="P1485" t="s">
        <v>137</v>
      </c>
    </row>
    <row r="1486" spans="16:16" x14ac:dyDescent="0.3">
      <c r="P1486">
        <v>0</v>
      </c>
    </row>
    <row r="1487" spans="16:16" x14ac:dyDescent="0.3">
      <c r="P1487">
        <v>0</v>
      </c>
    </row>
    <row r="1488" spans="16:16" x14ac:dyDescent="0.3">
      <c r="P1488">
        <v>0</v>
      </c>
    </row>
    <row r="1489" spans="16:16" x14ac:dyDescent="0.3">
      <c r="P1489">
        <v>0</v>
      </c>
    </row>
    <row r="1490" spans="16:16" x14ac:dyDescent="0.3">
      <c r="P1490">
        <v>0</v>
      </c>
    </row>
    <row r="1491" spans="16:16" x14ac:dyDescent="0.3">
      <c r="P1491">
        <v>0</v>
      </c>
    </row>
    <row r="1492" spans="16:16" x14ac:dyDescent="0.3">
      <c r="P1492">
        <v>0</v>
      </c>
    </row>
    <row r="1493" spans="16:16" x14ac:dyDescent="0.3">
      <c r="P1493" t="s">
        <v>137</v>
      </c>
    </row>
    <row r="1494" spans="16:16" x14ac:dyDescent="0.3">
      <c r="P1494">
        <v>0</v>
      </c>
    </row>
    <row r="1495" spans="16:16" x14ac:dyDescent="0.3">
      <c r="P1495">
        <v>0</v>
      </c>
    </row>
    <row r="1496" spans="16:16" x14ac:dyDescent="0.3">
      <c r="P1496">
        <v>0</v>
      </c>
    </row>
    <row r="1497" spans="16:16" x14ac:dyDescent="0.3">
      <c r="P1497">
        <v>0</v>
      </c>
    </row>
    <row r="1498" spans="16:16" x14ac:dyDescent="0.3">
      <c r="P1498">
        <v>0</v>
      </c>
    </row>
    <row r="1499" spans="16:16" x14ac:dyDescent="0.3">
      <c r="P1499">
        <v>0</v>
      </c>
    </row>
    <row r="1500" spans="16:16" x14ac:dyDescent="0.3">
      <c r="P1500">
        <v>0</v>
      </c>
    </row>
    <row r="1501" spans="16:16" x14ac:dyDescent="0.3">
      <c r="P1501" t="s">
        <v>137</v>
      </c>
    </row>
    <row r="1502" spans="16:16" x14ac:dyDescent="0.3">
      <c r="P1502">
        <v>0</v>
      </c>
    </row>
    <row r="1503" spans="16:16" x14ac:dyDescent="0.3">
      <c r="P1503">
        <v>0</v>
      </c>
    </row>
    <row r="1504" spans="16:16" x14ac:dyDescent="0.3">
      <c r="P1504">
        <v>0</v>
      </c>
    </row>
    <row r="1505" spans="16:16" x14ac:dyDescent="0.3">
      <c r="P1505">
        <v>0</v>
      </c>
    </row>
    <row r="1506" spans="16:16" x14ac:dyDescent="0.3">
      <c r="P1506">
        <v>0</v>
      </c>
    </row>
    <row r="1507" spans="16:16" x14ac:dyDescent="0.3">
      <c r="P1507">
        <v>0</v>
      </c>
    </row>
    <row r="1508" spans="16:16" x14ac:dyDescent="0.3">
      <c r="P1508">
        <v>0</v>
      </c>
    </row>
    <row r="1509" spans="16:16" x14ac:dyDescent="0.3">
      <c r="P1509">
        <v>0</v>
      </c>
    </row>
    <row r="1510" spans="16:16" x14ac:dyDescent="0.3">
      <c r="P1510">
        <v>0</v>
      </c>
    </row>
    <row r="1511" spans="16:16" x14ac:dyDescent="0.3">
      <c r="P1511">
        <v>0</v>
      </c>
    </row>
    <row r="1512" spans="16:16" x14ac:dyDescent="0.3">
      <c r="P1512" t="s">
        <v>137</v>
      </c>
    </row>
    <row r="1513" spans="16:16" x14ac:dyDescent="0.3">
      <c r="P1513">
        <v>0</v>
      </c>
    </row>
    <row r="1514" spans="16:16" x14ac:dyDescent="0.3">
      <c r="P1514">
        <v>0</v>
      </c>
    </row>
    <row r="1515" spans="16:16" x14ac:dyDescent="0.3">
      <c r="P1515">
        <v>0</v>
      </c>
    </row>
    <row r="1516" spans="16:16" x14ac:dyDescent="0.3">
      <c r="P1516">
        <v>0</v>
      </c>
    </row>
    <row r="1517" spans="16:16" x14ac:dyDescent="0.3">
      <c r="P1517">
        <v>0</v>
      </c>
    </row>
    <row r="1518" spans="16:16" x14ac:dyDescent="0.3">
      <c r="P1518">
        <v>0</v>
      </c>
    </row>
    <row r="1519" spans="16:16" x14ac:dyDescent="0.3">
      <c r="P1519">
        <v>0</v>
      </c>
    </row>
    <row r="1520" spans="16:16" x14ac:dyDescent="0.3">
      <c r="P1520">
        <v>0</v>
      </c>
    </row>
    <row r="1521" spans="16:16" x14ac:dyDescent="0.3">
      <c r="P1521">
        <v>0</v>
      </c>
    </row>
    <row r="1522" spans="16:16" x14ac:dyDescent="0.3">
      <c r="P1522">
        <v>0</v>
      </c>
    </row>
    <row r="1523" spans="16:16" x14ac:dyDescent="0.3">
      <c r="P1523">
        <v>0</v>
      </c>
    </row>
    <row r="1524" spans="16:16" x14ac:dyDescent="0.3">
      <c r="P1524">
        <v>0</v>
      </c>
    </row>
    <row r="1525" spans="16:16" x14ac:dyDescent="0.3">
      <c r="P1525">
        <v>0</v>
      </c>
    </row>
    <row r="1526" spans="16:16" x14ac:dyDescent="0.3">
      <c r="P1526">
        <v>0</v>
      </c>
    </row>
    <row r="1527" spans="16:16" x14ac:dyDescent="0.3">
      <c r="P1527">
        <v>0</v>
      </c>
    </row>
    <row r="1528" spans="16:16" x14ac:dyDescent="0.3">
      <c r="P1528">
        <v>0</v>
      </c>
    </row>
    <row r="1529" spans="16:16" x14ac:dyDescent="0.3">
      <c r="P1529">
        <v>0</v>
      </c>
    </row>
    <row r="1530" spans="16:16" x14ac:dyDescent="0.3">
      <c r="P1530">
        <v>0</v>
      </c>
    </row>
    <row r="1531" spans="16:16" x14ac:dyDescent="0.3">
      <c r="P1531">
        <v>0</v>
      </c>
    </row>
    <row r="1532" spans="16:16" x14ac:dyDescent="0.3">
      <c r="P1532">
        <v>0</v>
      </c>
    </row>
    <row r="1533" spans="16:16" x14ac:dyDescent="0.3">
      <c r="P1533">
        <v>0</v>
      </c>
    </row>
    <row r="1534" spans="16:16" x14ac:dyDescent="0.3">
      <c r="P1534">
        <v>0</v>
      </c>
    </row>
    <row r="1535" spans="16:16" x14ac:dyDescent="0.3">
      <c r="P1535">
        <v>0</v>
      </c>
    </row>
    <row r="1536" spans="16:16" x14ac:dyDescent="0.3">
      <c r="P1536">
        <v>0</v>
      </c>
    </row>
    <row r="1537" spans="16:16" x14ac:dyDescent="0.3">
      <c r="P1537">
        <v>0</v>
      </c>
    </row>
    <row r="1538" spans="16:16" x14ac:dyDescent="0.3">
      <c r="P1538">
        <v>0</v>
      </c>
    </row>
    <row r="1539" spans="16:16" x14ac:dyDescent="0.3">
      <c r="P1539">
        <v>0</v>
      </c>
    </row>
    <row r="1540" spans="16:16" x14ac:dyDescent="0.3">
      <c r="P1540">
        <v>0</v>
      </c>
    </row>
    <row r="1541" spans="16:16" x14ac:dyDescent="0.3">
      <c r="P1541">
        <v>0</v>
      </c>
    </row>
    <row r="1542" spans="16:16" x14ac:dyDescent="0.3">
      <c r="P1542">
        <v>0</v>
      </c>
    </row>
    <row r="1543" spans="16:16" x14ac:dyDescent="0.3">
      <c r="P1543">
        <v>0</v>
      </c>
    </row>
    <row r="1544" spans="16:16" x14ac:dyDescent="0.3">
      <c r="P1544">
        <v>0</v>
      </c>
    </row>
    <row r="1545" spans="16:16" x14ac:dyDescent="0.3">
      <c r="P1545">
        <v>0</v>
      </c>
    </row>
    <row r="1546" spans="16:16" x14ac:dyDescent="0.3">
      <c r="P1546">
        <v>0</v>
      </c>
    </row>
    <row r="1547" spans="16:16" x14ac:dyDescent="0.3">
      <c r="P1547">
        <v>0</v>
      </c>
    </row>
    <row r="1548" spans="16:16" x14ac:dyDescent="0.3">
      <c r="P1548">
        <v>0</v>
      </c>
    </row>
    <row r="1549" spans="16:16" x14ac:dyDescent="0.3">
      <c r="P1549">
        <v>0</v>
      </c>
    </row>
    <row r="1550" spans="16:16" x14ac:dyDescent="0.3">
      <c r="P1550">
        <v>0</v>
      </c>
    </row>
    <row r="1551" spans="16:16" x14ac:dyDescent="0.3">
      <c r="P1551">
        <v>0</v>
      </c>
    </row>
    <row r="1552" spans="16:16" x14ac:dyDescent="0.3">
      <c r="P1552">
        <v>0</v>
      </c>
    </row>
    <row r="1553" spans="16:16" x14ac:dyDescent="0.3">
      <c r="P1553" t="s">
        <v>137</v>
      </c>
    </row>
    <row r="1554" spans="16:16" x14ac:dyDescent="0.3">
      <c r="P1554">
        <v>0</v>
      </c>
    </row>
    <row r="1555" spans="16:16" x14ac:dyDescent="0.3">
      <c r="P1555">
        <v>0</v>
      </c>
    </row>
    <row r="1556" spans="16:16" x14ac:dyDescent="0.3">
      <c r="P1556">
        <v>0</v>
      </c>
    </row>
    <row r="1557" spans="16:16" x14ac:dyDescent="0.3">
      <c r="P1557">
        <v>0</v>
      </c>
    </row>
    <row r="1558" spans="16:16" x14ac:dyDescent="0.3">
      <c r="P1558">
        <v>0</v>
      </c>
    </row>
    <row r="1559" spans="16:16" x14ac:dyDescent="0.3">
      <c r="P1559">
        <v>0</v>
      </c>
    </row>
    <row r="1560" spans="16:16" x14ac:dyDescent="0.3">
      <c r="P1560">
        <v>0</v>
      </c>
    </row>
    <row r="1561" spans="16:16" x14ac:dyDescent="0.3">
      <c r="P1561">
        <v>0</v>
      </c>
    </row>
    <row r="1562" spans="16:16" x14ac:dyDescent="0.3">
      <c r="P1562">
        <v>0</v>
      </c>
    </row>
    <row r="1563" spans="16:16" x14ac:dyDescent="0.3">
      <c r="P1563">
        <v>0</v>
      </c>
    </row>
    <row r="1564" spans="16:16" x14ac:dyDescent="0.3">
      <c r="P1564">
        <v>0</v>
      </c>
    </row>
    <row r="1565" spans="16:16" x14ac:dyDescent="0.3">
      <c r="P1565">
        <v>0</v>
      </c>
    </row>
    <row r="1566" spans="16:16" x14ac:dyDescent="0.3">
      <c r="P1566">
        <v>0</v>
      </c>
    </row>
    <row r="1567" spans="16:16" x14ac:dyDescent="0.3">
      <c r="P1567">
        <v>0</v>
      </c>
    </row>
    <row r="1568" spans="16:16" x14ac:dyDescent="0.3">
      <c r="P1568">
        <v>0</v>
      </c>
    </row>
    <row r="1569" spans="16:16" x14ac:dyDescent="0.3">
      <c r="P1569">
        <v>0</v>
      </c>
    </row>
    <row r="1570" spans="16:16" x14ac:dyDescent="0.3">
      <c r="P1570">
        <v>0</v>
      </c>
    </row>
    <row r="1571" spans="16:16" x14ac:dyDescent="0.3">
      <c r="P1571">
        <v>0</v>
      </c>
    </row>
    <row r="1572" spans="16:16" x14ac:dyDescent="0.3">
      <c r="P1572">
        <v>0</v>
      </c>
    </row>
    <row r="1573" spans="16:16" x14ac:dyDescent="0.3">
      <c r="P1573">
        <v>0</v>
      </c>
    </row>
    <row r="1574" spans="16:16" x14ac:dyDescent="0.3">
      <c r="P1574">
        <v>0</v>
      </c>
    </row>
    <row r="1575" spans="16:16" x14ac:dyDescent="0.3">
      <c r="P1575">
        <v>0</v>
      </c>
    </row>
    <row r="1576" spans="16:16" x14ac:dyDescent="0.3">
      <c r="P1576">
        <v>0</v>
      </c>
    </row>
    <row r="1577" spans="16:16" x14ac:dyDescent="0.3">
      <c r="P1577">
        <v>0</v>
      </c>
    </row>
    <row r="1578" spans="16:16" x14ac:dyDescent="0.3">
      <c r="P1578">
        <v>0</v>
      </c>
    </row>
    <row r="1579" spans="16:16" x14ac:dyDescent="0.3">
      <c r="P1579">
        <v>0</v>
      </c>
    </row>
    <row r="1580" spans="16:16" x14ac:dyDescent="0.3">
      <c r="P1580">
        <v>0</v>
      </c>
    </row>
    <row r="1581" spans="16:16" x14ac:dyDescent="0.3">
      <c r="P1581">
        <v>0</v>
      </c>
    </row>
    <row r="1582" spans="16:16" x14ac:dyDescent="0.3">
      <c r="P1582">
        <v>0</v>
      </c>
    </row>
    <row r="1583" spans="16:16" x14ac:dyDescent="0.3">
      <c r="P1583">
        <v>0</v>
      </c>
    </row>
    <row r="1584" spans="16:16" x14ac:dyDescent="0.3">
      <c r="P1584">
        <v>0</v>
      </c>
    </row>
    <row r="1585" spans="16:16" x14ac:dyDescent="0.3">
      <c r="P1585" t="s">
        <v>137</v>
      </c>
    </row>
    <row r="1586" spans="16:16" x14ac:dyDescent="0.3">
      <c r="P1586" t="s">
        <v>137</v>
      </c>
    </row>
    <row r="1587" spans="16:16" x14ac:dyDescent="0.3">
      <c r="P1587">
        <v>0</v>
      </c>
    </row>
    <row r="1588" spans="16:16" x14ac:dyDescent="0.3">
      <c r="P1588">
        <v>0</v>
      </c>
    </row>
    <row r="1589" spans="16:16" x14ac:dyDescent="0.3">
      <c r="P1589">
        <v>0</v>
      </c>
    </row>
    <row r="1590" spans="16:16" x14ac:dyDescent="0.3">
      <c r="P1590">
        <v>0</v>
      </c>
    </row>
    <row r="1591" spans="16:16" x14ac:dyDescent="0.3">
      <c r="P1591">
        <v>0</v>
      </c>
    </row>
    <row r="1592" spans="16:16" x14ac:dyDescent="0.3">
      <c r="P1592">
        <v>0</v>
      </c>
    </row>
    <row r="1593" spans="16:16" x14ac:dyDescent="0.3">
      <c r="P1593">
        <v>0</v>
      </c>
    </row>
    <row r="1594" spans="16:16" x14ac:dyDescent="0.3">
      <c r="P1594">
        <v>0</v>
      </c>
    </row>
    <row r="1595" spans="16:16" x14ac:dyDescent="0.3">
      <c r="P1595">
        <v>0</v>
      </c>
    </row>
    <row r="1596" spans="16:16" x14ac:dyDescent="0.3">
      <c r="P1596">
        <v>0</v>
      </c>
    </row>
    <row r="1597" spans="16:16" x14ac:dyDescent="0.3">
      <c r="P1597">
        <v>0</v>
      </c>
    </row>
    <row r="1598" spans="16:16" x14ac:dyDescent="0.3">
      <c r="P1598">
        <v>0</v>
      </c>
    </row>
    <row r="1599" spans="16:16" x14ac:dyDescent="0.3">
      <c r="P1599">
        <v>0</v>
      </c>
    </row>
    <row r="1600" spans="16:16" x14ac:dyDescent="0.3">
      <c r="P1600">
        <v>0</v>
      </c>
    </row>
    <row r="1601" spans="16:16" x14ac:dyDescent="0.3">
      <c r="P1601">
        <v>0</v>
      </c>
    </row>
    <row r="1602" spans="16:16" x14ac:dyDescent="0.3">
      <c r="P1602">
        <v>0</v>
      </c>
    </row>
    <row r="1603" spans="16:16" x14ac:dyDescent="0.3">
      <c r="P1603">
        <v>0</v>
      </c>
    </row>
    <row r="1604" spans="16:16" x14ac:dyDescent="0.3">
      <c r="P1604">
        <v>0</v>
      </c>
    </row>
    <row r="1605" spans="16:16" x14ac:dyDescent="0.3">
      <c r="P1605">
        <v>0</v>
      </c>
    </row>
    <row r="1606" spans="16:16" x14ac:dyDescent="0.3">
      <c r="P1606">
        <v>0</v>
      </c>
    </row>
    <row r="1607" spans="16:16" x14ac:dyDescent="0.3">
      <c r="P1607">
        <v>0</v>
      </c>
    </row>
    <row r="1608" spans="16:16" x14ac:dyDescent="0.3">
      <c r="P1608">
        <v>0</v>
      </c>
    </row>
    <row r="1609" spans="16:16" x14ac:dyDescent="0.3">
      <c r="P1609">
        <v>0</v>
      </c>
    </row>
    <row r="1610" spans="16:16" x14ac:dyDescent="0.3">
      <c r="P1610">
        <v>0</v>
      </c>
    </row>
    <row r="1611" spans="16:16" x14ac:dyDescent="0.3">
      <c r="P1611">
        <v>0</v>
      </c>
    </row>
    <row r="1612" spans="16:16" x14ac:dyDescent="0.3">
      <c r="P1612">
        <v>0</v>
      </c>
    </row>
    <row r="1613" spans="16:16" x14ac:dyDescent="0.3">
      <c r="P1613">
        <v>0</v>
      </c>
    </row>
    <row r="1614" spans="16:16" x14ac:dyDescent="0.3">
      <c r="P1614">
        <v>0</v>
      </c>
    </row>
    <row r="1615" spans="16:16" x14ac:dyDescent="0.3">
      <c r="P1615">
        <v>0</v>
      </c>
    </row>
    <row r="1616" spans="16:16" x14ac:dyDescent="0.3">
      <c r="P1616">
        <v>0</v>
      </c>
    </row>
    <row r="1617" spans="16:16" x14ac:dyDescent="0.3">
      <c r="P1617" t="s">
        <v>137</v>
      </c>
    </row>
    <row r="1618" spans="16:16" x14ac:dyDescent="0.3">
      <c r="P1618">
        <v>0</v>
      </c>
    </row>
    <row r="1619" spans="16:16" x14ac:dyDescent="0.3">
      <c r="P1619">
        <v>0</v>
      </c>
    </row>
    <row r="1620" spans="16:16" x14ac:dyDescent="0.3">
      <c r="P1620" t="s">
        <v>137</v>
      </c>
    </row>
    <row r="1621" spans="16:16" x14ac:dyDescent="0.3">
      <c r="P1621">
        <v>0</v>
      </c>
    </row>
    <row r="1622" spans="16:16" x14ac:dyDescent="0.3">
      <c r="P1622">
        <v>0</v>
      </c>
    </row>
    <row r="1623" spans="16:16" x14ac:dyDescent="0.3">
      <c r="P1623">
        <v>0</v>
      </c>
    </row>
    <row r="1624" spans="16:16" x14ac:dyDescent="0.3">
      <c r="P1624">
        <v>0</v>
      </c>
    </row>
    <row r="1625" spans="16:16" x14ac:dyDescent="0.3">
      <c r="P1625">
        <v>0</v>
      </c>
    </row>
    <row r="1626" spans="16:16" x14ac:dyDescent="0.3">
      <c r="P1626">
        <v>0</v>
      </c>
    </row>
    <row r="1627" spans="16:16" x14ac:dyDescent="0.3">
      <c r="P1627">
        <v>0</v>
      </c>
    </row>
    <row r="1628" spans="16:16" x14ac:dyDescent="0.3">
      <c r="P1628">
        <v>0</v>
      </c>
    </row>
    <row r="1629" spans="16:16" x14ac:dyDescent="0.3">
      <c r="P1629">
        <v>0</v>
      </c>
    </row>
    <row r="1630" spans="16:16" x14ac:dyDescent="0.3">
      <c r="P1630">
        <v>0</v>
      </c>
    </row>
    <row r="1631" spans="16:16" x14ac:dyDescent="0.3">
      <c r="P1631" t="s">
        <v>137</v>
      </c>
    </row>
    <row r="1632" spans="16:16" x14ac:dyDescent="0.3">
      <c r="P1632">
        <v>0</v>
      </c>
    </row>
    <row r="1633" spans="16:16" x14ac:dyDescent="0.3">
      <c r="P1633">
        <v>0</v>
      </c>
    </row>
    <row r="1634" spans="16:16" x14ac:dyDescent="0.3">
      <c r="P1634">
        <v>0</v>
      </c>
    </row>
    <row r="1635" spans="16:16" x14ac:dyDescent="0.3">
      <c r="P1635">
        <v>0</v>
      </c>
    </row>
    <row r="1636" spans="16:16" x14ac:dyDescent="0.3">
      <c r="P1636">
        <v>0</v>
      </c>
    </row>
    <row r="1637" spans="16:16" x14ac:dyDescent="0.3">
      <c r="P1637">
        <v>0</v>
      </c>
    </row>
    <row r="1638" spans="16:16" x14ac:dyDescent="0.3">
      <c r="P1638">
        <v>0</v>
      </c>
    </row>
    <row r="1639" spans="16:16" x14ac:dyDescent="0.3">
      <c r="P1639">
        <v>0</v>
      </c>
    </row>
    <row r="1640" spans="16:16" x14ac:dyDescent="0.3">
      <c r="P1640">
        <v>0</v>
      </c>
    </row>
    <row r="1641" spans="16:16" x14ac:dyDescent="0.3">
      <c r="P1641">
        <v>0</v>
      </c>
    </row>
    <row r="1642" spans="16:16" x14ac:dyDescent="0.3">
      <c r="P1642">
        <v>0</v>
      </c>
    </row>
    <row r="1643" spans="16:16" x14ac:dyDescent="0.3">
      <c r="P1643">
        <v>0</v>
      </c>
    </row>
    <row r="1644" spans="16:16" x14ac:dyDescent="0.3">
      <c r="P1644">
        <v>0</v>
      </c>
    </row>
    <row r="1645" spans="16:16" x14ac:dyDescent="0.3">
      <c r="P1645">
        <v>0</v>
      </c>
    </row>
    <row r="1646" spans="16:16" x14ac:dyDescent="0.3">
      <c r="P1646">
        <v>0</v>
      </c>
    </row>
    <row r="1647" spans="16:16" x14ac:dyDescent="0.3">
      <c r="P1647">
        <v>0</v>
      </c>
    </row>
    <row r="1648" spans="16:16" x14ac:dyDescent="0.3">
      <c r="P1648">
        <v>0</v>
      </c>
    </row>
    <row r="1649" spans="16:16" x14ac:dyDescent="0.3">
      <c r="P1649">
        <v>0</v>
      </c>
    </row>
    <row r="1650" spans="16:16" x14ac:dyDescent="0.3">
      <c r="P1650">
        <v>0</v>
      </c>
    </row>
    <row r="1651" spans="16:16" x14ac:dyDescent="0.3">
      <c r="P1651">
        <v>0</v>
      </c>
    </row>
    <row r="1652" spans="16:16" x14ac:dyDescent="0.3">
      <c r="P1652">
        <v>0</v>
      </c>
    </row>
    <row r="1653" spans="16:16" x14ac:dyDescent="0.3">
      <c r="P1653">
        <v>0</v>
      </c>
    </row>
    <row r="1654" spans="16:16" x14ac:dyDescent="0.3">
      <c r="P1654">
        <v>0</v>
      </c>
    </row>
    <row r="1655" spans="16:16" x14ac:dyDescent="0.3">
      <c r="P1655">
        <v>0</v>
      </c>
    </row>
    <row r="1656" spans="16:16" x14ac:dyDescent="0.3">
      <c r="P1656">
        <v>0</v>
      </c>
    </row>
    <row r="1657" spans="16:16" x14ac:dyDescent="0.3">
      <c r="P1657">
        <v>0</v>
      </c>
    </row>
    <row r="1658" spans="16:16" x14ac:dyDescent="0.3">
      <c r="P1658">
        <v>0</v>
      </c>
    </row>
    <row r="1659" spans="16:16" x14ac:dyDescent="0.3">
      <c r="P1659">
        <v>0</v>
      </c>
    </row>
    <row r="1660" spans="16:16" x14ac:dyDescent="0.3">
      <c r="P1660">
        <v>0</v>
      </c>
    </row>
    <row r="1661" spans="16:16" x14ac:dyDescent="0.3">
      <c r="P1661">
        <v>0</v>
      </c>
    </row>
    <row r="1662" spans="16:16" x14ac:dyDescent="0.3">
      <c r="P1662">
        <v>0</v>
      </c>
    </row>
    <row r="1663" spans="16:16" x14ac:dyDescent="0.3">
      <c r="P1663">
        <v>0</v>
      </c>
    </row>
    <row r="1664" spans="16:16" x14ac:dyDescent="0.3">
      <c r="P1664" t="s">
        <v>137</v>
      </c>
    </row>
    <row r="1665" spans="16:16" x14ac:dyDescent="0.3">
      <c r="P1665">
        <v>0</v>
      </c>
    </row>
    <row r="1666" spans="16:16" x14ac:dyDescent="0.3">
      <c r="P1666">
        <v>0</v>
      </c>
    </row>
    <row r="1667" spans="16:16" x14ac:dyDescent="0.3">
      <c r="P1667">
        <v>0</v>
      </c>
    </row>
    <row r="1668" spans="16:16" x14ac:dyDescent="0.3">
      <c r="P1668" t="s">
        <v>137</v>
      </c>
    </row>
    <row r="1669" spans="16:16" x14ac:dyDescent="0.3">
      <c r="P1669" t="s">
        <v>137</v>
      </c>
    </row>
    <row r="1670" spans="16:16" x14ac:dyDescent="0.3">
      <c r="P1670">
        <v>0</v>
      </c>
    </row>
    <row r="1671" spans="16:16" x14ac:dyDescent="0.3">
      <c r="P1671">
        <v>0</v>
      </c>
    </row>
    <row r="1672" spans="16:16" x14ac:dyDescent="0.3">
      <c r="P1672">
        <v>0</v>
      </c>
    </row>
    <row r="1673" spans="16:16" x14ac:dyDescent="0.3">
      <c r="P1673">
        <v>0</v>
      </c>
    </row>
    <row r="1674" spans="16:16" x14ac:dyDescent="0.3">
      <c r="P1674">
        <v>0</v>
      </c>
    </row>
    <row r="1675" spans="16:16" x14ac:dyDescent="0.3">
      <c r="P1675">
        <v>0</v>
      </c>
    </row>
    <row r="1676" spans="16:16" x14ac:dyDescent="0.3">
      <c r="P1676">
        <v>0</v>
      </c>
    </row>
    <row r="1677" spans="16:16" x14ac:dyDescent="0.3">
      <c r="P1677">
        <v>0</v>
      </c>
    </row>
    <row r="1678" spans="16:16" x14ac:dyDescent="0.3">
      <c r="P1678">
        <v>0</v>
      </c>
    </row>
    <row r="1679" spans="16:16" x14ac:dyDescent="0.3">
      <c r="P1679">
        <v>0</v>
      </c>
    </row>
    <row r="1680" spans="16:16" x14ac:dyDescent="0.3">
      <c r="P1680">
        <v>0</v>
      </c>
    </row>
    <row r="1681" spans="16:16" x14ac:dyDescent="0.3">
      <c r="P1681">
        <v>0</v>
      </c>
    </row>
    <row r="1682" spans="16:16" x14ac:dyDescent="0.3">
      <c r="P1682">
        <v>0</v>
      </c>
    </row>
    <row r="1683" spans="16:16" x14ac:dyDescent="0.3">
      <c r="P1683">
        <v>0</v>
      </c>
    </row>
    <row r="1684" spans="16:16" x14ac:dyDescent="0.3">
      <c r="P1684" t="s">
        <v>137</v>
      </c>
    </row>
    <row r="1685" spans="16:16" x14ac:dyDescent="0.3">
      <c r="P1685">
        <v>0</v>
      </c>
    </row>
    <row r="1686" spans="16:16" x14ac:dyDescent="0.3">
      <c r="P1686">
        <v>0</v>
      </c>
    </row>
    <row r="1687" spans="16:16" x14ac:dyDescent="0.3">
      <c r="P1687">
        <v>0</v>
      </c>
    </row>
    <row r="1688" spans="16:16" x14ac:dyDescent="0.3">
      <c r="P1688">
        <v>0</v>
      </c>
    </row>
    <row r="1689" spans="16:16" x14ac:dyDescent="0.3">
      <c r="P1689" t="s">
        <v>137</v>
      </c>
    </row>
    <row r="1690" spans="16:16" x14ac:dyDescent="0.3">
      <c r="P1690">
        <v>0</v>
      </c>
    </row>
    <row r="1691" spans="16:16" x14ac:dyDescent="0.3">
      <c r="P1691" t="s">
        <v>137</v>
      </c>
    </row>
    <row r="1692" spans="16:16" x14ac:dyDescent="0.3">
      <c r="P1692">
        <v>0</v>
      </c>
    </row>
    <row r="1693" spans="16:16" x14ac:dyDescent="0.3">
      <c r="P1693">
        <v>0</v>
      </c>
    </row>
    <row r="1694" spans="16:16" x14ac:dyDescent="0.3">
      <c r="P1694">
        <v>0</v>
      </c>
    </row>
    <row r="1695" spans="16:16" x14ac:dyDescent="0.3">
      <c r="P1695">
        <v>0</v>
      </c>
    </row>
    <row r="1696" spans="16:16" x14ac:dyDescent="0.3">
      <c r="P1696">
        <v>0</v>
      </c>
    </row>
    <row r="1697" spans="16:16" x14ac:dyDescent="0.3">
      <c r="P1697">
        <v>0</v>
      </c>
    </row>
    <row r="1698" spans="16:16" x14ac:dyDescent="0.3">
      <c r="P1698">
        <v>0</v>
      </c>
    </row>
    <row r="1699" spans="16:16" x14ac:dyDescent="0.3">
      <c r="P1699">
        <v>0</v>
      </c>
    </row>
    <row r="1700" spans="16:16" x14ac:dyDescent="0.3">
      <c r="P1700">
        <v>0</v>
      </c>
    </row>
    <row r="1701" spans="16:16" x14ac:dyDescent="0.3">
      <c r="P1701">
        <v>0</v>
      </c>
    </row>
    <row r="1702" spans="16:16" x14ac:dyDescent="0.3">
      <c r="P1702">
        <v>0</v>
      </c>
    </row>
    <row r="1703" spans="16:16" x14ac:dyDescent="0.3">
      <c r="P1703">
        <v>0</v>
      </c>
    </row>
    <row r="1704" spans="16:16" x14ac:dyDescent="0.3">
      <c r="P1704">
        <v>0</v>
      </c>
    </row>
    <row r="1705" spans="16:16" x14ac:dyDescent="0.3">
      <c r="P1705">
        <v>0</v>
      </c>
    </row>
    <row r="1706" spans="16:16" x14ac:dyDescent="0.3">
      <c r="P1706">
        <v>0</v>
      </c>
    </row>
    <row r="1707" spans="16:16" x14ac:dyDescent="0.3">
      <c r="P1707">
        <v>0</v>
      </c>
    </row>
    <row r="1708" spans="16:16" x14ac:dyDescent="0.3">
      <c r="P1708">
        <v>0</v>
      </c>
    </row>
    <row r="1709" spans="16:16" x14ac:dyDescent="0.3">
      <c r="P1709">
        <v>0</v>
      </c>
    </row>
    <row r="1710" spans="16:16" x14ac:dyDescent="0.3">
      <c r="P1710">
        <v>0</v>
      </c>
    </row>
    <row r="1711" spans="16:16" x14ac:dyDescent="0.3">
      <c r="P1711">
        <v>0</v>
      </c>
    </row>
    <row r="1712" spans="16:16" x14ac:dyDescent="0.3">
      <c r="P1712">
        <v>0</v>
      </c>
    </row>
    <row r="1713" spans="16:16" x14ac:dyDescent="0.3">
      <c r="P1713">
        <v>0</v>
      </c>
    </row>
    <row r="1714" spans="16:16" x14ac:dyDescent="0.3">
      <c r="P1714">
        <v>0</v>
      </c>
    </row>
    <row r="1715" spans="16:16" x14ac:dyDescent="0.3">
      <c r="P1715">
        <v>0</v>
      </c>
    </row>
    <row r="1716" spans="16:16" x14ac:dyDescent="0.3">
      <c r="P1716">
        <v>0</v>
      </c>
    </row>
    <row r="1717" spans="16:16" x14ac:dyDescent="0.3">
      <c r="P1717" t="s">
        <v>137</v>
      </c>
    </row>
    <row r="1718" spans="16:16" x14ac:dyDescent="0.3">
      <c r="P1718">
        <v>0</v>
      </c>
    </row>
    <row r="1719" spans="16:16" x14ac:dyDescent="0.3">
      <c r="P1719">
        <v>0</v>
      </c>
    </row>
    <row r="1720" spans="16:16" x14ac:dyDescent="0.3">
      <c r="P1720">
        <v>0</v>
      </c>
    </row>
    <row r="1721" spans="16:16" x14ac:dyDescent="0.3">
      <c r="P1721">
        <v>0</v>
      </c>
    </row>
    <row r="1722" spans="16:16" x14ac:dyDescent="0.3">
      <c r="P1722" t="s">
        <v>137</v>
      </c>
    </row>
    <row r="1723" spans="16:16" x14ac:dyDescent="0.3">
      <c r="P1723">
        <v>0</v>
      </c>
    </row>
    <row r="1724" spans="16:16" x14ac:dyDescent="0.3">
      <c r="P1724">
        <v>0</v>
      </c>
    </row>
    <row r="1725" spans="16:16" x14ac:dyDescent="0.3">
      <c r="P1725">
        <v>0</v>
      </c>
    </row>
    <row r="1726" spans="16:16" x14ac:dyDescent="0.3">
      <c r="P1726">
        <v>0</v>
      </c>
    </row>
    <row r="1727" spans="16:16" x14ac:dyDescent="0.3">
      <c r="P1727">
        <v>0</v>
      </c>
    </row>
    <row r="1728" spans="16:16" x14ac:dyDescent="0.3">
      <c r="P1728">
        <v>0</v>
      </c>
    </row>
    <row r="1729" spans="16:16" x14ac:dyDescent="0.3">
      <c r="P1729">
        <v>0</v>
      </c>
    </row>
    <row r="1730" spans="16:16" x14ac:dyDescent="0.3">
      <c r="P1730">
        <v>0</v>
      </c>
    </row>
    <row r="1731" spans="16:16" x14ac:dyDescent="0.3">
      <c r="P1731">
        <v>0</v>
      </c>
    </row>
    <row r="1732" spans="16:16" x14ac:dyDescent="0.3">
      <c r="P1732">
        <v>0</v>
      </c>
    </row>
    <row r="1733" spans="16:16" x14ac:dyDescent="0.3">
      <c r="P1733">
        <v>0</v>
      </c>
    </row>
    <row r="1734" spans="16:16" x14ac:dyDescent="0.3">
      <c r="P1734">
        <v>0</v>
      </c>
    </row>
    <row r="1735" spans="16:16" x14ac:dyDescent="0.3">
      <c r="P1735">
        <v>0</v>
      </c>
    </row>
    <row r="1736" spans="16:16" x14ac:dyDescent="0.3">
      <c r="P1736">
        <v>0</v>
      </c>
    </row>
    <row r="1737" spans="16:16" x14ac:dyDescent="0.3">
      <c r="P1737" t="s">
        <v>137</v>
      </c>
    </row>
    <row r="1738" spans="16:16" x14ac:dyDescent="0.3">
      <c r="P1738">
        <v>0</v>
      </c>
    </row>
    <row r="1739" spans="16:16" x14ac:dyDescent="0.3">
      <c r="P1739">
        <v>0</v>
      </c>
    </row>
    <row r="1740" spans="16:16" x14ac:dyDescent="0.3">
      <c r="P1740">
        <v>0</v>
      </c>
    </row>
    <row r="1741" spans="16:16" x14ac:dyDescent="0.3">
      <c r="P1741">
        <v>0</v>
      </c>
    </row>
    <row r="1742" spans="16:16" x14ac:dyDescent="0.3">
      <c r="P1742">
        <v>0</v>
      </c>
    </row>
    <row r="1743" spans="16:16" x14ac:dyDescent="0.3">
      <c r="P1743">
        <v>0</v>
      </c>
    </row>
    <row r="1744" spans="16:16" x14ac:dyDescent="0.3">
      <c r="P1744">
        <v>0</v>
      </c>
    </row>
    <row r="1745" spans="16:16" x14ac:dyDescent="0.3">
      <c r="P1745">
        <v>0</v>
      </c>
    </row>
    <row r="1746" spans="16:16" x14ac:dyDescent="0.3">
      <c r="P1746">
        <v>0</v>
      </c>
    </row>
    <row r="1747" spans="16:16" x14ac:dyDescent="0.3">
      <c r="P1747">
        <v>0</v>
      </c>
    </row>
    <row r="1748" spans="16:16" x14ac:dyDescent="0.3">
      <c r="P1748">
        <v>0</v>
      </c>
    </row>
    <row r="1749" spans="16:16" x14ac:dyDescent="0.3">
      <c r="P1749">
        <v>0</v>
      </c>
    </row>
    <row r="1750" spans="16:16" x14ac:dyDescent="0.3">
      <c r="P1750">
        <v>0</v>
      </c>
    </row>
    <row r="1751" spans="16:16" x14ac:dyDescent="0.3">
      <c r="P1751">
        <v>0</v>
      </c>
    </row>
    <row r="1752" spans="16:16" x14ac:dyDescent="0.3">
      <c r="P1752">
        <v>0</v>
      </c>
    </row>
    <row r="1753" spans="16:16" x14ac:dyDescent="0.3">
      <c r="P1753">
        <v>0</v>
      </c>
    </row>
    <row r="1754" spans="16:16" x14ac:dyDescent="0.3">
      <c r="P1754">
        <v>0</v>
      </c>
    </row>
    <row r="1755" spans="16:16" x14ac:dyDescent="0.3">
      <c r="P1755">
        <v>0</v>
      </c>
    </row>
    <row r="1756" spans="16:16" x14ac:dyDescent="0.3">
      <c r="P1756">
        <v>0</v>
      </c>
    </row>
    <row r="1757" spans="16:16" x14ac:dyDescent="0.3">
      <c r="P1757" t="s">
        <v>137</v>
      </c>
    </row>
    <row r="1758" spans="16:16" x14ac:dyDescent="0.3">
      <c r="P1758">
        <v>0</v>
      </c>
    </row>
    <row r="1759" spans="16:16" x14ac:dyDescent="0.3">
      <c r="P1759">
        <v>0</v>
      </c>
    </row>
    <row r="1760" spans="16:16" x14ac:dyDescent="0.3">
      <c r="P1760">
        <v>0</v>
      </c>
    </row>
    <row r="1761" spans="16:16" x14ac:dyDescent="0.3">
      <c r="P1761">
        <v>0</v>
      </c>
    </row>
    <row r="1762" spans="16:16" x14ac:dyDescent="0.3">
      <c r="P1762">
        <v>0</v>
      </c>
    </row>
    <row r="1763" spans="16:16" x14ac:dyDescent="0.3">
      <c r="P1763" t="s">
        <v>137</v>
      </c>
    </row>
    <row r="1764" spans="16:16" x14ac:dyDescent="0.3">
      <c r="P1764">
        <v>0</v>
      </c>
    </row>
    <row r="1765" spans="16:16" x14ac:dyDescent="0.3">
      <c r="P1765">
        <v>0</v>
      </c>
    </row>
    <row r="1766" spans="16:16" x14ac:dyDescent="0.3">
      <c r="P1766">
        <v>0</v>
      </c>
    </row>
    <row r="1767" spans="16:16" x14ac:dyDescent="0.3">
      <c r="P1767">
        <v>0</v>
      </c>
    </row>
    <row r="1768" spans="16:16" x14ac:dyDescent="0.3">
      <c r="P1768">
        <v>0</v>
      </c>
    </row>
    <row r="1769" spans="16:16" x14ac:dyDescent="0.3">
      <c r="P1769">
        <v>0</v>
      </c>
    </row>
    <row r="1770" spans="16:16" x14ac:dyDescent="0.3">
      <c r="P1770" t="s">
        <v>137</v>
      </c>
    </row>
    <row r="1771" spans="16:16" x14ac:dyDescent="0.3">
      <c r="P1771">
        <v>0</v>
      </c>
    </row>
    <row r="1772" spans="16:16" x14ac:dyDescent="0.3">
      <c r="P1772">
        <v>0</v>
      </c>
    </row>
    <row r="1773" spans="16:16" x14ac:dyDescent="0.3">
      <c r="P1773" t="s">
        <v>137</v>
      </c>
    </row>
    <row r="1774" spans="16:16" x14ac:dyDescent="0.3">
      <c r="P1774">
        <v>0</v>
      </c>
    </row>
    <row r="1775" spans="16:16" x14ac:dyDescent="0.3">
      <c r="P1775">
        <v>0</v>
      </c>
    </row>
    <row r="1776" spans="16:16" x14ac:dyDescent="0.3">
      <c r="P1776">
        <v>0</v>
      </c>
    </row>
    <row r="1777" spans="16:16" x14ac:dyDescent="0.3">
      <c r="P1777">
        <v>0</v>
      </c>
    </row>
    <row r="1778" spans="16:16" x14ac:dyDescent="0.3">
      <c r="P1778">
        <v>0</v>
      </c>
    </row>
    <row r="1779" spans="16:16" x14ac:dyDescent="0.3">
      <c r="P1779">
        <v>0</v>
      </c>
    </row>
    <row r="1780" spans="16:16" x14ac:dyDescent="0.3">
      <c r="P1780">
        <v>0</v>
      </c>
    </row>
    <row r="1781" spans="16:16" x14ac:dyDescent="0.3">
      <c r="P1781">
        <v>0</v>
      </c>
    </row>
    <row r="1782" spans="16:16" x14ac:dyDescent="0.3">
      <c r="P1782">
        <v>0</v>
      </c>
    </row>
    <row r="1783" spans="16:16" x14ac:dyDescent="0.3">
      <c r="P1783" t="s">
        <v>137</v>
      </c>
    </row>
    <row r="1784" spans="16:16" x14ac:dyDescent="0.3">
      <c r="P1784" t="s">
        <v>137</v>
      </c>
    </row>
    <row r="1785" spans="16:16" x14ac:dyDescent="0.3">
      <c r="P1785">
        <v>0</v>
      </c>
    </row>
    <row r="1786" spans="16:16" x14ac:dyDescent="0.3">
      <c r="P1786">
        <v>0</v>
      </c>
    </row>
    <row r="1787" spans="16:16" x14ac:dyDescent="0.3">
      <c r="P1787">
        <v>0</v>
      </c>
    </row>
    <row r="1788" spans="16:16" x14ac:dyDescent="0.3">
      <c r="P1788">
        <v>0</v>
      </c>
    </row>
    <row r="1789" spans="16:16" x14ac:dyDescent="0.3">
      <c r="P1789">
        <v>0</v>
      </c>
    </row>
    <row r="1790" spans="16:16" x14ac:dyDescent="0.3">
      <c r="P1790">
        <v>0</v>
      </c>
    </row>
    <row r="1791" spans="16:16" x14ac:dyDescent="0.3">
      <c r="P1791" t="s">
        <v>137</v>
      </c>
    </row>
    <row r="1792" spans="16:16" x14ac:dyDescent="0.3">
      <c r="P1792">
        <v>0</v>
      </c>
    </row>
    <row r="1793" spans="16:16" x14ac:dyDescent="0.3">
      <c r="P1793">
        <v>0</v>
      </c>
    </row>
    <row r="1794" spans="16:16" x14ac:dyDescent="0.3">
      <c r="P1794">
        <v>0</v>
      </c>
    </row>
    <row r="1795" spans="16:16" x14ac:dyDescent="0.3">
      <c r="P1795">
        <v>0</v>
      </c>
    </row>
    <row r="1796" spans="16:16" x14ac:dyDescent="0.3">
      <c r="P1796">
        <v>0</v>
      </c>
    </row>
    <row r="1797" spans="16:16" x14ac:dyDescent="0.3">
      <c r="P1797">
        <v>0</v>
      </c>
    </row>
    <row r="1798" spans="16:16" x14ac:dyDescent="0.3">
      <c r="P1798">
        <v>0</v>
      </c>
    </row>
    <row r="1799" spans="16:16" x14ac:dyDescent="0.3">
      <c r="P1799">
        <v>0</v>
      </c>
    </row>
    <row r="1800" spans="16:16" x14ac:dyDescent="0.3">
      <c r="P1800">
        <v>0</v>
      </c>
    </row>
    <row r="1801" spans="16:16" x14ac:dyDescent="0.3">
      <c r="P1801" t="s">
        <v>137</v>
      </c>
    </row>
    <row r="1802" spans="16:16" x14ac:dyDescent="0.3">
      <c r="P1802">
        <v>0</v>
      </c>
    </row>
    <row r="1803" spans="16:16" x14ac:dyDescent="0.3">
      <c r="P1803">
        <v>0</v>
      </c>
    </row>
    <row r="1804" spans="16:16" x14ac:dyDescent="0.3">
      <c r="P1804">
        <v>0</v>
      </c>
    </row>
    <row r="1805" spans="16:16" x14ac:dyDescent="0.3">
      <c r="P1805">
        <v>0</v>
      </c>
    </row>
    <row r="1806" spans="16:16" x14ac:dyDescent="0.3">
      <c r="P1806">
        <v>0</v>
      </c>
    </row>
    <row r="1807" spans="16:16" x14ac:dyDescent="0.3">
      <c r="P1807">
        <v>0</v>
      </c>
    </row>
    <row r="1808" spans="16:16" x14ac:dyDescent="0.3">
      <c r="P1808">
        <v>0</v>
      </c>
    </row>
    <row r="1809" spans="16:16" x14ac:dyDescent="0.3">
      <c r="P1809">
        <v>0</v>
      </c>
    </row>
    <row r="1810" spans="16:16" x14ac:dyDescent="0.3">
      <c r="P1810">
        <v>0</v>
      </c>
    </row>
    <row r="1811" spans="16:16" x14ac:dyDescent="0.3">
      <c r="P1811">
        <v>0</v>
      </c>
    </row>
    <row r="1812" spans="16:16" x14ac:dyDescent="0.3">
      <c r="P1812">
        <v>0</v>
      </c>
    </row>
    <row r="1813" spans="16:16" x14ac:dyDescent="0.3">
      <c r="P1813">
        <v>0</v>
      </c>
    </row>
    <row r="1814" spans="16:16" x14ac:dyDescent="0.3">
      <c r="P1814">
        <v>0</v>
      </c>
    </row>
    <row r="1815" spans="16:16" x14ac:dyDescent="0.3">
      <c r="P1815">
        <v>0</v>
      </c>
    </row>
    <row r="1816" spans="16:16" x14ac:dyDescent="0.3">
      <c r="P1816">
        <v>0</v>
      </c>
    </row>
    <row r="1817" spans="16:16" x14ac:dyDescent="0.3">
      <c r="P1817">
        <v>0</v>
      </c>
    </row>
    <row r="1818" spans="16:16" x14ac:dyDescent="0.3">
      <c r="P1818">
        <v>0</v>
      </c>
    </row>
    <row r="1819" spans="16:16" x14ac:dyDescent="0.3">
      <c r="P1819">
        <v>0</v>
      </c>
    </row>
    <row r="1820" spans="16:16" x14ac:dyDescent="0.3">
      <c r="P1820">
        <v>0</v>
      </c>
    </row>
    <row r="1821" spans="16:16" x14ac:dyDescent="0.3">
      <c r="P1821">
        <v>0</v>
      </c>
    </row>
    <row r="1822" spans="16:16" x14ac:dyDescent="0.3">
      <c r="P1822">
        <v>0</v>
      </c>
    </row>
    <row r="1823" spans="16:16" x14ac:dyDescent="0.3">
      <c r="P1823">
        <v>0</v>
      </c>
    </row>
    <row r="1824" spans="16:16" x14ac:dyDescent="0.3">
      <c r="P1824">
        <v>0</v>
      </c>
    </row>
    <row r="1825" spans="16:16" x14ac:dyDescent="0.3">
      <c r="P1825">
        <v>0</v>
      </c>
    </row>
    <row r="1826" spans="16:16" x14ac:dyDescent="0.3">
      <c r="P1826">
        <v>0</v>
      </c>
    </row>
    <row r="1827" spans="16:16" x14ac:dyDescent="0.3">
      <c r="P1827">
        <v>0</v>
      </c>
    </row>
    <row r="1828" spans="16:16" x14ac:dyDescent="0.3">
      <c r="P1828">
        <v>0</v>
      </c>
    </row>
    <row r="1829" spans="16:16" x14ac:dyDescent="0.3">
      <c r="P1829">
        <v>0</v>
      </c>
    </row>
    <row r="1830" spans="16:16" x14ac:dyDescent="0.3">
      <c r="P1830">
        <v>0</v>
      </c>
    </row>
    <row r="1831" spans="16:16" x14ac:dyDescent="0.3">
      <c r="P1831">
        <v>0</v>
      </c>
    </row>
    <row r="1832" spans="16:16" x14ac:dyDescent="0.3">
      <c r="P1832">
        <v>0</v>
      </c>
    </row>
    <row r="1833" spans="16:16" x14ac:dyDescent="0.3">
      <c r="P1833">
        <v>0</v>
      </c>
    </row>
    <row r="1834" spans="16:16" x14ac:dyDescent="0.3">
      <c r="P1834">
        <v>0</v>
      </c>
    </row>
    <row r="1835" spans="16:16" x14ac:dyDescent="0.3">
      <c r="P1835">
        <v>0</v>
      </c>
    </row>
    <row r="1836" spans="16:16" x14ac:dyDescent="0.3">
      <c r="P1836">
        <v>0</v>
      </c>
    </row>
    <row r="1837" spans="16:16" x14ac:dyDescent="0.3">
      <c r="P1837">
        <v>0</v>
      </c>
    </row>
    <row r="1838" spans="16:16" x14ac:dyDescent="0.3">
      <c r="P1838">
        <v>0</v>
      </c>
    </row>
    <row r="1839" spans="16:16" x14ac:dyDescent="0.3">
      <c r="P1839">
        <v>0</v>
      </c>
    </row>
    <row r="1840" spans="16:16" x14ac:dyDescent="0.3">
      <c r="P1840">
        <v>0</v>
      </c>
    </row>
    <row r="1841" spans="16:16" x14ac:dyDescent="0.3">
      <c r="P1841" t="s">
        <v>922</v>
      </c>
    </row>
    <row r="1842" spans="16:16" x14ac:dyDescent="0.3">
      <c r="P1842">
        <v>0</v>
      </c>
    </row>
    <row r="1843" spans="16:16" x14ac:dyDescent="0.3">
      <c r="P1843">
        <v>0</v>
      </c>
    </row>
    <row r="1844" spans="16:16" x14ac:dyDescent="0.3">
      <c r="P1844">
        <v>0</v>
      </c>
    </row>
    <row r="1845" spans="16:16" x14ac:dyDescent="0.3">
      <c r="P1845">
        <v>0</v>
      </c>
    </row>
    <row r="1846" spans="16:16" x14ac:dyDescent="0.3">
      <c r="P1846">
        <v>0</v>
      </c>
    </row>
    <row r="1847" spans="16:16" x14ac:dyDescent="0.3">
      <c r="P1847">
        <v>0</v>
      </c>
    </row>
    <row r="1848" spans="16:16" x14ac:dyDescent="0.3">
      <c r="P1848">
        <v>0</v>
      </c>
    </row>
    <row r="1849" spans="16:16" x14ac:dyDescent="0.3">
      <c r="P1849">
        <v>0</v>
      </c>
    </row>
    <row r="1850" spans="16:16" x14ac:dyDescent="0.3">
      <c r="P1850">
        <v>0</v>
      </c>
    </row>
    <row r="1851" spans="16:16" x14ac:dyDescent="0.3">
      <c r="P1851">
        <v>0</v>
      </c>
    </row>
    <row r="1852" spans="16:16" x14ac:dyDescent="0.3">
      <c r="P1852">
        <v>0</v>
      </c>
    </row>
    <row r="1853" spans="16:16" x14ac:dyDescent="0.3">
      <c r="P1853">
        <v>0</v>
      </c>
    </row>
    <row r="1854" spans="16:16" x14ac:dyDescent="0.3">
      <c r="P1854">
        <v>0</v>
      </c>
    </row>
    <row r="1855" spans="16:16" x14ac:dyDescent="0.3">
      <c r="P1855">
        <v>0</v>
      </c>
    </row>
    <row r="1856" spans="16:16" x14ac:dyDescent="0.3">
      <c r="P1856">
        <v>0</v>
      </c>
    </row>
    <row r="1857" spans="16:16" x14ac:dyDescent="0.3">
      <c r="P1857">
        <v>0</v>
      </c>
    </row>
    <row r="1858" spans="16:16" x14ac:dyDescent="0.3">
      <c r="P1858">
        <v>0</v>
      </c>
    </row>
    <row r="1859" spans="16:16" x14ac:dyDescent="0.3">
      <c r="P1859">
        <v>0</v>
      </c>
    </row>
    <row r="1860" spans="16:16" x14ac:dyDescent="0.3">
      <c r="P1860">
        <v>0</v>
      </c>
    </row>
    <row r="1861" spans="16:16" x14ac:dyDescent="0.3">
      <c r="P1861">
        <v>0</v>
      </c>
    </row>
    <row r="1862" spans="16:16" x14ac:dyDescent="0.3">
      <c r="P1862">
        <v>0</v>
      </c>
    </row>
    <row r="1863" spans="16:16" x14ac:dyDescent="0.3">
      <c r="P1863">
        <v>0</v>
      </c>
    </row>
    <row r="1864" spans="16:16" x14ac:dyDescent="0.3">
      <c r="P1864">
        <v>0</v>
      </c>
    </row>
    <row r="1865" spans="16:16" x14ac:dyDescent="0.3">
      <c r="P1865">
        <v>0</v>
      </c>
    </row>
    <row r="1866" spans="16:16" x14ac:dyDescent="0.3">
      <c r="P1866">
        <v>0</v>
      </c>
    </row>
    <row r="1867" spans="16:16" x14ac:dyDescent="0.3">
      <c r="P1867">
        <v>0</v>
      </c>
    </row>
    <row r="1868" spans="16:16" x14ac:dyDescent="0.3">
      <c r="P1868">
        <v>0</v>
      </c>
    </row>
    <row r="1869" spans="16:16" x14ac:dyDescent="0.3">
      <c r="P1869">
        <v>0</v>
      </c>
    </row>
    <row r="1870" spans="16:16" x14ac:dyDescent="0.3">
      <c r="P1870">
        <v>0</v>
      </c>
    </row>
    <row r="1871" spans="16:16" x14ac:dyDescent="0.3">
      <c r="P1871">
        <v>0</v>
      </c>
    </row>
    <row r="1872" spans="16:16" x14ac:dyDescent="0.3">
      <c r="P1872">
        <v>0</v>
      </c>
    </row>
    <row r="1873" spans="16:16" x14ac:dyDescent="0.3">
      <c r="P1873">
        <v>0</v>
      </c>
    </row>
    <row r="1874" spans="16:16" x14ac:dyDescent="0.3">
      <c r="P1874">
        <v>0</v>
      </c>
    </row>
    <row r="1875" spans="16:16" x14ac:dyDescent="0.3">
      <c r="P1875">
        <v>0</v>
      </c>
    </row>
    <row r="1876" spans="16:16" x14ac:dyDescent="0.3">
      <c r="P1876">
        <v>0</v>
      </c>
    </row>
    <row r="1877" spans="16:16" x14ac:dyDescent="0.3">
      <c r="P1877">
        <v>0</v>
      </c>
    </row>
    <row r="1878" spans="16:16" x14ac:dyDescent="0.3">
      <c r="P1878" t="s">
        <v>922</v>
      </c>
    </row>
    <row r="1879" spans="16:16" x14ac:dyDescent="0.3">
      <c r="P1879">
        <v>0</v>
      </c>
    </row>
    <row r="1880" spans="16:16" x14ac:dyDescent="0.3">
      <c r="P1880">
        <v>0</v>
      </c>
    </row>
    <row r="1881" spans="16:16" x14ac:dyDescent="0.3">
      <c r="P1881">
        <v>0</v>
      </c>
    </row>
    <row r="1882" spans="16:16" x14ac:dyDescent="0.3">
      <c r="P1882" t="s">
        <v>922</v>
      </c>
    </row>
    <row r="1883" spans="16:16" x14ac:dyDescent="0.3">
      <c r="P1883">
        <v>0</v>
      </c>
    </row>
    <row r="1884" spans="16:16" x14ac:dyDescent="0.3">
      <c r="P1884">
        <v>0</v>
      </c>
    </row>
    <row r="1885" spans="16:16" x14ac:dyDescent="0.3">
      <c r="P1885" t="s">
        <v>922</v>
      </c>
    </row>
    <row r="1886" spans="16:16" x14ac:dyDescent="0.3">
      <c r="P1886">
        <v>0</v>
      </c>
    </row>
    <row r="1887" spans="16:16" x14ac:dyDescent="0.3">
      <c r="P1887">
        <v>0</v>
      </c>
    </row>
    <row r="1888" spans="16:16" x14ac:dyDescent="0.3">
      <c r="P1888">
        <v>0</v>
      </c>
    </row>
    <row r="1889" spans="16:16" x14ac:dyDescent="0.3">
      <c r="P1889">
        <v>0</v>
      </c>
    </row>
    <row r="1890" spans="16:16" x14ac:dyDescent="0.3">
      <c r="P1890">
        <v>0</v>
      </c>
    </row>
    <row r="1891" spans="16:16" x14ac:dyDescent="0.3">
      <c r="P1891">
        <v>0</v>
      </c>
    </row>
    <row r="1892" spans="16:16" x14ac:dyDescent="0.3">
      <c r="P1892" t="s">
        <v>922</v>
      </c>
    </row>
    <row r="1893" spans="16:16" x14ac:dyDescent="0.3">
      <c r="P1893" t="s">
        <v>922</v>
      </c>
    </row>
    <row r="1894" spans="16:16" x14ac:dyDescent="0.3">
      <c r="P1894" t="s">
        <v>922</v>
      </c>
    </row>
    <row r="1895" spans="16:16" x14ac:dyDescent="0.3">
      <c r="P1895">
        <v>0</v>
      </c>
    </row>
    <row r="1896" spans="16:16" x14ac:dyDescent="0.3">
      <c r="P1896">
        <v>0</v>
      </c>
    </row>
    <row r="1897" spans="16:16" x14ac:dyDescent="0.3">
      <c r="P1897">
        <v>0</v>
      </c>
    </row>
    <row r="1898" spans="16:16" x14ac:dyDescent="0.3">
      <c r="P1898">
        <v>0</v>
      </c>
    </row>
    <row r="1899" spans="16:16" x14ac:dyDescent="0.3">
      <c r="P1899">
        <v>0</v>
      </c>
    </row>
    <row r="1900" spans="16:16" x14ac:dyDescent="0.3">
      <c r="P1900">
        <v>0</v>
      </c>
    </row>
    <row r="1901" spans="16:16" x14ac:dyDescent="0.3">
      <c r="P1901">
        <v>0</v>
      </c>
    </row>
    <row r="1902" spans="16:16" x14ac:dyDescent="0.3">
      <c r="P1902">
        <v>0</v>
      </c>
    </row>
    <row r="1903" spans="16:16" x14ac:dyDescent="0.3">
      <c r="P1903">
        <v>0</v>
      </c>
    </row>
    <row r="1904" spans="16:16" x14ac:dyDescent="0.3">
      <c r="P1904">
        <v>0</v>
      </c>
    </row>
    <row r="1905" spans="16:16" x14ac:dyDescent="0.3">
      <c r="P1905" t="s">
        <v>922</v>
      </c>
    </row>
    <row r="1906" spans="16:16" x14ac:dyDescent="0.3">
      <c r="P1906">
        <v>0</v>
      </c>
    </row>
    <row r="1907" spans="16:16" x14ac:dyDescent="0.3">
      <c r="P1907">
        <v>0</v>
      </c>
    </row>
    <row r="1908" spans="16:16" x14ac:dyDescent="0.3">
      <c r="P1908">
        <v>0</v>
      </c>
    </row>
    <row r="1909" spans="16:16" x14ac:dyDescent="0.3">
      <c r="P1909" t="s">
        <v>922</v>
      </c>
    </row>
    <row r="1910" spans="16:16" x14ac:dyDescent="0.3">
      <c r="P1910" t="s">
        <v>922</v>
      </c>
    </row>
    <row r="1911" spans="16:16" x14ac:dyDescent="0.3">
      <c r="P1911">
        <v>0</v>
      </c>
    </row>
    <row r="1912" spans="16:16" x14ac:dyDescent="0.3">
      <c r="P1912">
        <v>0</v>
      </c>
    </row>
    <row r="1913" spans="16:16" x14ac:dyDescent="0.3">
      <c r="P1913" t="s">
        <v>922</v>
      </c>
    </row>
    <row r="1914" spans="16:16" x14ac:dyDescent="0.3">
      <c r="P1914">
        <v>0</v>
      </c>
    </row>
    <row r="1915" spans="16:16" x14ac:dyDescent="0.3">
      <c r="P1915">
        <v>0</v>
      </c>
    </row>
    <row r="1916" spans="16:16" x14ac:dyDescent="0.3">
      <c r="P1916">
        <v>0</v>
      </c>
    </row>
    <row r="1917" spans="16:16" x14ac:dyDescent="0.3">
      <c r="P1917">
        <v>0</v>
      </c>
    </row>
    <row r="1918" spans="16:16" x14ac:dyDescent="0.3">
      <c r="P1918">
        <v>0</v>
      </c>
    </row>
    <row r="1919" spans="16:16" x14ac:dyDescent="0.3">
      <c r="P1919">
        <v>0</v>
      </c>
    </row>
    <row r="1920" spans="16:16" x14ac:dyDescent="0.3">
      <c r="P1920">
        <v>0</v>
      </c>
    </row>
    <row r="1921" spans="16:16" x14ac:dyDescent="0.3">
      <c r="P1921">
        <v>0</v>
      </c>
    </row>
    <row r="1922" spans="16:16" x14ac:dyDescent="0.3">
      <c r="P1922">
        <v>0</v>
      </c>
    </row>
    <row r="1923" spans="16:16" x14ac:dyDescent="0.3">
      <c r="P1923">
        <v>0</v>
      </c>
    </row>
    <row r="1924" spans="16:16" x14ac:dyDescent="0.3">
      <c r="P1924">
        <v>0</v>
      </c>
    </row>
    <row r="1925" spans="16:16" x14ac:dyDescent="0.3">
      <c r="P1925">
        <v>0</v>
      </c>
    </row>
    <row r="1926" spans="16:16" x14ac:dyDescent="0.3">
      <c r="P1926">
        <v>0</v>
      </c>
    </row>
    <row r="1927" spans="16:16" x14ac:dyDescent="0.3">
      <c r="P1927">
        <v>0</v>
      </c>
    </row>
    <row r="1928" spans="16:16" x14ac:dyDescent="0.3">
      <c r="P1928">
        <v>0</v>
      </c>
    </row>
    <row r="1929" spans="16:16" x14ac:dyDescent="0.3">
      <c r="P1929">
        <v>0</v>
      </c>
    </row>
    <row r="1930" spans="16:16" x14ac:dyDescent="0.3">
      <c r="P1930">
        <v>0</v>
      </c>
    </row>
    <row r="1931" spans="16:16" x14ac:dyDescent="0.3">
      <c r="P1931">
        <v>0</v>
      </c>
    </row>
    <row r="1932" spans="16:16" x14ac:dyDescent="0.3">
      <c r="P1932">
        <v>0</v>
      </c>
    </row>
    <row r="1933" spans="16:16" x14ac:dyDescent="0.3">
      <c r="P1933">
        <v>0</v>
      </c>
    </row>
    <row r="1934" spans="16:16" x14ac:dyDescent="0.3">
      <c r="P1934">
        <v>0</v>
      </c>
    </row>
    <row r="1935" spans="16:16" x14ac:dyDescent="0.3">
      <c r="P1935">
        <v>0</v>
      </c>
    </row>
    <row r="1936" spans="16:16" x14ac:dyDescent="0.3">
      <c r="P1936">
        <v>0</v>
      </c>
    </row>
    <row r="1937" spans="16:16" x14ac:dyDescent="0.3">
      <c r="P1937">
        <v>0</v>
      </c>
    </row>
    <row r="1938" spans="16:16" x14ac:dyDescent="0.3">
      <c r="P1938">
        <v>0</v>
      </c>
    </row>
    <row r="1939" spans="16:16" x14ac:dyDescent="0.3">
      <c r="P1939">
        <v>0</v>
      </c>
    </row>
    <row r="1940" spans="16:16" x14ac:dyDescent="0.3">
      <c r="P1940">
        <v>0</v>
      </c>
    </row>
    <row r="1941" spans="16:16" x14ac:dyDescent="0.3">
      <c r="P1941" t="s">
        <v>922</v>
      </c>
    </row>
    <row r="1942" spans="16:16" x14ac:dyDescent="0.3">
      <c r="P1942">
        <v>0</v>
      </c>
    </row>
    <row r="1943" spans="16:16" x14ac:dyDescent="0.3">
      <c r="P1943" t="s">
        <v>922</v>
      </c>
    </row>
    <row r="1944" spans="16:16" x14ac:dyDescent="0.3">
      <c r="P1944">
        <v>0</v>
      </c>
    </row>
    <row r="1945" spans="16:16" x14ac:dyDescent="0.3">
      <c r="P1945">
        <v>0</v>
      </c>
    </row>
    <row r="1946" spans="16:16" x14ac:dyDescent="0.3">
      <c r="P1946">
        <v>0</v>
      </c>
    </row>
    <row r="1947" spans="16:16" x14ac:dyDescent="0.3">
      <c r="P1947">
        <v>0</v>
      </c>
    </row>
    <row r="1948" spans="16:16" x14ac:dyDescent="0.3">
      <c r="P1948">
        <v>0</v>
      </c>
    </row>
    <row r="1949" spans="16:16" x14ac:dyDescent="0.3">
      <c r="P1949">
        <v>0</v>
      </c>
    </row>
    <row r="1950" spans="16:16" x14ac:dyDescent="0.3">
      <c r="P1950">
        <v>0</v>
      </c>
    </row>
    <row r="1951" spans="16:16" x14ac:dyDescent="0.3">
      <c r="P1951" t="s">
        <v>922</v>
      </c>
    </row>
    <row r="1952" spans="16:16" x14ac:dyDescent="0.3">
      <c r="P1952" t="s">
        <v>922</v>
      </c>
    </row>
    <row r="1953" spans="16:16" x14ac:dyDescent="0.3">
      <c r="P1953">
        <v>0</v>
      </c>
    </row>
    <row r="1954" spans="16:16" x14ac:dyDescent="0.3">
      <c r="P1954" t="s">
        <v>922</v>
      </c>
    </row>
    <row r="1955" spans="16:16" x14ac:dyDescent="0.3">
      <c r="P1955" t="s">
        <v>922</v>
      </c>
    </row>
    <row r="1956" spans="16:16" x14ac:dyDescent="0.3">
      <c r="P1956" t="s">
        <v>922</v>
      </c>
    </row>
    <row r="1957" spans="16:16" x14ac:dyDescent="0.3">
      <c r="P1957">
        <v>0</v>
      </c>
    </row>
    <row r="1958" spans="16:16" x14ac:dyDescent="0.3">
      <c r="P1958">
        <v>0</v>
      </c>
    </row>
    <row r="1959" spans="16:16" x14ac:dyDescent="0.3">
      <c r="P1959">
        <v>0</v>
      </c>
    </row>
    <row r="1960" spans="16:16" x14ac:dyDescent="0.3">
      <c r="P1960" t="s">
        <v>922</v>
      </c>
    </row>
    <row r="1961" spans="16:16" x14ac:dyDescent="0.3">
      <c r="P1961" t="s">
        <v>922</v>
      </c>
    </row>
    <row r="1962" spans="16:16" x14ac:dyDescent="0.3">
      <c r="P1962">
        <v>0</v>
      </c>
    </row>
    <row r="1963" spans="16:16" x14ac:dyDescent="0.3">
      <c r="P1963">
        <v>0</v>
      </c>
    </row>
    <row r="1964" spans="16:16" x14ac:dyDescent="0.3">
      <c r="P1964" t="s">
        <v>922</v>
      </c>
    </row>
    <row r="1965" spans="16:16" x14ac:dyDescent="0.3">
      <c r="P1965">
        <v>0</v>
      </c>
    </row>
    <row r="1966" spans="16:16" x14ac:dyDescent="0.3">
      <c r="P1966">
        <v>0</v>
      </c>
    </row>
    <row r="1967" spans="16:16" x14ac:dyDescent="0.3">
      <c r="P1967">
        <v>0</v>
      </c>
    </row>
    <row r="1968" spans="16:16" x14ac:dyDescent="0.3">
      <c r="P1968">
        <v>0</v>
      </c>
    </row>
    <row r="1969" spans="16:16" x14ac:dyDescent="0.3">
      <c r="P1969">
        <v>0</v>
      </c>
    </row>
    <row r="1970" spans="16:16" x14ac:dyDescent="0.3">
      <c r="P1970" t="s">
        <v>922</v>
      </c>
    </row>
    <row r="1971" spans="16:16" x14ac:dyDescent="0.3">
      <c r="P1971">
        <v>0</v>
      </c>
    </row>
    <row r="1972" spans="16:16" x14ac:dyDescent="0.3">
      <c r="P1972">
        <v>0</v>
      </c>
    </row>
    <row r="1973" spans="16:16" x14ac:dyDescent="0.3">
      <c r="P1973">
        <v>0</v>
      </c>
    </row>
    <row r="1974" spans="16:16" x14ac:dyDescent="0.3">
      <c r="P1974">
        <v>0</v>
      </c>
    </row>
    <row r="1975" spans="16:16" x14ac:dyDescent="0.3">
      <c r="P1975">
        <v>0</v>
      </c>
    </row>
    <row r="1976" spans="16:16" x14ac:dyDescent="0.3">
      <c r="P1976">
        <v>0</v>
      </c>
    </row>
    <row r="1977" spans="16:16" x14ac:dyDescent="0.3">
      <c r="P1977">
        <v>0</v>
      </c>
    </row>
    <row r="1978" spans="16:16" x14ac:dyDescent="0.3">
      <c r="P1978">
        <v>0</v>
      </c>
    </row>
    <row r="1979" spans="16:16" x14ac:dyDescent="0.3">
      <c r="P1979">
        <v>0</v>
      </c>
    </row>
    <row r="1980" spans="16:16" x14ac:dyDescent="0.3">
      <c r="P1980">
        <v>0</v>
      </c>
    </row>
    <row r="1981" spans="16:16" x14ac:dyDescent="0.3">
      <c r="P1981">
        <v>0</v>
      </c>
    </row>
    <row r="1982" spans="16:16" x14ac:dyDescent="0.3">
      <c r="P1982">
        <v>0</v>
      </c>
    </row>
    <row r="1983" spans="16:16" x14ac:dyDescent="0.3">
      <c r="P1983">
        <v>0</v>
      </c>
    </row>
    <row r="1984" spans="16:16" x14ac:dyDescent="0.3">
      <c r="P1984" t="s">
        <v>922</v>
      </c>
    </row>
    <row r="1985" spans="16:16" x14ac:dyDescent="0.3">
      <c r="P1985">
        <v>0</v>
      </c>
    </row>
    <row r="1986" spans="16:16" x14ac:dyDescent="0.3">
      <c r="P1986">
        <v>0</v>
      </c>
    </row>
    <row r="1987" spans="16:16" x14ac:dyDescent="0.3">
      <c r="P1987">
        <v>0</v>
      </c>
    </row>
    <row r="1988" spans="16:16" x14ac:dyDescent="0.3">
      <c r="P1988">
        <v>0</v>
      </c>
    </row>
    <row r="1989" spans="16:16" x14ac:dyDescent="0.3">
      <c r="P1989">
        <v>0</v>
      </c>
    </row>
    <row r="1990" spans="16:16" x14ac:dyDescent="0.3">
      <c r="P1990">
        <v>0</v>
      </c>
    </row>
    <row r="1991" spans="16:16" x14ac:dyDescent="0.3">
      <c r="P1991">
        <v>0</v>
      </c>
    </row>
    <row r="1992" spans="16:16" x14ac:dyDescent="0.3">
      <c r="P1992">
        <v>0</v>
      </c>
    </row>
    <row r="1993" spans="16:16" x14ac:dyDescent="0.3">
      <c r="P1993">
        <v>0</v>
      </c>
    </row>
    <row r="1994" spans="16:16" x14ac:dyDescent="0.3">
      <c r="P1994">
        <v>0</v>
      </c>
    </row>
    <row r="1995" spans="16:16" x14ac:dyDescent="0.3">
      <c r="P1995">
        <v>0</v>
      </c>
    </row>
    <row r="1996" spans="16:16" x14ac:dyDescent="0.3">
      <c r="P1996" t="s">
        <v>922</v>
      </c>
    </row>
    <row r="1997" spans="16:16" x14ac:dyDescent="0.3">
      <c r="P1997">
        <v>0</v>
      </c>
    </row>
    <row r="1998" spans="16:16" x14ac:dyDescent="0.3">
      <c r="P1998">
        <v>0</v>
      </c>
    </row>
    <row r="1999" spans="16:16" x14ac:dyDescent="0.3">
      <c r="P1999">
        <v>0</v>
      </c>
    </row>
    <row r="2000" spans="16:16" x14ac:dyDescent="0.3">
      <c r="P2000">
        <v>0</v>
      </c>
    </row>
    <row r="2001" spans="16:16" x14ac:dyDescent="0.3">
      <c r="P2001" t="s">
        <v>922</v>
      </c>
    </row>
    <row r="2002" spans="16:16" x14ac:dyDescent="0.3">
      <c r="P2002" t="s">
        <v>922</v>
      </c>
    </row>
    <row r="2003" spans="16:16" x14ac:dyDescent="0.3">
      <c r="P2003">
        <v>0</v>
      </c>
    </row>
    <row r="2004" spans="16:16" x14ac:dyDescent="0.3">
      <c r="P2004">
        <v>0</v>
      </c>
    </row>
    <row r="2005" spans="16:16" x14ac:dyDescent="0.3">
      <c r="P2005">
        <v>0</v>
      </c>
    </row>
    <row r="2006" spans="16:16" x14ac:dyDescent="0.3">
      <c r="P2006">
        <v>0</v>
      </c>
    </row>
    <row r="2007" spans="16:16" x14ac:dyDescent="0.3">
      <c r="P2007">
        <v>0</v>
      </c>
    </row>
    <row r="2008" spans="16:16" x14ac:dyDescent="0.3">
      <c r="P2008" t="s">
        <v>922</v>
      </c>
    </row>
    <row r="2009" spans="16:16" x14ac:dyDescent="0.3">
      <c r="P2009">
        <v>0</v>
      </c>
    </row>
    <row r="2010" spans="16:16" x14ac:dyDescent="0.3">
      <c r="P2010">
        <v>0</v>
      </c>
    </row>
    <row r="2011" spans="16:16" x14ac:dyDescent="0.3">
      <c r="P2011">
        <v>0</v>
      </c>
    </row>
    <row r="2012" spans="16:16" x14ac:dyDescent="0.3">
      <c r="P2012">
        <v>0</v>
      </c>
    </row>
    <row r="2013" spans="16:16" x14ac:dyDescent="0.3">
      <c r="P2013">
        <v>0</v>
      </c>
    </row>
    <row r="2014" spans="16:16" x14ac:dyDescent="0.3">
      <c r="P2014">
        <v>0</v>
      </c>
    </row>
    <row r="2015" spans="16:16" x14ac:dyDescent="0.3">
      <c r="P2015">
        <v>0</v>
      </c>
    </row>
    <row r="2016" spans="16:16" x14ac:dyDescent="0.3">
      <c r="P2016" t="s">
        <v>922</v>
      </c>
    </row>
    <row r="2017" spans="16:16" x14ac:dyDescent="0.3">
      <c r="P2017">
        <v>0</v>
      </c>
    </row>
    <row r="2018" spans="16:16" x14ac:dyDescent="0.3">
      <c r="P2018">
        <v>0</v>
      </c>
    </row>
    <row r="2019" spans="16:16" x14ac:dyDescent="0.3">
      <c r="P2019">
        <v>0</v>
      </c>
    </row>
    <row r="2020" spans="16:16" x14ac:dyDescent="0.3">
      <c r="P2020">
        <v>0</v>
      </c>
    </row>
    <row r="2021" spans="16:16" x14ac:dyDescent="0.3">
      <c r="P2021">
        <v>0</v>
      </c>
    </row>
    <row r="2022" spans="16:16" x14ac:dyDescent="0.3">
      <c r="P2022">
        <v>0</v>
      </c>
    </row>
    <row r="2023" spans="16:16" x14ac:dyDescent="0.3">
      <c r="P2023" t="s">
        <v>922</v>
      </c>
    </row>
    <row r="2024" spans="16:16" x14ac:dyDescent="0.3">
      <c r="P2024">
        <v>0</v>
      </c>
    </row>
    <row r="2025" spans="16:16" x14ac:dyDescent="0.3">
      <c r="P2025">
        <v>0</v>
      </c>
    </row>
    <row r="2026" spans="16:16" x14ac:dyDescent="0.3">
      <c r="P2026">
        <v>0</v>
      </c>
    </row>
    <row r="2027" spans="16:16" x14ac:dyDescent="0.3">
      <c r="P2027">
        <v>0</v>
      </c>
    </row>
    <row r="2028" spans="16:16" x14ac:dyDescent="0.3">
      <c r="P2028">
        <v>0</v>
      </c>
    </row>
    <row r="2029" spans="16:16" x14ac:dyDescent="0.3">
      <c r="P2029">
        <v>0</v>
      </c>
    </row>
    <row r="2030" spans="16:16" x14ac:dyDescent="0.3">
      <c r="P2030">
        <v>0</v>
      </c>
    </row>
    <row r="2031" spans="16:16" x14ac:dyDescent="0.3">
      <c r="P2031">
        <v>0</v>
      </c>
    </row>
    <row r="2032" spans="16:16" x14ac:dyDescent="0.3">
      <c r="P2032">
        <v>0</v>
      </c>
    </row>
    <row r="2033" spans="16:16" x14ac:dyDescent="0.3">
      <c r="P2033">
        <v>0</v>
      </c>
    </row>
    <row r="2034" spans="16:16" x14ac:dyDescent="0.3">
      <c r="P2034" t="s">
        <v>922</v>
      </c>
    </row>
    <row r="2035" spans="16:16" x14ac:dyDescent="0.3">
      <c r="P2035" t="s">
        <v>922</v>
      </c>
    </row>
    <row r="2036" spans="16:16" x14ac:dyDescent="0.3">
      <c r="P2036">
        <v>0</v>
      </c>
    </row>
    <row r="2037" spans="16:16" x14ac:dyDescent="0.3">
      <c r="P2037">
        <v>0</v>
      </c>
    </row>
    <row r="2038" spans="16:16" x14ac:dyDescent="0.3">
      <c r="P2038">
        <v>0</v>
      </c>
    </row>
    <row r="2039" spans="16:16" x14ac:dyDescent="0.3">
      <c r="P2039" t="s">
        <v>922</v>
      </c>
    </row>
    <row r="2040" spans="16:16" x14ac:dyDescent="0.3">
      <c r="P2040">
        <v>0</v>
      </c>
    </row>
    <row r="2041" spans="16:16" x14ac:dyDescent="0.3">
      <c r="P2041">
        <v>0</v>
      </c>
    </row>
    <row r="2042" spans="16:16" x14ac:dyDescent="0.3">
      <c r="P2042">
        <v>0</v>
      </c>
    </row>
    <row r="2043" spans="16:16" x14ac:dyDescent="0.3">
      <c r="P2043">
        <v>0</v>
      </c>
    </row>
    <row r="2044" spans="16:16" x14ac:dyDescent="0.3">
      <c r="P2044">
        <v>0</v>
      </c>
    </row>
    <row r="2045" spans="16:16" x14ac:dyDescent="0.3">
      <c r="P2045">
        <v>0</v>
      </c>
    </row>
    <row r="2046" spans="16:16" x14ac:dyDescent="0.3">
      <c r="P2046">
        <v>0</v>
      </c>
    </row>
    <row r="2047" spans="16:16" x14ac:dyDescent="0.3">
      <c r="P2047">
        <v>0</v>
      </c>
    </row>
    <row r="2048" spans="16:16" x14ac:dyDescent="0.3">
      <c r="P2048">
        <v>0</v>
      </c>
    </row>
    <row r="2049" spans="16:16" x14ac:dyDescent="0.3">
      <c r="P2049">
        <v>0</v>
      </c>
    </row>
    <row r="2050" spans="16:16" x14ac:dyDescent="0.3">
      <c r="P2050" t="s">
        <v>922</v>
      </c>
    </row>
    <row r="2051" spans="16:16" x14ac:dyDescent="0.3">
      <c r="P2051">
        <v>0</v>
      </c>
    </row>
    <row r="2052" spans="16:16" x14ac:dyDescent="0.3">
      <c r="P2052" t="s">
        <v>922</v>
      </c>
    </row>
    <row r="2053" spans="16:16" x14ac:dyDescent="0.3">
      <c r="P2053">
        <v>0</v>
      </c>
    </row>
    <row r="2054" spans="16:16" x14ac:dyDescent="0.3">
      <c r="P2054" t="s">
        <v>922</v>
      </c>
    </row>
    <row r="2055" spans="16:16" x14ac:dyDescent="0.3">
      <c r="P2055">
        <v>0</v>
      </c>
    </row>
    <row r="2056" spans="16:16" x14ac:dyDescent="0.3">
      <c r="P2056">
        <v>0</v>
      </c>
    </row>
    <row r="2057" spans="16:16" x14ac:dyDescent="0.3">
      <c r="P2057">
        <v>0</v>
      </c>
    </row>
    <row r="2058" spans="16:16" x14ac:dyDescent="0.3">
      <c r="P2058">
        <v>0</v>
      </c>
    </row>
    <row r="2059" spans="16:16" x14ac:dyDescent="0.3">
      <c r="P2059">
        <v>0</v>
      </c>
    </row>
    <row r="2060" spans="16:16" x14ac:dyDescent="0.3">
      <c r="P2060">
        <v>0</v>
      </c>
    </row>
    <row r="2061" spans="16:16" x14ac:dyDescent="0.3">
      <c r="P2061">
        <v>0</v>
      </c>
    </row>
    <row r="2062" spans="16:16" x14ac:dyDescent="0.3">
      <c r="P2062">
        <v>0</v>
      </c>
    </row>
    <row r="2063" spans="16:16" x14ac:dyDescent="0.3">
      <c r="P2063">
        <v>0</v>
      </c>
    </row>
    <row r="2064" spans="16:16" x14ac:dyDescent="0.3">
      <c r="P2064">
        <v>0</v>
      </c>
    </row>
    <row r="2065" spans="16:16" x14ac:dyDescent="0.3">
      <c r="P2065">
        <v>0</v>
      </c>
    </row>
    <row r="2066" spans="16:16" x14ac:dyDescent="0.3">
      <c r="P2066" t="s">
        <v>922</v>
      </c>
    </row>
    <row r="2067" spans="16:16" x14ac:dyDescent="0.3">
      <c r="P2067">
        <v>0</v>
      </c>
    </row>
    <row r="2068" spans="16:16" x14ac:dyDescent="0.3">
      <c r="P2068" t="s">
        <v>922</v>
      </c>
    </row>
    <row r="2069" spans="16:16" x14ac:dyDescent="0.3">
      <c r="P2069">
        <v>0</v>
      </c>
    </row>
    <row r="2070" spans="16:16" x14ac:dyDescent="0.3">
      <c r="P2070" t="s">
        <v>922</v>
      </c>
    </row>
    <row r="2071" spans="16:16" x14ac:dyDescent="0.3">
      <c r="P2071">
        <v>0</v>
      </c>
    </row>
    <row r="2072" spans="16:16" x14ac:dyDescent="0.3">
      <c r="P2072">
        <v>0</v>
      </c>
    </row>
    <row r="2073" spans="16:16" x14ac:dyDescent="0.3">
      <c r="P2073">
        <v>0</v>
      </c>
    </row>
    <row r="2074" spans="16:16" x14ac:dyDescent="0.3">
      <c r="P2074">
        <v>0</v>
      </c>
    </row>
    <row r="2075" spans="16:16" x14ac:dyDescent="0.3">
      <c r="P2075" t="s">
        <v>922</v>
      </c>
    </row>
    <row r="2076" spans="16:16" x14ac:dyDescent="0.3">
      <c r="P2076">
        <v>0</v>
      </c>
    </row>
    <row r="2077" spans="16:16" x14ac:dyDescent="0.3">
      <c r="P2077">
        <v>0</v>
      </c>
    </row>
    <row r="2078" spans="16:16" x14ac:dyDescent="0.3">
      <c r="P2078">
        <v>0</v>
      </c>
    </row>
    <row r="2079" spans="16:16" x14ac:dyDescent="0.3">
      <c r="P2079">
        <v>0</v>
      </c>
    </row>
    <row r="2080" spans="16:16" x14ac:dyDescent="0.3">
      <c r="P2080">
        <v>0</v>
      </c>
    </row>
    <row r="2081" spans="16:16" x14ac:dyDescent="0.3">
      <c r="P2081">
        <v>0</v>
      </c>
    </row>
    <row r="2082" spans="16:16" x14ac:dyDescent="0.3">
      <c r="P2082">
        <v>0</v>
      </c>
    </row>
    <row r="2083" spans="16:16" x14ac:dyDescent="0.3">
      <c r="P2083">
        <v>0</v>
      </c>
    </row>
    <row r="2084" spans="16:16" x14ac:dyDescent="0.3">
      <c r="P2084" t="s">
        <v>922</v>
      </c>
    </row>
    <row r="2085" spans="16:16" x14ac:dyDescent="0.3">
      <c r="P2085" t="s">
        <v>922</v>
      </c>
    </row>
    <row r="2086" spans="16:16" x14ac:dyDescent="0.3">
      <c r="P2086">
        <v>0</v>
      </c>
    </row>
    <row r="2087" spans="16:16" x14ac:dyDescent="0.3">
      <c r="P2087">
        <v>0</v>
      </c>
    </row>
    <row r="2088" spans="16:16" x14ac:dyDescent="0.3">
      <c r="P2088">
        <v>0</v>
      </c>
    </row>
    <row r="2089" spans="16:16" x14ac:dyDescent="0.3">
      <c r="P2089">
        <v>0</v>
      </c>
    </row>
    <row r="2090" spans="16:16" x14ac:dyDescent="0.3">
      <c r="P2090">
        <v>0</v>
      </c>
    </row>
    <row r="2091" spans="16:16" x14ac:dyDescent="0.3">
      <c r="P2091">
        <v>0</v>
      </c>
    </row>
    <row r="2092" spans="16:16" x14ac:dyDescent="0.3">
      <c r="P2092">
        <v>0</v>
      </c>
    </row>
    <row r="2093" spans="16:16" x14ac:dyDescent="0.3">
      <c r="P2093">
        <v>0</v>
      </c>
    </row>
    <row r="2094" spans="16:16" x14ac:dyDescent="0.3">
      <c r="P2094">
        <v>0</v>
      </c>
    </row>
    <row r="2095" spans="16:16" x14ac:dyDescent="0.3">
      <c r="P2095">
        <v>0</v>
      </c>
    </row>
    <row r="2096" spans="16:16" x14ac:dyDescent="0.3">
      <c r="P2096">
        <v>0</v>
      </c>
    </row>
    <row r="2097" spans="16:16" x14ac:dyDescent="0.3">
      <c r="P2097">
        <v>0</v>
      </c>
    </row>
    <row r="2098" spans="16:16" x14ac:dyDescent="0.3">
      <c r="P2098">
        <v>0</v>
      </c>
    </row>
    <row r="2099" spans="16:16" x14ac:dyDescent="0.3">
      <c r="P2099">
        <v>0</v>
      </c>
    </row>
    <row r="2100" spans="16:16" x14ac:dyDescent="0.3">
      <c r="P2100">
        <v>0</v>
      </c>
    </row>
    <row r="2101" spans="16:16" x14ac:dyDescent="0.3">
      <c r="P2101">
        <v>0</v>
      </c>
    </row>
    <row r="2102" spans="16:16" x14ac:dyDescent="0.3">
      <c r="P2102" t="s">
        <v>922</v>
      </c>
    </row>
    <row r="2103" spans="16:16" x14ac:dyDescent="0.3">
      <c r="P2103" t="s">
        <v>922</v>
      </c>
    </row>
    <row r="2104" spans="16:16" x14ac:dyDescent="0.3">
      <c r="P2104">
        <v>0</v>
      </c>
    </row>
    <row r="2105" spans="16:16" x14ac:dyDescent="0.3">
      <c r="P2105">
        <v>0</v>
      </c>
    </row>
    <row r="2106" spans="16:16" x14ac:dyDescent="0.3">
      <c r="P2106" t="s">
        <v>922</v>
      </c>
    </row>
    <row r="2107" spans="16:16" x14ac:dyDescent="0.3">
      <c r="P2107">
        <v>0</v>
      </c>
    </row>
    <row r="2108" spans="16:16" x14ac:dyDescent="0.3">
      <c r="P2108">
        <v>0</v>
      </c>
    </row>
    <row r="2109" spans="16:16" x14ac:dyDescent="0.3">
      <c r="P2109">
        <v>0</v>
      </c>
    </row>
    <row r="2110" spans="16:16" x14ac:dyDescent="0.3">
      <c r="P2110">
        <v>0</v>
      </c>
    </row>
    <row r="2111" spans="16:16" x14ac:dyDescent="0.3">
      <c r="P2111">
        <v>0</v>
      </c>
    </row>
    <row r="2112" spans="16:16" x14ac:dyDescent="0.3">
      <c r="P2112" t="s">
        <v>922</v>
      </c>
    </row>
    <row r="2113" spans="16:16" x14ac:dyDescent="0.3">
      <c r="P2113">
        <v>0</v>
      </c>
    </row>
    <row r="2114" spans="16:16" x14ac:dyDescent="0.3">
      <c r="P2114">
        <v>0</v>
      </c>
    </row>
    <row r="2115" spans="16:16" x14ac:dyDescent="0.3">
      <c r="P2115">
        <v>0</v>
      </c>
    </row>
    <row r="2116" spans="16:16" x14ac:dyDescent="0.3">
      <c r="P2116">
        <v>0</v>
      </c>
    </row>
    <row r="2117" spans="16:16" x14ac:dyDescent="0.3">
      <c r="P2117">
        <v>0</v>
      </c>
    </row>
    <row r="2118" spans="16:16" x14ac:dyDescent="0.3">
      <c r="P2118">
        <v>0</v>
      </c>
    </row>
    <row r="2119" spans="16:16" x14ac:dyDescent="0.3">
      <c r="P2119">
        <v>0</v>
      </c>
    </row>
    <row r="2120" spans="16:16" x14ac:dyDescent="0.3">
      <c r="P2120">
        <v>0</v>
      </c>
    </row>
    <row r="2121" spans="16:16" x14ac:dyDescent="0.3">
      <c r="P2121" t="s">
        <v>922</v>
      </c>
    </row>
    <row r="2122" spans="16:16" x14ac:dyDescent="0.3">
      <c r="P2122">
        <v>0</v>
      </c>
    </row>
    <row r="2123" spans="16:16" x14ac:dyDescent="0.3">
      <c r="P2123" t="s">
        <v>922</v>
      </c>
    </row>
    <row r="2124" spans="16:16" x14ac:dyDescent="0.3">
      <c r="P2124">
        <v>0</v>
      </c>
    </row>
    <row r="2125" spans="16:16" x14ac:dyDescent="0.3">
      <c r="P2125">
        <v>0</v>
      </c>
    </row>
    <row r="2126" spans="16:16" x14ac:dyDescent="0.3">
      <c r="P2126" t="s">
        <v>922</v>
      </c>
    </row>
    <row r="2127" spans="16:16" x14ac:dyDescent="0.3">
      <c r="P2127">
        <v>0</v>
      </c>
    </row>
    <row r="2128" spans="16:16" x14ac:dyDescent="0.3">
      <c r="P2128">
        <v>0</v>
      </c>
    </row>
    <row r="2129" spans="16:16" x14ac:dyDescent="0.3">
      <c r="P2129">
        <v>0</v>
      </c>
    </row>
    <row r="2130" spans="16:16" x14ac:dyDescent="0.3">
      <c r="P2130">
        <v>0</v>
      </c>
    </row>
    <row r="2131" spans="16:16" x14ac:dyDescent="0.3">
      <c r="P2131" t="s">
        <v>922</v>
      </c>
    </row>
    <row r="2132" spans="16:16" x14ac:dyDescent="0.3">
      <c r="P2132" t="s">
        <v>922</v>
      </c>
    </row>
    <row r="2133" spans="16:16" x14ac:dyDescent="0.3">
      <c r="P2133" t="s">
        <v>922</v>
      </c>
    </row>
    <row r="2134" spans="16:16" x14ac:dyDescent="0.3">
      <c r="P2134" t="s">
        <v>922</v>
      </c>
    </row>
    <row r="2135" spans="16:16" x14ac:dyDescent="0.3">
      <c r="P2135" t="s">
        <v>922</v>
      </c>
    </row>
    <row r="2136" spans="16:16" x14ac:dyDescent="0.3">
      <c r="P2136">
        <v>0</v>
      </c>
    </row>
    <row r="2137" spans="16:16" x14ac:dyDescent="0.3">
      <c r="P2137" t="s">
        <v>922</v>
      </c>
    </row>
    <row r="2138" spans="16:16" x14ac:dyDescent="0.3">
      <c r="P2138">
        <v>0</v>
      </c>
    </row>
    <row r="2139" spans="16:16" x14ac:dyDescent="0.3">
      <c r="P2139">
        <v>0</v>
      </c>
    </row>
    <row r="2140" spans="16:16" x14ac:dyDescent="0.3">
      <c r="P2140">
        <v>0</v>
      </c>
    </row>
    <row r="2141" spans="16:16" x14ac:dyDescent="0.3">
      <c r="P2141" t="s">
        <v>922</v>
      </c>
    </row>
    <row r="2142" spans="16:16" x14ac:dyDescent="0.3">
      <c r="P2142">
        <v>0</v>
      </c>
    </row>
    <row r="2143" spans="16:16" x14ac:dyDescent="0.3">
      <c r="P2143">
        <v>0</v>
      </c>
    </row>
    <row r="2144" spans="16:16" x14ac:dyDescent="0.3">
      <c r="P2144">
        <v>0</v>
      </c>
    </row>
    <row r="2145" spans="16:16" x14ac:dyDescent="0.3">
      <c r="P2145">
        <v>0</v>
      </c>
    </row>
    <row r="2146" spans="16:16" x14ac:dyDescent="0.3">
      <c r="P2146">
        <v>0</v>
      </c>
    </row>
    <row r="2147" spans="16:16" x14ac:dyDescent="0.3">
      <c r="P2147" t="s">
        <v>922</v>
      </c>
    </row>
    <row r="2148" spans="16:16" x14ac:dyDescent="0.3">
      <c r="P2148">
        <v>0</v>
      </c>
    </row>
    <row r="2149" spans="16:16" x14ac:dyDescent="0.3">
      <c r="P2149">
        <v>0</v>
      </c>
    </row>
    <row r="2150" spans="16:16" x14ac:dyDescent="0.3">
      <c r="P2150">
        <v>0</v>
      </c>
    </row>
    <row r="2151" spans="16:16" x14ac:dyDescent="0.3">
      <c r="P2151">
        <v>0</v>
      </c>
    </row>
    <row r="2152" spans="16:16" x14ac:dyDescent="0.3">
      <c r="P2152" t="s">
        <v>922</v>
      </c>
    </row>
    <row r="2153" spans="16:16" x14ac:dyDescent="0.3">
      <c r="P2153" t="s">
        <v>922</v>
      </c>
    </row>
    <row r="2154" spans="16:16" x14ac:dyDescent="0.3">
      <c r="P2154">
        <v>0</v>
      </c>
    </row>
    <row r="2155" spans="16:16" x14ac:dyDescent="0.3">
      <c r="P2155">
        <v>0</v>
      </c>
    </row>
    <row r="2156" spans="16:16" x14ac:dyDescent="0.3">
      <c r="P2156">
        <v>0</v>
      </c>
    </row>
    <row r="2157" spans="16:16" x14ac:dyDescent="0.3">
      <c r="P2157">
        <v>0</v>
      </c>
    </row>
    <row r="2158" spans="16:16" x14ac:dyDescent="0.3">
      <c r="P2158">
        <v>0</v>
      </c>
    </row>
    <row r="2159" spans="16:16" x14ac:dyDescent="0.3">
      <c r="P2159">
        <v>0</v>
      </c>
    </row>
    <row r="2160" spans="16:16" x14ac:dyDescent="0.3">
      <c r="P2160">
        <v>0</v>
      </c>
    </row>
    <row r="2161" spans="16:16" x14ac:dyDescent="0.3">
      <c r="P2161">
        <v>0</v>
      </c>
    </row>
    <row r="2162" spans="16:16" x14ac:dyDescent="0.3">
      <c r="P2162">
        <v>0</v>
      </c>
    </row>
    <row r="2163" spans="16:16" x14ac:dyDescent="0.3">
      <c r="P2163">
        <v>0</v>
      </c>
    </row>
    <row r="2164" spans="16:16" x14ac:dyDescent="0.3">
      <c r="P2164" t="s">
        <v>922</v>
      </c>
    </row>
    <row r="2165" spans="16:16" x14ac:dyDescent="0.3">
      <c r="P2165">
        <v>0</v>
      </c>
    </row>
    <row r="2166" spans="16:16" x14ac:dyDescent="0.3">
      <c r="P2166">
        <v>0</v>
      </c>
    </row>
    <row r="2167" spans="16:16" x14ac:dyDescent="0.3">
      <c r="P2167">
        <v>0</v>
      </c>
    </row>
    <row r="2168" spans="16:16" x14ac:dyDescent="0.3">
      <c r="P2168">
        <v>0</v>
      </c>
    </row>
    <row r="2169" spans="16:16" x14ac:dyDescent="0.3">
      <c r="P2169">
        <v>0</v>
      </c>
    </row>
    <row r="2170" spans="16:16" x14ac:dyDescent="0.3">
      <c r="P2170">
        <v>0</v>
      </c>
    </row>
    <row r="2171" spans="16:16" x14ac:dyDescent="0.3">
      <c r="P2171">
        <v>0</v>
      </c>
    </row>
    <row r="2172" spans="16:16" x14ac:dyDescent="0.3">
      <c r="P2172">
        <v>0</v>
      </c>
    </row>
    <row r="2173" spans="16:16" x14ac:dyDescent="0.3">
      <c r="P2173">
        <v>0</v>
      </c>
    </row>
    <row r="2174" spans="16:16" x14ac:dyDescent="0.3">
      <c r="P2174">
        <v>0</v>
      </c>
    </row>
    <row r="2175" spans="16:16" x14ac:dyDescent="0.3">
      <c r="P2175">
        <v>0</v>
      </c>
    </row>
    <row r="2176" spans="16:16" x14ac:dyDescent="0.3">
      <c r="P2176">
        <v>0</v>
      </c>
    </row>
    <row r="2177" spans="16:16" x14ac:dyDescent="0.3">
      <c r="P2177">
        <v>0</v>
      </c>
    </row>
    <row r="2178" spans="16:16" x14ac:dyDescent="0.3">
      <c r="P2178" t="s">
        <v>922</v>
      </c>
    </row>
    <row r="2179" spans="16:16" x14ac:dyDescent="0.3">
      <c r="P2179">
        <v>0</v>
      </c>
    </row>
    <row r="2180" spans="16:16" x14ac:dyDescent="0.3">
      <c r="P2180">
        <v>0</v>
      </c>
    </row>
    <row r="2181" spans="16:16" x14ac:dyDescent="0.3">
      <c r="P2181">
        <v>0</v>
      </c>
    </row>
    <row r="2182" spans="16:16" x14ac:dyDescent="0.3">
      <c r="P2182">
        <v>0</v>
      </c>
    </row>
    <row r="2183" spans="16:16" x14ac:dyDescent="0.3">
      <c r="P2183">
        <v>0</v>
      </c>
    </row>
    <row r="2184" spans="16:16" x14ac:dyDescent="0.3">
      <c r="P2184" t="s">
        <v>922</v>
      </c>
    </row>
    <row r="2185" spans="16:16" x14ac:dyDescent="0.3">
      <c r="P2185">
        <v>0</v>
      </c>
    </row>
    <row r="2186" spans="16:16" x14ac:dyDescent="0.3">
      <c r="P2186">
        <v>0</v>
      </c>
    </row>
    <row r="2187" spans="16:16" x14ac:dyDescent="0.3">
      <c r="P2187">
        <v>0</v>
      </c>
    </row>
    <row r="2188" spans="16:16" x14ac:dyDescent="0.3">
      <c r="P2188">
        <v>0</v>
      </c>
    </row>
    <row r="2189" spans="16:16" x14ac:dyDescent="0.3">
      <c r="P2189">
        <v>0</v>
      </c>
    </row>
    <row r="2190" spans="16:16" x14ac:dyDescent="0.3">
      <c r="P2190">
        <v>0</v>
      </c>
    </row>
    <row r="2191" spans="16:16" x14ac:dyDescent="0.3">
      <c r="P2191">
        <v>0</v>
      </c>
    </row>
    <row r="2192" spans="16:16" x14ac:dyDescent="0.3">
      <c r="P2192">
        <v>0</v>
      </c>
    </row>
    <row r="2193" spans="16:16" x14ac:dyDescent="0.3">
      <c r="P2193">
        <v>0</v>
      </c>
    </row>
    <row r="2194" spans="16:16" x14ac:dyDescent="0.3">
      <c r="P2194">
        <v>0</v>
      </c>
    </row>
    <row r="2195" spans="16:16" x14ac:dyDescent="0.3">
      <c r="P2195">
        <v>0</v>
      </c>
    </row>
    <row r="2196" spans="16:16" x14ac:dyDescent="0.3">
      <c r="P2196">
        <v>0</v>
      </c>
    </row>
    <row r="2197" spans="16:16" x14ac:dyDescent="0.3">
      <c r="P2197" t="s">
        <v>922</v>
      </c>
    </row>
    <row r="2198" spans="16:16" x14ac:dyDescent="0.3">
      <c r="P2198">
        <v>0</v>
      </c>
    </row>
    <row r="2199" spans="16:16" x14ac:dyDescent="0.3">
      <c r="P2199">
        <v>0</v>
      </c>
    </row>
    <row r="2200" spans="16:16" x14ac:dyDescent="0.3">
      <c r="P2200">
        <v>0</v>
      </c>
    </row>
    <row r="2201" spans="16:16" x14ac:dyDescent="0.3">
      <c r="P2201" t="s">
        <v>922</v>
      </c>
    </row>
    <row r="2202" spans="16:16" x14ac:dyDescent="0.3">
      <c r="P2202">
        <v>0</v>
      </c>
    </row>
    <row r="2203" spans="16:16" x14ac:dyDescent="0.3">
      <c r="P2203">
        <v>0</v>
      </c>
    </row>
    <row r="2204" spans="16:16" x14ac:dyDescent="0.3">
      <c r="P2204" t="s">
        <v>922</v>
      </c>
    </row>
    <row r="2205" spans="16:16" x14ac:dyDescent="0.3">
      <c r="P2205" t="s">
        <v>922</v>
      </c>
    </row>
    <row r="2206" spans="16:16" x14ac:dyDescent="0.3">
      <c r="P2206">
        <v>0</v>
      </c>
    </row>
    <row r="2207" spans="16:16" x14ac:dyDescent="0.3">
      <c r="P2207">
        <v>0</v>
      </c>
    </row>
    <row r="2208" spans="16:16" x14ac:dyDescent="0.3">
      <c r="P2208">
        <v>0</v>
      </c>
    </row>
    <row r="2209" spans="16:16" x14ac:dyDescent="0.3">
      <c r="P2209">
        <v>0</v>
      </c>
    </row>
    <row r="2210" spans="16:16" x14ac:dyDescent="0.3">
      <c r="P2210" t="s">
        <v>922</v>
      </c>
    </row>
    <row r="2211" spans="16:16" x14ac:dyDescent="0.3">
      <c r="P2211" t="s">
        <v>922</v>
      </c>
    </row>
    <row r="2212" spans="16:16" x14ac:dyDescent="0.3">
      <c r="P2212">
        <v>0</v>
      </c>
    </row>
    <row r="2213" spans="16:16" x14ac:dyDescent="0.3">
      <c r="P2213">
        <v>0</v>
      </c>
    </row>
    <row r="2214" spans="16:16" x14ac:dyDescent="0.3">
      <c r="P2214">
        <v>0</v>
      </c>
    </row>
    <row r="2215" spans="16:16" x14ac:dyDescent="0.3">
      <c r="P2215">
        <v>0</v>
      </c>
    </row>
    <row r="2216" spans="16:16" x14ac:dyDescent="0.3">
      <c r="P2216" t="s">
        <v>922</v>
      </c>
    </row>
    <row r="2217" spans="16:16" x14ac:dyDescent="0.3">
      <c r="P2217">
        <v>0</v>
      </c>
    </row>
    <row r="2218" spans="16:16" x14ac:dyDescent="0.3">
      <c r="P2218">
        <v>0</v>
      </c>
    </row>
    <row r="2219" spans="16:16" x14ac:dyDescent="0.3">
      <c r="P2219">
        <v>0</v>
      </c>
    </row>
    <row r="2220" spans="16:16" x14ac:dyDescent="0.3">
      <c r="P2220">
        <v>0</v>
      </c>
    </row>
    <row r="2221" spans="16:16" x14ac:dyDescent="0.3">
      <c r="P2221">
        <v>0</v>
      </c>
    </row>
    <row r="2222" spans="16:16" x14ac:dyDescent="0.3">
      <c r="P2222">
        <v>0</v>
      </c>
    </row>
    <row r="2223" spans="16:16" x14ac:dyDescent="0.3">
      <c r="P2223">
        <v>0</v>
      </c>
    </row>
    <row r="2224" spans="16:16" x14ac:dyDescent="0.3">
      <c r="P2224">
        <v>0</v>
      </c>
    </row>
    <row r="2225" spans="16:16" x14ac:dyDescent="0.3">
      <c r="P2225">
        <v>0</v>
      </c>
    </row>
    <row r="2226" spans="16:16" x14ac:dyDescent="0.3">
      <c r="P2226" t="s">
        <v>922</v>
      </c>
    </row>
    <row r="2227" spans="16:16" x14ac:dyDescent="0.3">
      <c r="P2227" t="s">
        <v>922</v>
      </c>
    </row>
    <row r="2228" spans="16:16" x14ac:dyDescent="0.3">
      <c r="P2228" t="s">
        <v>922</v>
      </c>
    </row>
    <row r="2229" spans="16:16" x14ac:dyDescent="0.3">
      <c r="P2229">
        <v>0</v>
      </c>
    </row>
    <row r="2230" spans="16:16" x14ac:dyDescent="0.3">
      <c r="P2230">
        <v>0</v>
      </c>
    </row>
    <row r="2231" spans="16:16" x14ac:dyDescent="0.3">
      <c r="P2231">
        <v>0</v>
      </c>
    </row>
    <row r="2232" spans="16:16" x14ac:dyDescent="0.3">
      <c r="P2232">
        <v>0</v>
      </c>
    </row>
    <row r="2233" spans="16:16" x14ac:dyDescent="0.3">
      <c r="P2233">
        <v>0</v>
      </c>
    </row>
    <row r="2234" spans="16:16" x14ac:dyDescent="0.3">
      <c r="P2234">
        <v>0</v>
      </c>
    </row>
    <row r="2235" spans="16:16" x14ac:dyDescent="0.3">
      <c r="P2235">
        <v>0</v>
      </c>
    </row>
    <row r="2236" spans="16:16" x14ac:dyDescent="0.3">
      <c r="P2236">
        <v>0</v>
      </c>
    </row>
    <row r="2237" spans="16:16" x14ac:dyDescent="0.3">
      <c r="P2237">
        <v>0</v>
      </c>
    </row>
    <row r="2238" spans="16:16" x14ac:dyDescent="0.3">
      <c r="P2238">
        <v>0</v>
      </c>
    </row>
    <row r="2239" spans="16:16" x14ac:dyDescent="0.3">
      <c r="P2239" t="s">
        <v>922</v>
      </c>
    </row>
    <row r="2240" spans="16:16" x14ac:dyDescent="0.3">
      <c r="P2240">
        <v>0</v>
      </c>
    </row>
    <row r="2241" spans="16:16" x14ac:dyDescent="0.3">
      <c r="P2241">
        <v>0</v>
      </c>
    </row>
    <row r="2242" spans="16:16" x14ac:dyDescent="0.3">
      <c r="P2242" t="s">
        <v>922</v>
      </c>
    </row>
    <row r="2243" spans="16:16" x14ac:dyDescent="0.3">
      <c r="P2243" t="s">
        <v>922</v>
      </c>
    </row>
    <row r="2244" spans="16:16" x14ac:dyDescent="0.3">
      <c r="P2244">
        <v>0</v>
      </c>
    </row>
    <row r="2245" spans="16:16" x14ac:dyDescent="0.3">
      <c r="P2245">
        <v>0</v>
      </c>
    </row>
    <row r="2246" spans="16:16" x14ac:dyDescent="0.3">
      <c r="P2246" t="s">
        <v>922</v>
      </c>
    </row>
    <row r="2247" spans="16:16" x14ac:dyDescent="0.3">
      <c r="P2247">
        <v>0</v>
      </c>
    </row>
    <row r="2248" spans="16:16" x14ac:dyDescent="0.3">
      <c r="P2248">
        <v>0</v>
      </c>
    </row>
    <row r="2249" spans="16:16" x14ac:dyDescent="0.3">
      <c r="P2249">
        <v>0</v>
      </c>
    </row>
    <row r="2250" spans="16:16" x14ac:dyDescent="0.3">
      <c r="P2250">
        <v>0</v>
      </c>
    </row>
    <row r="2251" spans="16:16" x14ac:dyDescent="0.3">
      <c r="P2251">
        <v>0</v>
      </c>
    </row>
    <row r="2252" spans="16:16" x14ac:dyDescent="0.3">
      <c r="P2252">
        <v>0</v>
      </c>
    </row>
    <row r="2253" spans="16:16" x14ac:dyDescent="0.3">
      <c r="P2253">
        <v>0</v>
      </c>
    </row>
    <row r="2254" spans="16:16" x14ac:dyDescent="0.3">
      <c r="P2254" t="s">
        <v>922</v>
      </c>
    </row>
    <row r="2255" spans="16:16" x14ac:dyDescent="0.3">
      <c r="P2255">
        <v>0</v>
      </c>
    </row>
    <row r="2256" spans="16:16" x14ac:dyDescent="0.3">
      <c r="P2256">
        <v>0</v>
      </c>
    </row>
    <row r="2257" spans="16:16" x14ac:dyDescent="0.3">
      <c r="P2257">
        <v>0</v>
      </c>
    </row>
    <row r="2258" spans="16:16" x14ac:dyDescent="0.3">
      <c r="P2258" t="s">
        <v>922</v>
      </c>
    </row>
    <row r="2259" spans="16:16" x14ac:dyDescent="0.3">
      <c r="P2259">
        <v>0</v>
      </c>
    </row>
    <row r="2260" spans="16:16" x14ac:dyDescent="0.3">
      <c r="P2260">
        <v>0</v>
      </c>
    </row>
    <row r="2261" spans="16:16" x14ac:dyDescent="0.3">
      <c r="P2261">
        <v>0</v>
      </c>
    </row>
    <row r="2262" spans="16:16" x14ac:dyDescent="0.3">
      <c r="P2262">
        <v>0</v>
      </c>
    </row>
    <row r="2263" spans="16:16" x14ac:dyDescent="0.3">
      <c r="P2263">
        <v>0</v>
      </c>
    </row>
    <row r="2264" spans="16:16" x14ac:dyDescent="0.3">
      <c r="P2264">
        <v>0</v>
      </c>
    </row>
    <row r="2265" spans="16:16" x14ac:dyDescent="0.3">
      <c r="P2265">
        <v>0</v>
      </c>
    </row>
    <row r="2266" spans="16:16" x14ac:dyDescent="0.3">
      <c r="P2266">
        <v>0</v>
      </c>
    </row>
    <row r="2267" spans="16:16" x14ac:dyDescent="0.3">
      <c r="P2267">
        <v>0</v>
      </c>
    </row>
    <row r="2268" spans="16:16" x14ac:dyDescent="0.3">
      <c r="P2268">
        <v>0</v>
      </c>
    </row>
    <row r="2269" spans="16:16" x14ac:dyDescent="0.3">
      <c r="P2269">
        <v>0</v>
      </c>
    </row>
    <row r="2270" spans="16:16" x14ac:dyDescent="0.3">
      <c r="P2270" t="s">
        <v>922</v>
      </c>
    </row>
    <row r="2271" spans="16:16" x14ac:dyDescent="0.3">
      <c r="P2271">
        <v>0</v>
      </c>
    </row>
    <row r="2272" spans="16:16" x14ac:dyDescent="0.3">
      <c r="P2272">
        <v>0</v>
      </c>
    </row>
    <row r="2273" spans="16:16" x14ac:dyDescent="0.3">
      <c r="P2273" t="s">
        <v>922</v>
      </c>
    </row>
    <row r="2274" spans="16:16" x14ac:dyDescent="0.3">
      <c r="P2274">
        <v>0</v>
      </c>
    </row>
    <row r="2275" spans="16:16" x14ac:dyDescent="0.3">
      <c r="P2275">
        <v>0</v>
      </c>
    </row>
    <row r="2276" spans="16:16" x14ac:dyDescent="0.3">
      <c r="P2276" t="s">
        <v>922</v>
      </c>
    </row>
    <row r="2277" spans="16:16" x14ac:dyDescent="0.3">
      <c r="P2277">
        <v>0</v>
      </c>
    </row>
    <row r="2278" spans="16:16" x14ac:dyDescent="0.3">
      <c r="P2278">
        <v>0</v>
      </c>
    </row>
    <row r="2279" spans="16:16" x14ac:dyDescent="0.3">
      <c r="P2279">
        <v>0</v>
      </c>
    </row>
    <row r="2280" spans="16:16" x14ac:dyDescent="0.3">
      <c r="P2280" t="s">
        <v>922</v>
      </c>
    </row>
    <row r="2281" spans="16:16" x14ac:dyDescent="0.3">
      <c r="P2281">
        <v>0</v>
      </c>
    </row>
    <row r="2282" spans="16:16" x14ac:dyDescent="0.3">
      <c r="P2282" t="s">
        <v>922</v>
      </c>
    </row>
    <row r="2283" spans="16:16" x14ac:dyDescent="0.3">
      <c r="P2283">
        <v>0</v>
      </c>
    </row>
    <row r="2284" spans="16:16" x14ac:dyDescent="0.3">
      <c r="P2284">
        <v>0</v>
      </c>
    </row>
    <row r="2285" spans="16:16" x14ac:dyDescent="0.3">
      <c r="P2285">
        <v>0</v>
      </c>
    </row>
    <row r="2286" spans="16:16" x14ac:dyDescent="0.3">
      <c r="P2286">
        <v>0</v>
      </c>
    </row>
    <row r="2287" spans="16:16" x14ac:dyDescent="0.3">
      <c r="P2287">
        <v>0</v>
      </c>
    </row>
    <row r="2288" spans="16:16" x14ac:dyDescent="0.3">
      <c r="P2288">
        <v>0</v>
      </c>
    </row>
    <row r="2289" spans="16:16" x14ac:dyDescent="0.3">
      <c r="P2289">
        <v>0</v>
      </c>
    </row>
    <row r="2290" spans="16:16" x14ac:dyDescent="0.3">
      <c r="P2290">
        <v>0</v>
      </c>
    </row>
    <row r="2291" spans="16:16" x14ac:dyDescent="0.3">
      <c r="P2291">
        <v>0</v>
      </c>
    </row>
    <row r="2292" spans="16:16" x14ac:dyDescent="0.3">
      <c r="P2292" t="s">
        <v>922</v>
      </c>
    </row>
    <row r="2293" spans="16:16" x14ac:dyDescent="0.3">
      <c r="P2293" t="s">
        <v>922</v>
      </c>
    </row>
    <row r="2294" spans="16:16" x14ac:dyDescent="0.3">
      <c r="P2294">
        <v>0</v>
      </c>
    </row>
    <row r="2295" spans="16:16" x14ac:dyDescent="0.3">
      <c r="P2295">
        <v>0</v>
      </c>
    </row>
    <row r="2296" spans="16:16" x14ac:dyDescent="0.3">
      <c r="P2296">
        <v>0</v>
      </c>
    </row>
    <row r="2297" spans="16:16" x14ac:dyDescent="0.3">
      <c r="P2297">
        <v>0</v>
      </c>
    </row>
    <row r="2298" spans="16:16" x14ac:dyDescent="0.3">
      <c r="P2298">
        <v>0</v>
      </c>
    </row>
    <row r="2299" spans="16:16" x14ac:dyDescent="0.3">
      <c r="P2299">
        <v>0</v>
      </c>
    </row>
    <row r="2300" spans="16:16" x14ac:dyDescent="0.3">
      <c r="P2300">
        <v>0</v>
      </c>
    </row>
    <row r="2301" spans="16:16" x14ac:dyDescent="0.3">
      <c r="P2301">
        <v>0</v>
      </c>
    </row>
    <row r="2302" spans="16:16" x14ac:dyDescent="0.3">
      <c r="P2302" t="s">
        <v>922</v>
      </c>
    </row>
    <row r="2303" spans="16:16" x14ac:dyDescent="0.3">
      <c r="P2303" t="s">
        <v>922</v>
      </c>
    </row>
    <row r="2304" spans="16:16" x14ac:dyDescent="0.3">
      <c r="P2304">
        <v>0</v>
      </c>
    </row>
    <row r="2305" spans="16:16" x14ac:dyDescent="0.3">
      <c r="P2305">
        <v>0</v>
      </c>
    </row>
    <row r="2306" spans="16:16" x14ac:dyDescent="0.3">
      <c r="P2306" t="s">
        <v>922</v>
      </c>
    </row>
    <row r="2307" spans="16:16" x14ac:dyDescent="0.3">
      <c r="P2307">
        <v>0</v>
      </c>
    </row>
    <row r="2308" spans="16:16" x14ac:dyDescent="0.3">
      <c r="P2308">
        <v>0</v>
      </c>
    </row>
    <row r="2309" spans="16:16" x14ac:dyDescent="0.3">
      <c r="P2309">
        <v>0</v>
      </c>
    </row>
    <row r="2310" spans="16:16" x14ac:dyDescent="0.3">
      <c r="P2310">
        <v>0</v>
      </c>
    </row>
    <row r="2311" spans="16:16" x14ac:dyDescent="0.3">
      <c r="P2311" t="s">
        <v>922</v>
      </c>
    </row>
    <row r="2312" spans="16:16" x14ac:dyDescent="0.3">
      <c r="P2312">
        <v>0</v>
      </c>
    </row>
    <row r="2313" spans="16:16" x14ac:dyDescent="0.3">
      <c r="P2313" t="s">
        <v>922</v>
      </c>
    </row>
    <row r="2314" spans="16:16" x14ac:dyDescent="0.3">
      <c r="P2314">
        <v>0</v>
      </c>
    </row>
    <row r="2315" spans="16:16" x14ac:dyDescent="0.3">
      <c r="P2315" t="s">
        <v>922</v>
      </c>
    </row>
    <row r="2316" spans="16:16" x14ac:dyDescent="0.3">
      <c r="P2316" t="s">
        <v>922</v>
      </c>
    </row>
    <row r="2317" spans="16:16" x14ac:dyDescent="0.3">
      <c r="P2317">
        <v>0</v>
      </c>
    </row>
    <row r="2318" spans="16:16" x14ac:dyDescent="0.3">
      <c r="P2318">
        <v>0</v>
      </c>
    </row>
    <row r="2319" spans="16:16" x14ac:dyDescent="0.3">
      <c r="P2319" t="s">
        <v>922</v>
      </c>
    </row>
    <row r="2320" spans="16:16" x14ac:dyDescent="0.3">
      <c r="P2320">
        <v>0</v>
      </c>
    </row>
    <row r="2321" spans="16:16" x14ac:dyDescent="0.3">
      <c r="P2321">
        <v>0</v>
      </c>
    </row>
    <row r="2322" spans="16:16" x14ac:dyDescent="0.3">
      <c r="P2322">
        <v>0</v>
      </c>
    </row>
    <row r="2323" spans="16:16" x14ac:dyDescent="0.3">
      <c r="P2323">
        <v>0</v>
      </c>
    </row>
    <row r="2324" spans="16:16" x14ac:dyDescent="0.3">
      <c r="P2324">
        <v>0</v>
      </c>
    </row>
    <row r="2325" spans="16:16" x14ac:dyDescent="0.3">
      <c r="P2325" t="s">
        <v>922</v>
      </c>
    </row>
    <row r="2326" spans="16:16" x14ac:dyDescent="0.3">
      <c r="P2326">
        <v>0</v>
      </c>
    </row>
    <row r="2327" spans="16:16" x14ac:dyDescent="0.3">
      <c r="P2327">
        <v>0</v>
      </c>
    </row>
    <row r="2328" spans="16:16" x14ac:dyDescent="0.3">
      <c r="P2328">
        <v>0</v>
      </c>
    </row>
    <row r="2329" spans="16:16" x14ac:dyDescent="0.3">
      <c r="P2329">
        <v>0</v>
      </c>
    </row>
    <row r="2330" spans="16:16" x14ac:dyDescent="0.3">
      <c r="P2330">
        <v>0</v>
      </c>
    </row>
    <row r="2331" spans="16:16" x14ac:dyDescent="0.3">
      <c r="P2331">
        <v>0</v>
      </c>
    </row>
    <row r="2332" spans="16:16" x14ac:dyDescent="0.3">
      <c r="P2332">
        <v>0</v>
      </c>
    </row>
    <row r="2333" spans="16:16" x14ac:dyDescent="0.3">
      <c r="P2333">
        <v>0</v>
      </c>
    </row>
    <row r="2334" spans="16:16" x14ac:dyDescent="0.3">
      <c r="P2334">
        <v>0</v>
      </c>
    </row>
    <row r="2335" spans="16:16" x14ac:dyDescent="0.3">
      <c r="P2335">
        <v>0</v>
      </c>
    </row>
    <row r="2336" spans="16:16" x14ac:dyDescent="0.3">
      <c r="P2336" t="s">
        <v>922</v>
      </c>
    </row>
    <row r="2337" spans="16:16" x14ac:dyDescent="0.3">
      <c r="P2337">
        <v>0</v>
      </c>
    </row>
    <row r="2338" spans="16:16" x14ac:dyDescent="0.3">
      <c r="P2338">
        <v>0</v>
      </c>
    </row>
    <row r="2339" spans="16:16" x14ac:dyDescent="0.3">
      <c r="P2339">
        <v>0</v>
      </c>
    </row>
    <row r="2340" spans="16:16" x14ac:dyDescent="0.3">
      <c r="P2340">
        <v>0</v>
      </c>
    </row>
    <row r="2341" spans="16:16" x14ac:dyDescent="0.3">
      <c r="P2341">
        <v>0</v>
      </c>
    </row>
    <row r="2342" spans="16:16" x14ac:dyDescent="0.3">
      <c r="P2342" t="s">
        <v>922</v>
      </c>
    </row>
    <row r="2343" spans="16:16" x14ac:dyDescent="0.3">
      <c r="P2343">
        <v>0</v>
      </c>
    </row>
    <row r="2344" spans="16:16" x14ac:dyDescent="0.3">
      <c r="P2344">
        <v>0</v>
      </c>
    </row>
    <row r="2345" spans="16:16" x14ac:dyDescent="0.3">
      <c r="P2345">
        <v>0</v>
      </c>
    </row>
    <row r="2346" spans="16:16" x14ac:dyDescent="0.3">
      <c r="P2346">
        <v>0</v>
      </c>
    </row>
    <row r="2347" spans="16:16" x14ac:dyDescent="0.3">
      <c r="P2347">
        <v>0</v>
      </c>
    </row>
    <row r="2348" spans="16:16" x14ac:dyDescent="0.3">
      <c r="P2348">
        <v>0</v>
      </c>
    </row>
    <row r="2349" spans="16:16" x14ac:dyDescent="0.3">
      <c r="P2349">
        <v>0</v>
      </c>
    </row>
    <row r="2350" spans="16:16" x14ac:dyDescent="0.3">
      <c r="P2350" t="s">
        <v>922</v>
      </c>
    </row>
    <row r="2351" spans="16:16" x14ac:dyDescent="0.3">
      <c r="P2351">
        <v>0</v>
      </c>
    </row>
    <row r="2352" spans="16:16" x14ac:dyDescent="0.3">
      <c r="P2352">
        <v>0</v>
      </c>
    </row>
    <row r="2353" spans="16:16" x14ac:dyDescent="0.3">
      <c r="P2353">
        <v>0</v>
      </c>
    </row>
    <row r="2354" spans="16:16" x14ac:dyDescent="0.3">
      <c r="P2354" t="s">
        <v>922</v>
      </c>
    </row>
    <row r="2355" spans="16:16" x14ac:dyDescent="0.3">
      <c r="P2355">
        <v>0</v>
      </c>
    </row>
    <row r="2356" spans="16:16" x14ac:dyDescent="0.3">
      <c r="P2356">
        <v>0</v>
      </c>
    </row>
    <row r="2357" spans="16:16" x14ac:dyDescent="0.3">
      <c r="P2357">
        <v>0</v>
      </c>
    </row>
    <row r="2358" spans="16:16" x14ac:dyDescent="0.3">
      <c r="P2358">
        <v>0</v>
      </c>
    </row>
    <row r="2359" spans="16:16" x14ac:dyDescent="0.3">
      <c r="P2359">
        <v>0</v>
      </c>
    </row>
    <row r="2360" spans="16:16" x14ac:dyDescent="0.3">
      <c r="P2360">
        <v>0</v>
      </c>
    </row>
    <row r="2361" spans="16:16" x14ac:dyDescent="0.3">
      <c r="P2361" t="s">
        <v>922</v>
      </c>
    </row>
    <row r="2362" spans="16:16" x14ac:dyDescent="0.3">
      <c r="P2362">
        <v>0</v>
      </c>
    </row>
    <row r="2363" spans="16:16" x14ac:dyDescent="0.3">
      <c r="P2363">
        <v>0</v>
      </c>
    </row>
    <row r="2364" spans="16:16" x14ac:dyDescent="0.3">
      <c r="P2364">
        <v>0</v>
      </c>
    </row>
    <row r="2365" spans="16:16" x14ac:dyDescent="0.3">
      <c r="P2365">
        <v>0</v>
      </c>
    </row>
    <row r="2366" spans="16:16" x14ac:dyDescent="0.3">
      <c r="P2366">
        <v>0</v>
      </c>
    </row>
    <row r="2367" spans="16:16" x14ac:dyDescent="0.3">
      <c r="P2367">
        <v>0</v>
      </c>
    </row>
    <row r="2368" spans="16:16" x14ac:dyDescent="0.3">
      <c r="P2368">
        <v>0</v>
      </c>
    </row>
    <row r="2369" spans="16:16" x14ac:dyDescent="0.3">
      <c r="P2369">
        <v>0</v>
      </c>
    </row>
    <row r="2370" spans="16:16" x14ac:dyDescent="0.3">
      <c r="P2370">
        <v>0</v>
      </c>
    </row>
    <row r="2371" spans="16:16" x14ac:dyDescent="0.3">
      <c r="P2371">
        <v>0</v>
      </c>
    </row>
    <row r="2372" spans="16:16" x14ac:dyDescent="0.3">
      <c r="P2372">
        <v>0</v>
      </c>
    </row>
    <row r="2373" spans="16:16" x14ac:dyDescent="0.3">
      <c r="P2373">
        <v>0</v>
      </c>
    </row>
    <row r="2374" spans="16:16" x14ac:dyDescent="0.3">
      <c r="P2374">
        <v>0</v>
      </c>
    </row>
    <row r="2375" spans="16:16" x14ac:dyDescent="0.3">
      <c r="P2375">
        <v>0</v>
      </c>
    </row>
    <row r="2376" spans="16:16" x14ac:dyDescent="0.3">
      <c r="P2376">
        <v>0</v>
      </c>
    </row>
    <row r="2377" spans="16:16" x14ac:dyDescent="0.3">
      <c r="P2377">
        <v>0</v>
      </c>
    </row>
    <row r="2378" spans="16:16" x14ac:dyDescent="0.3">
      <c r="P2378">
        <v>0</v>
      </c>
    </row>
    <row r="2379" spans="16:16" x14ac:dyDescent="0.3">
      <c r="P2379">
        <v>0</v>
      </c>
    </row>
    <row r="2380" spans="16:16" x14ac:dyDescent="0.3">
      <c r="P2380">
        <v>0</v>
      </c>
    </row>
    <row r="2381" spans="16:16" x14ac:dyDescent="0.3">
      <c r="P2381">
        <v>0</v>
      </c>
    </row>
    <row r="2382" spans="16:16" x14ac:dyDescent="0.3">
      <c r="P2382">
        <v>0</v>
      </c>
    </row>
    <row r="2383" spans="16:16" x14ac:dyDescent="0.3">
      <c r="P2383">
        <v>0</v>
      </c>
    </row>
    <row r="2384" spans="16:16" x14ac:dyDescent="0.3">
      <c r="P2384">
        <v>0</v>
      </c>
    </row>
    <row r="2385" spans="16:16" x14ac:dyDescent="0.3">
      <c r="P2385">
        <v>0</v>
      </c>
    </row>
    <row r="2386" spans="16:16" x14ac:dyDescent="0.3">
      <c r="P2386">
        <v>0</v>
      </c>
    </row>
    <row r="2387" spans="16:16" x14ac:dyDescent="0.3">
      <c r="P2387">
        <v>0</v>
      </c>
    </row>
    <row r="2388" spans="16:16" x14ac:dyDescent="0.3">
      <c r="P2388">
        <v>0</v>
      </c>
    </row>
    <row r="2389" spans="16:16" x14ac:dyDescent="0.3">
      <c r="P2389">
        <v>0</v>
      </c>
    </row>
    <row r="2390" spans="16:16" x14ac:dyDescent="0.3">
      <c r="P2390">
        <v>0</v>
      </c>
    </row>
    <row r="2391" spans="16:16" x14ac:dyDescent="0.3">
      <c r="P2391">
        <v>0</v>
      </c>
    </row>
    <row r="2392" spans="16:16" x14ac:dyDescent="0.3">
      <c r="P2392">
        <v>0</v>
      </c>
    </row>
    <row r="2393" spans="16:16" x14ac:dyDescent="0.3">
      <c r="P2393">
        <v>0</v>
      </c>
    </row>
    <row r="2394" spans="16:16" x14ac:dyDescent="0.3">
      <c r="P2394">
        <v>0</v>
      </c>
    </row>
    <row r="2395" spans="16:16" x14ac:dyDescent="0.3">
      <c r="P2395">
        <v>0</v>
      </c>
    </row>
    <row r="2396" spans="16:16" x14ac:dyDescent="0.3">
      <c r="P2396" t="s">
        <v>922</v>
      </c>
    </row>
    <row r="2397" spans="16:16" x14ac:dyDescent="0.3">
      <c r="P2397" t="s">
        <v>922</v>
      </c>
    </row>
    <row r="2398" spans="16:16" x14ac:dyDescent="0.3">
      <c r="P2398" t="s">
        <v>922</v>
      </c>
    </row>
    <row r="2399" spans="16:16" x14ac:dyDescent="0.3">
      <c r="P2399" t="s">
        <v>922</v>
      </c>
    </row>
    <row r="2400" spans="16:16" x14ac:dyDescent="0.3">
      <c r="P2400">
        <v>0</v>
      </c>
    </row>
    <row r="2401" spans="16:16" x14ac:dyDescent="0.3">
      <c r="P2401" t="s">
        <v>922</v>
      </c>
    </row>
    <row r="2402" spans="16:16" x14ac:dyDescent="0.3">
      <c r="P2402">
        <v>0</v>
      </c>
    </row>
    <row r="2403" spans="16:16" x14ac:dyDescent="0.3">
      <c r="P2403">
        <v>0</v>
      </c>
    </row>
    <row r="2404" spans="16:16" x14ac:dyDescent="0.3">
      <c r="P2404">
        <v>0</v>
      </c>
    </row>
    <row r="2405" spans="16:16" x14ac:dyDescent="0.3">
      <c r="P2405">
        <v>0</v>
      </c>
    </row>
    <row r="2406" spans="16:16" x14ac:dyDescent="0.3">
      <c r="P2406">
        <v>0</v>
      </c>
    </row>
    <row r="2407" spans="16:16" x14ac:dyDescent="0.3">
      <c r="P2407">
        <v>0</v>
      </c>
    </row>
    <row r="2408" spans="16:16" x14ac:dyDescent="0.3">
      <c r="P2408">
        <v>0</v>
      </c>
    </row>
    <row r="2409" spans="16:16" x14ac:dyDescent="0.3">
      <c r="P2409">
        <v>0</v>
      </c>
    </row>
    <row r="2410" spans="16:16" x14ac:dyDescent="0.3">
      <c r="P2410">
        <v>0</v>
      </c>
    </row>
    <row r="2411" spans="16:16" x14ac:dyDescent="0.3">
      <c r="P2411">
        <v>0</v>
      </c>
    </row>
    <row r="2412" spans="16:16" x14ac:dyDescent="0.3">
      <c r="P2412" t="s">
        <v>922</v>
      </c>
    </row>
    <row r="2413" spans="16:16" x14ac:dyDescent="0.3">
      <c r="P2413">
        <v>0</v>
      </c>
    </row>
    <row r="2414" spans="16:16" x14ac:dyDescent="0.3">
      <c r="P2414">
        <v>0</v>
      </c>
    </row>
    <row r="2415" spans="16:16" x14ac:dyDescent="0.3">
      <c r="P2415">
        <v>0</v>
      </c>
    </row>
    <row r="2416" spans="16:16" x14ac:dyDescent="0.3">
      <c r="P2416">
        <v>0</v>
      </c>
    </row>
    <row r="2417" spans="16:16" x14ac:dyDescent="0.3">
      <c r="P2417">
        <v>0</v>
      </c>
    </row>
    <row r="2418" spans="16:16" x14ac:dyDescent="0.3">
      <c r="P2418">
        <v>0</v>
      </c>
    </row>
    <row r="2419" spans="16:16" x14ac:dyDescent="0.3">
      <c r="P2419" t="s">
        <v>922</v>
      </c>
    </row>
    <row r="2420" spans="16:16" x14ac:dyDescent="0.3">
      <c r="P2420" t="s">
        <v>922</v>
      </c>
    </row>
    <row r="2421" spans="16:16" x14ac:dyDescent="0.3">
      <c r="P2421" t="s">
        <v>922</v>
      </c>
    </row>
    <row r="2422" spans="16:16" x14ac:dyDescent="0.3">
      <c r="P2422">
        <v>0</v>
      </c>
    </row>
    <row r="2423" spans="16:16" x14ac:dyDescent="0.3">
      <c r="P2423">
        <v>0</v>
      </c>
    </row>
    <row r="2424" spans="16:16" x14ac:dyDescent="0.3">
      <c r="P2424">
        <v>0</v>
      </c>
    </row>
    <row r="2425" spans="16:16" x14ac:dyDescent="0.3">
      <c r="P2425">
        <v>0</v>
      </c>
    </row>
    <row r="2426" spans="16:16" x14ac:dyDescent="0.3">
      <c r="P2426">
        <v>0</v>
      </c>
    </row>
    <row r="2427" spans="16:16" x14ac:dyDescent="0.3">
      <c r="P2427">
        <v>0</v>
      </c>
    </row>
    <row r="2428" spans="16:16" x14ac:dyDescent="0.3">
      <c r="P2428">
        <v>0</v>
      </c>
    </row>
    <row r="2429" spans="16:16" x14ac:dyDescent="0.3">
      <c r="P2429" t="s">
        <v>922</v>
      </c>
    </row>
    <row r="2430" spans="16:16" x14ac:dyDescent="0.3">
      <c r="P2430">
        <v>0</v>
      </c>
    </row>
    <row r="2431" spans="16:16" x14ac:dyDescent="0.3">
      <c r="P2431" t="s">
        <v>922</v>
      </c>
    </row>
    <row r="2432" spans="16:16" x14ac:dyDescent="0.3">
      <c r="P2432">
        <v>0</v>
      </c>
    </row>
    <row r="2433" spans="16:16" x14ac:dyDescent="0.3">
      <c r="P2433" t="s">
        <v>922</v>
      </c>
    </row>
    <row r="2434" spans="16:16" x14ac:dyDescent="0.3">
      <c r="P2434" t="s">
        <v>922</v>
      </c>
    </row>
    <row r="2435" spans="16:16" x14ac:dyDescent="0.3">
      <c r="P2435">
        <v>0</v>
      </c>
    </row>
    <row r="2436" spans="16:16" x14ac:dyDescent="0.3">
      <c r="P2436">
        <v>0</v>
      </c>
    </row>
    <row r="2437" spans="16:16" x14ac:dyDescent="0.3">
      <c r="P2437">
        <v>0</v>
      </c>
    </row>
    <row r="2438" spans="16:16" x14ac:dyDescent="0.3">
      <c r="P2438">
        <v>0</v>
      </c>
    </row>
    <row r="2439" spans="16:16" x14ac:dyDescent="0.3">
      <c r="P2439">
        <v>0</v>
      </c>
    </row>
    <row r="2440" spans="16:16" x14ac:dyDescent="0.3">
      <c r="P2440">
        <v>0</v>
      </c>
    </row>
    <row r="2441" spans="16:16" x14ac:dyDescent="0.3">
      <c r="P2441">
        <v>0</v>
      </c>
    </row>
    <row r="2442" spans="16:16" x14ac:dyDescent="0.3">
      <c r="P2442">
        <v>0</v>
      </c>
    </row>
    <row r="2443" spans="16:16" x14ac:dyDescent="0.3">
      <c r="P2443">
        <v>0</v>
      </c>
    </row>
    <row r="2444" spans="16:16" x14ac:dyDescent="0.3">
      <c r="P2444" t="s">
        <v>922</v>
      </c>
    </row>
    <row r="2445" spans="16:16" x14ac:dyDescent="0.3">
      <c r="P2445">
        <v>0</v>
      </c>
    </row>
    <row r="2446" spans="16:16" x14ac:dyDescent="0.3">
      <c r="P2446">
        <v>0</v>
      </c>
    </row>
    <row r="2447" spans="16:16" x14ac:dyDescent="0.3">
      <c r="P2447">
        <v>0</v>
      </c>
    </row>
    <row r="2448" spans="16:16" x14ac:dyDescent="0.3">
      <c r="P2448" t="s">
        <v>31</v>
      </c>
    </row>
    <row r="2449" spans="16:16" x14ac:dyDescent="0.3">
      <c r="P2449" t="s">
        <v>31</v>
      </c>
    </row>
    <row r="2450" spans="16:16" x14ac:dyDescent="0.3">
      <c r="P2450">
        <v>0</v>
      </c>
    </row>
    <row r="2451" spans="16:16" x14ac:dyDescent="0.3">
      <c r="P2451">
        <v>0</v>
      </c>
    </row>
    <row r="2452" spans="16:16" x14ac:dyDescent="0.3">
      <c r="P2452" t="s">
        <v>31</v>
      </c>
    </row>
    <row r="2453" spans="16:16" x14ac:dyDescent="0.3">
      <c r="P2453" t="s">
        <v>31</v>
      </c>
    </row>
    <row r="2454" spans="16:16" x14ac:dyDescent="0.3">
      <c r="P2454" t="s">
        <v>31</v>
      </c>
    </row>
    <row r="2455" spans="16:16" x14ac:dyDescent="0.3">
      <c r="P2455" t="s">
        <v>31</v>
      </c>
    </row>
    <row r="2456" spans="16:16" x14ac:dyDescent="0.3">
      <c r="P2456">
        <v>0</v>
      </c>
    </row>
    <row r="2457" spans="16:16" x14ac:dyDescent="0.3">
      <c r="P2457">
        <v>0</v>
      </c>
    </row>
    <row r="2458" spans="16:16" x14ac:dyDescent="0.3">
      <c r="P2458">
        <v>0</v>
      </c>
    </row>
    <row r="2459" spans="16:16" x14ac:dyDescent="0.3">
      <c r="P2459" t="s">
        <v>31</v>
      </c>
    </row>
    <row r="2460" spans="16:16" x14ac:dyDescent="0.3">
      <c r="P2460" t="s">
        <v>31</v>
      </c>
    </row>
    <row r="2461" spans="16:16" x14ac:dyDescent="0.3">
      <c r="P2461">
        <v>0</v>
      </c>
    </row>
    <row r="2462" spans="16:16" x14ac:dyDescent="0.3">
      <c r="P2462" t="s">
        <v>31</v>
      </c>
    </row>
    <row r="2463" spans="16:16" x14ac:dyDescent="0.3">
      <c r="P2463" t="s">
        <v>31</v>
      </c>
    </row>
    <row r="2464" spans="16:16" x14ac:dyDescent="0.3">
      <c r="P2464" t="s">
        <v>31</v>
      </c>
    </row>
    <row r="2465" spans="16:16" x14ac:dyDescent="0.3">
      <c r="P2465" t="s">
        <v>31</v>
      </c>
    </row>
    <row r="2466" spans="16:16" x14ac:dyDescent="0.3">
      <c r="P2466" t="s">
        <v>31</v>
      </c>
    </row>
    <row r="2467" spans="16:16" x14ac:dyDescent="0.3">
      <c r="P2467" t="s">
        <v>31</v>
      </c>
    </row>
    <row r="2468" spans="16:16" x14ac:dyDescent="0.3">
      <c r="P2468" t="s">
        <v>31</v>
      </c>
    </row>
    <row r="2469" spans="16:16" x14ac:dyDescent="0.3">
      <c r="P2469" t="s">
        <v>31</v>
      </c>
    </row>
    <row r="2470" spans="16:16" x14ac:dyDescent="0.3">
      <c r="P2470" t="s">
        <v>31</v>
      </c>
    </row>
    <row r="2471" spans="16:16" x14ac:dyDescent="0.3">
      <c r="P2471" t="s">
        <v>31</v>
      </c>
    </row>
    <row r="2472" spans="16:16" x14ac:dyDescent="0.3">
      <c r="P2472" t="s">
        <v>31</v>
      </c>
    </row>
    <row r="2473" spans="16:16" x14ac:dyDescent="0.3">
      <c r="P2473" t="s">
        <v>31</v>
      </c>
    </row>
    <row r="2474" spans="16:16" x14ac:dyDescent="0.3">
      <c r="P2474" t="s">
        <v>31</v>
      </c>
    </row>
    <row r="2475" spans="16:16" x14ac:dyDescent="0.3">
      <c r="P2475" t="s">
        <v>31</v>
      </c>
    </row>
    <row r="2476" spans="16:16" x14ac:dyDescent="0.3">
      <c r="P2476" t="s">
        <v>31</v>
      </c>
    </row>
    <row r="2477" spans="16:16" x14ac:dyDescent="0.3">
      <c r="P2477" t="s">
        <v>31</v>
      </c>
    </row>
    <row r="2478" spans="16:16" x14ac:dyDescent="0.3">
      <c r="P2478" t="s">
        <v>31</v>
      </c>
    </row>
    <row r="2479" spans="16:16" x14ac:dyDescent="0.3">
      <c r="P2479" t="s">
        <v>31</v>
      </c>
    </row>
    <row r="2480" spans="16:16" x14ac:dyDescent="0.3">
      <c r="P2480" t="s">
        <v>31</v>
      </c>
    </row>
    <row r="2481" spans="16:16" x14ac:dyDescent="0.3">
      <c r="P2481">
        <v>0</v>
      </c>
    </row>
    <row r="2482" spans="16:16" x14ac:dyDescent="0.3">
      <c r="P2482">
        <v>0</v>
      </c>
    </row>
    <row r="2483" spans="16:16" x14ac:dyDescent="0.3">
      <c r="P2483" t="s">
        <v>31</v>
      </c>
    </row>
    <row r="2484" spans="16:16" x14ac:dyDescent="0.3">
      <c r="P2484">
        <v>0</v>
      </c>
    </row>
    <row r="2485" spans="16:16" x14ac:dyDescent="0.3">
      <c r="P2485">
        <v>0</v>
      </c>
    </row>
    <row r="2486" spans="16:16" x14ac:dyDescent="0.3">
      <c r="P2486">
        <v>0</v>
      </c>
    </row>
    <row r="2487" spans="16:16" x14ac:dyDescent="0.3">
      <c r="P2487">
        <v>0</v>
      </c>
    </row>
    <row r="2488" spans="16:16" x14ac:dyDescent="0.3">
      <c r="P2488">
        <v>0</v>
      </c>
    </row>
    <row r="2489" spans="16:16" x14ac:dyDescent="0.3">
      <c r="P2489" t="s">
        <v>31</v>
      </c>
    </row>
    <row r="2490" spans="16:16" x14ac:dyDescent="0.3">
      <c r="P2490">
        <v>0</v>
      </c>
    </row>
    <row r="2491" spans="16:16" x14ac:dyDescent="0.3">
      <c r="P2491" t="s">
        <v>31</v>
      </c>
    </row>
    <row r="2492" spans="16:16" x14ac:dyDescent="0.3">
      <c r="P2492">
        <v>0</v>
      </c>
    </row>
    <row r="2493" spans="16:16" x14ac:dyDescent="0.3">
      <c r="P2493">
        <v>0</v>
      </c>
    </row>
    <row r="2494" spans="16:16" x14ac:dyDescent="0.3">
      <c r="P2494">
        <v>0</v>
      </c>
    </row>
    <row r="2495" spans="16:16" x14ac:dyDescent="0.3">
      <c r="P2495">
        <v>0</v>
      </c>
    </row>
    <row r="2496" spans="16:16" x14ac:dyDescent="0.3">
      <c r="P2496">
        <v>0</v>
      </c>
    </row>
    <row r="2497" spans="16:16" x14ac:dyDescent="0.3">
      <c r="P2497">
        <v>0</v>
      </c>
    </row>
    <row r="2498" spans="16:16" x14ac:dyDescent="0.3">
      <c r="P2498">
        <v>0</v>
      </c>
    </row>
    <row r="2499" spans="16:16" x14ac:dyDescent="0.3">
      <c r="P2499">
        <v>0</v>
      </c>
    </row>
    <row r="2500" spans="16:16" x14ac:dyDescent="0.3">
      <c r="P2500">
        <v>0</v>
      </c>
    </row>
    <row r="2501" spans="16:16" x14ac:dyDescent="0.3">
      <c r="P2501" t="s">
        <v>31</v>
      </c>
    </row>
    <row r="2502" spans="16:16" x14ac:dyDescent="0.3">
      <c r="P2502">
        <v>0</v>
      </c>
    </row>
    <row r="2503" spans="16:16" x14ac:dyDescent="0.3">
      <c r="P2503">
        <v>0</v>
      </c>
    </row>
    <row r="2504" spans="16:16" x14ac:dyDescent="0.3">
      <c r="P2504" t="s">
        <v>31</v>
      </c>
    </row>
    <row r="2505" spans="16:16" x14ac:dyDescent="0.3">
      <c r="P2505">
        <v>0</v>
      </c>
    </row>
    <row r="2506" spans="16:16" x14ac:dyDescent="0.3">
      <c r="P2506">
        <v>0</v>
      </c>
    </row>
    <row r="2507" spans="16:16" x14ac:dyDescent="0.3">
      <c r="P2507">
        <v>0</v>
      </c>
    </row>
    <row r="2508" spans="16:16" x14ac:dyDescent="0.3">
      <c r="P2508" t="s">
        <v>31</v>
      </c>
    </row>
    <row r="2509" spans="16:16" x14ac:dyDescent="0.3">
      <c r="P2509" t="s">
        <v>31</v>
      </c>
    </row>
    <row r="2510" spans="16:16" x14ac:dyDescent="0.3">
      <c r="P2510" t="s">
        <v>31</v>
      </c>
    </row>
    <row r="2511" spans="16:16" x14ac:dyDescent="0.3">
      <c r="P2511">
        <v>0</v>
      </c>
    </row>
    <row r="2512" spans="16:16" x14ac:dyDescent="0.3">
      <c r="P2512">
        <v>0</v>
      </c>
    </row>
    <row r="2513" spans="16:16" x14ac:dyDescent="0.3">
      <c r="P2513" t="s">
        <v>31</v>
      </c>
    </row>
    <row r="2514" spans="16:16" x14ac:dyDescent="0.3">
      <c r="P2514">
        <v>0</v>
      </c>
    </row>
    <row r="2515" spans="16:16" x14ac:dyDescent="0.3">
      <c r="P2515" t="s">
        <v>31</v>
      </c>
    </row>
    <row r="2516" spans="16:16" x14ac:dyDescent="0.3">
      <c r="P2516" t="s">
        <v>31</v>
      </c>
    </row>
    <row r="2517" spans="16:16" x14ac:dyDescent="0.3">
      <c r="P2517" t="s">
        <v>31</v>
      </c>
    </row>
    <row r="2518" spans="16:16" x14ac:dyDescent="0.3">
      <c r="P2518">
        <v>0</v>
      </c>
    </row>
    <row r="2519" spans="16:16" x14ac:dyDescent="0.3">
      <c r="P2519">
        <v>0</v>
      </c>
    </row>
    <row r="2520" spans="16:16" x14ac:dyDescent="0.3">
      <c r="P2520" t="s">
        <v>31</v>
      </c>
    </row>
    <row r="2521" spans="16:16" x14ac:dyDescent="0.3">
      <c r="P2521">
        <v>0</v>
      </c>
    </row>
    <row r="2522" spans="16:16" x14ac:dyDescent="0.3">
      <c r="P2522" t="s">
        <v>31</v>
      </c>
    </row>
    <row r="2523" spans="16:16" x14ac:dyDescent="0.3">
      <c r="P2523" t="s">
        <v>31</v>
      </c>
    </row>
    <row r="2524" spans="16:16" x14ac:dyDescent="0.3">
      <c r="P2524">
        <v>0</v>
      </c>
    </row>
    <row r="2525" spans="16:16" x14ac:dyDescent="0.3">
      <c r="P2525">
        <v>0</v>
      </c>
    </row>
    <row r="2526" spans="16:16" x14ac:dyDescent="0.3">
      <c r="P2526" t="s">
        <v>31</v>
      </c>
    </row>
    <row r="2527" spans="16:16" x14ac:dyDescent="0.3">
      <c r="P2527" t="s">
        <v>31</v>
      </c>
    </row>
    <row r="2528" spans="16:16" x14ac:dyDescent="0.3">
      <c r="P2528" t="s">
        <v>31</v>
      </c>
    </row>
    <row r="2529" spans="16:16" x14ac:dyDescent="0.3">
      <c r="P2529" t="s">
        <v>31</v>
      </c>
    </row>
    <row r="2530" spans="16:16" x14ac:dyDescent="0.3">
      <c r="P2530">
        <v>0</v>
      </c>
    </row>
    <row r="2531" spans="16:16" x14ac:dyDescent="0.3">
      <c r="P2531">
        <v>0</v>
      </c>
    </row>
    <row r="2532" spans="16:16" x14ac:dyDescent="0.3">
      <c r="P2532" t="s">
        <v>31</v>
      </c>
    </row>
    <row r="2533" spans="16:16" x14ac:dyDescent="0.3">
      <c r="P2533">
        <v>0</v>
      </c>
    </row>
    <row r="2534" spans="16:16" x14ac:dyDescent="0.3">
      <c r="P2534">
        <v>0</v>
      </c>
    </row>
    <row r="2535" spans="16:16" x14ac:dyDescent="0.3">
      <c r="P2535">
        <v>0</v>
      </c>
    </row>
    <row r="2536" spans="16:16" x14ac:dyDescent="0.3">
      <c r="P2536" t="s">
        <v>31</v>
      </c>
    </row>
    <row r="2537" spans="16:16" x14ac:dyDescent="0.3">
      <c r="P2537" t="s">
        <v>31</v>
      </c>
    </row>
    <row r="2538" spans="16:16" x14ac:dyDescent="0.3">
      <c r="P2538">
        <v>0</v>
      </c>
    </row>
    <row r="2539" spans="16:16" x14ac:dyDescent="0.3">
      <c r="P2539" t="s">
        <v>31</v>
      </c>
    </row>
    <row r="2540" spans="16:16" x14ac:dyDescent="0.3">
      <c r="P2540">
        <v>0</v>
      </c>
    </row>
    <row r="2541" spans="16:16" x14ac:dyDescent="0.3">
      <c r="P2541">
        <v>0</v>
      </c>
    </row>
    <row r="2542" spans="16:16" x14ac:dyDescent="0.3">
      <c r="P2542">
        <v>0</v>
      </c>
    </row>
    <row r="2543" spans="16:16" x14ac:dyDescent="0.3">
      <c r="P2543">
        <v>0</v>
      </c>
    </row>
    <row r="2544" spans="16:16" x14ac:dyDescent="0.3">
      <c r="P2544">
        <v>0</v>
      </c>
    </row>
    <row r="2545" spans="16:16" x14ac:dyDescent="0.3">
      <c r="P2545">
        <v>0</v>
      </c>
    </row>
    <row r="2546" spans="16:16" x14ac:dyDescent="0.3">
      <c r="P2546">
        <v>0</v>
      </c>
    </row>
    <row r="2547" spans="16:16" x14ac:dyDescent="0.3">
      <c r="P2547">
        <v>0</v>
      </c>
    </row>
    <row r="2548" spans="16:16" x14ac:dyDescent="0.3">
      <c r="P2548" t="s">
        <v>31</v>
      </c>
    </row>
    <row r="2549" spans="16:16" x14ac:dyDescent="0.3">
      <c r="P2549">
        <v>0</v>
      </c>
    </row>
    <row r="2550" spans="16:16" x14ac:dyDescent="0.3">
      <c r="P2550" t="s">
        <v>31</v>
      </c>
    </row>
    <row r="2551" spans="16:16" x14ac:dyDescent="0.3">
      <c r="P2551">
        <v>0</v>
      </c>
    </row>
    <row r="2552" spans="16:16" x14ac:dyDescent="0.3">
      <c r="P2552">
        <v>0</v>
      </c>
    </row>
    <row r="2553" spans="16:16" x14ac:dyDescent="0.3">
      <c r="P2553" t="s">
        <v>31</v>
      </c>
    </row>
    <row r="2554" spans="16:16" x14ac:dyDescent="0.3">
      <c r="P2554">
        <v>0</v>
      </c>
    </row>
    <row r="2555" spans="16:16" x14ac:dyDescent="0.3">
      <c r="P2555">
        <v>0</v>
      </c>
    </row>
    <row r="2556" spans="16:16" x14ac:dyDescent="0.3">
      <c r="P2556">
        <v>0</v>
      </c>
    </row>
    <row r="2557" spans="16:16" x14ac:dyDescent="0.3">
      <c r="P2557">
        <v>0</v>
      </c>
    </row>
    <row r="2558" spans="16:16" x14ac:dyDescent="0.3">
      <c r="P2558">
        <v>0</v>
      </c>
    </row>
    <row r="2559" spans="16:16" x14ac:dyDescent="0.3">
      <c r="P2559">
        <v>0</v>
      </c>
    </row>
    <row r="2560" spans="16:16" x14ac:dyDescent="0.3">
      <c r="P2560" t="s">
        <v>31</v>
      </c>
    </row>
    <row r="2561" spans="16:16" x14ac:dyDescent="0.3">
      <c r="P2561" t="s">
        <v>31</v>
      </c>
    </row>
    <row r="2562" spans="16:16" x14ac:dyDescent="0.3">
      <c r="P2562" t="s">
        <v>31</v>
      </c>
    </row>
    <row r="2563" spans="16:16" x14ac:dyDescent="0.3">
      <c r="P2563" t="s">
        <v>31</v>
      </c>
    </row>
    <row r="2564" spans="16:16" x14ac:dyDescent="0.3">
      <c r="P2564">
        <v>0</v>
      </c>
    </row>
    <row r="2565" spans="16:16" x14ac:dyDescent="0.3">
      <c r="P2565">
        <v>0</v>
      </c>
    </row>
    <row r="2566" spans="16:16" x14ac:dyDescent="0.3">
      <c r="P2566">
        <v>0</v>
      </c>
    </row>
    <row r="2567" spans="16:16" x14ac:dyDescent="0.3">
      <c r="P2567">
        <v>0</v>
      </c>
    </row>
    <row r="2568" spans="16:16" x14ac:dyDescent="0.3">
      <c r="P2568">
        <v>0</v>
      </c>
    </row>
    <row r="2569" spans="16:16" x14ac:dyDescent="0.3">
      <c r="P2569">
        <v>0</v>
      </c>
    </row>
    <row r="2570" spans="16:16" x14ac:dyDescent="0.3">
      <c r="P2570">
        <v>0</v>
      </c>
    </row>
    <row r="2571" spans="16:16" x14ac:dyDescent="0.3">
      <c r="P2571">
        <v>0</v>
      </c>
    </row>
    <row r="2572" spans="16:16" x14ac:dyDescent="0.3">
      <c r="P2572">
        <v>0</v>
      </c>
    </row>
    <row r="2573" spans="16:16" x14ac:dyDescent="0.3">
      <c r="P2573" t="s">
        <v>31</v>
      </c>
    </row>
    <row r="2574" spans="16:16" x14ac:dyDescent="0.3">
      <c r="P2574" t="s">
        <v>31</v>
      </c>
    </row>
    <row r="2575" spans="16:16" x14ac:dyDescent="0.3">
      <c r="P2575">
        <v>0</v>
      </c>
    </row>
    <row r="2576" spans="16:16" x14ac:dyDescent="0.3">
      <c r="P2576">
        <v>0</v>
      </c>
    </row>
    <row r="2577" spans="16:16" x14ac:dyDescent="0.3">
      <c r="P2577" t="s">
        <v>31</v>
      </c>
    </row>
    <row r="2578" spans="16:16" x14ac:dyDescent="0.3">
      <c r="P2578">
        <v>0</v>
      </c>
    </row>
    <row r="2579" spans="16:16" x14ac:dyDescent="0.3">
      <c r="P2579" t="s">
        <v>31</v>
      </c>
    </row>
    <row r="2580" spans="16:16" x14ac:dyDescent="0.3">
      <c r="P2580">
        <v>0</v>
      </c>
    </row>
    <row r="2581" spans="16:16" x14ac:dyDescent="0.3">
      <c r="P2581">
        <v>0</v>
      </c>
    </row>
    <row r="2582" spans="16:16" x14ac:dyDescent="0.3">
      <c r="P2582" t="s">
        <v>31</v>
      </c>
    </row>
    <row r="2583" spans="16:16" x14ac:dyDescent="0.3">
      <c r="P2583" t="s">
        <v>31</v>
      </c>
    </row>
    <row r="2584" spans="16:16" x14ac:dyDescent="0.3">
      <c r="P2584">
        <v>0</v>
      </c>
    </row>
    <row r="2585" spans="16:16" x14ac:dyDescent="0.3">
      <c r="P2585">
        <v>0</v>
      </c>
    </row>
    <row r="2586" spans="16:16" x14ac:dyDescent="0.3">
      <c r="P2586">
        <v>0</v>
      </c>
    </row>
    <row r="2587" spans="16:16" x14ac:dyDescent="0.3">
      <c r="P2587">
        <v>0</v>
      </c>
    </row>
    <row r="2588" spans="16:16" x14ac:dyDescent="0.3">
      <c r="P2588">
        <v>0</v>
      </c>
    </row>
    <row r="2589" spans="16:16" x14ac:dyDescent="0.3">
      <c r="P2589">
        <v>0</v>
      </c>
    </row>
    <row r="2590" spans="16:16" x14ac:dyDescent="0.3">
      <c r="P2590">
        <v>0</v>
      </c>
    </row>
    <row r="2591" spans="16:16" x14ac:dyDescent="0.3">
      <c r="P2591" t="s">
        <v>31</v>
      </c>
    </row>
    <row r="2592" spans="16:16" x14ac:dyDescent="0.3">
      <c r="P2592">
        <v>0</v>
      </c>
    </row>
    <row r="2593" spans="16:16" x14ac:dyDescent="0.3">
      <c r="P2593">
        <v>0</v>
      </c>
    </row>
    <row r="2594" spans="16:16" x14ac:dyDescent="0.3">
      <c r="P2594" t="s">
        <v>31</v>
      </c>
    </row>
    <row r="2595" spans="16:16" x14ac:dyDescent="0.3">
      <c r="P2595">
        <v>0</v>
      </c>
    </row>
    <row r="2596" spans="16:16" x14ac:dyDescent="0.3">
      <c r="P2596" t="s">
        <v>31</v>
      </c>
    </row>
    <row r="2597" spans="16:16" x14ac:dyDescent="0.3">
      <c r="P2597" t="s">
        <v>31</v>
      </c>
    </row>
    <row r="2598" spans="16:16" x14ac:dyDescent="0.3">
      <c r="P2598" t="s">
        <v>31</v>
      </c>
    </row>
    <row r="2599" spans="16:16" x14ac:dyDescent="0.3">
      <c r="P2599" t="s">
        <v>31</v>
      </c>
    </row>
    <row r="2600" spans="16:16" x14ac:dyDescent="0.3">
      <c r="P2600" t="s">
        <v>31</v>
      </c>
    </row>
    <row r="2601" spans="16:16" x14ac:dyDescent="0.3">
      <c r="P2601">
        <v>0</v>
      </c>
    </row>
    <row r="2602" spans="16:16" x14ac:dyDescent="0.3">
      <c r="P2602">
        <v>0</v>
      </c>
    </row>
    <row r="2603" spans="16:16" x14ac:dyDescent="0.3">
      <c r="P2603">
        <v>0</v>
      </c>
    </row>
    <row r="2604" spans="16:16" x14ac:dyDescent="0.3">
      <c r="P2604" t="s">
        <v>31</v>
      </c>
    </row>
    <row r="2605" spans="16:16" x14ac:dyDescent="0.3">
      <c r="P2605">
        <v>0</v>
      </c>
    </row>
    <row r="2606" spans="16:16" x14ac:dyDescent="0.3">
      <c r="P2606" t="s">
        <v>31</v>
      </c>
    </row>
    <row r="2607" spans="16:16" x14ac:dyDescent="0.3">
      <c r="P2607">
        <v>0</v>
      </c>
    </row>
    <row r="2608" spans="16:16" x14ac:dyDescent="0.3">
      <c r="P2608" t="s">
        <v>31</v>
      </c>
    </row>
    <row r="2609" spans="16:16" x14ac:dyDescent="0.3">
      <c r="P2609">
        <v>0</v>
      </c>
    </row>
    <row r="2610" spans="16:16" x14ac:dyDescent="0.3">
      <c r="P2610">
        <v>0</v>
      </c>
    </row>
    <row r="2611" spans="16:16" x14ac:dyDescent="0.3">
      <c r="P2611">
        <v>0</v>
      </c>
    </row>
    <row r="2612" spans="16:16" x14ac:dyDescent="0.3">
      <c r="P2612" t="s">
        <v>31</v>
      </c>
    </row>
    <row r="2613" spans="16:16" x14ac:dyDescent="0.3">
      <c r="P2613">
        <v>0</v>
      </c>
    </row>
    <row r="2614" spans="16:16" x14ac:dyDescent="0.3">
      <c r="P2614">
        <v>0</v>
      </c>
    </row>
    <row r="2615" spans="16:16" x14ac:dyDescent="0.3">
      <c r="P2615" t="s">
        <v>31</v>
      </c>
    </row>
    <row r="2616" spans="16:16" x14ac:dyDescent="0.3">
      <c r="P2616">
        <v>0</v>
      </c>
    </row>
    <row r="2617" spans="16:16" x14ac:dyDescent="0.3">
      <c r="P2617">
        <v>0</v>
      </c>
    </row>
    <row r="2618" spans="16:16" x14ac:dyDescent="0.3">
      <c r="P2618" t="s">
        <v>31</v>
      </c>
    </row>
    <row r="2619" spans="16:16" x14ac:dyDescent="0.3">
      <c r="P2619" t="s">
        <v>31</v>
      </c>
    </row>
    <row r="2620" spans="16:16" x14ac:dyDescent="0.3">
      <c r="P2620">
        <v>0</v>
      </c>
    </row>
    <row r="2621" spans="16:16" x14ac:dyDescent="0.3">
      <c r="P2621" t="s">
        <v>31</v>
      </c>
    </row>
    <row r="2622" spans="16:16" x14ac:dyDescent="0.3">
      <c r="P2622">
        <v>0</v>
      </c>
    </row>
    <row r="2623" spans="16:16" x14ac:dyDescent="0.3">
      <c r="P2623">
        <v>0</v>
      </c>
    </row>
    <row r="2624" spans="16:16" x14ac:dyDescent="0.3">
      <c r="P2624" t="s">
        <v>31</v>
      </c>
    </row>
    <row r="2625" spans="16:16" x14ac:dyDescent="0.3">
      <c r="P2625">
        <v>0</v>
      </c>
    </row>
    <row r="2626" spans="16:16" x14ac:dyDescent="0.3">
      <c r="P2626" t="s">
        <v>31</v>
      </c>
    </row>
    <row r="2627" spans="16:16" x14ac:dyDescent="0.3">
      <c r="P2627" t="s">
        <v>31</v>
      </c>
    </row>
    <row r="2628" spans="16:16" x14ac:dyDescent="0.3">
      <c r="P2628">
        <v>0</v>
      </c>
    </row>
    <row r="2629" spans="16:16" x14ac:dyDescent="0.3">
      <c r="P2629">
        <v>0</v>
      </c>
    </row>
    <row r="2630" spans="16:16" x14ac:dyDescent="0.3">
      <c r="P2630">
        <v>0</v>
      </c>
    </row>
    <row r="2631" spans="16:16" x14ac:dyDescent="0.3">
      <c r="P2631" t="s">
        <v>31</v>
      </c>
    </row>
    <row r="2632" spans="16:16" x14ac:dyDescent="0.3">
      <c r="P2632" t="s">
        <v>31</v>
      </c>
    </row>
    <row r="2633" spans="16:16" x14ac:dyDescent="0.3">
      <c r="P2633">
        <v>0</v>
      </c>
    </row>
    <row r="2634" spans="16:16" x14ac:dyDescent="0.3">
      <c r="P2634">
        <v>0</v>
      </c>
    </row>
    <row r="2635" spans="16:16" x14ac:dyDescent="0.3">
      <c r="P2635" t="s">
        <v>31</v>
      </c>
    </row>
    <row r="2636" spans="16:16" x14ac:dyDescent="0.3">
      <c r="P2636" t="s">
        <v>31</v>
      </c>
    </row>
    <row r="2637" spans="16:16" x14ac:dyDescent="0.3">
      <c r="P2637" t="s">
        <v>31</v>
      </c>
    </row>
    <row r="2638" spans="16:16" x14ac:dyDescent="0.3">
      <c r="P2638" t="s">
        <v>31</v>
      </c>
    </row>
    <row r="2639" spans="16:16" x14ac:dyDescent="0.3">
      <c r="P2639" t="s">
        <v>31</v>
      </c>
    </row>
    <row r="2640" spans="16:16" x14ac:dyDescent="0.3">
      <c r="P2640">
        <v>0</v>
      </c>
    </row>
    <row r="2641" spans="16:16" x14ac:dyDescent="0.3">
      <c r="P2641">
        <v>0</v>
      </c>
    </row>
    <row r="2642" spans="16:16" x14ac:dyDescent="0.3">
      <c r="P2642">
        <v>0</v>
      </c>
    </row>
    <row r="2643" spans="16:16" x14ac:dyDescent="0.3">
      <c r="P2643">
        <v>0</v>
      </c>
    </row>
    <row r="2644" spans="16:16" x14ac:dyDescent="0.3">
      <c r="P2644">
        <v>0</v>
      </c>
    </row>
    <row r="2645" spans="16:16" x14ac:dyDescent="0.3">
      <c r="P2645">
        <v>0</v>
      </c>
    </row>
    <row r="2646" spans="16:16" x14ac:dyDescent="0.3">
      <c r="P2646">
        <v>0</v>
      </c>
    </row>
    <row r="2647" spans="16:16" x14ac:dyDescent="0.3">
      <c r="P2647" t="s">
        <v>31</v>
      </c>
    </row>
    <row r="2648" spans="16:16" x14ac:dyDescent="0.3">
      <c r="P2648">
        <v>0</v>
      </c>
    </row>
    <row r="2649" spans="16:16" x14ac:dyDescent="0.3">
      <c r="P2649">
        <v>0</v>
      </c>
    </row>
    <row r="2650" spans="16:16" x14ac:dyDescent="0.3">
      <c r="P2650">
        <v>0</v>
      </c>
    </row>
    <row r="2651" spans="16:16" x14ac:dyDescent="0.3">
      <c r="P2651">
        <v>0</v>
      </c>
    </row>
    <row r="2652" spans="16:16" x14ac:dyDescent="0.3">
      <c r="P2652" t="s">
        <v>31</v>
      </c>
    </row>
    <row r="2653" spans="16:16" x14ac:dyDescent="0.3">
      <c r="P2653">
        <v>0</v>
      </c>
    </row>
    <row r="2654" spans="16:16" x14ac:dyDescent="0.3">
      <c r="P2654">
        <v>0</v>
      </c>
    </row>
    <row r="2655" spans="16:16" x14ac:dyDescent="0.3">
      <c r="P2655">
        <v>0</v>
      </c>
    </row>
    <row r="2656" spans="16:16" x14ac:dyDescent="0.3">
      <c r="P2656" t="s">
        <v>31</v>
      </c>
    </row>
    <row r="2657" spans="16:16" x14ac:dyDescent="0.3">
      <c r="P2657" t="s">
        <v>31</v>
      </c>
    </row>
    <row r="2658" spans="16:16" x14ac:dyDescent="0.3">
      <c r="P2658" t="s">
        <v>31</v>
      </c>
    </row>
    <row r="2659" spans="16:16" x14ac:dyDescent="0.3">
      <c r="P2659">
        <v>0</v>
      </c>
    </row>
    <row r="2660" spans="16:16" x14ac:dyDescent="0.3">
      <c r="P2660" t="s">
        <v>31</v>
      </c>
    </row>
    <row r="2661" spans="16:16" x14ac:dyDescent="0.3">
      <c r="P2661">
        <v>0</v>
      </c>
    </row>
    <row r="2662" spans="16:16" x14ac:dyDescent="0.3">
      <c r="P2662">
        <v>0</v>
      </c>
    </row>
    <row r="2663" spans="16:16" x14ac:dyDescent="0.3">
      <c r="P2663" t="s">
        <v>31</v>
      </c>
    </row>
    <row r="2664" spans="16:16" x14ac:dyDescent="0.3">
      <c r="P2664" t="s">
        <v>31</v>
      </c>
    </row>
    <row r="2665" spans="16:16" x14ac:dyDescent="0.3">
      <c r="P2665">
        <v>0</v>
      </c>
    </row>
    <row r="2666" spans="16:16" x14ac:dyDescent="0.3">
      <c r="P2666" t="s">
        <v>31</v>
      </c>
    </row>
    <row r="2667" spans="16:16" x14ac:dyDescent="0.3">
      <c r="P2667">
        <v>0</v>
      </c>
    </row>
    <row r="2668" spans="16:16" x14ac:dyDescent="0.3">
      <c r="P2668">
        <v>0</v>
      </c>
    </row>
    <row r="2669" spans="16:16" x14ac:dyDescent="0.3">
      <c r="P2669">
        <v>0</v>
      </c>
    </row>
    <row r="2670" spans="16:16" x14ac:dyDescent="0.3">
      <c r="P2670" t="s">
        <v>31</v>
      </c>
    </row>
    <row r="2671" spans="16:16" x14ac:dyDescent="0.3">
      <c r="P2671">
        <v>0</v>
      </c>
    </row>
    <row r="2672" spans="16:16" x14ac:dyDescent="0.3">
      <c r="P2672">
        <v>0</v>
      </c>
    </row>
    <row r="2673" spans="16:16" x14ac:dyDescent="0.3">
      <c r="P2673">
        <v>0</v>
      </c>
    </row>
    <row r="2674" spans="16:16" x14ac:dyDescent="0.3">
      <c r="P2674" t="s">
        <v>31</v>
      </c>
    </row>
    <row r="2675" spans="16:16" x14ac:dyDescent="0.3">
      <c r="P2675" t="s">
        <v>31</v>
      </c>
    </row>
    <row r="2676" spans="16:16" x14ac:dyDescent="0.3">
      <c r="P2676">
        <v>0</v>
      </c>
    </row>
    <row r="2677" spans="16:16" x14ac:dyDescent="0.3">
      <c r="P2677">
        <v>0</v>
      </c>
    </row>
    <row r="2678" spans="16:16" x14ac:dyDescent="0.3">
      <c r="P2678">
        <v>0</v>
      </c>
    </row>
    <row r="2679" spans="16:16" x14ac:dyDescent="0.3">
      <c r="P2679">
        <v>0</v>
      </c>
    </row>
    <row r="2680" spans="16:16" x14ac:dyDescent="0.3">
      <c r="P2680">
        <v>0</v>
      </c>
    </row>
    <row r="2681" spans="16:16" x14ac:dyDescent="0.3">
      <c r="P2681">
        <v>0</v>
      </c>
    </row>
    <row r="2682" spans="16:16" x14ac:dyDescent="0.3">
      <c r="P2682" t="s">
        <v>31</v>
      </c>
    </row>
    <row r="2683" spans="16:16" x14ac:dyDescent="0.3">
      <c r="P2683">
        <v>0</v>
      </c>
    </row>
    <row r="2684" spans="16:16" x14ac:dyDescent="0.3">
      <c r="P2684">
        <v>0</v>
      </c>
    </row>
    <row r="2685" spans="16:16" x14ac:dyDescent="0.3">
      <c r="P2685" t="s">
        <v>31</v>
      </c>
    </row>
    <row r="2686" spans="16:16" x14ac:dyDescent="0.3">
      <c r="P2686">
        <v>0</v>
      </c>
    </row>
    <row r="2687" spans="16:16" x14ac:dyDescent="0.3">
      <c r="P2687">
        <v>0</v>
      </c>
    </row>
    <row r="2688" spans="16:16" x14ac:dyDescent="0.3">
      <c r="P2688">
        <v>0</v>
      </c>
    </row>
    <row r="2689" spans="16:16" x14ac:dyDescent="0.3">
      <c r="P2689">
        <v>0</v>
      </c>
    </row>
    <row r="2690" spans="16:16" x14ac:dyDescent="0.3">
      <c r="P2690">
        <v>0</v>
      </c>
    </row>
    <row r="2691" spans="16:16" x14ac:dyDescent="0.3">
      <c r="P2691">
        <v>0</v>
      </c>
    </row>
    <row r="2692" spans="16:16" x14ac:dyDescent="0.3">
      <c r="P2692">
        <v>0</v>
      </c>
    </row>
    <row r="2693" spans="16:16" x14ac:dyDescent="0.3">
      <c r="P2693" t="s">
        <v>31</v>
      </c>
    </row>
    <row r="2694" spans="16:16" x14ac:dyDescent="0.3">
      <c r="P2694" t="s">
        <v>31</v>
      </c>
    </row>
    <row r="2695" spans="16:16" x14ac:dyDescent="0.3">
      <c r="P2695" t="s">
        <v>31</v>
      </c>
    </row>
    <row r="2696" spans="16:16" x14ac:dyDescent="0.3">
      <c r="P2696">
        <v>0</v>
      </c>
    </row>
    <row r="2697" spans="16:16" x14ac:dyDescent="0.3">
      <c r="P2697">
        <v>0</v>
      </c>
    </row>
    <row r="2698" spans="16:16" x14ac:dyDescent="0.3">
      <c r="P2698">
        <v>0</v>
      </c>
    </row>
    <row r="2699" spans="16:16" x14ac:dyDescent="0.3">
      <c r="P2699">
        <v>0</v>
      </c>
    </row>
    <row r="2700" spans="16:16" x14ac:dyDescent="0.3">
      <c r="P2700">
        <v>0</v>
      </c>
    </row>
    <row r="2701" spans="16:16" x14ac:dyDescent="0.3">
      <c r="P2701">
        <v>0</v>
      </c>
    </row>
    <row r="2702" spans="16:16" x14ac:dyDescent="0.3">
      <c r="P2702" t="s">
        <v>31</v>
      </c>
    </row>
    <row r="2703" spans="16:16" x14ac:dyDescent="0.3">
      <c r="P2703">
        <v>0</v>
      </c>
    </row>
    <row r="2704" spans="16:16" x14ac:dyDescent="0.3">
      <c r="P2704" t="s">
        <v>31</v>
      </c>
    </row>
    <row r="2705" spans="16:16" x14ac:dyDescent="0.3">
      <c r="P2705">
        <v>0</v>
      </c>
    </row>
    <row r="2706" spans="16:16" x14ac:dyDescent="0.3">
      <c r="P2706">
        <v>0</v>
      </c>
    </row>
    <row r="2707" spans="16:16" x14ac:dyDescent="0.3">
      <c r="P2707">
        <v>0</v>
      </c>
    </row>
    <row r="2708" spans="16:16" x14ac:dyDescent="0.3">
      <c r="P2708" t="s">
        <v>31</v>
      </c>
    </row>
    <row r="2709" spans="16:16" x14ac:dyDescent="0.3">
      <c r="P2709">
        <v>0</v>
      </c>
    </row>
    <row r="2710" spans="16:16" x14ac:dyDescent="0.3">
      <c r="P2710">
        <v>0</v>
      </c>
    </row>
    <row r="2711" spans="16:16" x14ac:dyDescent="0.3">
      <c r="P2711">
        <v>0</v>
      </c>
    </row>
    <row r="2712" spans="16:16" x14ac:dyDescent="0.3">
      <c r="P2712">
        <v>0</v>
      </c>
    </row>
    <row r="2713" spans="16:16" x14ac:dyDescent="0.3">
      <c r="P2713" t="s">
        <v>31</v>
      </c>
    </row>
    <row r="2714" spans="16:16" x14ac:dyDescent="0.3">
      <c r="P2714" t="s">
        <v>31</v>
      </c>
    </row>
    <row r="2715" spans="16:16" x14ac:dyDescent="0.3">
      <c r="P2715" t="s">
        <v>31</v>
      </c>
    </row>
    <row r="2716" spans="16:16" x14ac:dyDescent="0.3">
      <c r="P2716">
        <v>0</v>
      </c>
    </row>
    <row r="2717" spans="16:16" x14ac:dyDescent="0.3">
      <c r="P2717" t="s">
        <v>31</v>
      </c>
    </row>
    <row r="2718" spans="16:16" x14ac:dyDescent="0.3">
      <c r="P2718" t="s">
        <v>31</v>
      </c>
    </row>
    <row r="2719" spans="16:16" x14ac:dyDescent="0.3">
      <c r="P2719">
        <v>0</v>
      </c>
    </row>
    <row r="2720" spans="16:16" x14ac:dyDescent="0.3">
      <c r="P2720">
        <v>0</v>
      </c>
    </row>
    <row r="2721" spans="16:16" x14ac:dyDescent="0.3">
      <c r="P2721">
        <v>0</v>
      </c>
    </row>
    <row r="2722" spans="16:16" x14ac:dyDescent="0.3">
      <c r="P2722">
        <v>0</v>
      </c>
    </row>
    <row r="2723" spans="16:16" x14ac:dyDescent="0.3">
      <c r="P2723" t="s">
        <v>31</v>
      </c>
    </row>
    <row r="2724" spans="16:16" x14ac:dyDescent="0.3">
      <c r="P2724">
        <v>0</v>
      </c>
    </row>
    <row r="2725" spans="16:16" x14ac:dyDescent="0.3">
      <c r="P2725">
        <v>0</v>
      </c>
    </row>
    <row r="2726" spans="16:16" x14ac:dyDescent="0.3">
      <c r="P2726" t="s">
        <v>31</v>
      </c>
    </row>
    <row r="2727" spans="16:16" x14ac:dyDescent="0.3">
      <c r="P2727">
        <v>0</v>
      </c>
    </row>
    <row r="2728" spans="16:16" x14ac:dyDescent="0.3">
      <c r="P2728" t="s">
        <v>31</v>
      </c>
    </row>
    <row r="2729" spans="16:16" x14ac:dyDescent="0.3">
      <c r="P2729" t="s">
        <v>31</v>
      </c>
    </row>
    <row r="2730" spans="16:16" x14ac:dyDescent="0.3">
      <c r="P2730" t="s">
        <v>31</v>
      </c>
    </row>
    <row r="2731" spans="16:16" x14ac:dyDescent="0.3">
      <c r="P2731">
        <v>0</v>
      </c>
    </row>
    <row r="2732" spans="16:16" x14ac:dyDescent="0.3">
      <c r="P2732" t="s">
        <v>31</v>
      </c>
    </row>
    <row r="2733" spans="16:16" x14ac:dyDescent="0.3">
      <c r="P2733">
        <v>0</v>
      </c>
    </row>
    <row r="2734" spans="16:16" x14ac:dyDescent="0.3">
      <c r="P2734">
        <v>0</v>
      </c>
    </row>
    <row r="2735" spans="16:16" x14ac:dyDescent="0.3">
      <c r="P2735">
        <v>0</v>
      </c>
    </row>
    <row r="2736" spans="16:16" x14ac:dyDescent="0.3">
      <c r="P2736">
        <v>0</v>
      </c>
    </row>
    <row r="2737" spans="16:16" x14ac:dyDescent="0.3">
      <c r="P2737" t="s">
        <v>31</v>
      </c>
    </row>
    <row r="2738" spans="16:16" x14ac:dyDescent="0.3">
      <c r="P2738">
        <v>0</v>
      </c>
    </row>
    <row r="2739" spans="16:16" x14ac:dyDescent="0.3">
      <c r="P2739" t="s">
        <v>31</v>
      </c>
    </row>
    <row r="2740" spans="16:16" x14ac:dyDescent="0.3">
      <c r="P2740" t="s">
        <v>31</v>
      </c>
    </row>
    <row r="2741" spans="16:16" x14ac:dyDescent="0.3">
      <c r="P2741" t="s">
        <v>31</v>
      </c>
    </row>
    <row r="2742" spans="16:16" x14ac:dyDescent="0.3">
      <c r="P2742">
        <v>0</v>
      </c>
    </row>
    <row r="2743" spans="16:16" x14ac:dyDescent="0.3">
      <c r="P2743">
        <v>0</v>
      </c>
    </row>
    <row r="2744" spans="16:16" x14ac:dyDescent="0.3">
      <c r="P2744">
        <v>0</v>
      </c>
    </row>
    <row r="2745" spans="16:16" x14ac:dyDescent="0.3">
      <c r="P2745">
        <v>0</v>
      </c>
    </row>
    <row r="2746" spans="16:16" x14ac:dyDescent="0.3">
      <c r="P2746">
        <v>0</v>
      </c>
    </row>
    <row r="2747" spans="16:16" x14ac:dyDescent="0.3">
      <c r="P2747" t="s">
        <v>31</v>
      </c>
    </row>
    <row r="2748" spans="16:16" x14ac:dyDescent="0.3">
      <c r="P2748">
        <v>0</v>
      </c>
    </row>
    <row r="2749" spans="16:16" x14ac:dyDescent="0.3">
      <c r="P2749">
        <v>0</v>
      </c>
    </row>
    <row r="2750" spans="16:16" x14ac:dyDescent="0.3">
      <c r="P2750">
        <v>0</v>
      </c>
    </row>
    <row r="2751" spans="16:16" x14ac:dyDescent="0.3">
      <c r="P2751">
        <v>0</v>
      </c>
    </row>
    <row r="2752" spans="16:16" x14ac:dyDescent="0.3">
      <c r="P2752">
        <v>0</v>
      </c>
    </row>
    <row r="2753" spans="16:16" x14ac:dyDescent="0.3">
      <c r="P2753" t="s">
        <v>31</v>
      </c>
    </row>
    <row r="2754" spans="16:16" x14ac:dyDescent="0.3">
      <c r="P2754">
        <v>0</v>
      </c>
    </row>
    <row r="2755" spans="16:16" x14ac:dyDescent="0.3">
      <c r="P2755">
        <v>0</v>
      </c>
    </row>
    <row r="2756" spans="16:16" x14ac:dyDescent="0.3">
      <c r="P2756">
        <v>0</v>
      </c>
    </row>
    <row r="2757" spans="16:16" x14ac:dyDescent="0.3">
      <c r="P2757" t="s">
        <v>31</v>
      </c>
    </row>
    <row r="2758" spans="16:16" x14ac:dyDescent="0.3">
      <c r="P2758">
        <v>0</v>
      </c>
    </row>
    <row r="2759" spans="16:16" x14ac:dyDescent="0.3">
      <c r="P2759">
        <v>0</v>
      </c>
    </row>
    <row r="2760" spans="16:16" x14ac:dyDescent="0.3">
      <c r="P2760">
        <v>0</v>
      </c>
    </row>
    <row r="2761" spans="16:16" x14ac:dyDescent="0.3">
      <c r="P2761">
        <v>0</v>
      </c>
    </row>
    <row r="2762" spans="16:16" x14ac:dyDescent="0.3">
      <c r="P2762" t="s">
        <v>31</v>
      </c>
    </row>
    <row r="2763" spans="16:16" x14ac:dyDescent="0.3">
      <c r="P2763">
        <v>0</v>
      </c>
    </row>
    <row r="2764" spans="16:16" x14ac:dyDescent="0.3">
      <c r="P2764">
        <v>0</v>
      </c>
    </row>
    <row r="2765" spans="16:16" x14ac:dyDescent="0.3">
      <c r="P2765" t="s">
        <v>31</v>
      </c>
    </row>
    <row r="2766" spans="16:16" x14ac:dyDescent="0.3">
      <c r="P2766" t="s">
        <v>31</v>
      </c>
    </row>
    <row r="2767" spans="16:16" x14ac:dyDescent="0.3">
      <c r="P2767" t="s">
        <v>31</v>
      </c>
    </row>
    <row r="2768" spans="16:16" x14ac:dyDescent="0.3">
      <c r="P2768" t="s">
        <v>31</v>
      </c>
    </row>
    <row r="2769" spans="16:16" x14ac:dyDescent="0.3">
      <c r="P2769">
        <v>0</v>
      </c>
    </row>
    <row r="2770" spans="16:16" x14ac:dyDescent="0.3">
      <c r="P2770">
        <v>0</v>
      </c>
    </row>
    <row r="2771" spans="16:16" x14ac:dyDescent="0.3">
      <c r="P2771">
        <v>0</v>
      </c>
    </row>
    <row r="2772" spans="16:16" x14ac:dyDescent="0.3">
      <c r="P2772" t="s">
        <v>31</v>
      </c>
    </row>
    <row r="2773" spans="16:16" x14ac:dyDescent="0.3">
      <c r="P2773">
        <v>0</v>
      </c>
    </row>
    <row r="2774" spans="16:16" x14ac:dyDescent="0.3">
      <c r="P2774">
        <v>0</v>
      </c>
    </row>
    <row r="2775" spans="16:16" x14ac:dyDescent="0.3">
      <c r="P2775" t="s">
        <v>31</v>
      </c>
    </row>
    <row r="2776" spans="16:16" x14ac:dyDescent="0.3">
      <c r="P2776" t="s">
        <v>31</v>
      </c>
    </row>
    <row r="2777" spans="16:16" x14ac:dyDescent="0.3">
      <c r="P2777">
        <v>0</v>
      </c>
    </row>
    <row r="2778" spans="16:16" x14ac:dyDescent="0.3">
      <c r="P2778" t="s">
        <v>31</v>
      </c>
    </row>
    <row r="2779" spans="16:16" x14ac:dyDescent="0.3">
      <c r="P2779" t="s">
        <v>31</v>
      </c>
    </row>
    <row r="2780" spans="16:16" x14ac:dyDescent="0.3">
      <c r="P2780">
        <v>0</v>
      </c>
    </row>
    <row r="2781" spans="16:16" x14ac:dyDescent="0.3">
      <c r="P2781" t="s">
        <v>31</v>
      </c>
    </row>
    <row r="2782" spans="16:16" x14ac:dyDescent="0.3">
      <c r="P2782" t="s">
        <v>31</v>
      </c>
    </row>
    <row r="2783" spans="16:16" x14ac:dyDescent="0.3">
      <c r="P2783" t="s">
        <v>31</v>
      </c>
    </row>
    <row r="2784" spans="16:16" x14ac:dyDescent="0.3">
      <c r="P2784">
        <v>0</v>
      </c>
    </row>
    <row r="2785" spans="16:16" x14ac:dyDescent="0.3">
      <c r="P2785">
        <v>0</v>
      </c>
    </row>
    <row r="2786" spans="16:16" x14ac:dyDescent="0.3">
      <c r="P2786">
        <v>0</v>
      </c>
    </row>
    <row r="2787" spans="16:16" x14ac:dyDescent="0.3">
      <c r="P2787">
        <v>0</v>
      </c>
    </row>
    <row r="2788" spans="16:16" x14ac:dyDescent="0.3">
      <c r="P2788" t="s">
        <v>31</v>
      </c>
    </row>
    <row r="2789" spans="16:16" x14ac:dyDescent="0.3">
      <c r="P2789" t="s">
        <v>31</v>
      </c>
    </row>
    <row r="2790" spans="16:16" x14ac:dyDescent="0.3">
      <c r="P2790">
        <v>0</v>
      </c>
    </row>
    <row r="2791" spans="16:16" x14ac:dyDescent="0.3">
      <c r="P2791">
        <v>0</v>
      </c>
    </row>
    <row r="2792" spans="16:16" x14ac:dyDescent="0.3">
      <c r="P2792">
        <v>0</v>
      </c>
    </row>
    <row r="2793" spans="16:16" x14ac:dyDescent="0.3">
      <c r="P2793">
        <v>0</v>
      </c>
    </row>
    <row r="2794" spans="16:16" x14ac:dyDescent="0.3">
      <c r="P2794">
        <v>0</v>
      </c>
    </row>
    <row r="2795" spans="16:16" x14ac:dyDescent="0.3">
      <c r="P2795">
        <v>0</v>
      </c>
    </row>
    <row r="2796" spans="16:16" x14ac:dyDescent="0.3">
      <c r="P2796">
        <v>0</v>
      </c>
    </row>
    <row r="2797" spans="16:16" x14ac:dyDescent="0.3">
      <c r="P2797" t="s">
        <v>31</v>
      </c>
    </row>
    <row r="2798" spans="16:16" x14ac:dyDescent="0.3">
      <c r="P2798" t="s">
        <v>31</v>
      </c>
    </row>
    <row r="2799" spans="16:16" x14ac:dyDescent="0.3">
      <c r="P2799" t="s">
        <v>31</v>
      </c>
    </row>
    <row r="2800" spans="16:16" x14ac:dyDescent="0.3">
      <c r="P2800">
        <v>0</v>
      </c>
    </row>
    <row r="2801" spans="16:16" x14ac:dyDescent="0.3">
      <c r="P2801" t="s">
        <v>31</v>
      </c>
    </row>
    <row r="2802" spans="16:16" x14ac:dyDescent="0.3">
      <c r="P2802">
        <v>0</v>
      </c>
    </row>
    <row r="2803" spans="16:16" x14ac:dyDescent="0.3">
      <c r="P2803">
        <v>0</v>
      </c>
    </row>
    <row r="2804" spans="16:16" x14ac:dyDescent="0.3">
      <c r="P2804">
        <v>0</v>
      </c>
    </row>
    <row r="2805" spans="16:16" x14ac:dyDescent="0.3">
      <c r="P2805">
        <v>0</v>
      </c>
    </row>
    <row r="2806" spans="16:16" x14ac:dyDescent="0.3">
      <c r="P2806">
        <v>0</v>
      </c>
    </row>
    <row r="2807" spans="16:16" x14ac:dyDescent="0.3">
      <c r="P2807">
        <v>0</v>
      </c>
    </row>
    <row r="2808" spans="16:16" x14ac:dyDescent="0.3">
      <c r="P2808" t="s">
        <v>31</v>
      </c>
    </row>
    <row r="2809" spans="16:16" x14ac:dyDescent="0.3">
      <c r="P2809">
        <v>0</v>
      </c>
    </row>
    <row r="2810" spans="16:16" x14ac:dyDescent="0.3">
      <c r="P2810">
        <v>0</v>
      </c>
    </row>
    <row r="2811" spans="16:16" x14ac:dyDescent="0.3">
      <c r="P2811" t="s">
        <v>31</v>
      </c>
    </row>
    <row r="2812" spans="16:16" x14ac:dyDescent="0.3">
      <c r="P2812" t="s">
        <v>31</v>
      </c>
    </row>
    <row r="2813" spans="16:16" x14ac:dyDescent="0.3">
      <c r="P2813" t="s">
        <v>31</v>
      </c>
    </row>
    <row r="2814" spans="16:16" x14ac:dyDescent="0.3">
      <c r="P2814">
        <v>0</v>
      </c>
    </row>
    <row r="2815" spans="16:16" x14ac:dyDescent="0.3">
      <c r="P2815">
        <v>0</v>
      </c>
    </row>
    <row r="2816" spans="16:16" x14ac:dyDescent="0.3">
      <c r="P2816">
        <v>0</v>
      </c>
    </row>
    <row r="2817" spans="16:16" x14ac:dyDescent="0.3">
      <c r="P2817">
        <v>0</v>
      </c>
    </row>
    <row r="2818" spans="16:16" x14ac:dyDescent="0.3">
      <c r="P2818">
        <v>0</v>
      </c>
    </row>
    <row r="2819" spans="16:16" x14ac:dyDescent="0.3">
      <c r="P2819">
        <v>0</v>
      </c>
    </row>
    <row r="2820" spans="16:16" x14ac:dyDescent="0.3">
      <c r="P2820">
        <v>0</v>
      </c>
    </row>
    <row r="2821" spans="16:16" x14ac:dyDescent="0.3">
      <c r="P2821" t="s">
        <v>31</v>
      </c>
    </row>
    <row r="2822" spans="16:16" x14ac:dyDescent="0.3">
      <c r="P2822">
        <v>0</v>
      </c>
    </row>
    <row r="2823" spans="16:16" x14ac:dyDescent="0.3">
      <c r="P2823">
        <v>0</v>
      </c>
    </row>
    <row r="2824" spans="16:16" x14ac:dyDescent="0.3">
      <c r="P2824" t="s">
        <v>31</v>
      </c>
    </row>
    <row r="2825" spans="16:16" x14ac:dyDescent="0.3">
      <c r="P2825">
        <v>0</v>
      </c>
    </row>
    <row r="2826" spans="16:16" x14ac:dyDescent="0.3">
      <c r="P2826">
        <v>0</v>
      </c>
    </row>
    <row r="2827" spans="16:16" x14ac:dyDescent="0.3">
      <c r="P2827" t="s">
        <v>31</v>
      </c>
    </row>
    <row r="2828" spans="16:16" x14ac:dyDescent="0.3">
      <c r="P2828" t="s">
        <v>31</v>
      </c>
    </row>
    <row r="2829" spans="16:16" x14ac:dyDescent="0.3">
      <c r="P2829">
        <v>0</v>
      </c>
    </row>
    <row r="2830" spans="16:16" x14ac:dyDescent="0.3">
      <c r="P2830" t="s">
        <v>31</v>
      </c>
    </row>
    <row r="2831" spans="16:16" x14ac:dyDescent="0.3">
      <c r="P2831" t="s">
        <v>31</v>
      </c>
    </row>
    <row r="2832" spans="16:16" x14ac:dyDescent="0.3">
      <c r="P2832">
        <v>0</v>
      </c>
    </row>
    <row r="2833" spans="16:16" x14ac:dyDescent="0.3">
      <c r="P2833">
        <v>0</v>
      </c>
    </row>
    <row r="2834" spans="16:16" x14ac:dyDescent="0.3">
      <c r="P2834">
        <v>0</v>
      </c>
    </row>
    <row r="2835" spans="16:16" x14ac:dyDescent="0.3">
      <c r="P2835">
        <v>0</v>
      </c>
    </row>
    <row r="2836" spans="16:16" x14ac:dyDescent="0.3">
      <c r="P2836">
        <v>0</v>
      </c>
    </row>
    <row r="2837" spans="16:16" x14ac:dyDescent="0.3">
      <c r="P2837" t="s">
        <v>31</v>
      </c>
    </row>
    <row r="2838" spans="16:16" x14ac:dyDescent="0.3">
      <c r="P2838" t="s">
        <v>31</v>
      </c>
    </row>
    <row r="2839" spans="16:16" x14ac:dyDescent="0.3">
      <c r="P2839" t="s">
        <v>31</v>
      </c>
    </row>
    <row r="2840" spans="16:16" x14ac:dyDescent="0.3">
      <c r="P2840">
        <v>0</v>
      </c>
    </row>
    <row r="2841" spans="16:16" x14ac:dyDescent="0.3">
      <c r="P2841">
        <v>0</v>
      </c>
    </row>
    <row r="2842" spans="16:16" x14ac:dyDescent="0.3">
      <c r="P2842">
        <v>0</v>
      </c>
    </row>
    <row r="2843" spans="16:16" x14ac:dyDescent="0.3">
      <c r="P2843">
        <v>0</v>
      </c>
    </row>
    <row r="2844" spans="16:16" x14ac:dyDescent="0.3">
      <c r="P2844">
        <v>0</v>
      </c>
    </row>
    <row r="2845" spans="16:16" x14ac:dyDescent="0.3">
      <c r="P2845">
        <v>0</v>
      </c>
    </row>
    <row r="2846" spans="16:16" x14ac:dyDescent="0.3">
      <c r="P2846" t="s">
        <v>31</v>
      </c>
    </row>
    <row r="2847" spans="16:16" x14ac:dyDescent="0.3">
      <c r="P2847" t="s">
        <v>31</v>
      </c>
    </row>
    <row r="2848" spans="16:16" x14ac:dyDescent="0.3">
      <c r="P2848" t="s">
        <v>31</v>
      </c>
    </row>
    <row r="2849" spans="16:16" x14ac:dyDescent="0.3">
      <c r="P2849" t="s">
        <v>31</v>
      </c>
    </row>
    <row r="2850" spans="16:16" x14ac:dyDescent="0.3">
      <c r="P2850" t="s">
        <v>31</v>
      </c>
    </row>
    <row r="2851" spans="16:16" x14ac:dyDescent="0.3">
      <c r="P2851">
        <v>0</v>
      </c>
    </row>
    <row r="2852" spans="16:16" x14ac:dyDescent="0.3">
      <c r="P2852">
        <v>0</v>
      </c>
    </row>
    <row r="2853" spans="16:16" x14ac:dyDescent="0.3">
      <c r="P2853" t="s">
        <v>31</v>
      </c>
    </row>
    <row r="2854" spans="16:16" x14ac:dyDescent="0.3">
      <c r="P2854">
        <v>0</v>
      </c>
    </row>
    <row r="2855" spans="16:16" x14ac:dyDescent="0.3">
      <c r="P2855" t="s">
        <v>31</v>
      </c>
    </row>
    <row r="2856" spans="16:16" x14ac:dyDescent="0.3">
      <c r="P2856" t="s">
        <v>31</v>
      </c>
    </row>
    <row r="2857" spans="16:16" x14ac:dyDescent="0.3">
      <c r="P2857">
        <v>0</v>
      </c>
    </row>
    <row r="2858" spans="16:16" x14ac:dyDescent="0.3">
      <c r="P2858">
        <v>0</v>
      </c>
    </row>
    <row r="2859" spans="16:16" x14ac:dyDescent="0.3">
      <c r="P2859">
        <v>0</v>
      </c>
    </row>
    <row r="2860" spans="16:16" x14ac:dyDescent="0.3">
      <c r="P2860">
        <v>0</v>
      </c>
    </row>
    <row r="2861" spans="16:16" x14ac:dyDescent="0.3">
      <c r="P2861" t="s">
        <v>31</v>
      </c>
    </row>
    <row r="2862" spans="16:16" x14ac:dyDescent="0.3">
      <c r="P2862">
        <v>0</v>
      </c>
    </row>
    <row r="2863" spans="16:16" x14ac:dyDescent="0.3">
      <c r="P2863" t="s">
        <v>31</v>
      </c>
    </row>
    <row r="2864" spans="16:16" x14ac:dyDescent="0.3">
      <c r="P2864">
        <v>0</v>
      </c>
    </row>
    <row r="2865" spans="16:16" x14ac:dyDescent="0.3">
      <c r="P2865">
        <v>0</v>
      </c>
    </row>
    <row r="2866" spans="16:16" x14ac:dyDescent="0.3">
      <c r="P2866" t="s">
        <v>31</v>
      </c>
    </row>
    <row r="2867" spans="16:16" x14ac:dyDescent="0.3">
      <c r="P2867" t="s">
        <v>31</v>
      </c>
    </row>
    <row r="2868" spans="16:16" x14ac:dyDescent="0.3">
      <c r="P2868">
        <v>0</v>
      </c>
    </row>
    <row r="2869" spans="16:16" x14ac:dyDescent="0.3">
      <c r="P2869">
        <v>0</v>
      </c>
    </row>
    <row r="2870" spans="16:16" x14ac:dyDescent="0.3">
      <c r="P2870" t="s">
        <v>31</v>
      </c>
    </row>
    <row r="2871" spans="16:16" x14ac:dyDescent="0.3">
      <c r="P2871" t="s">
        <v>31</v>
      </c>
    </row>
    <row r="2872" spans="16:16" x14ac:dyDescent="0.3">
      <c r="P2872" t="s">
        <v>31</v>
      </c>
    </row>
    <row r="2873" spans="16:16" x14ac:dyDescent="0.3">
      <c r="P2873" t="s">
        <v>31</v>
      </c>
    </row>
    <row r="2874" spans="16:16" x14ac:dyDescent="0.3">
      <c r="P2874">
        <v>0</v>
      </c>
    </row>
    <row r="2875" spans="16:16" x14ac:dyDescent="0.3">
      <c r="P2875">
        <v>0</v>
      </c>
    </row>
    <row r="2876" spans="16:16" x14ac:dyDescent="0.3">
      <c r="P2876">
        <v>0</v>
      </c>
    </row>
    <row r="2877" spans="16:16" x14ac:dyDescent="0.3">
      <c r="P2877" t="s">
        <v>31</v>
      </c>
    </row>
    <row r="2878" spans="16:16" x14ac:dyDescent="0.3">
      <c r="P2878" t="s">
        <v>31</v>
      </c>
    </row>
    <row r="2879" spans="16:16" x14ac:dyDescent="0.3">
      <c r="P2879" t="s">
        <v>31</v>
      </c>
    </row>
    <row r="2880" spans="16:16" x14ac:dyDescent="0.3">
      <c r="P2880" t="s">
        <v>31</v>
      </c>
    </row>
    <row r="2881" spans="16:16" x14ac:dyDescent="0.3">
      <c r="P2881">
        <v>0</v>
      </c>
    </row>
    <row r="2882" spans="16:16" x14ac:dyDescent="0.3">
      <c r="P2882">
        <v>0</v>
      </c>
    </row>
    <row r="2883" spans="16:16" x14ac:dyDescent="0.3">
      <c r="P2883" t="s">
        <v>31</v>
      </c>
    </row>
    <row r="2884" spans="16:16" x14ac:dyDescent="0.3">
      <c r="P2884">
        <v>0</v>
      </c>
    </row>
    <row r="2885" spans="16:16" x14ac:dyDescent="0.3">
      <c r="P2885">
        <v>0</v>
      </c>
    </row>
    <row r="2886" spans="16:16" x14ac:dyDescent="0.3">
      <c r="P2886">
        <v>0</v>
      </c>
    </row>
    <row r="2887" spans="16:16" x14ac:dyDescent="0.3">
      <c r="P2887">
        <v>0</v>
      </c>
    </row>
    <row r="2888" spans="16:16" x14ac:dyDescent="0.3">
      <c r="P2888">
        <v>0</v>
      </c>
    </row>
    <row r="2889" spans="16:16" x14ac:dyDescent="0.3">
      <c r="P2889">
        <v>0</v>
      </c>
    </row>
    <row r="2890" spans="16:16" x14ac:dyDescent="0.3">
      <c r="P2890">
        <v>0</v>
      </c>
    </row>
    <row r="2891" spans="16:16" x14ac:dyDescent="0.3">
      <c r="P2891">
        <v>0</v>
      </c>
    </row>
    <row r="2892" spans="16:16" x14ac:dyDescent="0.3">
      <c r="P2892">
        <v>0</v>
      </c>
    </row>
    <row r="2893" spans="16:16" x14ac:dyDescent="0.3">
      <c r="P2893">
        <v>0</v>
      </c>
    </row>
    <row r="2894" spans="16:16" x14ac:dyDescent="0.3">
      <c r="P2894" t="s">
        <v>31</v>
      </c>
    </row>
    <row r="2895" spans="16:16" x14ac:dyDescent="0.3">
      <c r="P2895" t="s">
        <v>31</v>
      </c>
    </row>
    <row r="2896" spans="16:16" x14ac:dyDescent="0.3">
      <c r="P2896">
        <v>0</v>
      </c>
    </row>
    <row r="2897" spans="16:16" x14ac:dyDescent="0.3">
      <c r="P2897" t="s">
        <v>31</v>
      </c>
    </row>
    <row r="2898" spans="16:16" x14ac:dyDescent="0.3">
      <c r="P2898">
        <v>0</v>
      </c>
    </row>
    <row r="2899" spans="16:16" x14ac:dyDescent="0.3">
      <c r="P2899" t="s">
        <v>31</v>
      </c>
    </row>
    <row r="2900" spans="16:16" x14ac:dyDescent="0.3">
      <c r="P2900">
        <v>0</v>
      </c>
    </row>
    <row r="2901" spans="16:16" x14ac:dyDescent="0.3">
      <c r="P2901" t="s">
        <v>31</v>
      </c>
    </row>
    <row r="2902" spans="16:16" x14ac:dyDescent="0.3">
      <c r="P2902">
        <v>0</v>
      </c>
    </row>
    <row r="2903" spans="16:16" x14ac:dyDescent="0.3">
      <c r="P2903">
        <v>0</v>
      </c>
    </row>
    <row r="2904" spans="16:16" x14ac:dyDescent="0.3">
      <c r="P2904">
        <v>0</v>
      </c>
    </row>
    <row r="2905" spans="16:16" x14ac:dyDescent="0.3">
      <c r="P2905" t="s">
        <v>31</v>
      </c>
    </row>
    <row r="2906" spans="16:16" x14ac:dyDescent="0.3">
      <c r="P2906" t="s">
        <v>31</v>
      </c>
    </row>
    <row r="2907" spans="16:16" x14ac:dyDescent="0.3">
      <c r="P2907" t="s">
        <v>31</v>
      </c>
    </row>
    <row r="2908" spans="16:16" x14ac:dyDescent="0.3">
      <c r="P2908">
        <v>0</v>
      </c>
    </row>
    <row r="2909" spans="16:16" x14ac:dyDescent="0.3">
      <c r="P2909">
        <v>0</v>
      </c>
    </row>
    <row r="2910" spans="16:16" x14ac:dyDescent="0.3">
      <c r="P2910">
        <v>0</v>
      </c>
    </row>
    <row r="2911" spans="16:16" x14ac:dyDescent="0.3">
      <c r="P2911">
        <v>0</v>
      </c>
    </row>
    <row r="2912" spans="16:16" x14ac:dyDescent="0.3">
      <c r="P2912">
        <v>0</v>
      </c>
    </row>
    <row r="2913" spans="16:16" x14ac:dyDescent="0.3">
      <c r="P2913" t="s">
        <v>31</v>
      </c>
    </row>
    <row r="2914" spans="16:16" x14ac:dyDescent="0.3">
      <c r="P2914" t="s">
        <v>31</v>
      </c>
    </row>
    <row r="2915" spans="16:16" x14ac:dyDescent="0.3">
      <c r="P2915" t="s">
        <v>31</v>
      </c>
    </row>
    <row r="2916" spans="16:16" x14ac:dyDescent="0.3">
      <c r="P2916" t="s">
        <v>31</v>
      </c>
    </row>
    <row r="2917" spans="16:16" x14ac:dyDescent="0.3">
      <c r="P2917">
        <v>0</v>
      </c>
    </row>
    <row r="2918" spans="16:16" x14ac:dyDescent="0.3">
      <c r="P2918">
        <v>0</v>
      </c>
    </row>
    <row r="2919" spans="16:16" x14ac:dyDescent="0.3">
      <c r="P2919">
        <v>0</v>
      </c>
    </row>
    <row r="2920" spans="16:16" x14ac:dyDescent="0.3">
      <c r="P2920" t="s">
        <v>31</v>
      </c>
    </row>
    <row r="2921" spans="16:16" x14ac:dyDescent="0.3">
      <c r="P2921">
        <v>0</v>
      </c>
    </row>
    <row r="2922" spans="16:16" x14ac:dyDescent="0.3">
      <c r="P2922" t="s">
        <v>31</v>
      </c>
    </row>
    <row r="2923" spans="16:16" x14ac:dyDescent="0.3">
      <c r="P2923">
        <v>0</v>
      </c>
    </row>
    <row r="2924" spans="16:16" x14ac:dyDescent="0.3">
      <c r="P2924">
        <v>0</v>
      </c>
    </row>
    <row r="2925" spans="16:16" x14ac:dyDescent="0.3">
      <c r="P2925">
        <v>0</v>
      </c>
    </row>
    <row r="2926" spans="16:16" x14ac:dyDescent="0.3">
      <c r="P2926">
        <v>0</v>
      </c>
    </row>
    <row r="2927" spans="16:16" x14ac:dyDescent="0.3">
      <c r="P2927" t="s">
        <v>31</v>
      </c>
    </row>
    <row r="2928" spans="16:16" x14ac:dyDescent="0.3">
      <c r="P2928">
        <v>0</v>
      </c>
    </row>
    <row r="2929" spans="16:16" x14ac:dyDescent="0.3">
      <c r="P2929" t="s">
        <v>31</v>
      </c>
    </row>
    <row r="2930" spans="16:16" x14ac:dyDescent="0.3">
      <c r="P2930" t="s">
        <v>31</v>
      </c>
    </row>
    <row r="2931" spans="16:16" x14ac:dyDescent="0.3">
      <c r="P2931">
        <v>0</v>
      </c>
    </row>
    <row r="2932" spans="16:16" x14ac:dyDescent="0.3">
      <c r="P2932">
        <v>0</v>
      </c>
    </row>
    <row r="2933" spans="16:16" x14ac:dyDescent="0.3">
      <c r="P2933" t="s">
        <v>31</v>
      </c>
    </row>
    <row r="2934" spans="16:16" x14ac:dyDescent="0.3">
      <c r="P2934">
        <v>0</v>
      </c>
    </row>
    <row r="2935" spans="16:16" x14ac:dyDescent="0.3">
      <c r="P2935" t="s">
        <v>31</v>
      </c>
    </row>
    <row r="2936" spans="16:16" x14ac:dyDescent="0.3">
      <c r="P2936" t="s">
        <v>31</v>
      </c>
    </row>
    <row r="2937" spans="16:16" x14ac:dyDescent="0.3">
      <c r="P2937">
        <v>0</v>
      </c>
    </row>
    <row r="2938" spans="16:16" x14ac:dyDescent="0.3">
      <c r="P2938" t="s">
        <v>31</v>
      </c>
    </row>
    <row r="2939" spans="16:16" x14ac:dyDescent="0.3">
      <c r="P2939" t="s">
        <v>31</v>
      </c>
    </row>
    <row r="2940" spans="16:16" x14ac:dyDescent="0.3">
      <c r="P2940">
        <v>0</v>
      </c>
    </row>
    <row r="2941" spans="16:16" x14ac:dyDescent="0.3">
      <c r="P2941" t="s">
        <v>31</v>
      </c>
    </row>
    <row r="2942" spans="16:16" x14ac:dyDescent="0.3">
      <c r="P2942">
        <v>0</v>
      </c>
    </row>
    <row r="2943" spans="16:16" x14ac:dyDescent="0.3">
      <c r="P2943" t="s">
        <v>31</v>
      </c>
    </row>
    <row r="2944" spans="16:16" x14ac:dyDescent="0.3">
      <c r="P2944" t="s">
        <v>31</v>
      </c>
    </row>
    <row r="2945" spans="16:16" x14ac:dyDescent="0.3">
      <c r="P2945">
        <v>0</v>
      </c>
    </row>
    <row r="2946" spans="16:16" x14ac:dyDescent="0.3">
      <c r="P2946">
        <v>0</v>
      </c>
    </row>
    <row r="2947" spans="16:16" x14ac:dyDescent="0.3">
      <c r="P2947">
        <v>0</v>
      </c>
    </row>
    <row r="2948" spans="16:16" x14ac:dyDescent="0.3">
      <c r="P2948">
        <v>0</v>
      </c>
    </row>
    <row r="2949" spans="16:16" x14ac:dyDescent="0.3">
      <c r="P2949">
        <v>0</v>
      </c>
    </row>
    <row r="2950" spans="16:16" x14ac:dyDescent="0.3">
      <c r="P2950" t="s">
        <v>31</v>
      </c>
    </row>
    <row r="2951" spans="16:16" x14ac:dyDescent="0.3">
      <c r="P2951">
        <v>0</v>
      </c>
    </row>
    <row r="2952" spans="16:16" x14ac:dyDescent="0.3">
      <c r="P2952">
        <v>0</v>
      </c>
    </row>
    <row r="2953" spans="16:16" x14ac:dyDescent="0.3">
      <c r="P2953" t="s">
        <v>31</v>
      </c>
    </row>
    <row r="2954" spans="16:16" x14ac:dyDescent="0.3">
      <c r="P2954">
        <v>0</v>
      </c>
    </row>
    <row r="2955" spans="16:16" x14ac:dyDescent="0.3">
      <c r="P2955">
        <v>0</v>
      </c>
    </row>
    <row r="2956" spans="16:16" x14ac:dyDescent="0.3">
      <c r="P2956">
        <v>0</v>
      </c>
    </row>
    <row r="2957" spans="16:16" x14ac:dyDescent="0.3">
      <c r="P2957">
        <v>0</v>
      </c>
    </row>
    <row r="2958" spans="16:16" x14ac:dyDescent="0.3">
      <c r="P2958" t="s">
        <v>31</v>
      </c>
    </row>
    <row r="2959" spans="16:16" x14ac:dyDescent="0.3">
      <c r="P2959">
        <v>0</v>
      </c>
    </row>
    <row r="2960" spans="16:16" x14ac:dyDescent="0.3">
      <c r="P2960">
        <v>0</v>
      </c>
    </row>
    <row r="2961" spans="16:16" x14ac:dyDescent="0.3">
      <c r="P2961" t="s">
        <v>31</v>
      </c>
    </row>
    <row r="2962" spans="16:16" x14ac:dyDescent="0.3">
      <c r="P2962" t="s">
        <v>31</v>
      </c>
    </row>
    <row r="2963" spans="16:16" x14ac:dyDescent="0.3">
      <c r="P2963">
        <v>0</v>
      </c>
    </row>
    <row r="2964" spans="16:16" x14ac:dyDescent="0.3">
      <c r="P2964" t="s">
        <v>31</v>
      </c>
    </row>
    <row r="2965" spans="16:16" x14ac:dyDescent="0.3">
      <c r="P2965" t="s">
        <v>31</v>
      </c>
    </row>
    <row r="2966" spans="16:16" x14ac:dyDescent="0.3">
      <c r="P2966" t="s">
        <v>31</v>
      </c>
    </row>
    <row r="2967" spans="16:16" x14ac:dyDescent="0.3">
      <c r="P2967" t="s">
        <v>31</v>
      </c>
    </row>
    <row r="2968" spans="16:16" x14ac:dyDescent="0.3">
      <c r="P2968" t="s">
        <v>31</v>
      </c>
    </row>
    <row r="2969" spans="16:16" x14ac:dyDescent="0.3">
      <c r="P2969">
        <v>0</v>
      </c>
    </row>
    <row r="2970" spans="16:16" x14ac:dyDescent="0.3">
      <c r="P2970">
        <v>0</v>
      </c>
    </row>
    <row r="2971" spans="16:16" x14ac:dyDescent="0.3">
      <c r="P2971" t="s">
        <v>31</v>
      </c>
    </row>
    <row r="2972" spans="16:16" x14ac:dyDescent="0.3">
      <c r="P2972">
        <v>0</v>
      </c>
    </row>
    <row r="2973" spans="16:16" x14ac:dyDescent="0.3">
      <c r="P2973">
        <v>0</v>
      </c>
    </row>
    <row r="2974" spans="16:16" x14ac:dyDescent="0.3">
      <c r="P2974" t="s">
        <v>31</v>
      </c>
    </row>
    <row r="2975" spans="16:16" x14ac:dyDescent="0.3">
      <c r="P2975" t="s">
        <v>31</v>
      </c>
    </row>
    <row r="2976" spans="16:16" x14ac:dyDescent="0.3">
      <c r="P2976" t="s">
        <v>31</v>
      </c>
    </row>
    <row r="2977" spans="16:16" x14ac:dyDescent="0.3">
      <c r="P2977">
        <v>0</v>
      </c>
    </row>
    <row r="2978" spans="16:16" x14ac:dyDescent="0.3">
      <c r="P2978">
        <v>0</v>
      </c>
    </row>
    <row r="2979" spans="16:16" x14ac:dyDescent="0.3">
      <c r="P2979">
        <v>0</v>
      </c>
    </row>
    <row r="2980" spans="16:16" x14ac:dyDescent="0.3">
      <c r="P2980">
        <v>0</v>
      </c>
    </row>
    <row r="2981" spans="16:16" x14ac:dyDescent="0.3">
      <c r="P2981" t="s">
        <v>31</v>
      </c>
    </row>
    <row r="2982" spans="16:16" x14ac:dyDescent="0.3">
      <c r="P2982" t="s">
        <v>31</v>
      </c>
    </row>
    <row r="2983" spans="16:16" x14ac:dyDescent="0.3">
      <c r="P2983" t="s">
        <v>31</v>
      </c>
    </row>
    <row r="2984" spans="16:16" x14ac:dyDescent="0.3">
      <c r="P2984" t="s">
        <v>31</v>
      </c>
    </row>
    <row r="2985" spans="16:16" x14ac:dyDescent="0.3">
      <c r="P2985">
        <v>0</v>
      </c>
    </row>
    <row r="2986" spans="16:16" x14ac:dyDescent="0.3">
      <c r="P2986">
        <v>0</v>
      </c>
    </row>
    <row r="2987" spans="16:16" x14ac:dyDescent="0.3">
      <c r="P2987">
        <v>0</v>
      </c>
    </row>
    <row r="2988" spans="16:16" x14ac:dyDescent="0.3">
      <c r="P2988">
        <v>0</v>
      </c>
    </row>
    <row r="2989" spans="16:16" x14ac:dyDescent="0.3">
      <c r="P2989" t="s">
        <v>31</v>
      </c>
    </row>
    <row r="2990" spans="16:16" x14ac:dyDescent="0.3">
      <c r="P2990">
        <v>0</v>
      </c>
    </row>
    <row r="2991" spans="16:16" x14ac:dyDescent="0.3">
      <c r="P2991">
        <v>0</v>
      </c>
    </row>
    <row r="2992" spans="16:16" x14ac:dyDescent="0.3">
      <c r="P2992">
        <v>0</v>
      </c>
    </row>
    <row r="2993" spans="16:16" x14ac:dyDescent="0.3">
      <c r="P2993">
        <v>0</v>
      </c>
    </row>
    <row r="2994" spans="16:16" x14ac:dyDescent="0.3">
      <c r="P2994">
        <v>0</v>
      </c>
    </row>
    <row r="2995" spans="16:16" x14ac:dyDescent="0.3">
      <c r="P2995">
        <v>0</v>
      </c>
    </row>
    <row r="2996" spans="16:16" x14ac:dyDescent="0.3">
      <c r="P2996" t="s">
        <v>31</v>
      </c>
    </row>
    <row r="2997" spans="16:16" x14ac:dyDescent="0.3">
      <c r="P2997" t="s">
        <v>31</v>
      </c>
    </row>
    <row r="2998" spans="16:16" x14ac:dyDescent="0.3">
      <c r="P2998" t="s">
        <v>31</v>
      </c>
    </row>
    <row r="2999" spans="16:16" x14ac:dyDescent="0.3">
      <c r="P2999" t="s">
        <v>31</v>
      </c>
    </row>
    <row r="3000" spans="16:16" x14ac:dyDescent="0.3">
      <c r="P3000">
        <v>0</v>
      </c>
    </row>
    <row r="3001" spans="16:16" x14ac:dyDescent="0.3">
      <c r="P3001">
        <v>0</v>
      </c>
    </row>
    <row r="3002" spans="16:16" x14ac:dyDescent="0.3">
      <c r="P3002" t="s">
        <v>31</v>
      </c>
    </row>
    <row r="3003" spans="16:16" x14ac:dyDescent="0.3">
      <c r="P3003">
        <v>0</v>
      </c>
    </row>
    <row r="3004" spans="16:16" x14ac:dyDescent="0.3">
      <c r="P3004" t="s">
        <v>31</v>
      </c>
    </row>
    <row r="3005" spans="16:16" x14ac:dyDescent="0.3">
      <c r="P3005" t="s">
        <v>31</v>
      </c>
    </row>
    <row r="3006" spans="16:16" x14ac:dyDescent="0.3">
      <c r="P3006">
        <v>0</v>
      </c>
    </row>
    <row r="3007" spans="16:16" x14ac:dyDescent="0.3">
      <c r="P3007">
        <v>0</v>
      </c>
    </row>
    <row r="3008" spans="16:16" x14ac:dyDescent="0.3">
      <c r="P3008">
        <v>0</v>
      </c>
    </row>
    <row r="3009" spans="16:16" x14ac:dyDescent="0.3">
      <c r="P3009">
        <v>0</v>
      </c>
    </row>
    <row r="3010" spans="16:16" x14ac:dyDescent="0.3">
      <c r="P3010">
        <v>0</v>
      </c>
    </row>
    <row r="3011" spans="16:16" x14ac:dyDescent="0.3">
      <c r="P3011">
        <v>0</v>
      </c>
    </row>
    <row r="3012" spans="16:16" x14ac:dyDescent="0.3">
      <c r="P3012" t="s">
        <v>31</v>
      </c>
    </row>
    <row r="3013" spans="16:16" x14ac:dyDescent="0.3">
      <c r="P3013">
        <v>0</v>
      </c>
    </row>
    <row r="3014" spans="16:16" x14ac:dyDescent="0.3">
      <c r="P3014">
        <v>0</v>
      </c>
    </row>
    <row r="3015" spans="16:16" x14ac:dyDescent="0.3">
      <c r="P3015" t="s">
        <v>31</v>
      </c>
    </row>
    <row r="3016" spans="16:16" x14ac:dyDescent="0.3">
      <c r="P3016" t="s">
        <v>31</v>
      </c>
    </row>
    <row r="3017" spans="16:16" x14ac:dyDescent="0.3">
      <c r="P3017" t="s">
        <v>31</v>
      </c>
    </row>
    <row r="3018" spans="16:16" x14ac:dyDescent="0.3">
      <c r="P3018" t="s">
        <v>31</v>
      </c>
    </row>
    <row r="3019" spans="16:16" x14ac:dyDescent="0.3">
      <c r="P3019">
        <v>0</v>
      </c>
    </row>
    <row r="3020" spans="16:16" x14ac:dyDescent="0.3">
      <c r="P3020" t="s">
        <v>31</v>
      </c>
    </row>
    <row r="3021" spans="16:16" x14ac:dyDescent="0.3">
      <c r="P3021" t="s">
        <v>31</v>
      </c>
    </row>
    <row r="3022" spans="16:16" x14ac:dyDescent="0.3">
      <c r="P3022">
        <v>0</v>
      </c>
    </row>
    <row r="3023" spans="16:16" x14ac:dyDescent="0.3">
      <c r="P3023" t="s">
        <v>31</v>
      </c>
    </row>
    <row r="3024" spans="16:16" x14ac:dyDescent="0.3">
      <c r="P3024" t="s">
        <v>31</v>
      </c>
    </row>
    <row r="3025" spans="16:16" x14ac:dyDescent="0.3">
      <c r="P3025">
        <v>0</v>
      </c>
    </row>
    <row r="3026" spans="16:16" x14ac:dyDescent="0.3">
      <c r="P3026">
        <v>0</v>
      </c>
    </row>
    <row r="3027" spans="16:16" x14ac:dyDescent="0.3">
      <c r="P3027">
        <v>0</v>
      </c>
    </row>
    <row r="3028" spans="16:16" x14ac:dyDescent="0.3">
      <c r="P3028">
        <v>0</v>
      </c>
    </row>
    <row r="3029" spans="16:16" x14ac:dyDescent="0.3">
      <c r="P3029" t="s">
        <v>31</v>
      </c>
    </row>
    <row r="3030" spans="16:16" x14ac:dyDescent="0.3">
      <c r="P3030" t="s">
        <v>31</v>
      </c>
    </row>
    <row r="3031" spans="16:16" x14ac:dyDescent="0.3">
      <c r="P3031" t="s">
        <v>31</v>
      </c>
    </row>
    <row r="3032" spans="16:16" x14ac:dyDescent="0.3">
      <c r="P3032" t="s">
        <v>31</v>
      </c>
    </row>
    <row r="3033" spans="16:16" x14ac:dyDescent="0.3">
      <c r="P3033" t="s">
        <v>31</v>
      </c>
    </row>
    <row r="3034" spans="16:16" x14ac:dyDescent="0.3">
      <c r="P3034" t="s">
        <v>31</v>
      </c>
    </row>
    <row r="3035" spans="16:16" x14ac:dyDescent="0.3">
      <c r="P3035">
        <v>0</v>
      </c>
    </row>
    <row r="3036" spans="16:16" x14ac:dyDescent="0.3">
      <c r="P3036">
        <v>0</v>
      </c>
    </row>
    <row r="3037" spans="16:16" x14ac:dyDescent="0.3">
      <c r="P3037">
        <v>0</v>
      </c>
    </row>
    <row r="3038" spans="16:16" x14ac:dyDescent="0.3">
      <c r="P3038">
        <v>0</v>
      </c>
    </row>
    <row r="3039" spans="16:16" x14ac:dyDescent="0.3">
      <c r="P3039" t="s">
        <v>31</v>
      </c>
    </row>
    <row r="3040" spans="16:16" x14ac:dyDescent="0.3">
      <c r="P3040" t="s">
        <v>31</v>
      </c>
    </row>
    <row r="3041" spans="16:16" x14ac:dyDescent="0.3">
      <c r="P3041" t="s">
        <v>31</v>
      </c>
    </row>
    <row r="3042" spans="16:16" x14ac:dyDescent="0.3">
      <c r="P3042" t="s">
        <v>31</v>
      </c>
    </row>
    <row r="3043" spans="16:16" x14ac:dyDescent="0.3">
      <c r="P3043" t="s">
        <v>31</v>
      </c>
    </row>
    <row r="3044" spans="16:16" x14ac:dyDescent="0.3">
      <c r="P3044" t="s">
        <v>31</v>
      </c>
    </row>
    <row r="3045" spans="16:16" x14ac:dyDescent="0.3">
      <c r="P3045" t="s">
        <v>31</v>
      </c>
    </row>
    <row r="3046" spans="16:16" x14ac:dyDescent="0.3">
      <c r="P3046" t="s">
        <v>31</v>
      </c>
    </row>
    <row r="3047" spans="16:16" x14ac:dyDescent="0.3">
      <c r="P3047">
        <v>0</v>
      </c>
    </row>
    <row r="3048" spans="16:16" x14ac:dyDescent="0.3">
      <c r="P3048">
        <v>0</v>
      </c>
    </row>
    <row r="3049" spans="16:16" x14ac:dyDescent="0.3">
      <c r="P3049" t="s">
        <v>31</v>
      </c>
    </row>
    <row r="3050" spans="16:16" x14ac:dyDescent="0.3">
      <c r="P3050" t="s">
        <v>31</v>
      </c>
    </row>
    <row r="3051" spans="16:16" x14ac:dyDescent="0.3">
      <c r="P3051" t="s">
        <v>31</v>
      </c>
    </row>
    <row r="3052" spans="16:16" x14ac:dyDescent="0.3">
      <c r="P3052">
        <v>0</v>
      </c>
    </row>
    <row r="3053" spans="16:16" x14ac:dyDescent="0.3">
      <c r="P3053">
        <v>0</v>
      </c>
    </row>
    <row r="3054" spans="16:16" x14ac:dyDescent="0.3">
      <c r="P3054" t="s">
        <v>31</v>
      </c>
    </row>
    <row r="3055" spans="16:16" x14ac:dyDescent="0.3">
      <c r="P3055" t="s">
        <v>31</v>
      </c>
    </row>
    <row r="3056" spans="16:16" x14ac:dyDescent="0.3">
      <c r="P3056" t="s">
        <v>71</v>
      </c>
    </row>
    <row r="3057" spans="16:16" x14ac:dyDescent="0.3">
      <c r="P3057" t="s">
        <v>71</v>
      </c>
    </row>
    <row r="3058" spans="16:16" x14ac:dyDescent="0.3">
      <c r="P3058" t="s">
        <v>71</v>
      </c>
    </row>
    <row r="3059" spans="16:16" x14ac:dyDescent="0.3">
      <c r="P3059">
        <v>0</v>
      </c>
    </row>
    <row r="3060" spans="16:16" x14ac:dyDescent="0.3">
      <c r="P3060">
        <v>0</v>
      </c>
    </row>
    <row r="3061" spans="16:16" x14ac:dyDescent="0.3">
      <c r="P3061">
        <v>0</v>
      </c>
    </row>
    <row r="3062" spans="16:16" x14ac:dyDescent="0.3">
      <c r="P3062" t="s">
        <v>71</v>
      </c>
    </row>
    <row r="3063" spans="16:16" x14ac:dyDescent="0.3">
      <c r="P3063" t="s">
        <v>71</v>
      </c>
    </row>
    <row r="3064" spans="16:16" x14ac:dyDescent="0.3">
      <c r="P3064">
        <v>0</v>
      </c>
    </row>
    <row r="3065" spans="16:16" x14ac:dyDescent="0.3">
      <c r="P3065">
        <v>0</v>
      </c>
    </row>
    <row r="3066" spans="16:16" x14ac:dyDescent="0.3">
      <c r="P3066" t="s">
        <v>71</v>
      </c>
    </row>
    <row r="3067" spans="16:16" x14ac:dyDescent="0.3">
      <c r="P3067" t="s">
        <v>71</v>
      </c>
    </row>
    <row r="3068" spans="16:16" x14ac:dyDescent="0.3">
      <c r="P3068" t="s">
        <v>71</v>
      </c>
    </row>
    <row r="3069" spans="16:16" x14ac:dyDescent="0.3">
      <c r="P3069" t="s">
        <v>71</v>
      </c>
    </row>
    <row r="3070" spans="16:16" x14ac:dyDescent="0.3">
      <c r="P3070" t="s">
        <v>71</v>
      </c>
    </row>
    <row r="3071" spans="16:16" x14ac:dyDescent="0.3">
      <c r="P3071">
        <v>0</v>
      </c>
    </row>
    <row r="3072" spans="16:16" x14ac:dyDescent="0.3">
      <c r="P3072" t="s">
        <v>71</v>
      </c>
    </row>
    <row r="3073" spans="16:16" x14ac:dyDescent="0.3">
      <c r="P3073" t="s">
        <v>71</v>
      </c>
    </row>
    <row r="3074" spans="16:16" x14ac:dyDescent="0.3">
      <c r="P3074" t="s">
        <v>71</v>
      </c>
    </row>
    <row r="3075" spans="16:16" x14ac:dyDescent="0.3">
      <c r="P3075" t="s">
        <v>71</v>
      </c>
    </row>
    <row r="3076" spans="16:16" x14ac:dyDescent="0.3">
      <c r="P3076" t="s">
        <v>71</v>
      </c>
    </row>
    <row r="3077" spans="16:16" x14ac:dyDescent="0.3">
      <c r="P3077" t="s">
        <v>71</v>
      </c>
    </row>
    <row r="3078" spans="16:16" x14ac:dyDescent="0.3">
      <c r="P3078" t="s">
        <v>71</v>
      </c>
    </row>
    <row r="3079" spans="16:16" x14ac:dyDescent="0.3">
      <c r="P3079" t="s">
        <v>71</v>
      </c>
    </row>
    <row r="3080" spans="16:16" x14ac:dyDescent="0.3">
      <c r="P3080" t="s">
        <v>71</v>
      </c>
    </row>
    <row r="3081" spans="16:16" x14ac:dyDescent="0.3">
      <c r="P3081" t="s">
        <v>71</v>
      </c>
    </row>
    <row r="3082" spans="16:16" x14ac:dyDescent="0.3">
      <c r="P3082" t="s">
        <v>71</v>
      </c>
    </row>
    <row r="3083" spans="16:16" x14ac:dyDescent="0.3">
      <c r="P3083" t="s">
        <v>71</v>
      </c>
    </row>
    <row r="3084" spans="16:16" x14ac:dyDescent="0.3">
      <c r="P3084" t="s">
        <v>71</v>
      </c>
    </row>
    <row r="3085" spans="16:16" x14ac:dyDescent="0.3">
      <c r="P3085" t="s">
        <v>71</v>
      </c>
    </row>
    <row r="3086" spans="16:16" x14ac:dyDescent="0.3">
      <c r="P3086" t="s">
        <v>71</v>
      </c>
    </row>
    <row r="3087" spans="16:16" x14ac:dyDescent="0.3">
      <c r="P3087" t="s">
        <v>71</v>
      </c>
    </row>
    <row r="3088" spans="16:16" x14ac:dyDescent="0.3">
      <c r="P3088" t="s">
        <v>71</v>
      </c>
    </row>
    <row r="3089" spans="16:16" x14ac:dyDescent="0.3">
      <c r="P3089" t="s">
        <v>71</v>
      </c>
    </row>
    <row r="3090" spans="16:16" x14ac:dyDescent="0.3">
      <c r="P3090" t="s">
        <v>71</v>
      </c>
    </row>
    <row r="3091" spans="16:16" x14ac:dyDescent="0.3">
      <c r="P3091">
        <v>0</v>
      </c>
    </row>
    <row r="3092" spans="16:16" x14ac:dyDescent="0.3">
      <c r="P3092">
        <v>0</v>
      </c>
    </row>
    <row r="3093" spans="16:16" x14ac:dyDescent="0.3">
      <c r="P3093" t="s">
        <v>71</v>
      </c>
    </row>
    <row r="3094" spans="16:16" x14ac:dyDescent="0.3">
      <c r="P3094">
        <v>0</v>
      </c>
    </row>
    <row r="3095" spans="16:16" x14ac:dyDescent="0.3">
      <c r="P3095">
        <v>0</v>
      </c>
    </row>
    <row r="3096" spans="16:16" x14ac:dyDescent="0.3">
      <c r="P3096" t="s">
        <v>71</v>
      </c>
    </row>
    <row r="3097" spans="16:16" x14ac:dyDescent="0.3">
      <c r="P3097" t="s">
        <v>71</v>
      </c>
    </row>
    <row r="3098" spans="16:16" x14ac:dyDescent="0.3">
      <c r="P3098" t="s">
        <v>71</v>
      </c>
    </row>
    <row r="3099" spans="16:16" x14ac:dyDescent="0.3">
      <c r="P3099" t="s">
        <v>71</v>
      </c>
    </row>
    <row r="3100" spans="16:16" x14ac:dyDescent="0.3">
      <c r="P3100" t="s">
        <v>71</v>
      </c>
    </row>
    <row r="3101" spans="16:16" x14ac:dyDescent="0.3">
      <c r="P3101" t="s">
        <v>71</v>
      </c>
    </row>
    <row r="3102" spans="16:16" x14ac:dyDescent="0.3">
      <c r="P3102">
        <v>0</v>
      </c>
    </row>
    <row r="3103" spans="16:16" x14ac:dyDescent="0.3">
      <c r="P3103" t="s">
        <v>71</v>
      </c>
    </row>
    <row r="3104" spans="16:16" x14ac:dyDescent="0.3">
      <c r="P3104">
        <v>0</v>
      </c>
    </row>
    <row r="3105" spans="16:16" x14ac:dyDescent="0.3">
      <c r="P3105">
        <v>0</v>
      </c>
    </row>
    <row r="3106" spans="16:16" x14ac:dyDescent="0.3">
      <c r="P3106">
        <v>0</v>
      </c>
    </row>
    <row r="3107" spans="16:16" x14ac:dyDescent="0.3">
      <c r="P3107">
        <v>0</v>
      </c>
    </row>
    <row r="3108" spans="16:16" x14ac:dyDescent="0.3">
      <c r="P3108">
        <v>0</v>
      </c>
    </row>
    <row r="3109" spans="16:16" x14ac:dyDescent="0.3">
      <c r="P3109">
        <v>0</v>
      </c>
    </row>
    <row r="3110" spans="16:16" x14ac:dyDescent="0.3">
      <c r="P3110">
        <v>0</v>
      </c>
    </row>
    <row r="3111" spans="16:16" x14ac:dyDescent="0.3">
      <c r="P3111">
        <v>0</v>
      </c>
    </row>
    <row r="3112" spans="16:16" x14ac:dyDescent="0.3">
      <c r="P3112">
        <v>0</v>
      </c>
    </row>
    <row r="3113" spans="16:16" x14ac:dyDescent="0.3">
      <c r="P3113" t="s">
        <v>71</v>
      </c>
    </row>
    <row r="3114" spans="16:16" x14ac:dyDescent="0.3">
      <c r="P3114">
        <v>0</v>
      </c>
    </row>
    <row r="3115" spans="16:16" x14ac:dyDescent="0.3">
      <c r="P3115" t="s">
        <v>71</v>
      </c>
    </row>
    <row r="3116" spans="16:16" x14ac:dyDescent="0.3">
      <c r="P3116" t="s">
        <v>71</v>
      </c>
    </row>
    <row r="3117" spans="16:16" x14ac:dyDescent="0.3">
      <c r="P3117">
        <v>0</v>
      </c>
    </row>
    <row r="3118" spans="16:16" x14ac:dyDescent="0.3">
      <c r="P3118" t="s">
        <v>71</v>
      </c>
    </row>
    <row r="3119" spans="16:16" x14ac:dyDescent="0.3">
      <c r="P3119" t="s">
        <v>71</v>
      </c>
    </row>
    <row r="3120" spans="16:16" x14ac:dyDescent="0.3">
      <c r="P3120" t="s">
        <v>71</v>
      </c>
    </row>
    <row r="3121" spans="16:16" x14ac:dyDescent="0.3">
      <c r="P3121">
        <v>0</v>
      </c>
    </row>
    <row r="3122" spans="16:16" x14ac:dyDescent="0.3">
      <c r="P3122">
        <v>0</v>
      </c>
    </row>
    <row r="3123" spans="16:16" x14ac:dyDescent="0.3">
      <c r="P3123" t="s">
        <v>71</v>
      </c>
    </row>
    <row r="3124" spans="16:16" x14ac:dyDescent="0.3">
      <c r="P3124" t="s">
        <v>71</v>
      </c>
    </row>
    <row r="3125" spans="16:16" x14ac:dyDescent="0.3">
      <c r="P3125" t="s">
        <v>71</v>
      </c>
    </row>
    <row r="3126" spans="16:16" x14ac:dyDescent="0.3">
      <c r="P3126" t="s">
        <v>71</v>
      </c>
    </row>
    <row r="3127" spans="16:16" x14ac:dyDescent="0.3">
      <c r="P3127" t="s">
        <v>71</v>
      </c>
    </row>
    <row r="3128" spans="16:16" x14ac:dyDescent="0.3">
      <c r="P3128" t="s">
        <v>71</v>
      </c>
    </row>
    <row r="3129" spans="16:16" x14ac:dyDescent="0.3">
      <c r="P3129" t="s">
        <v>71</v>
      </c>
    </row>
    <row r="3130" spans="16:16" x14ac:dyDescent="0.3">
      <c r="P3130" t="s">
        <v>71</v>
      </c>
    </row>
    <row r="3131" spans="16:16" x14ac:dyDescent="0.3">
      <c r="P3131" t="s">
        <v>71</v>
      </c>
    </row>
    <row r="3132" spans="16:16" x14ac:dyDescent="0.3">
      <c r="P3132" t="s">
        <v>71</v>
      </c>
    </row>
    <row r="3133" spans="16:16" x14ac:dyDescent="0.3">
      <c r="P3133" t="s">
        <v>71</v>
      </c>
    </row>
    <row r="3134" spans="16:16" x14ac:dyDescent="0.3">
      <c r="P3134" t="s">
        <v>71</v>
      </c>
    </row>
    <row r="3135" spans="16:16" x14ac:dyDescent="0.3">
      <c r="P3135" t="s">
        <v>71</v>
      </c>
    </row>
    <row r="3136" spans="16:16" x14ac:dyDescent="0.3">
      <c r="P3136" t="s">
        <v>71</v>
      </c>
    </row>
    <row r="3137" spans="16:16" x14ac:dyDescent="0.3">
      <c r="P3137" t="s">
        <v>71</v>
      </c>
    </row>
    <row r="3138" spans="16:16" x14ac:dyDescent="0.3">
      <c r="P3138" t="s">
        <v>71</v>
      </c>
    </row>
    <row r="3139" spans="16:16" x14ac:dyDescent="0.3">
      <c r="P3139" t="s">
        <v>71</v>
      </c>
    </row>
    <row r="3140" spans="16:16" x14ac:dyDescent="0.3">
      <c r="P3140" t="s">
        <v>71</v>
      </c>
    </row>
    <row r="3141" spans="16:16" x14ac:dyDescent="0.3">
      <c r="P3141">
        <v>0</v>
      </c>
    </row>
    <row r="3142" spans="16:16" x14ac:dyDescent="0.3">
      <c r="P3142">
        <v>0</v>
      </c>
    </row>
    <row r="3143" spans="16:16" x14ac:dyDescent="0.3">
      <c r="P3143">
        <v>0</v>
      </c>
    </row>
    <row r="3144" spans="16:16" x14ac:dyDescent="0.3">
      <c r="P3144" t="s">
        <v>71</v>
      </c>
    </row>
    <row r="3145" spans="16:16" x14ac:dyDescent="0.3">
      <c r="P3145" t="s">
        <v>71</v>
      </c>
    </row>
    <row r="3146" spans="16:16" x14ac:dyDescent="0.3">
      <c r="P3146" t="s">
        <v>71</v>
      </c>
    </row>
    <row r="3147" spans="16:16" x14ac:dyDescent="0.3">
      <c r="P3147" t="s">
        <v>71</v>
      </c>
    </row>
    <row r="3148" spans="16:16" x14ac:dyDescent="0.3">
      <c r="P3148" t="s">
        <v>71</v>
      </c>
    </row>
    <row r="3149" spans="16:16" x14ac:dyDescent="0.3">
      <c r="P3149" t="s">
        <v>71</v>
      </c>
    </row>
    <row r="3150" spans="16:16" x14ac:dyDescent="0.3">
      <c r="P3150" t="s">
        <v>71</v>
      </c>
    </row>
    <row r="3151" spans="16:16" x14ac:dyDescent="0.3">
      <c r="P3151">
        <v>0</v>
      </c>
    </row>
    <row r="3152" spans="16:16" x14ac:dyDescent="0.3">
      <c r="P3152" t="s">
        <v>71</v>
      </c>
    </row>
    <row r="3153" spans="16:16" x14ac:dyDescent="0.3">
      <c r="P3153">
        <v>0</v>
      </c>
    </row>
    <row r="3154" spans="16:16" x14ac:dyDescent="0.3">
      <c r="P3154">
        <v>0</v>
      </c>
    </row>
    <row r="3155" spans="16:16" x14ac:dyDescent="0.3">
      <c r="P3155" t="s">
        <v>71</v>
      </c>
    </row>
    <row r="3156" spans="16:16" x14ac:dyDescent="0.3">
      <c r="P3156" t="s">
        <v>71</v>
      </c>
    </row>
    <row r="3157" spans="16:16" x14ac:dyDescent="0.3">
      <c r="P3157" t="s">
        <v>71</v>
      </c>
    </row>
    <row r="3158" spans="16:16" x14ac:dyDescent="0.3">
      <c r="P3158" t="s">
        <v>71</v>
      </c>
    </row>
    <row r="3159" spans="16:16" x14ac:dyDescent="0.3">
      <c r="P3159" t="s">
        <v>71</v>
      </c>
    </row>
    <row r="3160" spans="16:16" x14ac:dyDescent="0.3">
      <c r="P3160">
        <v>0</v>
      </c>
    </row>
    <row r="3161" spans="16:16" x14ac:dyDescent="0.3">
      <c r="P3161" t="s">
        <v>71</v>
      </c>
    </row>
    <row r="3162" spans="16:16" x14ac:dyDescent="0.3">
      <c r="P3162" t="s">
        <v>71</v>
      </c>
    </row>
    <row r="3163" spans="16:16" x14ac:dyDescent="0.3">
      <c r="P3163" t="s">
        <v>71</v>
      </c>
    </row>
    <row r="3164" spans="16:16" x14ac:dyDescent="0.3">
      <c r="P3164" t="s">
        <v>71</v>
      </c>
    </row>
    <row r="3165" spans="16:16" x14ac:dyDescent="0.3">
      <c r="P3165">
        <v>0</v>
      </c>
    </row>
    <row r="3166" spans="16:16" x14ac:dyDescent="0.3">
      <c r="P3166">
        <v>0</v>
      </c>
    </row>
    <row r="3167" spans="16:16" x14ac:dyDescent="0.3">
      <c r="P3167">
        <v>0</v>
      </c>
    </row>
    <row r="3168" spans="16:16" x14ac:dyDescent="0.3">
      <c r="P3168" t="s">
        <v>71</v>
      </c>
    </row>
    <row r="3169" spans="16:16" x14ac:dyDescent="0.3">
      <c r="P3169" t="s">
        <v>71</v>
      </c>
    </row>
    <row r="3170" spans="16:16" x14ac:dyDescent="0.3">
      <c r="P3170" t="s">
        <v>71</v>
      </c>
    </row>
    <row r="3171" spans="16:16" x14ac:dyDescent="0.3">
      <c r="P3171">
        <v>0</v>
      </c>
    </row>
    <row r="3172" spans="16:16" x14ac:dyDescent="0.3">
      <c r="P3172" t="s">
        <v>71</v>
      </c>
    </row>
    <row r="3173" spans="16:16" x14ac:dyDescent="0.3">
      <c r="P3173" t="s">
        <v>71</v>
      </c>
    </row>
    <row r="3174" spans="16:16" x14ac:dyDescent="0.3">
      <c r="P3174">
        <v>0</v>
      </c>
    </row>
    <row r="3175" spans="16:16" x14ac:dyDescent="0.3">
      <c r="P3175" t="s">
        <v>71</v>
      </c>
    </row>
    <row r="3176" spans="16:16" x14ac:dyDescent="0.3">
      <c r="P3176">
        <v>0</v>
      </c>
    </row>
    <row r="3177" spans="16:16" x14ac:dyDescent="0.3">
      <c r="P3177" t="s">
        <v>71</v>
      </c>
    </row>
    <row r="3178" spans="16:16" x14ac:dyDescent="0.3">
      <c r="P3178" t="s">
        <v>71</v>
      </c>
    </row>
    <row r="3179" spans="16:16" x14ac:dyDescent="0.3">
      <c r="P3179">
        <v>0</v>
      </c>
    </row>
    <row r="3180" spans="16:16" x14ac:dyDescent="0.3">
      <c r="P3180" t="s">
        <v>71</v>
      </c>
    </row>
    <row r="3181" spans="16:16" x14ac:dyDescent="0.3">
      <c r="P3181" t="s">
        <v>71</v>
      </c>
    </row>
    <row r="3182" spans="16:16" x14ac:dyDescent="0.3">
      <c r="P3182" t="s">
        <v>71</v>
      </c>
    </row>
    <row r="3183" spans="16:16" x14ac:dyDescent="0.3">
      <c r="P3183" t="s">
        <v>71</v>
      </c>
    </row>
    <row r="3184" spans="16:16" x14ac:dyDescent="0.3">
      <c r="P3184" t="s">
        <v>71</v>
      </c>
    </row>
    <row r="3185" spans="16:16" x14ac:dyDescent="0.3">
      <c r="P3185" t="s">
        <v>71</v>
      </c>
    </row>
    <row r="3186" spans="16:16" x14ac:dyDescent="0.3">
      <c r="P3186" t="s">
        <v>71</v>
      </c>
    </row>
    <row r="3187" spans="16:16" x14ac:dyDescent="0.3">
      <c r="P3187">
        <v>0</v>
      </c>
    </row>
    <row r="3188" spans="16:16" x14ac:dyDescent="0.3">
      <c r="P3188" t="s">
        <v>71</v>
      </c>
    </row>
    <row r="3189" spans="16:16" x14ac:dyDescent="0.3">
      <c r="P3189" t="s">
        <v>71</v>
      </c>
    </row>
    <row r="3190" spans="16:16" x14ac:dyDescent="0.3">
      <c r="P3190">
        <v>0</v>
      </c>
    </row>
    <row r="3191" spans="16:16" x14ac:dyDescent="0.3">
      <c r="P3191" t="s">
        <v>71</v>
      </c>
    </row>
    <row r="3192" spans="16:16" x14ac:dyDescent="0.3">
      <c r="P3192" t="s">
        <v>71</v>
      </c>
    </row>
    <row r="3193" spans="16:16" x14ac:dyDescent="0.3">
      <c r="P3193" t="s">
        <v>71</v>
      </c>
    </row>
    <row r="3194" spans="16:16" x14ac:dyDescent="0.3">
      <c r="P3194" t="s">
        <v>71</v>
      </c>
    </row>
    <row r="3195" spans="16:16" x14ac:dyDescent="0.3">
      <c r="P3195" t="s">
        <v>71</v>
      </c>
    </row>
    <row r="3196" spans="16:16" x14ac:dyDescent="0.3">
      <c r="P3196" t="s">
        <v>71</v>
      </c>
    </row>
    <row r="3197" spans="16:16" x14ac:dyDescent="0.3">
      <c r="P3197" t="s">
        <v>71</v>
      </c>
    </row>
    <row r="3198" spans="16:16" x14ac:dyDescent="0.3">
      <c r="P3198" t="s">
        <v>71</v>
      </c>
    </row>
    <row r="3199" spans="16:16" x14ac:dyDescent="0.3">
      <c r="P3199" t="s">
        <v>71</v>
      </c>
    </row>
    <row r="3200" spans="16:16" x14ac:dyDescent="0.3">
      <c r="P3200" t="s">
        <v>71</v>
      </c>
    </row>
    <row r="3201" spans="16:16" x14ac:dyDescent="0.3">
      <c r="P3201" t="s">
        <v>71</v>
      </c>
    </row>
    <row r="3202" spans="16:16" x14ac:dyDescent="0.3">
      <c r="P3202" t="s">
        <v>71</v>
      </c>
    </row>
    <row r="3203" spans="16:16" x14ac:dyDescent="0.3">
      <c r="P3203" t="s">
        <v>71</v>
      </c>
    </row>
    <row r="3204" spans="16:16" x14ac:dyDescent="0.3">
      <c r="P3204" t="s">
        <v>71</v>
      </c>
    </row>
    <row r="3205" spans="16:16" x14ac:dyDescent="0.3">
      <c r="P3205" t="s">
        <v>71</v>
      </c>
    </row>
    <row r="3206" spans="16:16" x14ac:dyDescent="0.3">
      <c r="P3206" t="s">
        <v>71</v>
      </c>
    </row>
    <row r="3207" spans="16:16" x14ac:dyDescent="0.3">
      <c r="P3207" t="s">
        <v>71</v>
      </c>
    </row>
    <row r="3208" spans="16:16" x14ac:dyDescent="0.3">
      <c r="P3208" t="s">
        <v>71</v>
      </c>
    </row>
    <row r="3209" spans="16:16" x14ac:dyDescent="0.3">
      <c r="P3209" t="s">
        <v>71</v>
      </c>
    </row>
    <row r="3210" spans="16:16" x14ac:dyDescent="0.3">
      <c r="P3210" t="s">
        <v>71</v>
      </c>
    </row>
    <row r="3211" spans="16:16" x14ac:dyDescent="0.3">
      <c r="P3211" t="s">
        <v>71</v>
      </c>
    </row>
    <row r="3212" spans="16:16" x14ac:dyDescent="0.3">
      <c r="P3212" t="s">
        <v>71</v>
      </c>
    </row>
    <row r="3213" spans="16:16" x14ac:dyDescent="0.3">
      <c r="P3213">
        <v>0</v>
      </c>
    </row>
    <row r="3214" spans="16:16" x14ac:dyDescent="0.3">
      <c r="P3214" t="s">
        <v>71</v>
      </c>
    </row>
    <row r="3215" spans="16:16" x14ac:dyDescent="0.3">
      <c r="P3215" t="s">
        <v>71</v>
      </c>
    </row>
    <row r="3216" spans="16:16" x14ac:dyDescent="0.3">
      <c r="P3216" t="s">
        <v>71</v>
      </c>
    </row>
    <row r="3217" spans="16:16" x14ac:dyDescent="0.3">
      <c r="P3217" t="s">
        <v>71</v>
      </c>
    </row>
    <row r="3218" spans="16:16" x14ac:dyDescent="0.3">
      <c r="P3218" t="s">
        <v>71</v>
      </c>
    </row>
    <row r="3219" spans="16:16" x14ac:dyDescent="0.3">
      <c r="P3219">
        <v>0</v>
      </c>
    </row>
    <row r="3220" spans="16:16" x14ac:dyDescent="0.3">
      <c r="P3220">
        <v>0</v>
      </c>
    </row>
    <row r="3221" spans="16:16" x14ac:dyDescent="0.3">
      <c r="P3221">
        <v>0</v>
      </c>
    </row>
    <row r="3222" spans="16:16" x14ac:dyDescent="0.3">
      <c r="P3222" t="s">
        <v>71</v>
      </c>
    </row>
    <row r="3223" spans="16:16" x14ac:dyDescent="0.3">
      <c r="P3223">
        <v>0</v>
      </c>
    </row>
    <row r="3224" spans="16:16" x14ac:dyDescent="0.3">
      <c r="P3224">
        <v>0</v>
      </c>
    </row>
    <row r="3225" spans="16:16" x14ac:dyDescent="0.3">
      <c r="P3225" t="s">
        <v>71</v>
      </c>
    </row>
    <row r="3226" spans="16:16" x14ac:dyDescent="0.3">
      <c r="P3226" t="s">
        <v>71</v>
      </c>
    </row>
    <row r="3227" spans="16:16" x14ac:dyDescent="0.3">
      <c r="P3227">
        <v>0</v>
      </c>
    </row>
    <row r="3228" spans="16:16" x14ac:dyDescent="0.3">
      <c r="P3228" t="s">
        <v>71</v>
      </c>
    </row>
    <row r="3229" spans="16:16" x14ac:dyDescent="0.3">
      <c r="P3229" t="s">
        <v>71</v>
      </c>
    </row>
    <row r="3230" spans="16:16" x14ac:dyDescent="0.3">
      <c r="P3230" t="s">
        <v>71</v>
      </c>
    </row>
    <row r="3231" spans="16:16" x14ac:dyDescent="0.3">
      <c r="P3231" t="s">
        <v>71</v>
      </c>
    </row>
    <row r="3232" spans="16:16" x14ac:dyDescent="0.3">
      <c r="P3232" t="s">
        <v>71</v>
      </c>
    </row>
    <row r="3233" spans="16:16" x14ac:dyDescent="0.3">
      <c r="P3233">
        <v>0</v>
      </c>
    </row>
    <row r="3234" spans="16:16" x14ac:dyDescent="0.3">
      <c r="P3234">
        <v>0</v>
      </c>
    </row>
    <row r="3235" spans="16:16" x14ac:dyDescent="0.3">
      <c r="P3235">
        <v>0</v>
      </c>
    </row>
    <row r="3236" spans="16:16" x14ac:dyDescent="0.3">
      <c r="P3236">
        <v>0</v>
      </c>
    </row>
    <row r="3237" spans="16:16" x14ac:dyDescent="0.3">
      <c r="P3237" t="s">
        <v>71</v>
      </c>
    </row>
    <row r="3238" spans="16:16" x14ac:dyDescent="0.3">
      <c r="P3238">
        <v>0</v>
      </c>
    </row>
    <row r="3239" spans="16:16" x14ac:dyDescent="0.3">
      <c r="P3239" t="s">
        <v>71</v>
      </c>
    </row>
    <row r="3240" spans="16:16" x14ac:dyDescent="0.3">
      <c r="P3240" t="s">
        <v>71</v>
      </c>
    </row>
    <row r="3241" spans="16:16" x14ac:dyDescent="0.3">
      <c r="P3241">
        <v>0</v>
      </c>
    </row>
    <row r="3242" spans="16:16" x14ac:dyDescent="0.3">
      <c r="P3242" t="s">
        <v>71</v>
      </c>
    </row>
    <row r="3243" spans="16:16" x14ac:dyDescent="0.3">
      <c r="P3243">
        <v>0</v>
      </c>
    </row>
    <row r="3244" spans="16:16" x14ac:dyDescent="0.3">
      <c r="P3244" t="s">
        <v>71</v>
      </c>
    </row>
    <row r="3245" spans="16:16" x14ac:dyDescent="0.3">
      <c r="P3245" t="s">
        <v>71</v>
      </c>
    </row>
    <row r="3246" spans="16:16" x14ac:dyDescent="0.3">
      <c r="P3246" t="s">
        <v>71</v>
      </c>
    </row>
    <row r="3247" spans="16:16" x14ac:dyDescent="0.3">
      <c r="P3247" t="s">
        <v>71</v>
      </c>
    </row>
    <row r="3248" spans="16:16" x14ac:dyDescent="0.3">
      <c r="P3248" t="s">
        <v>71</v>
      </c>
    </row>
    <row r="3249" spans="16:16" x14ac:dyDescent="0.3">
      <c r="P3249" t="s">
        <v>71</v>
      </c>
    </row>
    <row r="3250" spans="16:16" x14ac:dyDescent="0.3">
      <c r="P3250" t="s">
        <v>71</v>
      </c>
    </row>
    <row r="3251" spans="16:16" x14ac:dyDescent="0.3">
      <c r="P3251">
        <v>0</v>
      </c>
    </row>
    <row r="3252" spans="16:16" x14ac:dyDescent="0.3">
      <c r="P3252" t="s">
        <v>71</v>
      </c>
    </row>
    <row r="3253" spans="16:16" x14ac:dyDescent="0.3">
      <c r="P3253">
        <v>0</v>
      </c>
    </row>
    <row r="3254" spans="16:16" x14ac:dyDescent="0.3">
      <c r="P3254" t="s">
        <v>71</v>
      </c>
    </row>
    <row r="3255" spans="16:16" x14ac:dyDescent="0.3">
      <c r="P3255" t="s">
        <v>71</v>
      </c>
    </row>
    <row r="3256" spans="16:16" x14ac:dyDescent="0.3">
      <c r="P3256">
        <v>0</v>
      </c>
    </row>
    <row r="3257" spans="16:16" x14ac:dyDescent="0.3">
      <c r="P3257" t="s">
        <v>71</v>
      </c>
    </row>
    <row r="3258" spans="16:16" x14ac:dyDescent="0.3">
      <c r="P3258">
        <v>0</v>
      </c>
    </row>
    <row r="3259" spans="16:16" x14ac:dyDescent="0.3">
      <c r="P3259">
        <v>0</v>
      </c>
    </row>
    <row r="3260" spans="16:16" x14ac:dyDescent="0.3">
      <c r="P3260">
        <v>0</v>
      </c>
    </row>
    <row r="3261" spans="16:16" x14ac:dyDescent="0.3">
      <c r="P3261">
        <v>0</v>
      </c>
    </row>
    <row r="3262" spans="16:16" x14ac:dyDescent="0.3">
      <c r="P3262">
        <v>0</v>
      </c>
    </row>
    <row r="3263" spans="16:16" x14ac:dyDescent="0.3">
      <c r="P3263">
        <v>0</v>
      </c>
    </row>
    <row r="3264" spans="16:16" x14ac:dyDescent="0.3">
      <c r="P3264">
        <v>0</v>
      </c>
    </row>
    <row r="3265" spans="16:16" x14ac:dyDescent="0.3">
      <c r="P3265">
        <v>0</v>
      </c>
    </row>
    <row r="3266" spans="16:16" x14ac:dyDescent="0.3">
      <c r="P3266" t="s">
        <v>71</v>
      </c>
    </row>
    <row r="3267" spans="16:16" x14ac:dyDescent="0.3">
      <c r="P3267" t="s">
        <v>71</v>
      </c>
    </row>
    <row r="3268" spans="16:16" x14ac:dyDescent="0.3">
      <c r="P3268">
        <v>0</v>
      </c>
    </row>
    <row r="3269" spans="16:16" x14ac:dyDescent="0.3">
      <c r="P3269">
        <v>0</v>
      </c>
    </row>
    <row r="3270" spans="16:16" x14ac:dyDescent="0.3">
      <c r="P3270">
        <v>0</v>
      </c>
    </row>
    <row r="3271" spans="16:16" x14ac:dyDescent="0.3">
      <c r="P3271">
        <v>0</v>
      </c>
    </row>
    <row r="3272" spans="16:16" x14ac:dyDescent="0.3">
      <c r="P3272">
        <v>0</v>
      </c>
    </row>
    <row r="3273" spans="16:16" x14ac:dyDescent="0.3">
      <c r="P3273">
        <v>0</v>
      </c>
    </row>
    <row r="3274" spans="16:16" x14ac:dyDescent="0.3">
      <c r="P3274">
        <v>0</v>
      </c>
    </row>
    <row r="3275" spans="16:16" x14ac:dyDescent="0.3">
      <c r="P3275" t="s">
        <v>71</v>
      </c>
    </row>
    <row r="3276" spans="16:16" x14ac:dyDescent="0.3">
      <c r="P3276" t="s">
        <v>71</v>
      </c>
    </row>
    <row r="3277" spans="16:16" x14ac:dyDescent="0.3">
      <c r="P3277" t="s">
        <v>71</v>
      </c>
    </row>
    <row r="3278" spans="16:16" x14ac:dyDescent="0.3">
      <c r="P3278">
        <v>0</v>
      </c>
    </row>
    <row r="3279" spans="16:16" x14ac:dyDescent="0.3">
      <c r="P3279">
        <v>0</v>
      </c>
    </row>
    <row r="3280" spans="16:16" x14ac:dyDescent="0.3">
      <c r="P3280" t="s">
        <v>71</v>
      </c>
    </row>
    <row r="3281" spans="16:16" x14ac:dyDescent="0.3">
      <c r="P3281" t="s">
        <v>71</v>
      </c>
    </row>
    <row r="3282" spans="16:16" x14ac:dyDescent="0.3">
      <c r="P3282">
        <v>0</v>
      </c>
    </row>
    <row r="3283" spans="16:16" x14ac:dyDescent="0.3">
      <c r="P3283" t="s">
        <v>71</v>
      </c>
    </row>
    <row r="3284" spans="16:16" x14ac:dyDescent="0.3">
      <c r="P3284" t="s">
        <v>71</v>
      </c>
    </row>
    <row r="3285" spans="16:16" x14ac:dyDescent="0.3">
      <c r="P3285">
        <v>0</v>
      </c>
    </row>
    <row r="3286" spans="16:16" x14ac:dyDescent="0.3">
      <c r="P3286">
        <v>0</v>
      </c>
    </row>
    <row r="3287" spans="16:16" x14ac:dyDescent="0.3">
      <c r="P3287">
        <v>0</v>
      </c>
    </row>
    <row r="3288" spans="16:16" x14ac:dyDescent="0.3">
      <c r="P3288">
        <v>0</v>
      </c>
    </row>
    <row r="3289" spans="16:16" x14ac:dyDescent="0.3">
      <c r="P3289" t="s">
        <v>71</v>
      </c>
    </row>
    <row r="3290" spans="16:16" x14ac:dyDescent="0.3">
      <c r="P3290" t="s">
        <v>71</v>
      </c>
    </row>
    <row r="3291" spans="16:16" x14ac:dyDescent="0.3">
      <c r="P3291">
        <v>0</v>
      </c>
    </row>
    <row r="3292" spans="16:16" x14ac:dyDescent="0.3">
      <c r="P3292">
        <v>0</v>
      </c>
    </row>
    <row r="3293" spans="16:16" x14ac:dyDescent="0.3">
      <c r="P3293" t="s">
        <v>71</v>
      </c>
    </row>
    <row r="3294" spans="16:16" x14ac:dyDescent="0.3">
      <c r="P3294" t="s">
        <v>71</v>
      </c>
    </row>
    <row r="3295" spans="16:16" x14ac:dyDescent="0.3">
      <c r="P3295" t="s">
        <v>71</v>
      </c>
    </row>
    <row r="3296" spans="16:16" x14ac:dyDescent="0.3">
      <c r="P3296" t="s">
        <v>71</v>
      </c>
    </row>
    <row r="3297" spans="16:16" x14ac:dyDescent="0.3">
      <c r="P3297" t="s">
        <v>71</v>
      </c>
    </row>
    <row r="3298" spans="16:16" x14ac:dyDescent="0.3">
      <c r="P3298" t="s">
        <v>71</v>
      </c>
    </row>
    <row r="3299" spans="16:16" x14ac:dyDescent="0.3">
      <c r="P3299" t="s">
        <v>71</v>
      </c>
    </row>
    <row r="3300" spans="16:16" x14ac:dyDescent="0.3">
      <c r="P3300">
        <v>0</v>
      </c>
    </row>
    <row r="3301" spans="16:16" x14ac:dyDescent="0.3">
      <c r="P3301" t="s">
        <v>71</v>
      </c>
    </row>
    <row r="3302" spans="16:16" x14ac:dyDescent="0.3">
      <c r="P3302" t="s">
        <v>71</v>
      </c>
    </row>
    <row r="3303" spans="16:16" x14ac:dyDescent="0.3">
      <c r="P3303" t="s">
        <v>71</v>
      </c>
    </row>
    <row r="3304" spans="16:16" x14ac:dyDescent="0.3">
      <c r="P3304" t="s">
        <v>71</v>
      </c>
    </row>
    <row r="3305" spans="16:16" x14ac:dyDescent="0.3">
      <c r="P3305" t="s">
        <v>71</v>
      </c>
    </row>
    <row r="3306" spans="16:16" x14ac:dyDescent="0.3">
      <c r="P3306" t="s">
        <v>71</v>
      </c>
    </row>
    <row r="3307" spans="16:16" x14ac:dyDescent="0.3">
      <c r="P3307">
        <v>0</v>
      </c>
    </row>
    <row r="3308" spans="16:16" x14ac:dyDescent="0.3">
      <c r="P3308">
        <v>0</v>
      </c>
    </row>
    <row r="3309" spans="16:16" x14ac:dyDescent="0.3">
      <c r="P3309" t="s">
        <v>71</v>
      </c>
    </row>
    <row r="3310" spans="16:16" x14ac:dyDescent="0.3">
      <c r="P3310" t="s">
        <v>71</v>
      </c>
    </row>
    <row r="3311" spans="16:16" x14ac:dyDescent="0.3">
      <c r="P3311">
        <v>0</v>
      </c>
    </row>
    <row r="3312" spans="16:16" x14ac:dyDescent="0.3">
      <c r="P3312" t="s">
        <v>71</v>
      </c>
    </row>
    <row r="3313" spans="16:16" x14ac:dyDescent="0.3">
      <c r="P3313" t="s">
        <v>71</v>
      </c>
    </row>
    <row r="3314" spans="16:16" x14ac:dyDescent="0.3">
      <c r="P3314" t="s">
        <v>71</v>
      </c>
    </row>
    <row r="3315" spans="16:16" x14ac:dyDescent="0.3">
      <c r="P3315">
        <v>0</v>
      </c>
    </row>
    <row r="3316" spans="16:16" x14ac:dyDescent="0.3">
      <c r="P3316">
        <v>0</v>
      </c>
    </row>
    <row r="3317" spans="16:16" x14ac:dyDescent="0.3">
      <c r="P3317" t="s">
        <v>71</v>
      </c>
    </row>
    <row r="3318" spans="16:16" x14ac:dyDescent="0.3">
      <c r="P3318" t="s">
        <v>71</v>
      </c>
    </row>
    <row r="3319" spans="16:16" x14ac:dyDescent="0.3">
      <c r="P3319">
        <v>0</v>
      </c>
    </row>
    <row r="3320" spans="16:16" x14ac:dyDescent="0.3">
      <c r="P3320">
        <v>0</v>
      </c>
    </row>
    <row r="3321" spans="16:16" x14ac:dyDescent="0.3">
      <c r="P3321">
        <v>0</v>
      </c>
    </row>
    <row r="3322" spans="16:16" x14ac:dyDescent="0.3">
      <c r="P3322">
        <v>0</v>
      </c>
    </row>
    <row r="3323" spans="16:16" x14ac:dyDescent="0.3">
      <c r="P3323" t="s">
        <v>71</v>
      </c>
    </row>
    <row r="3324" spans="16:16" x14ac:dyDescent="0.3">
      <c r="P3324">
        <v>0</v>
      </c>
    </row>
    <row r="3325" spans="16:16" x14ac:dyDescent="0.3">
      <c r="P3325" t="s">
        <v>71</v>
      </c>
    </row>
    <row r="3326" spans="16:16" x14ac:dyDescent="0.3">
      <c r="P3326">
        <v>0</v>
      </c>
    </row>
    <row r="3327" spans="16:16" x14ac:dyDescent="0.3">
      <c r="P3327" t="s">
        <v>71</v>
      </c>
    </row>
    <row r="3328" spans="16:16" x14ac:dyDescent="0.3">
      <c r="P3328" t="s">
        <v>71</v>
      </c>
    </row>
    <row r="3329" spans="16:16" x14ac:dyDescent="0.3">
      <c r="P3329" t="s">
        <v>71</v>
      </c>
    </row>
    <row r="3330" spans="16:16" x14ac:dyDescent="0.3">
      <c r="P3330" t="s">
        <v>71</v>
      </c>
    </row>
    <row r="3331" spans="16:16" x14ac:dyDescent="0.3">
      <c r="P3331">
        <v>0</v>
      </c>
    </row>
    <row r="3332" spans="16:16" x14ac:dyDescent="0.3">
      <c r="P3332" t="s">
        <v>71</v>
      </c>
    </row>
    <row r="3333" spans="16:16" x14ac:dyDescent="0.3">
      <c r="P3333" t="s">
        <v>71</v>
      </c>
    </row>
    <row r="3334" spans="16:16" x14ac:dyDescent="0.3">
      <c r="P3334">
        <v>0</v>
      </c>
    </row>
    <row r="3335" spans="16:16" x14ac:dyDescent="0.3">
      <c r="P3335">
        <v>0</v>
      </c>
    </row>
    <row r="3336" spans="16:16" x14ac:dyDescent="0.3">
      <c r="P3336">
        <v>0</v>
      </c>
    </row>
    <row r="3337" spans="16:16" x14ac:dyDescent="0.3">
      <c r="P3337">
        <v>0</v>
      </c>
    </row>
    <row r="3338" spans="16:16" x14ac:dyDescent="0.3">
      <c r="P3338">
        <v>0</v>
      </c>
    </row>
    <row r="3339" spans="16:16" x14ac:dyDescent="0.3">
      <c r="P3339" t="s">
        <v>71</v>
      </c>
    </row>
    <row r="3340" spans="16:16" x14ac:dyDescent="0.3">
      <c r="P3340" t="s">
        <v>71</v>
      </c>
    </row>
    <row r="3341" spans="16:16" x14ac:dyDescent="0.3">
      <c r="P3341">
        <v>0</v>
      </c>
    </row>
    <row r="3342" spans="16:16" x14ac:dyDescent="0.3">
      <c r="P3342" t="s">
        <v>71</v>
      </c>
    </row>
    <row r="3343" spans="16:16" x14ac:dyDescent="0.3">
      <c r="P3343">
        <v>0</v>
      </c>
    </row>
    <row r="3344" spans="16:16" x14ac:dyDescent="0.3">
      <c r="P3344" t="s">
        <v>71</v>
      </c>
    </row>
    <row r="3345" spans="16:16" x14ac:dyDescent="0.3">
      <c r="P3345">
        <v>0</v>
      </c>
    </row>
    <row r="3346" spans="16:16" x14ac:dyDescent="0.3">
      <c r="P3346">
        <v>0</v>
      </c>
    </row>
    <row r="3347" spans="16:16" x14ac:dyDescent="0.3">
      <c r="P3347" t="s">
        <v>71</v>
      </c>
    </row>
    <row r="3348" spans="16:16" x14ac:dyDescent="0.3">
      <c r="P3348">
        <v>0</v>
      </c>
    </row>
    <row r="3349" spans="16:16" x14ac:dyDescent="0.3">
      <c r="P3349" t="s">
        <v>71</v>
      </c>
    </row>
    <row r="3350" spans="16:16" x14ac:dyDescent="0.3">
      <c r="P3350" t="s">
        <v>71</v>
      </c>
    </row>
    <row r="3351" spans="16:16" x14ac:dyDescent="0.3">
      <c r="P3351" t="s">
        <v>71</v>
      </c>
    </row>
    <row r="3352" spans="16:16" x14ac:dyDescent="0.3">
      <c r="P3352" t="s">
        <v>71</v>
      </c>
    </row>
    <row r="3353" spans="16:16" x14ac:dyDescent="0.3">
      <c r="P3353">
        <v>0</v>
      </c>
    </row>
    <row r="3354" spans="16:16" x14ac:dyDescent="0.3">
      <c r="P3354" t="s">
        <v>71</v>
      </c>
    </row>
    <row r="3355" spans="16:16" x14ac:dyDescent="0.3">
      <c r="P3355" t="s">
        <v>71</v>
      </c>
    </row>
    <row r="3356" spans="16:16" x14ac:dyDescent="0.3">
      <c r="P3356" t="s">
        <v>71</v>
      </c>
    </row>
    <row r="3357" spans="16:16" x14ac:dyDescent="0.3">
      <c r="P3357" t="s">
        <v>71</v>
      </c>
    </row>
    <row r="3358" spans="16:16" x14ac:dyDescent="0.3">
      <c r="P3358" t="s">
        <v>71</v>
      </c>
    </row>
    <row r="3359" spans="16:16" x14ac:dyDescent="0.3">
      <c r="P3359" t="s">
        <v>71</v>
      </c>
    </row>
    <row r="3360" spans="16:16" x14ac:dyDescent="0.3">
      <c r="P3360" t="s">
        <v>71</v>
      </c>
    </row>
    <row r="3361" spans="16:16" x14ac:dyDescent="0.3">
      <c r="P3361" t="s">
        <v>71</v>
      </c>
    </row>
    <row r="3362" spans="16:16" x14ac:dyDescent="0.3">
      <c r="P3362" t="s">
        <v>71</v>
      </c>
    </row>
    <row r="3363" spans="16:16" x14ac:dyDescent="0.3">
      <c r="P3363" t="s">
        <v>71</v>
      </c>
    </row>
    <row r="3364" spans="16:16" x14ac:dyDescent="0.3">
      <c r="P3364" t="s">
        <v>71</v>
      </c>
    </row>
    <row r="3365" spans="16:16" x14ac:dyDescent="0.3">
      <c r="P3365">
        <v>0</v>
      </c>
    </row>
    <row r="3366" spans="16:16" x14ac:dyDescent="0.3">
      <c r="P3366">
        <v>0</v>
      </c>
    </row>
    <row r="3367" spans="16:16" x14ac:dyDescent="0.3">
      <c r="P3367" t="s">
        <v>71</v>
      </c>
    </row>
    <row r="3368" spans="16:16" x14ac:dyDescent="0.3">
      <c r="P3368" t="s">
        <v>71</v>
      </c>
    </row>
    <row r="3369" spans="16:16" x14ac:dyDescent="0.3">
      <c r="P3369" t="s">
        <v>71</v>
      </c>
    </row>
    <row r="3370" spans="16:16" x14ac:dyDescent="0.3">
      <c r="P3370">
        <v>0</v>
      </c>
    </row>
    <row r="3371" spans="16:16" x14ac:dyDescent="0.3">
      <c r="P3371" t="s">
        <v>71</v>
      </c>
    </row>
    <row r="3372" spans="16:16" x14ac:dyDescent="0.3">
      <c r="P3372">
        <v>0</v>
      </c>
    </row>
    <row r="3373" spans="16:16" x14ac:dyDescent="0.3">
      <c r="P3373" t="s">
        <v>71</v>
      </c>
    </row>
    <row r="3374" spans="16:16" x14ac:dyDescent="0.3">
      <c r="P3374" t="s">
        <v>71</v>
      </c>
    </row>
    <row r="3375" spans="16:16" x14ac:dyDescent="0.3">
      <c r="P3375">
        <v>0</v>
      </c>
    </row>
    <row r="3376" spans="16:16" x14ac:dyDescent="0.3">
      <c r="P3376">
        <v>0</v>
      </c>
    </row>
    <row r="3377" spans="16:16" x14ac:dyDescent="0.3">
      <c r="P3377">
        <v>0</v>
      </c>
    </row>
    <row r="3378" spans="16:16" x14ac:dyDescent="0.3">
      <c r="P3378" t="s">
        <v>71</v>
      </c>
    </row>
    <row r="3379" spans="16:16" x14ac:dyDescent="0.3">
      <c r="P3379" t="s">
        <v>71</v>
      </c>
    </row>
    <row r="3380" spans="16:16" x14ac:dyDescent="0.3">
      <c r="P3380">
        <v>0</v>
      </c>
    </row>
    <row r="3381" spans="16:16" x14ac:dyDescent="0.3">
      <c r="P3381">
        <v>0</v>
      </c>
    </row>
    <row r="3382" spans="16:16" x14ac:dyDescent="0.3">
      <c r="P3382">
        <v>0</v>
      </c>
    </row>
    <row r="3383" spans="16:16" x14ac:dyDescent="0.3">
      <c r="P3383" t="s">
        <v>71</v>
      </c>
    </row>
    <row r="3384" spans="16:16" x14ac:dyDescent="0.3">
      <c r="P3384">
        <v>0</v>
      </c>
    </row>
    <row r="3385" spans="16:16" x14ac:dyDescent="0.3">
      <c r="P3385" t="s">
        <v>71</v>
      </c>
    </row>
    <row r="3386" spans="16:16" x14ac:dyDescent="0.3">
      <c r="P3386">
        <v>0</v>
      </c>
    </row>
    <row r="3387" spans="16:16" x14ac:dyDescent="0.3">
      <c r="P3387" t="s">
        <v>71</v>
      </c>
    </row>
    <row r="3388" spans="16:16" x14ac:dyDescent="0.3">
      <c r="P3388" t="s">
        <v>71</v>
      </c>
    </row>
    <row r="3389" spans="16:16" x14ac:dyDescent="0.3">
      <c r="P3389" t="s">
        <v>71</v>
      </c>
    </row>
    <row r="3390" spans="16:16" x14ac:dyDescent="0.3">
      <c r="P3390">
        <v>0</v>
      </c>
    </row>
    <row r="3391" spans="16:16" x14ac:dyDescent="0.3">
      <c r="P3391" t="s">
        <v>71</v>
      </c>
    </row>
    <row r="3392" spans="16:16" x14ac:dyDescent="0.3">
      <c r="P3392" t="s">
        <v>71</v>
      </c>
    </row>
    <row r="3393" spans="16:16" x14ac:dyDescent="0.3">
      <c r="P3393" t="s">
        <v>71</v>
      </c>
    </row>
    <row r="3394" spans="16:16" x14ac:dyDescent="0.3">
      <c r="P3394">
        <v>0</v>
      </c>
    </row>
    <row r="3395" spans="16:16" x14ac:dyDescent="0.3">
      <c r="P3395">
        <v>0</v>
      </c>
    </row>
    <row r="3396" spans="16:16" x14ac:dyDescent="0.3">
      <c r="P3396">
        <v>0</v>
      </c>
    </row>
    <row r="3397" spans="16:16" x14ac:dyDescent="0.3">
      <c r="P3397" t="s">
        <v>71</v>
      </c>
    </row>
    <row r="3398" spans="16:16" x14ac:dyDescent="0.3">
      <c r="P3398" t="s">
        <v>71</v>
      </c>
    </row>
    <row r="3399" spans="16:16" x14ac:dyDescent="0.3">
      <c r="P3399" t="s">
        <v>71</v>
      </c>
    </row>
    <row r="3400" spans="16:16" x14ac:dyDescent="0.3">
      <c r="P3400" t="s">
        <v>71</v>
      </c>
    </row>
    <row r="3401" spans="16:16" x14ac:dyDescent="0.3">
      <c r="P3401" t="s">
        <v>71</v>
      </c>
    </row>
    <row r="3402" spans="16:16" x14ac:dyDescent="0.3">
      <c r="P3402">
        <v>0</v>
      </c>
    </row>
    <row r="3403" spans="16:16" x14ac:dyDescent="0.3">
      <c r="P3403" t="s">
        <v>71</v>
      </c>
    </row>
    <row r="3404" spans="16:16" x14ac:dyDescent="0.3">
      <c r="P3404" t="s">
        <v>71</v>
      </c>
    </row>
    <row r="3405" spans="16:16" x14ac:dyDescent="0.3">
      <c r="P3405" t="s">
        <v>71</v>
      </c>
    </row>
    <row r="3406" spans="16:16" x14ac:dyDescent="0.3">
      <c r="P3406">
        <v>0</v>
      </c>
    </row>
    <row r="3407" spans="16:16" x14ac:dyDescent="0.3">
      <c r="P3407">
        <v>0</v>
      </c>
    </row>
    <row r="3408" spans="16:16" x14ac:dyDescent="0.3">
      <c r="P3408">
        <v>0</v>
      </c>
    </row>
    <row r="3409" spans="16:16" x14ac:dyDescent="0.3">
      <c r="P3409" t="s">
        <v>71</v>
      </c>
    </row>
    <row r="3410" spans="16:16" x14ac:dyDescent="0.3">
      <c r="P3410">
        <v>0</v>
      </c>
    </row>
    <row r="3411" spans="16:16" x14ac:dyDescent="0.3">
      <c r="P3411">
        <v>0</v>
      </c>
    </row>
    <row r="3412" spans="16:16" x14ac:dyDescent="0.3">
      <c r="P3412">
        <v>0</v>
      </c>
    </row>
    <row r="3413" spans="16:16" x14ac:dyDescent="0.3">
      <c r="P3413">
        <v>0</v>
      </c>
    </row>
    <row r="3414" spans="16:16" x14ac:dyDescent="0.3">
      <c r="P3414">
        <v>0</v>
      </c>
    </row>
    <row r="3415" spans="16:16" x14ac:dyDescent="0.3">
      <c r="P3415" t="s">
        <v>71</v>
      </c>
    </row>
    <row r="3416" spans="16:16" x14ac:dyDescent="0.3">
      <c r="P3416">
        <v>0</v>
      </c>
    </row>
    <row r="3417" spans="16:16" x14ac:dyDescent="0.3">
      <c r="P3417" t="s">
        <v>71</v>
      </c>
    </row>
    <row r="3418" spans="16:16" x14ac:dyDescent="0.3">
      <c r="P3418" t="s">
        <v>71</v>
      </c>
    </row>
    <row r="3419" spans="16:16" x14ac:dyDescent="0.3">
      <c r="P3419">
        <v>0</v>
      </c>
    </row>
    <row r="3420" spans="16:16" x14ac:dyDescent="0.3">
      <c r="P3420" t="s">
        <v>71</v>
      </c>
    </row>
    <row r="3421" spans="16:16" x14ac:dyDescent="0.3">
      <c r="P3421" t="s">
        <v>71</v>
      </c>
    </row>
    <row r="3422" spans="16:16" x14ac:dyDescent="0.3">
      <c r="P3422" t="s">
        <v>71</v>
      </c>
    </row>
    <row r="3423" spans="16:16" x14ac:dyDescent="0.3">
      <c r="P3423" t="s">
        <v>71</v>
      </c>
    </row>
    <row r="3424" spans="16:16" x14ac:dyDescent="0.3">
      <c r="P3424">
        <v>0</v>
      </c>
    </row>
    <row r="3425" spans="16:16" x14ac:dyDescent="0.3">
      <c r="P3425" t="s">
        <v>71</v>
      </c>
    </row>
    <row r="3426" spans="16:16" x14ac:dyDescent="0.3">
      <c r="P3426">
        <v>0</v>
      </c>
    </row>
    <row r="3427" spans="16:16" x14ac:dyDescent="0.3">
      <c r="P3427">
        <v>0</v>
      </c>
    </row>
    <row r="3428" spans="16:16" x14ac:dyDescent="0.3">
      <c r="P3428" t="s">
        <v>71</v>
      </c>
    </row>
    <row r="3429" spans="16:16" x14ac:dyDescent="0.3">
      <c r="P3429" t="s">
        <v>71</v>
      </c>
    </row>
    <row r="3430" spans="16:16" x14ac:dyDescent="0.3">
      <c r="P3430">
        <v>0</v>
      </c>
    </row>
    <row r="3431" spans="16:16" x14ac:dyDescent="0.3">
      <c r="P3431" t="s">
        <v>71</v>
      </c>
    </row>
    <row r="3432" spans="16:16" x14ac:dyDescent="0.3">
      <c r="P3432">
        <v>0</v>
      </c>
    </row>
    <row r="3433" spans="16:16" x14ac:dyDescent="0.3">
      <c r="P3433">
        <v>0</v>
      </c>
    </row>
    <row r="3434" spans="16:16" x14ac:dyDescent="0.3">
      <c r="P3434" t="s">
        <v>71</v>
      </c>
    </row>
    <row r="3435" spans="16:16" x14ac:dyDescent="0.3">
      <c r="P3435" t="s">
        <v>71</v>
      </c>
    </row>
    <row r="3436" spans="16:16" x14ac:dyDescent="0.3">
      <c r="P3436" t="s">
        <v>71</v>
      </c>
    </row>
    <row r="3437" spans="16:16" x14ac:dyDescent="0.3">
      <c r="P3437" t="s">
        <v>71</v>
      </c>
    </row>
    <row r="3438" spans="16:16" x14ac:dyDescent="0.3">
      <c r="P3438" t="s">
        <v>71</v>
      </c>
    </row>
    <row r="3439" spans="16:16" x14ac:dyDescent="0.3">
      <c r="P3439">
        <v>0</v>
      </c>
    </row>
    <row r="3440" spans="16:16" x14ac:dyDescent="0.3">
      <c r="P3440">
        <v>0</v>
      </c>
    </row>
    <row r="3441" spans="16:16" x14ac:dyDescent="0.3">
      <c r="P3441" t="s">
        <v>71</v>
      </c>
    </row>
    <row r="3442" spans="16:16" x14ac:dyDescent="0.3">
      <c r="P3442" t="s">
        <v>71</v>
      </c>
    </row>
    <row r="3443" spans="16:16" x14ac:dyDescent="0.3">
      <c r="P3443">
        <v>0</v>
      </c>
    </row>
    <row r="3444" spans="16:16" x14ac:dyDescent="0.3">
      <c r="P3444" t="s">
        <v>71</v>
      </c>
    </row>
    <row r="3445" spans="16:16" x14ac:dyDescent="0.3">
      <c r="P3445" t="s">
        <v>71</v>
      </c>
    </row>
    <row r="3446" spans="16:16" x14ac:dyDescent="0.3">
      <c r="P3446">
        <v>0</v>
      </c>
    </row>
    <row r="3447" spans="16:16" x14ac:dyDescent="0.3">
      <c r="P3447" t="s">
        <v>71</v>
      </c>
    </row>
    <row r="3448" spans="16:16" x14ac:dyDescent="0.3">
      <c r="P3448" t="s">
        <v>71</v>
      </c>
    </row>
    <row r="3449" spans="16:16" x14ac:dyDescent="0.3">
      <c r="P3449">
        <v>0</v>
      </c>
    </row>
    <row r="3450" spans="16:16" x14ac:dyDescent="0.3">
      <c r="P3450" t="s">
        <v>71</v>
      </c>
    </row>
    <row r="3451" spans="16:16" x14ac:dyDescent="0.3">
      <c r="P3451">
        <v>0</v>
      </c>
    </row>
    <row r="3452" spans="16:16" x14ac:dyDescent="0.3">
      <c r="P3452" t="s">
        <v>71</v>
      </c>
    </row>
    <row r="3453" spans="16:16" x14ac:dyDescent="0.3">
      <c r="P3453" t="s">
        <v>71</v>
      </c>
    </row>
    <row r="3454" spans="16:16" x14ac:dyDescent="0.3">
      <c r="P3454">
        <v>0</v>
      </c>
    </row>
    <row r="3455" spans="16:16" x14ac:dyDescent="0.3">
      <c r="P3455">
        <v>0</v>
      </c>
    </row>
    <row r="3456" spans="16:16" x14ac:dyDescent="0.3">
      <c r="P3456">
        <v>0</v>
      </c>
    </row>
    <row r="3457" spans="16:16" x14ac:dyDescent="0.3">
      <c r="P3457" t="s">
        <v>71</v>
      </c>
    </row>
    <row r="3458" spans="16:16" x14ac:dyDescent="0.3">
      <c r="P3458" t="s">
        <v>71</v>
      </c>
    </row>
    <row r="3459" spans="16:16" x14ac:dyDescent="0.3">
      <c r="P3459" t="s">
        <v>71</v>
      </c>
    </row>
    <row r="3460" spans="16:16" x14ac:dyDescent="0.3">
      <c r="P3460" t="s">
        <v>71</v>
      </c>
    </row>
    <row r="3461" spans="16:16" x14ac:dyDescent="0.3">
      <c r="P3461" t="s">
        <v>71</v>
      </c>
    </row>
    <row r="3462" spans="16:16" x14ac:dyDescent="0.3">
      <c r="P3462">
        <v>0</v>
      </c>
    </row>
    <row r="3463" spans="16:16" x14ac:dyDescent="0.3">
      <c r="P3463" t="s">
        <v>71</v>
      </c>
    </row>
    <row r="3464" spans="16:16" x14ac:dyDescent="0.3">
      <c r="P3464" t="s">
        <v>71</v>
      </c>
    </row>
    <row r="3465" spans="16:16" x14ac:dyDescent="0.3">
      <c r="P3465">
        <v>0</v>
      </c>
    </row>
    <row r="3466" spans="16:16" x14ac:dyDescent="0.3">
      <c r="P3466">
        <v>0</v>
      </c>
    </row>
    <row r="3467" spans="16:16" x14ac:dyDescent="0.3">
      <c r="P3467" t="s">
        <v>71</v>
      </c>
    </row>
    <row r="3468" spans="16:16" x14ac:dyDescent="0.3">
      <c r="P3468" t="s">
        <v>71</v>
      </c>
    </row>
    <row r="3469" spans="16:16" x14ac:dyDescent="0.3">
      <c r="P3469" t="s">
        <v>71</v>
      </c>
    </row>
    <row r="3470" spans="16:16" x14ac:dyDescent="0.3">
      <c r="P3470">
        <v>0</v>
      </c>
    </row>
    <row r="3471" spans="16:16" x14ac:dyDescent="0.3">
      <c r="P3471" t="s">
        <v>71</v>
      </c>
    </row>
    <row r="3472" spans="16:16" x14ac:dyDescent="0.3">
      <c r="P3472" t="s">
        <v>71</v>
      </c>
    </row>
    <row r="3473" spans="16:16" x14ac:dyDescent="0.3">
      <c r="P3473" t="s">
        <v>71</v>
      </c>
    </row>
    <row r="3474" spans="16:16" x14ac:dyDescent="0.3">
      <c r="P3474" t="s">
        <v>71</v>
      </c>
    </row>
    <row r="3475" spans="16:16" x14ac:dyDescent="0.3">
      <c r="P3475" t="s">
        <v>71</v>
      </c>
    </row>
    <row r="3476" spans="16:16" x14ac:dyDescent="0.3">
      <c r="P3476" t="s">
        <v>71</v>
      </c>
    </row>
    <row r="3477" spans="16:16" x14ac:dyDescent="0.3">
      <c r="P3477" t="s">
        <v>71</v>
      </c>
    </row>
    <row r="3478" spans="16:16" x14ac:dyDescent="0.3">
      <c r="P3478" t="s">
        <v>71</v>
      </c>
    </row>
    <row r="3479" spans="16:16" x14ac:dyDescent="0.3">
      <c r="P3479" t="s">
        <v>71</v>
      </c>
    </row>
    <row r="3480" spans="16:16" x14ac:dyDescent="0.3">
      <c r="P3480">
        <v>0</v>
      </c>
    </row>
    <row r="3481" spans="16:16" x14ac:dyDescent="0.3">
      <c r="P3481" t="s">
        <v>71</v>
      </c>
    </row>
    <row r="3482" spans="16:16" x14ac:dyDescent="0.3">
      <c r="P3482" t="s">
        <v>71</v>
      </c>
    </row>
    <row r="3483" spans="16:16" x14ac:dyDescent="0.3">
      <c r="P3483" t="s">
        <v>71</v>
      </c>
    </row>
    <row r="3484" spans="16:16" x14ac:dyDescent="0.3">
      <c r="P3484" t="s">
        <v>71</v>
      </c>
    </row>
    <row r="3485" spans="16:16" x14ac:dyDescent="0.3">
      <c r="P3485" t="s">
        <v>71</v>
      </c>
    </row>
    <row r="3486" spans="16:16" x14ac:dyDescent="0.3">
      <c r="P3486">
        <v>0</v>
      </c>
    </row>
    <row r="3487" spans="16:16" x14ac:dyDescent="0.3">
      <c r="P3487" t="s">
        <v>71</v>
      </c>
    </row>
    <row r="3488" spans="16:16" x14ac:dyDescent="0.3">
      <c r="P3488" t="s">
        <v>71</v>
      </c>
    </row>
    <row r="3489" spans="16:16" x14ac:dyDescent="0.3">
      <c r="P3489" t="s">
        <v>71</v>
      </c>
    </row>
    <row r="3490" spans="16:16" x14ac:dyDescent="0.3">
      <c r="P3490">
        <v>0</v>
      </c>
    </row>
    <row r="3491" spans="16:16" x14ac:dyDescent="0.3">
      <c r="P3491" t="s">
        <v>71</v>
      </c>
    </row>
    <row r="3492" spans="16:16" x14ac:dyDescent="0.3">
      <c r="P3492">
        <v>0</v>
      </c>
    </row>
    <row r="3493" spans="16:16" x14ac:dyDescent="0.3">
      <c r="P3493" t="s">
        <v>71</v>
      </c>
    </row>
    <row r="3494" spans="16:16" x14ac:dyDescent="0.3">
      <c r="P3494" t="s">
        <v>71</v>
      </c>
    </row>
    <row r="3495" spans="16:16" x14ac:dyDescent="0.3">
      <c r="P3495">
        <v>0</v>
      </c>
    </row>
    <row r="3496" spans="16:16" x14ac:dyDescent="0.3">
      <c r="P3496" t="s">
        <v>71</v>
      </c>
    </row>
    <row r="3497" spans="16:16" x14ac:dyDescent="0.3">
      <c r="P3497" t="s">
        <v>71</v>
      </c>
    </row>
    <row r="3498" spans="16:16" x14ac:dyDescent="0.3">
      <c r="P3498">
        <v>0</v>
      </c>
    </row>
    <row r="3499" spans="16:16" x14ac:dyDescent="0.3">
      <c r="P3499" t="s">
        <v>71</v>
      </c>
    </row>
    <row r="3500" spans="16:16" x14ac:dyDescent="0.3">
      <c r="P3500" t="s">
        <v>71</v>
      </c>
    </row>
    <row r="3501" spans="16:16" x14ac:dyDescent="0.3">
      <c r="P3501" t="s">
        <v>71</v>
      </c>
    </row>
    <row r="3502" spans="16:16" x14ac:dyDescent="0.3">
      <c r="P3502" t="s">
        <v>71</v>
      </c>
    </row>
    <row r="3503" spans="16:16" x14ac:dyDescent="0.3">
      <c r="P3503" t="s">
        <v>71</v>
      </c>
    </row>
    <row r="3504" spans="16:16" x14ac:dyDescent="0.3">
      <c r="P3504">
        <v>0</v>
      </c>
    </row>
    <row r="3505" spans="16:16" x14ac:dyDescent="0.3">
      <c r="P3505" t="s">
        <v>71</v>
      </c>
    </row>
    <row r="3506" spans="16:16" x14ac:dyDescent="0.3">
      <c r="P3506" t="s">
        <v>71</v>
      </c>
    </row>
    <row r="3507" spans="16:16" x14ac:dyDescent="0.3">
      <c r="P3507">
        <v>0</v>
      </c>
    </row>
    <row r="3508" spans="16:16" x14ac:dyDescent="0.3">
      <c r="P3508">
        <v>0</v>
      </c>
    </row>
    <row r="3509" spans="16:16" x14ac:dyDescent="0.3">
      <c r="P3509">
        <v>0</v>
      </c>
    </row>
    <row r="3510" spans="16:16" x14ac:dyDescent="0.3">
      <c r="P3510">
        <v>0</v>
      </c>
    </row>
    <row r="3511" spans="16:16" x14ac:dyDescent="0.3">
      <c r="P3511" t="s">
        <v>71</v>
      </c>
    </row>
    <row r="3512" spans="16:16" x14ac:dyDescent="0.3">
      <c r="P3512" t="s">
        <v>71</v>
      </c>
    </row>
    <row r="3513" spans="16:16" x14ac:dyDescent="0.3">
      <c r="P3513">
        <v>0</v>
      </c>
    </row>
    <row r="3514" spans="16:16" x14ac:dyDescent="0.3">
      <c r="P3514" t="s">
        <v>71</v>
      </c>
    </row>
    <row r="3515" spans="16:16" x14ac:dyDescent="0.3">
      <c r="P3515" t="s">
        <v>71</v>
      </c>
    </row>
    <row r="3516" spans="16:16" x14ac:dyDescent="0.3">
      <c r="P3516" t="s">
        <v>71</v>
      </c>
    </row>
    <row r="3517" spans="16:16" x14ac:dyDescent="0.3">
      <c r="P3517">
        <v>0</v>
      </c>
    </row>
    <row r="3518" spans="16:16" x14ac:dyDescent="0.3">
      <c r="P3518">
        <v>0</v>
      </c>
    </row>
    <row r="3519" spans="16:16" x14ac:dyDescent="0.3">
      <c r="P3519" t="s">
        <v>71</v>
      </c>
    </row>
    <row r="3520" spans="16:16" x14ac:dyDescent="0.3">
      <c r="P3520" t="s">
        <v>71</v>
      </c>
    </row>
    <row r="3521" spans="16:16" x14ac:dyDescent="0.3">
      <c r="P3521" t="s">
        <v>71</v>
      </c>
    </row>
    <row r="3522" spans="16:16" x14ac:dyDescent="0.3">
      <c r="P3522" t="s">
        <v>71</v>
      </c>
    </row>
    <row r="3523" spans="16:16" x14ac:dyDescent="0.3">
      <c r="P3523" t="s">
        <v>71</v>
      </c>
    </row>
    <row r="3524" spans="16:16" x14ac:dyDescent="0.3">
      <c r="P3524" t="s">
        <v>71</v>
      </c>
    </row>
    <row r="3525" spans="16:16" x14ac:dyDescent="0.3">
      <c r="P3525" t="s">
        <v>71</v>
      </c>
    </row>
    <row r="3526" spans="16:16" x14ac:dyDescent="0.3">
      <c r="P3526" t="s">
        <v>71</v>
      </c>
    </row>
    <row r="3527" spans="16:16" x14ac:dyDescent="0.3">
      <c r="P3527" t="s">
        <v>71</v>
      </c>
    </row>
    <row r="3528" spans="16:16" x14ac:dyDescent="0.3">
      <c r="P3528">
        <v>0</v>
      </c>
    </row>
    <row r="3529" spans="16:16" x14ac:dyDescent="0.3">
      <c r="P3529">
        <v>0</v>
      </c>
    </row>
    <row r="3530" spans="16:16" x14ac:dyDescent="0.3">
      <c r="P3530" t="s">
        <v>71</v>
      </c>
    </row>
    <row r="3531" spans="16:16" x14ac:dyDescent="0.3">
      <c r="P3531">
        <v>0</v>
      </c>
    </row>
    <row r="3532" spans="16:16" x14ac:dyDescent="0.3">
      <c r="P3532" t="s">
        <v>71</v>
      </c>
    </row>
    <row r="3533" spans="16:16" x14ac:dyDescent="0.3">
      <c r="P3533" t="s">
        <v>71</v>
      </c>
    </row>
    <row r="3534" spans="16:16" x14ac:dyDescent="0.3">
      <c r="P3534" t="s">
        <v>71</v>
      </c>
    </row>
    <row r="3535" spans="16:16" x14ac:dyDescent="0.3">
      <c r="P3535" t="s">
        <v>71</v>
      </c>
    </row>
    <row r="3536" spans="16:16" x14ac:dyDescent="0.3">
      <c r="P3536" t="s">
        <v>71</v>
      </c>
    </row>
    <row r="3537" spans="16:16" x14ac:dyDescent="0.3">
      <c r="P3537" t="s">
        <v>71</v>
      </c>
    </row>
    <row r="3538" spans="16:16" x14ac:dyDescent="0.3">
      <c r="P3538">
        <v>0</v>
      </c>
    </row>
    <row r="3539" spans="16:16" x14ac:dyDescent="0.3">
      <c r="P3539" t="s">
        <v>71</v>
      </c>
    </row>
    <row r="3540" spans="16:16" x14ac:dyDescent="0.3">
      <c r="P3540">
        <v>0</v>
      </c>
    </row>
    <row r="3541" spans="16:16" x14ac:dyDescent="0.3">
      <c r="P3541" t="s">
        <v>71</v>
      </c>
    </row>
    <row r="3542" spans="16:16" x14ac:dyDescent="0.3">
      <c r="P3542">
        <v>0</v>
      </c>
    </row>
    <row r="3543" spans="16:16" x14ac:dyDescent="0.3">
      <c r="P3543">
        <v>0</v>
      </c>
    </row>
    <row r="3544" spans="16:16" x14ac:dyDescent="0.3">
      <c r="P3544">
        <v>0</v>
      </c>
    </row>
    <row r="3545" spans="16:16" x14ac:dyDescent="0.3">
      <c r="P3545">
        <v>0</v>
      </c>
    </row>
    <row r="3546" spans="16:16" x14ac:dyDescent="0.3">
      <c r="P3546">
        <v>0</v>
      </c>
    </row>
    <row r="3547" spans="16:16" x14ac:dyDescent="0.3">
      <c r="P3547">
        <v>0</v>
      </c>
    </row>
    <row r="3548" spans="16:16" x14ac:dyDescent="0.3">
      <c r="P3548">
        <v>0</v>
      </c>
    </row>
    <row r="3549" spans="16:16" x14ac:dyDescent="0.3">
      <c r="P3549" t="s">
        <v>71</v>
      </c>
    </row>
    <row r="3550" spans="16:16" x14ac:dyDescent="0.3">
      <c r="P3550" t="s">
        <v>71</v>
      </c>
    </row>
    <row r="3551" spans="16:16" x14ac:dyDescent="0.3">
      <c r="P3551" t="s">
        <v>71</v>
      </c>
    </row>
    <row r="3552" spans="16:16" x14ac:dyDescent="0.3">
      <c r="P3552" t="s">
        <v>71</v>
      </c>
    </row>
    <row r="3553" spans="16:16" x14ac:dyDescent="0.3">
      <c r="P3553">
        <v>0</v>
      </c>
    </row>
    <row r="3554" spans="16:16" x14ac:dyDescent="0.3">
      <c r="P3554" t="s">
        <v>71</v>
      </c>
    </row>
    <row r="3555" spans="16:16" x14ac:dyDescent="0.3">
      <c r="P3555">
        <v>0</v>
      </c>
    </row>
    <row r="3556" spans="16:16" x14ac:dyDescent="0.3">
      <c r="P3556" t="s">
        <v>71</v>
      </c>
    </row>
    <row r="3557" spans="16:16" x14ac:dyDescent="0.3">
      <c r="P3557">
        <v>0</v>
      </c>
    </row>
    <row r="3558" spans="16:16" x14ac:dyDescent="0.3">
      <c r="P3558">
        <v>0</v>
      </c>
    </row>
    <row r="3559" spans="16:16" x14ac:dyDescent="0.3">
      <c r="P3559">
        <v>0</v>
      </c>
    </row>
    <row r="3560" spans="16:16" x14ac:dyDescent="0.3">
      <c r="P3560">
        <v>0</v>
      </c>
    </row>
    <row r="3561" spans="16:16" x14ac:dyDescent="0.3">
      <c r="P3561" t="s">
        <v>71</v>
      </c>
    </row>
    <row r="3562" spans="16:16" x14ac:dyDescent="0.3">
      <c r="P3562">
        <v>0</v>
      </c>
    </row>
    <row r="3563" spans="16:16" x14ac:dyDescent="0.3">
      <c r="P3563" t="s">
        <v>71</v>
      </c>
    </row>
    <row r="3564" spans="16:16" x14ac:dyDescent="0.3">
      <c r="P3564" t="s">
        <v>71</v>
      </c>
    </row>
    <row r="3565" spans="16:16" x14ac:dyDescent="0.3">
      <c r="P3565">
        <v>0</v>
      </c>
    </row>
    <row r="3566" spans="16:16" x14ac:dyDescent="0.3">
      <c r="P3566" t="s">
        <v>71</v>
      </c>
    </row>
    <row r="3567" spans="16:16" x14ac:dyDescent="0.3">
      <c r="P3567">
        <v>0</v>
      </c>
    </row>
    <row r="3568" spans="16:16" x14ac:dyDescent="0.3">
      <c r="P3568" t="s">
        <v>71</v>
      </c>
    </row>
    <row r="3569" spans="16:16" x14ac:dyDescent="0.3">
      <c r="P3569">
        <v>0</v>
      </c>
    </row>
    <row r="3570" spans="16:16" x14ac:dyDescent="0.3">
      <c r="P3570" t="s">
        <v>71</v>
      </c>
    </row>
    <row r="3571" spans="16:16" x14ac:dyDescent="0.3">
      <c r="P3571" t="s">
        <v>71</v>
      </c>
    </row>
    <row r="3572" spans="16:16" x14ac:dyDescent="0.3">
      <c r="P3572">
        <v>0</v>
      </c>
    </row>
    <row r="3573" spans="16:16" x14ac:dyDescent="0.3">
      <c r="P3573">
        <v>0</v>
      </c>
    </row>
    <row r="3574" spans="16:16" x14ac:dyDescent="0.3">
      <c r="P3574">
        <v>0</v>
      </c>
    </row>
    <row r="3575" spans="16:16" x14ac:dyDescent="0.3">
      <c r="P3575" t="s">
        <v>71</v>
      </c>
    </row>
    <row r="3576" spans="16:16" x14ac:dyDescent="0.3">
      <c r="P3576" t="s">
        <v>71</v>
      </c>
    </row>
    <row r="3577" spans="16:16" x14ac:dyDescent="0.3">
      <c r="P3577" t="s">
        <v>71</v>
      </c>
    </row>
    <row r="3578" spans="16:16" x14ac:dyDescent="0.3">
      <c r="P3578">
        <v>0</v>
      </c>
    </row>
    <row r="3579" spans="16:16" x14ac:dyDescent="0.3">
      <c r="P3579">
        <v>0</v>
      </c>
    </row>
    <row r="3580" spans="16:16" x14ac:dyDescent="0.3">
      <c r="P3580" t="s">
        <v>71</v>
      </c>
    </row>
    <row r="3581" spans="16:16" x14ac:dyDescent="0.3">
      <c r="P3581" t="s">
        <v>71</v>
      </c>
    </row>
    <row r="3582" spans="16:16" x14ac:dyDescent="0.3">
      <c r="P3582">
        <v>0</v>
      </c>
    </row>
    <row r="3583" spans="16:16" x14ac:dyDescent="0.3">
      <c r="P3583">
        <v>0</v>
      </c>
    </row>
    <row r="3584" spans="16:16" x14ac:dyDescent="0.3">
      <c r="P3584">
        <v>0</v>
      </c>
    </row>
    <row r="3585" spans="16:16" x14ac:dyDescent="0.3">
      <c r="P3585">
        <v>0</v>
      </c>
    </row>
    <row r="3586" spans="16:16" x14ac:dyDescent="0.3">
      <c r="P3586">
        <v>0</v>
      </c>
    </row>
    <row r="3587" spans="16:16" x14ac:dyDescent="0.3">
      <c r="P3587">
        <v>0</v>
      </c>
    </row>
    <row r="3588" spans="16:16" x14ac:dyDescent="0.3">
      <c r="P3588">
        <v>0</v>
      </c>
    </row>
    <row r="3589" spans="16:16" x14ac:dyDescent="0.3">
      <c r="P3589" t="s">
        <v>71</v>
      </c>
    </row>
    <row r="3590" spans="16:16" x14ac:dyDescent="0.3">
      <c r="P3590">
        <v>0</v>
      </c>
    </row>
    <row r="3591" spans="16:16" x14ac:dyDescent="0.3">
      <c r="P3591" t="s">
        <v>71</v>
      </c>
    </row>
    <row r="3592" spans="16:16" x14ac:dyDescent="0.3">
      <c r="P3592" t="s">
        <v>71</v>
      </c>
    </row>
    <row r="3593" spans="16:16" x14ac:dyDescent="0.3">
      <c r="P3593" t="s">
        <v>71</v>
      </c>
    </row>
    <row r="3594" spans="16:16" x14ac:dyDescent="0.3">
      <c r="P3594">
        <v>0</v>
      </c>
    </row>
    <row r="3595" spans="16:16" x14ac:dyDescent="0.3">
      <c r="P3595" t="s">
        <v>71</v>
      </c>
    </row>
    <row r="3596" spans="16:16" x14ac:dyDescent="0.3">
      <c r="P3596">
        <v>0</v>
      </c>
    </row>
    <row r="3597" spans="16:16" x14ac:dyDescent="0.3">
      <c r="P3597">
        <v>0</v>
      </c>
    </row>
    <row r="3598" spans="16:16" x14ac:dyDescent="0.3">
      <c r="P3598" t="s">
        <v>71</v>
      </c>
    </row>
    <row r="3599" spans="16:16" x14ac:dyDescent="0.3">
      <c r="P3599" t="s">
        <v>71</v>
      </c>
    </row>
    <row r="3600" spans="16:16" x14ac:dyDescent="0.3">
      <c r="P3600">
        <v>0</v>
      </c>
    </row>
    <row r="3601" spans="16:16" x14ac:dyDescent="0.3">
      <c r="P3601">
        <v>0</v>
      </c>
    </row>
    <row r="3602" spans="16:16" x14ac:dyDescent="0.3">
      <c r="P3602">
        <v>0</v>
      </c>
    </row>
    <row r="3603" spans="16:16" x14ac:dyDescent="0.3">
      <c r="P3603">
        <v>0</v>
      </c>
    </row>
    <row r="3604" spans="16:16" x14ac:dyDescent="0.3">
      <c r="P3604">
        <v>0</v>
      </c>
    </row>
    <row r="3605" spans="16:16" x14ac:dyDescent="0.3">
      <c r="P3605">
        <v>0</v>
      </c>
    </row>
    <row r="3606" spans="16:16" x14ac:dyDescent="0.3">
      <c r="P3606" t="s">
        <v>71</v>
      </c>
    </row>
    <row r="3607" spans="16:16" x14ac:dyDescent="0.3">
      <c r="P3607" t="s">
        <v>71</v>
      </c>
    </row>
    <row r="3608" spans="16:16" x14ac:dyDescent="0.3">
      <c r="P3608" t="s">
        <v>71</v>
      </c>
    </row>
    <row r="3609" spans="16:16" x14ac:dyDescent="0.3">
      <c r="P3609" t="s">
        <v>71</v>
      </c>
    </row>
    <row r="3610" spans="16:16" x14ac:dyDescent="0.3">
      <c r="P3610" t="s">
        <v>71</v>
      </c>
    </row>
    <row r="3611" spans="16:16" x14ac:dyDescent="0.3">
      <c r="P3611">
        <v>0</v>
      </c>
    </row>
    <row r="3612" spans="16:16" x14ac:dyDescent="0.3">
      <c r="P3612" t="s">
        <v>71</v>
      </c>
    </row>
    <row r="3613" spans="16:16" x14ac:dyDescent="0.3">
      <c r="P3613" t="s">
        <v>71</v>
      </c>
    </row>
    <row r="3614" spans="16:16" x14ac:dyDescent="0.3">
      <c r="P3614" t="s">
        <v>71</v>
      </c>
    </row>
    <row r="3615" spans="16:16" x14ac:dyDescent="0.3">
      <c r="P3615" t="s">
        <v>71</v>
      </c>
    </row>
    <row r="3616" spans="16:16" x14ac:dyDescent="0.3">
      <c r="P3616" t="s">
        <v>71</v>
      </c>
    </row>
    <row r="3617" spans="16:16" x14ac:dyDescent="0.3">
      <c r="P3617">
        <v>0</v>
      </c>
    </row>
    <row r="3618" spans="16:16" x14ac:dyDescent="0.3">
      <c r="P3618">
        <v>0</v>
      </c>
    </row>
    <row r="3619" spans="16:16" x14ac:dyDescent="0.3">
      <c r="P3619">
        <v>0</v>
      </c>
    </row>
    <row r="3620" spans="16:16" x14ac:dyDescent="0.3">
      <c r="P3620">
        <v>0</v>
      </c>
    </row>
    <row r="3621" spans="16:16" x14ac:dyDescent="0.3">
      <c r="P3621">
        <v>0</v>
      </c>
    </row>
    <row r="3622" spans="16:16" x14ac:dyDescent="0.3">
      <c r="P3622" t="s">
        <v>71</v>
      </c>
    </row>
    <row r="3623" spans="16:16" x14ac:dyDescent="0.3">
      <c r="P3623" t="s">
        <v>71</v>
      </c>
    </row>
    <row r="3624" spans="16:16" x14ac:dyDescent="0.3">
      <c r="P3624">
        <v>0</v>
      </c>
    </row>
    <row r="3625" spans="16:16" x14ac:dyDescent="0.3">
      <c r="P3625" t="s">
        <v>71</v>
      </c>
    </row>
    <row r="3626" spans="16:16" x14ac:dyDescent="0.3">
      <c r="P3626" t="s">
        <v>71</v>
      </c>
    </row>
    <row r="3627" spans="16:16" x14ac:dyDescent="0.3">
      <c r="P3627" t="s">
        <v>71</v>
      </c>
    </row>
    <row r="3628" spans="16:16" x14ac:dyDescent="0.3">
      <c r="P3628" t="s">
        <v>71</v>
      </c>
    </row>
    <row r="3629" spans="16:16" x14ac:dyDescent="0.3">
      <c r="P3629">
        <v>0</v>
      </c>
    </row>
    <row r="3630" spans="16:16" x14ac:dyDescent="0.3">
      <c r="P3630" t="s">
        <v>71</v>
      </c>
    </row>
    <row r="3631" spans="16:16" x14ac:dyDescent="0.3">
      <c r="P3631" t="s">
        <v>71</v>
      </c>
    </row>
    <row r="3632" spans="16:16" x14ac:dyDescent="0.3">
      <c r="P3632" t="s">
        <v>71</v>
      </c>
    </row>
    <row r="3633" spans="16:16" x14ac:dyDescent="0.3">
      <c r="P3633" t="s">
        <v>71</v>
      </c>
    </row>
    <row r="3634" spans="16:16" x14ac:dyDescent="0.3">
      <c r="P3634">
        <v>0</v>
      </c>
    </row>
    <row r="3635" spans="16:16" x14ac:dyDescent="0.3">
      <c r="P3635" t="s">
        <v>71</v>
      </c>
    </row>
    <row r="3636" spans="16:16" x14ac:dyDescent="0.3">
      <c r="P3636">
        <v>0</v>
      </c>
    </row>
    <row r="3637" spans="16:16" x14ac:dyDescent="0.3">
      <c r="P3637">
        <v>0</v>
      </c>
    </row>
    <row r="3638" spans="16:16" x14ac:dyDescent="0.3">
      <c r="P3638" t="s">
        <v>71</v>
      </c>
    </row>
    <row r="3639" spans="16:16" x14ac:dyDescent="0.3">
      <c r="P3639" t="s">
        <v>71</v>
      </c>
    </row>
    <row r="3640" spans="16:16" x14ac:dyDescent="0.3">
      <c r="P3640" t="s">
        <v>71</v>
      </c>
    </row>
    <row r="3641" spans="16:16" x14ac:dyDescent="0.3">
      <c r="P3641">
        <v>0</v>
      </c>
    </row>
    <row r="3642" spans="16:16" x14ac:dyDescent="0.3">
      <c r="P3642" t="s">
        <v>71</v>
      </c>
    </row>
    <row r="3643" spans="16:16" x14ac:dyDescent="0.3">
      <c r="P3643" t="s">
        <v>71</v>
      </c>
    </row>
    <row r="3644" spans="16:16" x14ac:dyDescent="0.3">
      <c r="P3644" t="s">
        <v>71</v>
      </c>
    </row>
    <row r="3645" spans="16:16" x14ac:dyDescent="0.3">
      <c r="P3645">
        <v>0</v>
      </c>
    </row>
    <row r="3646" spans="16:16" x14ac:dyDescent="0.3">
      <c r="P3646" t="s">
        <v>71</v>
      </c>
    </row>
    <row r="3647" spans="16:16" x14ac:dyDescent="0.3">
      <c r="P3647" t="s">
        <v>71</v>
      </c>
    </row>
    <row r="3648" spans="16:16" x14ac:dyDescent="0.3">
      <c r="P3648">
        <v>0</v>
      </c>
    </row>
    <row r="3649" spans="16:16" x14ac:dyDescent="0.3">
      <c r="P3649" t="s">
        <v>71</v>
      </c>
    </row>
    <row r="3650" spans="16:16" x14ac:dyDescent="0.3">
      <c r="P3650" t="s">
        <v>71</v>
      </c>
    </row>
    <row r="3651" spans="16:16" x14ac:dyDescent="0.3">
      <c r="P3651" t="s">
        <v>71</v>
      </c>
    </row>
    <row r="3652" spans="16:16" x14ac:dyDescent="0.3">
      <c r="P3652" t="s">
        <v>71</v>
      </c>
    </row>
    <row r="3653" spans="16:16" x14ac:dyDescent="0.3">
      <c r="P3653" t="s">
        <v>71</v>
      </c>
    </row>
    <row r="3654" spans="16:16" x14ac:dyDescent="0.3">
      <c r="P3654" t="s">
        <v>71</v>
      </c>
    </row>
    <row r="3655" spans="16:16" x14ac:dyDescent="0.3">
      <c r="P3655" t="s">
        <v>71</v>
      </c>
    </row>
    <row r="3656" spans="16:16" x14ac:dyDescent="0.3">
      <c r="P3656" t="s">
        <v>71</v>
      </c>
    </row>
    <row r="3657" spans="16:16" x14ac:dyDescent="0.3">
      <c r="P3657" t="s">
        <v>71</v>
      </c>
    </row>
    <row r="3658" spans="16:16" x14ac:dyDescent="0.3">
      <c r="P3658" t="s">
        <v>71</v>
      </c>
    </row>
    <row r="3659" spans="16:16" x14ac:dyDescent="0.3">
      <c r="P3659" t="s">
        <v>71</v>
      </c>
    </row>
    <row r="3660" spans="16:16" x14ac:dyDescent="0.3">
      <c r="P3660" t="s">
        <v>71</v>
      </c>
    </row>
    <row r="3661" spans="16:16" x14ac:dyDescent="0.3">
      <c r="P3661" t="s">
        <v>71</v>
      </c>
    </row>
    <row r="3662" spans="16:16" x14ac:dyDescent="0.3">
      <c r="P3662" t="s">
        <v>71</v>
      </c>
    </row>
    <row r="3663" spans="16:16" x14ac:dyDescent="0.3">
      <c r="P3663" t="s">
        <v>71</v>
      </c>
    </row>
    <row r="3664" spans="16:16" x14ac:dyDescent="0.3">
      <c r="P3664" t="s">
        <v>71</v>
      </c>
    </row>
    <row r="3665" spans="16:16" x14ac:dyDescent="0.3">
      <c r="P3665" t="s">
        <v>71</v>
      </c>
    </row>
    <row r="3666" spans="16:16" x14ac:dyDescent="0.3">
      <c r="P3666" t="s">
        <v>71</v>
      </c>
    </row>
    <row r="3667" spans="16:16" x14ac:dyDescent="0.3">
      <c r="P3667">
        <v>0</v>
      </c>
    </row>
    <row r="3668" spans="16:16" x14ac:dyDescent="0.3">
      <c r="P3668">
        <v>0</v>
      </c>
    </row>
    <row r="3669" spans="16:16" x14ac:dyDescent="0.3">
      <c r="P3669">
        <v>0</v>
      </c>
    </row>
    <row r="3670" spans="16:16" x14ac:dyDescent="0.3">
      <c r="P3670">
        <v>0</v>
      </c>
    </row>
    <row r="3671" spans="16:16" x14ac:dyDescent="0.3">
      <c r="P3671">
        <v>0</v>
      </c>
    </row>
    <row r="3672" spans="16:16" x14ac:dyDescent="0.3">
      <c r="P3672">
        <v>0</v>
      </c>
    </row>
    <row r="3673" spans="16:16" x14ac:dyDescent="0.3">
      <c r="P3673">
        <v>0</v>
      </c>
    </row>
    <row r="3674" spans="16:16" x14ac:dyDescent="0.3">
      <c r="P3674">
        <v>0</v>
      </c>
    </row>
    <row r="3675" spans="16:16" x14ac:dyDescent="0.3">
      <c r="P3675">
        <v>0</v>
      </c>
    </row>
    <row r="3676" spans="16:16" x14ac:dyDescent="0.3">
      <c r="P3676">
        <v>0</v>
      </c>
    </row>
    <row r="3677" spans="16:16" x14ac:dyDescent="0.3">
      <c r="P3677">
        <v>0</v>
      </c>
    </row>
    <row r="3678" spans="16:16" x14ac:dyDescent="0.3">
      <c r="P3678">
        <v>0</v>
      </c>
    </row>
    <row r="3679" spans="16:16" x14ac:dyDescent="0.3">
      <c r="P3679">
        <v>0</v>
      </c>
    </row>
    <row r="3680" spans="16:16" x14ac:dyDescent="0.3">
      <c r="P3680">
        <v>0</v>
      </c>
    </row>
    <row r="3681" spans="16:16" x14ac:dyDescent="0.3">
      <c r="P3681">
        <v>0</v>
      </c>
    </row>
    <row r="3682" spans="16:16" x14ac:dyDescent="0.3">
      <c r="P3682">
        <v>0</v>
      </c>
    </row>
    <row r="3683" spans="16:16" x14ac:dyDescent="0.3">
      <c r="P3683">
        <v>0</v>
      </c>
    </row>
    <row r="3684" spans="16:16" x14ac:dyDescent="0.3">
      <c r="P3684">
        <v>0</v>
      </c>
    </row>
    <row r="3685" spans="16:16" x14ac:dyDescent="0.3">
      <c r="P3685">
        <v>0</v>
      </c>
    </row>
    <row r="3686" spans="16:16" x14ac:dyDescent="0.3">
      <c r="P3686">
        <v>0</v>
      </c>
    </row>
    <row r="3687" spans="16:16" x14ac:dyDescent="0.3">
      <c r="P3687">
        <v>0</v>
      </c>
    </row>
    <row r="3688" spans="16:16" x14ac:dyDescent="0.3">
      <c r="P3688">
        <v>0</v>
      </c>
    </row>
    <row r="3689" spans="16:16" x14ac:dyDescent="0.3">
      <c r="P3689">
        <v>0</v>
      </c>
    </row>
    <row r="3690" spans="16:16" x14ac:dyDescent="0.3">
      <c r="P3690">
        <v>0</v>
      </c>
    </row>
    <row r="3691" spans="16:16" x14ac:dyDescent="0.3">
      <c r="P3691">
        <v>0</v>
      </c>
    </row>
    <row r="3692" spans="16:16" x14ac:dyDescent="0.3">
      <c r="P3692">
        <v>0</v>
      </c>
    </row>
    <row r="3693" spans="16:16" x14ac:dyDescent="0.3">
      <c r="P3693">
        <v>0</v>
      </c>
    </row>
    <row r="3694" spans="16:16" x14ac:dyDescent="0.3">
      <c r="P3694">
        <v>0</v>
      </c>
    </row>
    <row r="3695" spans="16:16" x14ac:dyDescent="0.3">
      <c r="P3695">
        <v>0</v>
      </c>
    </row>
    <row r="3696" spans="16:16" x14ac:dyDescent="0.3">
      <c r="P3696">
        <v>0</v>
      </c>
    </row>
    <row r="3697" spans="16:16" x14ac:dyDescent="0.3">
      <c r="P3697">
        <v>0</v>
      </c>
    </row>
    <row r="3698" spans="16:16" x14ac:dyDescent="0.3">
      <c r="P3698">
        <v>0</v>
      </c>
    </row>
    <row r="3699" spans="16:16" x14ac:dyDescent="0.3">
      <c r="P3699">
        <v>0</v>
      </c>
    </row>
    <row r="3700" spans="16:16" x14ac:dyDescent="0.3">
      <c r="P3700">
        <v>0</v>
      </c>
    </row>
    <row r="3701" spans="16:16" x14ac:dyDescent="0.3">
      <c r="P3701">
        <v>0</v>
      </c>
    </row>
    <row r="3702" spans="16:16" x14ac:dyDescent="0.3">
      <c r="P3702">
        <v>0</v>
      </c>
    </row>
    <row r="3703" spans="16:16" x14ac:dyDescent="0.3">
      <c r="P3703">
        <v>0</v>
      </c>
    </row>
    <row r="3704" spans="16:16" x14ac:dyDescent="0.3">
      <c r="P3704">
        <v>0</v>
      </c>
    </row>
    <row r="3705" spans="16:16" x14ac:dyDescent="0.3">
      <c r="P3705" t="s">
        <v>161</v>
      </c>
    </row>
    <row r="3706" spans="16:16" x14ac:dyDescent="0.3">
      <c r="P3706">
        <v>0</v>
      </c>
    </row>
    <row r="3707" spans="16:16" x14ac:dyDescent="0.3">
      <c r="P3707">
        <v>0</v>
      </c>
    </row>
    <row r="3708" spans="16:16" x14ac:dyDescent="0.3">
      <c r="P3708">
        <v>0</v>
      </c>
    </row>
    <row r="3709" spans="16:16" x14ac:dyDescent="0.3">
      <c r="P3709">
        <v>0</v>
      </c>
    </row>
    <row r="3710" spans="16:16" x14ac:dyDescent="0.3">
      <c r="P3710">
        <v>0</v>
      </c>
    </row>
    <row r="3711" spans="16:16" x14ac:dyDescent="0.3">
      <c r="P3711">
        <v>0</v>
      </c>
    </row>
    <row r="3712" spans="16:16" x14ac:dyDescent="0.3">
      <c r="P3712">
        <v>0</v>
      </c>
    </row>
    <row r="3713" spans="16:16" x14ac:dyDescent="0.3">
      <c r="P3713">
        <v>0</v>
      </c>
    </row>
    <row r="3714" spans="16:16" x14ac:dyDescent="0.3">
      <c r="P3714">
        <v>0</v>
      </c>
    </row>
    <row r="3715" spans="16:16" x14ac:dyDescent="0.3">
      <c r="P3715">
        <v>0</v>
      </c>
    </row>
    <row r="3716" spans="16:16" x14ac:dyDescent="0.3">
      <c r="P3716">
        <v>0</v>
      </c>
    </row>
    <row r="3717" spans="16:16" x14ac:dyDescent="0.3">
      <c r="P3717">
        <v>0</v>
      </c>
    </row>
    <row r="3718" spans="16:16" x14ac:dyDescent="0.3">
      <c r="P3718" t="s">
        <v>161</v>
      </c>
    </row>
    <row r="3719" spans="16:16" x14ac:dyDescent="0.3">
      <c r="P3719">
        <v>0</v>
      </c>
    </row>
    <row r="3720" spans="16:16" x14ac:dyDescent="0.3">
      <c r="P3720">
        <v>0</v>
      </c>
    </row>
    <row r="3721" spans="16:16" x14ac:dyDescent="0.3">
      <c r="P3721" t="s">
        <v>161</v>
      </c>
    </row>
    <row r="3722" spans="16:16" x14ac:dyDescent="0.3">
      <c r="P3722">
        <v>0</v>
      </c>
    </row>
    <row r="3723" spans="16:16" x14ac:dyDescent="0.3">
      <c r="P3723">
        <v>0</v>
      </c>
    </row>
    <row r="3724" spans="16:16" x14ac:dyDescent="0.3">
      <c r="P3724">
        <v>0</v>
      </c>
    </row>
    <row r="3725" spans="16:16" x14ac:dyDescent="0.3">
      <c r="P3725">
        <v>0</v>
      </c>
    </row>
    <row r="3726" spans="16:16" x14ac:dyDescent="0.3">
      <c r="P3726">
        <v>0</v>
      </c>
    </row>
    <row r="3727" spans="16:16" x14ac:dyDescent="0.3">
      <c r="P3727">
        <v>0</v>
      </c>
    </row>
    <row r="3728" spans="16:16" x14ac:dyDescent="0.3">
      <c r="P3728" t="s">
        <v>161</v>
      </c>
    </row>
    <row r="3729" spans="16:16" x14ac:dyDescent="0.3">
      <c r="P3729">
        <v>0</v>
      </c>
    </row>
    <row r="3730" spans="16:16" x14ac:dyDescent="0.3">
      <c r="P3730">
        <v>0</v>
      </c>
    </row>
    <row r="3731" spans="16:16" x14ac:dyDescent="0.3">
      <c r="P3731">
        <v>0</v>
      </c>
    </row>
    <row r="3732" spans="16:16" x14ac:dyDescent="0.3">
      <c r="P3732" t="s">
        <v>161</v>
      </c>
    </row>
    <row r="3733" spans="16:16" x14ac:dyDescent="0.3">
      <c r="P3733">
        <v>0</v>
      </c>
    </row>
    <row r="3734" spans="16:16" x14ac:dyDescent="0.3">
      <c r="P3734">
        <v>0</v>
      </c>
    </row>
    <row r="3735" spans="16:16" x14ac:dyDescent="0.3">
      <c r="P3735">
        <v>0</v>
      </c>
    </row>
    <row r="3736" spans="16:16" x14ac:dyDescent="0.3">
      <c r="P3736">
        <v>0</v>
      </c>
    </row>
    <row r="3737" spans="16:16" x14ac:dyDescent="0.3">
      <c r="P3737">
        <v>0</v>
      </c>
    </row>
    <row r="3738" spans="16:16" x14ac:dyDescent="0.3">
      <c r="P3738">
        <v>0</v>
      </c>
    </row>
    <row r="3739" spans="16:16" x14ac:dyDescent="0.3">
      <c r="P3739">
        <v>0</v>
      </c>
    </row>
    <row r="3740" spans="16:16" x14ac:dyDescent="0.3">
      <c r="P3740">
        <v>0</v>
      </c>
    </row>
    <row r="3741" spans="16:16" x14ac:dyDescent="0.3">
      <c r="P3741">
        <v>0</v>
      </c>
    </row>
    <row r="3742" spans="16:16" x14ac:dyDescent="0.3">
      <c r="P3742">
        <v>0</v>
      </c>
    </row>
    <row r="3743" spans="16:16" x14ac:dyDescent="0.3">
      <c r="P3743">
        <v>0</v>
      </c>
    </row>
    <row r="3744" spans="16:16" x14ac:dyDescent="0.3">
      <c r="P3744">
        <v>0</v>
      </c>
    </row>
    <row r="3745" spans="16:16" x14ac:dyDescent="0.3">
      <c r="P3745">
        <v>0</v>
      </c>
    </row>
    <row r="3746" spans="16:16" x14ac:dyDescent="0.3">
      <c r="P3746">
        <v>0</v>
      </c>
    </row>
    <row r="3747" spans="16:16" x14ac:dyDescent="0.3">
      <c r="P3747">
        <v>0</v>
      </c>
    </row>
    <row r="3748" spans="16:16" x14ac:dyDescent="0.3">
      <c r="P3748">
        <v>0</v>
      </c>
    </row>
    <row r="3749" spans="16:16" x14ac:dyDescent="0.3">
      <c r="P3749">
        <v>0</v>
      </c>
    </row>
    <row r="3750" spans="16:16" x14ac:dyDescent="0.3">
      <c r="P3750">
        <v>0</v>
      </c>
    </row>
    <row r="3751" spans="16:16" x14ac:dyDescent="0.3">
      <c r="P3751">
        <v>0</v>
      </c>
    </row>
    <row r="3752" spans="16:16" x14ac:dyDescent="0.3">
      <c r="P3752">
        <v>0</v>
      </c>
    </row>
    <row r="3753" spans="16:16" x14ac:dyDescent="0.3">
      <c r="P3753">
        <v>0</v>
      </c>
    </row>
    <row r="3754" spans="16:16" x14ac:dyDescent="0.3">
      <c r="P3754" t="s">
        <v>161</v>
      </c>
    </row>
    <row r="3755" spans="16:16" x14ac:dyDescent="0.3">
      <c r="P3755">
        <v>0</v>
      </c>
    </row>
    <row r="3756" spans="16:16" x14ac:dyDescent="0.3">
      <c r="P3756">
        <v>0</v>
      </c>
    </row>
    <row r="3757" spans="16:16" x14ac:dyDescent="0.3">
      <c r="P3757">
        <v>0</v>
      </c>
    </row>
    <row r="3758" spans="16:16" x14ac:dyDescent="0.3">
      <c r="P3758">
        <v>0</v>
      </c>
    </row>
    <row r="3759" spans="16:16" x14ac:dyDescent="0.3">
      <c r="P3759">
        <v>0</v>
      </c>
    </row>
    <row r="3760" spans="16:16" x14ac:dyDescent="0.3">
      <c r="P3760">
        <v>0</v>
      </c>
    </row>
    <row r="3761" spans="16:16" x14ac:dyDescent="0.3">
      <c r="P3761">
        <v>0</v>
      </c>
    </row>
    <row r="3762" spans="16:16" x14ac:dyDescent="0.3">
      <c r="P3762">
        <v>0</v>
      </c>
    </row>
    <row r="3763" spans="16:16" x14ac:dyDescent="0.3">
      <c r="P3763">
        <v>0</v>
      </c>
    </row>
    <row r="3764" spans="16:16" x14ac:dyDescent="0.3">
      <c r="P3764" t="s">
        <v>161</v>
      </c>
    </row>
    <row r="3765" spans="16:16" x14ac:dyDescent="0.3">
      <c r="P3765">
        <v>0</v>
      </c>
    </row>
    <row r="3766" spans="16:16" x14ac:dyDescent="0.3">
      <c r="P3766">
        <v>0</v>
      </c>
    </row>
    <row r="3767" spans="16:16" x14ac:dyDescent="0.3">
      <c r="P3767">
        <v>0</v>
      </c>
    </row>
    <row r="3768" spans="16:16" x14ac:dyDescent="0.3">
      <c r="P3768">
        <v>0</v>
      </c>
    </row>
    <row r="3769" spans="16:16" x14ac:dyDescent="0.3">
      <c r="P3769">
        <v>0</v>
      </c>
    </row>
    <row r="3770" spans="16:16" x14ac:dyDescent="0.3">
      <c r="P3770">
        <v>0</v>
      </c>
    </row>
    <row r="3771" spans="16:16" x14ac:dyDescent="0.3">
      <c r="P3771">
        <v>0</v>
      </c>
    </row>
    <row r="3772" spans="16:16" x14ac:dyDescent="0.3">
      <c r="P3772">
        <v>0</v>
      </c>
    </row>
    <row r="3773" spans="16:16" x14ac:dyDescent="0.3">
      <c r="P3773">
        <v>0</v>
      </c>
    </row>
    <row r="3774" spans="16:16" x14ac:dyDescent="0.3">
      <c r="P3774">
        <v>0</v>
      </c>
    </row>
    <row r="3775" spans="16:16" x14ac:dyDescent="0.3">
      <c r="P3775">
        <v>0</v>
      </c>
    </row>
    <row r="3776" spans="16:16" x14ac:dyDescent="0.3">
      <c r="P3776">
        <v>0</v>
      </c>
    </row>
    <row r="3777" spans="16:16" x14ac:dyDescent="0.3">
      <c r="P3777">
        <v>0</v>
      </c>
    </row>
    <row r="3778" spans="16:16" x14ac:dyDescent="0.3">
      <c r="P3778" t="s">
        <v>161</v>
      </c>
    </row>
    <row r="3779" spans="16:16" x14ac:dyDescent="0.3">
      <c r="P3779">
        <v>0</v>
      </c>
    </row>
    <row r="3780" spans="16:16" x14ac:dyDescent="0.3">
      <c r="P3780">
        <v>0</v>
      </c>
    </row>
    <row r="3781" spans="16:16" x14ac:dyDescent="0.3">
      <c r="P3781">
        <v>0</v>
      </c>
    </row>
    <row r="3782" spans="16:16" x14ac:dyDescent="0.3">
      <c r="P3782">
        <v>0</v>
      </c>
    </row>
    <row r="3783" spans="16:16" x14ac:dyDescent="0.3">
      <c r="P3783">
        <v>0</v>
      </c>
    </row>
    <row r="3784" spans="16:16" x14ac:dyDescent="0.3">
      <c r="P3784">
        <v>0</v>
      </c>
    </row>
    <row r="3785" spans="16:16" x14ac:dyDescent="0.3">
      <c r="P3785" t="s">
        <v>161</v>
      </c>
    </row>
    <row r="3786" spans="16:16" x14ac:dyDescent="0.3">
      <c r="P3786">
        <v>0</v>
      </c>
    </row>
    <row r="3787" spans="16:16" x14ac:dyDescent="0.3">
      <c r="P3787">
        <v>0</v>
      </c>
    </row>
    <row r="3788" spans="16:16" x14ac:dyDescent="0.3">
      <c r="P3788">
        <v>0</v>
      </c>
    </row>
    <row r="3789" spans="16:16" x14ac:dyDescent="0.3">
      <c r="P3789">
        <v>0</v>
      </c>
    </row>
    <row r="3790" spans="16:16" x14ac:dyDescent="0.3">
      <c r="P3790">
        <v>0</v>
      </c>
    </row>
    <row r="3791" spans="16:16" x14ac:dyDescent="0.3">
      <c r="P3791">
        <v>0</v>
      </c>
    </row>
    <row r="3792" spans="16:16" x14ac:dyDescent="0.3">
      <c r="P3792">
        <v>0</v>
      </c>
    </row>
    <row r="3793" spans="16:16" x14ac:dyDescent="0.3">
      <c r="P3793">
        <v>0</v>
      </c>
    </row>
    <row r="3794" spans="16:16" x14ac:dyDescent="0.3">
      <c r="P3794">
        <v>0</v>
      </c>
    </row>
    <row r="3795" spans="16:16" x14ac:dyDescent="0.3">
      <c r="P3795">
        <v>0</v>
      </c>
    </row>
    <row r="3796" spans="16:16" x14ac:dyDescent="0.3">
      <c r="P3796">
        <v>0</v>
      </c>
    </row>
    <row r="3797" spans="16:16" x14ac:dyDescent="0.3">
      <c r="P3797">
        <v>0</v>
      </c>
    </row>
    <row r="3798" spans="16:16" x14ac:dyDescent="0.3">
      <c r="P3798">
        <v>0</v>
      </c>
    </row>
    <row r="3799" spans="16:16" x14ac:dyDescent="0.3">
      <c r="P3799">
        <v>0</v>
      </c>
    </row>
    <row r="3800" spans="16:16" x14ac:dyDescent="0.3">
      <c r="P3800">
        <v>0</v>
      </c>
    </row>
    <row r="3801" spans="16:16" x14ac:dyDescent="0.3">
      <c r="P3801">
        <v>0</v>
      </c>
    </row>
    <row r="3802" spans="16:16" x14ac:dyDescent="0.3">
      <c r="P3802">
        <v>0</v>
      </c>
    </row>
    <row r="3803" spans="16:16" x14ac:dyDescent="0.3">
      <c r="P3803">
        <v>0</v>
      </c>
    </row>
    <row r="3804" spans="16:16" x14ac:dyDescent="0.3">
      <c r="P3804">
        <v>0</v>
      </c>
    </row>
    <row r="3805" spans="16:16" x14ac:dyDescent="0.3">
      <c r="P3805">
        <v>0</v>
      </c>
    </row>
    <row r="3806" spans="16:16" x14ac:dyDescent="0.3">
      <c r="P3806">
        <v>0</v>
      </c>
    </row>
    <row r="3807" spans="16:16" x14ac:dyDescent="0.3">
      <c r="P3807">
        <v>0</v>
      </c>
    </row>
    <row r="3808" spans="16:16" x14ac:dyDescent="0.3">
      <c r="P3808">
        <v>0</v>
      </c>
    </row>
    <row r="3809" spans="16:16" x14ac:dyDescent="0.3">
      <c r="P3809">
        <v>0</v>
      </c>
    </row>
    <row r="3810" spans="16:16" x14ac:dyDescent="0.3">
      <c r="P3810">
        <v>0</v>
      </c>
    </row>
    <row r="3811" spans="16:16" x14ac:dyDescent="0.3">
      <c r="P3811">
        <v>0</v>
      </c>
    </row>
    <row r="3812" spans="16:16" x14ac:dyDescent="0.3">
      <c r="P3812">
        <v>0</v>
      </c>
    </row>
    <row r="3813" spans="16:16" x14ac:dyDescent="0.3">
      <c r="P3813">
        <v>0</v>
      </c>
    </row>
    <row r="3814" spans="16:16" x14ac:dyDescent="0.3">
      <c r="P3814">
        <v>0</v>
      </c>
    </row>
    <row r="3815" spans="16:16" x14ac:dyDescent="0.3">
      <c r="P3815">
        <v>0</v>
      </c>
    </row>
    <row r="3816" spans="16:16" x14ac:dyDescent="0.3">
      <c r="P3816">
        <v>0</v>
      </c>
    </row>
    <row r="3817" spans="16:16" x14ac:dyDescent="0.3">
      <c r="P3817">
        <v>0</v>
      </c>
    </row>
    <row r="3818" spans="16:16" x14ac:dyDescent="0.3">
      <c r="P3818">
        <v>0</v>
      </c>
    </row>
    <row r="3819" spans="16:16" x14ac:dyDescent="0.3">
      <c r="P3819">
        <v>0</v>
      </c>
    </row>
    <row r="3820" spans="16:16" x14ac:dyDescent="0.3">
      <c r="P3820">
        <v>0</v>
      </c>
    </row>
    <row r="3821" spans="16:16" x14ac:dyDescent="0.3">
      <c r="P3821">
        <v>0</v>
      </c>
    </row>
    <row r="3822" spans="16:16" x14ac:dyDescent="0.3">
      <c r="P3822">
        <v>0</v>
      </c>
    </row>
    <row r="3823" spans="16:16" x14ac:dyDescent="0.3">
      <c r="P3823">
        <v>0</v>
      </c>
    </row>
    <row r="3824" spans="16:16" x14ac:dyDescent="0.3">
      <c r="P3824" t="s">
        <v>161</v>
      </c>
    </row>
    <row r="3825" spans="16:16" x14ac:dyDescent="0.3">
      <c r="P3825">
        <v>0</v>
      </c>
    </row>
    <row r="3826" spans="16:16" x14ac:dyDescent="0.3">
      <c r="P3826">
        <v>0</v>
      </c>
    </row>
    <row r="3827" spans="16:16" x14ac:dyDescent="0.3">
      <c r="P3827">
        <v>0</v>
      </c>
    </row>
    <row r="3828" spans="16:16" x14ac:dyDescent="0.3">
      <c r="P3828">
        <v>0</v>
      </c>
    </row>
    <row r="3829" spans="16:16" x14ac:dyDescent="0.3">
      <c r="P3829">
        <v>0</v>
      </c>
    </row>
    <row r="3830" spans="16:16" x14ac:dyDescent="0.3">
      <c r="P3830">
        <v>0</v>
      </c>
    </row>
    <row r="3831" spans="16:16" x14ac:dyDescent="0.3">
      <c r="P3831" t="s">
        <v>161</v>
      </c>
    </row>
    <row r="3832" spans="16:16" x14ac:dyDescent="0.3">
      <c r="P3832" t="s">
        <v>161</v>
      </c>
    </row>
    <row r="3833" spans="16:16" x14ac:dyDescent="0.3">
      <c r="P3833">
        <v>0</v>
      </c>
    </row>
    <row r="3834" spans="16:16" x14ac:dyDescent="0.3">
      <c r="P3834">
        <v>0</v>
      </c>
    </row>
    <row r="3835" spans="16:16" x14ac:dyDescent="0.3">
      <c r="P3835">
        <v>0</v>
      </c>
    </row>
    <row r="3836" spans="16:16" x14ac:dyDescent="0.3">
      <c r="P3836">
        <v>0</v>
      </c>
    </row>
    <row r="3837" spans="16:16" x14ac:dyDescent="0.3">
      <c r="P3837">
        <v>0</v>
      </c>
    </row>
    <row r="3838" spans="16:16" x14ac:dyDescent="0.3">
      <c r="P3838">
        <v>0</v>
      </c>
    </row>
    <row r="3839" spans="16:16" x14ac:dyDescent="0.3">
      <c r="P3839">
        <v>0</v>
      </c>
    </row>
    <row r="3840" spans="16:16" x14ac:dyDescent="0.3">
      <c r="P3840">
        <v>0</v>
      </c>
    </row>
    <row r="3841" spans="16:16" x14ac:dyDescent="0.3">
      <c r="P3841">
        <v>0</v>
      </c>
    </row>
    <row r="3842" spans="16:16" x14ac:dyDescent="0.3">
      <c r="P3842">
        <v>0</v>
      </c>
    </row>
    <row r="3843" spans="16:16" x14ac:dyDescent="0.3">
      <c r="P3843">
        <v>0</v>
      </c>
    </row>
    <row r="3844" spans="16:16" x14ac:dyDescent="0.3">
      <c r="P3844">
        <v>0</v>
      </c>
    </row>
    <row r="3845" spans="16:16" x14ac:dyDescent="0.3">
      <c r="P3845" t="s">
        <v>161</v>
      </c>
    </row>
    <row r="3846" spans="16:16" x14ac:dyDescent="0.3">
      <c r="P3846">
        <v>0</v>
      </c>
    </row>
    <row r="3847" spans="16:16" x14ac:dyDescent="0.3">
      <c r="P3847">
        <v>0</v>
      </c>
    </row>
    <row r="3848" spans="16:16" x14ac:dyDescent="0.3">
      <c r="P3848">
        <v>0</v>
      </c>
    </row>
    <row r="3849" spans="16:16" x14ac:dyDescent="0.3">
      <c r="P3849" t="s">
        <v>161</v>
      </c>
    </row>
    <row r="3850" spans="16:16" x14ac:dyDescent="0.3">
      <c r="P3850">
        <v>0</v>
      </c>
    </row>
    <row r="3851" spans="16:16" x14ac:dyDescent="0.3">
      <c r="P3851">
        <v>0</v>
      </c>
    </row>
    <row r="3852" spans="16:16" x14ac:dyDescent="0.3">
      <c r="P3852">
        <v>0</v>
      </c>
    </row>
    <row r="3853" spans="16:16" x14ac:dyDescent="0.3">
      <c r="P3853">
        <v>0</v>
      </c>
    </row>
    <row r="3854" spans="16:16" x14ac:dyDescent="0.3">
      <c r="P3854">
        <v>0</v>
      </c>
    </row>
    <row r="3855" spans="16:16" x14ac:dyDescent="0.3">
      <c r="P3855">
        <v>0</v>
      </c>
    </row>
    <row r="3856" spans="16:16" x14ac:dyDescent="0.3">
      <c r="P3856">
        <v>0</v>
      </c>
    </row>
    <row r="3857" spans="16:16" x14ac:dyDescent="0.3">
      <c r="P3857">
        <v>0</v>
      </c>
    </row>
    <row r="3858" spans="16:16" x14ac:dyDescent="0.3">
      <c r="P3858">
        <v>0</v>
      </c>
    </row>
    <row r="3859" spans="16:16" x14ac:dyDescent="0.3">
      <c r="P3859">
        <v>0</v>
      </c>
    </row>
    <row r="3860" spans="16:16" x14ac:dyDescent="0.3">
      <c r="P3860">
        <v>0</v>
      </c>
    </row>
    <row r="3861" spans="16:16" x14ac:dyDescent="0.3">
      <c r="P3861">
        <v>0</v>
      </c>
    </row>
    <row r="3862" spans="16:16" x14ac:dyDescent="0.3">
      <c r="P3862" t="s">
        <v>161</v>
      </c>
    </row>
    <row r="3863" spans="16:16" x14ac:dyDescent="0.3">
      <c r="P3863">
        <v>0</v>
      </c>
    </row>
    <row r="3864" spans="16:16" x14ac:dyDescent="0.3">
      <c r="P3864">
        <v>0</v>
      </c>
    </row>
    <row r="3865" spans="16:16" x14ac:dyDescent="0.3">
      <c r="P3865">
        <v>0</v>
      </c>
    </row>
    <row r="3866" spans="16:16" x14ac:dyDescent="0.3">
      <c r="P3866">
        <v>0</v>
      </c>
    </row>
    <row r="3867" spans="16:16" x14ac:dyDescent="0.3">
      <c r="P3867">
        <v>0</v>
      </c>
    </row>
    <row r="3868" spans="16:16" x14ac:dyDescent="0.3">
      <c r="P3868">
        <v>0</v>
      </c>
    </row>
    <row r="3869" spans="16:16" x14ac:dyDescent="0.3">
      <c r="P3869">
        <v>0</v>
      </c>
    </row>
    <row r="3870" spans="16:16" x14ac:dyDescent="0.3">
      <c r="P3870">
        <v>0</v>
      </c>
    </row>
    <row r="3871" spans="16:16" x14ac:dyDescent="0.3">
      <c r="P3871">
        <v>0</v>
      </c>
    </row>
    <row r="3872" spans="16:16" x14ac:dyDescent="0.3">
      <c r="P3872" t="s">
        <v>161</v>
      </c>
    </row>
    <row r="3873" spans="16:16" x14ac:dyDescent="0.3">
      <c r="P3873">
        <v>0</v>
      </c>
    </row>
    <row r="3874" spans="16:16" x14ac:dyDescent="0.3">
      <c r="P3874">
        <v>0</v>
      </c>
    </row>
    <row r="3875" spans="16:16" x14ac:dyDescent="0.3">
      <c r="P3875" t="s">
        <v>161</v>
      </c>
    </row>
    <row r="3876" spans="16:16" x14ac:dyDescent="0.3">
      <c r="P3876">
        <v>0</v>
      </c>
    </row>
    <row r="3877" spans="16:16" x14ac:dyDescent="0.3">
      <c r="P3877">
        <v>0</v>
      </c>
    </row>
    <row r="3878" spans="16:16" x14ac:dyDescent="0.3">
      <c r="P3878">
        <v>0</v>
      </c>
    </row>
    <row r="3879" spans="16:16" x14ac:dyDescent="0.3">
      <c r="P3879">
        <v>0</v>
      </c>
    </row>
    <row r="3880" spans="16:16" x14ac:dyDescent="0.3">
      <c r="P3880">
        <v>0</v>
      </c>
    </row>
    <row r="3881" spans="16:16" x14ac:dyDescent="0.3">
      <c r="P3881">
        <v>0</v>
      </c>
    </row>
    <row r="3882" spans="16:16" x14ac:dyDescent="0.3">
      <c r="P3882">
        <v>0</v>
      </c>
    </row>
    <row r="3883" spans="16:16" x14ac:dyDescent="0.3">
      <c r="P3883" t="s">
        <v>161</v>
      </c>
    </row>
    <row r="3884" spans="16:16" x14ac:dyDescent="0.3">
      <c r="P3884">
        <v>0</v>
      </c>
    </row>
    <row r="3885" spans="16:16" x14ac:dyDescent="0.3">
      <c r="P3885">
        <v>0</v>
      </c>
    </row>
    <row r="3886" spans="16:16" x14ac:dyDescent="0.3">
      <c r="P3886">
        <v>0</v>
      </c>
    </row>
    <row r="3887" spans="16:16" x14ac:dyDescent="0.3">
      <c r="P3887">
        <v>0</v>
      </c>
    </row>
    <row r="3888" spans="16:16" x14ac:dyDescent="0.3">
      <c r="P3888">
        <v>0</v>
      </c>
    </row>
    <row r="3889" spans="16:16" x14ac:dyDescent="0.3">
      <c r="P3889" t="s">
        <v>161</v>
      </c>
    </row>
    <row r="3890" spans="16:16" x14ac:dyDescent="0.3">
      <c r="P3890" t="s">
        <v>161</v>
      </c>
    </row>
    <row r="3891" spans="16:16" x14ac:dyDescent="0.3">
      <c r="P3891">
        <v>0</v>
      </c>
    </row>
    <row r="3892" spans="16:16" x14ac:dyDescent="0.3">
      <c r="P3892">
        <v>0</v>
      </c>
    </row>
    <row r="3893" spans="16:16" x14ac:dyDescent="0.3">
      <c r="P3893" t="s">
        <v>161</v>
      </c>
    </row>
    <row r="3894" spans="16:16" x14ac:dyDescent="0.3">
      <c r="P3894">
        <v>0</v>
      </c>
    </row>
    <row r="3895" spans="16:16" x14ac:dyDescent="0.3">
      <c r="P3895">
        <v>0</v>
      </c>
    </row>
    <row r="3896" spans="16:16" x14ac:dyDescent="0.3">
      <c r="P3896">
        <v>0</v>
      </c>
    </row>
    <row r="3897" spans="16:16" x14ac:dyDescent="0.3">
      <c r="P3897">
        <v>0</v>
      </c>
    </row>
    <row r="3898" spans="16:16" x14ac:dyDescent="0.3">
      <c r="P3898">
        <v>0</v>
      </c>
    </row>
    <row r="3899" spans="16:16" x14ac:dyDescent="0.3">
      <c r="P3899" t="s">
        <v>161</v>
      </c>
    </row>
    <row r="3900" spans="16:16" x14ac:dyDescent="0.3">
      <c r="P3900">
        <v>0</v>
      </c>
    </row>
    <row r="3901" spans="16:16" x14ac:dyDescent="0.3">
      <c r="P3901">
        <v>0</v>
      </c>
    </row>
    <row r="3902" spans="16:16" x14ac:dyDescent="0.3">
      <c r="P3902">
        <v>0</v>
      </c>
    </row>
    <row r="3903" spans="16:16" x14ac:dyDescent="0.3">
      <c r="P3903">
        <v>0</v>
      </c>
    </row>
    <row r="3904" spans="16:16" x14ac:dyDescent="0.3">
      <c r="P3904">
        <v>0</v>
      </c>
    </row>
    <row r="3905" spans="16:16" x14ac:dyDescent="0.3">
      <c r="P3905">
        <v>0</v>
      </c>
    </row>
    <row r="3906" spans="16:16" x14ac:dyDescent="0.3">
      <c r="P3906">
        <v>0</v>
      </c>
    </row>
    <row r="3907" spans="16:16" x14ac:dyDescent="0.3">
      <c r="P3907">
        <v>0</v>
      </c>
    </row>
    <row r="3908" spans="16:16" x14ac:dyDescent="0.3">
      <c r="P3908">
        <v>0</v>
      </c>
    </row>
    <row r="3909" spans="16:16" x14ac:dyDescent="0.3">
      <c r="P3909">
        <v>0</v>
      </c>
    </row>
    <row r="3910" spans="16:16" x14ac:dyDescent="0.3">
      <c r="P3910">
        <v>0</v>
      </c>
    </row>
    <row r="3911" spans="16:16" x14ac:dyDescent="0.3">
      <c r="P3911" t="s">
        <v>161</v>
      </c>
    </row>
    <row r="3912" spans="16:16" x14ac:dyDescent="0.3">
      <c r="P3912">
        <v>0</v>
      </c>
    </row>
    <row r="3913" spans="16:16" x14ac:dyDescent="0.3">
      <c r="P3913">
        <v>0</v>
      </c>
    </row>
    <row r="3914" spans="16:16" x14ac:dyDescent="0.3">
      <c r="P3914">
        <v>0</v>
      </c>
    </row>
    <row r="3915" spans="16:16" x14ac:dyDescent="0.3">
      <c r="P3915">
        <v>0</v>
      </c>
    </row>
    <row r="3916" spans="16:16" x14ac:dyDescent="0.3">
      <c r="P3916">
        <v>0</v>
      </c>
    </row>
    <row r="3917" spans="16:16" x14ac:dyDescent="0.3">
      <c r="P3917">
        <v>0</v>
      </c>
    </row>
    <row r="3918" spans="16:16" x14ac:dyDescent="0.3">
      <c r="P3918" t="s">
        <v>161</v>
      </c>
    </row>
    <row r="3919" spans="16:16" x14ac:dyDescent="0.3">
      <c r="P3919" t="s">
        <v>161</v>
      </c>
    </row>
    <row r="3920" spans="16:16" x14ac:dyDescent="0.3">
      <c r="P3920">
        <v>0</v>
      </c>
    </row>
    <row r="3921" spans="16:16" x14ac:dyDescent="0.3">
      <c r="P3921">
        <v>0</v>
      </c>
    </row>
    <row r="3922" spans="16:16" x14ac:dyDescent="0.3">
      <c r="P3922">
        <v>0</v>
      </c>
    </row>
    <row r="3923" spans="16:16" x14ac:dyDescent="0.3">
      <c r="P3923">
        <v>0</v>
      </c>
    </row>
    <row r="3924" spans="16:16" x14ac:dyDescent="0.3">
      <c r="P3924">
        <v>0</v>
      </c>
    </row>
    <row r="3925" spans="16:16" x14ac:dyDescent="0.3">
      <c r="P3925">
        <v>0</v>
      </c>
    </row>
    <row r="3926" spans="16:16" x14ac:dyDescent="0.3">
      <c r="P3926" t="s">
        <v>161</v>
      </c>
    </row>
    <row r="3927" spans="16:16" x14ac:dyDescent="0.3">
      <c r="P3927">
        <v>0</v>
      </c>
    </row>
    <row r="3928" spans="16:16" x14ac:dyDescent="0.3">
      <c r="P3928">
        <v>0</v>
      </c>
    </row>
    <row r="3929" spans="16:16" x14ac:dyDescent="0.3">
      <c r="P3929">
        <v>0</v>
      </c>
    </row>
    <row r="3930" spans="16:16" x14ac:dyDescent="0.3">
      <c r="P3930" t="s">
        <v>161</v>
      </c>
    </row>
    <row r="3931" spans="16:16" x14ac:dyDescent="0.3">
      <c r="P3931">
        <v>0</v>
      </c>
    </row>
    <row r="3932" spans="16:16" x14ac:dyDescent="0.3">
      <c r="P3932" t="s">
        <v>161</v>
      </c>
    </row>
    <row r="3933" spans="16:16" x14ac:dyDescent="0.3">
      <c r="P3933">
        <v>0</v>
      </c>
    </row>
    <row r="3934" spans="16:16" x14ac:dyDescent="0.3">
      <c r="P3934">
        <v>0</v>
      </c>
    </row>
    <row r="3935" spans="16:16" x14ac:dyDescent="0.3">
      <c r="P3935">
        <v>0</v>
      </c>
    </row>
    <row r="3936" spans="16:16" x14ac:dyDescent="0.3">
      <c r="P3936">
        <v>0</v>
      </c>
    </row>
    <row r="3937" spans="16:16" x14ac:dyDescent="0.3">
      <c r="P3937" t="s">
        <v>161</v>
      </c>
    </row>
    <row r="3938" spans="16:16" x14ac:dyDescent="0.3">
      <c r="P3938">
        <v>0</v>
      </c>
    </row>
    <row r="3939" spans="16:16" x14ac:dyDescent="0.3">
      <c r="P3939">
        <v>0</v>
      </c>
    </row>
    <row r="3940" spans="16:16" x14ac:dyDescent="0.3">
      <c r="P3940">
        <v>0</v>
      </c>
    </row>
    <row r="3941" spans="16:16" x14ac:dyDescent="0.3">
      <c r="P3941">
        <v>0</v>
      </c>
    </row>
    <row r="3942" spans="16:16" x14ac:dyDescent="0.3">
      <c r="P3942">
        <v>0</v>
      </c>
    </row>
    <row r="3943" spans="16:16" x14ac:dyDescent="0.3">
      <c r="P3943">
        <v>0</v>
      </c>
    </row>
    <row r="3944" spans="16:16" x14ac:dyDescent="0.3">
      <c r="P3944">
        <v>0</v>
      </c>
    </row>
    <row r="3945" spans="16:16" x14ac:dyDescent="0.3">
      <c r="P3945" t="s">
        <v>161</v>
      </c>
    </row>
    <row r="3946" spans="16:16" x14ac:dyDescent="0.3">
      <c r="P3946" t="s">
        <v>161</v>
      </c>
    </row>
    <row r="3947" spans="16:16" x14ac:dyDescent="0.3">
      <c r="P3947">
        <v>0</v>
      </c>
    </row>
    <row r="3948" spans="16:16" x14ac:dyDescent="0.3">
      <c r="P3948">
        <v>0</v>
      </c>
    </row>
    <row r="3949" spans="16:16" x14ac:dyDescent="0.3">
      <c r="P3949">
        <v>0</v>
      </c>
    </row>
    <row r="3950" spans="16:16" x14ac:dyDescent="0.3">
      <c r="P3950">
        <v>0</v>
      </c>
    </row>
    <row r="3951" spans="16:16" x14ac:dyDescent="0.3">
      <c r="P3951">
        <v>0</v>
      </c>
    </row>
    <row r="3952" spans="16:16" x14ac:dyDescent="0.3">
      <c r="P3952" t="s">
        <v>161</v>
      </c>
    </row>
    <row r="3953" spans="16:16" x14ac:dyDescent="0.3">
      <c r="P3953">
        <v>0</v>
      </c>
    </row>
    <row r="3954" spans="16:16" x14ac:dyDescent="0.3">
      <c r="P3954" t="s">
        <v>161</v>
      </c>
    </row>
    <row r="3955" spans="16:16" x14ac:dyDescent="0.3">
      <c r="P3955">
        <v>0</v>
      </c>
    </row>
    <row r="3956" spans="16:16" x14ac:dyDescent="0.3">
      <c r="P3956">
        <v>0</v>
      </c>
    </row>
    <row r="3957" spans="16:16" x14ac:dyDescent="0.3">
      <c r="P3957" t="s">
        <v>161</v>
      </c>
    </row>
    <row r="3958" spans="16:16" x14ac:dyDescent="0.3">
      <c r="P3958">
        <v>0</v>
      </c>
    </row>
    <row r="3959" spans="16:16" x14ac:dyDescent="0.3">
      <c r="P3959">
        <v>0</v>
      </c>
    </row>
    <row r="3960" spans="16:16" x14ac:dyDescent="0.3">
      <c r="P3960">
        <v>0</v>
      </c>
    </row>
    <row r="3961" spans="16:16" x14ac:dyDescent="0.3">
      <c r="P3961">
        <v>0</v>
      </c>
    </row>
    <row r="3962" spans="16:16" x14ac:dyDescent="0.3">
      <c r="P3962">
        <v>0</v>
      </c>
    </row>
    <row r="3963" spans="16:16" x14ac:dyDescent="0.3">
      <c r="P3963">
        <v>0</v>
      </c>
    </row>
    <row r="3964" spans="16:16" x14ac:dyDescent="0.3">
      <c r="P3964">
        <v>0</v>
      </c>
    </row>
    <row r="3965" spans="16:16" x14ac:dyDescent="0.3">
      <c r="P3965">
        <v>0</v>
      </c>
    </row>
    <row r="3966" spans="16:16" x14ac:dyDescent="0.3">
      <c r="P3966">
        <v>0</v>
      </c>
    </row>
    <row r="3967" spans="16:16" x14ac:dyDescent="0.3">
      <c r="P3967">
        <v>0</v>
      </c>
    </row>
    <row r="3968" spans="16:16" x14ac:dyDescent="0.3">
      <c r="P3968">
        <v>0</v>
      </c>
    </row>
    <row r="3969" spans="16:16" x14ac:dyDescent="0.3">
      <c r="P3969">
        <v>0</v>
      </c>
    </row>
    <row r="3970" spans="16:16" x14ac:dyDescent="0.3">
      <c r="P3970">
        <v>0</v>
      </c>
    </row>
    <row r="3971" spans="16:16" x14ac:dyDescent="0.3">
      <c r="P3971">
        <v>0</v>
      </c>
    </row>
    <row r="3972" spans="16:16" x14ac:dyDescent="0.3">
      <c r="P3972">
        <v>0</v>
      </c>
    </row>
    <row r="3973" spans="16:16" x14ac:dyDescent="0.3">
      <c r="P3973">
        <v>0</v>
      </c>
    </row>
    <row r="3974" spans="16:16" x14ac:dyDescent="0.3">
      <c r="P3974">
        <v>0</v>
      </c>
    </row>
    <row r="3975" spans="16:16" x14ac:dyDescent="0.3">
      <c r="P3975">
        <v>0</v>
      </c>
    </row>
    <row r="3976" spans="16:16" x14ac:dyDescent="0.3">
      <c r="P3976" t="s">
        <v>161</v>
      </c>
    </row>
    <row r="3977" spans="16:16" x14ac:dyDescent="0.3">
      <c r="P3977" t="s">
        <v>161</v>
      </c>
    </row>
    <row r="3978" spans="16:16" x14ac:dyDescent="0.3">
      <c r="P3978">
        <v>0</v>
      </c>
    </row>
    <row r="3979" spans="16:16" x14ac:dyDescent="0.3">
      <c r="P3979">
        <v>0</v>
      </c>
    </row>
    <row r="3980" spans="16:16" x14ac:dyDescent="0.3">
      <c r="P3980">
        <v>0</v>
      </c>
    </row>
    <row r="3981" spans="16:16" x14ac:dyDescent="0.3">
      <c r="P3981" t="s">
        <v>161</v>
      </c>
    </row>
    <row r="3982" spans="16:16" x14ac:dyDescent="0.3">
      <c r="P3982">
        <v>0</v>
      </c>
    </row>
    <row r="3983" spans="16:16" x14ac:dyDescent="0.3">
      <c r="P3983">
        <v>0</v>
      </c>
    </row>
    <row r="3984" spans="16:16" x14ac:dyDescent="0.3">
      <c r="P3984">
        <v>0</v>
      </c>
    </row>
    <row r="3985" spans="16:16" x14ac:dyDescent="0.3">
      <c r="P3985">
        <v>0</v>
      </c>
    </row>
    <row r="3986" spans="16:16" x14ac:dyDescent="0.3">
      <c r="P3986">
        <v>0</v>
      </c>
    </row>
    <row r="3987" spans="16:16" x14ac:dyDescent="0.3">
      <c r="P3987">
        <v>0</v>
      </c>
    </row>
    <row r="3988" spans="16:16" x14ac:dyDescent="0.3">
      <c r="P3988">
        <v>0</v>
      </c>
    </row>
    <row r="3989" spans="16:16" x14ac:dyDescent="0.3">
      <c r="P3989">
        <v>0</v>
      </c>
    </row>
    <row r="3990" spans="16:16" x14ac:dyDescent="0.3">
      <c r="P3990">
        <v>0</v>
      </c>
    </row>
    <row r="3991" spans="16:16" x14ac:dyDescent="0.3">
      <c r="P3991" t="s">
        <v>161</v>
      </c>
    </row>
    <row r="3992" spans="16:16" x14ac:dyDescent="0.3">
      <c r="P3992" t="s">
        <v>161</v>
      </c>
    </row>
    <row r="3993" spans="16:16" x14ac:dyDescent="0.3">
      <c r="P3993">
        <v>0</v>
      </c>
    </row>
    <row r="3994" spans="16:16" x14ac:dyDescent="0.3">
      <c r="P3994">
        <v>0</v>
      </c>
    </row>
    <row r="3995" spans="16:16" x14ac:dyDescent="0.3">
      <c r="P3995">
        <v>0</v>
      </c>
    </row>
    <row r="3996" spans="16:16" x14ac:dyDescent="0.3">
      <c r="P3996">
        <v>0</v>
      </c>
    </row>
    <row r="3997" spans="16:16" x14ac:dyDescent="0.3">
      <c r="P3997">
        <v>0</v>
      </c>
    </row>
    <row r="3998" spans="16:16" x14ac:dyDescent="0.3">
      <c r="P3998">
        <v>0</v>
      </c>
    </row>
    <row r="3999" spans="16:16" x14ac:dyDescent="0.3">
      <c r="P3999">
        <v>0</v>
      </c>
    </row>
    <row r="4000" spans="16:16" x14ac:dyDescent="0.3">
      <c r="P4000">
        <v>0</v>
      </c>
    </row>
    <row r="4001" spans="16:16" x14ac:dyDescent="0.3">
      <c r="P4001">
        <v>0</v>
      </c>
    </row>
    <row r="4002" spans="16:16" x14ac:dyDescent="0.3">
      <c r="P4002">
        <v>0</v>
      </c>
    </row>
    <row r="4003" spans="16:16" x14ac:dyDescent="0.3">
      <c r="P4003">
        <v>0</v>
      </c>
    </row>
    <row r="4004" spans="16:16" x14ac:dyDescent="0.3">
      <c r="P4004">
        <v>0</v>
      </c>
    </row>
    <row r="4005" spans="16:16" x14ac:dyDescent="0.3">
      <c r="P4005" t="s">
        <v>161</v>
      </c>
    </row>
    <row r="4006" spans="16:16" x14ac:dyDescent="0.3">
      <c r="P4006" t="s">
        <v>161</v>
      </c>
    </row>
    <row r="4007" spans="16:16" x14ac:dyDescent="0.3">
      <c r="P4007" t="s">
        <v>161</v>
      </c>
    </row>
    <row r="4008" spans="16:16" x14ac:dyDescent="0.3">
      <c r="P4008">
        <v>0</v>
      </c>
    </row>
    <row r="4009" spans="16:16" x14ac:dyDescent="0.3">
      <c r="P4009">
        <v>0</v>
      </c>
    </row>
    <row r="4010" spans="16:16" x14ac:dyDescent="0.3">
      <c r="P4010">
        <v>0</v>
      </c>
    </row>
    <row r="4011" spans="16:16" x14ac:dyDescent="0.3">
      <c r="P4011">
        <v>0</v>
      </c>
    </row>
    <row r="4012" spans="16:16" x14ac:dyDescent="0.3">
      <c r="P4012">
        <v>0</v>
      </c>
    </row>
    <row r="4013" spans="16:16" x14ac:dyDescent="0.3">
      <c r="P4013">
        <v>0</v>
      </c>
    </row>
    <row r="4014" spans="16:16" x14ac:dyDescent="0.3">
      <c r="P4014">
        <v>0</v>
      </c>
    </row>
    <row r="4015" spans="16:16" x14ac:dyDescent="0.3">
      <c r="P4015">
        <v>0</v>
      </c>
    </row>
    <row r="4016" spans="16:16" x14ac:dyDescent="0.3">
      <c r="P4016">
        <v>0</v>
      </c>
    </row>
    <row r="4017" spans="16:16" x14ac:dyDescent="0.3">
      <c r="P4017" t="s">
        <v>161</v>
      </c>
    </row>
    <row r="4018" spans="16:16" x14ac:dyDescent="0.3">
      <c r="P4018">
        <v>0</v>
      </c>
    </row>
    <row r="4019" spans="16:16" x14ac:dyDescent="0.3">
      <c r="P4019">
        <v>0</v>
      </c>
    </row>
    <row r="4020" spans="16:16" x14ac:dyDescent="0.3">
      <c r="P4020">
        <v>0</v>
      </c>
    </row>
    <row r="4021" spans="16:16" x14ac:dyDescent="0.3">
      <c r="P4021" t="s">
        <v>161</v>
      </c>
    </row>
    <row r="4022" spans="16:16" x14ac:dyDescent="0.3">
      <c r="P4022">
        <v>0</v>
      </c>
    </row>
    <row r="4023" spans="16:16" x14ac:dyDescent="0.3">
      <c r="P4023" t="s">
        <v>161</v>
      </c>
    </row>
    <row r="4024" spans="16:16" x14ac:dyDescent="0.3">
      <c r="P4024">
        <v>0</v>
      </c>
    </row>
    <row r="4025" spans="16:16" x14ac:dyDescent="0.3">
      <c r="P4025">
        <v>0</v>
      </c>
    </row>
    <row r="4026" spans="16:16" x14ac:dyDescent="0.3">
      <c r="P4026">
        <v>0</v>
      </c>
    </row>
    <row r="4027" spans="16:16" x14ac:dyDescent="0.3">
      <c r="P4027">
        <v>0</v>
      </c>
    </row>
    <row r="4028" spans="16:16" x14ac:dyDescent="0.3">
      <c r="P4028">
        <v>0</v>
      </c>
    </row>
    <row r="4029" spans="16:16" x14ac:dyDescent="0.3">
      <c r="P4029">
        <v>0</v>
      </c>
    </row>
    <row r="4030" spans="16:16" x14ac:dyDescent="0.3">
      <c r="P4030" t="s">
        <v>161</v>
      </c>
    </row>
    <row r="4031" spans="16:16" x14ac:dyDescent="0.3">
      <c r="P4031">
        <v>0</v>
      </c>
    </row>
    <row r="4032" spans="16:16" x14ac:dyDescent="0.3">
      <c r="P4032">
        <v>0</v>
      </c>
    </row>
    <row r="4033" spans="16:16" x14ac:dyDescent="0.3">
      <c r="P4033">
        <v>0</v>
      </c>
    </row>
    <row r="4034" spans="16:16" x14ac:dyDescent="0.3">
      <c r="P4034">
        <v>0</v>
      </c>
    </row>
    <row r="4035" spans="16:16" x14ac:dyDescent="0.3">
      <c r="P4035" t="s">
        <v>161</v>
      </c>
    </row>
    <row r="4036" spans="16:16" x14ac:dyDescent="0.3">
      <c r="P4036">
        <v>0</v>
      </c>
    </row>
    <row r="4037" spans="16:16" x14ac:dyDescent="0.3">
      <c r="P4037">
        <v>0</v>
      </c>
    </row>
    <row r="4038" spans="16:16" x14ac:dyDescent="0.3">
      <c r="P4038" t="s">
        <v>161</v>
      </c>
    </row>
    <row r="4039" spans="16:16" x14ac:dyDescent="0.3">
      <c r="P4039">
        <v>0</v>
      </c>
    </row>
    <row r="4040" spans="16:16" x14ac:dyDescent="0.3">
      <c r="P4040">
        <v>0</v>
      </c>
    </row>
    <row r="4041" spans="16:16" x14ac:dyDescent="0.3">
      <c r="P4041">
        <v>0</v>
      </c>
    </row>
    <row r="4042" spans="16:16" x14ac:dyDescent="0.3">
      <c r="P4042">
        <v>0</v>
      </c>
    </row>
    <row r="4043" spans="16:16" x14ac:dyDescent="0.3">
      <c r="P4043">
        <v>0</v>
      </c>
    </row>
    <row r="4044" spans="16:16" x14ac:dyDescent="0.3">
      <c r="P4044" t="s">
        <v>161</v>
      </c>
    </row>
    <row r="4045" spans="16:16" x14ac:dyDescent="0.3">
      <c r="P4045">
        <v>0</v>
      </c>
    </row>
    <row r="4046" spans="16:16" x14ac:dyDescent="0.3">
      <c r="P4046">
        <v>0</v>
      </c>
    </row>
    <row r="4047" spans="16:16" x14ac:dyDescent="0.3">
      <c r="P4047">
        <v>0</v>
      </c>
    </row>
    <row r="4048" spans="16:16" x14ac:dyDescent="0.3">
      <c r="P4048">
        <v>0</v>
      </c>
    </row>
    <row r="4049" spans="16:16" x14ac:dyDescent="0.3">
      <c r="P4049">
        <v>0</v>
      </c>
    </row>
    <row r="4050" spans="16:16" x14ac:dyDescent="0.3">
      <c r="P4050">
        <v>0</v>
      </c>
    </row>
    <row r="4051" spans="16:16" x14ac:dyDescent="0.3">
      <c r="P4051">
        <v>0</v>
      </c>
    </row>
    <row r="4052" spans="16:16" x14ac:dyDescent="0.3">
      <c r="P4052">
        <v>0</v>
      </c>
    </row>
    <row r="4053" spans="16:16" x14ac:dyDescent="0.3">
      <c r="P4053">
        <v>0</v>
      </c>
    </row>
    <row r="4054" spans="16:16" x14ac:dyDescent="0.3">
      <c r="P4054">
        <v>0</v>
      </c>
    </row>
    <row r="4055" spans="16:16" x14ac:dyDescent="0.3">
      <c r="P4055">
        <v>0</v>
      </c>
    </row>
    <row r="4056" spans="16:16" x14ac:dyDescent="0.3">
      <c r="P4056">
        <v>0</v>
      </c>
    </row>
    <row r="4057" spans="16:16" x14ac:dyDescent="0.3">
      <c r="P4057" t="s">
        <v>161</v>
      </c>
    </row>
    <row r="4058" spans="16:16" x14ac:dyDescent="0.3">
      <c r="P4058">
        <v>0</v>
      </c>
    </row>
    <row r="4059" spans="16:16" x14ac:dyDescent="0.3">
      <c r="P4059">
        <v>0</v>
      </c>
    </row>
    <row r="4060" spans="16:16" x14ac:dyDescent="0.3">
      <c r="P4060">
        <v>0</v>
      </c>
    </row>
    <row r="4061" spans="16:16" x14ac:dyDescent="0.3">
      <c r="P4061" t="s">
        <v>161</v>
      </c>
    </row>
    <row r="4062" spans="16:16" x14ac:dyDescent="0.3">
      <c r="P4062">
        <v>0</v>
      </c>
    </row>
    <row r="4063" spans="16:16" x14ac:dyDescent="0.3">
      <c r="P4063">
        <v>0</v>
      </c>
    </row>
    <row r="4064" spans="16:16" x14ac:dyDescent="0.3">
      <c r="P4064">
        <v>0</v>
      </c>
    </row>
    <row r="4065" spans="16:16" x14ac:dyDescent="0.3">
      <c r="P4065">
        <v>0</v>
      </c>
    </row>
    <row r="4066" spans="16:16" x14ac:dyDescent="0.3">
      <c r="P4066" t="s">
        <v>161</v>
      </c>
    </row>
    <row r="4067" spans="16:16" x14ac:dyDescent="0.3">
      <c r="P4067">
        <v>0</v>
      </c>
    </row>
    <row r="4068" spans="16:16" x14ac:dyDescent="0.3">
      <c r="P4068">
        <v>0</v>
      </c>
    </row>
    <row r="4069" spans="16:16" x14ac:dyDescent="0.3">
      <c r="P4069">
        <v>0</v>
      </c>
    </row>
    <row r="4070" spans="16:16" x14ac:dyDescent="0.3">
      <c r="P4070">
        <v>0</v>
      </c>
    </row>
    <row r="4071" spans="16:16" x14ac:dyDescent="0.3">
      <c r="P4071">
        <v>0</v>
      </c>
    </row>
    <row r="4072" spans="16:16" x14ac:dyDescent="0.3">
      <c r="P4072">
        <v>0</v>
      </c>
    </row>
    <row r="4073" spans="16:16" x14ac:dyDescent="0.3">
      <c r="P4073">
        <v>0</v>
      </c>
    </row>
    <row r="4074" spans="16:16" x14ac:dyDescent="0.3">
      <c r="P4074">
        <v>0</v>
      </c>
    </row>
    <row r="4075" spans="16:16" x14ac:dyDescent="0.3">
      <c r="P4075">
        <v>0</v>
      </c>
    </row>
    <row r="4076" spans="16:16" x14ac:dyDescent="0.3">
      <c r="P4076">
        <v>0</v>
      </c>
    </row>
    <row r="4077" spans="16:16" x14ac:dyDescent="0.3">
      <c r="P4077">
        <v>0</v>
      </c>
    </row>
    <row r="4078" spans="16:16" x14ac:dyDescent="0.3">
      <c r="P4078">
        <v>0</v>
      </c>
    </row>
    <row r="4079" spans="16:16" x14ac:dyDescent="0.3">
      <c r="P4079">
        <v>0</v>
      </c>
    </row>
    <row r="4080" spans="16:16" x14ac:dyDescent="0.3">
      <c r="P4080">
        <v>0</v>
      </c>
    </row>
    <row r="4081" spans="16:16" x14ac:dyDescent="0.3">
      <c r="P4081" t="s">
        <v>161</v>
      </c>
    </row>
    <row r="4082" spans="16:16" x14ac:dyDescent="0.3">
      <c r="P4082">
        <v>0</v>
      </c>
    </row>
    <row r="4083" spans="16:16" x14ac:dyDescent="0.3">
      <c r="P4083">
        <v>0</v>
      </c>
    </row>
    <row r="4084" spans="16:16" x14ac:dyDescent="0.3">
      <c r="P4084">
        <v>0</v>
      </c>
    </row>
    <row r="4085" spans="16:16" x14ac:dyDescent="0.3">
      <c r="P4085">
        <v>0</v>
      </c>
    </row>
    <row r="4086" spans="16:16" x14ac:dyDescent="0.3">
      <c r="P4086">
        <v>0</v>
      </c>
    </row>
    <row r="4087" spans="16:16" x14ac:dyDescent="0.3">
      <c r="P4087">
        <v>0</v>
      </c>
    </row>
    <row r="4088" spans="16:16" x14ac:dyDescent="0.3">
      <c r="P4088">
        <v>0</v>
      </c>
    </row>
    <row r="4089" spans="16:16" x14ac:dyDescent="0.3">
      <c r="P4089">
        <v>0</v>
      </c>
    </row>
    <row r="4090" spans="16:16" x14ac:dyDescent="0.3">
      <c r="P4090">
        <v>0</v>
      </c>
    </row>
    <row r="4091" spans="16:16" x14ac:dyDescent="0.3">
      <c r="P4091">
        <v>0</v>
      </c>
    </row>
    <row r="4092" spans="16:16" x14ac:dyDescent="0.3">
      <c r="P4092">
        <v>0</v>
      </c>
    </row>
    <row r="4093" spans="16:16" x14ac:dyDescent="0.3">
      <c r="P4093">
        <v>0</v>
      </c>
    </row>
    <row r="4094" spans="16:16" x14ac:dyDescent="0.3">
      <c r="P4094">
        <v>0</v>
      </c>
    </row>
    <row r="4095" spans="16:16" x14ac:dyDescent="0.3">
      <c r="P4095">
        <v>0</v>
      </c>
    </row>
    <row r="4096" spans="16:16" x14ac:dyDescent="0.3">
      <c r="P4096">
        <v>0</v>
      </c>
    </row>
    <row r="4097" spans="16:16" x14ac:dyDescent="0.3">
      <c r="P4097">
        <v>0</v>
      </c>
    </row>
    <row r="4098" spans="16:16" x14ac:dyDescent="0.3">
      <c r="P4098">
        <v>0</v>
      </c>
    </row>
    <row r="4099" spans="16:16" x14ac:dyDescent="0.3">
      <c r="P4099">
        <v>0</v>
      </c>
    </row>
    <row r="4100" spans="16:16" x14ac:dyDescent="0.3">
      <c r="P4100">
        <v>0</v>
      </c>
    </row>
    <row r="4101" spans="16:16" x14ac:dyDescent="0.3">
      <c r="P4101">
        <v>0</v>
      </c>
    </row>
    <row r="4102" spans="16:16" x14ac:dyDescent="0.3">
      <c r="P4102">
        <v>0</v>
      </c>
    </row>
    <row r="4103" spans="16:16" x14ac:dyDescent="0.3">
      <c r="P4103" t="s">
        <v>161</v>
      </c>
    </row>
    <row r="4104" spans="16:16" x14ac:dyDescent="0.3">
      <c r="P4104">
        <v>0</v>
      </c>
    </row>
    <row r="4105" spans="16:16" x14ac:dyDescent="0.3">
      <c r="P4105">
        <v>0</v>
      </c>
    </row>
    <row r="4106" spans="16:16" x14ac:dyDescent="0.3">
      <c r="P4106" t="s">
        <v>161</v>
      </c>
    </row>
    <row r="4107" spans="16:16" x14ac:dyDescent="0.3">
      <c r="P4107">
        <v>0</v>
      </c>
    </row>
    <row r="4108" spans="16:16" x14ac:dyDescent="0.3">
      <c r="P4108">
        <v>0</v>
      </c>
    </row>
    <row r="4109" spans="16:16" x14ac:dyDescent="0.3">
      <c r="P4109" t="s">
        <v>161</v>
      </c>
    </row>
    <row r="4110" spans="16:16" x14ac:dyDescent="0.3">
      <c r="P4110">
        <v>0</v>
      </c>
    </row>
    <row r="4111" spans="16:16" x14ac:dyDescent="0.3">
      <c r="P4111">
        <v>0</v>
      </c>
    </row>
    <row r="4112" spans="16:16" x14ac:dyDescent="0.3">
      <c r="P4112">
        <v>0</v>
      </c>
    </row>
    <row r="4113" spans="16:16" x14ac:dyDescent="0.3">
      <c r="P4113">
        <v>0</v>
      </c>
    </row>
    <row r="4114" spans="16:16" x14ac:dyDescent="0.3">
      <c r="P4114">
        <v>0</v>
      </c>
    </row>
    <row r="4115" spans="16:16" x14ac:dyDescent="0.3">
      <c r="P4115">
        <v>0</v>
      </c>
    </row>
    <row r="4116" spans="16:16" x14ac:dyDescent="0.3">
      <c r="P4116">
        <v>0</v>
      </c>
    </row>
    <row r="4117" spans="16:16" x14ac:dyDescent="0.3">
      <c r="P4117">
        <v>0</v>
      </c>
    </row>
    <row r="4118" spans="16:16" x14ac:dyDescent="0.3">
      <c r="P4118">
        <v>0</v>
      </c>
    </row>
    <row r="4119" spans="16:16" x14ac:dyDescent="0.3">
      <c r="P4119" t="s">
        <v>161</v>
      </c>
    </row>
    <row r="4120" spans="16:16" x14ac:dyDescent="0.3">
      <c r="P4120">
        <v>0</v>
      </c>
    </row>
    <row r="4121" spans="16:16" x14ac:dyDescent="0.3">
      <c r="P4121" t="s">
        <v>161</v>
      </c>
    </row>
    <row r="4122" spans="16:16" x14ac:dyDescent="0.3">
      <c r="P4122">
        <v>0</v>
      </c>
    </row>
    <row r="4123" spans="16:16" x14ac:dyDescent="0.3">
      <c r="P4123">
        <v>0</v>
      </c>
    </row>
    <row r="4124" spans="16:16" x14ac:dyDescent="0.3">
      <c r="P4124">
        <v>0</v>
      </c>
    </row>
    <row r="4125" spans="16:16" x14ac:dyDescent="0.3">
      <c r="P4125">
        <v>0</v>
      </c>
    </row>
    <row r="4126" spans="16:16" x14ac:dyDescent="0.3">
      <c r="P4126">
        <v>0</v>
      </c>
    </row>
    <row r="4127" spans="16:16" x14ac:dyDescent="0.3">
      <c r="P4127">
        <v>0</v>
      </c>
    </row>
    <row r="4128" spans="16:16" x14ac:dyDescent="0.3">
      <c r="P4128">
        <v>0</v>
      </c>
    </row>
    <row r="4129" spans="16:16" x14ac:dyDescent="0.3">
      <c r="P4129">
        <v>0</v>
      </c>
    </row>
    <row r="4130" spans="16:16" x14ac:dyDescent="0.3">
      <c r="P4130">
        <v>0</v>
      </c>
    </row>
    <row r="4131" spans="16:16" x14ac:dyDescent="0.3">
      <c r="P4131">
        <v>0</v>
      </c>
    </row>
    <row r="4132" spans="16:16" x14ac:dyDescent="0.3">
      <c r="P4132">
        <v>0</v>
      </c>
    </row>
    <row r="4133" spans="16:16" x14ac:dyDescent="0.3">
      <c r="P4133">
        <v>0</v>
      </c>
    </row>
    <row r="4134" spans="16:16" x14ac:dyDescent="0.3">
      <c r="P4134">
        <v>0</v>
      </c>
    </row>
    <row r="4135" spans="16:16" x14ac:dyDescent="0.3">
      <c r="P4135">
        <v>0</v>
      </c>
    </row>
    <row r="4136" spans="16:16" x14ac:dyDescent="0.3">
      <c r="P4136">
        <v>0</v>
      </c>
    </row>
    <row r="4137" spans="16:16" x14ac:dyDescent="0.3">
      <c r="P4137">
        <v>0</v>
      </c>
    </row>
    <row r="4138" spans="16:16" x14ac:dyDescent="0.3">
      <c r="P4138">
        <v>0</v>
      </c>
    </row>
    <row r="4139" spans="16:16" x14ac:dyDescent="0.3">
      <c r="P4139">
        <v>0</v>
      </c>
    </row>
    <row r="4140" spans="16:16" x14ac:dyDescent="0.3">
      <c r="P4140" t="s">
        <v>161</v>
      </c>
    </row>
    <row r="4141" spans="16:16" x14ac:dyDescent="0.3">
      <c r="P4141">
        <v>0</v>
      </c>
    </row>
    <row r="4142" spans="16:16" x14ac:dyDescent="0.3">
      <c r="P4142" t="s">
        <v>161</v>
      </c>
    </row>
    <row r="4143" spans="16:16" x14ac:dyDescent="0.3">
      <c r="P4143">
        <v>0</v>
      </c>
    </row>
    <row r="4144" spans="16:16" x14ac:dyDescent="0.3">
      <c r="P4144">
        <v>0</v>
      </c>
    </row>
    <row r="4145" spans="16:16" x14ac:dyDescent="0.3">
      <c r="P4145">
        <v>0</v>
      </c>
    </row>
    <row r="4146" spans="16:16" x14ac:dyDescent="0.3">
      <c r="P4146">
        <v>0</v>
      </c>
    </row>
    <row r="4147" spans="16:16" x14ac:dyDescent="0.3">
      <c r="P4147">
        <v>0</v>
      </c>
    </row>
    <row r="4148" spans="16:16" x14ac:dyDescent="0.3">
      <c r="P4148">
        <v>0</v>
      </c>
    </row>
    <row r="4149" spans="16:16" x14ac:dyDescent="0.3">
      <c r="P4149">
        <v>0</v>
      </c>
    </row>
    <row r="4150" spans="16:16" x14ac:dyDescent="0.3">
      <c r="P4150">
        <v>0</v>
      </c>
    </row>
    <row r="4151" spans="16:16" x14ac:dyDescent="0.3">
      <c r="P4151">
        <v>0</v>
      </c>
    </row>
    <row r="4152" spans="16:16" x14ac:dyDescent="0.3">
      <c r="P4152">
        <v>0</v>
      </c>
    </row>
    <row r="4153" spans="16:16" x14ac:dyDescent="0.3">
      <c r="P4153" t="s">
        <v>161</v>
      </c>
    </row>
    <row r="4154" spans="16:16" x14ac:dyDescent="0.3">
      <c r="P4154">
        <v>0</v>
      </c>
    </row>
    <row r="4155" spans="16:16" x14ac:dyDescent="0.3">
      <c r="P4155" t="s">
        <v>161</v>
      </c>
    </row>
    <row r="4156" spans="16:16" x14ac:dyDescent="0.3">
      <c r="P4156">
        <v>0</v>
      </c>
    </row>
    <row r="4157" spans="16:16" x14ac:dyDescent="0.3">
      <c r="P4157">
        <v>0</v>
      </c>
    </row>
    <row r="4158" spans="16:16" x14ac:dyDescent="0.3">
      <c r="P4158" t="s">
        <v>161</v>
      </c>
    </row>
    <row r="4159" spans="16:16" x14ac:dyDescent="0.3">
      <c r="P4159">
        <v>0</v>
      </c>
    </row>
    <row r="4160" spans="16:16" x14ac:dyDescent="0.3">
      <c r="P4160">
        <v>0</v>
      </c>
    </row>
    <row r="4161" spans="16:16" x14ac:dyDescent="0.3">
      <c r="P4161">
        <v>0</v>
      </c>
    </row>
    <row r="4162" spans="16:16" x14ac:dyDescent="0.3">
      <c r="P4162">
        <v>0</v>
      </c>
    </row>
    <row r="4163" spans="16:16" x14ac:dyDescent="0.3">
      <c r="P4163">
        <v>0</v>
      </c>
    </row>
    <row r="4164" spans="16:16" x14ac:dyDescent="0.3">
      <c r="P4164">
        <v>0</v>
      </c>
    </row>
    <row r="4165" spans="16:16" x14ac:dyDescent="0.3">
      <c r="P4165">
        <v>0</v>
      </c>
    </row>
    <row r="4166" spans="16:16" x14ac:dyDescent="0.3">
      <c r="P4166">
        <v>0</v>
      </c>
    </row>
    <row r="4167" spans="16:16" x14ac:dyDescent="0.3">
      <c r="P4167">
        <v>0</v>
      </c>
    </row>
    <row r="4168" spans="16:16" x14ac:dyDescent="0.3">
      <c r="P4168">
        <v>0</v>
      </c>
    </row>
    <row r="4169" spans="16:16" x14ac:dyDescent="0.3">
      <c r="P4169">
        <v>0</v>
      </c>
    </row>
    <row r="4170" spans="16:16" x14ac:dyDescent="0.3">
      <c r="P4170">
        <v>0</v>
      </c>
    </row>
    <row r="4171" spans="16:16" x14ac:dyDescent="0.3">
      <c r="P4171">
        <v>0</v>
      </c>
    </row>
    <row r="4172" spans="16:16" x14ac:dyDescent="0.3">
      <c r="P4172">
        <v>0</v>
      </c>
    </row>
    <row r="4173" spans="16:16" x14ac:dyDescent="0.3">
      <c r="P4173" t="s">
        <v>161</v>
      </c>
    </row>
    <row r="4174" spans="16:16" x14ac:dyDescent="0.3">
      <c r="P4174">
        <v>0</v>
      </c>
    </row>
    <row r="4175" spans="16:16" x14ac:dyDescent="0.3">
      <c r="P4175">
        <v>0</v>
      </c>
    </row>
    <row r="4176" spans="16:16" x14ac:dyDescent="0.3">
      <c r="P4176">
        <v>0</v>
      </c>
    </row>
    <row r="4177" spans="16:16" x14ac:dyDescent="0.3">
      <c r="P4177">
        <v>0</v>
      </c>
    </row>
    <row r="4178" spans="16:16" x14ac:dyDescent="0.3">
      <c r="P4178">
        <v>0</v>
      </c>
    </row>
    <row r="4179" spans="16:16" x14ac:dyDescent="0.3">
      <c r="P4179">
        <v>0</v>
      </c>
    </row>
    <row r="4180" spans="16:16" x14ac:dyDescent="0.3">
      <c r="P4180">
        <v>0</v>
      </c>
    </row>
    <row r="4181" spans="16:16" x14ac:dyDescent="0.3">
      <c r="P4181">
        <v>0</v>
      </c>
    </row>
    <row r="4182" spans="16:16" x14ac:dyDescent="0.3">
      <c r="P4182">
        <v>0</v>
      </c>
    </row>
    <row r="4183" spans="16:16" x14ac:dyDescent="0.3">
      <c r="P4183">
        <v>0</v>
      </c>
    </row>
    <row r="4184" spans="16:16" x14ac:dyDescent="0.3">
      <c r="P4184" t="s">
        <v>161</v>
      </c>
    </row>
    <row r="4185" spans="16:16" x14ac:dyDescent="0.3">
      <c r="P4185">
        <v>0</v>
      </c>
    </row>
    <row r="4186" spans="16:16" x14ac:dyDescent="0.3">
      <c r="P4186">
        <v>0</v>
      </c>
    </row>
    <row r="4187" spans="16:16" x14ac:dyDescent="0.3">
      <c r="P4187">
        <v>0</v>
      </c>
    </row>
    <row r="4188" spans="16:16" x14ac:dyDescent="0.3">
      <c r="P4188">
        <v>0</v>
      </c>
    </row>
    <row r="4189" spans="16:16" x14ac:dyDescent="0.3">
      <c r="P4189">
        <v>0</v>
      </c>
    </row>
    <row r="4190" spans="16:16" x14ac:dyDescent="0.3">
      <c r="P4190">
        <v>0</v>
      </c>
    </row>
    <row r="4191" spans="16:16" x14ac:dyDescent="0.3">
      <c r="P4191">
        <v>0</v>
      </c>
    </row>
    <row r="4192" spans="16:16" x14ac:dyDescent="0.3">
      <c r="P4192">
        <v>0</v>
      </c>
    </row>
    <row r="4193" spans="16:16" x14ac:dyDescent="0.3">
      <c r="P4193">
        <v>0</v>
      </c>
    </row>
    <row r="4194" spans="16:16" x14ac:dyDescent="0.3">
      <c r="P4194" t="s">
        <v>161</v>
      </c>
    </row>
    <row r="4195" spans="16:16" x14ac:dyDescent="0.3">
      <c r="P4195">
        <v>0</v>
      </c>
    </row>
    <row r="4196" spans="16:16" x14ac:dyDescent="0.3">
      <c r="P4196">
        <v>0</v>
      </c>
    </row>
    <row r="4197" spans="16:16" x14ac:dyDescent="0.3">
      <c r="P4197">
        <v>0</v>
      </c>
    </row>
    <row r="4198" spans="16:16" x14ac:dyDescent="0.3">
      <c r="P4198" t="s">
        <v>161</v>
      </c>
    </row>
    <row r="4199" spans="16:16" x14ac:dyDescent="0.3">
      <c r="P4199" t="s">
        <v>161</v>
      </c>
    </row>
    <row r="4200" spans="16:16" x14ac:dyDescent="0.3">
      <c r="P4200">
        <v>0</v>
      </c>
    </row>
    <row r="4201" spans="16:16" x14ac:dyDescent="0.3">
      <c r="P4201">
        <v>0</v>
      </c>
    </row>
    <row r="4202" spans="16:16" x14ac:dyDescent="0.3">
      <c r="P4202">
        <v>0</v>
      </c>
    </row>
    <row r="4203" spans="16:16" x14ac:dyDescent="0.3">
      <c r="P4203">
        <v>0</v>
      </c>
    </row>
    <row r="4204" spans="16:16" x14ac:dyDescent="0.3">
      <c r="P4204">
        <v>0</v>
      </c>
    </row>
    <row r="4205" spans="16:16" x14ac:dyDescent="0.3">
      <c r="P4205">
        <v>0</v>
      </c>
    </row>
    <row r="4206" spans="16:16" x14ac:dyDescent="0.3">
      <c r="P4206">
        <v>0</v>
      </c>
    </row>
    <row r="4207" spans="16:16" x14ac:dyDescent="0.3">
      <c r="P4207" t="s">
        <v>161</v>
      </c>
    </row>
    <row r="4208" spans="16:16" x14ac:dyDescent="0.3">
      <c r="P4208" t="s">
        <v>161</v>
      </c>
    </row>
    <row r="4209" spans="16:16" x14ac:dyDescent="0.3">
      <c r="P4209">
        <v>0</v>
      </c>
    </row>
    <row r="4210" spans="16:16" x14ac:dyDescent="0.3">
      <c r="P4210">
        <v>0</v>
      </c>
    </row>
    <row r="4211" spans="16:16" x14ac:dyDescent="0.3">
      <c r="P4211" t="s">
        <v>161</v>
      </c>
    </row>
    <row r="4212" spans="16:16" x14ac:dyDescent="0.3">
      <c r="P4212" t="s">
        <v>161</v>
      </c>
    </row>
    <row r="4213" spans="16:16" x14ac:dyDescent="0.3">
      <c r="P4213">
        <v>0</v>
      </c>
    </row>
    <row r="4214" spans="16:16" x14ac:dyDescent="0.3">
      <c r="P4214" t="s">
        <v>161</v>
      </c>
    </row>
    <row r="4215" spans="16:16" x14ac:dyDescent="0.3">
      <c r="P4215" t="s">
        <v>161</v>
      </c>
    </row>
    <row r="4216" spans="16:16" x14ac:dyDescent="0.3">
      <c r="P4216">
        <v>0</v>
      </c>
    </row>
    <row r="4217" spans="16:16" x14ac:dyDescent="0.3">
      <c r="P4217">
        <v>0</v>
      </c>
    </row>
    <row r="4218" spans="16:16" x14ac:dyDescent="0.3">
      <c r="P4218">
        <v>0</v>
      </c>
    </row>
    <row r="4219" spans="16:16" x14ac:dyDescent="0.3">
      <c r="P4219">
        <v>0</v>
      </c>
    </row>
    <row r="4220" spans="16:16" x14ac:dyDescent="0.3">
      <c r="P4220">
        <v>0</v>
      </c>
    </row>
    <row r="4221" spans="16:16" x14ac:dyDescent="0.3">
      <c r="P4221">
        <v>0</v>
      </c>
    </row>
    <row r="4222" spans="16:16" x14ac:dyDescent="0.3">
      <c r="P4222">
        <v>0</v>
      </c>
    </row>
    <row r="4223" spans="16:16" x14ac:dyDescent="0.3">
      <c r="P4223">
        <v>0</v>
      </c>
    </row>
    <row r="4224" spans="16:16" x14ac:dyDescent="0.3">
      <c r="P4224">
        <v>0</v>
      </c>
    </row>
    <row r="4225" spans="16:16" x14ac:dyDescent="0.3">
      <c r="P4225">
        <v>0</v>
      </c>
    </row>
    <row r="4226" spans="16:16" x14ac:dyDescent="0.3">
      <c r="P4226">
        <v>0</v>
      </c>
    </row>
    <row r="4227" spans="16:16" x14ac:dyDescent="0.3">
      <c r="P4227">
        <v>0</v>
      </c>
    </row>
    <row r="4228" spans="16:16" x14ac:dyDescent="0.3">
      <c r="P4228">
        <v>0</v>
      </c>
    </row>
    <row r="4229" spans="16:16" x14ac:dyDescent="0.3">
      <c r="P4229">
        <v>0</v>
      </c>
    </row>
    <row r="4230" spans="16:16" x14ac:dyDescent="0.3">
      <c r="P4230">
        <v>0</v>
      </c>
    </row>
    <row r="4231" spans="16:16" x14ac:dyDescent="0.3">
      <c r="P4231">
        <v>0</v>
      </c>
    </row>
    <row r="4232" spans="16:16" x14ac:dyDescent="0.3">
      <c r="P4232">
        <v>0</v>
      </c>
    </row>
    <row r="4233" spans="16:16" x14ac:dyDescent="0.3">
      <c r="P4233">
        <v>0</v>
      </c>
    </row>
    <row r="4234" spans="16:16" x14ac:dyDescent="0.3">
      <c r="P4234">
        <v>0</v>
      </c>
    </row>
    <row r="4235" spans="16:16" x14ac:dyDescent="0.3">
      <c r="P4235">
        <v>0</v>
      </c>
    </row>
    <row r="4236" spans="16:16" x14ac:dyDescent="0.3">
      <c r="P4236">
        <v>0</v>
      </c>
    </row>
    <row r="4237" spans="16:16" x14ac:dyDescent="0.3">
      <c r="P4237">
        <v>0</v>
      </c>
    </row>
    <row r="4238" spans="16:16" x14ac:dyDescent="0.3">
      <c r="P4238">
        <v>0</v>
      </c>
    </row>
    <row r="4239" spans="16:16" x14ac:dyDescent="0.3">
      <c r="P4239">
        <v>0</v>
      </c>
    </row>
    <row r="4240" spans="16:16" x14ac:dyDescent="0.3">
      <c r="P4240" t="s">
        <v>161</v>
      </c>
    </row>
    <row r="4241" spans="16:16" x14ac:dyDescent="0.3">
      <c r="P4241">
        <v>0</v>
      </c>
    </row>
    <row r="4242" spans="16:16" x14ac:dyDescent="0.3">
      <c r="P4242">
        <v>0</v>
      </c>
    </row>
    <row r="4243" spans="16:16" x14ac:dyDescent="0.3">
      <c r="P4243">
        <v>0</v>
      </c>
    </row>
    <row r="4244" spans="16:16" x14ac:dyDescent="0.3">
      <c r="P4244">
        <v>0</v>
      </c>
    </row>
    <row r="4245" spans="16:16" x14ac:dyDescent="0.3">
      <c r="P4245">
        <v>0</v>
      </c>
    </row>
    <row r="4246" spans="16:16" x14ac:dyDescent="0.3">
      <c r="P4246">
        <v>0</v>
      </c>
    </row>
    <row r="4247" spans="16:16" x14ac:dyDescent="0.3">
      <c r="P4247">
        <v>0</v>
      </c>
    </row>
    <row r="4248" spans="16:16" x14ac:dyDescent="0.3">
      <c r="P4248" t="s">
        <v>161</v>
      </c>
    </row>
    <row r="4249" spans="16:16" x14ac:dyDescent="0.3">
      <c r="P4249">
        <v>0</v>
      </c>
    </row>
    <row r="4250" spans="16:16" x14ac:dyDescent="0.3">
      <c r="P4250">
        <v>0</v>
      </c>
    </row>
    <row r="4251" spans="16:16" x14ac:dyDescent="0.3">
      <c r="P4251">
        <v>0</v>
      </c>
    </row>
    <row r="4252" spans="16:16" x14ac:dyDescent="0.3">
      <c r="P4252">
        <v>0</v>
      </c>
    </row>
    <row r="4253" spans="16:16" x14ac:dyDescent="0.3">
      <c r="P4253">
        <v>0</v>
      </c>
    </row>
    <row r="4254" spans="16:16" x14ac:dyDescent="0.3">
      <c r="P4254">
        <v>0</v>
      </c>
    </row>
    <row r="4255" spans="16:16" x14ac:dyDescent="0.3">
      <c r="P4255">
        <v>0</v>
      </c>
    </row>
    <row r="4256" spans="16:16" x14ac:dyDescent="0.3">
      <c r="P4256">
        <v>0</v>
      </c>
    </row>
    <row r="4257" spans="16:16" x14ac:dyDescent="0.3">
      <c r="P4257">
        <v>0</v>
      </c>
    </row>
    <row r="4258" spans="16:16" x14ac:dyDescent="0.3">
      <c r="P4258">
        <v>0</v>
      </c>
    </row>
    <row r="4259" spans="16:16" x14ac:dyDescent="0.3">
      <c r="P4259">
        <v>0</v>
      </c>
    </row>
    <row r="4260" spans="16:16" x14ac:dyDescent="0.3">
      <c r="P4260">
        <v>0</v>
      </c>
    </row>
    <row r="4261" spans="16:16" x14ac:dyDescent="0.3">
      <c r="P4261">
        <v>0</v>
      </c>
    </row>
    <row r="4262" spans="16:16" x14ac:dyDescent="0.3">
      <c r="P4262">
        <v>0</v>
      </c>
    </row>
    <row r="4263" spans="16:16" x14ac:dyDescent="0.3">
      <c r="P4263">
        <v>0</v>
      </c>
    </row>
    <row r="4264" spans="16:16" x14ac:dyDescent="0.3">
      <c r="P4264">
        <v>0</v>
      </c>
    </row>
    <row r="4265" spans="16:16" x14ac:dyDescent="0.3">
      <c r="P4265">
        <v>0</v>
      </c>
    </row>
    <row r="4266" spans="16:16" x14ac:dyDescent="0.3">
      <c r="P4266">
        <v>0</v>
      </c>
    </row>
    <row r="4267" spans="16:16" x14ac:dyDescent="0.3">
      <c r="P4267">
        <v>0</v>
      </c>
    </row>
    <row r="4268" spans="16:16" x14ac:dyDescent="0.3">
      <c r="P4268">
        <v>0</v>
      </c>
    </row>
    <row r="4269" spans="16:16" x14ac:dyDescent="0.3">
      <c r="P4269">
        <v>0</v>
      </c>
    </row>
    <row r="4270" spans="16:16" x14ac:dyDescent="0.3">
      <c r="P4270">
        <v>0</v>
      </c>
    </row>
    <row r="4271" spans="16:16" x14ac:dyDescent="0.3">
      <c r="P4271">
        <v>0</v>
      </c>
    </row>
    <row r="4272" spans="16:16" x14ac:dyDescent="0.3">
      <c r="P4272">
        <v>0</v>
      </c>
    </row>
    <row r="4273" spans="16:16" x14ac:dyDescent="0.3">
      <c r="P4273">
        <v>0</v>
      </c>
    </row>
    <row r="4274" spans="16:16" x14ac:dyDescent="0.3">
      <c r="P4274">
        <v>0</v>
      </c>
    </row>
    <row r="4275" spans="16:16" x14ac:dyDescent="0.3">
      <c r="P4275">
        <v>0</v>
      </c>
    </row>
    <row r="4276" spans="16:16" x14ac:dyDescent="0.3">
      <c r="P4276">
        <v>0</v>
      </c>
    </row>
    <row r="4277" spans="16:16" x14ac:dyDescent="0.3">
      <c r="P4277">
        <v>0</v>
      </c>
    </row>
    <row r="4278" spans="16:16" x14ac:dyDescent="0.3">
      <c r="P4278" t="s">
        <v>1406</v>
      </c>
    </row>
    <row r="4279" spans="16:16" x14ac:dyDescent="0.3">
      <c r="P4279" t="s">
        <v>34</v>
      </c>
    </row>
    <row r="4280" spans="16:16" x14ac:dyDescent="0.3">
      <c r="P4280" t="s">
        <v>34</v>
      </c>
    </row>
    <row r="4281" spans="16:16" x14ac:dyDescent="0.3">
      <c r="P4281" t="s">
        <v>34</v>
      </c>
    </row>
    <row r="4282" spans="16:16" x14ac:dyDescent="0.3">
      <c r="P4282" t="s">
        <v>34</v>
      </c>
    </row>
    <row r="4283" spans="16:16" x14ac:dyDescent="0.3">
      <c r="P4283" t="s">
        <v>34</v>
      </c>
    </row>
    <row r="4284" spans="16:16" x14ac:dyDescent="0.3">
      <c r="P4284" t="s">
        <v>34</v>
      </c>
    </row>
    <row r="4285" spans="16:16" x14ac:dyDescent="0.3">
      <c r="P4285" t="s">
        <v>34</v>
      </c>
    </row>
    <row r="4286" spans="16:16" x14ac:dyDescent="0.3">
      <c r="P4286" t="s">
        <v>34</v>
      </c>
    </row>
    <row r="4287" spans="16:16" x14ac:dyDescent="0.3">
      <c r="P4287" t="s">
        <v>34</v>
      </c>
    </row>
    <row r="4288" spans="16:16" x14ac:dyDescent="0.3">
      <c r="P4288" t="s">
        <v>34</v>
      </c>
    </row>
    <row r="4289" spans="16:16" x14ac:dyDescent="0.3">
      <c r="P4289" t="s">
        <v>34</v>
      </c>
    </row>
    <row r="4290" spans="16:16" x14ac:dyDescent="0.3">
      <c r="P4290" t="s">
        <v>34</v>
      </c>
    </row>
    <row r="4291" spans="16:16" x14ac:dyDescent="0.3">
      <c r="P4291" t="s">
        <v>34</v>
      </c>
    </row>
    <row r="4292" spans="16:16" x14ac:dyDescent="0.3">
      <c r="P4292" t="s">
        <v>34</v>
      </c>
    </row>
    <row r="4293" spans="16:16" x14ac:dyDescent="0.3">
      <c r="P4293" t="s">
        <v>34</v>
      </c>
    </row>
    <row r="4294" spans="16:16" x14ac:dyDescent="0.3">
      <c r="P4294" t="s">
        <v>34</v>
      </c>
    </row>
    <row r="4295" spans="16:16" x14ac:dyDescent="0.3">
      <c r="P4295" t="s">
        <v>34</v>
      </c>
    </row>
    <row r="4296" spans="16:16" x14ac:dyDescent="0.3">
      <c r="P4296" t="s">
        <v>34</v>
      </c>
    </row>
    <row r="4297" spans="16:16" x14ac:dyDescent="0.3">
      <c r="P4297" t="s">
        <v>34</v>
      </c>
    </row>
    <row r="4298" spans="16:16" x14ac:dyDescent="0.3">
      <c r="P4298" t="s">
        <v>34</v>
      </c>
    </row>
    <row r="4299" spans="16:16" x14ac:dyDescent="0.3">
      <c r="P4299" t="s">
        <v>34</v>
      </c>
    </row>
    <row r="4300" spans="16:16" x14ac:dyDescent="0.3">
      <c r="P4300" t="s">
        <v>34</v>
      </c>
    </row>
    <row r="4301" spans="16:16" x14ac:dyDescent="0.3">
      <c r="P4301" t="s">
        <v>34</v>
      </c>
    </row>
    <row r="4302" spans="16:16" x14ac:dyDescent="0.3">
      <c r="P4302" t="s">
        <v>34</v>
      </c>
    </row>
    <row r="4303" spans="16:16" x14ac:dyDescent="0.3">
      <c r="P4303" t="s">
        <v>34</v>
      </c>
    </row>
    <row r="4304" spans="16:16" x14ac:dyDescent="0.3">
      <c r="P4304" t="s">
        <v>34</v>
      </c>
    </row>
    <row r="4305" spans="16:16" x14ac:dyDescent="0.3">
      <c r="P4305" t="s">
        <v>34</v>
      </c>
    </row>
    <row r="4306" spans="16:16" x14ac:dyDescent="0.3">
      <c r="P4306" t="s">
        <v>34</v>
      </c>
    </row>
    <row r="4307" spans="16:16" x14ac:dyDescent="0.3">
      <c r="P4307" t="s">
        <v>34</v>
      </c>
    </row>
    <row r="4308" spans="16:16" x14ac:dyDescent="0.3">
      <c r="P4308" t="s">
        <v>34</v>
      </c>
    </row>
    <row r="4309" spans="16:16" x14ac:dyDescent="0.3">
      <c r="P4309" t="s">
        <v>34</v>
      </c>
    </row>
    <row r="4310" spans="16:16" x14ac:dyDescent="0.3">
      <c r="P4310" t="s">
        <v>34</v>
      </c>
    </row>
    <row r="4311" spans="16:16" x14ac:dyDescent="0.3">
      <c r="P4311" t="s">
        <v>34</v>
      </c>
    </row>
    <row r="4312" spans="16:16" x14ac:dyDescent="0.3">
      <c r="P4312" t="s">
        <v>34</v>
      </c>
    </row>
    <row r="4313" spans="16:16" x14ac:dyDescent="0.3">
      <c r="P4313" t="s">
        <v>34</v>
      </c>
    </row>
    <row r="4314" spans="16:16" x14ac:dyDescent="0.3">
      <c r="P4314" t="s">
        <v>34</v>
      </c>
    </row>
    <row r="4315" spans="16:16" x14ac:dyDescent="0.3">
      <c r="P4315" t="s">
        <v>34</v>
      </c>
    </row>
    <row r="4316" spans="16:16" x14ac:dyDescent="0.3">
      <c r="P4316" t="s">
        <v>34</v>
      </c>
    </row>
    <row r="4317" spans="16:16" x14ac:dyDescent="0.3">
      <c r="P4317" t="s">
        <v>34</v>
      </c>
    </row>
    <row r="4318" spans="16:16" x14ac:dyDescent="0.3">
      <c r="P4318" t="s">
        <v>34</v>
      </c>
    </row>
    <row r="4319" spans="16:16" x14ac:dyDescent="0.3">
      <c r="P4319" t="s">
        <v>34</v>
      </c>
    </row>
    <row r="4320" spans="16:16" x14ac:dyDescent="0.3">
      <c r="P4320" t="s">
        <v>34</v>
      </c>
    </row>
    <row r="4321" spans="16:16" x14ac:dyDescent="0.3">
      <c r="P4321" t="s">
        <v>34</v>
      </c>
    </row>
    <row r="4322" spans="16:16" x14ac:dyDescent="0.3">
      <c r="P4322" t="s">
        <v>1406</v>
      </c>
    </row>
    <row r="4323" spans="16:16" x14ac:dyDescent="0.3">
      <c r="P4323" t="s">
        <v>34</v>
      </c>
    </row>
    <row r="4324" spans="16:16" x14ac:dyDescent="0.3">
      <c r="P4324" t="s">
        <v>34</v>
      </c>
    </row>
    <row r="4325" spans="16:16" x14ac:dyDescent="0.3">
      <c r="P4325" t="s">
        <v>34</v>
      </c>
    </row>
    <row r="4326" spans="16:16" x14ac:dyDescent="0.3">
      <c r="P4326" t="s">
        <v>34</v>
      </c>
    </row>
    <row r="4327" spans="16:16" x14ac:dyDescent="0.3">
      <c r="P4327" t="s">
        <v>34</v>
      </c>
    </row>
    <row r="4328" spans="16:16" x14ac:dyDescent="0.3">
      <c r="P4328" t="s">
        <v>34</v>
      </c>
    </row>
    <row r="4329" spans="16:16" x14ac:dyDescent="0.3">
      <c r="P4329" t="s">
        <v>34</v>
      </c>
    </row>
    <row r="4330" spans="16:16" x14ac:dyDescent="0.3">
      <c r="P4330" t="s">
        <v>34</v>
      </c>
    </row>
    <row r="4331" spans="16:16" x14ac:dyDescent="0.3">
      <c r="P4331" t="s">
        <v>34</v>
      </c>
    </row>
    <row r="4332" spans="16:16" x14ac:dyDescent="0.3">
      <c r="P4332" t="s">
        <v>34</v>
      </c>
    </row>
    <row r="4333" spans="16:16" x14ac:dyDescent="0.3">
      <c r="P4333" t="s">
        <v>34</v>
      </c>
    </row>
    <row r="4334" spans="16:16" x14ac:dyDescent="0.3">
      <c r="P4334" t="s">
        <v>34</v>
      </c>
    </row>
    <row r="4335" spans="16:16" x14ac:dyDescent="0.3">
      <c r="P4335" t="s">
        <v>34</v>
      </c>
    </row>
    <row r="4336" spans="16:16" x14ac:dyDescent="0.3">
      <c r="P4336" t="s">
        <v>34</v>
      </c>
    </row>
    <row r="4337" spans="16:16" x14ac:dyDescent="0.3">
      <c r="P4337" t="s">
        <v>34</v>
      </c>
    </row>
    <row r="4338" spans="16:16" x14ac:dyDescent="0.3">
      <c r="P4338" t="s">
        <v>34</v>
      </c>
    </row>
    <row r="4339" spans="16:16" x14ac:dyDescent="0.3">
      <c r="P4339" t="s">
        <v>34</v>
      </c>
    </row>
    <row r="4340" spans="16:16" x14ac:dyDescent="0.3">
      <c r="P4340" t="s">
        <v>34</v>
      </c>
    </row>
    <row r="4341" spans="16:16" x14ac:dyDescent="0.3">
      <c r="P4341" t="s">
        <v>34</v>
      </c>
    </row>
    <row r="4342" spans="16:16" x14ac:dyDescent="0.3">
      <c r="P4342" t="s">
        <v>34</v>
      </c>
    </row>
    <row r="4343" spans="16:16" x14ac:dyDescent="0.3">
      <c r="P4343" t="s">
        <v>34</v>
      </c>
    </row>
    <row r="4344" spans="16:16" x14ac:dyDescent="0.3">
      <c r="P4344" t="s">
        <v>1406</v>
      </c>
    </row>
    <row r="4345" spans="16:16" x14ac:dyDescent="0.3">
      <c r="P4345" t="s">
        <v>34</v>
      </c>
    </row>
    <row r="4346" spans="16:16" x14ac:dyDescent="0.3">
      <c r="P4346" t="s">
        <v>34</v>
      </c>
    </row>
    <row r="4347" spans="16:16" x14ac:dyDescent="0.3">
      <c r="P4347" t="s">
        <v>34</v>
      </c>
    </row>
    <row r="4348" spans="16:16" x14ac:dyDescent="0.3">
      <c r="P4348" t="s">
        <v>34</v>
      </c>
    </row>
    <row r="4349" spans="16:16" x14ac:dyDescent="0.3">
      <c r="P4349" t="s">
        <v>1406</v>
      </c>
    </row>
    <row r="4350" spans="16:16" x14ac:dyDescent="0.3">
      <c r="P4350" t="s">
        <v>34</v>
      </c>
    </row>
    <row r="4351" spans="16:16" x14ac:dyDescent="0.3">
      <c r="P4351" t="s">
        <v>34</v>
      </c>
    </row>
    <row r="4352" spans="16:16" x14ac:dyDescent="0.3">
      <c r="P4352" t="s">
        <v>34</v>
      </c>
    </row>
    <row r="4353" spans="16:16" x14ac:dyDescent="0.3">
      <c r="P4353" t="s">
        <v>34</v>
      </c>
    </row>
    <row r="4354" spans="16:16" x14ac:dyDescent="0.3">
      <c r="P4354" t="s">
        <v>34</v>
      </c>
    </row>
    <row r="4355" spans="16:16" x14ac:dyDescent="0.3">
      <c r="P4355" t="s">
        <v>34</v>
      </c>
    </row>
    <row r="4356" spans="16:16" x14ac:dyDescent="0.3">
      <c r="P4356" t="s">
        <v>34</v>
      </c>
    </row>
    <row r="4357" spans="16:16" x14ac:dyDescent="0.3">
      <c r="P4357" t="s">
        <v>1406</v>
      </c>
    </row>
    <row r="4358" spans="16:16" x14ac:dyDescent="0.3">
      <c r="P4358" t="s">
        <v>34</v>
      </c>
    </row>
    <row r="4359" spans="16:16" x14ac:dyDescent="0.3">
      <c r="P4359" t="s">
        <v>34</v>
      </c>
    </row>
    <row r="4360" spans="16:16" x14ac:dyDescent="0.3">
      <c r="P4360" t="s">
        <v>34</v>
      </c>
    </row>
    <row r="4361" spans="16:16" x14ac:dyDescent="0.3">
      <c r="P4361" t="s">
        <v>1406</v>
      </c>
    </row>
    <row r="4362" spans="16:16" x14ac:dyDescent="0.3">
      <c r="P4362" t="s">
        <v>34</v>
      </c>
    </row>
    <row r="4363" spans="16:16" x14ac:dyDescent="0.3">
      <c r="P4363" t="s">
        <v>34</v>
      </c>
    </row>
    <row r="4364" spans="16:16" x14ac:dyDescent="0.3">
      <c r="P4364" t="s">
        <v>34</v>
      </c>
    </row>
    <row r="4365" spans="16:16" x14ac:dyDescent="0.3">
      <c r="P4365" t="s">
        <v>34</v>
      </c>
    </row>
    <row r="4366" spans="16:16" x14ac:dyDescent="0.3">
      <c r="P4366" t="s">
        <v>34</v>
      </c>
    </row>
    <row r="4367" spans="16:16" x14ac:dyDescent="0.3">
      <c r="P4367" t="s">
        <v>34</v>
      </c>
    </row>
    <row r="4368" spans="16:16" x14ac:dyDescent="0.3">
      <c r="P4368" t="s">
        <v>34</v>
      </c>
    </row>
    <row r="4369" spans="16:16" x14ac:dyDescent="0.3">
      <c r="P4369" t="s">
        <v>34</v>
      </c>
    </row>
    <row r="4370" spans="16:16" x14ac:dyDescent="0.3">
      <c r="P4370" t="s">
        <v>34</v>
      </c>
    </row>
    <row r="4371" spans="16:16" x14ac:dyDescent="0.3">
      <c r="P4371" t="s">
        <v>34</v>
      </c>
    </row>
    <row r="4372" spans="16:16" x14ac:dyDescent="0.3">
      <c r="P4372" t="s">
        <v>34</v>
      </c>
    </row>
    <row r="4373" spans="16:16" x14ac:dyDescent="0.3">
      <c r="P4373" t="s">
        <v>1406</v>
      </c>
    </row>
    <row r="4374" spans="16:16" x14ac:dyDescent="0.3">
      <c r="P4374" t="s">
        <v>34</v>
      </c>
    </row>
    <row r="4375" spans="16:16" x14ac:dyDescent="0.3">
      <c r="P4375" t="s">
        <v>34</v>
      </c>
    </row>
    <row r="4376" spans="16:16" x14ac:dyDescent="0.3">
      <c r="P4376" t="s">
        <v>1406</v>
      </c>
    </row>
    <row r="4377" spans="16:16" x14ac:dyDescent="0.3">
      <c r="P4377" t="s">
        <v>34</v>
      </c>
    </row>
    <row r="4378" spans="16:16" x14ac:dyDescent="0.3">
      <c r="P4378" t="s">
        <v>1406</v>
      </c>
    </row>
    <row r="4379" spans="16:16" x14ac:dyDescent="0.3">
      <c r="P4379" t="s">
        <v>34</v>
      </c>
    </row>
    <row r="4380" spans="16:16" x14ac:dyDescent="0.3">
      <c r="P4380" t="s">
        <v>34</v>
      </c>
    </row>
    <row r="4381" spans="16:16" x14ac:dyDescent="0.3">
      <c r="P4381" t="s">
        <v>34</v>
      </c>
    </row>
    <row r="4382" spans="16:16" x14ac:dyDescent="0.3">
      <c r="P4382" t="s">
        <v>34</v>
      </c>
    </row>
    <row r="4383" spans="16:16" x14ac:dyDescent="0.3">
      <c r="P4383" t="s">
        <v>34</v>
      </c>
    </row>
    <row r="4384" spans="16:16" x14ac:dyDescent="0.3">
      <c r="P4384" t="s">
        <v>34</v>
      </c>
    </row>
    <row r="4385" spans="16:16" x14ac:dyDescent="0.3">
      <c r="P4385" t="s">
        <v>34</v>
      </c>
    </row>
    <row r="4386" spans="16:16" x14ac:dyDescent="0.3">
      <c r="P4386" t="s">
        <v>34</v>
      </c>
    </row>
    <row r="4387" spans="16:16" x14ac:dyDescent="0.3">
      <c r="P4387" t="s">
        <v>34</v>
      </c>
    </row>
    <row r="4388" spans="16:16" x14ac:dyDescent="0.3">
      <c r="P4388" t="s">
        <v>1406</v>
      </c>
    </row>
    <row r="4389" spans="16:16" x14ac:dyDescent="0.3">
      <c r="P4389" t="s">
        <v>34</v>
      </c>
    </row>
    <row r="4390" spans="16:16" x14ac:dyDescent="0.3">
      <c r="P4390" t="s">
        <v>34</v>
      </c>
    </row>
    <row r="4391" spans="16:16" x14ac:dyDescent="0.3">
      <c r="P4391" t="s">
        <v>34</v>
      </c>
    </row>
    <row r="4392" spans="16:16" x14ac:dyDescent="0.3">
      <c r="P4392" t="s">
        <v>34</v>
      </c>
    </row>
    <row r="4393" spans="16:16" x14ac:dyDescent="0.3">
      <c r="P4393" t="s">
        <v>34</v>
      </c>
    </row>
    <row r="4394" spans="16:16" x14ac:dyDescent="0.3">
      <c r="P4394" t="s">
        <v>34</v>
      </c>
    </row>
    <row r="4395" spans="16:16" x14ac:dyDescent="0.3">
      <c r="P4395" t="s">
        <v>1406</v>
      </c>
    </row>
    <row r="4396" spans="16:16" x14ac:dyDescent="0.3">
      <c r="P4396" t="s">
        <v>34</v>
      </c>
    </row>
    <row r="4397" spans="16:16" x14ac:dyDescent="0.3">
      <c r="P4397" t="s">
        <v>34</v>
      </c>
    </row>
    <row r="4398" spans="16:16" x14ac:dyDescent="0.3">
      <c r="P4398" t="s">
        <v>34</v>
      </c>
    </row>
    <row r="4399" spans="16:16" x14ac:dyDescent="0.3">
      <c r="P4399" t="s">
        <v>34</v>
      </c>
    </row>
    <row r="4400" spans="16:16" x14ac:dyDescent="0.3">
      <c r="P4400" t="s">
        <v>34</v>
      </c>
    </row>
    <row r="4401" spans="16:16" x14ac:dyDescent="0.3">
      <c r="P4401" t="s">
        <v>34</v>
      </c>
    </row>
    <row r="4402" spans="16:16" x14ac:dyDescent="0.3">
      <c r="P4402" t="s">
        <v>34</v>
      </c>
    </row>
    <row r="4403" spans="16:16" x14ac:dyDescent="0.3">
      <c r="P4403" t="s">
        <v>34</v>
      </c>
    </row>
    <row r="4404" spans="16:16" x14ac:dyDescent="0.3">
      <c r="P4404" t="s">
        <v>34</v>
      </c>
    </row>
    <row r="4405" spans="16:16" x14ac:dyDescent="0.3">
      <c r="P4405" t="s">
        <v>34</v>
      </c>
    </row>
    <row r="4406" spans="16:16" x14ac:dyDescent="0.3">
      <c r="P4406" t="s">
        <v>1406</v>
      </c>
    </row>
    <row r="4407" spans="16:16" x14ac:dyDescent="0.3">
      <c r="P4407" t="s">
        <v>34</v>
      </c>
    </row>
    <row r="4408" spans="16:16" x14ac:dyDescent="0.3">
      <c r="P4408" t="s">
        <v>34</v>
      </c>
    </row>
    <row r="4409" spans="16:16" x14ac:dyDescent="0.3">
      <c r="P4409" t="s">
        <v>34</v>
      </c>
    </row>
    <row r="4410" spans="16:16" x14ac:dyDescent="0.3">
      <c r="P4410" t="s">
        <v>34</v>
      </c>
    </row>
    <row r="4411" spans="16:16" x14ac:dyDescent="0.3">
      <c r="P4411" t="s">
        <v>34</v>
      </c>
    </row>
    <row r="4412" spans="16:16" x14ac:dyDescent="0.3">
      <c r="P4412" t="s">
        <v>34</v>
      </c>
    </row>
    <row r="4413" spans="16:16" x14ac:dyDescent="0.3">
      <c r="P4413" t="s">
        <v>34</v>
      </c>
    </row>
    <row r="4414" spans="16:16" x14ac:dyDescent="0.3">
      <c r="P4414" t="s">
        <v>34</v>
      </c>
    </row>
    <row r="4415" spans="16:16" x14ac:dyDescent="0.3">
      <c r="P4415" t="s">
        <v>34</v>
      </c>
    </row>
    <row r="4416" spans="16:16" x14ac:dyDescent="0.3">
      <c r="P4416" t="s">
        <v>34</v>
      </c>
    </row>
    <row r="4417" spans="16:16" x14ac:dyDescent="0.3">
      <c r="P4417" t="s">
        <v>34</v>
      </c>
    </row>
    <row r="4418" spans="16:16" x14ac:dyDescent="0.3">
      <c r="P4418" t="s">
        <v>34</v>
      </c>
    </row>
    <row r="4419" spans="16:16" x14ac:dyDescent="0.3">
      <c r="P4419" t="s">
        <v>34</v>
      </c>
    </row>
    <row r="4420" spans="16:16" x14ac:dyDescent="0.3">
      <c r="P4420" t="s">
        <v>34</v>
      </c>
    </row>
    <row r="4421" spans="16:16" x14ac:dyDescent="0.3">
      <c r="P4421" t="s">
        <v>34</v>
      </c>
    </row>
    <row r="4422" spans="16:16" x14ac:dyDescent="0.3">
      <c r="P4422" t="s">
        <v>34</v>
      </c>
    </row>
    <row r="4423" spans="16:16" x14ac:dyDescent="0.3">
      <c r="P4423" t="s">
        <v>34</v>
      </c>
    </row>
    <row r="4424" spans="16:16" x14ac:dyDescent="0.3">
      <c r="P4424" t="s">
        <v>34</v>
      </c>
    </row>
    <row r="4425" spans="16:16" x14ac:dyDescent="0.3">
      <c r="P4425" t="s">
        <v>34</v>
      </c>
    </row>
    <row r="4426" spans="16:16" x14ac:dyDescent="0.3">
      <c r="P4426" t="s">
        <v>34</v>
      </c>
    </row>
    <row r="4427" spans="16:16" x14ac:dyDescent="0.3">
      <c r="P4427" t="s">
        <v>34</v>
      </c>
    </row>
    <row r="4428" spans="16:16" x14ac:dyDescent="0.3">
      <c r="P4428" t="s">
        <v>34</v>
      </c>
    </row>
    <row r="4429" spans="16:16" x14ac:dyDescent="0.3">
      <c r="P4429" t="s">
        <v>34</v>
      </c>
    </row>
    <row r="4430" spans="16:16" x14ac:dyDescent="0.3">
      <c r="P4430" t="s">
        <v>34</v>
      </c>
    </row>
    <row r="4431" spans="16:16" x14ac:dyDescent="0.3">
      <c r="P4431" t="s">
        <v>34</v>
      </c>
    </row>
    <row r="4432" spans="16:16" x14ac:dyDescent="0.3">
      <c r="P4432" t="s">
        <v>34</v>
      </c>
    </row>
    <row r="4433" spans="16:16" x14ac:dyDescent="0.3">
      <c r="P4433" t="s">
        <v>34</v>
      </c>
    </row>
    <row r="4434" spans="16:16" x14ac:dyDescent="0.3">
      <c r="P4434" t="s">
        <v>34</v>
      </c>
    </row>
    <row r="4435" spans="16:16" x14ac:dyDescent="0.3">
      <c r="P4435" t="s">
        <v>34</v>
      </c>
    </row>
    <row r="4436" spans="16:16" x14ac:dyDescent="0.3">
      <c r="P4436" t="s">
        <v>34</v>
      </c>
    </row>
    <row r="4437" spans="16:16" x14ac:dyDescent="0.3">
      <c r="P4437" t="s">
        <v>34</v>
      </c>
    </row>
    <row r="4438" spans="16:16" x14ac:dyDescent="0.3">
      <c r="P4438" t="s">
        <v>34</v>
      </c>
    </row>
    <row r="4439" spans="16:16" x14ac:dyDescent="0.3">
      <c r="P4439" t="s">
        <v>34</v>
      </c>
    </row>
    <row r="4440" spans="16:16" x14ac:dyDescent="0.3">
      <c r="P4440" t="s">
        <v>34</v>
      </c>
    </row>
    <row r="4441" spans="16:16" x14ac:dyDescent="0.3">
      <c r="P4441" t="s">
        <v>34</v>
      </c>
    </row>
    <row r="4442" spans="16:16" x14ac:dyDescent="0.3">
      <c r="P4442" t="s">
        <v>34</v>
      </c>
    </row>
    <row r="4443" spans="16:16" x14ac:dyDescent="0.3">
      <c r="P4443" t="s">
        <v>34</v>
      </c>
    </row>
    <row r="4444" spans="16:16" x14ac:dyDescent="0.3">
      <c r="P4444" t="s">
        <v>34</v>
      </c>
    </row>
    <row r="4445" spans="16:16" x14ac:dyDescent="0.3">
      <c r="P4445" t="s">
        <v>1406</v>
      </c>
    </row>
    <row r="4446" spans="16:16" x14ac:dyDescent="0.3">
      <c r="P4446" t="s">
        <v>1406</v>
      </c>
    </row>
    <row r="4447" spans="16:16" x14ac:dyDescent="0.3">
      <c r="P4447" t="s">
        <v>34</v>
      </c>
    </row>
    <row r="4448" spans="16:16" x14ac:dyDescent="0.3">
      <c r="P4448" t="s">
        <v>34</v>
      </c>
    </row>
    <row r="4449" spans="16:16" x14ac:dyDescent="0.3">
      <c r="P4449" t="s">
        <v>34</v>
      </c>
    </row>
    <row r="4450" spans="16:16" x14ac:dyDescent="0.3">
      <c r="P4450" t="s">
        <v>34</v>
      </c>
    </row>
    <row r="4451" spans="16:16" x14ac:dyDescent="0.3">
      <c r="P4451" t="s">
        <v>34</v>
      </c>
    </row>
    <row r="4452" spans="16:16" x14ac:dyDescent="0.3">
      <c r="P4452" t="s">
        <v>34</v>
      </c>
    </row>
    <row r="4453" spans="16:16" x14ac:dyDescent="0.3">
      <c r="P4453" t="s">
        <v>34</v>
      </c>
    </row>
    <row r="4454" spans="16:16" x14ac:dyDescent="0.3">
      <c r="P4454" t="s">
        <v>34</v>
      </c>
    </row>
    <row r="4455" spans="16:16" x14ac:dyDescent="0.3">
      <c r="P4455" t="s">
        <v>34</v>
      </c>
    </row>
    <row r="4456" spans="16:16" x14ac:dyDescent="0.3">
      <c r="P4456" t="s">
        <v>34</v>
      </c>
    </row>
    <row r="4457" spans="16:16" x14ac:dyDescent="0.3">
      <c r="P4457" t="s">
        <v>34</v>
      </c>
    </row>
    <row r="4458" spans="16:16" x14ac:dyDescent="0.3">
      <c r="P4458" t="s">
        <v>34</v>
      </c>
    </row>
    <row r="4459" spans="16:16" x14ac:dyDescent="0.3">
      <c r="P4459" t="s">
        <v>34</v>
      </c>
    </row>
    <row r="4460" spans="16:16" x14ac:dyDescent="0.3">
      <c r="P4460" t="s">
        <v>34</v>
      </c>
    </row>
    <row r="4461" spans="16:16" x14ac:dyDescent="0.3">
      <c r="P4461" t="s">
        <v>34</v>
      </c>
    </row>
    <row r="4462" spans="16:16" x14ac:dyDescent="0.3">
      <c r="P4462" t="s">
        <v>34</v>
      </c>
    </row>
    <row r="4463" spans="16:16" x14ac:dyDescent="0.3">
      <c r="P4463" t="s">
        <v>34</v>
      </c>
    </row>
    <row r="4464" spans="16:16" x14ac:dyDescent="0.3">
      <c r="P4464" t="s">
        <v>34</v>
      </c>
    </row>
    <row r="4465" spans="16:16" x14ac:dyDescent="0.3">
      <c r="P4465" t="s">
        <v>34</v>
      </c>
    </row>
    <row r="4466" spans="16:16" x14ac:dyDescent="0.3">
      <c r="P4466" t="s">
        <v>34</v>
      </c>
    </row>
    <row r="4467" spans="16:16" x14ac:dyDescent="0.3">
      <c r="P4467" t="s">
        <v>34</v>
      </c>
    </row>
    <row r="4468" spans="16:16" x14ac:dyDescent="0.3">
      <c r="P4468" t="s">
        <v>34</v>
      </c>
    </row>
    <row r="4469" spans="16:16" x14ac:dyDescent="0.3">
      <c r="P4469" t="s">
        <v>34</v>
      </c>
    </row>
    <row r="4470" spans="16:16" x14ac:dyDescent="0.3">
      <c r="P4470" t="s">
        <v>34</v>
      </c>
    </row>
    <row r="4471" spans="16:16" x14ac:dyDescent="0.3">
      <c r="P4471" t="s">
        <v>34</v>
      </c>
    </row>
    <row r="4472" spans="16:16" x14ac:dyDescent="0.3">
      <c r="P4472" t="s">
        <v>1406</v>
      </c>
    </row>
    <row r="4473" spans="16:16" x14ac:dyDescent="0.3">
      <c r="P4473" t="s">
        <v>34</v>
      </c>
    </row>
    <row r="4474" spans="16:16" x14ac:dyDescent="0.3">
      <c r="P4474" t="s">
        <v>34</v>
      </c>
    </row>
    <row r="4475" spans="16:16" x14ac:dyDescent="0.3">
      <c r="P4475" t="s">
        <v>1406</v>
      </c>
    </row>
    <row r="4476" spans="16:16" x14ac:dyDescent="0.3">
      <c r="P4476" t="s">
        <v>34</v>
      </c>
    </row>
    <row r="4477" spans="16:16" x14ac:dyDescent="0.3">
      <c r="P4477" t="s">
        <v>34</v>
      </c>
    </row>
    <row r="4478" spans="16:16" x14ac:dyDescent="0.3">
      <c r="P4478" t="s">
        <v>34</v>
      </c>
    </row>
    <row r="4479" spans="16:16" x14ac:dyDescent="0.3">
      <c r="P4479" t="s">
        <v>34</v>
      </c>
    </row>
    <row r="4480" spans="16:16" x14ac:dyDescent="0.3">
      <c r="P4480" t="s">
        <v>34</v>
      </c>
    </row>
    <row r="4481" spans="16:16" x14ac:dyDescent="0.3">
      <c r="P4481" t="s">
        <v>1406</v>
      </c>
    </row>
    <row r="4482" spans="16:16" x14ac:dyDescent="0.3">
      <c r="P4482" t="s">
        <v>1406</v>
      </c>
    </row>
    <row r="4483" spans="16:16" x14ac:dyDescent="0.3">
      <c r="P4483" t="s">
        <v>34</v>
      </c>
    </row>
    <row r="4484" spans="16:16" x14ac:dyDescent="0.3">
      <c r="P4484" t="s">
        <v>34</v>
      </c>
    </row>
    <row r="4485" spans="16:16" x14ac:dyDescent="0.3">
      <c r="P4485" t="s">
        <v>34</v>
      </c>
    </row>
    <row r="4486" spans="16:16" x14ac:dyDescent="0.3">
      <c r="P4486" t="s">
        <v>34</v>
      </c>
    </row>
    <row r="4487" spans="16:16" x14ac:dyDescent="0.3">
      <c r="P4487" t="s">
        <v>1406</v>
      </c>
    </row>
    <row r="4488" spans="16:16" x14ac:dyDescent="0.3">
      <c r="P4488" t="s">
        <v>34</v>
      </c>
    </row>
    <row r="4489" spans="16:16" x14ac:dyDescent="0.3">
      <c r="P4489" t="s">
        <v>34</v>
      </c>
    </row>
    <row r="4490" spans="16:16" x14ac:dyDescent="0.3">
      <c r="P4490" t="s">
        <v>34</v>
      </c>
    </row>
    <row r="4491" spans="16:16" x14ac:dyDescent="0.3">
      <c r="P4491" t="s">
        <v>34</v>
      </c>
    </row>
    <row r="4492" spans="16:16" x14ac:dyDescent="0.3">
      <c r="P4492" t="s">
        <v>34</v>
      </c>
    </row>
    <row r="4493" spans="16:16" x14ac:dyDescent="0.3">
      <c r="P4493" t="s">
        <v>1406</v>
      </c>
    </row>
    <row r="4494" spans="16:16" x14ac:dyDescent="0.3">
      <c r="P4494" t="s">
        <v>34</v>
      </c>
    </row>
    <row r="4495" spans="16:16" x14ac:dyDescent="0.3">
      <c r="P4495" t="s">
        <v>34</v>
      </c>
    </row>
    <row r="4496" spans="16:16" x14ac:dyDescent="0.3">
      <c r="P4496" t="s">
        <v>34</v>
      </c>
    </row>
    <row r="4497" spans="16:16" x14ac:dyDescent="0.3">
      <c r="P4497" t="s">
        <v>34</v>
      </c>
    </row>
    <row r="4498" spans="16:16" x14ac:dyDescent="0.3">
      <c r="P4498" t="s">
        <v>34</v>
      </c>
    </row>
    <row r="4499" spans="16:16" x14ac:dyDescent="0.3">
      <c r="P4499" t="s">
        <v>1406</v>
      </c>
    </row>
    <row r="4500" spans="16:16" x14ac:dyDescent="0.3">
      <c r="P4500" t="s">
        <v>34</v>
      </c>
    </row>
    <row r="4501" spans="16:16" x14ac:dyDescent="0.3">
      <c r="P4501" t="s">
        <v>34</v>
      </c>
    </row>
    <row r="4502" spans="16:16" x14ac:dyDescent="0.3">
      <c r="P4502" t="s">
        <v>34</v>
      </c>
    </row>
    <row r="4503" spans="16:16" x14ac:dyDescent="0.3">
      <c r="P4503" t="s">
        <v>1406</v>
      </c>
    </row>
    <row r="4504" spans="16:16" x14ac:dyDescent="0.3">
      <c r="P4504" t="s">
        <v>34</v>
      </c>
    </row>
    <row r="4505" spans="16:16" x14ac:dyDescent="0.3">
      <c r="P4505" t="s">
        <v>34</v>
      </c>
    </row>
    <row r="4506" spans="16:16" x14ac:dyDescent="0.3">
      <c r="P4506" t="s">
        <v>34</v>
      </c>
    </row>
    <row r="4507" spans="16:16" x14ac:dyDescent="0.3">
      <c r="P4507" t="s">
        <v>34</v>
      </c>
    </row>
    <row r="4508" spans="16:16" x14ac:dyDescent="0.3">
      <c r="P4508" t="s">
        <v>34</v>
      </c>
    </row>
    <row r="4509" spans="16:16" x14ac:dyDescent="0.3">
      <c r="P4509" t="s">
        <v>34</v>
      </c>
    </row>
    <row r="4510" spans="16:16" x14ac:dyDescent="0.3">
      <c r="P4510" t="s">
        <v>34</v>
      </c>
    </row>
    <row r="4511" spans="16:16" x14ac:dyDescent="0.3">
      <c r="P4511" t="s">
        <v>34</v>
      </c>
    </row>
    <row r="4512" spans="16:16" x14ac:dyDescent="0.3">
      <c r="P4512" t="s">
        <v>1406</v>
      </c>
    </row>
    <row r="4513" spans="16:16" x14ac:dyDescent="0.3">
      <c r="P4513" t="s">
        <v>1406</v>
      </c>
    </row>
    <row r="4514" spans="16:16" x14ac:dyDescent="0.3">
      <c r="P4514" t="s">
        <v>34</v>
      </c>
    </row>
    <row r="4515" spans="16:16" x14ac:dyDescent="0.3">
      <c r="P4515" t="s">
        <v>34</v>
      </c>
    </row>
    <row r="4516" spans="16:16" x14ac:dyDescent="0.3">
      <c r="P4516" t="s">
        <v>34</v>
      </c>
    </row>
    <row r="4517" spans="16:16" x14ac:dyDescent="0.3">
      <c r="P4517" t="s">
        <v>34</v>
      </c>
    </row>
    <row r="4518" spans="16:16" x14ac:dyDescent="0.3">
      <c r="P4518" t="s">
        <v>34</v>
      </c>
    </row>
    <row r="4519" spans="16:16" x14ac:dyDescent="0.3">
      <c r="P4519" t="s">
        <v>34</v>
      </c>
    </row>
    <row r="4520" spans="16:16" x14ac:dyDescent="0.3">
      <c r="P4520" t="s">
        <v>34</v>
      </c>
    </row>
    <row r="4521" spans="16:16" x14ac:dyDescent="0.3">
      <c r="P4521" t="s">
        <v>34</v>
      </c>
    </row>
    <row r="4522" spans="16:16" x14ac:dyDescent="0.3">
      <c r="P4522" t="s">
        <v>34</v>
      </c>
    </row>
    <row r="4523" spans="16:16" x14ac:dyDescent="0.3">
      <c r="P4523" t="s">
        <v>1406</v>
      </c>
    </row>
    <row r="4524" spans="16:16" x14ac:dyDescent="0.3">
      <c r="P4524" t="s">
        <v>34</v>
      </c>
    </row>
    <row r="4525" spans="16:16" x14ac:dyDescent="0.3">
      <c r="P4525" t="s">
        <v>34</v>
      </c>
    </row>
    <row r="4526" spans="16:16" x14ac:dyDescent="0.3">
      <c r="P4526" t="s">
        <v>34</v>
      </c>
    </row>
    <row r="4527" spans="16:16" x14ac:dyDescent="0.3">
      <c r="P4527" t="s">
        <v>34</v>
      </c>
    </row>
    <row r="4528" spans="16:16" x14ac:dyDescent="0.3">
      <c r="P4528" t="s">
        <v>34</v>
      </c>
    </row>
    <row r="4529" spans="16:16" x14ac:dyDescent="0.3">
      <c r="P4529" t="s">
        <v>34</v>
      </c>
    </row>
    <row r="4530" spans="16:16" x14ac:dyDescent="0.3">
      <c r="P4530" t="s">
        <v>34</v>
      </c>
    </row>
    <row r="4531" spans="16:16" x14ac:dyDescent="0.3">
      <c r="P4531" t="s">
        <v>34</v>
      </c>
    </row>
    <row r="4532" spans="16:16" x14ac:dyDescent="0.3">
      <c r="P4532" t="s">
        <v>34</v>
      </c>
    </row>
    <row r="4533" spans="16:16" x14ac:dyDescent="0.3">
      <c r="P4533" t="s">
        <v>1406</v>
      </c>
    </row>
    <row r="4534" spans="16:16" x14ac:dyDescent="0.3">
      <c r="P4534" t="s">
        <v>34</v>
      </c>
    </row>
    <row r="4535" spans="16:16" x14ac:dyDescent="0.3">
      <c r="P4535" t="s">
        <v>34</v>
      </c>
    </row>
    <row r="4536" spans="16:16" x14ac:dyDescent="0.3">
      <c r="P4536" t="s">
        <v>34</v>
      </c>
    </row>
    <row r="4537" spans="16:16" x14ac:dyDescent="0.3">
      <c r="P4537" t="s">
        <v>34</v>
      </c>
    </row>
    <row r="4538" spans="16:16" x14ac:dyDescent="0.3">
      <c r="P4538" t="s">
        <v>34</v>
      </c>
    </row>
    <row r="4539" spans="16:16" x14ac:dyDescent="0.3">
      <c r="P4539" t="s">
        <v>34</v>
      </c>
    </row>
    <row r="4540" spans="16:16" x14ac:dyDescent="0.3">
      <c r="P4540" t="s">
        <v>34</v>
      </c>
    </row>
    <row r="4541" spans="16:16" x14ac:dyDescent="0.3">
      <c r="P4541" t="s">
        <v>34</v>
      </c>
    </row>
    <row r="4542" spans="16:16" x14ac:dyDescent="0.3">
      <c r="P4542" t="s">
        <v>34</v>
      </c>
    </row>
    <row r="4543" spans="16:16" x14ac:dyDescent="0.3">
      <c r="P4543" t="s">
        <v>1406</v>
      </c>
    </row>
    <row r="4544" spans="16:16" x14ac:dyDescent="0.3">
      <c r="P4544" t="s">
        <v>34</v>
      </c>
    </row>
    <row r="4545" spans="16:16" x14ac:dyDescent="0.3">
      <c r="P4545" t="s">
        <v>34</v>
      </c>
    </row>
    <row r="4546" spans="16:16" x14ac:dyDescent="0.3">
      <c r="P4546" t="s">
        <v>34</v>
      </c>
    </row>
    <row r="4547" spans="16:16" x14ac:dyDescent="0.3">
      <c r="P4547" t="s">
        <v>34</v>
      </c>
    </row>
    <row r="4548" spans="16:16" x14ac:dyDescent="0.3">
      <c r="P4548" t="s">
        <v>34</v>
      </c>
    </row>
    <row r="4549" spans="16:16" x14ac:dyDescent="0.3">
      <c r="P4549" t="s">
        <v>34</v>
      </c>
    </row>
    <row r="4550" spans="16:16" x14ac:dyDescent="0.3">
      <c r="P4550" t="s">
        <v>34</v>
      </c>
    </row>
    <row r="4551" spans="16:16" x14ac:dyDescent="0.3">
      <c r="P4551" t="s">
        <v>34</v>
      </c>
    </row>
    <row r="4552" spans="16:16" x14ac:dyDescent="0.3">
      <c r="P4552" t="s">
        <v>34</v>
      </c>
    </row>
    <row r="4553" spans="16:16" x14ac:dyDescent="0.3">
      <c r="P4553" t="s">
        <v>34</v>
      </c>
    </row>
    <row r="4554" spans="16:16" x14ac:dyDescent="0.3">
      <c r="P4554" t="s">
        <v>34</v>
      </c>
    </row>
    <row r="4555" spans="16:16" x14ac:dyDescent="0.3">
      <c r="P4555" t="s">
        <v>34</v>
      </c>
    </row>
    <row r="4556" spans="16:16" x14ac:dyDescent="0.3">
      <c r="P4556" t="s">
        <v>34</v>
      </c>
    </row>
    <row r="4557" spans="16:16" x14ac:dyDescent="0.3">
      <c r="P4557" t="s">
        <v>34</v>
      </c>
    </row>
    <row r="4558" spans="16:16" x14ac:dyDescent="0.3">
      <c r="P4558" t="s">
        <v>34</v>
      </c>
    </row>
    <row r="4559" spans="16:16" x14ac:dyDescent="0.3">
      <c r="P4559" t="s">
        <v>1406</v>
      </c>
    </row>
    <row r="4560" spans="16:16" x14ac:dyDescent="0.3">
      <c r="P4560" t="s">
        <v>34</v>
      </c>
    </row>
    <row r="4561" spans="16:16" x14ac:dyDescent="0.3">
      <c r="P4561" t="s">
        <v>1406</v>
      </c>
    </row>
    <row r="4562" spans="16:16" x14ac:dyDescent="0.3">
      <c r="P4562" t="s">
        <v>34</v>
      </c>
    </row>
    <row r="4563" spans="16:16" x14ac:dyDescent="0.3">
      <c r="P4563" t="s">
        <v>34</v>
      </c>
    </row>
    <row r="4564" spans="16:16" x14ac:dyDescent="0.3">
      <c r="P4564" t="s">
        <v>34</v>
      </c>
    </row>
    <row r="4565" spans="16:16" x14ac:dyDescent="0.3">
      <c r="P4565" t="s">
        <v>34</v>
      </c>
    </row>
    <row r="4566" spans="16:16" x14ac:dyDescent="0.3">
      <c r="P4566" t="s">
        <v>34</v>
      </c>
    </row>
    <row r="4567" spans="16:16" x14ac:dyDescent="0.3">
      <c r="P4567" t="s">
        <v>34</v>
      </c>
    </row>
    <row r="4568" spans="16:16" x14ac:dyDescent="0.3">
      <c r="P4568" t="s">
        <v>34</v>
      </c>
    </row>
    <row r="4569" spans="16:16" x14ac:dyDescent="0.3">
      <c r="P4569" t="s">
        <v>34</v>
      </c>
    </row>
    <row r="4570" spans="16:16" x14ac:dyDescent="0.3">
      <c r="P4570" t="s">
        <v>34</v>
      </c>
    </row>
    <row r="4571" spans="16:16" x14ac:dyDescent="0.3">
      <c r="P4571" t="s">
        <v>34</v>
      </c>
    </row>
    <row r="4572" spans="16:16" x14ac:dyDescent="0.3">
      <c r="P4572" t="s">
        <v>34</v>
      </c>
    </row>
    <row r="4573" spans="16:16" x14ac:dyDescent="0.3">
      <c r="P4573" t="s">
        <v>34</v>
      </c>
    </row>
    <row r="4574" spans="16:16" x14ac:dyDescent="0.3">
      <c r="P4574" t="s">
        <v>34</v>
      </c>
    </row>
    <row r="4575" spans="16:16" x14ac:dyDescent="0.3">
      <c r="P4575" t="s">
        <v>34</v>
      </c>
    </row>
    <row r="4576" spans="16:16" x14ac:dyDescent="0.3">
      <c r="P4576" t="s">
        <v>1406</v>
      </c>
    </row>
    <row r="4577" spans="16:16" x14ac:dyDescent="0.3">
      <c r="P4577" t="s">
        <v>1406</v>
      </c>
    </row>
    <row r="4578" spans="16:16" x14ac:dyDescent="0.3">
      <c r="P4578" t="s">
        <v>34</v>
      </c>
    </row>
    <row r="4579" spans="16:16" x14ac:dyDescent="0.3">
      <c r="P4579" t="s">
        <v>34</v>
      </c>
    </row>
    <row r="4580" spans="16:16" x14ac:dyDescent="0.3">
      <c r="P4580" t="s">
        <v>34</v>
      </c>
    </row>
    <row r="4581" spans="16:16" x14ac:dyDescent="0.3">
      <c r="P4581" t="s">
        <v>1406</v>
      </c>
    </row>
    <row r="4582" spans="16:16" x14ac:dyDescent="0.3">
      <c r="P4582" t="s">
        <v>34</v>
      </c>
    </row>
    <row r="4583" spans="16:16" x14ac:dyDescent="0.3">
      <c r="P4583" t="s">
        <v>34</v>
      </c>
    </row>
    <row r="4584" spans="16:16" x14ac:dyDescent="0.3">
      <c r="P4584" t="s">
        <v>34</v>
      </c>
    </row>
    <row r="4585" spans="16:16" x14ac:dyDescent="0.3">
      <c r="P4585" t="s">
        <v>34</v>
      </c>
    </row>
    <row r="4586" spans="16:16" x14ac:dyDescent="0.3">
      <c r="P4586" t="s">
        <v>1406</v>
      </c>
    </row>
    <row r="4587" spans="16:16" x14ac:dyDescent="0.3">
      <c r="P4587" t="s">
        <v>34</v>
      </c>
    </row>
    <row r="4588" spans="16:16" x14ac:dyDescent="0.3">
      <c r="P4588" t="s">
        <v>34</v>
      </c>
    </row>
    <row r="4589" spans="16:16" x14ac:dyDescent="0.3">
      <c r="P4589" t="s">
        <v>34</v>
      </c>
    </row>
    <row r="4590" spans="16:16" x14ac:dyDescent="0.3">
      <c r="P4590" t="s">
        <v>1406</v>
      </c>
    </row>
    <row r="4591" spans="16:16" x14ac:dyDescent="0.3">
      <c r="P4591" t="s">
        <v>34</v>
      </c>
    </row>
    <row r="4592" spans="16:16" x14ac:dyDescent="0.3">
      <c r="P4592" t="s">
        <v>34</v>
      </c>
    </row>
    <row r="4593" spans="16:16" x14ac:dyDescent="0.3">
      <c r="P4593" t="s">
        <v>34</v>
      </c>
    </row>
    <row r="4594" spans="16:16" x14ac:dyDescent="0.3">
      <c r="P4594" t="s">
        <v>34</v>
      </c>
    </row>
    <row r="4595" spans="16:16" x14ac:dyDescent="0.3">
      <c r="P4595" t="s">
        <v>34</v>
      </c>
    </row>
    <row r="4596" spans="16:16" x14ac:dyDescent="0.3">
      <c r="P4596" t="s">
        <v>34</v>
      </c>
    </row>
    <row r="4597" spans="16:16" x14ac:dyDescent="0.3">
      <c r="P4597" t="s">
        <v>34</v>
      </c>
    </row>
    <row r="4598" spans="16:16" x14ac:dyDescent="0.3">
      <c r="P4598" t="s">
        <v>34</v>
      </c>
    </row>
    <row r="4599" spans="16:16" x14ac:dyDescent="0.3">
      <c r="P4599" t="s">
        <v>34</v>
      </c>
    </row>
    <row r="4600" spans="16:16" x14ac:dyDescent="0.3">
      <c r="P4600" t="s">
        <v>34</v>
      </c>
    </row>
    <row r="4601" spans="16:16" x14ac:dyDescent="0.3">
      <c r="P4601" t="s">
        <v>34</v>
      </c>
    </row>
    <row r="4602" spans="16:16" x14ac:dyDescent="0.3">
      <c r="P4602" t="s">
        <v>34</v>
      </c>
    </row>
    <row r="4603" spans="16:16" x14ac:dyDescent="0.3">
      <c r="P4603" t="s">
        <v>34</v>
      </c>
    </row>
    <row r="4604" spans="16:16" x14ac:dyDescent="0.3">
      <c r="P4604" t="s">
        <v>34</v>
      </c>
    </row>
    <row r="4605" spans="16:16" x14ac:dyDescent="0.3">
      <c r="P4605" t="s">
        <v>34</v>
      </c>
    </row>
    <row r="4606" spans="16:16" x14ac:dyDescent="0.3">
      <c r="P4606" t="s">
        <v>34</v>
      </c>
    </row>
    <row r="4607" spans="16:16" x14ac:dyDescent="0.3">
      <c r="P4607" t="s">
        <v>34</v>
      </c>
    </row>
    <row r="4608" spans="16:16" x14ac:dyDescent="0.3">
      <c r="P4608" t="s">
        <v>34</v>
      </c>
    </row>
    <row r="4609" spans="16:16" x14ac:dyDescent="0.3">
      <c r="P4609" t="s">
        <v>34</v>
      </c>
    </row>
    <row r="4610" spans="16:16" x14ac:dyDescent="0.3">
      <c r="P4610" t="s">
        <v>34</v>
      </c>
    </row>
    <row r="4611" spans="16:16" x14ac:dyDescent="0.3">
      <c r="P4611" t="s">
        <v>34</v>
      </c>
    </row>
    <row r="4612" spans="16:16" x14ac:dyDescent="0.3">
      <c r="P4612" t="s">
        <v>34</v>
      </c>
    </row>
    <row r="4613" spans="16:16" x14ac:dyDescent="0.3">
      <c r="P4613" t="s">
        <v>34</v>
      </c>
    </row>
    <row r="4614" spans="16:16" x14ac:dyDescent="0.3">
      <c r="P4614" t="s">
        <v>34</v>
      </c>
    </row>
    <row r="4615" spans="16:16" x14ac:dyDescent="0.3">
      <c r="P4615" t="s">
        <v>34</v>
      </c>
    </row>
    <row r="4616" spans="16:16" x14ac:dyDescent="0.3">
      <c r="P4616" t="s">
        <v>34</v>
      </c>
    </row>
    <row r="4617" spans="16:16" x14ac:dyDescent="0.3">
      <c r="P4617" t="s">
        <v>34</v>
      </c>
    </row>
    <row r="4618" spans="16:16" x14ac:dyDescent="0.3">
      <c r="P4618" t="s">
        <v>34</v>
      </c>
    </row>
    <row r="4619" spans="16:16" x14ac:dyDescent="0.3">
      <c r="P4619" t="s">
        <v>34</v>
      </c>
    </row>
    <row r="4620" spans="16:16" x14ac:dyDescent="0.3">
      <c r="P4620" t="s">
        <v>34</v>
      </c>
    </row>
    <row r="4621" spans="16:16" x14ac:dyDescent="0.3">
      <c r="P4621" t="s">
        <v>34</v>
      </c>
    </row>
    <row r="4622" spans="16:16" x14ac:dyDescent="0.3">
      <c r="P4622" t="s">
        <v>34</v>
      </c>
    </row>
    <row r="4623" spans="16:16" x14ac:dyDescent="0.3">
      <c r="P4623" t="s">
        <v>34</v>
      </c>
    </row>
    <row r="4624" spans="16:16" x14ac:dyDescent="0.3">
      <c r="P4624" t="s">
        <v>34</v>
      </c>
    </row>
    <row r="4625" spans="16:16" x14ac:dyDescent="0.3">
      <c r="P4625" t="s">
        <v>34</v>
      </c>
    </row>
    <row r="4626" spans="16:16" x14ac:dyDescent="0.3">
      <c r="P4626" t="s">
        <v>34</v>
      </c>
    </row>
    <row r="4627" spans="16:16" x14ac:dyDescent="0.3">
      <c r="P4627" t="s">
        <v>34</v>
      </c>
    </row>
    <row r="4628" spans="16:16" x14ac:dyDescent="0.3">
      <c r="P4628" t="s">
        <v>34</v>
      </c>
    </row>
    <row r="4629" spans="16:16" x14ac:dyDescent="0.3">
      <c r="P4629" t="s">
        <v>34</v>
      </c>
    </row>
    <row r="4630" spans="16:16" x14ac:dyDescent="0.3">
      <c r="P4630" t="s">
        <v>34</v>
      </c>
    </row>
    <row r="4631" spans="16:16" x14ac:dyDescent="0.3">
      <c r="P4631" t="s">
        <v>34</v>
      </c>
    </row>
    <row r="4632" spans="16:16" x14ac:dyDescent="0.3">
      <c r="P4632" t="s">
        <v>34</v>
      </c>
    </row>
    <row r="4633" spans="16:16" x14ac:dyDescent="0.3">
      <c r="P4633" t="s">
        <v>34</v>
      </c>
    </row>
    <row r="4634" spans="16:16" x14ac:dyDescent="0.3">
      <c r="P4634" t="s">
        <v>34</v>
      </c>
    </row>
    <row r="4635" spans="16:16" x14ac:dyDescent="0.3">
      <c r="P4635" t="s">
        <v>34</v>
      </c>
    </row>
    <row r="4636" spans="16:16" x14ac:dyDescent="0.3">
      <c r="P4636" t="s">
        <v>34</v>
      </c>
    </row>
    <row r="4637" spans="16:16" x14ac:dyDescent="0.3">
      <c r="P4637" t="s">
        <v>34</v>
      </c>
    </row>
    <row r="4638" spans="16:16" x14ac:dyDescent="0.3">
      <c r="P4638" t="s">
        <v>34</v>
      </c>
    </row>
    <row r="4639" spans="16:16" x14ac:dyDescent="0.3">
      <c r="P4639" t="s">
        <v>34</v>
      </c>
    </row>
    <row r="4640" spans="16:16" x14ac:dyDescent="0.3">
      <c r="P4640" t="s">
        <v>1406</v>
      </c>
    </row>
    <row r="4641" spans="16:16" x14ac:dyDescent="0.3">
      <c r="P4641" t="s">
        <v>34</v>
      </c>
    </row>
    <row r="4642" spans="16:16" x14ac:dyDescent="0.3">
      <c r="P4642" t="s">
        <v>34</v>
      </c>
    </row>
    <row r="4643" spans="16:16" x14ac:dyDescent="0.3">
      <c r="P4643" t="s">
        <v>34</v>
      </c>
    </row>
    <row r="4644" spans="16:16" x14ac:dyDescent="0.3">
      <c r="P4644" t="s">
        <v>34</v>
      </c>
    </row>
    <row r="4645" spans="16:16" x14ac:dyDescent="0.3">
      <c r="P4645" t="s">
        <v>34</v>
      </c>
    </row>
    <row r="4646" spans="16:16" x14ac:dyDescent="0.3">
      <c r="P4646" t="s">
        <v>34</v>
      </c>
    </row>
    <row r="4647" spans="16:16" x14ac:dyDescent="0.3">
      <c r="P4647" t="s">
        <v>34</v>
      </c>
    </row>
    <row r="4648" spans="16:16" x14ac:dyDescent="0.3">
      <c r="P4648" t="s">
        <v>34</v>
      </c>
    </row>
    <row r="4649" spans="16:16" x14ac:dyDescent="0.3">
      <c r="P4649" t="s">
        <v>34</v>
      </c>
    </row>
    <row r="4650" spans="16:16" x14ac:dyDescent="0.3">
      <c r="P4650" t="s">
        <v>34</v>
      </c>
    </row>
    <row r="4651" spans="16:16" x14ac:dyDescent="0.3">
      <c r="P4651" t="s">
        <v>34</v>
      </c>
    </row>
    <row r="4652" spans="16:16" x14ac:dyDescent="0.3">
      <c r="P4652" t="s">
        <v>34</v>
      </c>
    </row>
    <row r="4653" spans="16:16" x14ac:dyDescent="0.3">
      <c r="P4653" t="s">
        <v>34</v>
      </c>
    </row>
    <row r="4654" spans="16:16" x14ac:dyDescent="0.3">
      <c r="P4654" t="s">
        <v>34</v>
      </c>
    </row>
    <row r="4655" spans="16:16" x14ac:dyDescent="0.3">
      <c r="P4655" t="s">
        <v>34</v>
      </c>
    </row>
    <row r="4656" spans="16:16" x14ac:dyDescent="0.3">
      <c r="P4656" t="s">
        <v>34</v>
      </c>
    </row>
    <row r="4657" spans="16:16" x14ac:dyDescent="0.3">
      <c r="P4657" t="s">
        <v>34</v>
      </c>
    </row>
    <row r="4658" spans="16:16" x14ac:dyDescent="0.3">
      <c r="P4658" t="s">
        <v>1406</v>
      </c>
    </row>
    <row r="4659" spans="16:16" x14ac:dyDescent="0.3">
      <c r="P4659" t="s">
        <v>34</v>
      </c>
    </row>
    <row r="4660" spans="16:16" x14ac:dyDescent="0.3">
      <c r="P4660" t="s">
        <v>34</v>
      </c>
    </row>
    <row r="4661" spans="16:16" x14ac:dyDescent="0.3">
      <c r="P4661" t="s">
        <v>34</v>
      </c>
    </row>
    <row r="4662" spans="16:16" x14ac:dyDescent="0.3">
      <c r="P4662" t="s">
        <v>34</v>
      </c>
    </row>
    <row r="4663" spans="16:16" x14ac:dyDescent="0.3">
      <c r="P4663" t="s">
        <v>34</v>
      </c>
    </row>
    <row r="4664" spans="16:16" x14ac:dyDescent="0.3">
      <c r="P4664" t="s">
        <v>34</v>
      </c>
    </row>
    <row r="4665" spans="16:16" x14ac:dyDescent="0.3">
      <c r="P4665" t="s">
        <v>34</v>
      </c>
    </row>
    <row r="4666" spans="16:16" x14ac:dyDescent="0.3">
      <c r="P4666" t="s">
        <v>34</v>
      </c>
    </row>
    <row r="4667" spans="16:16" x14ac:dyDescent="0.3">
      <c r="P4667" t="s">
        <v>34</v>
      </c>
    </row>
    <row r="4668" spans="16:16" x14ac:dyDescent="0.3">
      <c r="P4668" t="s">
        <v>34</v>
      </c>
    </row>
    <row r="4669" spans="16:16" x14ac:dyDescent="0.3">
      <c r="P4669" t="s">
        <v>34</v>
      </c>
    </row>
    <row r="4670" spans="16:16" x14ac:dyDescent="0.3">
      <c r="P4670" t="s">
        <v>34</v>
      </c>
    </row>
    <row r="4671" spans="16:16" x14ac:dyDescent="0.3">
      <c r="P4671" t="s">
        <v>34</v>
      </c>
    </row>
    <row r="4672" spans="16:16" x14ac:dyDescent="0.3">
      <c r="P4672" t="s">
        <v>1406</v>
      </c>
    </row>
    <row r="4673" spans="16:16" x14ac:dyDescent="0.3">
      <c r="P4673" t="s">
        <v>34</v>
      </c>
    </row>
    <row r="4674" spans="16:16" x14ac:dyDescent="0.3">
      <c r="P4674" t="s">
        <v>34</v>
      </c>
    </row>
    <row r="4675" spans="16:16" x14ac:dyDescent="0.3">
      <c r="P4675" t="s">
        <v>34</v>
      </c>
    </row>
    <row r="4676" spans="16:16" x14ac:dyDescent="0.3">
      <c r="P4676" t="s">
        <v>1406</v>
      </c>
    </row>
    <row r="4677" spans="16:16" x14ac:dyDescent="0.3">
      <c r="P4677" t="s">
        <v>34</v>
      </c>
    </row>
    <row r="4678" spans="16:16" x14ac:dyDescent="0.3">
      <c r="P4678" t="s">
        <v>34</v>
      </c>
    </row>
    <row r="4679" spans="16:16" x14ac:dyDescent="0.3">
      <c r="P4679" t="s">
        <v>34</v>
      </c>
    </row>
    <row r="4680" spans="16:16" x14ac:dyDescent="0.3">
      <c r="P4680" t="s">
        <v>34</v>
      </c>
    </row>
    <row r="4681" spans="16:16" x14ac:dyDescent="0.3">
      <c r="P4681" t="s">
        <v>34</v>
      </c>
    </row>
    <row r="4682" spans="16:16" x14ac:dyDescent="0.3">
      <c r="P4682" t="s">
        <v>34</v>
      </c>
    </row>
    <row r="4683" spans="16:16" x14ac:dyDescent="0.3">
      <c r="P4683" t="s">
        <v>1406</v>
      </c>
    </row>
    <row r="4684" spans="16:16" x14ac:dyDescent="0.3">
      <c r="P4684" t="s">
        <v>34</v>
      </c>
    </row>
    <row r="4685" spans="16:16" x14ac:dyDescent="0.3">
      <c r="P4685" t="s">
        <v>34</v>
      </c>
    </row>
    <row r="4686" spans="16:16" x14ac:dyDescent="0.3">
      <c r="P4686" t="s">
        <v>34</v>
      </c>
    </row>
    <row r="4687" spans="16:16" x14ac:dyDescent="0.3">
      <c r="P4687" t="s">
        <v>34</v>
      </c>
    </row>
    <row r="4688" spans="16:16" x14ac:dyDescent="0.3">
      <c r="P4688" t="s">
        <v>34</v>
      </c>
    </row>
    <row r="4689" spans="16:16" x14ac:dyDescent="0.3">
      <c r="P4689" t="s">
        <v>34</v>
      </c>
    </row>
    <row r="4690" spans="16:16" x14ac:dyDescent="0.3">
      <c r="P4690" t="s">
        <v>34</v>
      </c>
    </row>
    <row r="4691" spans="16:16" x14ac:dyDescent="0.3">
      <c r="P4691" t="s">
        <v>34</v>
      </c>
    </row>
    <row r="4692" spans="16:16" x14ac:dyDescent="0.3">
      <c r="P4692" t="s">
        <v>34</v>
      </c>
    </row>
    <row r="4693" spans="16:16" x14ac:dyDescent="0.3">
      <c r="P4693" t="s">
        <v>34</v>
      </c>
    </row>
    <row r="4694" spans="16:16" x14ac:dyDescent="0.3">
      <c r="P4694" t="s">
        <v>34</v>
      </c>
    </row>
    <row r="4695" spans="16:16" x14ac:dyDescent="0.3">
      <c r="P4695" t="s">
        <v>34</v>
      </c>
    </row>
    <row r="4696" spans="16:16" x14ac:dyDescent="0.3">
      <c r="P4696" t="s">
        <v>34</v>
      </c>
    </row>
    <row r="4697" spans="16:16" x14ac:dyDescent="0.3">
      <c r="P4697" t="s">
        <v>34</v>
      </c>
    </row>
    <row r="4698" spans="16:16" x14ac:dyDescent="0.3">
      <c r="P4698" t="s">
        <v>34</v>
      </c>
    </row>
    <row r="4699" spans="16:16" x14ac:dyDescent="0.3">
      <c r="P4699" t="s">
        <v>34</v>
      </c>
    </row>
    <row r="4700" spans="16:16" x14ac:dyDescent="0.3">
      <c r="P4700" t="s">
        <v>34</v>
      </c>
    </row>
    <row r="4701" spans="16:16" x14ac:dyDescent="0.3">
      <c r="P4701" t="s">
        <v>34</v>
      </c>
    </row>
    <row r="4702" spans="16:16" x14ac:dyDescent="0.3">
      <c r="P4702" t="s">
        <v>34</v>
      </c>
    </row>
    <row r="4703" spans="16:16" x14ac:dyDescent="0.3">
      <c r="P4703" t="s">
        <v>34</v>
      </c>
    </row>
    <row r="4704" spans="16:16" x14ac:dyDescent="0.3">
      <c r="P4704" t="s">
        <v>34</v>
      </c>
    </row>
    <row r="4705" spans="16:16" x14ac:dyDescent="0.3">
      <c r="P4705" t="s">
        <v>34</v>
      </c>
    </row>
    <row r="4706" spans="16:16" x14ac:dyDescent="0.3">
      <c r="P4706" t="s">
        <v>34</v>
      </c>
    </row>
    <row r="4707" spans="16:16" x14ac:dyDescent="0.3">
      <c r="P4707" t="s">
        <v>34</v>
      </c>
    </row>
    <row r="4708" spans="16:16" x14ac:dyDescent="0.3">
      <c r="P4708" t="s">
        <v>34</v>
      </c>
    </row>
    <row r="4709" spans="16:16" x14ac:dyDescent="0.3">
      <c r="P4709" t="s">
        <v>34</v>
      </c>
    </row>
    <row r="4710" spans="16:16" x14ac:dyDescent="0.3">
      <c r="P4710" t="s">
        <v>34</v>
      </c>
    </row>
    <row r="4711" spans="16:16" x14ac:dyDescent="0.3">
      <c r="P4711" t="s">
        <v>34</v>
      </c>
    </row>
    <row r="4712" spans="16:16" x14ac:dyDescent="0.3">
      <c r="P4712" t="s">
        <v>34</v>
      </c>
    </row>
    <row r="4713" spans="16:16" x14ac:dyDescent="0.3">
      <c r="P4713" t="s">
        <v>34</v>
      </c>
    </row>
    <row r="4714" spans="16:16" x14ac:dyDescent="0.3">
      <c r="P4714" t="s">
        <v>34</v>
      </c>
    </row>
    <row r="4715" spans="16:16" x14ac:dyDescent="0.3">
      <c r="P4715" t="s">
        <v>34</v>
      </c>
    </row>
    <row r="4716" spans="16:16" x14ac:dyDescent="0.3">
      <c r="P4716" t="s">
        <v>34</v>
      </c>
    </row>
    <row r="4717" spans="16:16" x14ac:dyDescent="0.3">
      <c r="P4717" t="s">
        <v>34</v>
      </c>
    </row>
    <row r="4718" spans="16:16" x14ac:dyDescent="0.3">
      <c r="P4718" t="s">
        <v>34</v>
      </c>
    </row>
    <row r="4719" spans="16:16" x14ac:dyDescent="0.3">
      <c r="P4719" t="s">
        <v>34</v>
      </c>
    </row>
    <row r="4720" spans="16:16" x14ac:dyDescent="0.3">
      <c r="P4720" t="s">
        <v>34</v>
      </c>
    </row>
    <row r="4721" spans="16:16" x14ac:dyDescent="0.3">
      <c r="P4721" t="s">
        <v>34</v>
      </c>
    </row>
    <row r="4722" spans="16:16" x14ac:dyDescent="0.3">
      <c r="P4722" t="s">
        <v>34</v>
      </c>
    </row>
    <row r="4723" spans="16:16" x14ac:dyDescent="0.3">
      <c r="P4723" t="s">
        <v>34</v>
      </c>
    </row>
    <row r="4724" spans="16:16" x14ac:dyDescent="0.3">
      <c r="P4724" t="s">
        <v>34</v>
      </c>
    </row>
    <row r="4725" spans="16:16" x14ac:dyDescent="0.3">
      <c r="P4725" t="s">
        <v>34</v>
      </c>
    </row>
    <row r="4726" spans="16:16" x14ac:dyDescent="0.3">
      <c r="P4726" t="s">
        <v>34</v>
      </c>
    </row>
    <row r="4727" spans="16:16" x14ac:dyDescent="0.3">
      <c r="P4727" t="s">
        <v>34</v>
      </c>
    </row>
    <row r="4728" spans="16:16" x14ac:dyDescent="0.3">
      <c r="P4728" t="s">
        <v>34</v>
      </c>
    </row>
    <row r="4729" spans="16:16" x14ac:dyDescent="0.3">
      <c r="P4729" t="s">
        <v>34</v>
      </c>
    </row>
    <row r="4730" spans="16:16" x14ac:dyDescent="0.3">
      <c r="P4730" t="s">
        <v>34</v>
      </c>
    </row>
    <row r="4731" spans="16:16" x14ac:dyDescent="0.3">
      <c r="P4731" t="s">
        <v>34</v>
      </c>
    </row>
    <row r="4732" spans="16:16" x14ac:dyDescent="0.3">
      <c r="P4732" t="s">
        <v>34</v>
      </c>
    </row>
    <row r="4733" spans="16:16" x14ac:dyDescent="0.3">
      <c r="P4733" t="s">
        <v>34</v>
      </c>
    </row>
    <row r="4734" spans="16:16" x14ac:dyDescent="0.3">
      <c r="P4734" t="s">
        <v>34</v>
      </c>
    </row>
    <row r="4735" spans="16:16" x14ac:dyDescent="0.3">
      <c r="P4735" t="s">
        <v>34</v>
      </c>
    </row>
    <row r="4736" spans="16:16" x14ac:dyDescent="0.3">
      <c r="P4736" t="s">
        <v>34</v>
      </c>
    </row>
    <row r="4737" spans="16:16" x14ac:dyDescent="0.3">
      <c r="P4737" t="s">
        <v>1406</v>
      </c>
    </row>
    <row r="4738" spans="16:16" x14ac:dyDescent="0.3">
      <c r="P4738" t="s">
        <v>34</v>
      </c>
    </row>
    <row r="4739" spans="16:16" x14ac:dyDescent="0.3">
      <c r="P4739" t="s">
        <v>34</v>
      </c>
    </row>
    <row r="4740" spans="16:16" x14ac:dyDescent="0.3">
      <c r="P4740" t="s">
        <v>34</v>
      </c>
    </row>
    <row r="4741" spans="16:16" x14ac:dyDescent="0.3">
      <c r="P4741" t="s">
        <v>34</v>
      </c>
    </row>
    <row r="4742" spans="16:16" x14ac:dyDescent="0.3">
      <c r="P4742" t="s">
        <v>34</v>
      </c>
    </row>
    <row r="4743" spans="16:16" x14ac:dyDescent="0.3">
      <c r="P4743" t="s">
        <v>1406</v>
      </c>
    </row>
    <row r="4744" spans="16:16" x14ac:dyDescent="0.3">
      <c r="P4744" t="s">
        <v>34</v>
      </c>
    </row>
    <row r="4745" spans="16:16" x14ac:dyDescent="0.3">
      <c r="P4745" t="s">
        <v>34</v>
      </c>
    </row>
    <row r="4746" spans="16:16" x14ac:dyDescent="0.3">
      <c r="P4746" t="s">
        <v>34</v>
      </c>
    </row>
    <row r="4747" spans="16:16" x14ac:dyDescent="0.3">
      <c r="P4747" t="s">
        <v>34</v>
      </c>
    </row>
    <row r="4748" spans="16:16" x14ac:dyDescent="0.3">
      <c r="P4748" t="s">
        <v>34</v>
      </c>
    </row>
    <row r="4749" spans="16:16" x14ac:dyDescent="0.3">
      <c r="P4749" t="s">
        <v>1406</v>
      </c>
    </row>
    <row r="4750" spans="16:16" x14ac:dyDescent="0.3">
      <c r="P4750" t="s">
        <v>34</v>
      </c>
    </row>
    <row r="4751" spans="16:16" x14ac:dyDescent="0.3">
      <c r="P4751" t="s">
        <v>34</v>
      </c>
    </row>
    <row r="4752" spans="16:16" x14ac:dyDescent="0.3">
      <c r="P4752" t="s">
        <v>34</v>
      </c>
    </row>
    <row r="4753" spans="16:16" x14ac:dyDescent="0.3">
      <c r="P4753" t="s">
        <v>34</v>
      </c>
    </row>
    <row r="4754" spans="16:16" x14ac:dyDescent="0.3">
      <c r="P4754" t="s">
        <v>34</v>
      </c>
    </row>
    <row r="4755" spans="16:16" x14ac:dyDescent="0.3">
      <c r="P4755" t="s">
        <v>34</v>
      </c>
    </row>
    <row r="4756" spans="16:16" x14ac:dyDescent="0.3">
      <c r="P4756" t="s">
        <v>34</v>
      </c>
    </row>
    <row r="4757" spans="16:16" x14ac:dyDescent="0.3">
      <c r="P4757" t="s">
        <v>34</v>
      </c>
    </row>
    <row r="4758" spans="16:16" x14ac:dyDescent="0.3">
      <c r="P4758" t="s">
        <v>34</v>
      </c>
    </row>
    <row r="4759" spans="16:16" x14ac:dyDescent="0.3">
      <c r="P4759" t="s">
        <v>34</v>
      </c>
    </row>
    <row r="4760" spans="16:16" x14ac:dyDescent="0.3">
      <c r="P4760" t="s">
        <v>34</v>
      </c>
    </row>
    <row r="4761" spans="16:16" x14ac:dyDescent="0.3">
      <c r="P4761" t="s">
        <v>34</v>
      </c>
    </row>
    <row r="4762" spans="16:16" x14ac:dyDescent="0.3">
      <c r="P4762" t="s">
        <v>34</v>
      </c>
    </row>
    <row r="4763" spans="16:16" x14ac:dyDescent="0.3">
      <c r="P4763" t="s">
        <v>34</v>
      </c>
    </row>
    <row r="4764" spans="16:16" x14ac:dyDescent="0.3">
      <c r="P4764" t="s">
        <v>34</v>
      </c>
    </row>
    <row r="4765" spans="16:16" x14ac:dyDescent="0.3">
      <c r="P4765" t="s">
        <v>34</v>
      </c>
    </row>
    <row r="4766" spans="16:16" x14ac:dyDescent="0.3">
      <c r="P4766" t="s">
        <v>34</v>
      </c>
    </row>
    <row r="4767" spans="16:16" x14ac:dyDescent="0.3">
      <c r="P4767" t="s">
        <v>34</v>
      </c>
    </row>
    <row r="4768" spans="16:16" x14ac:dyDescent="0.3">
      <c r="P4768" t="s">
        <v>1406</v>
      </c>
    </row>
    <row r="4769" spans="16:16" x14ac:dyDescent="0.3">
      <c r="P4769" t="s">
        <v>34</v>
      </c>
    </row>
    <row r="4770" spans="16:16" x14ac:dyDescent="0.3">
      <c r="P4770" t="s">
        <v>34</v>
      </c>
    </row>
    <row r="4771" spans="16:16" x14ac:dyDescent="0.3">
      <c r="P4771" t="s">
        <v>34</v>
      </c>
    </row>
    <row r="4772" spans="16:16" x14ac:dyDescent="0.3">
      <c r="P4772" t="s">
        <v>34</v>
      </c>
    </row>
    <row r="4773" spans="16:16" x14ac:dyDescent="0.3">
      <c r="P4773" t="s">
        <v>34</v>
      </c>
    </row>
    <row r="4774" spans="16:16" x14ac:dyDescent="0.3">
      <c r="P4774" t="s">
        <v>34</v>
      </c>
    </row>
    <row r="4775" spans="16:16" x14ac:dyDescent="0.3">
      <c r="P4775" t="s">
        <v>34</v>
      </c>
    </row>
    <row r="4776" spans="16:16" x14ac:dyDescent="0.3">
      <c r="P4776" t="s">
        <v>34</v>
      </c>
    </row>
    <row r="4777" spans="16:16" x14ac:dyDescent="0.3">
      <c r="P4777" t="s">
        <v>1406</v>
      </c>
    </row>
    <row r="4778" spans="16:16" x14ac:dyDescent="0.3">
      <c r="P4778" t="s">
        <v>1406</v>
      </c>
    </row>
    <row r="4779" spans="16:16" x14ac:dyDescent="0.3">
      <c r="P4779" t="s">
        <v>34</v>
      </c>
    </row>
    <row r="4780" spans="16:16" x14ac:dyDescent="0.3">
      <c r="P4780" t="s">
        <v>34</v>
      </c>
    </row>
    <row r="4781" spans="16:16" x14ac:dyDescent="0.3">
      <c r="P4781" t="s">
        <v>1406</v>
      </c>
    </row>
    <row r="4782" spans="16:16" x14ac:dyDescent="0.3">
      <c r="P4782" t="s">
        <v>34</v>
      </c>
    </row>
    <row r="4783" spans="16:16" x14ac:dyDescent="0.3">
      <c r="P4783" t="s">
        <v>34</v>
      </c>
    </row>
    <row r="4784" spans="16:16" x14ac:dyDescent="0.3">
      <c r="P4784" t="s">
        <v>34</v>
      </c>
    </row>
    <row r="4785" spans="16:16" x14ac:dyDescent="0.3">
      <c r="P4785" t="s">
        <v>34</v>
      </c>
    </row>
    <row r="4786" spans="16:16" x14ac:dyDescent="0.3">
      <c r="P4786" t="s">
        <v>34</v>
      </c>
    </row>
    <row r="4787" spans="16:16" x14ac:dyDescent="0.3">
      <c r="P4787" t="s">
        <v>1406</v>
      </c>
    </row>
    <row r="4788" spans="16:16" x14ac:dyDescent="0.3">
      <c r="P4788" t="s">
        <v>34</v>
      </c>
    </row>
    <row r="4789" spans="16:16" x14ac:dyDescent="0.3">
      <c r="P4789" t="s">
        <v>34</v>
      </c>
    </row>
    <row r="4790" spans="16:16" x14ac:dyDescent="0.3">
      <c r="P4790" t="s">
        <v>34</v>
      </c>
    </row>
    <row r="4791" spans="16:16" x14ac:dyDescent="0.3">
      <c r="P4791" t="s">
        <v>34</v>
      </c>
    </row>
    <row r="4792" spans="16:16" x14ac:dyDescent="0.3">
      <c r="P4792" t="s">
        <v>34</v>
      </c>
    </row>
    <row r="4793" spans="16:16" x14ac:dyDescent="0.3">
      <c r="P4793" t="s">
        <v>34</v>
      </c>
    </row>
    <row r="4794" spans="16:16" x14ac:dyDescent="0.3">
      <c r="P4794" t="s">
        <v>1406</v>
      </c>
    </row>
    <row r="4795" spans="16:16" x14ac:dyDescent="0.3">
      <c r="P4795" t="s">
        <v>34</v>
      </c>
    </row>
    <row r="4796" spans="16:16" x14ac:dyDescent="0.3">
      <c r="P4796" t="s">
        <v>34</v>
      </c>
    </row>
    <row r="4797" spans="16:16" x14ac:dyDescent="0.3">
      <c r="P4797" t="s">
        <v>34</v>
      </c>
    </row>
    <row r="4798" spans="16:16" x14ac:dyDescent="0.3">
      <c r="P4798" t="s">
        <v>34</v>
      </c>
    </row>
    <row r="4799" spans="16:16" x14ac:dyDescent="0.3">
      <c r="P4799" t="s">
        <v>34</v>
      </c>
    </row>
    <row r="4800" spans="16:16" x14ac:dyDescent="0.3">
      <c r="P4800" t="s">
        <v>34</v>
      </c>
    </row>
    <row r="4801" spans="16:16" x14ac:dyDescent="0.3">
      <c r="P4801" t="s">
        <v>34</v>
      </c>
    </row>
    <row r="4802" spans="16:16" x14ac:dyDescent="0.3">
      <c r="P4802" t="s">
        <v>34</v>
      </c>
    </row>
    <row r="4803" spans="16:16" x14ac:dyDescent="0.3">
      <c r="P4803" t="s">
        <v>34</v>
      </c>
    </row>
    <row r="4804" spans="16:16" x14ac:dyDescent="0.3">
      <c r="P4804" t="s">
        <v>34</v>
      </c>
    </row>
    <row r="4805" spans="16:16" x14ac:dyDescent="0.3">
      <c r="P4805" t="s">
        <v>34</v>
      </c>
    </row>
    <row r="4806" spans="16:16" x14ac:dyDescent="0.3">
      <c r="P4806" t="s">
        <v>34</v>
      </c>
    </row>
    <row r="4807" spans="16:16" x14ac:dyDescent="0.3">
      <c r="P4807" t="s">
        <v>34</v>
      </c>
    </row>
    <row r="4808" spans="16:16" x14ac:dyDescent="0.3">
      <c r="P4808" t="s">
        <v>34</v>
      </c>
    </row>
    <row r="4809" spans="16:16" x14ac:dyDescent="0.3">
      <c r="P4809" t="s">
        <v>34</v>
      </c>
    </row>
    <row r="4810" spans="16:16" x14ac:dyDescent="0.3">
      <c r="P4810" t="s">
        <v>34</v>
      </c>
    </row>
    <row r="4811" spans="16:16" x14ac:dyDescent="0.3">
      <c r="P4811" t="s">
        <v>1406</v>
      </c>
    </row>
    <row r="4812" spans="16:16" x14ac:dyDescent="0.3">
      <c r="P4812" t="s">
        <v>34</v>
      </c>
    </row>
    <row r="4813" spans="16:16" x14ac:dyDescent="0.3">
      <c r="P4813" t="s">
        <v>34</v>
      </c>
    </row>
    <row r="4814" spans="16:16" x14ac:dyDescent="0.3">
      <c r="P4814" t="s">
        <v>34</v>
      </c>
    </row>
    <row r="4815" spans="16:16" x14ac:dyDescent="0.3">
      <c r="P4815" t="s">
        <v>34</v>
      </c>
    </row>
    <row r="4816" spans="16:16" x14ac:dyDescent="0.3">
      <c r="P4816" t="s">
        <v>34</v>
      </c>
    </row>
    <row r="4817" spans="16:16" x14ac:dyDescent="0.3">
      <c r="P4817" t="s">
        <v>1406</v>
      </c>
    </row>
    <row r="4818" spans="16:16" x14ac:dyDescent="0.3">
      <c r="P4818" t="s">
        <v>34</v>
      </c>
    </row>
    <row r="4819" spans="16:16" x14ac:dyDescent="0.3">
      <c r="P4819" t="s">
        <v>34</v>
      </c>
    </row>
    <row r="4820" spans="16:16" x14ac:dyDescent="0.3">
      <c r="P4820" t="s">
        <v>34</v>
      </c>
    </row>
    <row r="4821" spans="16:16" x14ac:dyDescent="0.3">
      <c r="P4821" t="s">
        <v>34</v>
      </c>
    </row>
    <row r="4822" spans="16:16" x14ac:dyDescent="0.3">
      <c r="P4822" t="s">
        <v>34</v>
      </c>
    </row>
    <row r="4823" spans="16:16" x14ac:dyDescent="0.3">
      <c r="P4823" t="s">
        <v>34</v>
      </c>
    </row>
    <row r="4824" spans="16:16" x14ac:dyDescent="0.3">
      <c r="P4824" t="s">
        <v>1406</v>
      </c>
    </row>
    <row r="4825" spans="16:16" x14ac:dyDescent="0.3">
      <c r="P4825" t="s">
        <v>34</v>
      </c>
    </row>
    <row r="4826" spans="16:16" x14ac:dyDescent="0.3">
      <c r="P4826" t="s">
        <v>34</v>
      </c>
    </row>
    <row r="4827" spans="16:16" x14ac:dyDescent="0.3">
      <c r="P4827" t="s">
        <v>34</v>
      </c>
    </row>
    <row r="4828" spans="16:16" x14ac:dyDescent="0.3">
      <c r="P4828" t="s">
        <v>34</v>
      </c>
    </row>
    <row r="4829" spans="16:16" x14ac:dyDescent="0.3">
      <c r="P4829" t="s">
        <v>34</v>
      </c>
    </row>
    <row r="4830" spans="16:16" x14ac:dyDescent="0.3">
      <c r="P4830" t="s">
        <v>1406</v>
      </c>
    </row>
    <row r="4831" spans="16:16" x14ac:dyDescent="0.3">
      <c r="P4831" t="s">
        <v>34</v>
      </c>
    </row>
    <row r="4832" spans="16:16" x14ac:dyDescent="0.3">
      <c r="P4832" t="s">
        <v>34</v>
      </c>
    </row>
    <row r="4833" spans="16:16" x14ac:dyDescent="0.3">
      <c r="P4833" t="s">
        <v>34</v>
      </c>
    </row>
    <row r="4834" spans="16:16" x14ac:dyDescent="0.3">
      <c r="P4834" t="s">
        <v>34</v>
      </c>
    </row>
    <row r="4835" spans="16:16" x14ac:dyDescent="0.3">
      <c r="P4835" t="s">
        <v>34</v>
      </c>
    </row>
    <row r="4836" spans="16:16" x14ac:dyDescent="0.3">
      <c r="P4836" t="s">
        <v>34</v>
      </c>
    </row>
    <row r="4837" spans="16:16" x14ac:dyDescent="0.3">
      <c r="P4837" t="s">
        <v>34</v>
      </c>
    </row>
    <row r="4838" spans="16:16" x14ac:dyDescent="0.3">
      <c r="P4838" t="s">
        <v>34</v>
      </c>
    </row>
    <row r="4839" spans="16:16" x14ac:dyDescent="0.3">
      <c r="P4839" t="s">
        <v>34</v>
      </c>
    </row>
    <row r="4840" spans="16:16" x14ac:dyDescent="0.3">
      <c r="P4840" t="s">
        <v>1406</v>
      </c>
    </row>
    <row r="4841" spans="16:16" x14ac:dyDescent="0.3">
      <c r="P4841" t="s">
        <v>1406</v>
      </c>
    </row>
    <row r="4842" spans="16:16" x14ac:dyDescent="0.3">
      <c r="P4842" t="s">
        <v>1406</v>
      </c>
    </row>
    <row r="4843" spans="16:16" x14ac:dyDescent="0.3">
      <c r="P4843" t="s">
        <v>34</v>
      </c>
    </row>
    <row r="4844" spans="16:16" x14ac:dyDescent="0.3">
      <c r="P4844" t="s">
        <v>34</v>
      </c>
    </row>
    <row r="4845" spans="16:16" x14ac:dyDescent="0.3">
      <c r="P4845" t="s">
        <v>34</v>
      </c>
    </row>
    <row r="4846" spans="16:16" x14ac:dyDescent="0.3">
      <c r="P4846" t="s">
        <v>34</v>
      </c>
    </row>
    <row r="4847" spans="16:16" x14ac:dyDescent="0.3">
      <c r="P4847" t="s">
        <v>34</v>
      </c>
    </row>
    <row r="4848" spans="16:16" x14ac:dyDescent="0.3">
      <c r="P4848" t="s">
        <v>34</v>
      </c>
    </row>
    <row r="4849" spans="16:16" x14ac:dyDescent="0.3">
      <c r="P4849" t="s">
        <v>34</v>
      </c>
    </row>
    <row r="4850" spans="16:16" x14ac:dyDescent="0.3">
      <c r="P4850" t="s">
        <v>34</v>
      </c>
    </row>
    <row r="4851" spans="16:16" x14ac:dyDescent="0.3">
      <c r="P4851" t="s">
        <v>34</v>
      </c>
    </row>
    <row r="4852" spans="16:16" x14ac:dyDescent="0.3">
      <c r="P4852" t="s">
        <v>34</v>
      </c>
    </row>
    <row r="4853" spans="16:16" x14ac:dyDescent="0.3">
      <c r="P4853" t="s">
        <v>34</v>
      </c>
    </row>
    <row r="4854" spans="16:16" x14ac:dyDescent="0.3">
      <c r="P4854" t="s">
        <v>34</v>
      </c>
    </row>
    <row r="4855" spans="16:16" x14ac:dyDescent="0.3">
      <c r="P4855" t="s">
        <v>34</v>
      </c>
    </row>
    <row r="4856" spans="16:16" x14ac:dyDescent="0.3">
      <c r="P4856" t="s">
        <v>34</v>
      </c>
    </row>
    <row r="4857" spans="16:16" x14ac:dyDescent="0.3">
      <c r="P4857" t="s">
        <v>34</v>
      </c>
    </row>
    <row r="4858" spans="16:16" x14ac:dyDescent="0.3">
      <c r="P4858" t="s">
        <v>34</v>
      </c>
    </row>
    <row r="4859" spans="16:16" x14ac:dyDescent="0.3">
      <c r="P4859" t="s">
        <v>34</v>
      </c>
    </row>
    <row r="4860" spans="16:16" x14ac:dyDescent="0.3">
      <c r="P4860" t="s">
        <v>34</v>
      </c>
    </row>
    <row r="4861" spans="16:16" x14ac:dyDescent="0.3">
      <c r="P4861" t="s">
        <v>34</v>
      </c>
    </row>
    <row r="4862" spans="16:16" x14ac:dyDescent="0.3">
      <c r="P4862" t="s">
        <v>34</v>
      </c>
    </row>
    <row r="4863" spans="16:16" x14ac:dyDescent="0.3">
      <c r="P4863" t="s">
        <v>34</v>
      </c>
    </row>
    <row r="4864" spans="16:16" x14ac:dyDescent="0.3">
      <c r="P4864" t="s">
        <v>34</v>
      </c>
    </row>
    <row r="4865" spans="16:16" x14ac:dyDescent="0.3">
      <c r="P4865" t="s">
        <v>34</v>
      </c>
    </row>
    <row r="4866" spans="16:16" x14ac:dyDescent="0.3">
      <c r="P4866" t="s">
        <v>34</v>
      </c>
    </row>
    <row r="4867" spans="16:16" x14ac:dyDescent="0.3">
      <c r="P4867" t="s">
        <v>34</v>
      </c>
    </row>
    <row r="4868" spans="16:16" x14ac:dyDescent="0.3">
      <c r="P4868" t="s">
        <v>34</v>
      </c>
    </row>
    <row r="4869" spans="16:16" x14ac:dyDescent="0.3">
      <c r="P4869" t="s">
        <v>34</v>
      </c>
    </row>
    <row r="4870" spans="16:16" x14ac:dyDescent="0.3">
      <c r="P4870" t="s">
        <v>34</v>
      </c>
    </row>
    <row r="4871" spans="16:16" x14ac:dyDescent="0.3">
      <c r="P4871" t="s">
        <v>34</v>
      </c>
    </row>
    <row r="4872" spans="16:16" x14ac:dyDescent="0.3">
      <c r="P4872" t="s">
        <v>34</v>
      </c>
    </row>
    <row r="4873" spans="16:16" x14ac:dyDescent="0.3">
      <c r="P4873" t="s">
        <v>34</v>
      </c>
    </row>
    <row r="4874" spans="16:16" x14ac:dyDescent="0.3">
      <c r="P4874" t="s">
        <v>34</v>
      </c>
    </row>
    <row r="4875" spans="16:16" x14ac:dyDescent="0.3">
      <c r="P4875" t="s">
        <v>34</v>
      </c>
    </row>
    <row r="4876" spans="16:16" x14ac:dyDescent="0.3">
      <c r="P4876" t="s">
        <v>34</v>
      </c>
    </row>
    <row r="4877" spans="16:16" x14ac:dyDescent="0.3">
      <c r="P4877" t="s">
        <v>34</v>
      </c>
    </row>
    <row r="4878" spans="16:16" x14ac:dyDescent="0.3">
      <c r="P4878" t="s">
        <v>34</v>
      </c>
    </row>
    <row r="4879" spans="16:16" x14ac:dyDescent="0.3">
      <c r="P4879" t="s">
        <v>34</v>
      </c>
    </row>
    <row r="4880" spans="16:16" x14ac:dyDescent="0.3">
      <c r="P4880" t="s">
        <v>34</v>
      </c>
    </row>
    <row r="4881" spans="16:16" x14ac:dyDescent="0.3">
      <c r="P4881" t="s">
        <v>34</v>
      </c>
    </row>
    <row r="4882" spans="16:16" x14ac:dyDescent="0.3">
      <c r="P4882" t="s">
        <v>34</v>
      </c>
    </row>
    <row r="4883" spans="16:16" x14ac:dyDescent="0.3">
      <c r="P4883" t="s">
        <v>34</v>
      </c>
    </row>
    <row r="4884" spans="16:16" x14ac:dyDescent="0.3">
      <c r="P4884" t="s">
        <v>34</v>
      </c>
    </row>
    <row r="4885" spans="16:16" x14ac:dyDescent="0.3">
      <c r="P4885" t="s">
        <v>34</v>
      </c>
    </row>
    <row r="4886" spans="16:16" x14ac:dyDescent="0.3">
      <c r="P4886" t="s">
        <v>34</v>
      </c>
    </row>
    <row r="4887" spans="16:16" x14ac:dyDescent="0.3">
      <c r="P4887" t="s">
        <v>34</v>
      </c>
    </row>
    <row r="4888" spans="16:16" x14ac:dyDescent="0.3">
      <c r="P4888" t="s">
        <v>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D5B8D-4E62-4416-8959-505CFCA88D50}">
  <dimension ref="A1:O626"/>
  <sheetViews>
    <sheetView topLeftCell="A271" workbookViewId="0">
      <selection activeCell="N2" sqref="N2:N626"/>
    </sheetView>
  </sheetViews>
  <sheetFormatPr defaultRowHeight="14.4" x14ac:dyDescent="0.3"/>
  <cols>
    <col min="2" max="2" width="9" customWidth="1"/>
    <col min="13" max="13" width="17.33203125" customWidth="1"/>
    <col min="14" max="14" width="20" customWidth="1"/>
    <col min="15" max="15" width="22.77734375" customWidth="1"/>
  </cols>
  <sheetData>
    <row r="1" spans="1:15" x14ac:dyDescent="0.3">
      <c r="A1" t="s">
        <v>0</v>
      </c>
      <c r="B1" t="s">
        <v>1</v>
      </c>
      <c r="C1" t="s">
        <v>2</v>
      </c>
      <c r="D1" t="s">
        <v>4</v>
      </c>
      <c r="E1" t="s">
        <v>5</v>
      </c>
      <c r="F1" t="s">
        <v>7</v>
      </c>
      <c r="G1" t="s">
        <v>13</v>
      </c>
      <c r="H1" t="s">
        <v>14</v>
      </c>
      <c r="I1" t="s">
        <v>15</v>
      </c>
      <c r="J1" t="s">
        <v>21</v>
      </c>
      <c r="K1" t="s">
        <v>22</v>
      </c>
      <c r="L1" t="s">
        <v>23</v>
      </c>
      <c r="M1" t="s">
        <v>24</v>
      </c>
      <c r="N1" t="s">
        <v>25</v>
      </c>
      <c r="O1" t="s">
        <v>26</v>
      </c>
    </row>
    <row r="2" spans="1:15" x14ac:dyDescent="0.3">
      <c r="A2" s="1" t="s">
        <v>1233</v>
      </c>
      <c r="B2" s="1" t="s">
        <v>30</v>
      </c>
      <c r="C2">
        <v>98610</v>
      </c>
      <c r="D2" s="1" t="s">
        <v>138</v>
      </c>
      <c r="E2" s="1" t="s">
        <v>36</v>
      </c>
      <c r="F2" s="1" t="s">
        <v>35</v>
      </c>
      <c r="G2" s="1" t="s">
        <v>54</v>
      </c>
      <c r="H2" s="1" t="s">
        <v>54</v>
      </c>
      <c r="I2" s="1" t="s">
        <v>36</v>
      </c>
      <c r="J2" s="1" t="s">
        <v>39</v>
      </c>
      <c r="K2" s="1" t="s">
        <v>142</v>
      </c>
      <c r="L2" s="1" t="s">
        <v>34</v>
      </c>
      <c r="M2" s="1" t="s">
        <v>91</v>
      </c>
      <c r="N2" s="1" t="s">
        <v>1345</v>
      </c>
      <c r="O2" s="1" t="s">
        <v>1345</v>
      </c>
    </row>
    <row r="3" spans="1:15" x14ac:dyDescent="0.3">
      <c r="A3" s="1" t="s">
        <v>1234</v>
      </c>
      <c r="B3" s="1" t="s">
        <v>30</v>
      </c>
      <c r="C3">
        <v>98648</v>
      </c>
      <c r="D3" s="1" t="s">
        <v>138</v>
      </c>
      <c r="E3" s="1" t="s">
        <v>36</v>
      </c>
      <c r="F3" s="1" t="s">
        <v>45</v>
      </c>
      <c r="G3" s="1" t="s">
        <v>33</v>
      </c>
      <c r="H3" s="1" t="s">
        <v>33</v>
      </c>
      <c r="I3" s="1" t="s">
        <v>33</v>
      </c>
      <c r="J3" s="1" t="s">
        <v>168</v>
      </c>
      <c r="K3" s="1" t="s">
        <v>40</v>
      </c>
      <c r="L3" s="1" t="s">
        <v>34</v>
      </c>
      <c r="M3" s="1" t="s">
        <v>91</v>
      </c>
      <c r="N3" s="1" t="s">
        <v>1345</v>
      </c>
      <c r="O3" s="1" t="s">
        <v>1345</v>
      </c>
    </row>
    <row r="4" spans="1:15" x14ac:dyDescent="0.3">
      <c r="A4" s="1" t="s">
        <v>1237</v>
      </c>
      <c r="B4" s="1" t="s">
        <v>30</v>
      </c>
      <c r="C4">
        <v>98605</v>
      </c>
      <c r="D4" s="1" t="s">
        <v>138</v>
      </c>
      <c r="E4" s="1" t="s">
        <v>36</v>
      </c>
      <c r="F4" s="1" t="s">
        <v>35</v>
      </c>
      <c r="G4" s="1" t="s">
        <v>33</v>
      </c>
      <c r="H4" s="1" t="s">
        <v>33</v>
      </c>
      <c r="I4" s="1" t="s">
        <v>33</v>
      </c>
      <c r="J4" s="1" t="s">
        <v>90</v>
      </c>
      <c r="K4" s="1" t="s">
        <v>40</v>
      </c>
      <c r="L4" s="1" t="s">
        <v>34</v>
      </c>
      <c r="M4" s="1" t="s">
        <v>91</v>
      </c>
      <c r="N4" s="1" t="s">
        <v>1345</v>
      </c>
      <c r="O4" s="1" t="s">
        <v>1345</v>
      </c>
    </row>
    <row r="5" spans="1:15" x14ac:dyDescent="0.3">
      <c r="A5" s="1" t="s">
        <v>1240</v>
      </c>
      <c r="B5" s="1" t="s">
        <v>30</v>
      </c>
      <c r="C5">
        <v>98610</v>
      </c>
      <c r="D5" s="1" t="s">
        <v>182</v>
      </c>
      <c r="E5" s="1" t="s">
        <v>37</v>
      </c>
      <c r="F5" s="1" t="s">
        <v>35</v>
      </c>
      <c r="G5" s="1" t="s">
        <v>149</v>
      </c>
      <c r="H5" s="1" t="s">
        <v>54</v>
      </c>
      <c r="I5" s="1" t="s">
        <v>36</v>
      </c>
      <c r="J5" s="1" t="s">
        <v>39</v>
      </c>
      <c r="K5" s="1" t="s">
        <v>40</v>
      </c>
      <c r="L5" s="1" t="s">
        <v>34</v>
      </c>
      <c r="M5" s="1" t="s">
        <v>91</v>
      </c>
      <c r="N5" s="1" t="s">
        <v>43</v>
      </c>
      <c r="O5" s="1" t="s">
        <v>43</v>
      </c>
    </row>
    <row r="6" spans="1:15" x14ac:dyDescent="0.3">
      <c r="A6" s="1" t="s">
        <v>1231</v>
      </c>
      <c r="B6" s="1" t="s">
        <v>30</v>
      </c>
      <c r="C6">
        <v>98648</v>
      </c>
      <c r="D6" s="1" t="s">
        <v>138</v>
      </c>
      <c r="E6" s="1" t="s">
        <v>37</v>
      </c>
      <c r="F6" s="1" t="s">
        <v>45</v>
      </c>
      <c r="G6" s="1" t="s">
        <v>149</v>
      </c>
      <c r="H6" s="1" t="s">
        <v>149</v>
      </c>
      <c r="I6" s="1" t="s">
        <v>37</v>
      </c>
      <c r="J6" s="1" t="s">
        <v>39</v>
      </c>
      <c r="K6" s="1" t="s">
        <v>40</v>
      </c>
      <c r="L6" s="1" t="s">
        <v>34</v>
      </c>
      <c r="M6" s="1" t="s">
        <v>552</v>
      </c>
      <c r="N6" s="1" t="s">
        <v>43</v>
      </c>
      <c r="O6" s="1" t="s">
        <v>44</v>
      </c>
    </row>
    <row r="7" spans="1:15" x14ac:dyDescent="0.3">
      <c r="A7" s="1" t="s">
        <v>1232</v>
      </c>
      <c r="B7" s="1" t="s">
        <v>30</v>
      </c>
      <c r="C7">
        <v>98639</v>
      </c>
      <c r="D7" s="1" t="s">
        <v>138</v>
      </c>
      <c r="E7" s="1" t="s">
        <v>36</v>
      </c>
      <c r="F7" s="1" t="s">
        <v>45</v>
      </c>
      <c r="G7" s="1" t="s">
        <v>33</v>
      </c>
      <c r="H7" s="1" t="s">
        <v>33</v>
      </c>
      <c r="I7" s="1" t="s">
        <v>33</v>
      </c>
      <c r="J7" s="1" t="s">
        <v>39</v>
      </c>
      <c r="K7" s="1" t="s">
        <v>40</v>
      </c>
      <c r="L7" s="1" t="s">
        <v>34</v>
      </c>
      <c r="M7" s="1" t="s">
        <v>91</v>
      </c>
      <c r="N7" s="1" t="s">
        <v>1345</v>
      </c>
      <c r="O7" s="1" t="s">
        <v>1345</v>
      </c>
    </row>
    <row r="8" spans="1:15" x14ac:dyDescent="0.3">
      <c r="A8" s="1" t="s">
        <v>1241</v>
      </c>
      <c r="B8" s="1" t="s">
        <v>30</v>
      </c>
      <c r="C8">
        <v>98648</v>
      </c>
      <c r="D8" s="1" t="s">
        <v>138</v>
      </c>
      <c r="E8" s="1" t="s">
        <v>37</v>
      </c>
      <c r="F8" s="1" t="s">
        <v>45</v>
      </c>
      <c r="G8" s="1" t="s">
        <v>33</v>
      </c>
      <c r="H8" s="1" t="s">
        <v>149</v>
      </c>
      <c r="I8" s="1" t="s">
        <v>37</v>
      </c>
      <c r="J8" s="1" t="s">
        <v>39</v>
      </c>
      <c r="K8" s="1" t="s">
        <v>40</v>
      </c>
      <c r="L8" s="1" t="s">
        <v>34</v>
      </c>
      <c r="M8" s="1" t="s">
        <v>552</v>
      </c>
      <c r="N8" s="1" t="s">
        <v>43</v>
      </c>
      <c r="O8" s="1" t="s">
        <v>43</v>
      </c>
    </row>
    <row r="9" spans="1:15" x14ac:dyDescent="0.3">
      <c r="A9" s="1" t="s">
        <v>1230</v>
      </c>
      <c r="B9" s="1" t="s">
        <v>30</v>
      </c>
      <c r="C9">
        <v>98602</v>
      </c>
      <c r="D9" s="1" t="s">
        <v>138</v>
      </c>
      <c r="E9" s="1" t="s">
        <v>34</v>
      </c>
      <c r="F9" s="1" t="s">
        <v>35</v>
      </c>
      <c r="G9" s="1" t="s">
        <v>33</v>
      </c>
      <c r="H9" s="1" t="s">
        <v>33</v>
      </c>
      <c r="I9" s="1" t="s">
        <v>33</v>
      </c>
      <c r="J9" s="1" t="s">
        <v>168</v>
      </c>
      <c r="K9" s="1" t="s">
        <v>34</v>
      </c>
      <c r="L9" s="1" t="s">
        <v>34</v>
      </c>
      <c r="M9" s="1" t="s">
        <v>91</v>
      </c>
      <c r="N9" s="1" t="s">
        <v>34</v>
      </c>
      <c r="O9" s="1" t="s">
        <v>34</v>
      </c>
    </row>
    <row r="10" spans="1:15" x14ac:dyDescent="0.3">
      <c r="A10" s="1" t="s">
        <v>1235</v>
      </c>
      <c r="B10" s="1" t="s">
        <v>30</v>
      </c>
      <c r="C10">
        <v>98648</v>
      </c>
      <c r="D10" s="1" t="s">
        <v>138</v>
      </c>
      <c r="E10" s="1" t="s">
        <v>33</v>
      </c>
      <c r="F10" s="1" t="s">
        <v>35</v>
      </c>
      <c r="G10" s="1" t="s">
        <v>34</v>
      </c>
      <c r="H10" s="1" t="s">
        <v>34</v>
      </c>
      <c r="I10" s="1" t="s">
        <v>34</v>
      </c>
      <c r="J10" s="1" t="s">
        <v>34</v>
      </c>
      <c r="K10" s="1" t="s">
        <v>34</v>
      </c>
      <c r="L10" s="1" t="s">
        <v>34</v>
      </c>
      <c r="M10" s="1" t="s">
        <v>34</v>
      </c>
      <c r="N10" s="1" t="s">
        <v>34</v>
      </c>
      <c r="O10" s="1" t="s">
        <v>34</v>
      </c>
    </row>
    <row r="11" spans="1:15" x14ac:dyDescent="0.3">
      <c r="A11" s="1" t="s">
        <v>1313</v>
      </c>
      <c r="B11" s="1" t="s">
        <v>30</v>
      </c>
      <c r="C11">
        <v>98672</v>
      </c>
      <c r="D11" s="1" t="s">
        <v>138</v>
      </c>
      <c r="E11" s="1" t="s">
        <v>37</v>
      </c>
      <c r="F11" s="1" t="s">
        <v>35</v>
      </c>
      <c r="G11" s="1" t="s">
        <v>33</v>
      </c>
      <c r="H11" s="1" t="s">
        <v>33</v>
      </c>
      <c r="I11" s="1" t="s">
        <v>33</v>
      </c>
      <c r="J11" s="1" t="s">
        <v>168</v>
      </c>
      <c r="K11" s="1" t="s">
        <v>142</v>
      </c>
      <c r="L11" s="1" t="s">
        <v>143</v>
      </c>
      <c r="M11" s="1" t="s">
        <v>1314</v>
      </c>
      <c r="N11" s="1" t="s">
        <v>44</v>
      </c>
      <c r="O11" s="1" t="s">
        <v>44</v>
      </c>
    </row>
    <row r="12" spans="1:15" x14ac:dyDescent="0.3">
      <c r="A12" s="1" t="s">
        <v>154</v>
      </c>
      <c r="B12" s="1" t="s">
        <v>30</v>
      </c>
      <c r="C12">
        <v>98610</v>
      </c>
      <c r="D12" s="1" t="s">
        <v>53</v>
      </c>
      <c r="E12" s="1" t="s">
        <v>37</v>
      </c>
      <c r="F12" s="1" t="s">
        <v>35</v>
      </c>
      <c r="G12" s="1" t="s">
        <v>149</v>
      </c>
      <c r="H12" s="1" t="s">
        <v>149</v>
      </c>
      <c r="I12" s="1" t="s">
        <v>37</v>
      </c>
      <c r="J12" s="1" t="s">
        <v>39</v>
      </c>
      <c r="K12" s="1" t="s">
        <v>40</v>
      </c>
      <c r="L12" s="1" t="s">
        <v>143</v>
      </c>
      <c r="M12" s="1" t="s">
        <v>74</v>
      </c>
      <c r="N12" s="1" t="s">
        <v>44</v>
      </c>
      <c r="O12" s="1" t="s">
        <v>44</v>
      </c>
    </row>
    <row r="13" spans="1:15" x14ac:dyDescent="0.3">
      <c r="A13" s="1" t="s">
        <v>136</v>
      </c>
      <c r="B13" s="1" t="s">
        <v>30</v>
      </c>
      <c r="C13">
        <v>98648</v>
      </c>
      <c r="D13" s="1" t="s">
        <v>138</v>
      </c>
      <c r="E13" s="1" t="s">
        <v>36</v>
      </c>
      <c r="F13" s="1" t="s">
        <v>45</v>
      </c>
      <c r="G13" s="1" t="s">
        <v>33</v>
      </c>
      <c r="H13" s="1" t="s">
        <v>33</v>
      </c>
      <c r="I13" s="1" t="s">
        <v>33</v>
      </c>
      <c r="J13" s="1" t="s">
        <v>141</v>
      </c>
      <c r="K13" s="1" t="s">
        <v>142</v>
      </c>
      <c r="L13" s="1" t="s">
        <v>143</v>
      </c>
      <c r="M13" s="1" t="s">
        <v>91</v>
      </c>
      <c r="N13" s="1" t="s">
        <v>144</v>
      </c>
      <c r="O13" s="1" t="s">
        <v>144</v>
      </c>
    </row>
    <row r="14" spans="1:15" x14ac:dyDescent="0.3">
      <c r="A14" s="1" t="s">
        <v>160</v>
      </c>
      <c r="B14" s="1" t="s">
        <v>33</v>
      </c>
      <c r="C14">
        <v>98610</v>
      </c>
      <c r="D14" s="1" t="s">
        <v>53</v>
      </c>
      <c r="E14" s="1" t="s">
        <v>33</v>
      </c>
      <c r="F14" s="1" t="s">
        <v>35</v>
      </c>
      <c r="G14" s="1" t="s">
        <v>149</v>
      </c>
      <c r="H14" s="1" t="s">
        <v>54</v>
      </c>
      <c r="I14" s="1" t="s">
        <v>36</v>
      </c>
      <c r="J14" s="1" t="s">
        <v>141</v>
      </c>
      <c r="K14" s="1" t="s">
        <v>40</v>
      </c>
      <c r="L14" s="1" t="s">
        <v>143</v>
      </c>
      <c r="M14" s="1" t="s">
        <v>69</v>
      </c>
      <c r="N14" s="1" t="s">
        <v>43</v>
      </c>
      <c r="O14" s="1" t="s">
        <v>1345</v>
      </c>
    </row>
    <row r="15" spans="1:15" x14ac:dyDescent="0.3">
      <c r="A15" s="1" t="s">
        <v>145</v>
      </c>
      <c r="B15" s="1" t="s">
        <v>30</v>
      </c>
      <c r="C15">
        <v>98672</v>
      </c>
      <c r="D15" s="1" t="s">
        <v>53</v>
      </c>
      <c r="E15" s="1" t="s">
        <v>37</v>
      </c>
      <c r="F15" s="1" t="s">
        <v>45</v>
      </c>
      <c r="G15" s="1" t="s">
        <v>149</v>
      </c>
      <c r="H15" s="1" t="s">
        <v>54</v>
      </c>
      <c r="I15" s="1" t="s">
        <v>36</v>
      </c>
      <c r="J15" s="1" t="s">
        <v>39</v>
      </c>
      <c r="K15" s="1" t="s">
        <v>40</v>
      </c>
      <c r="L15" s="1" t="s">
        <v>143</v>
      </c>
      <c r="M15" s="1" t="s">
        <v>152</v>
      </c>
      <c r="N15" s="1" t="s">
        <v>144</v>
      </c>
      <c r="O15" s="1" t="s">
        <v>144</v>
      </c>
    </row>
    <row r="16" spans="1:15" x14ac:dyDescent="0.3">
      <c r="A16" s="1" t="s">
        <v>164</v>
      </c>
      <c r="B16" s="1" t="s">
        <v>30</v>
      </c>
      <c r="C16">
        <v>98620</v>
      </c>
      <c r="D16" s="1" t="s">
        <v>138</v>
      </c>
      <c r="E16" s="1" t="s">
        <v>36</v>
      </c>
      <c r="F16" s="1" t="s">
        <v>35</v>
      </c>
      <c r="G16" s="1" t="s">
        <v>54</v>
      </c>
      <c r="H16" s="1" t="s">
        <v>33</v>
      </c>
      <c r="I16" s="1" t="s">
        <v>36</v>
      </c>
      <c r="J16" s="1" t="s">
        <v>168</v>
      </c>
      <c r="K16" s="1" t="s">
        <v>142</v>
      </c>
      <c r="L16" s="1" t="s">
        <v>169</v>
      </c>
      <c r="M16" s="1" t="s">
        <v>74</v>
      </c>
      <c r="N16" s="1" t="s">
        <v>144</v>
      </c>
      <c r="O16" s="1" t="s">
        <v>144</v>
      </c>
    </row>
    <row r="17" spans="1:15" x14ac:dyDescent="0.3">
      <c r="A17" s="1" t="s">
        <v>170</v>
      </c>
      <c r="B17" s="1" t="s">
        <v>30</v>
      </c>
      <c r="C17">
        <v>98605</v>
      </c>
      <c r="D17" s="1" t="s">
        <v>138</v>
      </c>
      <c r="E17" s="1" t="s">
        <v>37</v>
      </c>
      <c r="F17" s="1" t="s">
        <v>45</v>
      </c>
      <c r="G17" s="1" t="s">
        <v>33</v>
      </c>
      <c r="H17" s="1" t="s">
        <v>54</v>
      </c>
      <c r="I17" s="1" t="s">
        <v>36</v>
      </c>
      <c r="J17" s="1" t="s">
        <v>90</v>
      </c>
      <c r="K17" s="1" t="s">
        <v>142</v>
      </c>
      <c r="L17" s="1" t="s">
        <v>175</v>
      </c>
      <c r="M17" s="1" t="s">
        <v>176</v>
      </c>
      <c r="N17" s="1" t="s">
        <v>43</v>
      </c>
      <c r="O17" s="1" t="s">
        <v>43</v>
      </c>
    </row>
    <row r="18" spans="1:15" x14ac:dyDescent="0.3">
      <c r="A18" s="1" t="s">
        <v>199</v>
      </c>
      <c r="B18" s="1" t="s">
        <v>30</v>
      </c>
      <c r="C18">
        <v>98648</v>
      </c>
      <c r="D18" s="1" t="s">
        <v>138</v>
      </c>
      <c r="E18" s="1" t="s">
        <v>37</v>
      </c>
      <c r="F18" s="1" t="s">
        <v>45</v>
      </c>
      <c r="G18" s="1" t="s">
        <v>33</v>
      </c>
      <c r="H18" s="1" t="s">
        <v>33</v>
      </c>
      <c r="I18" s="1" t="s">
        <v>36</v>
      </c>
      <c r="J18" s="1" t="s">
        <v>39</v>
      </c>
      <c r="K18" s="1" t="s">
        <v>142</v>
      </c>
      <c r="L18" s="1" t="s">
        <v>179</v>
      </c>
      <c r="M18" s="1" t="s">
        <v>186</v>
      </c>
      <c r="N18" s="1" t="s">
        <v>43</v>
      </c>
      <c r="O18" s="1" t="s">
        <v>44</v>
      </c>
    </row>
    <row r="19" spans="1:15" x14ac:dyDescent="0.3">
      <c r="A19" s="1" t="s">
        <v>181</v>
      </c>
      <c r="B19" s="1" t="s">
        <v>30</v>
      </c>
      <c r="C19">
        <v>98651</v>
      </c>
      <c r="D19" s="1" t="s">
        <v>182</v>
      </c>
      <c r="E19" s="1" t="s">
        <v>37</v>
      </c>
      <c r="F19" s="1" t="s">
        <v>35</v>
      </c>
      <c r="G19" s="1" t="s">
        <v>33</v>
      </c>
      <c r="H19" s="1" t="s">
        <v>33</v>
      </c>
      <c r="I19" s="1" t="s">
        <v>36</v>
      </c>
      <c r="J19" s="1" t="s">
        <v>39</v>
      </c>
      <c r="K19" s="1" t="s">
        <v>40</v>
      </c>
      <c r="L19" s="1" t="s">
        <v>179</v>
      </c>
      <c r="M19" s="1" t="s">
        <v>186</v>
      </c>
      <c r="N19" s="1" t="s">
        <v>1345</v>
      </c>
      <c r="O19" s="1" t="s">
        <v>1345</v>
      </c>
    </row>
    <row r="20" spans="1:15" x14ac:dyDescent="0.3">
      <c r="A20" s="1" t="s">
        <v>188</v>
      </c>
      <c r="B20" s="1" t="s">
        <v>30</v>
      </c>
      <c r="C20">
        <v>98620</v>
      </c>
      <c r="D20" s="1" t="s">
        <v>53</v>
      </c>
      <c r="E20" s="1" t="s">
        <v>37</v>
      </c>
      <c r="F20" s="1" t="s">
        <v>45</v>
      </c>
      <c r="G20" s="1" t="s">
        <v>149</v>
      </c>
      <c r="H20" s="1" t="s">
        <v>54</v>
      </c>
      <c r="I20" s="1" t="s">
        <v>37</v>
      </c>
      <c r="J20" s="1" t="s">
        <v>90</v>
      </c>
      <c r="K20" s="1" t="s">
        <v>40</v>
      </c>
      <c r="L20" s="1" t="s">
        <v>179</v>
      </c>
      <c r="M20" s="1" t="s">
        <v>69</v>
      </c>
      <c r="N20" s="1" t="s">
        <v>144</v>
      </c>
      <c r="O20" s="1" t="s">
        <v>144</v>
      </c>
    </row>
    <row r="21" spans="1:15" x14ac:dyDescent="0.3">
      <c r="A21" s="1" t="s">
        <v>192</v>
      </c>
      <c r="B21" s="1" t="s">
        <v>30</v>
      </c>
      <c r="C21">
        <v>98639</v>
      </c>
      <c r="D21" s="1" t="s">
        <v>138</v>
      </c>
      <c r="E21" s="1" t="s">
        <v>36</v>
      </c>
      <c r="F21" s="1" t="s">
        <v>45</v>
      </c>
      <c r="G21" s="1" t="s">
        <v>54</v>
      </c>
      <c r="H21" s="1" t="s">
        <v>54</v>
      </c>
      <c r="I21" s="1" t="s">
        <v>36</v>
      </c>
      <c r="J21" s="1" t="s">
        <v>39</v>
      </c>
      <c r="K21" s="1" t="s">
        <v>40</v>
      </c>
      <c r="L21" s="1" t="s">
        <v>179</v>
      </c>
      <c r="M21" s="1" t="s">
        <v>197</v>
      </c>
      <c r="N21" s="1" t="s">
        <v>144</v>
      </c>
      <c r="O21" s="1" t="s">
        <v>144</v>
      </c>
    </row>
    <row r="22" spans="1:15" x14ac:dyDescent="0.3">
      <c r="A22" s="1" t="s">
        <v>203</v>
      </c>
      <c r="B22" s="1" t="s">
        <v>30</v>
      </c>
      <c r="C22">
        <v>98605</v>
      </c>
      <c r="D22" s="1" t="s">
        <v>138</v>
      </c>
      <c r="E22" s="1" t="s">
        <v>37</v>
      </c>
      <c r="F22" s="1" t="s">
        <v>35</v>
      </c>
      <c r="G22" s="1" t="s">
        <v>54</v>
      </c>
      <c r="H22" s="1" t="s">
        <v>54</v>
      </c>
      <c r="I22" s="1" t="s">
        <v>33</v>
      </c>
      <c r="J22" s="1" t="s">
        <v>90</v>
      </c>
      <c r="K22" s="1" t="s">
        <v>40</v>
      </c>
      <c r="L22" s="1" t="s">
        <v>179</v>
      </c>
      <c r="M22" s="1" t="s">
        <v>74</v>
      </c>
      <c r="N22" s="1" t="s">
        <v>144</v>
      </c>
      <c r="O22" s="1" t="s">
        <v>144</v>
      </c>
    </row>
    <row r="23" spans="1:15" x14ac:dyDescent="0.3">
      <c r="A23" s="1" t="s">
        <v>177</v>
      </c>
      <c r="B23" s="1" t="s">
        <v>30</v>
      </c>
      <c r="C23">
        <v>98650</v>
      </c>
      <c r="D23" s="1" t="s">
        <v>138</v>
      </c>
      <c r="E23" s="1" t="s">
        <v>33</v>
      </c>
      <c r="F23" s="1" t="s">
        <v>35</v>
      </c>
      <c r="G23" s="1" t="s">
        <v>33</v>
      </c>
      <c r="H23" s="1" t="s">
        <v>33</v>
      </c>
      <c r="I23" s="1" t="s">
        <v>33</v>
      </c>
      <c r="J23" s="1" t="s">
        <v>39</v>
      </c>
      <c r="K23" s="1" t="s">
        <v>40</v>
      </c>
      <c r="L23" s="1" t="s">
        <v>179</v>
      </c>
      <c r="M23" s="1" t="s">
        <v>180</v>
      </c>
      <c r="N23" s="1" t="s">
        <v>44</v>
      </c>
      <c r="O23" s="1" t="s">
        <v>44</v>
      </c>
    </row>
    <row r="24" spans="1:15" x14ac:dyDescent="0.3">
      <c r="A24" s="1" t="s">
        <v>205</v>
      </c>
      <c r="B24" s="1" t="s">
        <v>30</v>
      </c>
      <c r="C24">
        <v>98639</v>
      </c>
      <c r="D24" s="1" t="s">
        <v>138</v>
      </c>
      <c r="E24" s="1" t="s">
        <v>37</v>
      </c>
      <c r="F24" s="1" t="s">
        <v>45</v>
      </c>
      <c r="G24" s="1" t="s">
        <v>33</v>
      </c>
      <c r="H24" s="1" t="s">
        <v>149</v>
      </c>
      <c r="I24" s="1" t="s">
        <v>36</v>
      </c>
      <c r="J24" s="1" t="s">
        <v>39</v>
      </c>
      <c r="K24" s="1" t="s">
        <v>40</v>
      </c>
      <c r="L24" s="1" t="s">
        <v>210</v>
      </c>
      <c r="M24" s="1" t="s">
        <v>50</v>
      </c>
      <c r="N24" s="1" t="s">
        <v>43</v>
      </c>
      <c r="O24" s="1" t="s">
        <v>43</v>
      </c>
    </row>
    <row r="25" spans="1:15" x14ac:dyDescent="0.3">
      <c r="A25" s="1" t="s">
        <v>211</v>
      </c>
      <c r="B25" s="1" t="s">
        <v>30</v>
      </c>
      <c r="C25">
        <v>98648</v>
      </c>
      <c r="D25" s="1" t="s">
        <v>53</v>
      </c>
      <c r="E25" s="1" t="s">
        <v>37</v>
      </c>
      <c r="F25" s="1" t="s">
        <v>35</v>
      </c>
      <c r="G25" s="1" t="s">
        <v>33</v>
      </c>
      <c r="H25" s="1" t="s">
        <v>54</v>
      </c>
      <c r="I25" s="1" t="s">
        <v>36</v>
      </c>
      <c r="J25" s="1" t="s">
        <v>39</v>
      </c>
      <c r="K25" s="1" t="s">
        <v>40</v>
      </c>
      <c r="L25" s="1" t="s">
        <v>215</v>
      </c>
      <c r="M25" s="1" t="s">
        <v>91</v>
      </c>
      <c r="N25" s="1" t="s">
        <v>1345</v>
      </c>
      <c r="O25" s="1" t="s">
        <v>1345</v>
      </c>
    </row>
    <row r="26" spans="1:15" x14ac:dyDescent="0.3">
      <c r="A26" s="1" t="s">
        <v>224</v>
      </c>
      <c r="B26" s="1" t="s">
        <v>30</v>
      </c>
      <c r="C26">
        <v>98610</v>
      </c>
      <c r="D26" s="1" t="s">
        <v>225</v>
      </c>
      <c r="E26" s="1" t="s">
        <v>37</v>
      </c>
      <c r="F26" s="1" t="s">
        <v>35</v>
      </c>
      <c r="G26" s="1" t="s">
        <v>149</v>
      </c>
      <c r="H26" s="1" t="s">
        <v>149</v>
      </c>
      <c r="I26" s="1" t="s">
        <v>36</v>
      </c>
      <c r="J26" s="1" t="s">
        <v>227</v>
      </c>
      <c r="K26" s="1" t="s">
        <v>40</v>
      </c>
      <c r="L26" s="1" t="s">
        <v>41</v>
      </c>
      <c r="M26" s="1" t="s">
        <v>228</v>
      </c>
      <c r="N26" s="1" t="s">
        <v>144</v>
      </c>
      <c r="O26" s="1" t="s">
        <v>144</v>
      </c>
    </row>
    <row r="27" spans="1:15" x14ac:dyDescent="0.3">
      <c r="A27" s="1" t="s">
        <v>233</v>
      </c>
      <c r="B27" s="1" t="s">
        <v>30</v>
      </c>
      <c r="C27">
        <v>98605</v>
      </c>
      <c r="D27" s="1" t="s">
        <v>34</v>
      </c>
      <c r="E27" s="1" t="s">
        <v>33</v>
      </c>
      <c r="F27" s="1" t="s">
        <v>45</v>
      </c>
      <c r="G27" s="1" t="s">
        <v>54</v>
      </c>
      <c r="H27" s="1" t="s">
        <v>54</v>
      </c>
      <c r="I27" s="1" t="s">
        <v>33</v>
      </c>
      <c r="J27" s="1" t="s">
        <v>39</v>
      </c>
      <c r="K27" s="1" t="s">
        <v>40</v>
      </c>
      <c r="L27" s="1" t="s">
        <v>41</v>
      </c>
      <c r="M27" s="1" t="s">
        <v>74</v>
      </c>
      <c r="N27" s="1" t="s">
        <v>34</v>
      </c>
      <c r="O27" s="1" t="s">
        <v>34</v>
      </c>
    </row>
    <row r="28" spans="1:15" x14ac:dyDescent="0.3">
      <c r="A28" s="1" t="s">
        <v>235</v>
      </c>
      <c r="B28" s="1" t="s">
        <v>30</v>
      </c>
      <c r="C28">
        <v>98648</v>
      </c>
      <c r="D28" s="1" t="s">
        <v>53</v>
      </c>
      <c r="E28" s="1" t="s">
        <v>37</v>
      </c>
      <c r="F28" s="1" t="s">
        <v>35</v>
      </c>
      <c r="G28" s="1" t="s">
        <v>33</v>
      </c>
      <c r="H28" s="1" t="s">
        <v>54</v>
      </c>
      <c r="I28" s="1" t="s">
        <v>37</v>
      </c>
      <c r="J28" s="1" t="s">
        <v>168</v>
      </c>
      <c r="K28" s="1" t="s">
        <v>34</v>
      </c>
      <c r="L28" s="1" t="s">
        <v>41</v>
      </c>
      <c r="M28" s="1" t="s">
        <v>91</v>
      </c>
      <c r="N28" s="1" t="s">
        <v>1345</v>
      </c>
      <c r="O28" s="1" t="s">
        <v>1345</v>
      </c>
    </row>
    <row r="29" spans="1:15" x14ac:dyDescent="0.3">
      <c r="A29" s="1" t="s">
        <v>244</v>
      </c>
      <c r="B29" s="1" t="s">
        <v>30</v>
      </c>
      <c r="C29">
        <v>98648</v>
      </c>
      <c r="D29" s="1" t="s">
        <v>53</v>
      </c>
      <c r="E29" s="1" t="s">
        <v>37</v>
      </c>
      <c r="F29" s="1" t="s">
        <v>45</v>
      </c>
      <c r="G29" s="1" t="s">
        <v>54</v>
      </c>
      <c r="H29" s="1" t="s">
        <v>149</v>
      </c>
      <c r="I29" s="1" t="s">
        <v>37</v>
      </c>
      <c r="J29" s="1" t="s">
        <v>39</v>
      </c>
      <c r="K29" s="1" t="s">
        <v>40</v>
      </c>
      <c r="L29" s="1" t="s">
        <v>41</v>
      </c>
      <c r="M29" s="1" t="s">
        <v>91</v>
      </c>
      <c r="N29" s="1" t="s">
        <v>1345</v>
      </c>
      <c r="O29" s="1" t="s">
        <v>1345</v>
      </c>
    </row>
    <row r="30" spans="1:15" x14ac:dyDescent="0.3">
      <c r="A30" s="1" t="s">
        <v>271</v>
      </c>
      <c r="B30" s="1" t="s">
        <v>30</v>
      </c>
      <c r="C30">
        <v>98672</v>
      </c>
      <c r="D30" s="1" t="s">
        <v>138</v>
      </c>
      <c r="E30" s="1" t="s">
        <v>37</v>
      </c>
      <c r="F30" s="1" t="s">
        <v>35</v>
      </c>
      <c r="G30" s="1" t="s">
        <v>149</v>
      </c>
      <c r="H30" s="1" t="s">
        <v>54</v>
      </c>
      <c r="I30" s="1" t="s">
        <v>36</v>
      </c>
      <c r="J30" s="1" t="s">
        <v>34</v>
      </c>
      <c r="K30" s="1" t="s">
        <v>40</v>
      </c>
      <c r="L30" s="1" t="s">
        <v>41</v>
      </c>
      <c r="M30" s="1" t="s">
        <v>186</v>
      </c>
      <c r="N30" s="1" t="s">
        <v>144</v>
      </c>
      <c r="O30" s="1" t="s">
        <v>44</v>
      </c>
    </row>
    <row r="31" spans="1:15" x14ac:dyDescent="0.3">
      <c r="A31" s="1" t="s">
        <v>46</v>
      </c>
      <c r="B31" s="1" t="s">
        <v>30</v>
      </c>
      <c r="C31">
        <v>98672</v>
      </c>
      <c r="D31" s="1" t="s">
        <v>32</v>
      </c>
      <c r="E31" s="1" t="s">
        <v>33</v>
      </c>
      <c r="F31" s="1" t="s">
        <v>30</v>
      </c>
      <c r="G31" s="1" t="s">
        <v>33</v>
      </c>
      <c r="H31" s="1" t="s">
        <v>33</v>
      </c>
      <c r="I31" s="1" t="s">
        <v>33</v>
      </c>
      <c r="J31" s="1" t="s">
        <v>39</v>
      </c>
      <c r="K31" s="1" t="s">
        <v>40</v>
      </c>
      <c r="L31" s="1" t="s">
        <v>41</v>
      </c>
      <c r="M31" s="1" t="s">
        <v>50</v>
      </c>
      <c r="N31" s="1" t="s">
        <v>51</v>
      </c>
      <c r="O31" s="1" t="s">
        <v>43</v>
      </c>
    </row>
    <row r="32" spans="1:15" x14ac:dyDescent="0.3">
      <c r="A32" s="1" t="s">
        <v>92</v>
      </c>
      <c r="B32" s="1" t="s">
        <v>30</v>
      </c>
      <c r="C32">
        <v>98672</v>
      </c>
      <c r="D32" s="1" t="s">
        <v>53</v>
      </c>
      <c r="E32" s="1" t="s">
        <v>37</v>
      </c>
      <c r="F32" s="1" t="s">
        <v>35</v>
      </c>
      <c r="G32" s="1" t="s">
        <v>33</v>
      </c>
      <c r="H32" s="1" t="s">
        <v>54</v>
      </c>
      <c r="I32" s="1" t="s">
        <v>36</v>
      </c>
      <c r="J32" s="1" t="s">
        <v>39</v>
      </c>
      <c r="K32" s="1" t="s">
        <v>40</v>
      </c>
      <c r="L32" s="1" t="s">
        <v>41</v>
      </c>
      <c r="M32" s="1" t="s">
        <v>91</v>
      </c>
      <c r="N32" s="1" t="s">
        <v>1345</v>
      </c>
      <c r="O32" s="1" t="s">
        <v>1345</v>
      </c>
    </row>
    <row r="33" spans="1:15" x14ac:dyDescent="0.3">
      <c r="A33" s="1" t="s">
        <v>95</v>
      </c>
      <c r="B33" s="1" t="s">
        <v>30</v>
      </c>
      <c r="C33">
        <v>98672</v>
      </c>
      <c r="D33" s="1" t="s">
        <v>53</v>
      </c>
      <c r="E33" s="1" t="s">
        <v>37</v>
      </c>
      <c r="F33" s="1" t="s">
        <v>30</v>
      </c>
      <c r="G33" s="1" t="s">
        <v>54</v>
      </c>
      <c r="H33" s="1" t="s">
        <v>54</v>
      </c>
      <c r="I33" s="1" t="s">
        <v>36</v>
      </c>
      <c r="J33" s="1" t="s">
        <v>39</v>
      </c>
      <c r="K33" s="1" t="s">
        <v>40</v>
      </c>
      <c r="L33" s="1" t="s">
        <v>41</v>
      </c>
      <c r="M33" s="1" t="s">
        <v>97</v>
      </c>
      <c r="N33" s="1" t="s">
        <v>43</v>
      </c>
      <c r="O33" s="1" t="s">
        <v>43</v>
      </c>
    </row>
    <row r="34" spans="1:15" x14ac:dyDescent="0.3">
      <c r="A34" s="1" t="s">
        <v>98</v>
      </c>
      <c r="B34" s="1" t="s">
        <v>30</v>
      </c>
      <c r="C34">
        <v>98672</v>
      </c>
      <c r="D34" s="1" t="s">
        <v>53</v>
      </c>
      <c r="E34" s="1" t="s">
        <v>36</v>
      </c>
      <c r="F34" s="1" t="s">
        <v>35</v>
      </c>
      <c r="G34" s="1" t="s">
        <v>54</v>
      </c>
      <c r="H34" s="1" t="s">
        <v>54</v>
      </c>
      <c r="I34" s="1" t="s">
        <v>36</v>
      </c>
      <c r="J34" s="1" t="s">
        <v>90</v>
      </c>
      <c r="K34" s="1" t="s">
        <v>40</v>
      </c>
      <c r="L34" s="1" t="s">
        <v>41</v>
      </c>
      <c r="M34" s="1" t="s">
        <v>91</v>
      </c>
      <c r="N34" s="1" t="s">
        <v>1345</v>
      </c>
      <c r="O34" s="1" t="s">
        <v>1345</v>
      </c>
    </row>
    <row r="35" spans="1:15" x14ac:dyDescent="0.3">
      <c r="A35" s="1" t="s">
        <v>101</v>
      </c>
      <c r="B35" s="1" t="s">
        <v>30</v>
      </c>
      <c r="C35">
        <v>98672</v>
      </c>
      <c r="D35" s="1" t="s">
        <v>53</v>
      </c>
      <c r="E35" s="1" t="s">
        <v>36</v>
      </c>
      <c r="F35" s="1" t="s">
        <v>35</v>
      </c>
      <c r="G35" s="1" t="s">
        <v>54</v>
      </c>
      <c r="H35" s="1" t="s">
        <v>54</v>
      </c>
      <c r="I35" s="1" t="s">
        <v>36</v>
      </c>
      <c r="J35" s="1" t="s">
        <v>90</v>
      </c>
      <c r="K35" s="1" t="s">
        <v>40</v>
      </c>
      <c r="L35" s="1" t="s">
        <v>41</v>
      </c>
      <c r="M35" s="1" t="s">
        <v>91</v>
      </c>
      <c r="N35" s="1" t="s">
        <v>1345</v>
      </c>
      <c r="O35" s="1" t="s">
        <v>1345</v>
      </c>
    </row>
    <row r="36" spans="1:15" x14ac:dyDescent="0.3">
      <c r="A36" s="1" t="s">
        <v>104</v>
      </c>
      <c r="B36" s="1" t="s">
        <v>30</v>
      </c>
      <c r="C36">
        <v>98672</v>
      </c>
      <c r="D36" s="1" t="s">
        <v>53</v>
      </c>
      <c r="E36" s="1" t="s">
        <v>36</v>
      </c>
      <c r="F36" s="1" t="s">
        <v>35</v>
      </c>
      <c r="G36" s="1" t="s">
        <v>54</v>
      </c>
      <c r="H36" s="1" t="s">
        <v>54</v>
      </c>
      <c r="I36" s="1" t="s">
        <v>37</v>
      </c>
      <c r="J36" s="1" t="s">
        <v>39</v>
      </c>
      <c r="K36" s="1" t="s">
        <v>40</v>
      </c>
      <c r="L36" s="1" t="s">
        <v>41</v>
      </c>
      <c r="M36" s="1" t="s">
        <v>91</v>
      </c>
      <c r="N36" s="1" t="s">
        <v>1345</v>
      </c>
      <c r="O36" s="1" t="s">
        <v>1345</v>
      </c>
    </row>
    <row r="37" spans="1:15" x14ac:dyDescent="0.3">
      <c r="A37" s="1" t="s">
        <v>122</v>
      </c>
      <c r="B37" s="1" t="s">
        <v>30</v>
      </c>
      <c r="C37">
        <v>98605</v>
      </c>
      <c r="D37" s="1" t="s">
        <v>53</v>
      </c>
      <c r="E37" s="1" t="s">
        <v>37</v>
      </c>
      <c r="F37" s="1" t="s">
        <v>35</v>
      </c>
      <c r="G37" s="1" t="s">
        <v>54</v>
      </c>
      <c r="H37" s="1" t="s">
        <v>54</v>
      </c>
      <c r="I37" s="1" t="s">
        <v>36</v>
      </c>
      <c r="J37" s="1" t="s">
        <v>90</v>
      </c>
      <c r="K37" s="1" t="s">
        <v>40</v>
      </c>
      <c r="L37" s="1" t="s">
        <v>41</v>
      </c>
      <c r="M37" s="1" t="s">
        <v>91</v>
      </c>
      <c r="N37" s="1" t="s">
        <v>1345</v>
      </c>
      <c r="O37" s="1" t="s">
        <v>1345</v>
      </c>
    </row>
    <row r="38" spans="1:15" x14ac:dyDescent="0.3">
      <c r="A38" s="1" t="s">
        <v>135</v>
      </c>
      <c r="B38" s="1" t="s">
        <v>30</v>
      </c>
      <c r="C38">
        <v>98672</v>
      </c>
      <c r="D38" s="1" t="s">
        <v>53</v>
      </c>
      <c r="E38" s="1" t="s">
        <v>36</v>
      </c>
      <c r="F38" s="1" t="s">
        <v>35</v>
      </c>
      <c r="G38" s="1" t="s">
        <v>54</v>
      </c>
      <c r="H38" s="1" t="s">
        <v>54</v>
      </c>
      <c r="I38" s="1" t="s">
        <v>36</v>
      </c>
      <c r="J38" s="1" t="s">
        <v>39</v>
      </c>
      <c r="K38" s="1" t="s">
        <v>40</v>
      </c>
      <c r="L38" s="1" t="s">
        <v>41</v>
      </c>
      <c r="M38" s="1" t="s">
        <v>91</v>
      </c>
      <c r="N38" s="1" t="s">
        <v>1345</v>
      </c>
      <c r="O38" s="1" t="s">
        <v>1345</v>
      </c>
    </row>
    <row r="39" spans="1:15" x14ac:dyDescent="0.3">
      <c r="A39" s="1" t="s">
        <v>229</v>
      </c>
      <c r="B39" s="1" t="s">
        <v>30</v>
      </c>
      <c r="C39">
        <v>98672</v>
      </c>
      <c r="D39" s="1" t="s">
        <v>53</v>
      </c>
      <c r="E39" s="1" t="s">
        <v>37</v>
      </c>
      <c r="F39" s="1" t="s">
        <v>45</v>
      </c>
      <c r="G39" s="1" t="s">
        <v>54</v>
      </c>
      <c r="H39" s="1" t="s">
        <v>149</v>
      </c>
      <c r="I39" s="1" t="s">
        <v>36</v>
      </c>
      <c r="J39" s="1" t="s">
        <v>90</v>
      </c>
      <c r="K39" s="1" t="s">
        <v>40</v>
      </c>
      <c r="L39" s="1" t="s">
        <v>41</v>
      </c>
      <c r="M39" s="1" t="s">
        <v>81</v>
      </c>
      <c r="N39" s="1" t="s">
        <v>44</v>
      </c>
      <c r="O39" s="1" t="s">
        <v>44</v>
      </c>
    </row>
    <row r="40" spans="1:15" x14ac:dyDescent="0.3">
      <c r="A40" s="1" t="s">
        <v>237</v>
      </c>
      <c r="B40" s="1" t="s">
        <v>30</v>
      </c>
      <c r="C40">
        <v>98648</v>
      </c>
      <c r="D40" s="1" t="s">
        <v>225</v>
      </c>
      <c r="E40" s="1" t="s">
        <v>37</v>
      </c>
      <c r="F40" s="1" t="s">
        <v>35</v>
      </c>
      <c r="G40" s="1" t="s">
        <v>54</v>
      </c>
      <c r="H40" s="1" t="s">
        <v>54</v>
      </c>
      <c r="I40" s="1" t="s">
        <v>36</v>
      </c>
      <c r="J40" s="1" t="s">
        <v>90</v>
      </c>
      <c r="K40" s="1" t="s">
        <v>40</v>
      </c>
      <c r="L40" s="1" t="s">
        <v>41</v>
      </c>
      <c r="M40" s="1" t="s">
        <v>74</v>
      </c>
      <c r="N40" s="1" t="s">
        <v>242</v>
      </c>
      <c r="O40" s="1" t="s">
        <v>51</v>
      </c>
    </row>
    <row r="41" spans="1:15" x14ac:dyDescent="0.3">
      <c r="A41" s="1" t="s">
        <v>258</v>
      </c>
      <c r="B41" s="1" t="s">
        <v>30</v>
      </c>
      <c r="C41">
        <v>98610</v>
      </c>
      <c r="D41" s="1" t="s">
        <v>53</v>
      </c>
      <c r="E41" s="1" t="s">
        <v>37</v>
      </c>
      <c r="F41" s="1" t="s">
        <v>45</v>
      </c>
      <c r="G41" s="1" t="s">
        <v>54</v>
      </c>
      <c r="H41" s="1" t="s">
        <v>149</v>
      </c>
      <c r="I41" s="1" t="s">
        <v>36</v>
      </c>
      <c r="J41" s="1" t="s">
        <v>39</v>
      </c>
      <c r="K41" s="1" t="s">
        <v>142</v>
      </c>
      <c r="L41" s="1" t="s">
        <v>41</v>
      </c>
      <c r="M41" s="1" t="s">
        <v>74</v>
      </c>
      <c r="N41" s="1" t="s">
        <v>43</v>
      </c>
      <c r="O41" s="1" t="s">
        <v>43</v>
      </c>
    </row>
    <row r="42" spans="1:15" x14ac:dyDescent="0.3">
      <c r="A42" s="1" t="s">
        <v>262</v>
      </c>
      <c r="B42" s="1" t="s">
        <v>30</v>
      </c>
      <c r="C42">
        <v>98620</v>
      </c>
      <c r="D42" s="1" t="s">
        <v>225</v>
      </c>
      <c r="E42" s="1" t="s">
        <v>37</v>
      </c>
      <c r="F42" s="1" t="s">
        <v>45</v>
      </c>
      <c r="G42" s="1" t="s">
        <v>149</v>
      </c>
      <c r="H42" s="1" t="s">
        <v>149</v>
      </c>
      <c r="I42" s="1" t="s">
        <v>37</v>
      </c>
      <c r="J42" s="1" t="s">
        <v>90</v>
      </c>
      <c r="K42" s="1" t="s">
        <v>40</v>
      </c>
      <c r="L42" s="1" t="s">
        <v>41</v>
      </c>
      <c r="M42" s="1" t="s">
        <v>267</v>
      </c>
      <c r="N42" s="1" t="s">
        <v>144</v>
      </c>
      <c r="O42" s="1" t="s">
        <v>144</v>
      </c>
    </row>
    <row r="43" spans="1:15" x14ac:dyDescent="0.3">
      <c r="A43" s="1" t="s">
        <v>268</v>
      </c>
      <c r="B43" s="1" t="s">
        <v>30</v>
      </c>
      <c r="C43">
        <v>98648</v>
      </c>
      <c r="D43" s="1" t="s">
        <v>138</v>
      </c>
      <c r="E43" s="1" t="s">
        <v>37</v>
      </c>
      <c r="F43" s="1" t="s">
        <v>35</v>
      </c>
      <c r="G43" s="1" t="s">
        <v>33</v>
      </c>
      <c r="H43" s="1" t="s">
        <v>54</v>
      </c>
      <c r="I43" s="1" t="s">
        <v>36</v>
      </c>
      <c r="J43" s="1" t="s">
        <v>39</v>
      </c>
      <c r="K43" s="1" t="s">
        <v>142</v>
      </c>
      <c r="L43" s="1" t="s">
        <v>41</v>
      </c>
      <c r="M43" s="1" t="s">
        <v>91</v>
      </c>
      <c r="N43" s="1" t="s">
        <v>1345</v>
      </c>
      <c r="O43" s="1" t="s">
        <v>1345</v>
      </c>
    </row>
    <row r="44" spans="1:15" x14ac:dyDescent="0.3">
      <c r="A44" s="1" t="s">
        <v>272</v>
      </c>
      <c r="B44" s="1" t="s">
        <v>30</v>
      </c>
      <c r="C44">
        <v>98610</v>
      </c>
      <c r="D44" s="1" t="s">
        <v>53</v>
      </c>
      <c r="E44" s="1" t="s">
        <v>33</v>
      </c>
      <c r="F44" s="1" t="s">
        <v>45</v>
      </c>
      <c r="G44" s="1" t="s">
        <v>149</v>
      </c>
      <c r="H44" s="1" t="s">
        <v>149</v>
      </c>
      <c r="I44" s="1" t="s">
        <v>33</v>
      </c>
      <c r="J44" s="1" t="s">
        <v>90</v>
      </c>
      <c r="K44" s="1" t="s">
        <v>40</v>
      </c>
      <c r="L44" s="1" t="s">
        <v>41</v>
      </c>
      <c r="M44" s="1" t="s">
        <v>274</v>
      </c>
      <c r="N44" s="1" t="s">
        <v>144</v>
      </c>
      <c r="O44" s="1" t="s">
        <v>144</v>
      </c>
    </row>
    <row r="45" spans="1:15" x14ac:dyDescent="0.3">
      <c r="A45" s="1" t="s">
        <v>275</v>
      </c>
      <c r="B45" s="1" t="s">
        <v>30</v>
      </c>
      <c r="C45">
        <v>98672</v>
      </c>
      <c r="D45" s="1" t="s">
        <v>138</v>
      </c>
      <c r="E45" s="1" t="s">
        <v>33</v>
      </c>
      <c r="F45" s="1" t="s">
        <v>35</v>
      </c>
      <c r="G45" s="1" t="s">
        <v>33</v>
      </c>
      <c r="H45" s="1" t="s">
        <v>33</v>
      </c>
      <c r="I45" s="1" t="s">
        <v>37</v>
      </c>
      <c r="J45" s="1" t="s">
        <v>39</v>
      </c>
      <c r="K45" s="1" t="s">
        <v>142</v>
      </c>
      <c r="L45" s="1" t="s">
        <v>41</v>
      </c>
      <c r="M45" s="1" t="s">
        <v>176</v>
      </c>
      <c r="N45" s="1" t="s">
        <v>43</v>
      </c>
      <c r="O45" s="1" t="s">
        <v>43</v>
      </c>
    </row>
    <row r="46" spans="1:15" x14ac:dyDescent="0.3">
      <c r="A46" s="1" t="s">
        <v>287</v>
      </c>
      <c r="B46" s="1" t="s">
        <v>30</v>
      </c>
      <c r="C46">
        <v>98635</v>
      </c>
      <c r="D46" s="1" t="s">
        <v>138</v>
      </c>
      <c r="E46" s="1" t="s">
        <v>36</v>
      </c>
      <c r="F46" s="1" t="s">
        <v>35</v>
      </c>
      <c r="G46" s="1" t="s">
        <v>33</v>
      </c>
      <c r="H46" s="1" t="s">
        <v>33</v>
      </c>
      <c r="I46" s="1" t="s">
        <v>33</v>
      </c>
      <c r="J46" s="1" t="s">
        <v>90</v>
      </c>
      <c r="K46" s="1" t="s">
        <v>40</v>
      </c>
      <c r="L46" s="1" t="s">
        <v>41</v>
      </c>
      <c r="M46" s="1" t="s">
        <v>91</v>
      </c>
      <c r="N46" s="1" t="s">
        <v>1345</v>
      </c>
      <c r="O46" s="1" t="s">
        <v>1345</v>
      </c>
    </row>
    <row r="47" spans="1:15" x14ac:dyDescent="0.3">
      <c r="A47" s="1" t="s">
        <v>66</v>
      </c>
      <c r="B47" s="1" t="s">
        <v>30</v>
      </c>
      <c r="C47">
        <v>98650</v>
      </c>
      <c r="D47" s="1" t="s">
        <v>32</v>
      </c>
      <c r="E47" s="1" t="s">
        <v>33</v>
      </c>
      <c r="F47" s="1" t="s">
        <v>35</v>
      </c>
      <c r="G47" s="1" t="s">
        <v>33</v>
      </c>
      <c r="H47" s="1" t="s">
        <v>33</v>
      </c>
      <c r="I47" s="1" t="s">
        <v>33</v>
      </c>
      <c r="J47" s="1" t="s">
        <v>39</v>
      </c>
      <c r="K47" s="1" t="s">
        <v>40</v>
      </c>
      <c r="L47" s="1" t="s">
        <v>41</v>
      </c>
      <c r="M47" s="1" t="s">
        <v>69</v>
      </c>
      <c r="N47" s="1" t="s">
        <v>44</v>
      </c>
      <c r="O47" s="1" t="s">
        <v>44</v>
      </c>
    </row>
    <row r="48" spans="1:15" x14ac:dyDescent="0.3">
      <c r="A48" s="1" t="s">
        <v>94</v>
      </c>
      <c r="B48" s="1" t="s">
        <v>30</v>
      </c>
      <c r="C48">
        <v>98672</v>
      </c>
      <c r="D48" s="1" t="s">
        <v>32</v>
      </c>
      <c r="E48" s="1" t="s">
        <v>36</v>
      </c>
      <c r="F48" s="1" t="s">
        <v>35</v>
      </c>
      <c r="G48" s="1" t="s">
        <v>33</v>
      </c>
      <c r="H48" s="1" t="s">
        <v>33</v>
      </c>
      <c r="I48" s="1" t="s">
        <v>37</v>
      </c>
      <c r="J48" s="1" t="s">
        <v>39</v>
      </c>
      <c r="K48" s="1" t="s">
        <v>40</v>
      </c>
      <c r="L48" s="1" t="s">
        <v>41</v>
      </c>
      <c r="M48" s="1" t="s">
        <v>91</v>
      </c>
      <c r="N48" s="1" t="s">
        <v>1345</v>
      </c>
      <c r="O48" s="1" t="s">
        <v>1345</v>
      </c>
    </row>
    <row r="49" spans="1:15" x14ac:dyDescent="0.3">
      <c r="A49" s="1" t="s">
        <v>111</v>
      </c>
      <c r="B49" s="1" t="s">
        <v>30</v>
      </c>
      <c r="C49">
        <v>98672</v>
      </c>
      <c r="D49" s="1" t="s">
        <v>53</v>
      </c>
      <c r="E49" s="1" t="s">
        <v>37</v>
      </c>
      <c r="F49" s="1" t="s">
        <v>30</v>
      </c>
      <c r="G49" s="1" t="s">
        <v>149</v>
      </c>
      <c r="H49" s="1" t="s">
        <v>149</v>
      </c>
      <c r="I49" s="1" t="s">
        <v>36</v>
      </c>
      <c r="J49" s="1" t="s">
        <v>39</v>
      </c>
      <c r="K49" s="1" t="s">
        <v>40</v>
      </c>
      <c r="L49" s="1" t="s">
        <v>41</v>
      </c>
      <c r="M49" s="1" t="s">
        <v>91</v>
      </c>
      <c r="N49" s="1" t="s">
        <v>1345</v>
      </c>
      <c r="O49" s="1" t="s">
        <v>1345</v>
      </c>
    </row>
    <row r="50" spans="1:15" x14ac:dyDescent="0.3">
      <c r="A50" s="1" t="s">
        <v>128</v>
      </c>
      <c r="B50" s="1" t="s">
        <v>30</v>
      </c>
      <c r="C50">
        <v>98605</v>
      </c>
      <c r="D50" s="1" t="s">
        <v>53</v>
      </c>
      <c r="E50" s="1" t="s">
        <v>36</v>
      </c>
      <c r="F50" s="1" t="s">
        <v>35</v>
      </c>
      <c r="G50" s="1" t="s">
        <v>149</v>
      </c>
      <c r="H50" s="1" t="s">
        <v>54</v>
      </c>
      <c r="I50" s="1" t="s">
        <v>36</v>
      </c>
      <c r="J50" s="1" t="s">
        <v>39</v>
      </c>
      <c r="K50" s="1" t="s">
        <v>40</v>
      </c>
      <c r="L50" s="1" t="s">
        <v>41</v>
      </c>
      <c r="M50" s="1" t="s">
        <v>91</v>
      </c>
      <c r="N50" s="1" t="s">
        <v>1345</v>
      </c>
      <c r="O50" s="1" t="s">
        <v>1345</v>
      </c>
    </row>
    <row r="51" spans="1:15" x14ac:dyDescent="0.3">
      <c r="A51" s="1" t="s">
        <v>256</v>
      </c>
      <c r="B51" s="1" t="s">
        <v>30</v>
      </c>
      <c r="C51">
        <v>98672</v>
      </c>
      <c r="D51" s="1" t="s">
        <v>138</v>
      </c>
      <c r="E51" s="1" t="s">
        <v>33</v>
      </c>
      <c r="F51" s="1" t="s">
        <v>35</v>
      </c>
      <c r="G51" s="1" t="s">
        <v>149</v>
      </c>
      <c r="H51" s="1" t="s">
        <v>33</v>
      </c>
      <c r="I51" s="1" t="s">
        <v>33</v>
      </c>
      <c r="J51" s="1" t="s">
        <v>39</v>
      </c>
      <c r="K51" s="1" t="s">
        <v>40</v>
      </c>
      <c r="L51" s="1" t="s">
        <v>41</v>
      </c>
      <c r="M51" s="1" t="s">
        <v>74</v>
      </c>
      <c r="N51" s="1" t="s">
        <v>1345</v>
      </c>
      <c r="O51" s="1" t="s">
        <v>1345</v>
      </c>
    </row>
    <row r="52" spans="1:15" x14ac:dyDescent="0.3">
      <c r="A52" s="1" t="s">
        <v>1252</v>
      </c>
      <c r="B52" s="1" t="s">
        <v>30</v>
      </c>
      <c r="C52">
        <v>98648</v>
      </c>
      <c r="D52" s="1" t="s">
        <v>138</v>
      </c>
      <c r="E52" s="1" t="s">
        <v>33</v>
      </c>
      <c r="F52" s="1" t="s">
        <v>35</v>
      </c>
      <c r="G52" s="1" t="s">
        <v>54</v>
      </c>
      <c r="H52" s="1" t="s">
        <v>33</v>
      </c>
      <c r="I52" s="1" t="s">
        <v>33</v>
      </c>
      <c r="J52" s="1" t="s">
        <v>39</v>
      </c>
      <c r="K52" s="1" t="s">
        <v>40</v>
      </c>
      <c r="L52" s="1" t="s">
        <v>41</v>
      </c>
      <c r="M52" s="1" t="s">
        <v>91</v>
      </c>
      <c r="N52" s="1" t="s">
        <v>1345</v>
      </c>
      <c r="O52" s="1" t="s">
        <v>1345</v>
      </c>
    </row>
    <row r="53" spans="1:15" x14ac:dyDescent="0.3">
      <c r="A53" s="1" t="s">
        <v>1324</v>
      </c>
      <c r="B53" s="1" t="s">
        <v>30</v>
      </c>
      <c r="C53">
        <v>98610</v>
      </c>
      <c r="D53" s="1" t="s">
        <v>53</v>
      </c>
      <c r="E53" s="1" t="s">
        <v>37</v>
      </c>
      <c r="F53" s="1" t="s">
        <v>45</v>
      </c>
      <c r="G53" s="1" t="s">
        <v>54</v>
      </c>
      <c r="H53" s="1" t="s">
        <v>54</v>
      </c>
      <c r="I53" s="1" t="s">
        <v>36</v>
      </c>
      <c r="J53" s="1" t="s">
        <v>39</v>
      </c>
      <c r="K53" s="1" t="s">
        <v>40</v>
      </c>
      <c r="L53" s="1" t="s">
        <v>41</v>
      </c>
      <c r="M53" s="1" t="s">
        <v>176</v>
      </c>
      <c r="N53" s="1" t="s">
        <v>44</v>
      </c>
      <c r="O53" s="1" t="s">
        <v>44</v>
      </c>
    </row>
    <row r="54" spans="1:15" x14ac:dyDescent="0.3">
      <c r="A54" s="1" t="s">
        <v>56</v>
      </c>
      <c r="B54" s="1" t="s">
        <v>30</v>
      </c>
      <c r="C54">
        <v>98672</v>
      </c>
      <c r="D54" s="1" t="s">
        <v>53</v>
      </c>
      <c r="E54" s="1" t="s">
        <v>37</v>
      </c>
      <c r="F54" s="1" t="s">
        <v>30</v>
      </c>
      <c r="G54" s="1" t="s">
        <v>149</v>
      </c>
      <c r="H54" s="1" t="s">
        <v>54</v>
      </c>
      <c r="I54" s="1" t="s">
        <v>36</v>
      </c>
      <c r="J54" s="1" t="s">
        <v>39</v>
      </c>
      <c r="K54" s="1" t="s">
        <v>40</v>
      </c>
      <c r="L54" s="1" t="s">
        <v>41</v>
      </c>
      <c r="M54" s="1" t="s">
        <v>42</v>
      </c>
      <c r="N54" s="1" t="s">
        <v>44</v>
      </c>
      <c r="O54" s="1" t="s">
        <v>44</v>
      </c>
    </row>
    <row r="55" spans="1:15" x14ac:dyDescent="0.3">
      <c r="A55" s="1" t="s">
        <v>75</v>
      </c>
      <c r="B55" s="1" t="s">
        <v>30</v>
      </c>
      <c r="C55">
        <v>98672</v>
      </c>
      <c r="D55" s="1" t="s">
        <v>53</v>
      </c>
      <c r="E55" s="1" t="s">
        <v>37</v>
      </c>
      <c r="F55" s="1" t="s">
        <v>30</v>
      </c>
      <c r="G55" s="1" t="s">
        <v>54</v>
      </c>
      <c r="H55" s="1" t="s">
        <v>149</v>
      </c>
      <c r="I55" s="1" t="s">
        <v>36</v>
      </c>
      <c r="J55" s="1" t="s">
        <v>39</v>
      </c>
      <c r="K55" s="1" t="s">
        <v>40</v>
      </c>
      <c r="L55" s="1" t="s">
        <v>41</v>
      </c>
      <c r="M55" s="1" t="s">
        <v>81</v>
      </c>
      <c r="N55" s="1" t="s">
        <v>44</v>
      </c>
      <c r="O55" s="1" t="s">
        <v>43</v>
      </c>
    </row>
    <row r="56" spans="1:15" x14ac:dyDescent="0.3">
      <c r="A56" s="1" t="s">
        <v>114</v>
      </c>
      <c r="B56" s="1" t="s">
        <v>30</v>
      </c>
      <c r="C56">
        <v>98672</v>
      </c>
      <c r="D56" s="1" t="s">
        <v>53</v>
      </c>
      <c r="E56" s="1" t="s">
        <v>37</v>
      </c>
      <c r="F56" s="1" t="s">
        <v>35</v>
      </c>
      <c r="G56" s="1" t="s">
        <v>149</v>
      </c>
      <c r="H56" s="1" t="s">
        <v>54</v>
      </c>
      <c r="I56" s="1" t="s">
        <v>36</v>
      </c>
      <c r="J56" s="1" t="s">
        <v>39</v>
      </c>
      <c r="K56" s="1" t="s">
        <v>40</v>
      </c>
      <c r="L56" s="1" t="s">
        <v>41</v>
      </c>
      <c r="M56" s="1" t="s">
        <v>91</v>
      </c>
      <c r="N56" s="1" t="s">
        <v>1345</v>
      </c>
      <c r="O56" s="1" t="s">
        <v>1345</v>
      </c>
    </row>
    <row r="57" spans="1:15" x14ac:dyDescent="0.3">
      <c r="A57" s="1" t="s">
        <v>116</v>
      </c>
      <c r="B57" s="1" t="s">
        <v>30</v>
      </c>
      <c r="C57">
        <v>98672</v>
      </c>
      <c r="D57" s="1" t="s">
        <v>53</v>
      </c>
      <c r="E57" s="1" t="s">
        <v>36</v>
      </c>
      <c r="F57" s="1" t="s">
        <v>35</v>
      </c>
      <c r="G57" s="1" t="s">
        <v>54</v>
      </c>
      <c r="H57" s="1" t="s">
        <v>54</v>
      </c>
      <c r="I57" s="1" t="s">
        <v>36</v>
      </c>
      <c r="J57" s="1" t="s">
        <v>39</v>
      </c>
      <c r="K57" s="1" t="s">
        <v>40</v>
      </c>
      <c r="L57" s="1" t="s">
        <v>41</v>
      </c>
      <c r="M57" s="1" t="s">
        <v>91</v>
      </c>
      <c r="N57" s="1" t="s">
        <v>1345</v>
      </c>
      <c r="O57" s="1" t="s">
        <v>1345</v>
      </c>
    </row>
    <row r="58" spans="1:15" x14ac:dyDescent="0.3">
      <c r="A58" s="1" t="s">
        <v>125</v>
      </c>
      <c r="B58" s="1" t="s">
        <v>30</v>
      </c>
      <c r="C58">
        <v>98605</v>
      </c>
      <c r="D58" s="1" t="s">
        <v>32</v>
      </c>
      <c r="E58" s="1" t="s">
        <v>37</v>
      </c>
      <c r="F58" s="1" t="s">
        <v>35</v>
      </c>
      <c r="G58" s="1" t="s">
        <v>54</v>
      </c>
      <c r="H58" s="1" t="s">
        <v>54</v>
      </c>
      <c r="I58" s="1" t="s">
        <v>37</v>
      </c>
      <c r="J58" s="1" t="s">
        <v>90</v>
      </c>
      <c r="K58" s="1" t="s">
        <v>40</v>
      </c>
      <c r="L58" s="1" t="s">
        <v>41</v>
      </c>
      <c r="M58" s="1" t="s">
        <v>91</v>
      </c>
      <c r="N58" s="1" t="s">
        <v>1345</v>
      </c>
      <c r="O58" s="1" t="s">
        <v>1345</v>
      </c>
    </row>
    <row r="59" spans="1:15" x14ac:dyDescent="0.3">
      <c r="A59" s="1" t="s">
        <v>132</v>
      </c>
      <c r="B59" s="1" t="s">
        <v>30</v>
      </c>
      <c r="C59">
        <v>98672</v>
      </c>
      <c r="D59" s="1" t="s">
        <v>53</v>
      </c>
      <c r="E59" s="1" t="s">
        <v>36</v>
      </c>
      <c r="F59" s="1" t="s">
        <v>30</v>
      </c>
      <c r="G59" s="1" t="s">
        <v>54</v>
      </c>
      <c r="H59" s="1" t="s">
        <v>54</v>
      </c>
      <c r="I59" s="1" t="s">
        <v>36</v>
      </c>
      <c r="J59" s="1" t="s">
        <v>90</v>
      </c>
      <c r="K59" s="1" t="s">
        <v>40</v>
      </c>
      <c r="L59" s="1" t="s">
        <v>41</v>
      </c>
      <c r="M59" s="1" t="s">
        <v>74</v>
      </c>
      <c r="N59" s="1" t="s">
        <v>44</v>
      </c>
      <c r="O59" s="1" t="s">
        <v>44</v>
      </c>
    </row>
    <row r="60" spans="1:15" x14ac:dyDescent="0.3">
      <c r="A60" s="1" t="s">
        <v>221</v>
      </c>
      <c r="B60" s="1" t="s">
        <v>30</v>
      </c>
      <c r="C60">
        <v>98672</v>
      </c>
      <c r="D60" s="1" t="s">
        <v>138</v>
      </c>
      <c r="E60" s="1" t="s">
        <v>37</v>
      </c>
      <c r="F60" s="1" t="s">
        <v>35</v>
      </c>
      <c r="G60" s="1" t="s">
        <v>149</v>
      </c>
      <c r="H60" s="1" t="s">
        <v>149</v>
      </c>
      <c r="I60" s="1" t="s">
        <v>37</v>
      </c>
      <c r="J60" s="1" t="s">
        <v>39</v>
      </c>
      <c r="K60" s="1" t="s">
        <v>40</v>
      </c>
      <c r="L60" s="1" t="s">
        <v>41</v>
      </c>
      <c r="M60" s="1" t="s">
        <v>223</v>
      </c>
      <c r="N60" s="1" t="s">
        <v>44</v>
      </c>
      <c r="O60" s="1" t="s">
        <v>44</v>
      </c>
    </row>
    <row r="61" spans="1:15" x14ac:dyDescent="0.3">
      <c r="A61" s="1" t="s">
        <v>278</v>
      </c>
      <c r="B61" s="1" t="s">
        <v>30</v>
      </c>
      <c r="C61">
        <v>98672</v>
      </c>
      <c r="D61" s="1" t="s">
        <v>138</v>
      </c>
      <c r="E61" s="1" t="s">
        <v>37</v>
      </c>
      <c r="F61" s="1" t="s">
        <v>35</v>
      </c>
      <c r="G61" s="1" t="s">
        <v>33</v>
      </c>
      <c r="H61" s="1" t="s">
        <v>33</v>
      </c>
      <c r="I61" s="1" t="s">
        <v>37</v>
      </c>
      <c r="J61" s="1" t="s">
        <v>39</v>
      </c>
      <c r="K61" s="1" t="s">
        <v>40</v>
      </c>
      <c r="L61" s="1" t="s">
        <v>41</v>
      </c>
      <c r="M61" s="1" t="s">
        <v>74</v>
      </c>
      <c r="N61" s="1" t="s">
        <v>144</v>
      </c>
      <c r="O61" s="1" t="s">
        <v>144</v>
      </c>
    </row>
    <row r="62" spans="1:15" x14ac:dyDescent="0.3">
      <c r="A62" s="1" t="s">
        <v>283</v>
      </c>
      <c r="B62" s="1" t="s">
        <v>30</v>
      </c>
      <c r="C62">
        <v>98648</v>
      </c>
      <c r="D62" s="1" t="s">
        <v>138</v>
      </c>
      <c r="E62" s="1" t="s">
        <v>36</v>
      </c>
      <c r="F62" s="1" t="s">
        <v>35</v>
      </c>
      <c r="G62" s="1" t="s">
        <v>33</v>
      </c>
      <c r="H62" s="1" t="s">
        <v>33</v>
      </c>
      <c r="I62" s="1" t="s">
        <v>33</v>
      </c>
      <c r="J62" s="1" t="s">
        <v>39</v>
      </c>
      <c r="K62" s="1" t="s">
        <v>40</v>
      </c>
      <c r="L62" s="1" t="s">
        <v>41</v>
      </c>
      <c r="M62" s="1" t="s">
        <v>91</v>
      </c>
      <c r="N62" s="1" t="s">
        <v>1345</v>
      </c>
      <c r="O62" s="1" t="s">
        <v>1345</v>
      </c>
    </row>
    <row r="63" spans="1:15" x14ac:dyDescent="0.3">
      <c r="A63" s="1" t="s">
        <v>1273</v>
      </c>
      <c r="B63" s="1" t="s">
        <v>30</v>
      </c>
      <c r="C63">
        <v>96848</v>
      </c>
      <c r="D63" s="1" t="s">
        <v>1269</v>
      </c>
      <c r="E63" s="1" t="s">
        <v>36</v>
      </c>
      <c r="F63" s="1" t="s">
        <v>45</v>
      </c>
      <c r="G63" s="1" t="s">
        <v>54</v>
      </c>
      <c r="H63" s="1" t="s">
        <v>33</v>
      </c>
      <c r="I63" s="1" t="s">
        <v>36</v>
      </c>
      <c r="J63" s="1" t="s">
        <v>90</v>
      </c>
      <c r="K63" s="1" t="s">
        <v>40</v>
      </c>
      <c r="L63" s="1" t="s">
        <v>41</v>
      </c>
      <c r="M63" s="1" t="s">
        <v>1275</v>
      </c>
      <c r="N63" s="1" t="s">
        <v>44</v>
      </c>
      <c r="O63" s="1" t="s">
        <v>44</v>
      </c>
    </row>
    <row r="64" spans="1:15" x14ac:dyDescent="0.3">
      <c r="A64" s="1" t="s">
        <v>1292</v>
      </c>
      <c r="B64" s="1" t="s">
        <v>30</v>
      </c>
      <c r="C64">
        <v>98648</v>
      </c>
      <c r="D64" s="1" t="s">
        <v>182</v>
      </c>
      <c r="E64" s="1" t="s">
        <v>33</v>
      </c>
      <c r="F64" s="1" t="s">
        <v>45</v>
      </c>
      <c r="G64" s="1" t="s">
        <v>54</v>
      </c>
      <c r="H64" s="1" t="s">
        <v>33</v>
      </c>
      <c r="I64" s="1" t="s">
        <v>33</v>
      </c>
      <c r="J64" s="1" t="s">
        <v>168</v>
      </c>
      <c r="K64" s="1" t="s">
        <v>40</v>
      </c>
      <c r="L64" s="1" t="s">
        <v>41</v>
      </c>
      <c r="M64" s="1" t="s">
        <v>74</v>
      </c>
      <c r="N64" s="1" t="s">
        <v>144</v>
      </c>
      <c r="O64" s="1" t="s">
        <v>144</v>
      </c>
    </row>
    <row r="65" spans="1:15" x14ac:dyDescent="0.3">
      <c r="A65" s="1" t="s">
        <v>1303</v>
      </c>
      <c r="B65" s="1" t="s">
        <v>30</v>
      </c>
      <c r="C65">
        <v>98648</v>
      </c>
      <c r="D65" s="1" t="s">
        <v>53</v>
      </c>
      <c r="E65" s="1" t="s">
        <v>37</v>
      </c>
      <c r="F65" s="1" t="s">
        <v>35</v>
      </c>
      <c r="G65" s="1" t="s">
        <v>54</v>
      </c>
      <c r="H65" s="1" t="s">
        <v>54</v>
      </c>
      <c r="I65" s="1" t="s">
        <v>37</v>
      </c>
      <c r="J65" s="1" t="s">
        <v>90</v>
      </c>
      <c r="K65" s="1" t="s">
        <v>40</v>
      </c>
      <c r="L65" s="1" t="s">
        <v>41</v>
      </c>
      <c r="M65" s="1" t="s">
        <v>74</v>
      </c>
      <c r="N65" s="1" t="s">
        <v>44</v>
      </c>
      <c r="O65" s="1" t="s">
        <v>43</v>
      </c>
    </row>
    <row r="66" spans="1:15" x14ac:dyDescent="0.3">
      <c r="A66" s="1" t="s">
        <v>1322</v>
      </c>
      <c r="B66" s="1" t="s">
        <v>30</v>
      </c>
      <c r="C66">
        <v>98602</v>
      </c>
      <c r="D66" s="1" t="s">
        <v>53</v>
      </c>
      <c r="E66" s="1" t="s">
        <v>36</v>
      </c>
      <c r="F66" s="1" t="s">
        <v>35</v>
      </c>
      <c r="G66" s="1" t="s">
        <v>54</v>
      </c>
      <c r="H66" s="1" t="s">
        <v>54</v>
      </c>
      <c r="I66" s="1" t="s">
        <v>36</v>
      </c>
      <c r="J66" s="1" t="s">
        <v>39</v>
      </c>
      <c r="K66" s="1" t="s">
        <v>40</v>
      </c>
      <c r="L66" s="1" t="s">
        <v>41</v>
      </c>
      <c r="M66" s="1" t="s">
        <v>74</v>
      </c>
      <c r="N66" s="1" t="s">
        <v>144</v>
      </c>
      <c r="O66" s="1" t="s">
        <v>144</v>
      </c>
    </row>
    <row r="67" spans="1:15" x14ac:dyDescent="0.3">
      <c r="A67" s="1" t="s">
        <v>29</v>
      </c>
      <c r="B67" s="1" t="s">
        <v>30</v>
      </c>
      <c r="C67">
        <v>98672</v>
      </c>
      <c r="D67" s="1" t="s">
        <v>32</v>
      </c>
      <c r="E67" s="1" t="s">
        <v>33</v>
      </c>
      <c r="F67" s="1" t="s">
        <v>35</v>
      </c>
      <c r="G67" s="1" t="s">
        <v>33</v>
      </c>
      <c r="H67" s="1" t="s">
        <v>33</v>
      </c>
      <c r="I67" s="1" t="s">
        <v>36</v>
      </c>
      <c r="J67" s="1" t="s">
        <v>39</v>
      </c>
      <c r="K67" s="1" t="s">
        <v>40</v>
      </c>
      <c r="L67" s="1" t="s">
        <v>41</v>
      </c>
      <c r="M67" s="1" t="s">
        <v>42</v>
      </c>
      <c r="N67" s="1" t="s">
        <v>43</v>
      </c>
      <c r="O67" s="1" t="s">
        <v>44</v>
      </c>
    </row>
    <row r="68" spans="1:15" x14ac:dyDescent="0.3">
      <c r="A68" s="1" t="s">
        <v>61</v>
      </c>
      <c r="B68" s="1" t="s">
        <v>30</v>
      </c>
      <c r="C68">
        <v>98672</v>
      </c>
      <c r="D68" s="1" t="s">
        <v>53</v>
      </c>
      <c r="E68" s="1" t="s">
        <v>37</v>
      </c>
      <c r="F68" s="1" t="s">
        <v>35</v>
      </c>
      <c r="G68" s="1" t="s">
        <v>33</v>
      </c>
      <c r="H68" s="1" t="s">
        <v>33</v>
      </c>
      <c r="I68" s="1" t="s">
        <v>33</v>
      </c>
      <c r="J68" s="1" t="s">
        <v>39</v>
      </c>
      <c r="K68" s="1" t="s">
        <v>40</v>
      </c>
      <c r="L68" s="1" t="s">
        <v>41</v>
      </c>
      <c r="M68" s="1" t="s">
        <v>63</v>
      </c>
      <c r="N68" s="1" t="s">
        <v>44</v>
      </c>
      <c r="O68" s="1" t="s">
        <v>44</v>
      </c>
    </row>
    <row r="69" spans="1:15" x14ac:dyDescent="0.3">
      <c r="A69" s="1" t="s">
        <v>70</v>
      </c>
      <c r="B69" s="1" t="s">
        <v>30</v>
      </c>
      <c r="C69">
        <v>98672</v>
      </c>
      <c r="D69" s="1" t="s">
        <v>53</v>
      </c>
      <c r="E69" s="1" t="s">
        <v>37</v>
      </c>
      <c r="F69" s="1" t="s">
        <v>30</v>
      </c>
      <c r="G69" s="1" t="s">
        <v>33</v>
      </c>
      <c r="H69" s="1" t="s">
        <v>149</v>
      </c>
      <c r="I69" s="1" t="s">
        <v>37</v>
      </c>
      <c r="J69" s="1" t="s">
        <v>39</v>
      </c>
      <c r="K69" s="1" t="s">
        <v>40</v>
      </c>
      <c r="L69" s="1" t="s">
        <v>41</v>
      </c>
      <c r="M69" s="1" t="s">
        <v>74</v>
      </c>
      <c r="N69" s="1" t="s">
        <v>43</v>
      </c>
      <c r="O69" s="1" t="s">
        <v>44</v>
      </c>
    </row>
    <row r="70" spans="1:15" x14ac:dyDescent="0.3">
      <c r="A70" s="1" t="s">
        <v>82</v>
      </c>
      <c r="B70" s="1" t="s">
        <v>30</v>
      </c>
      <c r="C70">
        <v>98672</v>
      </c>
      <c r="D70" s="1" t="s">
        <v>83</v>
      </c>
      <c r="E70" s="1" t="s">
        <v>37</v>
      </c>
      <c r="F70" s="1" t="s">
        <v>35</v>
      </c>
      <c r="G70" s="1" t="s">
        <v>54</v>
      </c>
      <c r="H70" s="1" t="s">
        <v>149</v>
      </c>
      <c r="I70" s="1" t="s">
        <v>36</v>
      </c>
      <c r="J70" s="1" t="s">
        <v>39</v>
      </c>
      <c r="K70" s="1" t="s">
        <v>40</v>
      </c>
      <c r="L70" s="1" t="s">
        <v>41</v>
      </c>
      <c r="M70" s="1" t="s">
        <v>42</v>
      </c>
      <c r="N70" s="1" t="s">
        <v>44</v>
      </c>
      <c r="O70" s="1" t="s">
        <v>43</v>
      </c>
    </row>
    <row r="71" spans="1:15" x14ac:dyDescent="0.3">
      <c r="A71" s="1" t="s">
        <v>86</v>
      </c>
      <c r="B71" s="1" t="s">
        <v>30</v>
      </c>
      <c r="C71">
        <v>98672</v>
      </c>
      <c r="D71" s="1" t="s">
        <v>53</v>
      </c>
      <c r="E71" s="1" t="s">
        <v>36</v>
      </c>
      <c r="F71" s="1" t="s">
        <v>35</v>
      </c>
      <c r="G71" s="1" t="s">
        <v>54</v>
      </c>
      <c r="H71" s="1" t="s">
        <v>54</v>
      </c>
      <c r="I71" s="1" t="s">
        <v>37</v>
      </c>
      <c r="J71" s="1" t="s">
        <v>90</v>
      </c>
      <c r="K71" s="1" t="s">
        <v>40</v>
      </c>
      <c r="L71" s="1" t="s">
        <v>41</v>
      </c>
      <c r="M71" s="1" t="s">
        <v>91</v>
      </c>
      <c r="N71" s="1" t="s">
        <v>1345</v>
      </c>
      <c r="O71" s="1" t="s">
        <v>1345</v>
      </c>
    </row>
    <row r="72" spans="1:15" x14ac:dyDescent="0.3">
      <c r="A72" s="1" t="s">
        <v>105</v>
      </c>
      <c r="B72" s="1" t="s">
        <v>30</v>
      </c>
      <c r="C72">
        <v>98672</v>
      </c>
      <c r="D72" s="1" t="s">
        <v>53</v>
      </c>
      <c r="E72" s="1" t="s">
        <v>36</v>
      </c>
      <c r="F72" s="1" t="s">
        <v>35</v>
      </c>
      <c r="G72" s="1" t="s">
        <v>54</v>
      </c>
      <c r="H72" s="1" t="s">
        <v>54</v>
      </c>
      <c r="I72" s="1" t="s">
        <v>36</v>
      </c>
      <c r="J72" s="1" t="s">
        <v>39</v>
      </c>
      <c r="K72" s="1" t="s">
        <v>40</v>
      </c>
      <c r="L72" s="1" t="s">
        <v>41</v>
      </c>
      <c r="M72" s="1" t="s">
        <v>91</v>
      </c>
      <c r="N72" s="1" t="s">
        <v>1345</v>
      </c>
      <c r="O72" s="1" t="s">
        <v>1345</v>
      </c>
    </row>
    <row r="73" spans="1:15" x14ac:dyDescent="0.3">
      <c r="A73" s="1" t="s">
        <v>107</v>
      </c>
      <c r="B73" s="1" t="s">
        <v>30</v>
      </c>
      <c r="C73">
        <v>98672</v>
      </c>
      <c r="D73" s="1" t="s">
        <v>53</v>
      </c>
      <c r="E73" s="1" t="s">
        <v>37</v>
      </c>
      <c r="F73" s="1" t="s">
        <v>35</v>
      </c>
      <c r="G73" s="1" t="s">
        <v>54</v>
      </c>
      <c r="H73" s="1" t="s">
        <v>54</v>
      </c>
      <c r="I73" s="1" t="s">
        <v>36</v>
      </c>
      <c r="J73" s="1" t="s">
        <v>39</v>
      </c>
      <c r="K73" s="1" t="s">
        <v>40</v>
      </c>
      <c r="L73" s="1" t="s">
        <v>41</v>
      </c>
      <c r="M73" s="1" t="s">
        <v>97</v>
      </c>
      <c r="N73" s="1" t="s">
        <v>1345</v>
      </c>
      <c r="O73" s="1" t="s">
        <v>1345</v>
      </c>
    </row>
    <row r="74" spans="1:15" x14ac:dyDescent="0.3">
      <c r="A74" s="1" t="s">
        <v>130</v>
      </c>
      <c r="B74" s="1" t="s">
        <v>30</v>
      </c>
      <c r="C74">
        <v>98605</v>
      </c>
      <c r="D74" s="1" t="s">
        <v>53</v>
      </c>
      <c r="E74" s="1" t="s">
        <v>36</v>
      </c>
      <c r="F74" s="1" t="s">
        <v>30</v>
      </c>
      <c r="G74" s="1" t="s">
        <v>54</v>
      </c>
      <c r="H74" s="1" t="s">
        <v>54</v>
      </c>
      <c r="I74" s="1" t="s">
        <v>36</v>
      </c>
      <c r="J74" s="1" t="s">
        <v>39</v>
      </c>
      <c r="K74" s="1" t="s">
        <v>40</v>
      </c>
      <c r="L74" s="1" t="s">
        <v>41</v>
      </c>
      <c r="M74" s="1" t="s">
        <v>91</v>
      </c>
      <c r="N74" s="1" t="s">
        <v>1345</v>
      </c>
      <c r="O74" s="1" t="s">
        <v>1345</v>
      </c>
    </row>
    <row r="75" spans="1:15" x14ac:dyDescent="0.3">
      <c r="A75" s="1" t="s">
        <v>134</v>
      </c>
      <c r="B75" s="1" t="s">
        <v>30</v>
      </c>
      <c r="C75">
        <v>98605</v>
      </c>
      <c r="D75" s="1" t="s">
        <v>53</v>
      </c>
      <c r="E75" s="1" t="s">
        <v>36</v>
      </c>
      <c r="F75" s="1" t="s">
        <v>30</v>
      </c>
      <c r="G75" s="1" t="s">
        <v>54</v>
      </c>
      <c r="H75" s="1" t="s">
        <v>54</v>
      </c>
      <c r="I75" s="1" t="s">
        <v>36</v>
      </c>
      <c r="J75" s="1" t="s">
        <v>90</v>
      </c>
      <c r="K75" s="1" t="s">
        <v>40</v>
      </c>
      <c r="L75" s="1" t="s">
        <v>41</v>
      </c>
      <c r="M75" s="1" t="s">
        <v>91</v>
      </c>
      <c r="N75" s="1" t="s">
        <v>1345</v>
      </c>
      <c r="O75" s="1" t="s">
        <v>1345</v>
      </c>
    </row>
    <row r="76" spans="1:15" x14ac:dyDescent="0.3">
      <c r="A76" s="1" t="s">
        <v>247</v>
      </c>
      <c r="B76" s="1" t="s">
        <v>30</v>
      </c>
      <c r="C76">
        <v>98610</v>
      </c>
      <c r="D76" s="1" t="s">
        <v>53</v>
      </c>
      <c r="E76" s="1" t="s">
        <v>37</v>
      </c>
      <c r="F76" s="1" t="s">
        <v>45</v>
      </c>
      <c r="G76" s="1" t="s">
        <v>149</v>
      </c>
      <c r="H76" s="1" t="s">
        <v>149</v>
      </c>
      <c r="I76" s="1" t="s">
        <v>37</v>
      </c>
      <c r="J76" s="1" t="s">
        <v>39</v>
      </c>
      <c r="K76" s="1" t="s">
        <v>40</v>
      </c>
      <c r="L76" s="1" t="s">
        <v>41</v>
      </c>
      <c r="M76" s="1" t="s">
        <v>91</v>
      </c>
      <c r="N76" s="1" t="s">
        <v>144</v>
      </c>
      <c r="O76" s="1" t="s">
        <v>44</v>
      </c>
    </row>
    <row r="77" spans="1:15" x14ac:dyDescent="0.3">
      <c r="A77" s="1" t="s">
        <v>251</v>
      </c>
      <c r="B77" s="1" t="s">
        <v>30</v>
      </c>
      <c r="C77">
        <v>98605</v>
      </c>
      <c r="D77" s="1" t="s">
        <v>225</v>
      </c>
      <c r="E77" s="1" t="s">
        <v>36</v>
      </c>
      <c r="F77" s="1" t="s">
        <v>35</v>
      </c>
      <c r="G77" s="1" t="s">
        <v>54</v>
      </c>
      <c r="H77" s="1" t="s">
        <v>149</v>
      </c>
      <c r="I77" s="1" t="s">
        <v>36</v>
      </c>
      <c r="J77" s="1" t="s">
        <v>90</v>
      </c>
      <c r="K77" s="1" t="s">
        <v>40</v>
      </c>
      <c r="L77" s="1" t="s">
        <v>41</v>
      </c>
      <c r="M77" s="1" t="s">
        <v>254</v>
      </c>
      <c r="N77" s="1" t="s">
        <v>44</v>
      </c>
      <c r="O77" s="1" t="s">
        <v>44</v>
      </c>
    </row>
    <row r="78" spans="1:15" x14ac:dyDescent="0.3">
      <c r="A78" s="1" t="s">
        <v>282</v>
      </c>
      <c r="B78" s="1" t="s">
        <v>30</v>
      </c>
      <c r="C78">
        <v>98672</v>
      </c>
      <c r="D78" s="1" t="s">
        <v>138</v>
      </c>
      <c r="E78" s="1" t="s">
        <v>37</v>
      </c>
      <c r="F78" s="1" t="s">
        <v>35</v>
      </c>
      <c r="G78" s="1" t="s">
        <v>33</v>
      </c>
      <c r="H78" s="1" t="s">
        <v>33</v>
      </c>
      <c r="I78" s="1" t="s">
        <v>37</v>
      </c>
      <c r="J78" s="1" t="s">
        <v>39</v>
      </c>
      <c r="K78" s="1" t="s">
        <v>40</v>
      </c>
      <c r="L78" s="1" t="s">
        <v>41</v>
      </c>
      <c r="M78" s="1" t="s">
        <v>74</v>
      </c>
      <c r="N78" s="1" t="s">
        <v>44</v>
      </c>
      <c r="O78" s="1" t="s">
        <v>44</v>
      </c>
    </row>
    <row r="79" spans="1:15" x14ac:dyDescent="0.3">
      <c r="A79" s="1" t="s">
        <v>1282</v>
      </c>
      <c r="B79" s="1" t="s">
        <v>30</v>
      </c>
      <c r="C79">
        <v>98672</v>
      </c>
      <c r="D79" s="1" t="s">
        <v>53</v>
      </c>
      <c r="E79" s="1" t="s">
        <v>36</v>
      </c>
      <c r="F79" s="1" t="s">
        <v>35</v>
      </c>
      <c r="G79" s="1" t="s">
        <v>54</v>
      </c>
      <c r="H79" s="1" t="s">
        <v>54</v>
      </c>
      <c r="I79" s="1" t="s">
        <v>36</v>
      </c>
      <c r="J79" s="1" t="s">
        <v>39</v>
      </c>
      <c r="K79" s="1" t="s">
        <v>40</v>
      </c>
      <c r="L79" s="1" t="s">
        <v>41</v>
      </c>
      <c r="M79" s="1" t="s">
        <v>176</v>
      </c>
      <c r="N79" s="1" t="s">
        <v>44</v>
      </c>
      <c r="O79" s="1" t="s">
        <v>44</v>
      </c>
    </row>
    <row r="80" spans="1:15" x14ac:dyDescent="0.3">
      <c r="A80" s="1" t="s">
        <v>1310</v>
      </c>
      <c r="B80" s="1" t="s">
        <v>30</v>
      </c>
      <c r="C80">
        <v>98639</v>
      </c>
      <c r="D80" s="1" t="s">
        <v>53</v>
      </c>
      <c r="E80" s="1" t="s">
        <v>36</v>
      </c>
      <c r="F80" s="1" t="s">
        <v>45</v>
      </c>
      <c r="G80" s="1" t="s">
        <v>54</v>
      </c>
      <c r="H80" s="1" t="s">
        <v>54</v>
      </c>
      <c r="I80" s="1" t="s">
        <v>36</v>
      </c>
      <c r="J80" s="1" t="s">
        <v>39</v>
      </c>
      <c r="K80" s="1" t="s">
        <v>40</v>
      </c>
      <c r="L80" s="1" t="s">
        <v>41</v>
      </c>
      <c r="M80" s="1" t="s">
        <v>912</v>
      </c>
      <c r="N80" s="1" t="s">
        <v>144</v>
      </c>
      <c r="O80" s="1" t="s">
        <v>144</v>
      </c>
    </row>
    <row r="81" spans="1:15" x14ac:dyDescent="0.3">
      <c r="A81" s="1" t="s">
        <v>1320</v>
      </c>
      <c r="B81" s="1" t="s">
        <v>30</v>
      </c>
      <c r="C81">
        <v>98635</v>
      </c>
      <c r="D81" s="1" t="s">
        <v>53</v>
      </c>
      <c r="E81" s="1" t="s">
        <v>36</v>
      </c>
      <c r="F81" s="1" t="s">
        <v>35</v>
      </c>
      <c r="G81" s="1" t="s">
        <v>54</v>
      </c>
      <c r="H81" s="1" t="s">
        <v>54</v>
      </c>
      <c r="I81" s="1" t="s">
        <v>36</v>
      </c>
      <c r="J81" s="1" t="s">
        <v>39</v>
      </c>
      <c r="K81" s="1" t="s">
        <v>40</v>
      </c>
      <c r="L81" s="1" t="s">
        <v>41</v>
      </c>
      <c r="M81" s="1" t="s">
        <v>74</v>
      </c>
      <c r="N81" s="1" t="s">
        <v>44</v>
      </c>
      <c r="O81" s="1" t="s">
        <v>44</v>
      </c>
    </row>
    <row r="82" spans="1:15" x14ac:dyDescent="0.3">
      <c r="A82" s="1" t="s">
        <v>1323</v>
      </c>
      <c r="B82" s="1" t="s">
        <v>30</v>
      </c>
      <c r="C82">
        <v>98672</v>
      </c>
      <c r="D82" s="1" t="s">
        <v>53</v>
      </c>
      <c r="E82" s="1" t="s">
        <v>36</v>
      </c>
      <c r="F82" s="1" t="s">
        <v>35</v>
      </c>
      <c r="G82" s="1" t="s">
        <v>54</v>
      </c>
      <c r="H82" s="1" t="s">
        <v>54</v>
      </c>
      <c r="I82" s="1" t="s">
        <v>36</v>
      </c>
      <c r="J82" s="1" t="s">
        <v>39</v>
      </c>
      <c r="K82" s="1" t="s">
        <v>40</v>
      </c>
      <c r="L82" s="1" t="s">
        <v>41</v>
      </c>
      <c r="M82" s="1" t="s">
        <v>74</v>
      </c>
      <c r="N82" s="1" t="s">
        <v>44</v>
      </c>
      <c r="O82" s="1" t="s">
        <v>44</v>
      </c>
    </row>
    <row r="83" spans="1:15" x14ac:dyDescent="0.3">
      <c r="A83" s="1" t="s">
        <v>216</v>
      </c>
      <c r="B83" s="1" t="s">
        <v>33</v>
      </c>
      <c r="C83">
        <v>97058</v>
      </c>
      <c r="D83" s="1" t="s">
        <v>138</v>
      </c>
      <c r="E83" s="1" t="s">
        <v>37</v>
      </c>
      <c r="F83" s="1" t="s">
        <v>45</v>
      </c>
      <c r="G83" s="1" t="s">
        <v>149</v>
      </c>
      <c r="H83" s="1" t="s">
        <v>149</v>
      </c>
      <c r="I83" s="1" t="s">
        <v>37</v>
      </c>
      <c r="J83" s="1" t="s">
        <v>39</v>
      </c>
      <c r="K83" s="1" t="s">
        <v>40</v>
      </c>
      <c r="L83" s="1" t="s">
        <v>41</v>
      </c>
      <c r="M83" s="1" t="s">
        <v>220</v>
      </c>
      <c r="N83" s="1" t="s">
        <v>43</v>
      </c>
      <c r="O83" s="1" t="s">
        <v>44</v>
      </c>
    </row>
    <row r="84" spans="1:15" x14ac:dyDescent="0.3">
      <c r="A84" s="1" t="s">
        <v>52</v>
      </c>
      <c r="B84" s="1" t="s">
        <v>30</v>
      </c>
      <c r="C84">
        <v>98672</v>
      </c>
      <c r="D84" s="1" t="s">
        <v>53</v>
      </c>
      <c r="E84" s="1" t="s">
        <v>36</v>
      </c>
      <c r="F84" s="1" t="s">
        <v>30</v>
      </c>
      <c r="G84" s="1" t="s">
        <v>33</v>
      </c>
      <c r="H84" s="1" t="s">
        <v>54</v>
      </c>
      <c r="I84" s="1" t="s">
        <v>33</v>
      </c>
      <c r="J84" s="1" t="s">
        <v>39</v>
      </c>
      <c r="K84" s="1" t="s">
        <v>40</v>
      </c>
      <c r="L84" s="1" t="s">
        <v>41</v>
      </c>
      <c r="M84" s="1" t="s">
        <v>55</v>
      </c>
      <c r="N84" s="1" t="s">
        <v>44</v>
      </c>
      <c r="O84" s="1" t="s">
        <v>44</v>
      </c>
    </row>
    <row r="85" spans="1:15" x14ac:dyDescent="0.3">
      <c r="A85" s="1" t="s">
        <v>127</v>
      </c>
      <c r="B85" s="1" t="s">
        <v>30</v>
      </c>
      <c r="C85">
        <v>98605</v>
      </c>
      <c r="D85" s="1" t="s">
        <v>53</v>
      </c>
      <c r="E85" s="1" t="s">
        <v>37</v>
      </c>
      <c r="F85" s="1" t="s">
        <v>30</v>
      </c>
      <c r="G85" s="1" t="s">
        <v>54</v>
      </c>
      <c r="H85" s="1" t="s">
        <v>149</v>
      </c>
      <c r="I85" s="1" t="s">
        <v>36</v>
      </c>
      <c r="J85" s="1" t="s">
        <v>39</v>
      </c>
      <c r="K85" s="1" t="s">
        <v>40</v>
      </c>
      <c r="L85" s="1" t="s">
        <v>41</v>
      </c>
      <c r="M85" s="1" t="s">
        <v>91</v>
      </c>
      <c r="N85" s="1" t="s">
        <v>1345</v>
      </c>
      <c r="O85" s="1" t="s">
        <v>1345</v>
      </c>
    </row>
    <row r="86" spans="1:15" x14ac:dyDescent="0.3">
      <c r="A86" s="1" t="s">
        <v>1283</v>
      </c>
      <c r="B86" s="1" t="s">
        <v>30</v>
      </c>
      <c r="C86">
        <v>98605</v>
      </c>
      <c r="D86" s="1" t="s">
        <v>53</v>
      </c>
      <c r="E86" s="1" t="s">
        <v>36</v>
      </c>
      <c r="F86" s="1" t="s">
        <v>35</v>
      </c>
      <c r="G86" s="1" t="s">
        <v>54</v>
      </c>
      <c r="H86" s="1" t="s">
        <v>54</v>
      </c>
      <c r="I86" s="1" t="s">
        <v>36</v>
      </c>
      <c r="J86" s="1" t="s">
        <v>39</v>
      </c>
      <c r="K86" s="1" t="s">
        <v>40</v>
      </c>
      <c r="L86" s="1" t="s">
        <v>41</v>
      </c>
      <c r="M86" s="1" t="s">
        <v>176</v>
      </c>
      <c r="N86" s="1" t="s">
        <v>44</v>
      </c>
      <c r="O86" s="1" t="s">
        <v>44</v>
      </c>
    </row>
    <row r="87" spans="1:15" x14ac:dyDescent="0.3">
      <c r="A87" s="1" t="s">
        <v>1321</v>
      </c>
      <c r="B87" s="1" t="s">
        <v>30</v>
      </c>
      <c r="C87">
        <v>98672</v>
      </c>
      <c r="D87" s="1" t="s">
        <v>53</v>
      </c>
      <c r="E87" s="1" t="s">
        <v>36</v>
      </c>
      <c r="F87" s="1" t="s">
        <v>45</v>
      </c>
      <c r="G87" s="1" t="s">
        <v>54</v>
      </c>
      <c r="H87" s="1" t="s">
        <v>54</v>
      </c>
      <c r="I87" s="1" t="s">
        <v>36</v>
      </c>
      <c r="J87" s="1" t="s">
        <v>39</v>
      </c>
      <c r="K87" s="1" t="s">
        <v>40</v>
      </c>
      <c r="L87" s="1" t="s">
        <v>41</v>
      </c>
      <c r="M87" s="1" t="s">
        <v>81</v>
      </c>
      <c r="N87" s="1" t="s">
        <v>144</v>
      </c>
      <c r="O87" s="1" t="s">
        <v>144</v>
      </c>
    </row>
    <row r="88" spans="1:15" x14ac:dyDescent="0.3">
      <c r="A88" s="1" t="s">
        <v>64</v>
      </c>
      <c r="B88" s="1" t="s">
        <v>30</v>
      </c>
      <c r="C88">
        <v>98605</v>
      </c>
      <c r="D88" s="1" t="s">
        <v>32</v>
      </c>
      <c r="E88" s="1" t="s">
        <v>33</v>
      </c>
      <c r="F88" s="1" t="s">
        <v>35</v>
      </c>
      <c r="G88" s="1" t="s">
        <v>54</v>
      </c>
      <c r="H88" s="1" t="s">
        <v>54</v>
      </c>
      <c r="I88" s="1" t="s">
        <v>33</v>
      </c>
      <c r="J88" s="1" t="s">
        <v>39</v>
      </c>
      <c r="K88" s="1" t="s">
        <v>40</v>
      </c>
      <c r="L88" s="1" t="s">
        <v>41</v>
      </c>
      <c r="M88" s="1" t="s">
        <v>65</v>
      </c>
      <c r="N88" s="1" t="s">
        <v>44</v>
      </c>
      <c r="O88" s="1" t="s">
        <v>44</v>
      </c>
    </row>
    <row r="89" spans="1:15" x14ac:dyDescent="0.3">
      <c r="A89" s="1" t="s">
        <v>119</v>
      </c>
      <c r="B89" s="1" t="s">
        <v>30</v>
      </c>
      <c r="C89">
        <v>98605</v>
      </c>
      <c r="D89" s="1" t="s">
        <v>53</v>
      </c>
      <c r="E89" s="1" t="s">
        <v>36</v>
      </c>
      <c r="F89" s="1" t="s">
        <v>35</v>
      </c>
      <c r="G89" s="1" t="s">
        <v>54</v>
      </c>
      <c r="H89" s="1" t="s">
        <v>54</v>
      </c>
      <c r="I89" s="1" t="s">
        <v>36</v>
      </c>
      <c r="J89" s="1" t="s">
        <v>39</v>
      </c>
      <c r="K89" s="1" t="s">
        <v>40</v>
      </c>
      <c r="L89" s="1" t="s">
        <v>41</v>
      </c>
      <c r="M89" s="1" t="s">
        <v>91</v>
      </c>
      <c r="N89" s="1" t="s">
        <v>1345</v>
      </c>
      <c r="O89" s="1" t="s">
        <v>1345</v>
      </c>
    </row>
    <row r="90" spans="1:15" x14ac:dyDescent="0.3">
      <c r="A90" s="1" t="s">
        <v>131</v>
      </c>
      <c r="B90" s="1" t="s">
        <v>30</v>
      </c>
      <c r="C90">
        <v>98605</v>
      </c>
      <c r="D90" s="1" t="s">
        <v>1458</v>
      </c>
      <c r="E90" s="1" t="s">
        <v>36</v>
      </c>
      <c r="F90" s="1" t="s">
        <v>35</v>
      </c>
      <c r="G90" s="1" t="s">
        <v>54</v>
      </c>
      <c r="H90" s="1" t="s">
        <v>54</v>
      </c>
      <c r="I90" s="1" t="s">
        <v>36</v>
      </c>
      <c r="J90" s="1" t="s">
        <v>39</v>
      </c>
      <c r="K90" s="1" t="s">
        <v>40</v>
      </c>
      <c r="L90" s="1" t="s">
        <v>41</v>
      </c>
      <c r="M90" s="1" t="s">
        <v>91</v>
      </c>
      <c r="N90" s="1" t="s">
        <v>1345</v>
      </c>
      <c r="O90" s="1" t="s">
        <v>1345</v>
      </c>
    </row>
    <row r="91" spans="1:15" x14ac:dyDescent="0.3">
      <c r="A91" s="1" t="s">
        <v>288</v>
      </c>
      <c r="B91" s="1" t="s">
        <v>30</v>
      </c>
      <c r="C91">
        <v>98648</v>
      </c>
      <c r="D91" s="1" t="s">
        <v>138</v>
      </c>
      <c r="E91" s="1" t="s">
        <v>37</v>
      </c>
      <c r="F91" s="1" t="s">
        <v>35</v>
      </c>
      <c r="G91" s="1" t="s">
        <v>33</v>
      </c>
      <c r="H91" s="1" t="s">
        <v>54</v>
      </c>
      <c r="I91" s="1" t="s">
        <v>37</v>
      </c>
      <c r="J91" s="1" t="s">
        <v>39</v>
      </c>
      <c r="K91" s="1" t="s">
        <v>40</v>
      </c>
      <c r="L91" s="1" t="s">
        <v>291</v>
      </c>
      <c r="M91" s="1" t="s">
        <v>91</v>
      </c>
      <c r="N91" s="1" t="s">
        <v>144</v>
      </c>
      <c r="O91" s="1" t="s">
        <v>144</v>
      </c>
    </row>
    <row r="92" spans="1:15" x14ac:dyDescent="0.3">
      <c r="A92" s="1" t="s">
        <v>293</v>
      </c>
      <c r="B92" s="1" t="s">
        <v>30</v>
      </c>
      <c r="C92">
        <v>98672</v>
      </c>
      <c r="D92" s="1" t="s">
        <v>138</v>
      </c>
      <c r="E92" s="1" t="s">
        <v>37</v>
      </c>
      <c r="F92" s="1" t="s">
        <v>35</v>
      </c>
      <c r="G92" s="1" t="s">
        <v>33</v>
      </c>
      <c r="H92" s="1" t="s">
        <v>33</v>
      </c>
      <c r="I92" s="1" t="s">
        <v>36</v>
      </c>
      <c r="J92" s="1" t="s">
        <v>39</v>
      </c>
      <c r="K92" s="1" t="s">
        <v>40</v>
      </c>
      <c r="L92" s="1" t="s">
        <v>296</v>
      </c>
      <c r="M92" s="1" t="s">
        <v>297</v>
      </c>
      <c r="N92" s="1" t="s">
        <v>144</v>
      </c>
      <c r="O92" s="1" t="s">
        <v>144</v>
      </c>
    </row>
    <row r="93" spans="1:15" x14ac:dyDescent="0.3">
      <c r="A93" s="1" t="s">
        <v>1257</v>
      </c>
      <c r="B93" s="1" t="s">
        <v>30</v>
      </c>
      <c r="C93">
        <v>98635</v>
      </c>
      <c r="D93" s="1" t="s">
        <v>138</v>
      </c>
      <c r="E93" s="1" t="s">
        <v>36</v>
      </c>
      <c r="F93" s="1" t="s">
        <v>45</v>
      </c>
      <c r="G93" s="1" t="s">
        <v>33</v>
      </c>
      <c r="H93" s="1" t="s">
        <v>33</v>
      </c>
      <c r="I93" s="1" t="s">
        <v>36</v>
      </c>
      <c r="J93" s="1" t="s">
        <v>90</v>
      </c>
      <c r="K93" s="1" t="s">
        <v>40</v>
      </c>
      <c r="L93" s="1" t="s">
        <v>1258</v>
      </c>
      <c r="M93" s="1" t="s">
        <v>186</v>
      </c>
      <c r="N93" s="1" t="s">
        <v>43</v>
      </c>
      <c r="O93" s="1" t="s">
        <v>43</v>
      </c>
    </row>
    <row r="94" spans="1:15" x14ac:dyDescent="0.3">
      <c r="A94" s="1" t="s">
        <v>298</v>
      </c>
      <c r="B94" s="1" t="s">
        <v>30</v>
      </c>
      <c r="C94">
        <v>98648</v>
      </c>
      <c r="D94" s="1" t="s">
        <v>138</v>
      </c>
      <c r="E94" s="1" t="s">
        <v>33</v>
      </c>
      <c r="F94" s="1" t="s">
        <v>35</v>
      </c>
      <c r="G94" s="1" t="s">
        <v>33</v>
      </c>
      <c r="H94" s="1" t="s">
        <v>33</v>
      </c>
      <c r="I94" s="1" t="s">
        <v>33</v>
      </c>
      <c r="J94" s="1" t="s">
        <v>301</v>
      </c>
      <c r="K94" s="1" t="s">
        <v>40</v>
      </c>
      <c r="L94" s="1" t="s">
        <v>302</v>
      </c>
      <c r="M94" s="1" t="s">
        <v>303</v>
      </c>
      <c r="N94" s="1" t="s">
        <v>242</v>
      </c>
      <c r="O94" s="1" t="s">
        <v>1345</v>
      </c>
    </row>
    <row r="95" spans="1:15" x14ac:dyDescent="0.3">
      <c r="A95" s="1" t="s">
        <v>305</v>
      </c>
      <c r="B95" s="1" t="s">
        <v>30</v>
      </c>
      <c r="C95">
        <v>98672</v>
      </c>
      <c r="D95" s="1" t="s">
        <v>53</v>
      </c>
      <c r="E95" s="1" t="s">
        <v>36</v>
      </c>
      <c r="F95" s="1" t="s">
        <v>45</v>
      </c>
      <c r="G95" s="1" t="s">
        <v>33</v>
      </c>
      <c r="H95" s="1" t="s">
        <v>33</v>
      </c>
      <c r="I95" s="1" t="s">
        <v>33</v>
      </c>
      <c r="J95" s="1" t="s">
        <v>90</v>
      </c>
      <c r="K95" s="1" t="s">
        <v>40</v>
      </c>
      <c r="L95" s="1" t="s">
        <v>310</v>
      </c>
      <c r="M95" s="1" t="s">
        <v>91</v>
      </c>
      <c r="N95" s="1" t="s">
        <v>1345</v>
      </c>
      <c r="O95" s="1" t="s">
        <v>1345</v>
      </c>
    </row>
    <row r="96" spans="1:15" x14ac:dyDescent="0.3">
      <c r="A96" s="1" t="s">
        <v>324</v>
      </c>
      <c r="B96" s="1" t="s">
        <v>30</v>
      </c>
      <c r="C96">
        <v>98620</v>
      </c>
      <c r="D96" s="1" t="s">
        <v>138</v>
      </c>
      <c r="E96" s="1" t="s">
        <v>37</v>
      </c>
      <c r="F96" s="1" t="s">
        <v>35</v>
      </c>
      <c r="G96" s="1" t="s">
        <v>33</v>
      </c>
      <c r="H96" s="1" t="s">
        <v>33</v>
      </c>
      <c r="I96" s="1" t="s">
        <v>36</v>
      </c>
      <c r="J96" s="1" t="s">
        <v>90</v>
      </c>
      <c r="K96" s="1" t="s">
        <v>40</v>
      </c>
      <c r="L96" s="1" t="s">
        <v>313</v>
      </c>
      <c r="M96" s="1" t="s">
        <v>81</v>
      </c>
      <c r="N96" s="1" t="s">
        <v>144</v>
      </c>
      <c r="O96" s="1" t="s">
        <v>144</v>
      </c>
    </row>
    <row r="97" spans="1:15" x14ac:dyDescent="0.3">
      <c r="A97" s="1" t="s">
        <v>338</v>
      </c>
      <c r="B97" s="1" t="s">
        <v>30</v>
      </c>
      <c r="C97">
        <v>98620</v>
      </c>
      <c r="D97" s="1" t="s">
        <v>53</v>
      </c>
      <c r="E97" s="1" t="s">
        <v>37</v>
      </c>
      <c r="F97" s="1" t="s">
        <v>35</v>
      </c>
      <c r="G97" s="1" t="s">
        <v>54</v>
      </c>
      <c r="H97" s="1" t="s">
        <v>54</v>
      </c>
      <c r="I97" s="1" t="s">
        <v>37</v>
      </c>
      <c r="J97" s="1" t="s">
        <v>39</v>
      </c>
      <c r="K97" s="1" t="s">
        <v>142</v>
      </c>
      <c r="L97" s="1" t="s">
        <v>313</v>
      </c>
      <c r="M97" s="1" t="s">
        <v>274</v>
      </c>
      <c r="N97" s="1" t="s">
        <v>144</v>
      </c>
      <c r="O97" s="1" t="s">
        <v>43</v>
      </c>
    </row>
    <row r="98" spans="1:15" x14ac:dyDescent="0.3">
      <c r="A98" s="1" t="s">
        <v>342</v>
      </c>
      <c r="B98" s="1" t="s">
        <v>30</v>
      </c>
      <c r="C98">
        <v>98635</v>
      </c>
      <c r="D98" s="1" t="s">
        <v>225</v>
      </c>
      <c r="E98" s="1" t="s">
        <v>34</v>
      </c>
      <c r="F98" s="1" t="s">
        <v>35</v>
      </c>
      <c r="G98" s="1" t="s">
        <v>149</v>
      </c>
      <c r="H98" s="1" t="s">
        <v>149</v>
      </c>
      <c r="I98" s="1" t="s">
        <v>37</v>
      </c>
      <c r="J98" s="1" t="s">
        <v>39</v>
      </c>
      <c r="K98" s="1" t="s">
        <v>142</v>
      </c>
      <c r="L98" s="1" t="s">
        <v>313</v>
      </c>
      <c r="M98" s="1" t="s">
        <v>74</v>
      </c>
      <c r="N98" s="1" t="s">
        <v>44</v>
      </c>
      <c r="O98" s="1" t="s">
        <v>44</v>
      </c>
    </row>
    <row r="99" spans="1:15" x14ac:dyDescent="0.3">
      <c r="A99" s="1" t="s">
        <v>343</v>
      </c>
      <c r="B99" s="1" t="s">
        <v>30</v>
      </c>
      <c r="C99">
        <v>98648</v>
      </c>
      <c r="D99" s="1" t="s">
        <v>138</v>
      </c>
      <c r="E99" s="1" t="s">
        <v>36</v>
      </c>
      <c r="F99" s="1" t="s">
        <v>45</v>
      </c>
      <c r="G99" s="1" t="s">
        <v>149</v>
      </c>
      <c r="H99" s="1" t="s">
        <v>54</v>
      </c>
      <c r="I99" s="1" t="s">
        <v>36</v>
      </c>
      <c r="J99" s="1" t="s">
        <v>39</v>
      </c>
      <c r="K99" s="1" t="s">
        <v>40</v>
      </c>
      <c r="L99" s="1" t="s">
        <v>313</v>
      </c>
      <c r="M99" s="1" t="s">
        <v>346</v>
      </c>
      <c r="N99" s="1" t="s">
        <v>144</v>
      </c>
      <c r="O99" s="1" t="s">
        <v>144</v>
      </c>
    </row>
    <row r="100" spans="1:15" x14ac:dyDescent="0.3">
      <c r="A100" s="1" t="s">
        <v>349</v>
      </c>
      <c r="B100" s="1" t="s">
        <v>30</v>
      </c>
      <c r="C100">
        <v>98672</v>
      </c>
      <c r="D100" s="1" t="s">
        <v>182</v>
      </c>
      <c r="E100" s="1" t="s">
        <v>37</v>
      </c>
      <c r="F100" s="1" t="s">
        <v>35</v>
      </c>
      <c r="G100" s="1" t="s">
        <v>149</v>
      </c>
      <c r="H100" s="1" t="s">
        <v>149</v>
      </c>
      <c r="I100" s="1" t="s">
        <v>37</v>
      </c>
      <c r="J100" s="1" t="s">
        <v>90</v>
      </c>
      <c r="K100" s="1" t="s">
        <v>40</v>
      </c>
      <c r="L100" s="1" t="s">
        <v>313</v>
      </c>
      <c r="M100" s="1" t="s">
        <v>74</v>
      </c>
      <c r="N100" s="1" t="s">
        <v>144</v>
      </c>
      <c r="O100" s="1" t="s">
        <v>144</v>
      </c>
    </row>
    <row r="101" spans="1:15" x14ac:dyDescent="0.3">
      <c r="A101" s="1" t="s">
        <v>353</v>
      </c>
      <c r="B101" s="1" t="s">
        <v>30</v>
      </c>
      <c r="C101">
        <v>98635</v>
      </c>
      <c r="D101" s="1" t="s">
        <v>53</v>
      </c>
      <c r="E101" s="1" t="s">
        <v>37</v>
      </c>
      <c r="F101" s="1" t="s">
        <v>45</v>
      </c>
      <c r="G101" s="1" t="s">
        <v>54</v>
      </c>
      <c r="H101" s="1" t="s">
        <v>54</v>
      </c>
      <c r="I101" s="1" t="s">
        <v>36</v>
      </c>
      <c r="J101" s="1" t="s">
        <v>39</v>
      </c>
      <c r="K101" s="1" t="s">
        <v>40</v>
      </c>
      <c r="L101" s="1" t="s">
        <v>313</v>
      </c>
      <c r="M101" s="1" t="s">
        <v>74</v>
      </c>
      <c r="N101" s="1" t="s">
        <v>144</v>
      </c>
      <c r="O101" s="1" t="s">
        <v>144</v>
      </c>
    </row>
    <row r="102" spans="1:15" x14ac:dyDescent="0.3">
      <c r="A102" s="1" t="s">
        <v>355</v>
      </c>
      <c r="B102" s="1" t="s">
        <v>30</v>
      </c>
      <c r="C102">
        <v>98650</v>
      </c>
      <c r="D102" s="1" t="s">
        <v>225</v>
      </c>
      <c r="E102" s="1" t="s">
        <v>36</v>
      </c>
      <c r="F102" s="1" t="s">
        <v>35</v>
      </c>
      <c r="G102" s="1" t="s">
        <v>54</v>
      </c>
      <c r="H102" s="1" t="s">
        <v>54</v>
      </c>
      <c r="I102" s="1" t="s">
        <v>33</v>
      </c>
      <c r="J102" s="1" t="s">
        <v>39</v>
      </c>
      <c r="K102" s="1" t="s">
        <v>40</v>
      </c>
      <c r="L102" s="1" t="s">
        <v>313</v>
      </c>
      <c r="M102" s="1" t="s">
        <v>91</v>
      </c>
      <c r="N102" s="1" t="s">
        <v>1345</v>
      </c>
      <c r="O102" s="1" t="s">
        <v>1345</v>
      </c>
    </row>
    <row r="103" spans="1:15" x14ac:dyDescent="0.3">
      <c r="A103" s="1" t="s">
        <v>360</v>
      </c>
      <c r="B103" s="1" t="s">
        <v>30</v>
      </c>
      <c r="C103">
        <v>98635</v>
      </c>
      <c r="D103" s="1" t="s">
        <v>53</v>
      </c>
      <c r="E103" s="1" t="s">
        <v>37</v>
      </c>
      <c r="F103" s="1" t="s">
        <v>35</v>
      </c>
      <c r="G103" s="1" t="s">
        <v>149</v>
      </c>
      <c r="H103" s="1" t="s">
        <v>149</v>
      </c>
      <c r="I103" s="1" t="s">
        <v>36</v>
      </c>
      <c r="J103" s="1" t="s">
        <v>39</v>
      </c>
      <c r="K103" s="1" t="s">
        <v>40</v>
      </c>
      <c r="L103" s="1" t="s">
        <v>313</v>
      </c>
      <c r="M103" s="1" t="s">
        <v>361</v>
      </c>
      <c r="N103" s="1" t="s">
        <v>144</v>
      </c>
      <c r="O103" s="1" t="s">
        <v>43</v>
      </c>
    </row>
    <row r="104" spans="1:15" x14ac:dyDescent="0.3">
      <c r="A104" s="1" t="s">
        <v>362</v>
      </c>
      <c r="B104" s="1" t="s">
        <v>30</v>
      </c>
      <c r="C104">
        <v>98635</v>
      </c>
      <c r="D104" s="1" t="s">
        <v>138</v>
      </c>
      <c r="E104" s="1" t="s">
        <v>33</v>
      </c>
      <c r="F104" s="1" t="s">
        <v>35</v>
      </c>
      <c r="G104" s="1" t="s">
        <v>33</v>
      </c>
      <c r="H104" s="1" t="s">
        <v>33</v>
      </c>
      <c r="I104" s="1" t="s">
        <v>33</v>
      </c>
      <c r="J104" s="1" t="s">
        <v>39</v>
      </c>
      <c r="K104" s="1" t="s">
        <v>142</v>
      </c>
      <c r="L104" s="1" t="s">
        <v>313</v>
      </c>
      <c r="M104" s="1" t="s">
        <v>176</v>
      </c>
      <c r="N104" s="1" t="s">
        <v>144</v>
      </c>
      <c r="O104" s="1" t="s">
        <v>144</v>
      </c>
    </row>
    <row r="105" spans="1:15" x14ac:dyDescent="0.3">
      <c r="A105" s="1" t="s">
        <v>1316</v>
      </c>
      <c r="B105" s="1" t="s">
        <v>30</v>
      </c>
      <c r="C105">
        <v>98623</v>
      </c>
      <c r="D105" s="1" t="s">
        <v>1269</v>
      </c>
      <c r="E105" s="1" t="s">
        <v>37</v>
      </c>
      <c r="F105" s="1" t="s">
        <v>35</v>
      </c>
      <c r="G105" s="1" t="s">
        <v>33</v>
      </c>
      <c r="H105" s="1" t="s">
        <v>54</v>
      </c>
      <c r="I105" s="1" t="s">
        <v>36</v>
      </c>
      <c r="J105" s="1" t="s">
        <v>168</v>
      </c>
      <c r="K105" s="1" t="s">
        <v>40</v>
      </c>
      <c r="L105" s="1" t="s">
        <v>313</v>
      </c>
      <c r="M105" s="1" t="s">
        <v>74</v>
      </c>
      <c r="N105" s="1" t="s">
        <v>44</v>
      </c>
      <c r="O105" s="1" t="s">
        <v>44</v>
      </c>
    </row>
    <row r="106" spans="1:15" x14ac:dyDescent="0.3">
      <c r="A106" s="1" t="s">
        <v>373</v>
      </c>
      <c r="B106" s="1" t="s">
        <v>33</v>
      </c>
      <c r="C106">
        <v>97014</v>
      </c>
      <c r="D106" s="1" t="s">
        <v>138</v>
      </c>
      <c r="E106" s="1" t="s">
        <v>36</v>
      </c>
      <c r="F106" s="1" t="s">
        <v>34</v>
      </c>
      <c r="G106" s="1" t="s">
        <v>33</v>
      </c>
      <c r="H106" s="1" t="s">
        <v>33</v>
      </c>
      <c r="I106" s="1" t="s">
        <v>36</v>
      </c>
      <c r="J106" s="1" t="s">
        <v>39</v>
      </c>
      <c r="K106" s="1" t="s">
        <v>142</v>
      </c>
      <c r="L106" s="1" t="s">
        <v>313</v>
      </c>
      <c r="M106" s="1" t="s">
        <v>91</v>
      </c>
      <c r="N106" s="1" t="s">
        <v>1345</v>
      </c>
      <c r="O106" s="1" t="s">
        <v>1345</v>
      </c>
    </row>
    <row r="107" spans="1:15" x14ac:dyDescent="0.3">
      <c r="A107" s="1" t="s">
        <v>1247</v>
      </c>
      <c r="B107" s="1" t="s">
        <v>33</v>
      </c>
      <c r="C107">
        <v>97058</v>
      </c>
      <c r="D107" s="1" t="s">
        <v>138</v>
      </c>
      <c r="E107" s="1" t="s">
        <v>36</v>
      </c>
      <c r="F107" s="1" t="s">
        <v>45</v>
      </c>
      <c r="G107" s="1" t="s">
        <v>54</v>
      </c>
      <c r="H107" s="1" t="s">
        <v>33</v>
      </c>
      <c r="I107" s="1" t="s">
        <v>33</v>
      </c>
      <c r="J107" s="1" t="s">
        <v>39</v>
      </c>
      <c r="K107" s="1" t="s">
        <v>40</v>
      </c>
      <c r="L107" s="1" t="s">
        <v>313</v>
      </c>
      <c r="M107" s="1" t="s">
        <v>34</v>
      </c>
      <c r="N107" s="1" t="s">
        <v>44</v>
      </c>
      <c r="O107" s="1" t="s">
        <v>44</v>
      </c>
    </row>
    <row r="108" spans="1:15" x14ac:dyDescent="0.3">
      <c r="A108" s="1" t="s">
        <v>312</v>
      </c>
      <c r="B108" s="1" t="s">
        <v>30</v>
      </c>
      <c r="C108">
        <v>98648</v>
      </c>
      <c r="D108" s="1" t="s">
        <v>138</v>
      </c>
      <c r="E108" s="1" t="s">
        <v>37</v>
      </c>
      <c r="F108" s="1" t="s">
        <v>45</v>
      </c>
      <c r="G108" s="1" t="s">
        <v>33</v>
      </c>
      <c r="H108" s="1" t="s">
        <v>33</v>
      </c>
      <c r="I108" s="1" t="s">
        <v>36</v>
      </c>
      <c r="J108" s="1" t="s">
        <v>90</v>
      </c>
      <c r="K108" s="1" t="s">
        <v>40</v>
      </c>
      <c r="L108" s="1" t="s">
        <v>313</v>
      </c>
      <c r="M108" s="1" t="s">
        <v>91</v>
      </c>
      <c r="N108" s="1" t="s">
        <v>43</v>
      </c>
      <c r="O108" s="1" t="s">
        <v>43</v>
      </c>
    </row>
    <row r="109" spans="1:15" x14ac:dyDescent="0.3">
      <c r="A109" s="1" t="s">
        <v>327</v>
      </c>
      <c r="B109" s="1" t="s">
        <v>30</v>
      </c>
      <c r="C109">
        <v>98639</v>
      </c>
      <c r="D109" s="1" t="s">
        <v>53</v>
      </c>
      <c r="E109" s="1" t="s">
        <v>37</v>
      </c>
      <c r="F109" s="1" t="s">
        <v>45</v>
      </c>
      <c r="G109" s="1" t="s">
        <v>33</v>
      </c>
      <c r="H109" s="1" t="s">
        <v>54</v>
      </c>
      <c r="I109" s="1" t="s">
        <v>36</v>
      </c>
      <c r="J109" s="1" t="s">
        <v>39</v>
      </c>
      <c r="K109" s="1" t="s">
        <v>40</v>
      </c>
      <c r="L109" s="1" t="s">
        <v>313</v>
      </c>
      <c r="M109" s="1" t="s">
        <v>330</v>
      </c>
      <c r="N109" s="1" t="s">
        <v>1345</v>
      </c>
      <c r="O109" s="1" t="s">
        <v>1345</v>
      </c>
    </row>
    <row r="110" spans="1:15" x14ac:dyDescent="0.3">
      <c r="A110" s="1" t="s">
        <v>358</v>
      </c>
      <c r="B110" s="1" t="s">
        <v>30</v>
      </c>
      <c r="C110">
        <v>98672</v>
      </c>
      <c r="D110" s="1" t="s">
        <v>138</v>
      </c>
      <c r="E110" s="1" t="s">
        <v>37</v>
      </c>
      <c r="F110" s="1" t="s">
        <v>35</v>
      </c>
      <c r="G110" s="1" t="s">
        <v>54</v>
      </c>
      <c r="H110" s="1" t="s">
        <v>149</v>
      </c>
      <c r="I110" s="1" t="s">
        <v>36</v>
      </c>
      <c r="J110" s="1" t="s">
        <v>39</v>
      </c>
      <c r="K110" s="1" t="s">
        <v>142</v>
      </c>
      <c r="L110" s="1" t="s">
        <v>313</v>
      </c>
      <c r="M110" s="1" t="s">
        <v>176</v>
      </c>
      <c r="N110" s="1" t="s">
        <v>144</v>
      </c>
      <c r="O110" s="1" t="s">
        <v>144</v>
      </c>
    </row>
    <row r="111" spans="1:15" x14ac:dyDescent="0.3">
      <c r="A111" s="1" t="s">
        <v>1242</v>
      </c>
      <c r="B111" s="1" t="s">
        <v>30</v>
      </c>
      <c r="C111">
        <v>97222</v>
      </c>
      <c r="D111" s="1" t="s">
        <v>138</v>
      </c>
      <c r="E111" s="1" t="s">
        <v>36</v>
      </c>
      <c r="F111" s="1" t="s">
        <v>35</v>
      </c>
      <c r="G111" s="1" t="s">
        <v>33</v>
      </c>
      <c r="H111" s="1" t="s">
        <v>33</v>
      </c>
      <c r="I111" s="1" t="s">
        <v>33</v>
      </c>
      <c r="J111" s="1" t="s">
        <v>90</v>
      </c>
      <c r="K111" s="1" t="s">
        <v>40</v>
      </c>
      <c r="L111" s="1" t="s">
        <v>313</v>
      </c>
      <c r="M111" s="1" t="s">
        <v>91</v>
      </c>
      <c r="N111" s="1" t="s">
        <v>43</v>
      </c>
      <c r="O111" s="1" t="s">
        <v>51</v>
      </c>
    </row>
    <row r="112" spans="1:15" x14ac:dyDescent="0.3">
      <c r="A112" s="1" t="s">
        <v>314</v>
      </c>
      <c r="B112" s="1" t="s">
        <v>30</v>
      </c>
      <c r="C112">
        <v>98648</v>
      </c>
      <c r="D112" s="1" t="s">
        <v>138</v>
      </c>
      <c r="E112" s="1" t="s">
        <v>36</v>
      </c>
      <c r="F112" s="1" t="s">
        <v>45</v>
      </c>
      <c r="G112" s="1" t="s">
        <v>33</v>
      </c>
      <c r="H112" s="1" t="s">
        <v>33</v>
      </c>
      <c r="I112" s="1" t="s">
        <v>33</v>
      </c>
      <c r="J112" s="1" t="s">
        <v>39</v>
      </c>
      <c r="K112" s="1" t="s">
        <v>40</v>
      </c>
      <c r="L112" s="1" t="s">
        <v>313</v>
      </c>
      <c r="M112" s="1" t="s">
        <v>50</v>
      </c>
      <c r="N112" s="1" t="s">
        <v>51</v>
      </c>
      <c r="O112" s="1" t="s">
        <v>44</v>
      </c>
    </row>
    <row r="113" spans="1:15" x14ac:dyDescent="0.3">
      <c r="A113" s="1" t="s">
        <v>325</v>
      </c>
      <c r="B113" s="1" t="s">
        <v>30</v>
      </c>
      <c r="C113">
        <v>98605</v>
      </c>
      <c r="D113" s="1" t="s">
        <v>138</v>
      </c>
      <c r="E113" s="1" t="s">
        <v>33</v>
      </c>
      <c r="F113" s="1" t="s">
        <v>35</v>
      </c>
      <c r="G113" s="1" t="s">
        <v>54</v>
      </c>
      <c r="H113" s="1" t="s">
        <v>54</v>
      </c>
      <c r="I113" s="1" t="s">
        <v>33</v>
      </c>
      <c r="J113" s="1" t="s">
        <v>39</v>
      </c>
      <c r="K113" s="1" t="s">
        <v>40</v>
      </c>
      <c r="L113" s="1" t="s">
        <v>313</v>
      </c>
      <c r="M113" s="1" t="s">
        <v>176</v>
      </c>
      <c r="N113" s="1" t="s">
        <v>44</v>
      </c>
      <c r="O113" s="1" t="s">
        <v>44</v>
      </c>
    </row>
    <row r="114" spans="1:15" x14ac:dyDescent="0.3">
      <c r="A114" s="1" t="s">
        <v>369</v>
      </c>
      <c r="B114" s="1" t="s">
        <v>30</v>
      </c>
      <c r="C114">
        <v>98617</v>
      </c>
      <c r="D114" s="1" t="s">
        <v>138</v>
      </c>
      <c r="E114" s="1" t="s">
        <v>36</v>
      </c>
      <c r="F114" s="1" t="s">
        <v>45</v>
      </c>
      <c r="G114" s="1" t="s">
        <v>33</v>
      </c>
      <c r="H114" s="1" t="s">
        <v>149</v>
      </c>
      <c r="I114" s="1" t="s">
        <v>36</v>
      </c>
      <c r="J114" s="1" t="s">
        <v>90</v>
      </c>
      <c r="K114" s="1" t="s">
        <v>40</v>
      </c>
      <c r="L114" s="1" t="s">
        <v>313</v>
      </c>
      <c r="M114" s="1" t="s">
        <v>74</v>
      </c>
      <c r="N114" s="1" t="s">
        <v>43</v>
      </c>
      <c r="O114" s="1" t="s">
        <v>43</v>
      </c>
    </row>
    <row r="115" spans="1:15" x14ac:dyDescent="0.3">
      <c r="A115" s="1" t="s">
        <v>321</v>
      </c>
      <c r="B115" s="1" t="s">
        <v>30</v>
      </c>
      <c r="C115">
        <v>98648</v>
      </c>
      <c r="D115" s="1" t="s">
        <v>138</v>
      </c>
      <c r="E115" s="1" t="s">
        <v>37</v>
      </c>
      <c r="F115" s="1" t="s">
        <v>45</v>
      </c>
      <c r="G115" s="1" t="s">
        <v>54</v>
      </c>
      <c r="H115" s="1" t="s">
        <v>149</v>
      </c>
      <c r="I115" s="1" t="s">
        <v>37</v>
      </c>
      <c r="J115" s="1" t="s">
        <v>39</v>
      </c>
      <c r="K115" s="1" t="s">
        <v>40</v>
      </c>
      <c r="L115" s="1" t="s">
        <v>313</v>
      </c>
      <c r="M115" s="1" t="s">
        <v>69</v>
      </c>
      <c r="N115" s="1" t="s">
        <v>144</v>
      </c>
      <c r="O115" s="1" t="s">
        <v>144</v>
      </c>
    </row>
    <row r="116" spans="1:15" x14ac:dyDescent="0.3">
      <c r="A116" s="1" t="s">
        <v>357</v>
      </c>
      <c r="B116" s="1" t="s">
        <v>30</v>
      </c>
      <c r="C116">
        <v>98672</v>
      </c>
      <c r="D116" s="1" t="s">
        <v>138</v>
      </c>
      <c r="E116" s="1" t="s">
        <v>37</v>
      </c>
      <c r="F116" s="1" t="s">
        <v>35</v>
      </c>
      <c r="G116" s="1" t="s">
        <v>33</v>
      </c>
      <c r="H116" s="1" t="s">
        <v>33</v>
      </c>
      <c r="I116" s="1" t="s">
        <v>36</v>
      </c>
      <c r="J116" s="1" t="s">
        <v>90</v>
      </c>
      <c r="K116" s="1" t="s">
        <v>40</v>
      </c>
      <c r="L116" s="1" t="s">
        <v>313</v>
      </c>
      <c r="M116" s="1" t="s">
        <v>176</v>
      </c>
      <c r="N116" s="1" t="s">
        <v>144</v>
      </c>
      <c r="O116" s="1" t="s">
        <v>144</v>
      </c>
    </row>
    <row r="117" spans="1:15" x14ac:dyDescent="0.3">
      <c r="A117" s="1" t="s">
        <v>364</v>
      </c>
      <c r="B117" s="1" t="s">
        <v>30</v>
      </c>
      <c r="C117">
        <v>97041</v>
      </c>
      <c r="D117" s="1" t="s">
        <v>138</v>
      </c>
      <c r="E117" s="1" t="s">
        <v>37</v>
      </c>
      <c r="F117" s="1" t="s">
        <v>35</v>
      </c>
      <c r="G117" s="1" t="s">
        <v>33</v>
      </c>
      <c r="H117" s="1" t="s">
        <v>33</v>
      </c>
      <c r="I117" s="1" t="s">
        <v>37</v>
      </c>
      <c r="J117" s="1" t="s">
        <v>39</v>
      </c>
      <c r="K117" s="1" t="s">
        <v>40</v>
      </c>
      <c r="L117" s="1" t="s">
        <v>313</v>
      </c>
      <c r="M117" s="1" t="s">
        <v>91</v>
      </c>
      <c r="N117" s="1" t="s">
        <v>43</v>
      </c>
      <c r="O117" s="1" t="s">
        <v>43</v>
      </c>
    </row>
    <row r="118" spans="1:15" x14ac:dyDescent="0.3">
      <c r="A118" s="1" t="s">
        <v>332</v>
      </c>
      <c r="B118" s="1" t="s">
        <v>30</v>
      </c>
      <c r="C118">
        <v>98610</v>
      </c>
      <c r="D118" s="1" t="s">
        <v>138</v>
      </c>
      <c r="E118" s="1" t="s">
        <v>36</v>
      </c>
      <c r="F118" s="1" t="s">
        <v>35</v>
      </c>
      <c r="G118" s="1" t="s">
        <v>33</v>
      </c>
      <c r="H118" s="1" t="s">
        <v>54</v>
      </c>
      <c r="I118" s="1" t="s">
        <v>33</v>
      </c>
      <c r="J118" s="1" t="s">
        <v>39</v>
      </c>
      <c r="K118" s="1" t="s">
        <v>40</v>
      </c>
      <c r="L118" s="1" t="s">
        <v>313</v>
      </c>
      <c r="M118" s="1" t="s">
        <v>74</v>
      </c>
      <c r="N118" s="1" t="s">
        <v>1345</v>
      </c>
      <c r="O118" s="1" t="s">
        <v>1345</v>
      </c>
    </row>
    <row r="119" spans="1:15" x14ac:dyDescent="0.3">
      <c r="A119" s="1" t="s">
        <v>347</v>
      </c>
      <c r="B119" s="1" t="s">
        <v>30</v>
      </c>
      <c r="C119">
        <v>98619</v>
      </c>
      <c r="D119" s="1" t="s">
        <v>138</v>
      </c>
      <c r="E119" s="1" t="s">
        <v>36</v>
      </c>
      <c r="F119" s="1" t="s">
        <v>45</v>
      </c>
      <c r="G119" s="1" t="s">
        <v>149</v>
      </c>
      <c r="H119" s="1" t="s">
        <v>54</v>
      </c>
      <c r="I119" s="1" t="s">
        <v>36</v>
      </c>
      <c r="J119" s="1" t="s">
        <v>39</v>
      </c>
      <c r="K119" s="1" t="s">
        <v>40</v>
      </c>
      <c r="L119" s="1" t="s">
        <v>313</v>
      </c>
      <c r="M119" s="1" t="s">
        <v>81</v>
      </c>
      <c r="N119" s="1" t="s">
        <v>44</v>
      </c>
      <c r="O119" s="1" t="s">
        <v>144</v>
      </c>
    </row>
    <row r="120" spans="1:15" x14ac:dyDescent="0.3">
      <c r="A120" s="1" t="s">
        <v>316</v>
      </c>
      <c r="B120" s="1" t="s">
        <v>30</v>
      </c>
      <c r="C120">
        <v>98610</v>
      </c>
      <c r="D120" s="1" t="s">
        <v>53</v>
      </c>
      <c r="E120" s="1" t="s">
        <v>37</v>
      </c>
      <c r="F120" s="1" t="s">
        <v>45</v>
      </c>
      <c r="G120" s="1" t="s">
        <v>54</v>
      </c>
      <c r="H120" s="1" t="s">
        <v>54</v>
      </c>
      <c r="I120" s="1" t="s">
        <v>36</v>
      </c>
      <c r="J120" s="1" t="s">
        <v>39</v>
      </c>
      <c r="K120" s="1" t="s">
        <v>40</v>
      </c>
      <c r="L120" s="1" t="s">
        <v>313</v>
      </c>
      <c r="M120" s="1" t="s">
        <v>319</v>
      </c>
      <c r="N120" s="1" t="s">
        <v>242</v>
      </c>
      <c r="O120" s="1" t="s">
        <v>242</v>
      </c>
    </row>
    <row r="121" spans="1:15" x14ac:dyDescent="0.3">
      <c r="A121" s="1" t="s">
        <v>335</v>
      </c>
      <c r="B121" s="1" t="s">
        <v>30</v>
      </c>
      <c r="C121">
        <v>98671</v>
      </c>
      <c r="D121" s="1" t="s">
        <v>53</v>
      </c>
      <c r="E121" s="1" t="s">
        <v>37</v>
      </c>
      <c r="F121" s="1" t="s">
        <v>35</v>
      </c>
      <c r="G121" s="1" t="s">
        <v>149</v>
      </c>
      <c r="H121" s="1" t="s">
        <v>149</v>
      </c>
      <c r="I121" s="1" t="s">
        <v>36</v>
      </c>
      <c r="J121" s="1" t="s">
        <v>39</v>
      </c>
      <c r="K121" s="1" t="s">
        <v>40</v>
      </c>
      <c r="L121" s="1" t="s">
        <v>313</v>
      </c>
      <c r="M121" s="1" t="s">
        <v>91</v>
      </c>
      <c r="N121" s="1" t="s">
        <v>1345</v>
      </c>
      <c r="O121" s="1" t="s">
        <v>1345</v>
      </c>
    </row>
    <row r="122" spans="1:15" x14ac:dyDescent="0.3">
      <c r="A122" s="1" t="s">
        <v>337</v>
      </c>
      <c r="B122" s="1" t="s">
        <v>30</v>
      </c>
      <c r="C122">
        <v>98671</v>
      </c>
      <c r="D122" s="1" t="s">
        <v>53</v>
      </c>
      <c r="E122" s="1" t="s">
        <v>37</v>
      </c>
      <c r="F122" s="1" t="s">
        <v>35</v>
      </c>
      <c r="G122" s="1" t="s">
        <v>149</v>
      </c>
      <c r="H122" s="1" t="s">
        <v>149</v>
      </c>
      <c r="I122" s="1" t="s">
        <v>36</v>
      </c>
      <c r="J122" s="1" t="s">
        <v>39</v>
      </c>
      <c r="K122" s="1" t="s">
        <v>40</v>
      </c>
      <c r="L122" s="1" t="s">
        <v>313</v>
      </c>
      <c r="M122" s="1" t="s">
        <v>91</v>
      </c>
      <c r="N122" s="1" t="s">
        <v>1345</v>
      </c>
      <c r="O122" s="1" t="s">
        <v>1345</v>
      </c>
    </row>
    <row r="123" spans="1:15" x14ac:dyDescent="0.3">
      <c r="A123" s="1" t="s">
        <v>363</v>
      </c>
      <c r="B123" s="1" t="s">
        <v>30</v>
      </c>
      <c r="C123">
        <v>98610</v>
      </c>
      <c r="D123" s="1" t="s">
        <v>182</v>
      </c>
      <c r="E123" s="1" t="s">
        <v>37</v>
      </c>
      <c r="F123" s="1" t="s">
        <v>45</v>
      </c>
      <c r="G123" s="1" t="s">
        <v>54</v>
      </c>
      <c r="H123" s="1" t="s">
        <v>149</v>
      </c>
      <c r="I123" s="1" t="s">
        <v>36</v>
      </c>
      <c r="J123" s="1" t="s">
        <v>39</v>
      </c>
      <c r="K123" s="1" t="s">
        <v>40</v>
      </c>
      <c r="L123" s="1" t="s">
        <v>313</v>
      </c>
      <c r="M123" s="1" t="s">
        <v>91</v>
      </c>
      <c r="N123" s="1" t="s">
        <v>1345</v>
      </c>
      <c r="O123" s="1" t="s">
        <v>1345</v>
      </c>
    </row>
    <row r="124" spans="1:15" x14ac:dyDescent="0.3">
      <c r="A124" s="1" t="s">
        <v>334</v>
      </c>
      <c r="B124" s="1" t="s">
        <v>30</v>
      </c>
      <c r="C124">
        <v>98605</v>
      </c>
      <c r="D124" s="1" t="s">
        <v>182</v>
      </c>
      <c r="E124" s="1" t="s">
        <v>37</v>
      </c>
      <c r="F124" s="1" t="s">
        <v>35</v>
      </c>
      <c r="G124" s="1" t="s">
        <v>54</v>
      </c>
      <c r="H124" s="1" t="s">
        <v>54</v>
      </c>
      <c r="I124" s="1" t="s">
        <v>36</v>
      </c>
      <c r="J124" s="1" t="s">
        <v>39</v>
      </c>
      <c r="K124" s="1" t="s">
        <v>40</v>
      </c>
      <c r="L124" s="1" t="s">
        <v>313</v>
      </c>
      <c r="M124" s="1" t="s">
        <v>74</v>
      </c>
      <c r="N124" s="1" t="s">
        <v>43</v>
      </c>
      <c r="O124" s="1" t="s">
        <v>43</v>
      </c>
    </row>
    <row r="125" spans="1:15" x14ac:dyDescent="0.3">
      <c r="A125" s="1" t="s">
        <v>368</v>
      </c>
      <c r="B125" s="1" t="s">
        <v>30</v>
      </c>
      <c r="C125">
        <v>98610</v>
      </c>
      <c r="D125" s="1" t="s">
        <v>138</v>
      </c>
      <c r="E125" s="1" t="s">
        <v>37</v>
      </c>
      <c r="F125" s="1" t="s">
        <v>35</v>
      </c>
      <c r="G125" s="1" t="s">
        <v>54</v>
      </c>
      <c r="H125" s="1" t="s">
        <v>54</v>
      </c>
      <c r="I125" s="1" t="s">
        <v>36</v>
      </c>
      <c r="J125" s="1" t="s">
        <v>39</v>
      </c>
      <c r="K125" s="1" t="s">
        <v>40</v>
      </c>
      <c r="L125" s="1" t="s">
        <v>313</v>
      </c>
      <c r="M125" s="1" t="s">
        <v>176</v>
      </c>
      <c r="N125" s="1" t="s">
        <v>43</v>
      </c>
      <c r="O125" s="1" t="s">
        <v>43</v>
      </c>
    </row>
    <row r="126" spans="1:15" x14ac:dyDescent="0.3">
      <c r="A126" s="1" t="s">
        <v>375</v>
      </c>
      <c r="B126" s="1" t="s">
        <v>30</v>
      </c>
      <c r="C126">
        <v>98620</v>
      </c>
      <c r="D126" s="1" t="s">
        <v>138</v>
      </c>
      <c r="E126" s="1" t="s">
        <v>36</v>
      </c>
      <c r="F126" s="1" t="s">
        <v>35</v>
      </c>
      <c r="G126" s="1" t="s">
        <v>33</v>
      </c>
      <c r="H126" s="1" t="s">
        <v>33</v>
      </c>
      <c r="I126" s="1" t="s">
        <v>36</v>
      </c>
      <c r="J126" s="1" t="s">
        <v>39</v>
      </c>
      <c r="K126" s="1" t="s">
        <v>40</v>
      </c>
      <c r="L126" s="1" t="s">
        <v>379</v>
      </c>
      <c r="M126" s="1" t="s">
        <v>91</v>
      </c>
      <c r="N126" s="1" t="s">
        <v>44</v>
      </c>
      <c r="O126" s="1" t="s">
        <v>44</v>
      </c>
    </row>
    <row r="127" spans="1:15" x14ac:dyDescent="0.3">
      <c r="A127" s="1" t="s">
        <v>380</v>
      </c>
      <c r="B127" s="1" t="s">
        <v>33</v>
      </c>
      <c r="C127">
        <v>98837</v>
      </c>
      <c r="D127" s="1" t="s">
        <v>53</v>
      </c>
      <c r="E127" s="1" t="s">
        <v>37</v>
      </c>
      <c r="F127" s="1" t="s">
        <v>45</v>
      </c>
      <c r="G127" s="1" t="s">
        <v>33</v>
      </c>
      <c r="H127" s="1" t="s">
        <v>33</v>
      </c>
      <c r="I127" s="1" t="s">
        <v>37</v>
      </c>
      <c r="J127" s="1" t="s">
        <v>90</v>
      </c>
      <c r="K127" s="1" t="s">
        <v>40</v>
      </c>
      <c r="L127" s="1" t="s">
        <v>383</v>
      </c>
      <c r="M127" s="1" t="s">
        <v>91</v>
      </c>
      <c r="N127" s="1" t="s">
        <v>1345</v>
      </c>
      <c r="O127" s="1" t="s">
        <v>1345</v>
      </c>
    </row>
    <row r="128" spans="1:15" x14ac:dyDescent="0.3">
      <c r="A128" s="1" t="s">
        <v>385</v>
      </c>
      <c r="B128" s="1" t="s">
        <v>30</v>
      </c>
      <c r="C128">
        <v>98672</v>
      </c>
      <c r="D128" s="1" t="s">
        <v>225</v>
      </c>
      <c r="E128" s="1" t="s">
        <v>36</v>
      </c>
      <c r="F128" s="1" t="s">
        <v>35</v>
      </c>
      <c r="G128" s="1" t="s">
        <v>33</v>
      </c>
      <c r="H128" s="1" t="s">
        <v>54</v>
      </c>
      <c r="I128" s="1" t="s">
        <v>33</v>
      </c>
      <c r="J128" s="1" t="s">
        <v>90</v>
      </c>
      <c r="K128" s="1" t="s">
        <v>40</v>
      </c>
      <c r="L128" s="1" t="s">
        <v>386</v>
      </c>
      <c r="M128" s="1" t="s">
        <v>387</v>
      </c>
      <c r="N128" s="1" t="s">
        <v>144</v>
      </c>
      <c r="O128" s="1" t="s">
        <v>144</v>
      </c>
    </row>
    <row r="129" spans="1:15" x14ac:dyDescent="0.3">
      <c r="A129" s="1" t="s">
        <v>388</v>
      </c>
      <c r="B129" s="1" t="s">
        <v>30</v>
      </c>
      <c r="C129">
        <v>98610</v>
      </c>
      <c r="D129" s="1" t="s">
        <v>53</v>
      </c>
      <c r="E129" s="1" t="s">
        <v>37</v>
      </c>
      <c r="F129" s="1" t="s">
        <v>45</v>
      </c>
      <c r="G129" s="1" t="s">
        <v>33</v>
      </c>
      <c r="H129" s="1" t="s">
        <v>54</v>
      </c>
      <c r="I129" s="1" t="s">
        <v>36</v>
      </c>
      <c r="J129" s="1" t="s">
        <v>39</v>
      </c>
      <c r="K129" s="1" t="s">
        <v>40</v>
      </c>
      <c r="L129" s="1" t="s">
        <v>392</v>
      </c>
      <c r="M129" s="1" t="s">
        <v>176</v>
      </c>
      <c r="N129" s="1" t="s">
        <v>44</v>
      </c>
      <c r="O129" s="1" t="s">
        <v>144</v>
      </c>
    </row>
    <row r="130" spans="1:15" x14ac:dyDescent="0.3">
      <c r="A130" s="1" t="s">
        <v>675</v>
      </c>
      <c r="B130" s="1" t="s">
        <v>30</v>
      </c>
      <c r="C130">
        <v>98639</v>
      </c>
      <c r="D130" s="1" t="s">
        <v>53</v>
      </c>
      <c r="E130" s="1" t="s">
        <v>37</v>
      </c>
      <c r="F130" s="1" t="s">
        <v>45</v>
      </c>
      <c r="G130" s="1" t="s">
        <v>33</v>
      </c>
      <c r="H130" s="1" t="s">
        <v>149</v>
      </c>
      <c r="I130" s="1" t="s">
        <v>36</v>
      </c>
      <c r="J130" s="1" t="s">
        <v>39</v>
      </c>
      <c r="K130" s="1" t="s">
        <v>40</v>
      </c>
      <c r="L130" s="1" t="s">
        <v>397</v>
      </c>
      <c r="M130" s="1" t="s">
        <v>682</v>
      </c>
      <c r="N130" s="1" t="s">
        <v>242</v>
      </c>
      <c r="O130" s="1" t="s">
        <v>43</v>
      </c>
    </row>
    <row r="131" spans="1:15" x14ac:dyDescent="0.3">
      <c r="A131" s="1" t="s">
        <v>1144</v>
      </c>
      <c r="B131" s="1" t="s">
        <v>30</v>
      </c>
      <c r="C131">
        <v>98610</v>
      </c>
      <c r="D131" s="1" t="s">
        <v>138</v>
      </c>
      <c r="E131" s="1" t="s">
        <v>36</v>
      </c>
      <c r="F131" s="1" t="s">
        <v>35</v>
      </c>
      <c r="G131" s="1" t="s">
        <v>54</v>
      </c>
      <c r="H131" s="1" t="s">
        <v>54</v>
      </c>
      <c r="I131" s="1" t="s">
        <v>33</v>
      </c>
      <c r="J131" s="1" t="s">
        <v>39</v>
      </c>
      <c r="K131" s="1" t="s">
        <v>142</v>
      </c>
      <c r="L131" s="1" t="s">
        <v>397</v>
      </c>
      <c r="M131" s="1" t="s">
        <v>176</v>
      </c>
      <c r="N131" s="1" t="s">
        <v>44</v>
      </c>
      <c r="O131" s="1" t="s">
        <v>44</v>
      </c>
    </row>
    <row r="132" spans="1:15" x14ac:dyDescent="0.3">
      <c r="A132" s="1" t="s">
        <v>584</v>
      </c>
      <c r="B132" s="1" t="s">
        <v>34</v>
      </c>
      <c r="C132">
        <v>98672</v>
      </c>
      <c r="D132" s="1" t="s">
        <v>225</v>
      </c>
      <c r="E132" s="1" t="s">
        <v>37</v>
      </c>
      <c r="F132" s="1" t="s">
        <v>45</v>
      </c>
      <c r="G132" s="1" t="s">
        <v>54</v>
      </c>
      <c r="H132" s="1" t="s">
        <v>149</v>
      </c>
      <c r="I132" s="1" t="s">
        <v>36</v>
      </c>
      <c r="J132" s="1" t="s">
        <v>90</v>
      </c>
      <c r="K132" s="1" t="s">
        <v>40</v>
      </c>
      <c r="L132" s="1" t="s">
        <v>397</v>
      </c>
      <c r="M132" s="1" t="s">
        <v>176</v>
      </c>
      <c r="N132" s="1" t="s">
        <v>144</v>
      </c>
      <c r="O132" s="1" t="s">
        <v>144</v>
      </c>
    </row>
    <row r="133" spans="1:15" x14ac:dyDescent="0.3">
      <c r="A133" s="1" t="s">
        <v>821</v>
      </c>
      <c r="B133" s="1" t="s">
        <v>33</v>
      </c>
      <c r="C133">
        <v>98648</v>
      </c>
      <c r="D133" s="1" t="s">
        <v>138</v>
      </c>
      <c r="E133" s="1" t="s">
        <v>37</v>
      </c>
      <c r="F133" s="1" t="s">
        <v>35</v>
      </c>
      <c r="G133" s="1" t="s">
        <v>54</v>
      </c>
      <c r="H133" s="1" t="s">
        <v>54</v>
      </c>
      <c r="I133" s="1" t="s">
        <v>36</v>
      </c>
      <c r="J133" s="1" t="s">
        <v>90</v>
      </c>
      <c r="K133" s="1" t="s">
        <v>40</v>
      </c>
      <c r="L133" s="1" t="s">
        <v>397</v>
      </c>
      <c r="M133" s="1" t="s">
        <v>822</v>
      </c>
      <c r="N133" s="1" t="s">
        <v>144</v>
      </c>
      <c r="O133" s="1" t="s">
        <v>144</v>
      </c>
    </row>
    <row r="134" spans="1:15" x14ac:dyDescent="0.3">
      <c r="A134" s="1" t="s">
        <v>1017</v>
      </c>
      <c r="B134" s="1" t="s">
        <v>33</v>
      </c>
      <c r="C134">
        <v>98672</v>
      </c>
      <c r="D134" s="1" t="s">
        <v>53</v>
      </c>
      <c r="E134" s="1" t="s">
        <v>33</v>
      </c>
      <c r="F134" s="1" t="s">
        <v>35</v>
      </c>
      <c r="G134" s="1" t="s">
        <v>54</v>
      </c>
      <c r="H134" s="1" t="s">
        <v>54</v>
      </c>
      <c r="I134" s="1" t="s">
        <v>37</v>
      </c>
      <c r="J134" s="1" t="s">
        <v>39</v>
      </c>
      <c r="K134" s="1" t="s">
        <v>40</v>
      </c>
      <c r="L134" s="1" t="s">
        <v>397</v>
      </c>
      <c r="M134" s="1" t="s">
        <v>91</v>
      </c>
      <c r="N134" s="1" t="s">
        <v>1345</v>
      </c>
      <c r="O134" s="1" t="s">
        <v>1345</v>
      </c>
    </row>
    <row r="135" spans="1:15" x14ac:dyDescent="0.3">
      <c r="A135" s="1" t="s">
        <v>1210</v>
      </c>
      <c r="B135" s="1" t="s">
        <v>33</v>
      </c>
      <c r="D135" s="1" t="s">
        <v>138</v>
      </c>
      <c r="E135" s="1" t="s">
        <v>33</v>
      </c>
      <c r="F135" s="1" t="s">
        <v>35</v>
      </c>
      <c r="G135" s="1" t="s">
        <v>149</v>
      </c>
      <c r="H135" s="1" t="s">
        <v>54</v>
      </c>
      <c r="I135" s="1" t="s">
        <v>33</v>
      </c>
      <c r="J135" s="1" t="s">
        <v>39</v>
      </c>
      <c r="K135" s="1" t="s">
        <v>40</v>
      </c>
      <c r="L135" s="1" t="s">
        <v>397</v>
      </c>
      <c r="M135" s="1" t="s">
        <v>91</v>
      </c>
      <c r="N135" s="1" t="s">
        <v>1345</v>
      </c>
      <c r="O135" s="1" t="s">
        <v>1345</v>
      </c>
    </row>
    <row r="136" spans="1:15" x14ac:dyDescent="0.3">
      <c r="A136" s="1" t="s">
        <v>1214</v>
      </c>
      <c r="B136" s="1" t="s">
        <v>33</v>
      </c>
      <c r="D136" s="1" t="s">
        <v>138</v>
      </c>
      <c r="E136" s="1" t="s">
        <v>33</v>
      </c>
      <c r="F136" s="1" t="s">
        <v>35</v>
      </c>
      <c r="G136" s="1" t="s">
        <v>149</v>
      </c>
      <c r="H136" s="1" t="s">
        <v>54</v>
      </c>
      <c r="I136" s="1" t="s">
        <v>33</v>
      </c>
      <c r="J136" s="1" t="s">
        <v>39</v>
      </c>
      <c r="K136" s="1" t="s">
        <v>40</v>
      </c>
      <c r="L136" s="1" t="s">
        <v>397</v>
      </c>
      <c r="M136" s="1" t="s">
        <v>91</v>
      </c>
      <c r="N136" s="1" t="s">
        <v>1345</v>
      </c>
      <c r="O136" s="1" t="s">
        <v>1345</v>
      </c>
    </row>
    <row r="137" spans="1:15" x14ac:dyDescent="0.3">
      <c r="A137" s="1" t="s">
        <v>404</v>
      </c>
      <c r="B137" s="1" t="s">
        <v>30</v>
      </c>
      <c r="C137">
        <v>98672</v>
      </c>
      <c r="D137" s="1" t="s">
        <v>53</v>
      </c>
      <c r="E137" s="1" t="s">
        <v>37</v>
      </c>
      <c r="F137" s="1" t="s">
        <v>45</v>
      </c>
      <c r="G137" s="1" t="s">
        <v>33</v>
      </c>
      <c r="H137" s="1" t="s">
        <v>149</v>
      </c>
      <c r="I137" s="1" t="s">
        <v>36</v>
      </c>
      <c r="J137" s="1" t="s">
        <v>39</v>
      </c>
      <c r="K137" s="1" t="s">
        <v>142</v>
      </c>
      <c r="L137" s="1" t="s">
        <v>397</v>
      </c>
      <c r="M137" s="1" t="s">
        <v>69</v>
      </c>
      <c r="N137" s="1" t="s">
        <v>44</v>
      </c>
      <c r="O137" s="1" t="s">
        <v>44</v>
      </c>
    </row>
    <row r="138" spans="1:15" x14ac:dyDescent="0.3">
      <c r="A138" s="1" t="s">
        <v>413</v>
      </c>
      <c r="B138" s="1" t="s">
        <v>30</v>
      </c>
      <c r="C138">
        <v>98605</v>
      </c>
      <c r="D138" s="1" t="s">
        <v>138</v>
      </c>
      <c r="E138" s="1" t="s">
        <v>36</v>
      </c>
      <c r="F138" s="1" t="s">
        <v>35</v>
      </c>
      <c r="G138" s="1" t="s">
        <v>33</v>
      </c>
      <c r="H138" s="1" t="s">
        <v>33</v>
      </c>
      <c r="I138" s="1" t="s">
        <v>33</v>
      </c>
      <c r="J138" s="1" t="s">
        <v>90</v>
      </c>
      <c r="K138" s="1" t="s">
        <v>40</v>
      </c>
      <c r="L138" s="1" t="s">
        <v>397</v>
      </c>
      <c r="M138" s="1" t="s">
        <v>91</v>
      </c>
      <c r="N138" s="1" t="s">
        <v>1345</v>
      </c>
      <c r="O138" s="1" t="s">
        <v>1345</v>
      </c>
    </row>
    <row r="139" spans="1:15" x14ac:dyDescent="0.3">
      <c r="A139" s="1" t="s">
        <v>430</v>
      </c>
      <c r="B139" s="1" t="s">
        <v>30</v>
      </c>
      <c r="C139">
        <v>98605</v>
      </c>
      <c r="D139" s="1" t="s">
        <v>53</v>
      </c>
      <c r="E139" s="1" t="s">
        <v>36</v>
      </c>
      <c r="F139" s="1" t="s">
        <v>35</v>
      </c>
      <c r="G139" s="1" t="s">
        <v>33</v>
      </c>
      <c r="H139" s="1" t="s">
        <v>33</v>
      </c>
      <c r="I139" s="1" t="s">
        <v>36</v>
      </c>
      <c r="J139" s="1" t="s">
        <v>39</v>
      </c>
      <c r="K139" s="1" t="s">
        <v>40</v>
      </c>
      <c r="L139" s="1" t="s">
        <v>397</v>
      </c>
      <c r="M139" s="1" t="s">
        <v>91</v>
      </c>
      <c r="N139" s="1" t="s">
        <v>1345</v>
      </c>
      <c r="O139" s="1" t="s">
        <v>1345</v>
      </c>
    </row>
    <row r="140" spans="1:15" x14ac:dyDescent="0.3">
      <c r="A140" t="s">
        <v>445</v>
      </c>
      <c r="B140" t="s">
        <v>30</v>
      </c>
      <c r="C140">
        <v>98650</v>
      </c>
      <c r="D140" t="s">
        <v>447</v>
      </c>
      <c r="E140" t="s">
        <v>37</v>
      </c>
      <c r="F140" t="s">
        <v>45</v>
      </c>
      <c r="G140" t="s">
        <v>33</v>
      </c>
      <c r="H140" t="s">
        <v>33</v>
      </c>
      <c r="I140" t="s">
        <v>33</v>
      </c>
      <c r="J140" t="s">
        <v>39</v>
      </c>
      <c r="K140" t="s">
        <v>40</v>
      </c>
      <c r="L140" t="s">
        <v>397</v>
      </c>
      <c r="M140" t="s">
        <v>91</v>
      </c>
      <c r="N140" t="s">
        <v>1345</v>
      </c>
      <c r="O140" t="s">
        <v>1345</v>
      </c>
    </row>
    <row r="141" spans="1:15" x14ac:dyDescent="0.3">
      <c r="A141" t="s">
        <v>450</v>
      </c>
      <c r="B141" t="s">
        <v>30</v>
      </c>
      <c r="C141">
        <v>98650</v>
      </c>
      <c r="D141" t="s">
        <v>447</v>
      </c>
      <c r="E141" t="s">
        <v>37</v>
      </c>
      <c r="F141" t="s">
        <v>45</v>
      </c>
      <c r="G141" t="s">
        <v>33</v>
      </c>
      <c r="H141" t="s">
        <v>33</v>
      </c>
      <c r="I141" t="s">
        <v>33</v>
      </c>
      <c r="J141" t="s">
        <v>39</v>
      </c>
      <c r="K141" t="s">
        <v>40</v>
      </c>
      <c r="L141" t="s">
        <v>397</v>
      </c>
      <c r="M141" t="s">
        <v>91</v>
      </c>
      <c r="N141" t="s">
        <v>1345</v>
      </c>
      <c r="O141" t="s">
        <v>1345</v>
      </c>
    </row>
    <row r="142" spans="1:15" x14ac:dyDescent="0.3">
      <c r="A142" t="s">
        <v>459</v>
      </c>
      <c r="B142" t="s">
        <v>30</v>
      </c>
      <c r="C142">
        <v>98650</v>
      </c>
      <c r="D142" t="s">
        <v>447</v>
      </c>
      <c r="E142" t="s">
        <v>37</v>
      </c>
      <c r="F142" t="s">
        <v>45</v>
      </c>
      <c r="G142" t="s">
        <v>33</v>
      </c>
      <c r="H142" t="s">
        <v>33</v>
      </c>
      <c r="I142" t="s">
        <v>33</v>
      </c>
      <c r="J142" t="s">
        <v>39</v>
      </c>
      <c r="K142" t="s">
        <v>40</v>
      </c>
      <c r="L142" t="s">
        <v>397</v>
      </c>
      <c r="M142" t="s">
        <v>91</v>
      </c>
      <c r="N142" t="s">
        <v>1345</v>
      </c>
      <c r="O142" t="s">
        <v>1345</v>
      </c>
    </row>
    <row r="143" spans="1:15" x14ac:dyDescent="0.3">
      <c r="A143" s="1" t="s">
        <v>460</v>
      </c>
      <c r="B143" s="1" t="s">
        <v>30</v>
      </c>
      <c r="C143">
        <v>98672</v>
      </c>
      <c r="D143" s="1" t="s">
        <v>53</v>
      </c>
      <c r="E143" s="1" t="s">
        <v>37</v>
      </c>
      <c r="F143" s="1" t="s">
        <v>45</v>
      </c>
      <c r="G143" s="1" t="s">
        <v>54</v>
      </c>
      <c r="H143" s="1" t="s">
        <v>33</v>
      </c>
      <c r="I143" s="1" t="s">
        <v>36</v>
      </c>
      <c r="J143" s="1" t="s">
        <v>90</v>
      </c>
      <c r="K143" s="1" t="s">
        <v>40</v>
      </c>
      <c r="L143" s="1" t="s">
        <v>397</v>
      </c>
      <c r="M143" s="1" t="s">
        <v>462</v>
      </c>
      <c r="N143" s="1" t="s">
        <v>44</v>
      </c>
      <c r="O143" s="1" t="s">
        <v>144</v>
      </c>
    </row>
    <row r="144" spans="1:15" x14ac:dyDescent="0.3">
      <c r="A144" s="1" t="s">
        <v>472</v>
      </c>
      <c r="B144" s="1" t="s">
        <v>30</v>
      </c>
      <c r="C144">
        <v>98605</v>
      </c>
      <c r="D144" s="1" t="s">
        <v>138</v>
      </c>
      <c r="E144" s="1" t="s">
        <v>37</v>
      </c>
      <c r="F144" s="1" t="s">
        <v>35</v>
      </c>
      <c r="G144" s="1" t="s">
        <v>33</v>
      </c>
      <c r="H144" s="1" t="s">
        <v>33</v>
      </c>
      <c r="I144" s="1" t="s">
        <v>36</v>
      </c>
      <c r="J144" s="1" t="s">
        <v>39</v>
      </c>
      <c r="K144" s="1" t="s">
        <v>40</v>
      </c>
      <c r="L144" s="1" t="s">
        <v>397</v>
      </c>
      <c r="M144" s="1" t="s">
        <v>91</v>
      </c>
      <c r="N144" s="1" t="s">
        <v>1345</v>
      </c>
      <c r="O144" s="1" t="s">
        <v>1345</v>
      </c>
    </row>
    <row r="145" spans="1:15" x14ac:dyDescent="0.3">
      <c r="A145" s="1" t="s">
        <v>483</v>
      </c>
      <c r="B145" s="1" t="s">
        <v>30</v>
      </c>
      <c r="C145">
        <v>98672</v>
      </c>
      <c r="D145" s="1" t="s">
        <v>138</v>
      </c>
      <c r="E145" s="1" t="s">
        <v>36</v>
      </c>
      <c r="F145" s="1" t="s">
        <v>45</v>
      </c>
      <c r="G145" s="1" t="s">
        <v>33</v>
      </c>
      <c r="H145" s="1" t="s">
        <v>33</v>
      </c>
      <c r="I145" s="1" t="s">
        <v>33</v>
      </c>
      <c r="J145" s="1" t="s">
        <v>39</v>
      </c>
      <c r="K145" s="1" t="s">
        <v>142</v>
      </c>
      <c r="L145" s="1" t="s">
        <v>397</v>
      </c>
      <c r="M145" s="1" t="s">
        <v>176</v>
      </c>
      <c r="N145" s="1" t="s">
        <v>1345</v>
      </c>
      <c r="O145" s="1" t="s">
        <v>1345</v>
      </c>
    </row>
    <row r="146" spans="1:15" x14ac:dyDescent="0.3">
      <c r="A146" s="1" t="s">
        <v>485</v>
      </c>
      <c r="B146" s="1" t="s">
        <v>30</v>
      </c>
      <c r="C146">
        <v>98672</v>
      </c>
      <c r="D146" s="1" t="s">
        <v>138</v>
      </c>
      <c r="E146" s="1" t="s">
        <v>33</v>
      </c>
      <c r="F146" s="1" t="s">
        <v>35</v>
      </c>
      <c r="G146" s="1" t="s">
        <v>33</v>
      </c>
      <c r="H146" s="1" t="s">
        <v>33</v>
      </c>
      <c r="I146" s="1" t="s">
        <v>33</v>
      </c>
      <c r="J146" s="1" t="s">
        <v>90</v>
      </c>
      <c r="K146" s="1" t="s">
        <v>40</v>
      </c>
      <c r="L146" s="1" t="s">
        <v>397</v>
      </c>
      <c r="M146" s="1" t="s">
        <v>91</v>
      </c>
      <c r="N146" s="1" t="s">
        <v>1345</v>
      </c>
      <c r="O146" s="1" t="s">
        <v>1345</v>
      </c>
    </row>
    <row r="147" spans="1:15" x14ac:dyDescent="0.3">
      <c r="A147" s="1" t="s">
        <v>498</v>
      </c>
      <c r="B147" s="1" t="s">
        <v>30</v>
      </c>
      <c r="C147">
        <v>98672</v>
      </c>
      <c r="D147" s="1" t="s">
        <v>138</v>
      </c>
      <c r="E147" s="1" t="s">
        <v>37</v>
      </c>
      <c r="F147" s="1" t="s">
        <v>35</v>
      </c>
      <c r="G147" s="1" t="s">
        <v>33</v>
      </c>
      <c r="H147" s="1" t="s">
        <v>33</v>
      </c>
      <c r="I147" s="1" t="s">
        <v>37</v>
      </c>
      <c r="J147" s="1" t="s">
        <v>39</v>
      </c>
      <c r="K147" s="1" t="s">
        <v>40</v>
      </c>
      <c r="L147" s="1" t="s">
        <v>397</v>
      </c>
      <c r="M147" s="1" t="s">
        <v>186</v>
      </c>
      <c r="N147" s="1" t="s">
        <v>1345</v>
      </c>
      <c r="O147" s="1" t="s">
        <v>144</v>
      </c>
    </row>
    <row r="148" spans="1:15" x14ac:dyDescent="0.3">
      <c r="A148" s="1" t="s">
        <v>510</v>
      </c>
      <c r="B148" s="1" t="s">
        <v>30</v>
      </c>
      <c r="C148">
        <v>98672</v>
      </c>
      <c r="D148" s="1" t="s">
        <v>53</v>
      </c>
      <c r="E148" s="1" t="s">
        <v>37</v>
      </c>
      <c r="F148" s="1" t="s">
        <v>35</v>
      </c>
      <c r="G148" s="1" t="s">
        <v>33</v>
      </c>
      <c r="H148" s="1" t="s">
        <v>33</v>
      </c>
      <c r="I148" s="1" t="s">
        <v>33</v>
      </c>
      <c r="J148" s="1" t="s">
        <v>90</v>
      </c>
      <c r="K148" s="1" t="s">
        <v>40</v>
      </c>
      <c r="L148" s="1" t="s">
        <v>397</v>
      </c>
      <c r="M148" s="1" t="s">
        <v>511</v>
      </c>
      <c r="N148" s="1" t="s">
        <v>144</v>
      </c>
      <c r="O148" s="1" t="s">
        <v>144</v>
      </c>
    </row>
    <row r="149" spans="1:15" x14ac:dyDescent="0.3">
      <c r="A149" s="1" t="s">
        <v>520</v>
      </c>
      <c r="B149" s="1" t="s">
        <v>30</v>
      </c>
      <c r="C149">
        <v>98648</v>
      </c>
      <c r="D149" s="1" t="s">
        <v>53</v>
      </c>
      <c r="E149" s="1" t="s">
        <v>36</v>
      </c>
      <c r="F149" s="1" t="s">
        <v>45</v>
      </c>
      <c r="G149" s="1" t="s">
        <v>33</v>
      </c>
      <c r="H149" s="1" t="s">
        <v>33</v>
      </c>
      <c r="I149" s="1" t="s">
        <v>33</v>
      </c>
      <c r="J149" s="1" t="s">
        <v>39</v>
      </c>
      <c r="K149" s="1" t="s">
        <v>40</v>
      </c>
      <c r="L149" s="1" t="s">
        <v>397</v>
      </c>
      <c r="M149" s="1" t="s">
        <v>521</v>
      </c>
      <c r="N149" s="1" t="s">
        <v>44</v>
      </c>
      <c r="O149" s="1" t="s">
        <v>44</v>
      </c>
    </row>
    <row r="150" spans="1:15" x14ac:dyDescent="0.3">
      <c r="A150" s="1" t="s">
        <v>523</v>
      </c>
      <c r="B150" s="1" t="s">
        <v>30</v>
      </c>
      <c r="C150">
        <v>98648</v>
      </c>
      <c r="D150" s="1" t="s">
        <v>53</v>
      </c>
      <c r="E150" s="1" t="s">
        <v>37</v>
      </c>
      <c r="F150" s="1" t="s">
        <v>45</v>
      </c>
      <c r="G150" s="1" t="s">
        <v>33</v>
      </c>
      <c r="H150" s="1" t="s">
        <v>33</v>
      </c>
      <c r="I150" s="1" t="s">
        <v>36</v>
      </c>
      <c r="J150" s="1" t="s">
        <v>90</v>
      </c>
      <c r="K150" s="1" t="s">
        <v>40</v>
      </c>
      <c r="L150" s="1" t="s">
        <v>397</v>
      </c>
      <c r="M150" s="1" t="s">
        <v>525</v>
      </c>
      <c r="N150" s="1" t="s">
        <v>144</v>
      </c>
      <c r="O150" s="1" t="s">
        <v>144</v>
      </c>
    </row>
    <row r="151" spans="1:15" x14ac:dyDescent="0.3">
      <c r="A151" s="1" t="s">
        <v>529</v>
      </c>
      <c r="B151" s="1" t="s">
        <v>30</v>
      </c>
      <c r="C151">
        <v>98648</v>
      </c>
      <c r="D151" s="1" t="s">
        <v>138</v>
      </c>
      <c r="E151" s="1" t="s">
        <v>37</v>
      </c>
      <c r="F151" s="1" t="s">
        <v>45</v>
      </c>
      <c r="G151" s="1" t="s">
        <v>33</v>
      </c>
      <c r="H151" s="1" t="s">
        <v>33</v>
      </c>
      <c r="I151" s="1" t="s">
        <v>36</v>
      </c>
      <c r="J151" s="1" t="s">
        <v>90</v>
      </c>
      <c r="K151" s="1" t="s">
        <v>40</v>
      </c>
      <c r="L151" s="1" t="s">
        <v>397</v>
      </c>
      <c r="M151" s="1" t="s">
        <v>74</v>
      </c>
      <c r="N151" s="1" t="s">
        <v>144</v>
      </c>
      <c r="O151" s="1" t="s">
        <v>144</v>
      </c>
    </row>
    <row r="152" spans="1:15" x14ac:dyDescent="0.3">
      <c r="A152" s="1" t="s">
        <v>533</v>
      </c>
      <c r="B152" s="1" t="s">
        <v>30</v>
      </c>
      <c r="C152">
        <v>98610</v>
      </c>
      <c r="D152" s="1" t="s">
        <v>225</v>
      </c>
      <c r="E152" s="1" t="s">
        <v>37</v>
      </c>
      <c r="F152" s="1" t="s">
        <v>45</v>
      </c>
      <c r="G152" s="1" t="s">
        <v>149</v>
      </c>
      <c r="H152" s="1" t="s">
        <v>149</v>
      </c>
      <c r="I152" s="1" t="s">
        <v>36</v>
      </c>
      <c r="J152" s="1" t="s">
        <v>90</v>
      </c>
      <c r="K152" s="1" t="s">
        <v>40</v>
      </c>
      <c r="L152" s="1" t="s">
        <v>397</v>
      </c>
      <c r="M152" s="1" t="s">
        <v>534</v>
      </c>
      <c r="N152" s="1" t="s">
        <v>144</v>
      </c>
      <c r="O152" s="1" t="s">
        <v>144</v>
      </c>
    </row>
    <row r="153" spans="1:15" x14ac:dyDescent="0.3">
      <c r="A153" s="1" t="s">
        <v>538</v>
      </c>
      <c r="B153" s="1" t="s">
        <v>30</v>
      </c>
      <c r="C153">
        <v>98639</v>
      </c>
      <c r="D153" s="1" t="s">
        <v>138</v>
      </c>
      <c r="E153" s="1" t="s">
        <v>36</v>
      </c>
      <c r="F153" s="1" t="s">
        <v>35</v>
      </c>
      <c r="G153" s="1" t="s">
        <v>33</v>
      </c>
      <c r="H153" s="1" t="s">
        <v>54</v>
      </c>
      <c r="I153" s="1" t="s">
        <v>37</v>
      </c>
      <c r="J153" s="1" t="s">
        <v>39</v>
      </c>
      <c r="K153" s="1" t="s">
        <v>142</v>
      </c>
      <c r="L153" s="1" t="s">
        <v>397</v>
      </c>
      <c r="M153" s="1" t="s">
        <v>74</v>
      </c>
      <c r="N153" s="1" t="s">
        <v>1345</v>
      </c>
      <c r="O153" s="1" t="s">
        <v>1345</v>
      </c>
    </row>
    <row r="154" spans="1:15" x14ac:dyDescent="0.3">
      <c r="A154" s="1" t="s">
        <v>540</v>
      </c>
      <c r="B154" s="1" t="s">
        <v>30</v>
      </c>
      <c r="C154">
        <v>98661</v>
      </c>
      <c r="D154" s="1" t="s">
        <v>138</v>
      </c>
      <c r="E154" s="1" t="s">
        <v>36</v>
      </c>
      <c r="F154" s="1" t="s">
        <v>45</v>
      </c>
      <c r="G154" s="1" t="s">
        <v>149</v>
      </c>
      <c r="H154" s="1" t="s">
        <v>149</v>
      </c>
      <c r="I154" s="1" t="s">
        <v>37</v>
      </c>
      <c r="J154" s="1" t="s">
        <v>39</v>
      </c>
      <c r="K154" s="1" t="s">
        <v>142</v>
      </c>
      <c r="L154" s="1" t="s">
        <v>397</v>
      </c>
      <c r="M154" s="1" t="s">
        <v>545</v>
      </c>
      <c r="N154" s="1" t="s">
        <v>144</v>
      </c>
      <c r="O154" s="1" t="s">
        <v>144</v>
      </c>
    </row>
    <row r="155" spans="1:15" x14ac:dyDescent="0.3">
      <c r="A155" s="1" t="s">
        <v>546</v>
      </c>
      <c r="B155" s="1" t="s">
        <v>30</v>
      </c>
      <c r="C155">
        <v>98672</v>
      </c>
      <c r="D155" s="1" t="s">
        <v>138</v>
      </c>
      <c r="E155" s="1" t="s">
        <v>37</v>
      </c>
      <c r="F155" s="1" t="s">
        <v>45</v>
      </c>
      <c r="G155" s="1" t="s">
        <v>33</v>
      </c>
      <c r="H155" s="1" t="s">
        <v>33</v>
      </c>
      <c r="I155" s="1" t="s">
        <v>36</v>
      </c>
      <c r="J155" s="1" t="s">
        <v>168</v>
      </c>
      <c r="K155" s="1" t="s">
        <v>142</v>
      </c>
      <c r="L155" s="1" t="s">
        <v>397</v>
      </c>
      <c r="M155" s="1" t="s">
        <v>74</v>
      </c>
      <c r="N155" s="1" t="s">
        <v>1345</v>
      </c>
      <c r="O155" s="1" t="s">
        <v>1345</v>
      </c>
    </row>
    <row r="156" spans="1:15" x14ac:dyDescent="0.3">
      <c r="A156" s="1" t="s">
        <v>548</v>
      </c>
      <c r="B156" s="1" t="s">
        <v>30</v>
      </c>
      <c r="C156">
        <v>98672</v>
      </c>
      <c r="D156" s="1" t="s">
        <v>138</v>
      </c>
      <c r="E156" s="1" t="s">
        <v>37</v>
      </c>
      <c r="F156" s="1" t="s">
        <v>35</v>
      </c>
      <c r="G156" s="1" t="s">
        <v>54</v>
      </c>
      <c r="H156" s="1" t="s">
        <v>54</v>
      </c>
      <c r="I156" s="1" t="s">
        <v>33</v>
      </c>
      <c r="J156" s="1" t="s">
        <v>39</v>
      </c>
      <c r="K156" s="1" t="s">
        <v>142</v>
      </c>
      <c r="L156" s="1" t="s">
        <v>397</v>
      </c>
      <c r="M156" s="1" t="s">
        <v>176</v>
      </c>
      <c r="N156" s="1" t="s">
        <v>144</v>
      </c>
      <c r="O156" s="1" t="s">
        <v>144</v>
      </c>
    </row>
    <row r="157" spans="1:15" x14ac:dyDescent="0.3">
      <c r="A157" s="1" t="s">
        <v>561</v>
      </c>
      <c r="B157" s="1" t="s">
        <v>30</v>
      </c>
      <c r="C157">
        <v>98672</v>
      </c>
      <c r="D157" s="1" t="s">
        <v>138</v>
      </c>
      <c r="E157" s="1" t="s">
        <v>37</v>
      </c>
      <c r="F157" s="1" t="s">
        <v>35</v>
      </c>
      <c r="G157" s="1" t="s">
        <v>54</v>
      </c>
      <c r="H157" s="1" t="s">
        <v>54</v>
      </c>
      <c r="I157" s="1" t="s">
        <v>36</v>
      </c>
      <c r="J157" s="1" t="s">
        <v>39</v>
      </c>
      <c r="K157" s="1" t="s">
        <v>142</v>
      </c>
      <c r="L157" s="1" t="s">
        <v>397</v>
      </c>
      <c r="M157" s="1" t="s">
        <v>69</v>
      </c>
      <c r="N157" s="1" t="s">
        <v>144</v>
      </c>
      <c r="O157" s="1" t="s">
        <v>144</v>
      </c>
    </row>
    <row r="158" spans="1:15" x14ac:dyDescent="0.3">
      <c r="A158" s="1" t="s">
        <v>566</v>
      </c>
      <c r="B158" s="1" t="s">
        <v>30</v>
      </c>
      <c r="C158">
        <v>98672</v>
      </c>
      <c r="D158" s="1" t="s">
        <v>138</v>
      </c>
      <c r="E158" s="1" t="s">
        <v>36</v>
      </c>
      <c r="F158" s="1" t="s">
        <v>35</v>
      </c>
      <c r="G158" s="1" t="s">
        <v>149</v>
      </c>
      <c r="H158" s="1" t="s">
        <v>149</v>
      </c>
      <c r="I158" s="1" t="s">
        <v>33</v>
      </c>
      <c r="J158" s="1" t="s">
        <v>39</v>
      </c>
      <c r="K158" s="1" t="s">
        <v>142</v>
      </c>
      <c r="L158" s="1" t="s">
        <v>397</v>
      </c>
      <c r="M158" s="1" t="s">
        <v>74</v>
      </c>
      <c r="N158" s="1" t="s">
        <v>144</v>
      </c>
      <c r="O158" s="1" t="s">
        <v>144</v>
      </c>
    </row>
    <row r="159" spans="1:15" x14ac:dyDescent="0.3">
      <c r="A159" s="1" t="s">
        <v>570</v>
      </c>
      <c r="B159" s="1" t="s">
        <v>30</v>
      </c>
      <c r="C159">
        <v>98619</v>
      </c>
      <c r="D159" s="1" t="s">
        <v>138</v>
      </c>
      <c r="E159" s="1" t="s">
        <v>33</v>
      </c>
      <c r="F159" s="1" t="s">
        <v>35</v>
      </c>
      <c r="G159" s="1" t="s">
        <v>54</v>
      </c>
      <c r="H159" s="1" t="s">
        <v>33</v>
      </c>
      <c r="I159" s="1" t="s">
        <v>33</v>
      </c>
      <c r="J159" s="1" t="s">
        <v>90</v>
      </c>
      <c r="K159" s="1" t="s">
        <v>142</v>
      </c>
      <c r="L159" s="1" t="s">
        <v>397</v>
      </c>
      <c r="M159" s="1" t="s">
        <v>74</v>
      </c>
      <c r="N159" s="1" t="s">
        <v>1345</v>
      </c>
      <c r="O159" s="1" t="s">
        <v>1345</v>
      </c>
    </row>
    <row r="160" spans="1:15" x14ac:dyDescent="0.3">
      <c r="A160" s="1" t="s">
        <v>572</v>
      </c>
      <c r="B160" s="1" t="s">
        <v>30</v>
      </c>
      <c r="C160">
        <v>98670</v>
      </c>
      <c r="D160" s="1" t="s">
        <v>138</v>
      </c>
      <c r="E160" s="1" t="s">
        <v>36</v>
      </c>
      <c r="F160" s="1" t="s">
        <v>45</v>
      </c>
      <c r="G160" s="1" t="s">
        <v>54</v>
      </c>
      <c r="H160" s="1" t="s">
        <v>54</v>
      </c>
      <c r="I160" s="1" t="s">
        <v>36</v>
      </c>
      <c r="J160" s="1" t="s">
        <v>90</v>
      </c>
      <c r="K160" s="1" t="s">
        <v>40</v>
      </c>
      <c r="L160" s="1" t="s">
        <v>397</v>
      </c>
      <c r="M160" s="1" t="s">
        <v>81</v>
      </c>
      <c r="N160" s="1" t="s">
        <v>43</v>
      </c>
      <c r="O160" s="1" t="s">
        <v>43</v>
      </c>
    </row>
    <row r="161" spans="1:15" x14ac:dyDescent="0.3">
      <c r="A161" s="1" t="s">
        <v>575</v>
      </c>
      <c r="B161" s="1" t="s">
        <v>30</v>
      </c>
      <c r="C161">
        <v>98619</v>
      </c>
      <c r="D161" s="1" t="s">
        <v>53</v>
      </c>
      <c r="E161" s="1" t="s">
        <v>33</v>
      </c>
      <c r="F161" s="1" t="s">
        <v>35</v>
      </c>
      <c r="G161" s="1" t="s">
        <v>33</v>
      </c>
      <c r="H161" s="1" t="s">
        <v>33</v>
      </c>
      <c r="I161" s="1" t="s">
        <v>33</v>
      </c>
      <c r="J161" s="1" t="s">
        <v>39</v>
      </c>
      <c r="K161" s="1" t="s">
        <v>40</v>
      </c>
      <c r="L161" s="1" t="s">
        <v>397</v>
      </c>
      <c r="M161" s="1" t="s">
        <v>74</v>
      </c>
      <c r="N161" s="1" t="s">
        <v>1345</v>
      </c>
      <c r="O161" s="1" t="s">
        <v>1345</v>
      </c>
    </row>
    <row r="162" spans="1:15" x14ac:dyDescent="0.3">
      <c r="A162" s="1" t="s">
        <v>580</v>
      </c>
      <c r="B162" s="1" t="s">
        <v>30</v>
      </c>
      <c r="C162">
        <v>98605</v>
      </c>
      <c r="D162" s="1" t="s">
        <v>53</v>
      </c>
      <c r="E162" s="1" t="s">
        <v>37</v>
      </c>
      <c r="F162" s="1" t="s">
        <v>45</v>
      </c>
      <c r="G162" s="1" t="s">
        <v>33</v>
      </c>
      <c r="H162" s="1" t="s">
        <v>149</v>
      </c>
      <c r="I162" s="1" t="s">
        <v>37</v>
      </c>
      <c r="J162" s="1" t="s">
        <v>90</v>
      </c>
      <c r="K162" s="1" t="s">
        <v>40</v>
      </c>
      <c r="L162" s="1" t="s">
        <v>397</v>
      </c>
      <c r="M162" s="1" t="s">
        <v>81</v>
      </c>
      <c r="N162" s="1" t="s">
        <v>44</v>
      </c>
      <c r="O162" s="1" t="s">
        <v>44</v>
      </c>
    </row>
    <row r="163" spans="1:15" x14ac:dyDescent="0.3">
      <c r="A163" s="1" t="s">
        <v>586</v>
      </c>
      <c r="B163" s="1" t="s">
        <v>30</v>
      </c>
      <c r="C163">
        <v>98648</v>
      </c>
      <c r="D163" s="1" t="s">
        <v>138</v>
      </c>
      <c r="E163" s="1" t="s">
        <v>37</v>
      </c>
      <c r="F163" s="1" t="s">
        <v>45</v>
      </c>
      <c r="G163" s="1" t="s">
        <v>54</v>
      </c>
      <c r="H163" s="1" t="s">
        <v>54</v>
      </c>
      <c r="I163" s="1" t="s">
        <v>36</v>
      </c>
      <c r="J163" s="1" t="s">
        <v>39</v>
      </c>
      <c r="K163" s="1" t="s">
        <v>40</v>
      </c>
      <c r="L163" s="1" t="s">
        <v>397</v>
      </c>
      <c r="M163" s="1" t="s">
        <v>274</v>
      </c>
      <c r="N163" s="1" t="s">
        <v>44</v>
      </c>
      <c r="O163" s="1" t="s">
        <v>44</v>
      </c>
    </row>
    <row r="164" spans="1:15" x14ac:dyDescent="0.3">
      <c r="A164" s="1" t="s">
        <v>595</v>
      </c>
      <c r="B164" s="1" t="s">
        <v>30</v>
      </c>
      <c r="C164">
        <v>98670</v>
      </c>
      <c r="D164" s="1" t="s">
        <v>138</v>
      </c>
      <c r="E164" s="1" t="s">
        <v>34</v>
      </c>
      <c r="F164" s="1" t="s">
        <v>45</v>
      </c>
      <c r="G164" s="1" t="s">
        <v>33</v>
      </c>
      <c r="H164" s="1" t="s">
        <v>33</v>
      </c>
      <c r="I164" s="1" t="s">
        <v>36</v>
      </c>
      <c r="J164" s="1" t="s">
        <v>39</v>
      </c>
      <c r="K164" s="1" t="s">
        <v>40</v>
      </c>
      <c r="L164" s="1" t="s">
        <v>397</v>
      </c>
      <c r="M164" s="1" t="s">
        <v>176</v>
      </c>
      <c r="N164" s="1" t="s">
        <v>43</v>
      </c>
      <c r="O164" s="1" t="s">
        <v>44</v>
      </c>
    </row>
    <row r="165" spans="1:15" x14ac:dyDescent="0.3">
      <c r="A165" s="1" t="s">
        <v>600</v>
      </c>
      <c r="B165" s="1" t="s">
        <v>30</v>
      </c>
      <c r="C165">
        <v>98672</v>
      </c>
      <c r="D165" s="1" t="s">
        <v>138</v>
      </c>
      <c r="E165" s="1" t="s">
        <v>37</v>
      </c>
      <c r="F165" s="1" t="s">
        <v>35</v>
      </c>
      <c r="G165" s="1" t="s">
        <v>149</v>
      </c>
      <c r="H165" s="1" t="s">
        <v>149</v>
      </c>
      <c r="I165" s="1" t="s">
        <v>36</v>
      </c>
      <c r="J165" s="1" t="s">
        <v>39</v>
      </c>
      <c r="K165" s="1" t="s">
        <v>142</v>
      </c>
      <c r="L165" s="1" t="s">
        <v>397</v>
      </c>
      <c r="M165" s="1" t="s">
        <v>361</v>
      </c>
      <c r="N165" s="1" t="s">
        <v>144</v>
      </c>
      <c r="O165" s="1" t="s">
        <v>144</v>
      </c>
    </row>
    <row r="166" spans="1:15" x14ac:dyDescent="0.3">
      <c r="A166" s="1" t="s">
        <v>602</v>
      </c>
      <c r="B166" s="1" t="s">
        <v>30</v>
      </c>
      <c r="D166" s="1" t="s">
        <v>138</v>
      </c>
      <c r="E166" s="1" t="s">
        <v>37</v>
      </c>
      <c r="F166" s="1" t="s">
        <v>35</v>
      </c>
      <c r="G166" s="1" t="s">
        <v>54</v>
      </c>
      <c r="H166" s="1" t="s">
        <v>54</v>
      </c>
      <c r="I166" s="1" t="s">
        <v>37</v>
      </c>
      <c r="J166" s="1" t="s">
        <v>39</v>
      </c>
      <c r="K166" s="1" t="s">
        <v>142</v>
      </c>
      <c r="L166" s="1" t="s">
        <v>397</v>
      </c>
      <c r="M166" s="1" t="s">
        <v>604</v>
      </c>
      <c r="N166" s="1" t="s">
        <v>144</v>
      </c>
      <c r="O166" s="1" t="s">
        <v>144</v>
      </c>
    </row>
    <row r="167" spans="1:15" x14ac:dyDescent="0.3">
      <c r="A167" s="1" t="s">
        <v>607</v>
      </c>
      <c r="B167" s="1" t="s">
        <v>30</v>
      </c>
      <c r="C167">
        <v>98620</v>
      </c>
      <c r="D167" s="1" t="s">
        <v>182</v>
      </c>
      <c r="E167" s="1" t="s">
        <v>34</v>
      </c>
      <c r="F167" s="1" t="s">
        <v>45</v>
      </c>
      <c r="G167" s="1" t="s">
        <v>54</v>
      </c>
      <c r="H167" s="1" t="s">
        <v>149</v>
      </c>
      <c r="I167" s="1" t="s">
        <v>37</v>
      </c>
      <c r="J167" s="1" t="s">
        <v>39</v>
      </c>
      <c r="K167" s="1" t="s">
        <v>40</v>
      </c>
      <c r="L167" s="1" t="s">
        <v>397</v>
      </c>
      <c r="M167" s="1" t="s">
        <v>176</v>
      </c>
      <c r="N167" s="1" t="s">
        <v>43</v>
      </c>
      <c r="O167" s="1" t="s">
        <v>44</v>
      </c>
    </row>
    <row r="168" spans="1:15" x14ac:dyDescent="0.3">
      <c r="A168" s="1" t="s">
        <v>609</v>
      </c>
      <c r="B168" s="1" t="s">
        <v>30</v>
      </c>
      <c r="C168">
        <v>9651</v>
      </c>
      <c r="D168" s="1" t="s">
        <v>182</v>
      </c>
      <c r="E168" s="1" t="s">
        <v>37</v>
      </c>
      <c r="F168" s="1" t="s">
        <v>45</v>
      </c>
      <c r="G168" s="1" t="s">
        <v>33</v>
      </c>
      <c r="H168" s="1" t="s">
        <v>54</v>
      </c>
      <c r="I168" s="1" t="s">
        <v>36</v>
      </c>
      <c r="J168" s="1" t="s">
        <v>90</v>
      </c>
      <c r="K168" s="1" t="s">
        <v>40</v>
      </c>
      <c r="L168" s="1" t="s">
        <v>397</v>
      </c>
      <c r="M168" s="1" t="s">
        <v>74</v>
      </c>
      <c r="N168" s="1" t="s">
        <v>44</v>
      </c>
      <c r="O168" s="1" t="s">
        <v>144</v>
      </c>
    </row>
    <row r="169" spans="1:15" x14ac:dyDescent="0.3">
      <c r="A169" s="1" t="s">
        <v>616</v>
      </c>
      <c r="B169" s="1" t="s">
        <v>30</v>
      </c>
      <c r="C169">
        <v>98635</v>
      </c>
      <c r="D169" s="1" t="s">
        <v>138</v>
      </c>
      <c r="E169" s="1" t="s">
        <v>36</v>
      </c>
      <c r="F169" s="1" t="s">
        <v>35</v>
      </c>
      <c r="G169" s="1" t="s">
        <v>54</v>
      </c>
      <c r="H169" s="1" t="s">
        <v>54</v>
      </c>
      <c r="I169" s="1" t="s">
        <v>36</v>
      </c>
      <c r="J169" s="1" t="s">
        <v>39</v>
      </c>
      <c r="K169" s="1" t="s">
        <v>142</v>
      </c>
      <c r="L169" s="1" t="s">
        <v>397</v>
      </c>
      <c r="M169" s="1" t="s">
        <v>74</v>
      </c>
      <c r="N169" s="1" t="s">
        <v>34</v>
      </c>
      <c r="O169" s="1" t="s">
        <v>34</v>
      </c>
    </row>
    <row r="170" spans="1:15" x14ac:dyDescent="0.3">
      <c r="A170" s="1" t="s">
        <v>621</v>
      </c>
      <c r="B170" s="1" t="s">
        <v>30</v>
      </c>
      <c r="C170">
        <v>98642</v>
      </c>
      <c r="D170" s="1" t="s">
        <v>138</v>
      </c>
      <c r="E170" s="1" t="s">
        <v>37</v>
      </c>
      <c r="F170" s="1" t="s">
        <v>35</v>
      </c>
      <c r="G170" s="1" t="s">
        <v>33</v>
      </c>
      <c r="H170" s="1" t="s">
        <v>33</v>
      </c>
      <c r="I170" s="1" t="s">
        <v>34</v>
      </c>
      <c r="J170" s="1" t="s">
        <v>90</v>
      </c>
      <c r="K170" s="1" t="s">
        <v>142</v>
      </c>
      <c r="L170" s="1" t="s">
        <v>397</v>
      </c>
      <c r="M170" s="1" t="s">
        <v>69</v>
      </c>
      <c r="N170" s="1" t="s">
        <v>44</v>
      </c>
      <c r="O170" s="1" t="s">
        <v>44</v>
      </c>
    </row>
    <row r="171" spans="1:15" x14ac:dyDescent="0.3">
      <c r="A171" s="1" t="s">
        <v>628</v>
      </c>
      <c r="B171" s="1" t="s">
        <v>30</v>
      </c>
      <c r="C171">
        <v>98648</v>
      </c>
      <c r="D171" s="1" t="s">
        <v>138</v>
      </c>
      <c r="E171" s="1" t="s">
        <v>37</v>
      </c>
      <c r="F171" s="1" t="s">
        <v>35</v>
      </c>
      <c r="G171" s="1" t="s">
        <v>33</v>
      </c>
      <c r="H171" s="1" t="s">
        <v>33</v>
      </c>
      <c r="I171" s="1" t="s">
        <v>36</v>
      </c>
      <c r="J171" s="1" t="s">
        <v>39</v>
      </c>
      <c r="K171" s="1" t="s">
        <v>40</v>
      </c>
      <c r="L171" s="1" t="s">
        <v>397</v>
      </c>
      <c r="M171" s="1" t="s">
        <v>91</v>
      </c>
      <c r="N171" s="1" t="s">
        <v>1345</v>
      </c>
      <c r="O171" s="1" t="s">
        <v>1345</v>
      </c>
    </row>
    <row r="172" spans="1:15" x14ac:dyDescent="0.3">
      <c r="A172" s="1" t="s">
        <v>645</v>
      </c>
      <c r="B172" s="1" t="s">
        <v>30</v>
      </c>
      <c r="C172">
        <v>98648</v>
      </c>
      <c r="D172" s="1" t="s">
        <v>182</v>
      </c>
      <c r="E172" s="1" t="s">
        <v>37</v>
      </c>
      <c r="F172" s="1" t="s">
        <v>35</v>
      </c>
      <c r="G172" s="1" t="s">
        <v>33</v>
      </c>
      <c r="H172" s="1" t="s">
        <v>33</v>
      </c>
      <c r="I172" s="1" t="s">
        <v>36</v>
      </c>
      <c r="J172" s="1" t="s">
        <v>39</v>
      </c>
      <c r="K172" s="1" t="s">
        <v>142</v>
      </c>
      <c r="L172" s="1" t="s">
        <v>397</v>
      </c>
      <c r="M172" s="1" t="s">
        <v>34</v>
      </c>
      <c r="N172" s="1" t="s">
        <v>1345</v>
      </c>
      <c r="O172" s="1" t="s">
        <v>1345</v>
      </c>
    </row>
    <row r="173" spans="1:15" x14ac:dyDescent="0.3">
      <c r="A173" s="1" t="s">
        <v>657</v>
      </c>
      <c r="B173" s="1" t="s">
        <v>30</v>
      </c>
      <c r="C173">
        <v>98610</v>
      </c>
      <c r="D173" s="1" t="s">
        <v>138</v>
      </c>
      <c r="E173" s="1" t="s">
        <v>36</v>
      </c>
      <c r="F173" s="1" t="s">
        <v>35</v>
      </c>
      <c r="G173" s="1" t="s">
        <v>33</v>
      </c>
      <c r="H173" s="1" t="s">
        <v>54</v>
      </c>
      <c r="I173" s="1" t="s">
        <v>36</v>
      </c>
      <c r="J173" s="1" t="s">
        <v>39</v>
      </c>
      <c r="K173" s="1" t="s">
        <v>40</v>
      </c>
      <c r="L173" s="1" t="s">
        <v>397</v>
      </c>
      <c r="M173" s="1" t="s">
        <v>91</v>
      </c>
      <c r="N173" s="1" t="s">
        <v>1345</v>
      </c>
      <c r="O173" s="1" t="s">
        <v>1345</v>
      </c>
    </row>
    <row r="174" spans="1:15" x14ac:dyDescent="0.3">
      <c r="A174" s="1" t="s">
        <v>692</v>
      </c>
      <c r="B174" s="1" t="s">
        <v>30</v>
      </c>
      <c r="C174">
        <v>98648</v>
      </c>
      <c r="D174" s="1" t="s">
        <v>138</v>
      </c>
      <c r="E174" s="1" t="s">
        <v>36</v>
      </c>
      <c r="F174" s="1" t="s">
        <v>35</v>
      </c>
      <c r="G174" s="1" t="s">
        <v>33</v>
      </c>
      <c r="H174" s="1" t="s">
        <v>33</v>
      </c>
      <c r="I174" s="1" t="s">
        <v>37</v>
      </c>
      <c r="J174" s="1" t="s">
        <v>39</v>
      </c>
      <c r="K174" s="1" t="s">
        <v>40</v>
      </c>
      <c r="L174" s="1" t="s">
        <v>397</v>
      </c>
      <c r="M174" s="1" t="s">
        <v>91</v>
      </c>
      <c r="N174" s="1" t="s">
        <v>1345</v>
      </c>
      <c r="O174" s="1" t="s">
        <v>144</v>
      </c>
    </row>
    <row r="175" spans="1:15" x14ac:dyDescent="0.3">
      <c r="A175" s="1" t="s">
        <v>697</v>
      </c>
      <c r="B175" s="1" t="s">
        <v>30</v>
      </c>
      <c r="C175">
        <v>98648</v>
      </c>
      <c r="D175" s="1" t="s">
        <v>138</v>
      </c>
      <c r="E175" s="1" t="s">
        <v>37</v>
      </c>
      <c r="F175" s="1" t="s">
        <v>35</v>
      </c>
      <c r="G175" s="1" t="s">
        <v>33</v>
      </c>
      <c r="H175" s="1" t="s">
        <v>33</v>
      </c>
      <c r="I175" s="1" t="s">
        <v>36</v>
      </c>
      <c r="J175" s="1" t="s">
        <v>39</v>
      </c>
      <c r="K175" s="1" t="s">
        <v>142</v>
      </c>
      <c r="L175" s="1" t="s">
        <v>397</v>
      </c>
      <c r="M175" s="1" t="s">
        <v>91</v>
      </c>
      <c r="N175" s="1" t="s">
        <v>1345</v>
      </c>
      <c r="O175" s="1" t="s">
        <v>1345</v>
      </c>
    </row>
    <row r="176" spans="1:15" x14ac:dyDescent="0.3">
      <c r="A176" s="1" t="s">
        <v>700</v>
      </c>
      <c r="B176" s="1" t="s">
        <v>30</v>
      </c>
      <c r="C176">
        <v>98610</v>
      </c>
      <c r="D176" s="1" t="s">
        <v>138</v>
      </c>
      <c r="E176" s="1" t="s">
        <v>36</v>
      </c>
      <c r="F176" s="1" t="s">
        <v>35</v>
      </c>
      <c r="G176" s="1" t="s">
        <v>33</v>
      </c>
      <c r="H176" s="1" t="s">
        <v>54</v>
      </c>
      <c r="I176" s="1" t="s">
        <v>36</v>
      </c>
      <c r="J176" s="1" t="s">
        <v>90</v>
      </c>
      <c r="K176" s="1" t="s">
        <v>142</v>
      </c>
      <c r="L176" s="1" t="s">
        <v>397</v>
      </c>
      <c r="M176" s="1" t="s">
        <v>91</v>
      </c>
      <c r="N176" s="1" t="s">
        <v>1345</v>
      </c>
      <c r="O176" s="1" t="s">
        <v>1345</v>
      </c>
    </row>
    <row r="177" spans="1:15" x14ac:dyDescent="0.3">
      <c r="A177" s="1" t="s">
        <v>703</v>
      </c>
      <c r="B177" s="1" t="s">
        <v>30</v>
      </c>
      <c r="C177">
        <v>98610</v>
      </c>
      <c r="D177" s="1" t="s">
        <v>53</v>
      </c>
      <c r="E177" s="1" t="s">
        <v>37</v>
      </c>
      <c r="F177" s="1" t="s">
        <v>45</v>
      </c>
      <c r="G177" s="1" t="s">
        <v>54</v>
      </c>
      <c r="H177" s="1" t="s">
        <v>149</v>
      </c>
      <c r="I177" s="1" t="s">
        <v>36</v>
      </c>
      <c r="J177" s="1" t="s">
        <v>39</v>
      </c>
      <c r="K177" s="1" t="s">
        <v>40</v>
      </c>
      <c r="L177" s="1" t="s">
        <v>397</v>
      </c>
      <c r="M177" s="1" t="s">
        <v>91</v>
      </c>
      <c r="N177" s="1" t="s">
        <v>44</v>
      </c>
      <c r="O177" s="1" t="s">
        <v>43</v>
      </c>
    </row>
    <row r="178" spans="1:15" x14ac:dyDescent="0.3">
      <c r="A178" s="1" t="s">
        <v>707</v>
      </c>
      <c r="B178" s="1" t="s">
        <v>30</v>
      </c>
      <c r="C178">
        <v>98610</v>
      </c>
      <c r="D178" s="1" t="s">
        <v>53</v>
      </c>
      <c r="E178" s="1" t="s">
        <v>37</v>
      </c>
      <c r="F178" s="1" t="s">
        <v>35</v>
      </c>
      <c r="G178" s="1" t="s">
        <v>54</v>
      </c>
      <c r="H178" s="1" t="s">
        <v>54</v>
      </c>
      <c r="I178" s="1" t="s">
        <v>36</v>
      </c>
      <c r="J178" s="1" t="s">
        <v>39</v>
      </c>
      <c r="K178" s="1" t="s">
        <v>40</v>
      </c>
      <c r="L178" s="1" t="s">
        <v>397</v>
      </c>
      <c r="M178" s="1" t="s">
        <v>708</v>
      </c>
      <c r="N178" s="1" t="s">
        <v>144</v>
      </c>
      <c r="O178" s="1" t="s">
        <v>144</v>
      </c>
    </row>
    <row r="179" spans="1:15" x14ac:dyDescent="0.3">
      <c r="A179" s="1" t="s">
        <v>718</v>
      </c>
      <c r="B179" s="1" t="s">
        <v>30</v>
      </c>
      <c r="C179">
        <v>98648</v>
      </c>
      <c r="D179" s="1" t="s">
        <v>138</v>
      </c>
      <c r="E179" s="1" t="s">
        <v>36</v>
      </c>
      <c r="F179" s="1" t="s">
        <v>45</v>
      </c>
      <c r="G179" s="1" t="s">
        <v>33</v>
      </c>
      <c r="H179" s="1" t="s">
        <v>33</v>
      </c>
      <c r="I179" s="1" t="s">
        <v>36</v>
      </c>
      <c r="J179" s="1" t="s">
        <v>39</v>
      </c>
      <c r="K179" s="1" t="s">
        <v>40</v>
      </c>
      <c r="L179" s="1" t="s">
        <v>397</v>
      </c>
      <c r="M179" s="1" t="s">
        <v>91</v>
      </c>
      <c r="N179" s="1" t="s">
        <v>1345</v>
      </c>
      <c r="O179" s="1" t="s">
        <v>1345</v>
      </c>
    </row>
    <row r="180" spans="1:15" x14ac:dyDescent="0.3">
      <c r="A180" s="1" t="s">
        <v>722</v>
      </c>
      <c r="B180" s="1" t="s">
        <v>30</v>
      </c>
      <c r="C180">
        <v>98648</v>
      </c>
      <c r="D180" s="1" t="s">
        <v>53</v>
      </c>
      <c r="E180" s="1" t="s">
        <v>37</v>
      </c>
      <c r="F180" s="1" t="s">
        <v>35</v>
      </c>
      <c r="G180" s="1" t="s">
        <v>54</v>
      </c>
      <c r="H180" s="1" t="s">
        <v>149</v>
      </c>
      <c r="I180" s="1" t="s">
        <v>36</v>
      </c>
      <c r="J180" s="1" t="s">
        <v>39</v>
      </c>
      <c r="K180" s="1" t="s">
        <v>40</v>
      </c>
      <c r="L180" s="1" t="s">
        <v>397</v>
      </c>
      <c r="M180" s="1" t="s">
        <v>725</v>
      </c>
      <c r="N180" s="1" t="s">
        <v>144</v>
      </c>
      <c r="O180" s="1" t="s">
        <v>144</v>
      </c>
    </row>
    <row r="181" spans="1:15" x14ac:dyDescent="0.3">
      <c r="A181" s="1" t="s">
        <v>766</v>
      </c>
      <c r="B181" s="1" t="s">
        <v>30</v>
      </c>
      <c r="C181">
        <v>98620</v>
      </c>
      <c r="D181" s="1" t="s">
        <v>53</v>
      </c>
      <c r="E181" s="1" t="s">
        <v>37</v>
      </c>
      <c r="F181" s="1" t="s">
        <v>35</v>
      </c>
      <c r="G181" s="1" t="s">
        <v>54</v>
      </c>
      <c r="H181" s="1" t="s">
        <v>54</v>
      </c>
      <c r="I181" s="1" t="s">
        <v>33</v>
      </c>
      <c r="J181" s="1" t="s">
        <v>39</v>
      </c>
      <c r="K181" s="1" t="s">
        <v>40</v>
      </c>
      <c r="L181" s="1" t="s">
        <v>397</v>
      </c>
      <c r="M181" s="1" t="s">
        <v>768</v>
      </c>
      <c r="N181" s="1" t="s">
        <v>44</v>
      </c>
      <c r="O181" s="1" t="s">
        <v>44</v>
      </c>
    </row>
    <row r="182" spans="1:15" x14ac:dyDescent="0.3">
      <c r="A182" s="1" t="s">
        <v>770</v>
      </c>
      <c r="B182" s="1" t="s">
        <v>30</v>
      </c>
      <c r="C182">
        <v>98672</v>
      </c>
      <c r="D182" s="1" t="s">
        <v>138</v>
      </c>
      <c r="E182" s="1" t="s">
        <v>33</v>
      </c>
      <c r="F182" s="1" t="s">
        <v>35</v>
      </c>
      <c r="G182" s="1" t="s">
        <v>33</v>
      </c>
      <c r="H182" s="1" t="s">
        <v>33</v>
      </c>
      <c r="I182" s="1" t="s">
        <v>33</v>
      </c>
      <c r="J182" s="1" t="s">
        <v>90</v>
      </c>
      <c r="K182" s="1" t="s">
        <v>142</v>
      </c>
      <c r="L182" s="1" t="s">
        <v>397</v>
      </c>
      <c r="M182" s="1" t="s">
        <v>545</v>
      </c>
      <c r="N182" s="1" t="s">
        <v>44</v>
      </c>
      <c r="O182" s="1" t="s">
        <v>44</v>
      </c>
    </row>
    <row r="183" spans="1:15" x14ac:dyDescent="0.3">
      <c r="A183" s="1" t="s">
        <v>784</v>
      </c>
      <c r="B183" s="1" t="s">
        <v>30</v>
      </c>
      <c r="C183">
        <v>98610</v>
      </c>
      <c r="D183" s="1" t="s">
        <v>53</v>
      </c>
      <c r="E183" s="1" t="s">
        <v>36</v>
      </c>
      <c r="F183" s="1" t="s">
        <v>35</v>
      </c>
      <c r="G183" s="1" t="s">
        <v>54</v>
      </c>
      <c r="H183" s="1" t="s">
        <v>149</v>
      </c>
      <c r="I183" s="1" t="s">
        <v>37</v>
      </c>
      <c r="J183" s="1" t="s">
        <v>90</v>
      </c>
      <c r="K183" s="1" t="s">
        <v>40</v>
      </c>
      <c r="L183" s="1" t="s">
        <v>397</v>
      </c>
      <c r="M183" s="1" t="s">
        <v>74</v>
      </c>
      <c r="N183" s="1" t="s">
        <v>44</v>
      </c>
      <c r="O183" s="1" t="s">
        <v>44</v>
      </c>
    </row>
    <row r="184" spans="1:15" x14ac:dyDescent="0.3">
      <c r="A184" s="1" t="s">
        <v>791</v>
      </c>
      <c r="B184" s="1" t="s">
        <v>30</v>
      </c>
      <c r="C184">
        <v>98635</v>
      </c>
      <c r="D184" s="1" t="s">
        <v>53</v>
      </c>
      <c r="E184" s="1" t="s">
        <v>37</v>
      </c>
      <c r="F184" s="1" t="s">
        <v>35</v>
      </c>
      <c r="G184" s="1" t="s">
        <v>33</v>
      </c>
      <c r="H184" s="1" t="s">
        <v>33</v>
      </c>
      <c r="I184" s="1" t="s">
        <v>36</v>
      </c>
      <c r="J184" s="1" t="s">
        <v>39</v>
      </c>
      <c r="K184" s="1" t="s">
        <v>142</v>
      </c>
      <c r="L184" s="1" t="s">
        <v>397</v>
      </c>
      <c r="M184" s="1" t="s">
        <v>176</v>
      </c>
      <c r="N184" s="1" t="s">
        <v>43</v>
      </c>
      <c r="O184" s="1" t="s">
        <v>43</v>
      </c>
    </row>
    <row r="185" spans="1:15" x14ac:dyDescent="0.3">
      <c r="A185" s="1" t="s">
        <v>793</v>
      </c>
      <c r="B185" s="1" t="s">
        <v>30</v>
      </c>
      <c r="C185">
        <v>98620</v>
      </c>
      <c r="D185" s="1" t="s">
        <v>138</v>
      </c>
      <c r="E185" s="1" t="s">
        <v>37</v>
      </c>
      <c r="F185" s="1" t="s">
        <v>35</v>
      </c>
      <c r="G185" s="1" t="s">
        <v>149</v>
      </c>
      <c r="H185" s="1" t="s">
        <v>54</v>
      </c>
      <c r="I185" s="1" t="s">
        <v>33</v>
      </c>
      <c r="J185" s="1" t="s">
        <v>39</v>
      </c>
      <c r="K185" s="1" t="s">
        <v>40</v>
      </c>
      <c r="L185" s="1" t="s">
        <v>397</v>
      </c>
      <c r="M185" s="1" t="s">
        <v>74</v>
      </c>
      <c r="N185" s="1" t="s">
        <v>43</v>
      </c>
      <c r="O185" s="1" t="s">
        <v>43</v>
      </c>
    </row>
    <row r="186" spans="1:15" x14ac:dyDescent="0.3">
      <c r="A186" s="1" t="s">
        <v>815</v>
      </c>
      <c r="B186" s="1" t="s">
        <v>30</v>
      </c>
      <c r="C186">
        <v>98648</v>
      </c>
      <c r="D186" s="1" t="s">
        <v>138</v>
      </c>
      <c r="E186" s="1" t="s">
        <v>36</v>
      </c>
      <c r="F186" s="1" t="s">
        <v>35</v>
      </c>
      <c r="G186" s="1" t="s">
        <v>33</v>
      </c>
      <c r="H186" s="1" t="s">
        <v>33</v>
      </c>
      <c r="I186" s="1" t="s">
        <v>36</v>
      </c>
      <c r="J186" s="1" t="s">
        <v>39</v>
      </c>
      <c r="K186" s="1" t="s">
        <v>142</v>
      </c>
      <c r="L186" s="1" t="s">
        <v>397</v>
      </c>
      <c r="M186" s="1" t="s">
        <v>91</v>
      </c>
      <c r="N186" s="1" t="s">
        <v>1345</v>
      </c>
      <c r="O186" s="1" t="s">
        <v>1345</v>
      </c>
    </row>
    <row r="187" spans="1:15" x14ac:dyDescent="0.3">
      <c r="A187" s="1" t="s">
        <v>828</v>
      </c>
      <c r="B187" s="1" t="s">
        <v>30</v>
      </c>
      <c r="C187">
        <v>98648</v>
      </c>
      <c r="D187" s="1" t="s">
        <v>138</v>
      </c>
      <c r="E187" s="1" t="s">
        <v>36</v>
      </c>
      <c r="F187" s="1" t="s">
        <v>35</v>
      </c>
      <c r="G187" s="1" t="s">
        <v>33</v>
      </c>
      <c r="H187" s="1" t="s">
        <v>33</v>
      </c>
      <c r="I187" s="1" t="s">
        <v>33</v>
      </c>
      <c r="J187" s="1" t="s">
        <v>90</v>
      </c>
      <c r="K187" s="1" t="s">
        <v>142</v>
      </c>
      <c r="L187" s="1" t="s">
        <v>397</v>
      </c>
      <c r="M187" s="1" t="s">
        <v>91</v>
      </c>
      <c r="N187" s="1" t="s">
        <v>44</v>
      </c>
      <c r="O187" s="1" t="s">
        <v>44</v>
      </c>
    </row>
    <row r="188" spans="1:15" x14ac:dyDescent="0.3">
      <c r="A188" s="1" t="s">
        <v>831</v>
      </c>
      <c r="B188" s="1" t="s">
        <v>30</v>
      </c>
      <c r="C188">
        <v>98610</v>
      </c>
      <c r="D188" s="1" t="s">
        <v>53</v>
      </c>
      <c r="E188" s="1" t="s">
        <v>37</v>
      </c>
      <c r="F188" s="1" t="s">
        <v>35</v>
      </c>
      <c r="G188" s="1" t="s">
        <v>149</v>
      </c>
      <c r="H188" s="1" t="s">
        <v>33</v>
      </c>
      <c r="I188" s="1" t="s">
        <v>36</v>
      </c>
      <c r="J188" s="1" t="s">
        <v>39</v>
      </c>
      <c r="K188" s="1" t="s">
        <v>40</v>
      </c>
      <c r="L188" s="1" t="s">
        <v>397</v>
      </c>
      <c r="M188" s="1" t="s">
        <v>69</v>
      </c>
      <c r="N188" s="1" t="s">
        <v>43</v>
      </c>
      <c r="O188" s="1" t="s">
        <v>43</v>
      </c>
    </row>
    <row r="189" spans="1:15" x14ac:dyDescent="0.3">
      <c r="A189" s="1" t="s">
        <v>836</v>
      </c>
      <c r="B189" s="1" t="s">
        <v>30</v>
      </c>
      <c r="C189">
        <v>98610</v>
      </c>
      <c r="D189" s="1" t="s">
        <v>138</v>
      </c>
      <c r="E189" s="1" t="s">
        <v>37</v>
      </c>
      <c r="F189" s="1" t="s">
        <v>35</v>
      </c>
      <c r="G189" s="1" t="s">
        <v>33</v>
      </c>
      <c r="H189" s="1" t="s">
        <v>33</v>
      </c>
      <c r="I189" s="1" t="s">
        <v>36</v>
      </c>
      <c r="J189" s="1" t="s">
        <v>39</v>
      </c>
      <c r="K189" s="1" t="s">
        <v>142</v>
      </c>
      <c r="L189" s="1" t="s">
        <v>397</v>
      </c>
      <c r="M189" s="1" t="s">
        <v>91</v>
      </c>
      <c r="N189" s="1" t="s">
        <v>1345</v>
      </c>
      <c r="O189" s="1" t="s">
        <v>1345</v>
      </c>
    </row>
    <row r="190" spans="1:15" x14ac:dyDescent="0.3">
      <c r="A190" s="1" t="s">
        <v>837</v>
      </c>
      <c r="B190" s="1" t="s">
        <v>30</v>
      </c>
      <c r="C190">
        <v>98605</v>
      </c>
      <c r="D190" s="1" t="s">
        <v>53</v>
      </c>
      <c r="E190" s="1" t="s">
        <v>37</v>
      </c>
      <c r="F190" s="1" t="s">
        <v>35</v>
      </c>
      <c r="G190" s="1" t="s">
        <v>33</v>
      </c>
      <c r="H190" s="1" t="s">
        <v>33</v>
      </c>
      <c r="I190" s="1" t="s">
        <v>33</v>
      </c>
      <c r="J190" s="1" t="s">
        <v>90</v>
      </c>
      <c r="K190" s="1" t="s">
        <v>40</v>
      </c>
      <c r="L190" s="1" t="s">
        <v>397</v>
      </c>
      <c r="M190" s="1" t="s">
        <v>91</v>
      </c>
      <c r="N190" s="1" t="s">
        <v>1345</v>
      </c>
      <c r="O190" s="1" t="s">
        <v>1345</v>
      </c>
    </row>
    <row r="191" spans="1:15" x14ac:dyDescent="0.3">
      <c r="A191" s="1" t="s">
        <v>848</v>
      </c>
      <c r="B191" s="1" t="s">
        <v>30</v>
      </c>
      <c r="C191">
        <v>98610</v>
      </c>
      <c r="D191" s="1" t="s">
        <v>182</v>
      </c>
      <c r="E191" s="1" t="s">
        <v>37</v>
      </c>
      <c r="F191" s="1" t="s">
        <v>35</v>
      </c>
      <c r="G191" s="1" t="s">
        <v>33</v>
      </c>
      <c r="H191" s="1" t="s">
        <v>33</v>
      </c>
      <c r="I191" s="1" t="s">
        <v>33</v>
      </c>
      <c r="J191" s="1" t="s">
        <v>39</v>
      </c>
      <c r="K191" s="1" t="s">
        <v>40</v>
      </c>
      <c r="L191" s="1" t="s">
        <v>397</v>
      </c>
      <c r="M191" s="1" t="s">
        <v>91</v>
      </c>
      <c r="N191" s="1" t="s">
        <v>44</v>
      </c>
      <c r="O191" s="1" t="s">
        <v>43</v>
      </c>
    </row>
    <row r="192" spans="1:15" x14ac:dyDescent="0.3">
      <c r="A192" s="1" t="s">
        <v>852</v>
      </c>
      <c r="B192" s="1" t="s">
        <v>30</v>
      </c>
      <c r="C192">
        <v>98620</v>
      </c>
      <c r="D192" s="1" t="s">
        <v>53</v>
      </c>
      <c r="E192" s="1" t="s">
        <v>37</v>
      </c>
      <c r="F192" s="1" t="s">
        <v>45</v>
      </c>
      <c r="G192" s="1" t="s">
        <v>54</v>
      </c>
      <c r="H192" s="1" t="s">
        <v>149</v>
      </c>
      <c r="I192" s="1" t="s">
        <v>36</v>
      </c>
      <c r="J192" s="1" t="s">
        <v>90</v>
      </c>
      <c r="K192" s="1" t="s">
        <v>40</v>
      </c>
      <c r="L192" s="1" t="s">
        <v>397</v>
      </c>
      <c r="M192" s="1" t="s">
        <v>81</v>
      </c>
      <c r="N192" s="1" t="s">
        <v>44</v>
      </c>
      <c r="O192" s="1" t="s">
        <v>44</v>
      </c>
    </row>
    <row r="193" spans="1:15" x14ac:dyDescent="0.3">
      <c r="A193" s="1" t="s">
        <v>857</v>
      </c>
      <c r="B193" s="1" t="s">
        <v>30</v>
      </c>
      <c r="C193">
        <v>98672</v>
      </c>
      <c r="D193" s="1" t="s">
        <v>138</v>
      </c>
      <c r="E193" s="1" t="s">
        <v>33</v>
      </c>
      <c r="F193" s="1" t="s">
        <v>35</v>
      </c>
      <c r="G193" s="1" t="s">
        <v>54</v>
      </c>
      <c r="H193" s="1" t="s">
        <v>54</v>
      </c>
      <c r="I193" s="1" t="s">
        <v>33</v>
      </c>
      <c r="J193" s="1" t="s">
        <v>90</v>
      </c>
      <c r="K193" s="1" t="s">
        <v>142</v>
      </c>
      <c r="L193" s="1" t="s">
        <v>397</v>
      </c>
      <c r="M193" s="1" t="s">
        <v>91</v>
      </c>
      <c r="N193" s="1" t="s">
        <v>1345</v>
      </c>
      <c r="O193" s="1" t="s">
        <v>1345</v>
      </c>
    </row>
    <row r="194" spans="1:15" x14ac:dyDescent="0.3">
      <c r="A194" s="1" t="s">
        <v>867</v>
      </c>
      <c r="B194" s="1" t="s">
        <v>30</v>
      </c>
      <c r="C194">
        <v>98620</v>
      </c>
      <c r="D194" s="1" t="s">
        <v>53</v>
      </c>
      <c r="E194" s="1" t="s">
        <v>37</v>
      </c>
      <c r="F194" s="1" t="s">
        <v>45</v>
      </c>
      <c r="G194" s="1" t="s">
        <v>149</v>
      </c>
      <c r="H194" s="1" t="s">
        <v>149</v>
      </c>
      <c r="I194" s="1" t="s">
        <v>37</v>
      </c>
      <c r="J194" s="1" t="s">
        <v>39</v>
      </c>
      <c r="K194" s="1" t="s">
        <v>40</v>
      </c>
      <c r="L194" s="1" t="s">
        <v>397</v>
      </c>
      <c r="M194" s="1" t="s">
        <v>620</v>
      </c>
      <c r="N194" s="1" t="s">
        <v>144</v>
      </c>
      <c r="O194" s="1" t="s">
        <v>144</v>
      </c>
    </row>
    <row r="195" spans="1:15" x14ac:dyDescent="0.3">
      <c r="A195" s="1" t="s">
        <v>871</v>
      </c>
      <c r="B195" s="1" t="s">
        <v>30</v>
      </c>
      <c r="C195">
        <v>98620</v>
      </c>
      <c r="D195" s="1" t="s">
        <v>53</v>
      </c>
      <c r="E195" s="1" t="s">
        <v>37</v>
      </c>
      <c r="F195" s="1" t="s">
        <v>45</v>
      </c>
      <c r="G195" s="1" t="s">
        <v>149</v>
      </c>
      <c r="H195" s="1" t="s">
        <v>54</v>
      </c>
      <c r="I195" s="1" t="s">
        <v>36</v>
      </c>
      <c r="J195" s="1" t="s">
        <v>90</v>
      </c>
      <c r="K195" s="1" t="s">
        <v>40</v>
      </c>
      <c r="L195" s="1" t="s">
        <v>397</v>
      </c>
      <c r="M195" s="1" t="s">
        <v>81</v>
      </c>
      <c r="N195" s="1" t="s">
        <v>144</v>
      </c>
      <c r="O195" s="1" t="s">
        <v>144</v>
      </c>
    </row>
    <row r="196" spans="1:15" x14ac:dyDescent="0.3">
      <c r="A196" s="1" t="s">
        <v>872</v>
      </c>
      <c r="B196" s="1" t="s">
        <v>30</v>
      </c>
      <c r="C196">
        <v>98620</v>
      </c>
      <c r="D196" s="1" t="s">
        <v>182</v>
      </c>
      <c r="E196" s="1" t="s">
        <v>33</v>
      </c>
      <c r="F196" s="1" t="s">
        <v>35</v>
      </c>
      <c r="G196" s="1" t="s">
        <v>33</v>
      </c>
      <c r="H196" s="1" t="s">
        <v>33</v>
      </c>
      <c r="I196" s="1" t="s">
        <v>33</v>
      </c>
      <c r="J196" s="1" t="s">
        <v>90</v>
      </c>
      <c r="K196" s="1" t="s">
        <v>40</v>
      </c>
      <c r="L196" s="1" t="s">
        <v>397</v>
      </c>
      <c r="M196" s="1" t="s">
        <v>81</v>
      </c>
      <c r="N196" s="1" t="s">
        <v>43</v>
      </c>
      <c r="O196" s="1" t="s">
        <v>43</v>
      </c>
    </row>
    <row r="197" spans="1:15" x14ac:dyDescent="0.3">
      <c r="A197" s="1" t="s">
        <v>880</v>
      </c>
      <c r="B197" s="1" t="s">
        <v>30</v>
      </c>
      <c r="C197">
        <v>98620</v>
      </c>
      <c r="D197" s="1" t="s">
        <v>53</v>
      </c>
      <c r="E197" s="1" t="s">
        <v>33</v>
      </c>
      <c r="F197" s="1" t="s">
        <v>35</v>
      </c>
      <c r="G197" s="1" t="s">
        <v>149</v>
      </c>
      <c r="H197" s="1" t="s">
        <v>54</v>
      </c>
      <c r="I197" s="1" t="s">
        <v>36</v>
      </c>
      <c r="J197" s="1" t="s">
        <v>39</v>
      </c>
      <c r="K197" s="1" t="s">
        <v>142</v>
      </c>
      <c r="L197" s="1" t="s">
        <v>397</v>
      </c>
      <c r="M197" s="1" t="s">
        <v>74</v>
      </c>
      <c r="N197" s="1" t="s">
        <v>44</v>
      </c>
      <c r="O197" s="1" t="s">
        <v>44</v>
      </c>
    </row>
    <row r="198" spans="1:15" x14ac:dyDescent="0.3">
      <c r="A198" s="1" t="s">
        <v>881</v>
      </c>
      <c r="B198" s="1" t="s">
        <v>30</v>
      </c>
      <c r="C198">
        <v>98620</v>
      </c>
      <c r="D198" s="1" t="s">
        <v>138</v>
      </c>
      <c r="E198" s="1" t="s">
        <v>37</v>
      </c>
      <c r="F198" s="1" t="s">
        <v>35</v>
      </c>
      <c r="G198" s="1" t="s">
        <v>33</v>
      </c>
      <c r="H198" s="1" t="s">
        <v>33</v>
      </c>
      <c r="I198" s="1" t="s">
        <v>33</v>
      </c>
      <c r="J198" s="1" t="s">
        <v>90</v>
      </c>
      <c r="K198" s="1" t="s">
        <v>142</v>
      </c>
      <c r="L198" s="1" t="s">
        <v>397</v>
      </c>
      <c r="M198" s="1" t="s">
        <v>552</v>
      </c>
      <c r="N198" s="1" t="s">
        <v>144</v>
      </c>
      <c r="O198" s="1" t="s">
        <v>144</v>
      </c>
    </row>
    <row r="199" spans="1:15" x14ac:dyDescent="0.3">
      <c r="A199" s="1" t="s">
        <v>882</v>
      </c>
      <c r="B199" s="1" t="s">
        <v>30</v>
      </c>
      <c r="C199">
        <v>98620</v>
      </c>
      <c r="D199" s="1" t="s">
        <v>182</v>
      </c>
      <c r="E199" s="1" t="s">
        <v>36</v>
      </c>
      <c r="F199" s="1" t="s">
        <v>35</v>
      </c>
      <c r="G199" s="1" t="s">
        <v>149</v>
      </c>
      <c r="H199" s="1" t="s">
        <v>149</v>
      </c>
      <c r="I199" s="1" t="s">
        <v>37</v>
      </c>
      <c r="J199" s="1" t="s">
        <v>39</v>
      </c>
      <c r="K199" s="1" t="s">
        <v>40</v>
      </c>
      <c r="L199" s="1" t="s">
        <v>397</v>
      </c>
      <c r="M199" s="1" t="s">
        <v>74</v>
      </c>
      <c r="N199" s="1" t="s">
        <v>44</v>
      </c>
      <c r="O199" s="1" t="s">
        <v>44</v>
      </c>
    </row>
    <row r="200" spans="1:15" x14ac:dyDescent="0.3">
      <c r="A200" s="1" t="s">
        <v>890</v>
      </c>
      <c r="B200" s="1" t="s">
        <v>30</v>
      </c>
      <c r="C200">
        <v>98620</v>
      </c>
      <c r="D200" s="1" t="s">
        <v>53</v>
      </c>
      <c r="E200" s="1" t="s">
        <v>37</v>
      </c>
      <c r="F200" s="1" t="s">
        <v>35</v>
      </c>
      <c r="G200" s="1" t="s">
        <v>33</v>
      </c>
      <c r="H200" s="1" t="s">
        <v>33</v>
      </c>
      <c r="I200" s="1" t="s">
        <v>33</v>
      </c>
      <c r="J200" s="1" t="s">
        <v>90</v>
      </c>
      <c r="K200" s="1" t="s">
        <v>142</v>
      </c>
      <c r="L200" s="1" t="s">
        <v>397</v>
      </c>
      <c r="M200" s="1" t="s">
        <v>74</v>
      </c>
      <c r="N200" s="1" t="s">
        <v>43</v>
      </c>
      <c r="O200" s="1" t="s">
        <v>43</v>
      </c>
    </row>
    <row r="201" spans="1:15" x14ac:dyDescent="0.3">
      <c r="A201" s="1" t="s">
        <v>892</v>
      </c>
      <c r="B201" s="1" t="s">
        <v>30</v>
      </c>
      <c r="C201">
        <v>98620</v>
      </c>
      <c r="D201" s="1" t="s">
        <v>138</v>
      </c>
      <c r="E201" s="1" t="s">
        <v>33</v>
      </c>
      <c r="F201" s="1" t="s">
        <v>35</v>
      </c>
      <c r="G201" s="1" t="s">
        <v>149</v>
      </c>
      <c r="H201" s="1" t="s">
        <v>149</v>
      </c>
      <c r="I201" s="1" t="s">
        <v>37</v>
      </c>
      <c r="J201" s="1" t="s">
        <v>39</v>
      </c>
      <c r="K201" s="1" t="s">
        <v>40</v>
      </c>
      <c r="L201" s="1" t="s">
        <v>397</v>
      </c>
      <c r="M201" s="1" t="s">
        <v>74</v>
      </c>
      <c r="N201" s="1" t="s">
        <v>43</v>
      </c>
      <c r="O201" s="1" t="s">
        <v>43</v>
      </c>
    </row>
    <row r="202" spans="1:15" x14ac:dyDescent="0.3">
      <c r="A202" s="1" t="s">
        <v>893</v>
      </c>
      <c r="B202" s="1" t="s">
        <v>30</v>
      </c>
      <c r="C202">
        <v>98620</v>
      </c>
      <c r="D202" s="1" t="s">
        <v>182</v>
      </c>
      <c r="E202" s="1" t="s">
        <v>37</v>
      </c>
      <c r="F202" s="1" t="s">
        <v>35</v>
      </c>
      <c r="G202" s="1" t="s">
        <v>149</v>
      </c>
      <c r="H202" s="1" t="s">
        <v>149</v>
      </c>
      <c r="I202" s="1" t="s">
        <v>37</v>
      </c>
      <c r="J202" s="1" t="s">
        <v>39</v>
      </c>
      <c r="K202" s="1" t="s">
        <v>40</v>
      </c>
      <c r="L202" s="1" t="s">
        <v>397</v>
      </c>
      <c r="M202" s="1" t="s">
        <v>69</v>
      </c>
      <c r="N202" s="1" t="s">
        <v>44</v>
      </c>
      <c r="O202" s="1" t="s">
        <v>44</v>
      </c>
    </row>
    <row r="203" spans="1:15" x14ac:dyDescent="0.3">
      <c r="A203" s="1" t="s">
        <v>895</v>
      </c>
      <c r="B203" s="1" t="s">
        <v>30</v>
      </c>
      <c r="C203">
        <v>98620</v>
      </c>
      <c r="D203" s="1" t="s">
        <v>138</v>
      </c>
      <c r="E203" s="1" t="s">
        <v>33</v>
      </c>
      <c r="F203" s="1" t="s">
        <v>35</v>
      </c>
      <c r="G203" s="1" t="s">
        <v>33</v>
      </c>
      <c r="H203" s="1" t="s">
        <v>33</v>
      </c>
      <c r="I203" s="1" t="s">
        <v>33</v>
      </c>
      <c r="J203" s="1" t="s">
        <v>90</v>
      </c>
      <c r="K203" s="1" t="s">
        <v>142</v>
      </c>
      <c r="L203" s="1" t="s">
        <v>397</v>
      </c>
      <c r="M203" s="1" t="s">
        <v>91</v>
      </c>
      <c r="N203" s="1" t="s">
        <v>144</v>
      </c>
      <c r="O203" s="1" t="s">
        <v>144</v>
      </c>
    </row>
    <row r="204" spans="1:15" x14ac:dyDescent="0.3">
      <c r="A204" s="1" t="s">
        <v>896</v>
      </c>
      <c r="B204" s="1" t="s">
        <v>30</v>
      </c>
      <c r="C204">
        <v>98620</v>
      </c>
      <c r="D204" s="1" t="s">
        <v>138</v>
      </c>
      <c r="E204" s="1" t="s">
        <v>36</v>
      </c>
      <c r="F204" s="1" t="s">
        <v>35</v>
      </c>
      <c r="G204" s="1" t="s">
        <v>54</v>
      </c>
      <c r="H204" s="1" t="s">
        <v>54</v>
      </c>
      <c r="I204" s="1" t="s">
        <v>36</v>
      </c>
      <c r="J204" s="1" t="s">
        <v>90</v>
      </c>
      <c r="K204" s="1" t="s">
        <v>40</v>
      </c>
      <c r="L204" s="1" t="s">
        <v>397</v>
      </c>
      <c r="M204" s="1" t="s">
        <v>74</v>
      </c>
      <c r="N204" s="1" t="s">
        <v>144</v>
      </c>
      <c r="O204" s="1" t="s">
        <v>144</v>
      </c>
    </row>
    <row r="205" spans="1:15" x14ac:dyDescent="0.3">
      <c r="A205" s="1" t="s">
        <v>898</v>
      </c>
      <c r="B205" s="1" t="s">
        <v>30</v>
      </c>
      <c r="C205">
        <v>98620</v>
      </c>
      <c r="D205" s="1" t="s">
        <v>53</v>
      </c>
      <c r="E205" s="1" t="s">
        <v>33</v>
      </c>
      <c r="F205" s="1" t="s">
        <v>35</v>
      </c>
      <c r="G205" s="1" t="s">
        <v>33</v>
      </c>
      <c r="H205" s="1" t="s">
        <v>33</v>
      </c>
      <c r="I205" s="1" t="s">
        <v>33</v>
      </c>
      <c r="J205" s="1" t="s">
        <v>90</v>
      </c>
      <c r="K205" s="1" t="s">
        <v>40</v>
      </c>
      <c r="L205" s="1" t="s">
        <v>397</v>
      </c>
      <c r="M205" s="1" t="s">
        <v>69</v>
      </c>
      <c r="N205" s="1" t="s">
        <v>144</v>
      </c>
      <c r="O205" s="1" t="s">
        <v>144</v>
      </c>
    </row>
    <row r="206" spans="1:15" x14ac:dyDescent="0.3">
      <c r="A206" s="1" t="s">
        <v>900</v>
      </c>
      <c r="B206" s="1" t="s">
        <v>30</v>
      </c>
      <c r="C206">
        <v>98620</v>
      </c>
      <c r="D206" s="1" t="s">
        <v>138</v>
      </c>
      <c r="E206" s="1" t="s">
        <v>37</v>
      </c>
      <c r="F206" s="1" t="s">
        <v>35</v>
      </c>
      <c r="G206" s="1" t="s">
        <v>54</v>
      </c>
      <c r="H206" s="1" t="s">
        <v>54</v>
      </c>
      <c r="I206" s="1" t="s">
        <v>36</v>
      </c>
      <c r="J206" s="1" t="s">
        <v>39</v>
      </c>
      <c r="K206" s="1" t="s">
        <v>40</v>
      </c>
      <c r="L206" s="1" t="s">
        <v>397</v>
      </c>
      <c r="M206" s="1" t="s">
        <v>74</v>
      </c>
      <c r="N206" s="1" t="s">
        <v>44</v>
      </c>
      <c r="O206" s="1" t="s">
        <v>44</v>
      </c>
    </row>
    <row r="207" spans="1:15" x14ac:dyDescent="0.3">
      <c r="A207" s="1" t="s">
        <v>904</v>
      </c>
      <c r="B207" s="1" t="s">
        <v>30</v>
      </c>
      <c r="C207">
        <v>98648</v>
      </c>
      <c r="D207" s="1" t="s">
        <v>138</v>
      </c>
      <c r="E207" s="1" t="s">
        <v>36</v>
      </c>
      <c r="F207" s="1" t="s">
        <v>45</v>
      </c>
      <c r="G207" s="1" t="s">
        <v>33</v>
      </c>
      <c r="H207" s="1" t="s">
        <v>54</v>
      </c>
      <c r="I207" s="1" t="s">
        <v>36</v>
      </c>
      <c r="J207" s="1" t="s">
        <v>39</v>
      </c>
      <c r="K207" s="1" t="s">
        <v>40</v>
      </c>
      <c r="L207" s="1" t="s">
        <v>397</v>
      </c>
      <c r="M207" s="1" t="s">
        <v>34</v>
      </c>
      <c r="N207" s="1" t="s">
        <v>1345</v>
      </c>
      <c r="O207" s="1" t="s">
        <v>1345</v>
      </c>
    </row>
    <row r="208" spans="1:15" x14ac:dyDescent="0.3">
      <c r="A208" s="1" t="s">
        <v>914</v>
      </c>
      <c r="B208" s="1" t="s">
        <v>30</v>
      </c>
      <c r="C208">
        <v>98648</v>
      </c>
      <c r="D208" s="1" t="s">
        <v>138</v>
      </c>
      <c r="E208" s="1" t="s">
        <v>36</v>
      </c>
      <c r="F208" s="1" t="s">
        <v>35</v>
      </c>
      <c r="G208" s="1" t="s">
        <v>54</v>
      </c>
      <c r="H208" s="1" t="s">
        <v>54</v>
      </c>
      <c r="I208" s="1" t="s">
        <v>33</v>
      </c>
      <c r="J208" s="1" t="s">
        <v>39</v>
      </c>
      <c r="K208" s="1" t="s">
        <v>40</v>
      </c>
      <c r="L208" s="1" t="s">
        <v>397</v>
      </c>
      <c r="M208" s="1" t="s">
        <v>91</v>
      </c>
      <c r="N208" s="1" t="s">
        <v>44</v>
      </c>
      <c r="O208" s="1" t="s">
        <v>43</v>
      </c>
    </row>
    <row r="209" spans="1:15" x14ac:dyDescent="0.3">
      <c r="A209" s="1" t="s">
        <v>916</v>
      </c>
      <c r="B209" s="1" t="s">
        <v>30</v>
      </c>
      <c r="C209">
        <v>98610</v>
      </c>
      <c r="D209" s="1" t="s">
        <v>53</v>
      </c>
      <c r="E209" s="1" t="s">
        <v>37</v>
      </c>
      <c r="F209" s="1" t="s">
        <v>35</v>
      </c>
      <c r="G209" s="1" t="s">
        <v>149</v>
      </c>
      <c r="H209" s="1" t="s">
        <v>54</v>
      </c>
      <c r="I209" s="1" t="s">
        <v>37</v>
      </c>
      <c r="J209" s="1" t="s">
        <v>39</v>
      </c>
      <c r="K209" s="1" t="s">
        <v>142</v>
      </c>
      <c r="L209" s="1" t="s">
        <v>397</v>
      </c>
      <c r="M209" s="1" t="s">
        <v>917</v>
      </c>
      <c r="N209" s="1" t="s">
        <v>144</v>
      </c>
      <c r="O209" s="1" t="s">
        <v>144</v>
      </c>
    </row>
    <row r="210" spans="1:15" x14ac:dyDescent="0.3">
      <c r="A210" s="1" t="s">
        <v>920</v>
      </c>
      <c r="B210" s="1" t="s">
        <v>30</v>
      </c>
      <c r="C210">
        <v>98635</v>
      </c>
      <c r="D210" s="1" t="s">
        <v>138</v>
      </c>
      <c r="E210" s="1" t="s">
        <v>36</v>
      </c>
      <c r="F210" s="1" t="s">
        <v>35</v>
      </c>
      <c r="G210" s="1" t="s">
        <v>54</v>
      </c>
      <c r="H210" s="1" t="s">
        <v>54</v>
      </c>
      <c r="I210" s="1" t="s">
        <v>36</v>
      </c>
      <c r="J210" s="1" t="s">
        <v>39</v>
      </c>
      <c r="K210" s="1" t="s">
        <v>142</v>
      </c>
      <c r="L210" s="1" t="s">
        <v>397</v>
      </c>
      <c r="M210" s="1" t="s">
        <v>74</v>
      </c>
      <c r="N210" s="1" t="s">
        <v>1345</v>
      </c>
      <c r="O210" s="1" t="s">
        <v>1345</v>
      </c>
    </row>
    <row r="211" spans="1:15" x14ac:dyDescent="0.3">
      <c r="A211" s="1" t="s">
        <v>921</v>
      </c>
      <c r="B211" s="1" t="s">
        <v>30</v>
      </c>
      <c r="C211">
        <v>98650</v>
      </c>
      <c r="D211" s="1" t="s">
        <v>138</v>
      </c>
      <c r="E211" s="1" t="s">
        <v>37</v>
      </c>
      <c r="F211" s="1" t="s">
        <v>45</v>
      </c>
      <c r="G211" s="1" t="s">
        <v>33</v>
      </c>
      <c r="H211" s="1" t="s">
        <v>33</v>
      </c>
      <c r="I211" s="1" t="s">
        <v>33</v>
      </c>
      <c r="J211" s="1" t="s">
        <v>90</v>
      </c>
      <c r="K211" s="1" t="s">
        <v>142</v>
      </c>
      <c r="L211" s="1" t="s">
        <v>397</v>
      </c>
      <c r="M211" s="1" t="s">
        <v>69</v>
      </c>
      <c r="N211" s="1" t="s">
        <v>144</v>
      </c>
      <c r="O211" s="1" t="s">
        <v>34</v>
      </c>
    </row>
    <row r="212" spans="1:15" x14ac:dyDescent="0.3">
      <c r="A212" s="1" t="s">
        <v>927</v>
      </c>
      <c r="B212" s="1" t="s">
        <v>30</v>
      </c>
      <c r="C212">
        <v>98672</v>
      </c>
      <c r="D212" s="1" t="s">
        <v>138</v>
      </c>
      <c r="E212" s="1" t="s">
        <v>37</v>
      </c>
      <c r="F212" s="1" t="s">
        <v>45</v>
      </c>
      <c r="G212" s="1" t="s">
        <v>33</v>
      </c>
      <c r="H212" s="1" t="s">
        <v>33</v>
      </c>
      <c r="I212" s="1" t="s">
        <v>33</v>
      </c>
      <c r="J212" s="1" t="s">
        <v>39</v>
      </c>
      <c r="K212" s="1" t="s">
        <v>142</v>
      </c>
      <c r="L212" s="1" t="s">
        <v>397</v>
      </c>
      <c r="M212" s="1" t="s">
        <v>176</v>
      </c>
      <c r="N212" s="1" t="s">
        <v>44</v>
      </c>
      <c r="O212" s="1" t="s">
        <v>43</v>
      </c>
    </row>
    <row r="213" spans="1:15" x14ac:dyDescent="0.3">
      <c r="A213" s="1" t="s">
        <v>930</v>
      </c>
      <c r="B213" s="1" t="s">
        <v>30</v>
      </c>
      <c r="C213">
        <v>98648</v>
      </c>
      <c r="D213" s="1" t="s">
        <v>138</v>
      </c>
      <c r="E213" s="1" t="s">
        <v>37</v>
      </c>
      <c r="F213" s="1" t="s">
        <v>35</v>
      </c>
      <c r="G213" s="1" t="s">
        <v>33</v>
      </c>
      <c r="H213" s="1" t="s">
        <v>54</v>
      </c>
      <c r="I213" s="1" t="s">
        <v>36</v>
      </c>
      <c r="J213" s="1" t="s">
        <v>168</v>
      </c>
      <c r="K213" s="1" t="s">
        <v>142</v>
      </c>
      <c r="L213" s="1" t="s">
        <v>397</v>
      </c>
      <c r="M213" s="1" t="s">
        <v>91</v>
      </c>
      <c r="N213" s="1" t="s">
        <v>1345</v>
      </c>
      <c r="O213" s="1" t="s">
        <v>1345</v>
      </c>
    </row>
    <row r="214" spans="1:15" x14ac:dyDescent="0.3">
      <c r="A214" s="1" t="s">
        <v>951</v>
      </c>
      <c r="B214" s="1" t="s">
        <v>30</v>
      </c>
      <c r="C214">
        <v>98605</v>
      </c>
      <c r="D214" s="1" t="s">
        <v>138</v>
      </c>
      <c r="E214" s="1" t="s">
        <v>37</v>
      </c>
      <c r="F214" s="1" t="s">
        <v>35</v>
      </c>
      <c r="G214" s="1" t="s">
        <v>33</v>
      </c>
      <c r="H214" s="1" t="s">
        <v>149</v>
      </c>
      <c r="I214" s="1" t="s">
        <v>36</v>
      </c>
      <c r="J214" s="1" t="s">
        <v>90</v>
      </c>
      <c r="K214" s="1" t="s">
        <v>142</v>
      </c>
      <c r="L214" s="1" t="s">
        <v>397</v>
      </c>
      <c r="M214" s="1" t="s">
        <v>74</v>
      </c>
      <c r="N214" s="1" t="s">
        <v>44</v>
      </c>
      <c r="O214" s="1" t="s">
        <v>43</v>
      </c>
    </row>
    <row r="215" spans="1:15" x14ac:dyDescent="0.3">
      <c r="A215" s="1" t="s">
        <v>954</v>
      </c>
      <c r="B215" s="1" t="s">
        <v>30</v>
      </c>
      <c r="D215" s="1" t="s">
        <v>138</v>
      </c>
      <c r="E215" s="1" t="s">
        <v>37</v>
      </c>
      <c r="F215" s="1" t="s">
        <v>45</v>
      </c>
      <c r="G215" s="1" t="s">
        <v>33</v>
      </c>
      <c r="H215" s="1" t="s">
        <v>33</v>
      </c>
      <c r="I215" s="1" t="s">
        <v>33</v>
      </c>
      <c r="J215" s="1" t="s">
        <v>39</v>
      </c>
      <c r="K215" s="1" t="s">
        <v>40</v>
      </c>
      <c r="L215" s="1" t="s">
        <v>397</v>
      </c>
      <c r="M215" s="1" t="s">
        <v>74</v>
      </c>
      <c r="N215" s="1" t="s">
        <v>44</v>
      </c>
      <c r="O215" s="1" t="s">
        <v>43</v>
      </c>
    </row>
    <row r="216" spans="1:15" x14ac:dyDescent="0.3">
      <c r="A216" s="1" t="s">
        <v>957</v>
      </c>
      <c r="B216" s="1" t="s">
        <v>30</v>
      </c>
      <c r="C216">
        <v>98635</v>
      </c>
      <c r="D216" s="1" t="s">
        <v>225</v>
      </c>
      <c r="E216" s="1" t="s">
        <v>36</v>
      </c>
      <c r="F216" s="1" t="s">
        <v>35</v>
      </c>
      <c r="G216" s="1" t="s">
        <v>33</v>
      </c>
      <c r="H216" s="1" t="s">
        <v>54</v>
      </c>
      <c r="I216" s="1" t="s">
        <v>37</v>
      </c>
      <c r="J216" s="1" t="s">
        <v>90</v>
      </c>
      <c r="K216" s="1" t="s">
        <v>40</v>
      </c>
      <c r="L216" s="1" t="s">
        <v>397</v>
      </c>
      <c r="M216" s="1" t="s">
        <v>34</v>
      </c>
      <c r="N216" s="1" t="s">
        <v>34</v>
      </c>
      <c r="O216" s="1" t="s">
        <v>34</v>
      </c>
    </row>
    <row r="217" spans="1:15" x14ac:dyDescent="0.3">
      <c r="A217" s="1" t="s">
        <v>959</v>
      </c>
      <c r="B217" s="1" t="s">
        <v>30</v>
      </c>
      <c r="C217">
        <v>98610</v>
      </c>
      <c r="D217" s="1" t="s">
        <v>53</v>
      </c>
      <c r="E217" s="1" t="s">
        <v>37</v>
      </c>
      <c r="F217" s="1" t="s">
        <v>35</v>
      </c>
      <c r="G217" s="1" t="s">
        <v>54</v>
      </c>
      <c r="H217" s="1" t="s">
        <v>54</v>
      </c>
      <c r="I217" s="1" t="s">
        <v>33</v>
      </c>
      <c r="J217" s="1" t="s">
        <v>90</v>
      </c>
      <c r="K217" s="1" t="s">
        <v>40</v>
      </c>
      <c r="L217" s="1" t="s">
        <v>397</v>
      </c>
      <c r="M217" s="1" t="s">
        <v>620</v>
      </c>
      <c r="N217" s="1" t="s">
        <v>34</v>
      </c>
      <c r="O217" s="1" t="s">
        <v>44</v>
      </c>
    </row>
    <row r="218" spans="1:15" x14ac:dyDescent="0.3">
      <c r="A218" s="1" t="s">
        <v>975</v>
      </c>
      <c r="B218" s="1" t="s">
        <v>30</v>
      </c>
      <c r="C218">
        <v>98635</v>
      </c>
      <c r="D218" s="1" t="s">
        <v>53</v>
      </c>
      <c r="E218" s="1" t="s">
        <v>37</v>
      </c>
      <c r="F218" s="1" t="s">
        <v>45</v>
      </c>
      <c r="G218" s="1" t="s">
        <v>149</v>
      </c>
      <c r="H218" s="1" t="s">
        <v>54</v>
      </c>
      <c r="I218" s="1" t="s">
        <v>36</v>
      </c>
      <c r="J218" s="1" t="s">
        <v>90</v>
      </c>
      <c r="K218" s="1" t="s">
        <v>40</v>
      </c>
      <c r="L218" s="1" t="s">
        <v>397</v>
      </c>
      <c r="M218" s="1" t="s">
        <v>74</v>
      </c>
      <c r="N218" s="1" t="s">
        <v>43</v>
      </c>
      <c r="O218" s="1" t="s">
        <v>43</v>
      </c>
    </row>
    <row r="219" spans="1:15" x14ac:dyDescent="0.3">
      <c r="A219" s="1" t="s">
        <v>977</v>
      </c>
      <c r="B219" s="1" t="s">
        <v>30</v>
      </c>
      <c r="C219">
        <v>98617</v>
      </c>
      <c r="D219" s="1" t="s">
        <v>53</v>
      </c>
      <c r="E219" s="1" t="s">
        <v>37</v>
      </c>
      <c r="F219" s="1" t="s">
        <v>35</v>
      </c>
      <c r="G219" s="1" t="s">
        <v>54</v>
      </c>
      <c r="H219" s="1" t="s">
        <v>54</v>
      </c>
      <c r="I219" s="1" t="s">
        <v>33</v>
      </c>
      <c r="J219" s="1" t="s">
        <v>39</v>
      </c>
      <c r="K219" s="1" t="s">
        <v>40</v>
      </c>
      <c r="L219" s="1" t="s">
        <v>397</v>
      </c>
      <c r="M219" s="1" t="s">
        <v>74</v>
      </c>
      <c r="N219" s="1" t="s">
        <v>1345</v>
      </c>
      <c r="O219" s="1" t="s">
        <v>1345</v>
      </c>
    </row>
    <row r="220" spans="1:15" x14ac:dyDescent="0.3">
      <c r="A220" s="1" t="s">
        <v>984</v>
      </c>
      <c r="B220" s="1" t="s">
        <v>30</v>
      </c>
      <c r="C220">
        <v>98648</v>
      </c>
      <c r="D220" s="1" t="s">
        <v>138</v>
      </c>
      <c r="E220" s="1" t="s">
        <v>36</v>
      </c>
      <c r="F220" s="1" t="s">
        <v>45</v>
      </c>
      <c r="G220" s="1" t="s">
        <v>54</v>
      </c>
      <c r="H220" s="1" t="s">
        <v>54</v>
      </c>
      <c r="I220" s="1" t="s">
        <v>33</v>
      </c>
      <c r="J220" s="1" t="s">
        <v>90</v>
      </c>
      <c r="K220" s="1" t="s">
        <v>40</v>
      </c>
      <c r="L220" s="1" t="s">
        <v>397</v>
      </c>
      <c r="M220" s="1" t="s">
        <v>74</v>
      </c>
      <c r="N220" s="1" t="s">
        <v>1345</v>
      </c>
      <c r="O220" s="1" t="s">
        <v>1345</v>
      </c>
    </row>
    <row r="221" spans="1:15" x14ac:dyDescent="0.3">
      <c r="A221" s="1" t="s">
        <v>992</v>
      </c>
      <c r="B221" s="1" t="s">
        <v>30</v>
      </c>
      <c r="C221">
        <v>98620</v>
      </c>
      <c r="D221" s="1" t="s">
        <v>138</v>
      </c>
      <c r="E221" s="1" t="s">
        <v>37</v>
      </c>
      <c r="F221" s="1" t="s">
        <v>35</v>
      </c>
      <c r="G221" s="1" t="s">
        <v>54</v>
      </c>
      <c r="H221" s="1" t="s">
        <v>33</v>
      </c>
      <c r="I221" s="1" t="s">
        <v>33</v>
      </c>
      <c r="J221" s="1" t="s">
        <v>39</v>
      </c>
      <c r="K221" s="1" t="s">
        <v>142</v>
      </c>
      <c r="L221" s="1" t="s">
        <v>397</v>
      </c>
      <c r="M221" s="1" t="s">
        <v>993</v>
      </c>
      <c r="N221" s="1" t="s">
        <v>1345</v>
      </c>
      <c r="O221" s="1" t="s">
        <v>144</v>
      </c>
    </row>
    <row r="222" spans="1:15" x14ac:dyDescent="0.3">
      <c r="A222" s="1" t="s">
        <v>1000</v>
      </c>
      <c r="B222" s="1" t="s">
        <v>30</v>
      </c>
      <c r="C222">
        <v>98672</v>
      </c>
      <c r="D222" s="1" t="s">
        <v>138</v>
      </c>
      <c r="E222" s="1" t="s">
        <v>37</v>
      </c>
      <c r="F222" s="1" t="s">
        <v>35</v>
      </c>
      <c r="G222" s="1" t="s">
        <v>33</v>
      </c>
      <c r="H222" s="1" t="s">
        <v>54</v>
      </c>
      <c r="I222" s="1" t="s">
        <v>36</v>
      </c>
      <c r="J222" s="1" t="s">
        <v>39</v>
      </c>
      <c r="K222" s="1" t="s">
        <v>40</v>
      </c>
      <c r="L222" s="1" t="s">
        <v>397</v>
      </c>
      <c r="M222" s="1" t="s">
        <v>69</v>
      </c>
      <c r="N222" s="1" t="s">
        <v>144</v>
      </c>
      <c r="O222" s="1" t="s">
        <v>44</v>
      </c>
    </row>
    <row r="223" spans="1:15" x14ac:dyDescent="0.3">
      <c r="A223" s="1" t="s">
        <v>1002</v>
      </c>
      <c r="B223" s="1" t="s">
        <v>30</v>
      </c>
      <c r="C223">
        <v>98672</v>
      </c>
      <c r="D223" s="1" t="s">
        <v>138</v>
      </c>
      <c r="E223" s="1" t="s">
        <v>33</v>
      </c>
      <c r="F223" s="1" t="s">
        <v>35</v>
      </c>
      <c r="G223" s="1" t="s">
        <v>33</v>
      </c>
      <c r="H223" s="1" t="s">
        <v>33</v>
      </c>
      <c r="I223" s="1" t="s">
        <v>33</v>
      </c>
      <c r="J223" s="1" t="s">
        <v>90</v>
      </c>
      <c r="K223" s="1" t="s">
        <v>142</v>
      </c>
      <c r="L223" s="1" t="s">
        <v>397</v>
      </c>
      <c r="M223" s="1" t="s">
        <v>545</v>
      </c>
      <c r="N223" s="1" t="s">
        <v>144</v>
      </c>
      <c r="O223" s="1" t="s">
        <v>1345</v>
      </c>
    </row>
    <row r="224" spans="1:15" x14ac:dyDescent="0.3">
      <c r="A224" s="1" t="s">
        <v>1011</v>
      </c>
      <c r="B224" s="1" t="s">
        <v>30</v>
      </c>
      <c r="C224">
        <v>98635</v>
      </c>
      <c r="D224" s="1" t="s">
        <v>225</v>
      </c>
      <c r="E224" s="1" t="s">
        <v>37</v>
      </c>
      <c r="F224" s="1" t="s">
        <v>35</v>
      </c>
      <c r="G224" s="1" t="s">
        <v>54</v>
      </c>
      <c r="H224" s="1" t="s">
        <v>54</v>
      </c>
      <c r="I224" s="1" t="s">
        <v>37</v>
      </c>
      <c r="J224" s="1" t="s">
        <v>39</v>
      </c>
      <c r="K224" s="1" t="s">
        <v>40</v>
      </c>
      <c r="L224" s="1" t="s">
        <v>397</v>
      </c>
      <c r="M224" s="1" t="s">
        <v>620</v>
      </c>
      <c r="N224" s="1" t="s">
        <v>144</v>
      </c>
      <c r="O224" s="1" t="s">
        <v>144</v>
      </c>
    </row>
    <row r="225" spans="1:15" x14ac:dyDescent="0.3">
      <c r="A225" s="1" t="s">
        <v>1012</v>
      </c>
      <c r="B225" s="1" t="s">
        <v>30</v>
      </c>
      <c r="C225">
        <v>98617</v>
      </c>
      <c r="D225" s="1" t="s">
        <v>138</v>
      </c>
      <c r="E225" s="1" t="s">
        <v>37</v>
      </c>
      <c r="F225" s="1" t="s">
        <v>35</v>
      </c>
      <c r="G225" s="1" t="s">
        <v>54</v>
      </c>
      <c r="H225" s="1" t="s">
        <v>54</v>
      </c>
      <c r="I225" s="1" t="s">
        <v>36</v>
      </c>
      <c r="J225" s="1" t="s">
        <v>39</v>
      </c>
      <c r="K225" s="1" t="s">
        <v>40</v>
      </c>
      <c r="L225" s="1" t="s">
        <v>397</v>
      </c>
      <c r="M225" s="1" t="s">
        <v>74</v>
      </c>
      <c r="N225" s="1" t="s">
        <v>1345</v>
      </c>
      <c r="O225" s="1" t="s">
        <v>1345</v>
      </c>
    </row>
    <row r="226" spans="1:15" x14ac:dyDescent="0.3">
      <c r="A226" s="1" t="s">
        <v>1014</v>
      </c>
      <c r="B226" s="1" t="s">
        <v>30</v>
      </c>
      <c r="C226">
        <v>98672</v>
      </c>
      <c r="D226" s="1" t="s">
        <v>138</v>
      </c>
      <c r="E226" s="1" t="s">
        <v>33</v>
      </c>
      <c r="F226" s="1" t="s">
        <v>35</v>
      </c>
      <c r="G226" s="1" t="s">
        <v>33</v>
      </c>
      <c r="H226" s="1" t="s">
        <v>33</v>
      </c>
      <c r="I226" s="1" t="s">
        <v>33</v>
      </c>
      <c r="J226" s="1" t="s">
        <v>90</v>
      </c>
      <c r="K226" s="1" t="s">
        <v>142</v>
      </c>
      <c r="L226" s="1" t="s">
        <v>397</v>
      </c>
      <c r="M226" s="1" t="s">
        <v>74</v>
      </c>
      <c r="N226" s="1" t="s">
        <v>1345</v>
      </c>
      <c r="O226" s="1" t="s">
        <v>1345</v>
      </c>
    </row>
    <row r="227" spans="1:15" x14ac:dyDescent="0.3">
      <c r="A227" s="1" t="s">
        <v>1018</v>
      </c>
      <c r="B227" s="1" t="s">
        <v>30</v>
      </c>
      <c r="C227">
        <v>98672</v>
      </c>
      <c r="D227" s="1" t="s">
        <v>53</v>
      </c>
      <c r="E227" s="1" t="s">
        <v>37</v>
      </c>
      <c r="F227" s="1" t="s">
        <v>35</v>
      </c>
      <c r="G227" s="1" t="s">
        <v>149</v>
      </c>
      <c r="H227" s="1" t="s">
        <v>54</v>
      </c>
      <c r="I227" s="1" t="s">
        <v>36</v>
      </c>
      <c r="J227" s="1" t="s">
        <v>39</v>
      </c>
      <c r="K227" s="1" t="s">
        <v>40</v>
      </c>
      <c r="L227" s="1" t="s">
        <v>397</v>
      </c>
      <c r="M227" s="1" t="s">
        <v>545</v>
      </c>
      <c r="N227" s="1" t="s">
        <v>44</v>
      </c>
      <c r="O227" s="1" t="s">
        <v>44</v>
      </c>
    </row>
    <row r="228" spans="1:15" x14ac:dyDescent="0.3">
      <c r="A228" s="1" t="s">
        <v>1019</v>
      </c>
      <c r="B228" s="1" t="s">
        <v>30</v>
      </c>
      <c r="C228">
        <v>98620</v>
      </c>
      <c r="D228" s="1" t="s">
        <v>138</v>
      </c>
      <c r="E228" s="1" t="s">
        <v>37</v>
      </c>
      <c r="F228" s="1" t="s">
        <v>35</v>
      </c>
      <c r="G228" s="1" t="s">
        <v>33</v>
      </c>
      <c r="H228" s="1" t="s">
        <v>33</v>
      </c>
      <c r="I228" s="1" t="s">
        <v>37</v>
      </c>
      <c r="J228" s="1" t="s">
        <v>39</v>
      </c>
      <c r="K228" s="1" t="s">
        <v>142</v>
      </c>
      <c r="L228" s="1" t="s">
        <v>397</v>
      </c>
      <c r="M228" s="1" t="s">
        <v>993</v>
      </c>
      <c r="N228" s="1" t="s">
        <v>44</v>
      </c>
      <c r="O228" s="1" t="s">
        <v>44</v>
      </c>
    </row>
    <row r="229" spans="1:15" x14ac:dyDescent="0.3">
      <c r="A229" s="1" t="s">
        <v>1023</v>
      </c>
      <c r="B229" s="1" t="s">
        <v>30</v>
      </c>
      <c r="C229">
        <v>98672</v>
      </c>
      <c r="D229" s="1" t="s">
        <v>53</v>
      </c>
      <c r="E229" s="1" t="s">
        <v>36</v>
      </c>
      <c r="F229" s="1" t="s">
        <v>35</v>
      </c>
      <c r="G229" s="1" t="s">
        <v>54</v>
      </c>
      <c r="H229" s="1" t="s">
        <v>54</v>
      </c>
      <c r="I229" s="1" t="s">
        <v>33</v>
      </c>
      <c r="J229" s="1" t="s">
        <v>39</v>
      </c>
      <c r="K229" s="1" t="s">
        <v>142</v>
      </c>
      <c r="L229" s="1" t="s">
        <v>397</v>
      </c>
      <c r="M229" s="1" t="s">
        <v>74</v>
      </c>
      <c r="N229" s="1" t="s">
        <v>44</v>
      </c>
      <c r="O229" s="1" t="s">
        <v>144</v>
      </c>
    </row>
    <row r="230" spans="1:15" x14ac:dyDescent="0.3">
      <c r="A230" s="1" t="s">
        <v>1024</v>
      </c>
      <c r="B230" s="1" t="s">
        <v>30</v>
      </c>
      <c r="C230">
        <v>98635</v>
      </c>
      <c r="D230" s="1" t="s">
        <v>138</v>
      </c>
      <c r="E230" s="1" t="s">
        <v>36</v>
      </c>
      <c r="F230" s="1" t="s">
        <v>35</v>
      </c>
      <c r="G230" s="1" t="s">
        <v>54</v>
      </c>
      <c r="H230" s="1" t="s">
        <v>33</v>
      </c>
      <c r="I230" s="1" t="s">
        <v>33</v>
      </c>
      <c r="J230" s="1" t="s">
        <v>39</v>
      </c>
      <c r="K230" s="1" t="s">
        <v>40</v>
      </c>
      <c r="L230" s="1" t="s">
        <v>397</v>
      </c>
      <c r="M230" s="1" t="s">
        <v>74</v>
      </c>
      <c r="N230" s="1" t="s">
        <v>1345</v>
      </c>
      <c r="O230" s="1" t="s">
        <v>1345</v>
      </c>
    </row>
    <row r="231" spans="1:15" x14ac:dyDescent="0.3">
      <c r="A231" s="1" t="s">
        <v>1026</v>
      </c>
      <c r="B231" s="1" t="s">
        <v>30</v>
      </c>
      <c r="C231">
        <v>98648</v>
      </c>
      <c r="D231" s="1" t="s">
        <v>138</v>
      </c>
      <c r="E231" s="1" t="s">
        <v>37</v>
      </c>
      <c r="F231" s="1" t="s">
        <v>35</v>
      </c>
      <c r="G231" s="1" t="s">
        <v>149</v>
      </c>
      <c r="H231" s="1" t="s">
        <v>54</v>
      </c>
      <c r="I231" s="1" t="s">
        <v>36</v>
      </c>
      <c r="J231" s="1" t="s">
        <v>39</v>
      </c>
      <c r="K231" s="1" t="s">
        <v>40</v>
      </c>
      <c r="L231" s="1" t="s">
        <v>397</v>
      </c>
      <c r="M231" s="1" t="s">
        <v>74</v>
      </c>
      <c r="N231" s="1" t="s">
        <v>44</v>
      </c>
      <c r="O231" s="1" t="s">
        <v>44</v>
      </c>
    </row>
    <row r="232" spans="1:15" x14ac:dyDescent="0.3">
      <c r="A232" s="1" t="s">
        <v>1055</v>
      </c>
      <c r="B232" s="1" t="s">
        <v>30</v>
      </c>
      <c r="C232">
        <v>98673</v>
      </c>
      <c r="D232" s="1" t="s">
        <v>53</v>
      </c>
      <c r="E232" s="1" t="s">
        <v>36</v>
      </c>
      <c r="F232" s="1" t="s">
        <v>35</v>
      </c>
      <c r="G232" s="1" t="s">
        <v>149</v>
      </c>
      <c r="H232" s="1" t="s">
        <v>149</v>
      </c>
      <c r="I232" s="1" t="s">
        <v>33</v>
      </c>
      <c r="J232" s="1" t="s">
        <v>39</v>
      </c>
      <c r="K232" s="1" t="s">
        <v>40</v>
      </c>
      <c r="L232" s="1" t="s">
        <v>397</v>
      </c>
      <c r="M232" s="1" t="s">
        <v>521</v>
      </c>
      <c r="N232" s="1" t="s">
        <v>144</v>
      </c>
      <c r="O232" s="1" t="s">
        <v>144</v>
      </c>
    </row>
    <row r="233" spans="1:15" x14ac:dyDescent="0.3">
      <c r="A233" s="1" t="s">
        <v>1058</v>
      </c>
      <c r="B233" s="1" t="s">
        <v>30</v>
      </c>
      <c r="C233">
        <v>98605</v>
      </c>
      <c r="D233" s="1" t="s">
        <v>138</v>
      </c>
      <c r="E233" s="1" t="s">
        <v>36</v>
      </c>
      <c r="F233" s="1" t="s">
        <v>35</v>
      </c>
      <c r="G233" s="1" t="s">
        <v>33</v>
      </c>
      <c r="H233" s="1" t="s">
        <v>33</v>
      </c>
      <c r="I233" s="1" t="s">
        <v>33</v>
      </c>
      <c r="J233" s="1" t="s">
        <v>39</v>
      </c>
      <c r="K233" s="1" t="s">
        <v>142</v>
      </c>
      <c r="L233" s="1" t="s">
        <v>397</v>
      </c>
      <c r="M233" s="1" t="s">
        <v>74</v>
      </c>
      <c r="N233" s="1" t="s">
        <v>1345</v>
      </c>
      <c r="O233" s="1" t="s">
        <v>1345</v>
      </c>
    </row>
    <row r="234" spans="1:15" x14ac:dyDescent="0.3">
      <c r="A234" s="1" t="s">
        <v>1064</v>
      </c>
      <c r="B234" s="1" t="s">
        <v>30</v>
      </c>
      <c r="C234">
        <v>98610</v>
      </c>
      <c r="D234" s="1" t="s">
        <v>138</v>
      </c>
      <c r="E234" s="1" t="s">
        <v>36</v>
      </c>
      <c r="F234" s="1" t="s">
        <v>35</v>
      </c>
      <c r="G234" s="1" t="s">
        <v>33</v>
      </c>
      <c r="H234" s="1" t="s">
        <v>54</v>
      </c>
      <c r="I234" s="1" t="s">
        <v>33</v>
      </c>
      <c r="J234" s="1" t="s">
        <v>39</v>
      </c>
      <c r="K234" s="1" t="s">
        <v>40</v>
      </c>
      <c r="L234" s="1" t="s">
        <v>397</v>
      </c>
      <c r="M234" s="1" t="s">
        <v>91</v>
      </c>
      <c r="N234" s="1" t="s">
        <v>1345</v>
      </c>
      <c r="O234" s="1" t="s">
        <v>1345</v>
      </c>
    </row>
    <row r="235" spans="1:15" x14ac:dyDescent="0.3">
      <c r="A235" s="1" t="s">
        <v>1107</v>
      </c>
      <c r="B235" s="1" t="s">
        <v>30</v>
      </c>
      <c r="C235">
        <v>98620</v>
      </c>
      <c r="D235" s="1" t="s">
        <v>138</v>
      </c>
      <c r="E235" s="1" t="s">
        <v>36</v>
      </c>
      <c r="F235" s="1" t="s">
        <v>45</v>
      </c>
      <c r="G235" s="1" t="s">
        <v>54</v>
      </c>
      <c r="H235" s="1" t="s">
        <v>54</v>
      </c>
      <c r="I235" s="1" t="s">
        <v>36</v>
      </c>
      <c r="J235" s="1" t="s">
        <v>39</v>
      </c>
      <c r="K235" s="1" t="s">
        <v>40</v>
      </c>
      <c r="L235" s="1" t="s">
        <v>397</v>
      </c>
      <c r="M235" s="1" t="s">
        <v>91</v>
      </c>
      <c r="N235" s="1" t="s">
        <v>1345</v>
      </c>
      <c r="O235" s="1" t="s">
        <v>1345</v>
      </c>
    </row>
    <row r="236" spans="1:15" x14ac:dyDescent="0.3">
      <c r="A236" s="1" t="s">
        <v>1116</v>
      </c>
      <c r="B236" s="1" t="s">
        <v>30</v>
      </c>
      <c r="C236">
        <v>98672</v>
      </c>
      <c r="D236" s="1" t="s">
        <v>138</v>
      </c>
      <c r="E236" s="1" t="s">
        <v>37</v>
      </c>
      <c r="F236" s="1" t="s">
        <v>35</v>
      </c>
      <c r="G236" s="1" t="s">
        <v>33</v>
      </c>
      <c r="H236" s="1" t="s">
        <v>33</v>
      </c>
      <c r="I236" s="1" t="s">
        <v>36</v>
      </c>
      <c r="J236" s="1" t="s">
        <v>39</v>
      </c>
      <c r="K236" s="1" t="s">
        <v>40</v>
      </c>
      <c r="L236" s="1" t="s">
        <v>397</v>
      </c>
      <c r="M236" s="1" t="s">
        <v>91</v>
      </c>
      <c r="N236" s="1" t="s">
        <v>1345</v>
      </c>
      <c r="O236" s="1" t="s">
        <v>1345</v>
      </c>
    </row>
    <row r="237" spans="1:15" x14ac:dyDescent="0.3">
      <c r="A237" s="1" t="s">
        <v>1119</v>
      </c>
      <c r="B237" s="1" t="s">
        <v>30</v>
      </c>
      <c r="C237">
        <v>98610</v>
      </c>
      <c r="D237" s="1" t="s">
        <v>138</v>
      </c>
      <c r="E237" s="1" t="s">
        <v>36</v>
      </c>
      <c r="F237" s="1" t="s">
        <v>35</v>
      </c>
      <c r="G237" s="1" t="s">
        <v>54</v>
      </c>
      <c r="H237" s="1" t="s">
        <v>54</v>
      </c>
      <c r="I237" s="1" t="s">
        <v>36</v>
      </c>
      <c r="J237" s="1" t="s">
        <v>39</v>
      </c>
      <c r="K237" s="1" t="s">
        <v>40</v>
      </c>
      <c r="L237" s="1" t="s">
        <v>397</v>
      </c>
      <c r="M237" s="1" t="s">
        <v>69</v>
      </c>
      <c r="N237" s="1" t="s">
        <v>144</v>
      </c>
      <c r="O237" s="1" t="s">
        <v>144</v>
      </c>
    </row>
    <row r="238" spans="1:15" x14ac:dyDescent="0.3">
      <c r="A238" s="1" t="s">
        <v>1123</v>
      </c>
      <c r="B238" s="1" t="s">
        <v>30</v>
      </c>
      <c r="C238">
        <v>98619</v>
      </c>
      <c r="D238" s="1" t="s">
        <v>53</v>
      </c>
      <c r="E238" s="1" t="s">
        <v>37</v>
      </c>
      <c r="F238" s="1" t="s">
        <v>45</v>
      </c>
      <c r="G238" s="1" t="s">
        <v>33</v>
      </c>
      <c r="H238" s="1" t="s">
        <v>33</v>
      </c>
      <c r="I238" s="1" t="s">
        <v>33</v>
      </c>
      <c r="J238" s="1" t="s">
        <v>90</v>
      </c>
      <c r="K238" s="1" t="s">
        <v>40</v>
      </c>
      <c r="L238" s="1" t="s">
        <v>397</v>
      </c>
      <c r="M238" s="1" t="s">
        <v>74</v>
      </c>
      <c r="N238" s="1" t="s">
        <v>144</v>
      </c>
      <c r="O238" s="1" t="s">
        <v>43</v>
      </c>
    </row>
    <row r="239" spans="1:15" x14ac:dyDescent="0.3">
      <c r="A239" s="1" t="s">
        <v>1133</v>
      </c>
      <c r="B239" s="1" t="s">
        <v>30</v>
      </c>
      <c r="C239">
        <v>96648</v>
      </c>
      <c r="D239" s="1" t="s">
        <v>182</v>
      </c>
      <c r="E239" s="1" t="s">
        <v>37</v>
      </c>
      <c r="F239" s="1" t="s">
        <v>35</v>
      </c>
      <c r="G239" s="1" t="s">
        <v>149</v>
      </c>
      <c r="H239" s="1" t="s">
        <v>149</v>
      </c>
      <c r="I239" s="1" t="s">
        <v>33</v>
      </c>
      <c r="J239" s="1" t="s">
        <v>39</v>
      </c>
      <c r="K239" s="1" t="s">
        <v>40</v>
      </c>
      <c r="L239" s="1" t="s">
        <v>397</v>
      </c>
      <c r="M239" s="1" t="s">
        <v>91</v>
      </c>
      <c r="N239" s="1" t="s">
        <v>1345</v>
      </c>
      <c r="O239" s="1" t="s">
        <v>43</v>
      </c>
    </row>
    <row r="240" spans="1:15" x14ac:dyDescent="0.3">
      <c r="A240" s="1" t="s">
        <v>1148</v>
      </c>
      <c r="B240" s="1" t="s">
        <v>30</v>
      </c>
      <c r="C240">
        <v>98648</v>
      </c>
      <c r="D240" s="1" t="s">
        <v>138</v>
      </c>
      <c r="E240" s="1" t="s">
        <v>33</v>
      </c>
      <c r="F240" s="1" t="s">
        <v>45</v>
      </c>
      <c r="G240" s="1" t="s">
        <v>33</v>
      </c>
      <c r="H240" s="1" t="s">
        <v>33</v>
      </c>
      <c r="I240" s="1" t="s">
        <v>33</v>
      </c>
      <c r="J240" s="1" t="s">
        <v>39</v>
      </c>
      <c r="K240" s="1" t="s">
        <v>142</v>
      </c>
      <c r="L240" s="1" t="s">
        <v>397</v>
      </c>
      <c r="M240" s="1" t="s">
        <v>91</v>
      </c>
      <c r="N240" s="1" t="s">
        <v>1345</v>
      </c>
      <c r="O240" s="1" t="s">
        <v>1345</v>
      </c>
    </row>
    <row r="241" spans="1:15" x14ac:dyDescent="0.3">
      <c r="A241" s="1" t="s">
        <v>1163</v>
      </c>
      <c r="B241" s="1" t="s">
        <v>30</v>
      </c>
      <c r="C241">
        <v>98610</v>
      </c>
      <c r="D241" s="1" t="s">
        <v>53</v>
      </c>
      <c r="E241" s="1" t="s">
        <v>37</v>
      </c>
      <c r="F241" s="1" t="s">
        <v>45</v>
      </c>
      <c r="G241" s="1" t="s">
        <v>54</v>
      </c>
      <c r="H241" s="1" t="s">
        <v>149</v>
      </c>
      <c r="I241" s="1" t="s">
        <v>36</v>
      </c>
      <c r="J241" s="1" t="s">
        <v>39</v>
      </c>
      <c r="K241" s="1" t="s">
        <v>40</v>
      </c>
      <c r="L241" s="1" t="s">
        <v>397</v>
      </c>
      <c r="M241" s="1" t="s">
        <v>74</v>
      </c>
      <c r="N241" s="1" t="s">
        <v>1345</v>
      </c>
      <c r="O241" s="1" t="s">
        <v>1345</v>
      </c>
    </row>
    <row r="242" spans="1:15" x14ac:dyDescent="0.3">
      <c r="A242" s="1" t="s">
        <v>1165</v>
      </c>
      <c r="B242" s="1" t="s">
        <v>30</v>
      </c>
      <c r="C242">
        <v>98610</v>
      </c>
      <c r="D242" s="1" t="s">
        <v>138</v>
      </c>
      <c r="E242" s="1" t="s">
        <v>36</v>
      </c>
      <c r="F242" s="1" t="s">
        <v>35</v>
      </c>
      <c r="G242" s="1" t="s">
        <v>33</v>
      </c>
      <c r="H242" s="1" t="s">
        <v>54</v>
      </c>
      <c r="I242" s="1" t="s">
        <v>36</v>
      </c>
      <c r="J242" s="1" t="s">
        <v>39</v>
      </c>
      <c r="K242" s="1" t="s">
        <v>40</v>
      </c>
      <c r="L242" s="1" t="s">
        <v>397</v>
      </c>
      <c r="M242" s="1" t="s">
        <v>91</v>
      </c>
      <c r="N242" s="1" t="s">
        <v>1345</v>
      </c>
      <c r="O242" s="1" t="s">
        <v>1345</v>
      </c>
    </row>
    <row r="243" spans="1:15" x14ac:dyDescent="0.3">
      <c r="A243" s="1" t="s">
        <v>1166</v>
      </c>
      <c r="B243" s="1" t="s">
        <v>30</v>
      </c>
      <c r="C243">
        <v>98671</v>
      </c>
      <c r="D243" s="1" t="s">
        <v>138</v>
      </c>
      <c r="E243" s="1" t="s">
        <v>33</v>
      </c>
      <c r="F243" s="1" t="s">
        <v>35</v>
      </c>
      <c r="G243" s="1" t="s">
        <v>33</v>
      </c>
      <c r="H243" s="1" t="s">
        <v>33</v>
      </c>
      <c r="I243" s="1" t="s">
        <v>33</v>
      </c>
      <c r="J243" s="1" t="s">
        <v>90</v>
      </c>
      <c r="K243" s="1" t="s">
        <v>40</v>
      </c>
      <c r="L243" s="1" t="s">
        <v>397</v>
      </c>
      <c r="M243" s="1" t="s">
        <v>91</v>
      </c>
      <c r="N243" s="1" t="s">
        <v>1345</v>
      </c>
      <c r="O243" s="1" t="s">
        <v>1345</v>
      </c>
    </row>
    <row r="244" spans="1:15" x14ac:dyDescent="0.3">
      <c r="A244" s="1" t="s">
        <v>1174</v>
      </c>
      <c r="B244" s="1" t="s">
        <v>30</v>
      </c>
      <c r="C244">
        <v>98610</v>
      </c>
      <c r="D244" s="1" t="s">
        <v>138</v>
      </c>
      <c r="E244" s="1" t="s">
        <v>37</v>
      </c>
      <c r="F244" s="1" t="s">
        <v>35</v>
      </c>
      <c r="G244" s="1" t="s">
        <v>33</v>
      </c>
      <c r="H244" s="1" t="s">
        <v>33</v>
      </c>
      <c r="I244" s="1" t="s">
        <v>36</v>
      </c>
      <c r="J244" s="1" t="s">
        <v>39</v>
      </c>
      <c r="K244" s="1" t="s">
        <v>142</v>
      </c>
      <c r="L244" s="1" t="s">
        <v>397</v>
      </c>
      <c r="M244" s="1" t="s">
        <v>74</v>
      </c>
      <c r="N244" s="1" t="s">
        <v>43</v>
      </c>
      <c r="O244" s="1" t="s">
        <v>1345</v>
      </c>
    </row>
    <row r="245" spans="1:15" x14ac:dyDescent="0.3">
      <c r="A245" s="1" t="s">
        <v>1196</v>
      </c>
      <c r="B245" s="1" t="s">
        <v>30</v>
      </c>
      <c r="C245">
        <v>98648</v>
      </c>
      <c r="D245" s="1" t="s">
        <v>138</v>
      </c>
      <c r="E245" s="1" t="s">
        <v>37</v>
      </c>
      <c r="F245" s="1" t="s">
        <v>35</v>
      </c>
      <c r="G245" s="1" t="s">
        <v>149</v>
      </c>
      <c r="H245" s="1" t="s">
        <v>149</v>
      </c>
      <c r="I245" s="1" t="s">
        <v>33</v>
      </c>
      <c r="J245" s="1" t="s">
        <v>39</v>
      </c>
      <c r="K245" s="1" t="s">
        <v>40</v>
      </c>
      <c r="L245" s="1" t="s">
        <v>397</v>
      </c>
      <c r="M245" s="1" t="s">
        <v>69</v>
      </c>
      <c r="N245" s="1" t="s">
        <v>144</v>
      </c>
      <c r="O245" s="1" t="s">
        <v>44</v>
      </c>
    </row>
    <row r="246" spans="1:15" x14ac:dyDescent="0.3">
      <c r="A246" s="1" t="s">
        <v>1209</v>
      </c>
      <c r="B246" s="1" t="s">
        <v>30</v>
      </c>
      <c r="C246">
        <v>98610</v>
      </c>
      <c r="D246" s="1" t="s">
        <v>53</v>
      </c>
      <c r="E246" s="1" t="s">
        <v>36</v>
      </c>
      <c r="F246" s="1" t="s">
        <v>35</v>
      </c>
      <c r="G246" s="1" t="s">
        <v>54</v>
      </c>
      <c r="H246" s="1" t="s">
        <v>33</v>
      </c>
      <c r="I246" s="1" t="s">
        <v>36</v>
      </c>
      <c r="J246" s="1" t="s">
        <v>90</v>
      </c>
      <c r="K246" s="1" t="s">
        <v>40</v>
      </c>
      <c r="L246" s="1" t="s">
        <v>397</v>
      </c>
      <c r="M246" s="1" t="s">
        <v>91</v>
      </c>
      <c r="N246" s="1" t="s">
        <v>144</v>
      </c>
      <c r="O246" s="1" t="s">
        <v>144</v>
      </c>
    </row>
    <row r="247" spans="1:15" x14ac:dyDescent="0.3">
      <c r="A247" s="1" t="s">
        <v>1211</v>
      </c>
      <c r="B247" s="1" t="s">
        <v>30</v>
      </c>
      <c r="C247">
        <v>98605</v>
      </c>
      <c r="D247" s="1" t="s">
        <v>138</v>
      </c>
      <c r="E247" s="1" t="s">
        <v>36</v>
      </c>
      <c r="F247" s="1" t="s">
        <v>35</v>
      </c>
      <c r="G247" s="1" t="s">
        <v>33</v>
      </c>
      <c r="H247" s="1" t="s">
        <v>33</v>
      </c>
      <c r="I247" s="1" t="s">
        <v>33</v>
      </c>
      <c r="J247" s="1" t="s">
        <v>90</v>
      </c>
      <c r="K247" s="1" t="s">
        <v>40</v>
      </c>
      <c r="L247" s="1" t="s">
        <v>397</v>
      </c>
      <c r="M247" s="1" t="s">
        <v>91</v>
      </c>
      <c r="N247" s="1" t="s">
        <v>1345</v>
      </c>
      <c r="O247" s="1" t="s">
        <v>1345</v>
      </c>
    </row>
    <row r="248" spans="1:15" x14ac:dyDescent="0.3">
      <c r="A248" s="1" t="s">
        <v>1219</v>
      </c>
      <c r="B248" s="1" t="s">
        <v>30</v>
      </c>
      <c r="C248">
        <v>98672</v>
      </c>
      <c r="D248" s="1" t="s">
        <v>138</v>
      </c>
      <c r="E248" s="1" t="s">
        <v>33</v>
      </c>
      <c r="F248" s="1" t="s">
        <v>34</v>
      </c>
      <c r="G248" s="1" t="s">
        <v>33</v>
      </c>
      <c r="H248" s="1" t="s">
        <v>33</v>
      </c>
      <c r="I248" s="1" t="s">
        <v>36</v>
      </c>
      <c r="J248" s="1" t="s">
        <v>90</v>
      </c>
      <c r="K248" s="1" t="s">
        <v>34</v>
      </c>
      <c r="L248" s="1" t="s">
        <v>397</v>
      </c>
      <c r="M248" s="1" t="s">
        <v>186</v>
      </c>
      <c r="N248" s="1" t="s">
        <v>144</v>
      </c>
      <c r="O248" s="1" t="s">
        <v>1345</v>
      </c>
    </row>
    <row r="249" spans="1:15" x14ac:dyDescent="0.3">
      <c r="A249" s="1" t="s">
        <v>1221</v>
      </c>
      <c r="B249" s="1" t="s">
        <v>30</v>
      </c>
      <c r="C249">
        <v>98620</v>
      </c>
      <c r="D249" s="1" t="s">
        <v>138</v>
      </c>
      <c r="E249" s="1" t="s">
        <v>37</v>
      </c>
      <c r="F249" s="1" t="s">
        <v>35</v>
      </c>
      <c r="G249" s="1" t="s">
        <v>54</v>
      </c>
      <c r="H249" s="1" t="s">
        <v>54</v>
      </c>
      <c r="I249" s="1" t="s">
        <v>36</v>
      </c>
      <c r="J249" s="1" t="s">
        <v>39</v>
      </c>
      <c r="K249" s="1" t="s">
        <v>142</v>
      </c>
      <c r="L249" s="1" t="s">
        <v>397</v>
      </c>
      <c r="M249" s="1" t="s">
        <v>91</v>
      </c>
      <c r="N249" s="1" t="s">
        <v>44</v>
      </c>
      <c r="O249" s="1" t="s">
        <v>144</v>
      </c>
    </row>
    <row r="250" spans="1:15" x14ac:dyDescent="0.3">
      <c r="A250" s="1" t="s">
        <v>1266</v>
      </c>
      <c r="B250" s="1" t="s">
        <v>30</v>
      </c>
      <c r="C250">
        <v>98648</v>
      </c>
      <c r="D250" s="1" t="s">
        <v>138</v>
      </c>
      <c r="E250" s="1" t="s">
        <v>33</v>
      </c>
      <c r="F250" s="1" t="s">
        <v>35</v>
      </c>
      <c r="G250" s="1" t="s">
        <v>33</v>
      </c>
      <c r="H250" s="1" t="s">
        <v>33</v>
      </c>
      <c r="I250" s="1" t="s">
        <v>33</v>
      </c>
      <c r="J250" s="1" t="s">
        <v>90</v>
      </c>
      <c r="K250" s="1" t="s">
        <v>40</v>
      </c>
      <c r="L250" s="1" t="s">
        <v>397</v>
      </c>
      <c r="M250" s="1" t="s">
        <v>91</v>
      </c>
      <c r="N250" s="1" t="s">
        <v>1345</v>
      </c>
      <c r="O250" s="1" t="s">
        <v>1345</v>
      </c>
    </row>
    <row r="251" spans="1:15" x14ac:dyDescent="0.3">
      <c r="A251" s="1" t="s">
        <v>1279</v>
      </c>
      <c r="B251" s="1" t="s">
        <v>30</v>
      </c>
      <c r="C251">
        <v>98605</v>
      </c>
      <c r="D251" s="1" t="s">
        <v>138</v>
      </c>
      <c r="E251" s="1" t="s">
        <v>37</v>
      </c>
      <c r="F251" s="1" t="s">
        <v>35</v>
      </c>
      <c r="G251" s="1" t="s">
        <v>54</v>
      </c>
      <c r="H251" s="1" t="s">
        <v>54</v>
      </c>
      <c r="I251" s="1" t="s">
        <v>36</v>
      </c>
      <c r="J251" s="1" t="s">
        <v>90</v>
      </c>
      <c r="K251" s="1" t="s">
        <v>40</v>
      </c>
      <c r="L251" s="1" t="s">
        <v>397</v>
      </c>
      <c r="M251" s="1" t="s">
        <v>319</v>
      </c>
      <c r="N251" s="1" t="s">
        <v>44</v>
      </c>
      <c r="O251" s="1" t="s">
        <v>44</v>
      </c>
    </row>
    <row r="252" spans="1:15" x14ac:dyDescent="0.3">
      <c r="A252" s="1" t="s">
        <v>1280</v>
      </c>
      <c r="B252" s="1" t="s">
        <v>30</v>
      </c>
      <c r="C252">
        <v>98672</v>
      </c>
      <c r="D252" s="1" t="s">
        <v>138</v>
      </c>
      <c r="E252" s="1" t="s">
        <v>37</v>
      </c>
      <c r="F252" s="1" t="s">
        <v>45</v>
      </c>
      <c r="G252" s="1" t="s">
        <v>33</v>
      </c>
      <c r="H252" s="1" t="s">
        <v>149</v>
      </c>
      <c r="I252" s="1" t="s">
        <v>37</v>
      </c>
      <c r="J252" s="1" t="s">
        <v>90</v>
      </c>
      <c r="K252" s="1" t="s">
        <v>40</v>
      </c>
      <c r="L252" s="1" t="s">
        <v>397</v>
      </c>
      <c r="M252" s="1" t="s">
        <v>1281</v>
      </c>
      <c r="N252" s="1" t="s">
        <v>144</v>
      </c>
      <c r="O252" s="1" t="s">
        <v>144</v>
      </c>
    </row>
    <row r="253" spans="1:15" x14ac:dyDescent="0.3">
      <c r="A253" s="1" t="s">
        <v>1285</v>
      </c>
      <c r="B253" s="1" t="s">
        <v>30</v>
      </c>
      <c r="C253">
        <v>98648</v>
      </c>
      <c r="D253" s="1" t="s">
        <v>138</v>
      </c>
      <c r="E253" s="1" t="s">
        <v>33</v>
      </c>
      <c r="F253" s="1" t="s">
        <v>35</v>
      </c>
      <c r="G253" s="1" t="s">
        <v>33</v>
      </c>
      <c r="H253" s="1" t="s">
        <v>33</v>
      </c>
      <c r="I253" s="1" t="s">
        <v>33</v>
      </c>
      <c r="J253" s="1" t="s">
        <v>90</v>
      </c>
      <c r="K253" s="1" t="s">
        <v>40</v>
      </c>
      <c r="L253" s="1" t="s">
        <v>397</v>
      </c>
      <c r="M253" s="1" t="s">
        <v>91</v>
      </c>
      <c r="N253" s="1" t="s">
        <v>1345</v>
      </c>
      <c r="O253" s="1" t="s">
        <v>1345</v>
      </c>
    </row>
    <row r="254" spans="1:15" x14ac:dyDescent="0.3">
      <c r="A254" s="1" t="s">
        <v>1287</v>
      </c>
      <c r="B254" s="1" t="s">
        <v>30</v>
      </c>
      <c r="C254">
        <v>98648</v>
      </c>
      <c r="D254" s="1" t="s">
        <v>138</v>
      </c>
      <c r="E254" s="1" t="s">
        <v>36</v>
      </c>
      <c r="F254" s="1" t="s">
        <v>35</v>
      </c>
      <c r="G254" s="1" t="s">
        <v>54</v>
      </c>
      <c r="H254" s="1" t="s">
        <v>54</v>
      </c>
      <c r="I254" s="1" t="s">
        <v>36</v>
      </c>
      <c r="J254" s="1" t="s">
        <v>90</v>
      </c>
      <c r="K254" s="1" t="s">
        <v>142</v>
      </c>
      <c r="L254" s="1" t="s">
        <v>397</v>
      </c>
      <c r="M254" s="1" t="s">
        <v>552</v>
      </c>
      <c r="N254" s="1" t="s">
        <v>44</v>
      </c>
      <c r="O254" s="1" t="s">
        <v>44</v>
      </c>
    </row>
    <row r="255" spans="1:15" x14ac:dyDescent="0.3">
      <c r="A255" s="1" t="s">
        <v>1289</v>
      </c>
      <c r="B255" s="1" t="s">
        <v>30</v>
      </c>
      <c r="C255">
        <v>98610</v>
      </c>
      <c r="D255" s="1" t="s">
        <v>138</v>
      </c>
      <c r="E255" s="1" t="s">
        <v>37</v>
      </c>
      <c r="F255" s="1" t="s">
        <v>35</v>
      </c>
      <c r="G255" s="1" t="s">
        <v>33</v>
      </c>
      <c r="H255" s="1" t="s">
        <v>33</v>
      </c>
      <c r="I255" s="1" t="s">
        <v>36</v>
      </c>
      <c r="J255" s="1" t="s">
        <v>39</v>
      </c>
      <c r="K255" s="1" t="s">
        <v>40</v>
      </c>
      <c r="L255" s="1" t="s">
        <v>397</v>
      </c>
      <c r="M255" s="1" t="s">
        <v>91</v>
      </c>
      <c r="N255" s="1" t="s">
        <v>44</v>
      </c>
      <c r="O255" s="1" t="s">
        <v>44</v>
      </c>
    </row>
    <row r="256" spans="1:15" x14ac:dyDescent="0.3">
      <c r="A256" s="1" t="s">
        <v>1295</v>
      </c>
      <c r="B256" s="1" t="s">
        <v>30</v>
      </c>
      <c r="C256">
        <v>98648</v>
      </c>
      <c r="D256" s="1" t="s">
        <v>53</v>
      </c>
      <c r="E256" s="1" t="s">
        <v>36</v>
      </c>
      <c r="F256" s="1" t="s">
        <v>35</v>
      </c>
      <c r="G256" s="1" t="s">
        <v>149</v>
      </c>
      <c r="H256" s="1" t="s">
        <v>54</v>
      </c>
      <c r="I256" s="1" t="s">
        <v>36</v>
      </c>
      <c r="J256" s="1" t="s">
        <v>39</v>
      </c>
      <c r="K256" s="1" t="s">
        <v>40</v>
      </c>
      <c r="L256" s="1" t="s">
        <v>397</v>
      </c>
      <c r="M256" s="1" t="s">
        <v>1297</v>
      </c>
      <c r="N256" s="1" t="s">
        <v>144</v>
      </c>
      <c r="O256" s="1" t="s">
        <v>144</v>
      </c>
    </row>
    <row r="257" spans="1:15" x14ac:dyDescent="0.3">
      <c r="A257" s="1" t="s">
        <v>1300</v>
      </c>
      <c r="B257" s="1" t="s">
        <v>30</v>
      </c>
      <c r="C257">
        <v>98610</v>
      </c>
      <c r="D257" s="1" t="s">
        <v>53</v>
      </c>
      <c r="E257" s="1" t="s">
        <v>37</v>
      </c>
      <c r="F257" s="1" t="s">
        <v>45</v>
      </c>
      <c r="G257" s="1" t="s">
        <v>54</v>
      </c>
      <c r="H257" s="1" t="s">
        <v>54</v>
      </c>
      <c r="I257" s="1" t="s">
        <v>36</v>
      </c>
      <c r="J257" s="1" t="s">
        <v>90</v>
      </c>
      <c r="K257" s="1" t="s">
        <v>142</v>
      </c>
      <c r="L257" s="1" t="s">
        <v>397</v>
      </c>
      <c r="M257" s="1" t="s">
        <v>91</v>
      </c>
      <c r="N257" s="1" t="s">
        <v>1345</v>
      </c>
      <c r="O257" s="1" t="s">
        <v>1345</v>
      </c>
    </row>
    <row r="258" spans="1:15" x14ac:dyDescent="0.3">
      <c r="A258" s="1" t="s">
        <v>1312</v>
      </c>
      <c r="B258" s="1" t="s">
        <v>30</v>
      </c>
      <c r="C258">
        <v>98639</v>
      </c>
      <c r="D258" s="1" t="s">
        <v>225</v>
      </c>
      <c r="E258" s="1" t="s">
        <v>37</v>
      </c>
      <c r="F258" s="1" t="s">
        <v>35</v>
      </c>
      <c r="G258" s="1" t="s">
        <v>33</v>
      </c>
      <c r="H258" s="1" t="s">
        <v>54</v>
      </c>
      <c r="I258" s="1" t="s">
        <v>36</v>
      </c>
      <c r="J258" s="1" t="s">
        <v>39</v>
      </c>
      <c r="K258" s="1" t="s">
        <v>40</v>
      </c>
      <c r="L258" s="1" t="s">
        <v>397</v>
      </c>
      <c r="M258" s="1" t="s">
        <v>1271</v>
      </c>
      <c r="N258" s="1" t="s">
        <v>43</v>
      </c>
      <c r="O258" s="1" t="s">
        <v>43</v>
      </c>
    </row>
    <row r="259" spans="1:15" x14ac:dyDescent="0.3">
      <c r="A259" s="1" t="s">
        <v>1317</v>
      </c>
      <c r="B259" s="1" t="s">
        <v>30</v>
      </c>
      <c r="C259">
        <v>98648</v>
      </c>
      <c r="D259" s="1" t="s">
        <v>138</v>
      </c>
      <c r="E259" s="1" t="s">
        <v>37</v>
      </c>
      <c r="F259" s="1" t="s">
        <v>35</v>
      </c>
      <c r="G259" s="1" t="s">
        <v>33</v>
      </c>
      <c r="H259" s="1" t="s">
        <v>33</v>
      </c>
      <c r="I259" s="1" t="s">
        <v>36</v>
      </c>
      <c r="J259" s="1" t="s">
        <v>39</v>
      </c>
      <c r="K259" s="1" t="s">
        <v>40</v>
      </c>
      <c r="L259" s="1" t="s">
        <v>397</v>
      </c>
      <c r="M259" s="1" t="s">
        <v>74</v>
      </c>
      <c r="N259" s="1" t="s">
        <v>43</v>
      </c>
      <c r="O259" s="1" t="s">
        <v>43</v>
      </c>
    </row>
    <row r="260" spans="1:15" x14ac:dyDescent="0.3">
      <c r="A260" s="1" t="s">
        <v>1319</v>
      </c>
      <c r="B260" s="1" t="s">
        <v>30</v>
      </c>
      <c r="C260">
        <v>98610</v>
      </c>
      <c r="D260" s="1" t="s">
        <v>53</v>
      </c>
      <c r="E260" s="1" t="s">
        <v>36</v>
      </c>
      <c r="F260" s="1" t="s">
        <v>35</v>
      </c>
      <c r="G260" s="1" t="s">
        <v>33</v>
      </c>
      <c r="H260" s="1" t="s">
        <v>54</v>
      </c>
      <c r="I260" s="1" t="s">
        <v>36</v>
      </c>
      <c r="J260" s="1" t="s">
        <v>90</v>
      </c>
      <c r="K260" s="1" t="s">
        <v>40</v>
      </c>
      <c r="L260" s="1" t="s">
        <v>397</v>
      </c>
      <c r="M260" s="1" t="s">
        <v>74</v>
      </c>
      <c r="N260" s="1" t="s">
        <v>43</v>
      </c>
      <c r="O260" s="1" t="s">
        <v>43</v>
      </c>
    </row>
    <row r="261" spans="1:15" x14ac:dyDescent="0.3">
      <c r="A261" s="1" t="s">
        <v>1325</v>
      </c>
      <c r="B261" s="1" t="s">
        <v>30</v>
      </c>
      <c r="C261">
        <v>98620</v>
      </c>
      <c r="D261" s="1" t="s">
        <v>138</v>
      </c>
      <c r="E261" s="1" t="s">
        <v>37</v>
      </c>
      <c r="F261" s="1" t="s">
        <v>35</v>
      </c>
      <c r="G261" s="1" t="s">
        <v>54</v>
      </c>
      <c r="H261" s="1" t="s">
        <v>54</v>
      </c>
      <c r="I261" s="1" t="s">
        <v>36</v>
      </c>
      <c r="J261" s="1" t="s">
        <v>90</v>
      </c>
      <c r="K261" s="1" t="s">
        <v>40</v>
      </c>
      <c r="L261" s="1" t="s">
        <v>397</v>
      </c>
      <c r="M261" s="1" t="s">
        <v>74</v>
      </c>
      <c r="N261" s="1" t="s">
        <v>43</v>
      </c>
      <c r="O261" s="1" t="s">
        <v>43</v>
      </c>
    </row>
    <row r="262" spans="1:15" x14ac:dyDescent="0.3">
      <c r="A262" s="1" t="s">
        <v>1329</v>
      </c>
      <c r="B262" s="1" t="s">
        <v>30</v>
      </c>
      <c r="C262">
        <v>98672</v>
      </c>
      <c r="D262" s="1" t="s">
        <v>138</v>
      </c>
      <c r="E262" s="1" t="s">
        <v>37</v>
      </c>
      <c r="F262" s="1" t="s">
        <v>35</v>
      </c>
      <c r="G262" s="1" t="s">
        <v>54</v>
      </c>
      <c r="H262" s="1" t="s">
        <v>54</v>
      </c>
      <c r="I262" s="1" t="s">
        <v>36</v>
      </c>
      <c r="J262" s="1" t="s">
        <v>90</v>
      </c>
      <c r="K262" s="1" t="s">
        <v>142</v>
      </c>
      <c r="L262" s="1" t="s">
        <v>397</v>
      </c>
      <c r="M262" s="1" t="s">
        <v>74</v>
      </c>
      <c r="N262" s="1" t="s">
        <v>43</v>
      </c>
      <c r="O262" s="1" t="s">
        <v>43</v>
      </c>
    </row>
    <row r="263" spans="1:15" x14ac:dyDescent="0.3">
      <c r="A263" s="1" t="s">
        <v>1331</v>
      </c>
      <c r="B263" s="1" t="s">
        <v>30</v>
      </c>
      <c r="C263">
        <v>98605</v>
      </c>
      <c r="D263" s="1" t="s">
        <v>53</v>
      </c>
      <c r="E263" s="1" t="s">
        <v>37</v>
      </c>
      <c r="F263" s="1" t="s">
        <v>35</v>
      </c>
      <c r="G263" s="1" t="s">
        <v>54</v>
      </c>
      <c r="H263" s="1" t="s">
        <v>54</v>
      </c>
      <c r="I263" s="1" t="s">
        <v>36</v>
      </c>
      <c r="J263" s="1" t="s">
        <v>168</v>
      </c>
      <c r="K263" s="1" t="s">
        <v>40</v>
      </c>
      <c r="L263" s="1" t="s">
        <v>397</v>
      </c>
      <c r="M263" s="1" t="s">
        <v>74</v>
      </c>
      <c r="N263" s="1" t="s">
        <v>43</v>
      </c>
      <c r="O263" s="1" t="s">
        <v>43</v>
      </c>
    </row>
    <row r="264" spans="1:15" x14ac:dyDescent="0.3">
      <c r="A264" s="1" t="s">
        <v>1333</v>
      </c>
      <c r="B264" s="1" t="s">
        <v>30</v>
      </c>
      <c r="C264">
        <v>98672</v>
      </c>
      <c r="D264" s="1" t="s">
        <v>225</v>
      </c>
      <c r="E264" s="1" t="s">
        <v>36</v>
      </c>
      <c r="F264" s="1" t="s">
        <v>35</v>
      </c>
      <c r="G264" s="1" t="s">
        <v>54</v>
      </c>
      <c r="H264" s="1" t="s">
        <v>54</v>
      </c>
      <c r="I264" s="1" t="s">
        <v>36</v>
      </c>
      <c r="J264" s="1" t="s">
        <v>90</v>
      </c>
      <c r="K264" s="1" t="s">
        <v>40</v>
      </c>
      <c r="L264" s="1" t="s">
        <v>397</v>
      </c>
      <c r="M264" s="1" t="s">
        <v>74</v>
      </c>
      <c r="N264" s="1" t="s">
        <v>44</v>
      </c>
      <c r="O264" s="1" t="s">
        <v>44</v>
      </c>
    </row>
    <row r="265" spans="1:15" x14ac:dyDescent="0.3">
      <c r="A265" s="1" t="s">
        <v>564</v>
      </c>
      <c r="B265" s="1" t="s">
        <v>33</v>
      </c>
      <c r="C265">
        <v>98635</v>
      </c>
      <c r="D265" s="1" t="s">
        <v>138</v>
      </c>
      <c r="E265" s="1" t="s">
        <v>36</v>
      </c>
      <c r="F265" s="1" t="s">
        <v>35</v>
      </c>
      <c r="G265" s="1" t="s">
        <v>54</v>
      </c>
      <c r="H265" s="1" t="s">
        <v>54</v>
      </c>
      <c r="I265" s="1" t="s">
        <v>36</v>
      </c>
      <c r="J265" s="1" t="s">
        <v>39</v>
      </c>
      <c r="K265" s="1" t="s">
        <v>142</v>
      </c>
      <c r="L265" s="1" t="s">
        <v>397</v>
      </c>
      <c r="M265" s="1" t="s">
        <v>565</v>
      </c>
      <c r="N265" s="1" t="s">
        <v>43</v>
      </c>
      <c r="O265" s="1" t="s">
        <v>43</v>
      </c>
    </row>
    <row r="266" spans="1:15" x14ac:dyDescent="0.3">
      <c r="A266" s="1" t="s">
        <v>1045</v>
      </c>
      <c r="B266" s="1" t="s">
        <v>33</v>
      </c>
      <c r="C266">
        <v>97648</v>
      </c>
      <c r="D266" s="1" t="s">
        <v>138</v>
      </c>
      <c r="E266" s="1" t="s">
        <v>36</v>
      </c>
      <c r="F266" s="1" t="s">
        <v>35</v>
      </c>
      <c r="G266" s="1" t="s">
        <v>54</v>
      </c>
      <c r="H266" s="1" t="s">
        <v>54</v>
      </c>
      <c r="I266" s="1" t="s">
        <v>36</v>
      </c>
      <c r="J266" s="1" t="s">
        <v>39</v>
      </c>
      <c r="K266" s="1" t="s">
        <v>142</v>
      </c>
      <c r="L266" s="1" t="s">
        <v>397</v>
      </c>
      <c r="M266" s="1" t="s">
        <v>91</v>
      </c>
      <c r="N266" s="1" t="s">
        <v>1345</v>
      </c>
      <c r="O266" s="1" t="s">
        <v>1345</v>
      </c>
    </row>
    <row r="267" spans="1:15" x14ac:dyDescent="0.3">
      <c r="A267" s="1" t="s">
        <v>1106</v>
      </c>
      <c r="B267" s="1" t="s">
        <v>33</v>
      </c>
      <c r="C267">
        <v>97058</v>
      </c>
      <c r="D267" s="1" t="s">
        <v>138</v>
      </c>
      <c r="E267" s="1" t="s">
        <v>37</v>
      </c>
      <c r="F267" s="1" t="s">
        <v>35</v>
      </c>
      <c r="G267" s="1" t="s">
        <v>33</v>
      </c>
      <c r="H267" s="1" t="s">
        <v>33</v>
      </c>
      <c r="I267" s="1" t="s">
        <v>37</v>
      </c>
      <c r="J267" s="1" t="s">
        <v>39</v>
      </c>
      <c r="K267" s="1" t="s">
        <v>40</v>
      </c>
      <c r="L267" s="1" t="s">
        <v>397</v>
      </c>
      <c r="M267" s="1" t="s">
        <v>34</v>
      </c>
      <c r="N267" s="1" t="s">
        <v>44</v>
      </c>
      <c r="O267" s="1" t="s">
        <v>44</v>
      </c>
    </row>
    <row r="268" spans="1:15" x14ac:dyDescent="0.3">
      <c r="A268" s="1" t="s">
        <v>408</v>
      </c>
      <c r="B268" s="1" t="s">
        <v>30</v>
      </c>
      <c r="C268">
        <v>98672</v>
      </c>
      <c r="D268" s="1" t="s">
        <v>53</v>
      </c>
      <c r="E268" s="1" t="s">
        <v>37</v>
      </c>
      <c r="F268" s="1" t="s">
        <v>45</v>
      </c>
      <c r="G268" s="1" t="s">
        <v>33</v>
      </c>
      <c r="H268" s="1" t="s">
        <v>149</v>
      </c>
      <c r="I268" s="1" t="s">
        <v>36</v>
      </c>
      <c r="J268" s="1" t="s">
        <v>39</v>
      </c>
      <c r="K268" s="1" t="s">
        <v>40</v>
      </c>
      <c r="L268" s="1" t="s">
        <v>397</v>
      </c>
      <c r="M268" s="1" t="s">
        <v>176</v>
      </c>
      <c r="N268" s="1" t="s">
        <v>44</v>
      </c>
      <c r="O268" s="1" t="s">
        <v>144</v>
      </c>
    </row>
    <row r="269" spans="1:15" x14ac:dyDescent="0.3">
      <c r="A269" s="1" t="s">
        <v>415</v>
      </c>
      <c r="B269" s="1" t="s">
        <v>30</v>
      </c>
      <c r="C269">
        <v>98605</v>
      </c>
      <c r="D269" s="1" t="s">
        <v>182</v>
      </c>
      <c r="E269" s="1" t="s">
        <v>37</v>
      </c>
      <c r="F269" s="1" t="s">
        <v>35</v>
      </c>
      <c r="G269" s="1" t="s">
        <v>54</v>
      </c>
      <c r="H269" s="1" t="s">
        <v>54</v>
      </c>
      <c r="I269" s="1" t="s">
        <v>33</v>
      </c>
      <c r="J269" s="1" t="s">
        <v>39</v>
      </c>
      <c r="K269" s="1" t="s">
        <v>40</v>
      </c>
      <c r="L269" s="1" t="s">
        <v>397</v>
      </c>
      <c r="M269" s="1" t="s">
        <v>176</v>
      </c>
      <c r="N269" s="1" t="s">
        <v>44</v>
      </c>
      <c r="O269" s="1" t="s">
        <v>44</v>
      </c>
    </row>
    <row r="270" spans="1:15" x14ac:dyDescent="0.3">
      <c r="A270" s="1" t="s">
        <v>416</v>
      </c>
      <c r="B270" s="1" t="s">
        <v>30</v>
      </c>
      <c r="C270">
        <v>98650</v>
      </c>
      <c r="D270" s="1" t="s">
        <v>138</v>
      </c>
      <c r="E270" s="1" t="s">
        <v>37</v>
      </c>
      <c r="F270" s="1" t="s">
        <v>45</v>
      </c>
      <c r="G270" s="1" t="s">
        <v>33</v>
      </c>
      <c r="H270" s="1" t="s">
        <v>33</v>
      </c>
      <c r="I270" s="1" t="s">
        <v>36</v>
      </c>
      <c r="J270" s="1" t="s">
        <v>39</v>
      </c>
      <c r="K270" s="1" t="s">
        <v>40</v>
      </c>
      <c r="L270" s="1" t="s">
        <v>397</v>
      </c>
      <c r="M270" s="1" t="s">
        <v>91</v>
      </c>
      <c r="N270" s="1" t="s">
        <v>1345</v>
      </c>
      <c r="O270" s="1" t="s">
        <v>1345</v>
      </c>
    </row>
    <row r="271" spans="1:15" x14ac:dyDescent="0.3">
      <c r="A271" s="1" t="s">
        <v>418</v>
      </c>
      <c r="B271" s="1" t="s">
        <v>30</v>
      </c>
      <c r="C271">
        <v>98650</v>
      </c>
      <c r="D271" s="1" t="s">
        <v>138</v>
      </c>
      <c r="E271" s="1" t="s">
        <v>37</v>
      </c>
      <c r="F271" s="1" t="s">
        <v>45</v>
      </c>
      <c r="G271" s="1" t="s">
        <v>33</v>
      </c>
      <c r="H271" s="1" t="s">
        <v>33</v>
      </c>
      <c r="I271" s="1" t="s">
        <v>36</v>
      </c>
      <c r="J271" s="1" t="s">
        <v>39</v>
      </c>
      <c r="K271" s="1" t="s">
        <v>40</v>
      </c>
      <c r="L271" s="1" t="s">
        <v>397</v>
      </c>
      <c r="M271" s="1" t="s">
        <v>91</v>
      </c>
      <c r="N271" s="1" t="s">
        <v>1345</v>
      </c>
      <c r="O271" s="1" t="s">
        <v>1345</v>
      </c>
    </row>
    <row r="272" spans="1:15" x14ac:dyDescent="0.3">
      <c r="A272" s="1" t="s">
        <v>419</v>
      </c>
      <c r="B272" s="1" t="s">
        <v>30</v>
      </c>
      <c r="C272">
        <v>98605</v>
      </c>
      <c r="D272" s="1" t="s">
        <v>138</v>
      </c>
      <c r="E272" s="1" t="s">
        <v>36</v>
      </c>
      <c r="F272" s="1" t="s">
        <v>35</v>
      </c>
      <c r="G272" s="1" t="s">
        <v>33</v>
      </c>
      <c r="H272" s="1" t="s">
        <v>33</v>
      </c>
      <c r="I272" s="1" t="s">
        <v>36</v>
      </c>
      <c r="J272" s="1" t="s">
        <v>39</v>
      </c>
      <c r="K272" s="1" t="s">
        <v>142</v>
      </c>
      <c r="L272" s="1" t="s">
        <v>397</v>
      </c>
      <c r="M272" s="1" t="s">
        <v>186</v>
      </c>
      <c r="N272" s="1" t="s">
        <v>1345</v>
      </c>
      <c r="O272" s="1" t="s">
        <v>44</v>
      </c>
    </row>
    <row r="273" spans="1:15" x14ac:dyDescent="0.3">
      <c r="A273" s="1" t="s">
        <v>422</v>
      </c>
      <c r="B273" s="1" t="s">
        <v>30</v>
      </c>
      <c r="C273">
        <v>98650</v>
      </c>
      <c r="D273" s="1" t="s">
        <v>138</v>
      </c>
      <c r="E273" s="1" t="s">
        <v>36</v>
      </c>
      <c r="F273" s="1" t="s">
        <v>35</v>
      </c>
      <c r="G273" s="1" t="s">
        <v>33</v>
      </c>
      <c r="H273" s="1" t="s">
        <v>149</v>
      </c>
      <c r="I273" s="1" t="s">
        <v>36</v>
      </c>
      <c r="J273" s="1" t="s">
        <v>34</v>
      </c>
      <c r="K273" s="1" t="s">
        <v>40</v>
      </c>
      <c r="L273" s="1" t="s">
        <v>397</v>
      </c>
      <c r="M273" s="1" t="s">
        <v>91</v>
      </c>
      <c r="N273" s="1" t="s">
        <v>1345</v>
      </c>
      <c r="O273" s="1" t="s">
        <v>1345</v>
      </c>
    </row>
    <row r="274" spans="1:15" x14ac:dyDescent="0.3">
      <c r="A274" s="1" t="s">
        <v>435</v>
      </c>
      <c r="B274" s="1" t="s">
        <v>30</v>
      </c>
      <c r="C274">
        <v>98623</v>
      </c>
      <c r="D274" s="1" t="s">
        <v>138</v>
      </c>
      <c r="E274" s="1" t="s">
        <v>37</v>
      </c>
      <c r="F274" s="1" t="s">
        <v>35</v>
      </c>
      <c r="G274" s="1" t="s">
        <v>33</v>
      </c>
      <c r="H274" s="1" t="s">
        <v>33</v>
      </c>
      <c r="I274" s="1" t="s">
        <v>36</v>
      </c>
      <c r="J274" s="1" t="s">
        <v>39</v>
      </c>
      <c r="K274" s="1" t="s">
        <v>40</v>
      </c>
      <c r="L274" s="1" t="s">
        <v>397</v>
      </c>
      <c r="M274" s="1" t="s">
        <v>91</v>
      </c>
      <c r="N274" s="1" t="s">
        <v>1345</v>
      </c>
      <c r="O274" s="1" t="s">
        <v>1345</v>
      </c>
    </row>
    <row r="275" spans="1:15" x14ac:dyDescent="0.3">
      <c r="A275" s="1" t="s">
        <v>440</v>
      </c>
      <c r="B275" s="1" t="s">
        <v>30</v>
      </c>
      <c r="C275">
        <v>98650</v>
      </c>
      <c r="D275" s="1" t="s">
        <v>138</v>
      </c>
      <c r="E275" s="1" t="s">
        <v>36</v>
      </c>
      <c r="F275" s="1" t="s">
        <v>35</v>
      </c>
      <c r="G275" s="1" t="s">
        <v>33</v>
      </c>
      <c r="H275" s="1" t="s">
        <v>33</v>
      </c>
      <c r="I275" s="1" t="s">
        <v>36</v>
      </c>
      <c r="J275" s="1" t="s">
        <v>39</v>
      </c>
      <c r="K275" s="1" t="s">
        <v>40</v>
      </c>
      <c r="L275" s="1" t="s">
        <v>397</v>
      </c>
      <c r="M275" s="1" t="s">
        <v>34</v>
      </c>
      <c r="N275" s="1" t="s">
        <v>1345</v>
      </c>
      <c r="O275" s="1" t="s">
        <v>1345</v>
      </c>
    </row>
    <row r="276" spans="1:15" x14ac:dyDescent="0.3">
      <c r="A276" s="1" t="s">
        <v>443</v>
      </c>
      <c r="B276" s="1" t="s">
        <v>30</v>
      </c>
      <c r="C276">
        <v>98635</v>
      </c>
      <c r="D276" s="1" t="s">
        <v>138</v>
      </c>
      <c r="E276" s="1" t="s">
        <v>36</v>
      </c>
      <c r="F276" s="1" t="s">
        <v>35</v>
      </c>
      <c r="G276" s="1" t="s">
        <v>33</v>
      </c>
      <c r="H276" s="1" t="s">
        <v>33</v>
      </c>
      <c r="I276" s="1" t="s">
        <v>33</v>
      </c>
      <c r="J276" s="1" t="s">
        <v>90</v>
      </c>
      <c r="K276" s="1" t="s">
        <v>40</v>
      </c>
      <c r="L276" s="1" t="s">
        <v>397</v>
      </c>
      <c r="M276" s="1" t="s">
        <v>91</v>
      </c>
      <c r="N276" s="1" t="s">
        <v>44</v>
      </c>
      <c r="O276" s="1" t="s">
        <v>44</v>
      </c>
    </row>
    <row r="277" spans="1:15" x14ac:dyDescent="0.3">
      <c r="A277" s="1" t="s">
        <v>465</v>
      </c>
      <c r="B277" s="1" t="s">
        <v>30</v>
      </c>
      <c r="C277">
        <v>98672</v>
      </c>
      <c r="D277" s="1" t="s">
        <v>53</v>
      </c>
      <c r="E277" s="1" t="s">
        <v>37</v>
      </c>
      <c r="F277" s="1" t="s">
        <v>45</v>
      </c>
      <c r="G277" s="1" t="s">
        <v>54</v>
      </c>
      <c r="H277" s="1" t="s">
        <v>149</v>
      </c>
      <c r="I277" s="1" t="s">
        <v>36</v>
      </c>
      <c r="J277" s="1" t="s">
        <v>39</v>
      </c>
      <c r="K277" s="1" t="s">
        <v>40</v>
      </c>
      <c r="L277" s="1" t="s">
        <v>397</v>
      </c>
      <c r="M277" s="1" t="s">
        <v>74</v>
      </c>
      <c r="N277" s="1" t="s">
        <v>44</v>
      </c>
      <c r="O277" s="1" t="s">
        <v>44</v>
      </c>
    </row>
    <row r="278" spans="1:15" x14ac:dyDescent="0.3">
      <c r="A278" s="1" t="s">
        <v>466</v>
      </c>
      <c r="B278" s="1" t="s">
        <v>30</v>
      </c>
      <c r="C278">
        <v>98672</v>
      </c>
      <c r="D278" s="1" t="s">
        <v>53</v>
      </c>
      <c r="E278" s="1" t="s">
        <v>37</v>
      </c>
      <c r="F278" s="1" t="s">
        <v>45</v>
      </c>
      <c r="G278" s="1" t="s">
        <v>54</v>
      </c>
      <c r="H278" s="1" t="s">
        <v>149</v>
      </c>
      <c r="I278" s="1" t="s">
        <v>36</v>
      </c>
      <c r="J278" s="1" t="s">
        <v>39</v>
      </c>
      <c r="K278" s="1" t="s">
        <v>40</v>
      </c>
      <c r="L278" s="1" t="s">
        <v>397</v>
      </c>
      <c r="M278" s="1" t="s">
        <v>74</v>
      </c>
      <c r="N278" s="1" t="s">
        <v>44</v>
      </c>
      <c r="O278" s="1" t="s">
        <v>44</v>
      </c>
    </row>
    <row r="279" spans="1:15" x14ac:dyDescent="0.3">
      <c r="A279" s="1" t="s">
        <v>468</v>
      </c>
      <c r="B279" s="1" t="s">
        <v>30</v>
      </c>
      <c r="C279">
        <v>98672</v>
      </c>
      <c r="D279" s="1" t="s">
        <v>138</v>
      </c>
      <c r="E279" s="1" t="s">
        <v>36</v>
      </c>
      <c r="F279" s="1" t="s">
        <v>35</v>
      </c>
      <c r="G279" s="1" t="s">
        <v>33</v>
      </c>
      <c r="H279" s="1" t="s">
        <v>33</v>
      </c>
      <c r="I279" s="1" t="s">
        <v>33</v>
      </c>
      <c r="J279" s="1" t="s">
        <v>39</v>
      </c>
      <c r="K279" s="1" t="s">
        <v>40</v>
      </c>
      <c r="L279" s="1" t="s">
        <v>397</v>
      </c>
      <c r="M279" s="1" t="s">
        <v>91</v>
      </c>
      <c r="N279" s="1" t="s">
        <v>1345</v>
      </c>
      <c r="O279" s="1" t="s">
        <v>1345</v>
      </c>
    </row>
    <row r="280" spans="1:15" x14ac:dyDescent="0.3">
      <c r="A280" s="1" t="s">
        <v>491</v>
      </c>
      <c r="B280" s="1" t="s">
        <v>30</v>
      </c>
      <c r="C280">
        <v>98672</v>
      </c>
      <c r="D280" s="1" t="s">
        <v>138</v>
      </c>
      <c r="E280" s="1" t="s">
        <v>36</v>
      </c>
      <c r="F280" s="1" t="s">
        <v>35</v>
      </c>
      <c r="G280" s="1" t="s">
        <v>33</v>
      </c>
      <c r="H280" s="1" t="s">
        <v>33</v>
      </c>
      <c r="I280" s="1" t="s">
        <v>36</v>
      </c>
      <c r="J280" s="1" t="s">
        <v>39</v>
      </c>
      <c r="K280" s="1" t="s">
        <v>40</v>
      </c>
      <c r="L280" s="1" t="s">
        <v>397</v>
      </c>
      <c r="M280" s="1" t="s">
        <v>91</v>
      </c>
      <c r="N280" s="1" t="s">
        <v>1345</v>
      </c>
      <c r="O280" s="1" t="s">
        <v>1345</v>
      </c>
    </row>
    <row r="281" spans="1:15" x14ac:dyDescent="0.3">
      <c r="A281" s="1" t="s">
        <v>493</v>
      </c>
      <c r="B281" s="1" t="s">
        <v>30</v>
      </c>
      <c r="C281">
        <v>98672</v>
      </c>
      <c r="D281" s="1" t="s">
        <v>138</v>
      </c>
      <c r="E281" s="1" t="s">
        <v>36</v>
      </c>
      <c r="F281" s="1" t="s">
        <v>35</v>
      </c>
      <c r="G281" s="1" t="s">
        <v>33</v>
      </c>
      <c r="H281" s="1" t="s">
        <v>33</v>
      </c>
      <c r="I281" s="1" t="s">
        <v>36</v>
      </c>
      <c r="J281" s="1" t="s">
        <v>39</v>
      </c>
      <c r="K281" s="1" t="s">
        <v>142</v>
      </c>
      <c r="L281" s="1" t="s">
        <v>397</v>
      </c>
      <c r="M281" s="1" t="s">
        <v>91</v>
      </c>
      <c r="N281" s="1" t="s">
        <v>1345</v>
      </c>
      <c r="O281" s="1" t="s">
        <v>1345</v>
      </c>
    </row>
    <row r="282" spans="1:15" x14ac:dyDescent="0.3">
      <c r="A282" s="1" t="s">
        <v>500</v>
      </c>
      <c r="B282" s="1" t="s">
        <v>30</v>
      </c>
      <c r="C282">
        <v>98672</v>
      </c>
      <c r="D282" s="1" t="s">
        <v>138</v>
      </c>
      <c r="E282" s="1" t="s">
        <v>37</v>
      </c>
      <c r="F282" s="1" t="s">
        <v>35</v>
      </c>
      <c r="G282" s="1" t="s">
        <v>33</v>
      </c>
      <c r="H282" s="1" t="s">
        <v>33</v>
      </c>
      <c r="I282" s="1" t="s">
        <v>36</v>
      </c>
      <c r="J282" s="1" t="s">
        <v>90</v>
      </c>
      <c r="K282" s="1" t="s">
        <v>40</v>
      </c>
      <c r="L282" s="1" t="s">
        <v>397</v>
      </c>
      <c r="M282" s="1" t="s">
        <v>91</v>
      </c>
      <c r="N282" s="1" t="s">
        <v>1345</v>
      </c>
      <c r="O282" s="1" t="s">
        <v>1345</v>
      </c>
    </row>
    <row r="283" spans="1:15" x14ac:dyDescent="0.3">
      <c r="A283" s="1" t="s">
        <v>505</v>
      </c>
      <c r="B283" s="1" t="s">
        <v>30</v>
      </c>
      <c r="C283">
        <v>98620</v>
      </c>
      <c r="D283" s="1" t="s">
        <v>506</v>
      </c>
      <c r="E283" s="1" t="s">
        <v>36</v>
      </c>
      <c r="F283" s="1" t="s">
        <v>35</v>
      </c>
      <c r="G283" s="1" t="s">
        <v>33</v>
      </c>
      <c r="H283" s="1" t="s">
        <v>33</v>
      </c>
      <c r="I283" s="1" t="s">
        <v>36</v>
      </c>
      <c r="J283" s="1" t="s">
        <v>90</v>
      </c>
      <c r="K283" s="1" t="s">
        <v>40</v>
      </c>
      <c r="L283" s="1" t="s">
        <v>397</v>
      </c>
      <c r="M283" s="1" t="s">
        <v>91</v>
      </c>
      <c r="N283" s="1" t="s">
        <v>1345</v>
      </c>
      <c r="O283" s="1" t="s">
        <v>1345</v>
      </c>
    </row>
    <row r="284" spans="1:15" x14ac:dyDescent="0.3">
      <c r="A284" s="1" t="s">
        <v>516</v>
      </c>
      <c r="B284" s="1" t="s">
        <v>30</v>
      </c>
      <c r="C284">
        <v>98348</v>
      </c>
      <c r="D284" s="1" t="s">
        <v>138</v>
      </c>
      <c r="E284" s="1" t="s">
        <v>36</v>
      </c>
      <c r="F284" s="1" t="s">
        <v>35</v>
      </c>
      <c r="G284" s="1" t="s">
        <v>54</v>
      </c>
      <c r="H284" s="1" t="s">
        <v>54</v>
      </c>
      <c r="I284" s="1" t="s">
        <v>36</v>
      </c>
      <c r="J284" s="1" t="s">
        <v>39</v>
      </c>
      <c r="K284" s="1" t="s">
        <v>40</v>
      </c>
      <c r="L284" s="1" t="s">
        <v>397</v>
      </c>
      <c r="M284" s="1" t="s">
        <v>519</v>
      </c>
      <c r="N284" s="1" t="s">
        <v>44</v>
      </c>
      <c r="O284" s="1" t="s">
        <v>144</v>
      </c>
    </row>
    <row r="285" spans="1:15" x14ac:dyDescent="0.3">
      <c r="A285" s="1" t="s">
        <v>527</v>
      </c>
      <c r="B285" s="1" t="s">
        <v>30</v>
      </c>
      <c r="C285">
        <v>98648</v>
      </c>
      <c r="D285" s="1" t="s">
        <v>138</v>
      </c>
      <c r="E285" s="1" t="s">
        <v>37</v>
      </c>
      <c r="F285" s="1" t="s">
        <v>45</v>
      </c>
      <c r="G285" s="1" t="s">
        <v>33</v>
      </c>
      <c r="H285" s="1" t="s">
        <v>33</v>
      </c>
      <c r="I285" s="1" t="s">
        <v>36</v>
      </c>
      <c r="J285" s="1" t="s">
        <v>39</v>
      </c>
      <c r="K285" s="1" t="s">
        <v>142</v>
      </c>
      <c r="L285" s="1" t="s">
        <v>397</v>
      </c>
      <c r="M285" s="1" t="s">
        <v>74</v>
      </c>
      <c r="N285" s="1" t="s">
        <v>144</v>
      </c>
      <c r="O285" s="1" t="s">
        <v>144</v>
      </c>
    </row>
    <row r="286" spans="1:15" x14ac:dyDescent="0.3">
      <c r="A286" s="1" t="s">
        <v>530</v>
      </c>
      <c r="B286" s="1" t="s">
        <v>30</v>
      </c>
      <c r="C286">
        <v>98648</v>
      </c>
      <c r="D286" s="1" t="s">
        <v>138</v>
      </c>
      <c r="E286" s="1" t="s">
        <v>33</v>
      </c>
      <c r="F286" s="1" t="s">
        <v>35</v>
      </c>
      <c r="G286" s="1" t="s">
        <v>33</v>
      </c>
      <c r="H286" s="1" t="s">
        <v>33</v>
      </c>
      <c r="I286" s="1" t="s">
        <v>33</v>
      </c>
      <c r="J286" s="1" t="s">
        <v>90</v>
      </c>
      <c r="K286" s="1" t="s">
        <v>40</v>
      </c>
      <c r="L286" s="1" t="s">
        <v>397</v>
      </c>
      <c r="M286" s="1" t="s">
        <v>176</v>
      </c>
      <c r="N286" s="1" t="s">
        <v>144</v>
      </c>
      <c r="O286" s="1" t="s">
        <v>44</v>
      </c>
    </row>
    <row r="287" spans="1:15" x14ac:dyDescent="0.3">
      <c r="A287" s="1" t="s">
        <v>531</v>
      </c>
      <c r="B287" s="1" t="s">
        <v>30</v>
      </c>
      <c r="C287">
        <v>98648</v>
      </c>
      <c r="D287" s="1" t="s">
        <v>225</v>
      </c>
      <c r="E287" s="1" t="s">
        <v>37</v>
      </c>
      <c r="F287" s="1" t="s">
        <v>45</v>
      </c>
      <c r="G287" s="1" t="s">
        <v>54</v>
      </c>
      <c r="H287" s="1" t="s">
        <v>54</v>
      </c>
      <c r="I287" s="1" t="s">
        <v>33</v>
      </c>
      <c r="J287" s="1" t="s">
        <v>39</v>
      </c>
      <c r="K287" s="1" t="s">
        <v>40</v>
      </c>
      <c r="L287" s="1" t="s">
        <v>397</v>
      </c>
      <c r="M287" s="1" t="s">
        <v>532</v>
      </c>
      <c r="N287" s="1" t="s">
        <v>144</v>
      </c>
      <c r="O287" s="1" t="s">
        <v>144</v>
      </c>
    </row>
    <row r="288" spans="1:15" x14ac:dyDescent="0.3">
      <c r="A288" s="1" t="s">
        <v>535</v>
      </c>
      <c r="B288" s="1" t="s">
        <v>30</v>
      </c>
      <c r="C288">
        <v>98620</v>
      </c>
      <c r="D288" s="1" t="s">
        <v>53</v>
      </c>
      <c r="E288" s="1" t="s">
        <v>37</v>
      </c>
      <c r="F288" s="1" t="s">
        <v>45</v>
      </c>
      <c r="G288" s="1" t="s">
        <v>54</v>
      </c>
      <c r="H288" s="1" t="s">
        <v>149</v>
      </c>
      <c r="I288" s="1" t="s">
        <v>36</v>
      </c>
      <c r="J288" s="1" t="s">
        <v>39</v>
      </c>
      <c r="K288" s="1" t="s">
        <v>40</v>
      </c>
      <c r="L288" s="1" t="s">
        <v>397</v>
      </c>
      <c r="M288" s="1" t="s">
        <v>536</v>
      </c>
      <c r="N288" s="1" t="s">
        <v>44</v>
      </c>
      <c r="O288" s="1" t="s">
        <v>43</v>
      </c>
    </row>
    <row r="289" spans="1:15" x14ac:dyDescent="0.3">
      <c r="A289" s="1" t="s">
        <v>549</v>
      </c>
      <c r="B289" s="1" t="s">
        <v>30</v>
      </c>
      <c r="C289">
        <v>98605</v>
      </c>
      <c r="D289" s="1" t="s">
        <v>138</v>
      </c>
      <c r="E289" s="1" t="s">
        <v>37</v>
      </c>
      <c r="F289" s="1" t="s">
        <v>35</v>
      </c>
      <c r="G289" s="1" t="s">
        <v>33</v>
      </c>
      <c r="H289" s="1" t="s">
        <v>33</v>
      </c>
      <c r="I289" s="1" t="s">
        <v>36</v>
      </c>
      <c r="J289" s="1" t="s">
        <v>90</v>
      </c>
      <c r="K289" s="1" t="s">
        <v>40</v>
      </c>
      <c r="L289" s="1" t="s">
        <v>397</v>
      </c>
      <c r="M289" s="1" t="s">
        <v>81</v>
      </c>
      <c r="N289" s="1" t="s">
        <v>144</v>
      </c>
      <c r="O289" s="1" t="s">
        <v>144</v>
      </c>
    </row>
    <row r="290" spans="1:15" x14ac:dyDescent="0.3">
      <c r="A290" s="1" t="s">
        <v>553</v>
      </c>
      <c r="B290" s="1" t="s">
        <v>30</v>
      </c>
      <c r="C290">
        <v>98672</v>
      </c>
      <c r="D290" s="1" t="s">
        <v>138</v>
      </c>
      <c r="E290" s="1" t="s">
        <v>33</v>
      </c>
      <c r="F290" s="1" t="s">
        <v>35</v>
      </c>
      <c r="G290" s="1" t="s">
        <v>33</v>
      </c>
      <c r="H290" s="1" t="s">
        <v>54</v>
      </c>
      <c r="I290" s="1" t="s">
        <v>33</v>
      </c>
      <c r="J290" s="1" t="s">
        <v>39</v>
      </c>
      <c r="K290" s="1" t="s">
        <v>40</v>
      </c>
      <c r="L290" s="1" t="s">
        <v>397</v>
      </c>
      <c r="M290" s="1" t="s">
        <v>69</v>
      </c>
      <c r="N290" s="1" t="s">
        <v>44</v>
      </c>
      <c r="O290" s="1" t="s">
        <v>44</v>
      </c>
    </row>
    <row r="291" spans="1:15" x14ac:dyDescent="0.3">
      <c r="A291" s="1" t="s">
        <v>554</v>
      </c>
      <c r="B291" s="1" t="s">
        <v>30</v>
      </c>
      <c r="C291">
        <v>98672</v>
      </c>
      <c r="D291" s="1" t="s">
        <v>138</v>
      </c>
      <c r="E291" s="1" t="s">
        <v>37</v>
      </c>
      <c r="F291" s="1" t="s">
        <v>35</v>
      </c>
      <c r="G291" s="1" t="s">
        <v>33</v>
      </c>
      <c r="H291" s="1" t="s">
        <v>33</v>
      </c>
      <c r="I291" s="1" t="s">
        <v>33</v>
      </c>
      <c r="J291" s="1" t="s">
        <v>39</v>
      </c>
      <c r="K291" s="1" t="s">
        <v>40</v>
      </c>
      <c r="L291" s="1" t="s">
        <v>397</v>
      </c>
      <c r="M291" s="1" t="s">
        <v>361</v>
      </c>
      <c r="N291" s="1" t="s">
        <v>44</v>
      </c>
      <c r="O291" s="1" t="s">
        <v>44</v>
      </c>
    </row>
    <row r="292" spans="1:15" x14ac:dyDescent="0.3">
      <c r="A292" s="1" t="s">
        <v>557</v>
      </c>
      <c r="B292" s="1" t="s">
        <v>30</v>
      </c>
      <c r="C292">
        <v>98672</v>
      </c>
      <c r="D292" s="1" t="s">
        <v>138</v>
      </c>
      <c r="E292" s="1" t="s">
        <v>37</v>
      </c>
      <c r="F292" s="1" t="s">
        <v>35</v>
      </c>
      <c r="G292" s="1" t="s">
        <v>33</v>
      </c>
      <c r="H292" s="1" t="s">
        <v>33</v>
      </c>
      <c r="I292" s="1" t="s">
        <v>33</v>
      </c>
      <c r="J292" s="1" t="s">
        <v>39</v>
      </c>
      <c r="K292" s="1" t="s">
        <v>40</v>
      </c>
      <c r="L292" s="1" t="s">
        <v>397</v>
      </c>
      <c r="M292" s="1" t="s">
        <v>91</v>
      </c>
      <c r="N292" s="1" t="s">
        <v>1345</v>
      </c>
      <c r="O292" s="1" t="s">
        <v>1345</v>
      </c>
    </row>
    <row r="293" spans="1:15" x14ac:dyDescent="0.3">
      <c r="A293" s="1" t="s">
        <v>559</v>
      </c>
      <c r="B293" s="1" t="s">
        <v>30</v>
      </c>
      <c r="C293">
        <v>98620</v>
      </c>
      <c r="D293" s="1" t="s">
        <v>138</v>
      </c>
      <c r="E293" s="1" t="s">
        <v>33</v>
      </c>
      <c r="F293" s="1" t="s">
        <v>35</v>
      </c>
      <c r="G293" s="1" t="s">
        <v>33</v>
      </c>
      <c r="H293" s="1" t="s">
        <v>33</v>
      </c>
      <c r="I293" s="1" t="s">
        <v>33</v>
      </c>
      <c r="J293" s="1" t="s">
        <v>39</v>
      </c>
      <c r="K293" s="1" t="s">
        <v>142</v>
      </c>
      <c r="L293" s="1" t="s">
        <v>397</v>
      </c>
      <c r="M293" s="1" t="s">
        <v>74</v>
      </c>
      <c r="N293" s="1" t="s">
        <v>1345</v>
      </c>
      <c r="O293" s="1" t="s">
        <v>1345</v>
      </c>
    </row>
    <row r="294" spans="1:15" x14ac:dyDescent="0.3">
      <c r="A294" s="1" t="s">
        <v>560</v>
      </c>
      <c r="B294" s="1" t="s">
        <v>30</v>
      </c>
      <c r="C294">
        <v>98620</v>
      </c>
      <c r="D294" s="1" t="s">
        <v>138</v>
      </c>
      <c r="E294" s="1" t="s">
        <v>33</v>
      </c>
      <c r="F294" s="1" t="s">
        <v>35</v>
      </c>
      <c r="G294" s="1" t="s">
        <v>33</v>
      </c>
      <c r="H294" s="1" t="s">
        <v>33</v>
      </c>
      <c r="I294" s="1" t="s">
        <v>33</v>
      </c>
      <c r="J294" s="1" t="s">
        <v>90</v>
      </c>
      <c r="K294" s="1" t="s">
        <v>142</v>
      </c>
      <c r="L294" s="1" t="s">
        <v>397</v>
      </c>
      <c r="M294" s="1" t="s">
        <v>74</v>
      </c>
      <c r="N294" s="1" t="s">
        <v>1345</v>
      </c>
      <c r="O294" s="1" t="s">
        <v>1345</v>
      </c>
    </row>
    <row r="295" spans="1:15" x14ac:dyDescent="0.3">
      <c r="A295" s="1" t="s">
        <v>562</v>
      </c>
      <c r="B295" s="1" t="s">
        <v>30</v>
      </c>
      <c r="C295">
        <v>98651</v>
      </c>
      <c r="D295" s="1" t="s">
        <v>138</v>
      </c>
      <c r="E295" s="1" t="s">
        <v>37</v>
      </c>
      <c r="F295" s="1" t="s">
        <v>35</v>
      </c>
      <c r="G295" s="1" t="s">
        <v>54</v>
      </c>
      <c r="H295" s="1" t="s">
        <v>54</v>
      </c>
      <c r="I295" s="1" t="s">
        <v>37</v>
      </c>
      <c r="J295" s="1" t="s">
        <v>39</v>
      </c>
      <c r="K295" s="1" t="s">
        <v>142</v>
      </c>
      <c r="L295" s="1" t="s">
        <v>397</v>
      </c>
      <c r="M295" s="1" t="s">
        <v>74</v>
      </c>
      <c r="N295" s="1" t="s">
        <v>1345</v>
      </c>
      <c r="O295" s="1" t="s">
        <v>1345</v>
      </c>
    </row>
    <row r="296" spans="1:15" x14ac:dyDescent="0.3">
      <c r="A296" s="1" t="s">
        <v>568</v>
      </c>
      <c r="B296" s="1" t="s">
        <v>30</v>
      </c>
      <c r="C296">
        <v>98657</v>
      </c>
      <c r="D296" s="1" t="s">
        <v>53</v>
      </c>
      <c r="E296" s="1" t="s">
        <v>37</v>
      </c>
      <c r="F296" s="1" t="s">
        <v>35</v>
      </c>
      <c r="G296" s="1" t="s">
        <v>54</v>
      </c>
      <c r="H296" s="1" t="s">
        <v>54</v>
      </c>
      <c r="I296" s="1" t="s">
        <v>37</v>
      </c>
      <c r="J296" s="1" t="s">
        <v>39</v>
      </c>
      <c r="K296" s="1" t="s">
        <v>142</v>
      </c>
      <c r="L296" s="1" t="s">
        <v>397</v>
      </c>
      <c r="M296" s="1" t="s">
        <v>74</v>
      </c>
      <c r="N296" s="1" t="s">
        <v>43</v>
      </c>
      <c r="O296" s="1" t="s">
        <v>43</v>
      </c>
    </row>
    <row r="297" spans="1:15" x14ac:dyDescent="0.3">
      <c r="A297" s="1" t="s">
        <v>571</v>
      </c>
      <c r="B297" s="1" t="s">
        <v>30</v>
      </c>
      <c r="C297">
        <v>98617</v>
      </c>
      <c r="D297" s="1" t="s">
        <v>53</v>
      </c>
      <c r="E297" s="1" t="s">
        <v>37</v>
      </c>
      <c r="F297" s="1" t="s">
        <v>35</v>
      </c>
      <c r="G297" s="1" t="s">
        <v>54</v>
      </c>
      <c r="H297" s="1" t="s">
        <v>149</v>
      </c>
      <c r="I297" s="1" t="s">
        <v>37</v>
      </c>
      <c r="J297" s="1" t="s">
        <v>39</v>
      </c>
      <c r="K297" s="1" t="s">
        <v>40</v>
      </c>
      <c r="L297" s="1" t="s">
        <v>397</v>
      </c>
      <c r="M297" s="1" t="s">
        <v>74</v>
      </c>
      <c r="N297" s="1" t="s">
        <v>144</v>
      </c>
      <c r="O297" s="1" t="s">
        <v>144</v>
      </c>
    </row>
    <row r="298" spans="1:15" x14ac:dyDescent="0.3">
      <c r="A298" s="1" t="s">
        <v>576</v>
      </c>
      <c r="B298" s="1" t="s">
        <v>30</v>
      </c>
      <c r="C298">
        <v>98620</v>
      </c>
      <c r="D298" s="1" t="s">
        <v>225</v>
      </c>
      <c r="E298" s="1" t="s">
        <v>37</v>
      </c>
      <c r="F298" s="1" t="s">
        <v>35</v>
      </c>
      <c r="G298" s="1" t="s">
        <v>54</v>
      </c>
      <c r="H298" s="1" t="s">
        <v>54</v>
      </c>
      <c r="I298" s="1" t="s">
        <v>37</v>
      </c>
      <c r="J298" s="1" t="s">
        <v>90</v>
      </c>
      <c r="K298" s="1" t="s">
        <v>40</v>
      </c>
      <c r="L298" s="1" t="s">
        <v>397</v>
      </c>
      <c r="M298" s="1" t="s">
        <v>69</v>
      </c>
      <c r="N298" s="1" t="s">
        <v>144</v>
      </c>
      <c r="O298" s="1" t="s">
        <v>44</v>
      </c>
    </row>
    <row r="299" spans="1:15" x14ac:dyDescent="0.3">
      <c r="A299" s="1" t="s">
        <v>578</v>
      </c>
      <c r="B299" s="1" t="s">
        <v>30</v>
      </c>
      <c r="C299">
        <v>98620</v>
      </c>
      <c r="D299" s="1" t="s">
        <v>138</v>
      </c>
      <c r="E299" s="1" t="s">
        <v>37</v>
      </c>
      <c r="F299" s="1" t="s">
        <v>35</v>
      </c>
      <c r="G299" s="1" t="s">
        <v>33</v>
      </c>
      <c r="H299" s="1" t="s">
        <v>33</v>
      </c>
      <c r="I299" s="1" t="s">
        <v>37</v>
      </c>
      <c r="J299" s="1" t="s">
        <v>39</v>
      </c>
      <c r="K299" s="1" t="s">
        <v>142</v>
      </c>
      <c r="L299" s="1" t="s">
        <v>397</v>
      </c>
      <c r="M299" s="1" t="s">
        <v>81</v>
      </c>
      <c r="N299" s="1" t="s">
        <v>1345</v>
      </c>
      <c r="O299" s="1" t="s">
        <v>1345</v>
      </c>
    </row>
    <row r="300" spans="1:15" x14ac:dyDescent="0.3">
      <c r="A300" s="1" t="s">
        <v>587</v>
      </c>
      <c r="B300" s="1" t="s">
        <v>30</v>
      </c>
      <c r="C300">
        <v>98617</v>
      </c>
      <c r="D300" s="1" t="s">
        <v>138</v>
      </c>
      <c r="E300" s="1" t="s">
        <v>36</v>
      </c>
      <c r="F300" s="1" t="s">
        <v>35</v>
      </c>
      <c r="G300" s="1" t="s">
        <v>33</v>
      </c>
      <c r="H300" s="1" t="s">
        <v>54</v>
      </c>
      <c r="I300" s="1" t="s">
        <v>36</v>
      </c>
      <c r="J300" s="1" t="s">
        <v>39</v>
      </c>
      <c r="K300" s="1" t="s">
        <v>40</v>
      </c>
      <c r="L300" s="1" t="s">
        <v>397</v>
      </c>
      <c r="M300" s="1" t="s">
        <v>69</v>
      </c>
      <c r="N300" s="1" t="s">
        <v>144</v>
      </c>
      <c r="O300" s="1" t="s">
        <v>144</v>
      </c>
    </row>
    <row r="301" spans="1:15" x14ac:dyDescent="0.3">
      <c r="A301" s="1" t="s">
        <v>589</v>
      </c>
      <c r="B301" s="1" t="s">
        <v>30</v>
      </c>
      <c r="C301">
        <v>97031</v>
      </c>
      <c r="D301" s="1" t="s">
        <v>138</v>
      </c>
      <c r="E301" s="1" t="s">
        <v>37</v>
      </c>
      <c r="F301" s="1" t="s">
        <v>45</v>
      </c>
      <c r="G301" s="1" t="s">
        <v>33</v>
      </c>
      <c r="H301" s="1" t="s">
        <v>33</v>
      </c>
      <c r="I301" s="1" t="s">
        <v>33</v>
      </c>
      <c r="J301" s="1" t="s">
        <v>39</v>
      </c>
      <c r="K301" s="1" t="s">
        <v>40</v>
      </c>
      <c r="L301" s="1" t="s">
        <v>397</v>
      </c>
      <c r="M301" s="1" t="s">
        <v>91</v>
      </c>
      <c r="N301" s="1" t="s">
        <v>43</v>
      </c>
      <c r="O301" s="1" t="s">
        <v>144</v>
      </c>
    </row>
    <row r="302" spans="1:15" x14ac:dyDescent="0.3">
      <c r="A302" s="1" t="s">
        <v>594</v>
      </c>
      <c r="B302" s="1" t="s">
        <v>30</v>
      </c>
      <c r="C302">
        <v>98672</v>
      </c>
      <c r="D302" s="1" t="s">
        <v>138</v>
      </c>
      <c r="E302" s="1" t="s">
        <v>37</v>
      </c>
      <c r="F302" s="1" t="s">
        <v>35</v>
      </c>
      <c r="G302" s="1" t="s">
        <v>33</v>
      </c>
      <c r="H302" s="1" t="s">
        <v>33</v>
      </c>
      <c r="I302" s="1" t="s">
        <v>36</v>
      </c>
      <c r="J302" s="1" t="s">
        <v>39</v>
      </c>
      <c r="K302" s="1" t="s">
        <v>40</v>
      </c>
      <c r="L302" s="1" t="s">
        <v>397</v>
      </c>
      <c r="M302" s="1" t="s">
        <v>186</v>
      </c>
      <c r="N302" s="1" t="s">
        <v>144</v>
      </c>
      <c r="O302" s="1" t="s">
        <v>144</v>
      </c>
    </row>
    <row r="303" spans="1:15" x14ac:dyDescent="0.3">
      <c r="A303" s="1" t="s">
        <v>597</v>
      </c>
      <c r="B303" s="1" t="s">
        <v>30</v>
      </c>
      <c r="C303">
        <v>98672</v>
      </c>
      <c r="D303" s="1" t="s">
        <v>138</v>
      </c>
      <c r="E303" s="1" t="s">
        <v>37</v>
      </c>
      <c r="F303" s="1" t="s">
        <v>35</v>
      </c>
      <c r="G303" s="1" t="s">
        <v>54</v>
      </c>
      <c r="H303" s="1" t="s">
        <v>33</v>
      </c>
      <c r="I303" s="1" t="s">
        <v>33</v>
      </c>
      <c r="J303" s="1" t="s">
        <v>39</v>
      </c>
      <c r="K303" s="1" t="s">
        <v>40</v>
      </c>
      <c r="L303" s="1" t="s">
        <v>397</v>
      </c>
      <c r="M303" s="1" t="s">
        <v>74</v>
      </c>
      <c r="N303" s="1" t="s">
        <v>144</v>
      </c>
      <c r="O303" s="1" t="s">
        <v>44</v>
      </c>
    </row>
    <row r="304" spans="1:15" x14ac:dyDescent="0.3">
      <c r="A304" s="1" t="s">
        <v>598</v>
      </c>
      <c r="B304" s="1" t="s">
        <v>30</v>
      </c>
      <c r="C304">
        <v>98620</v>
      </c>
      <c r="D304" s="1" t="s">
        <v>138</v>
      </c>
      <c r="E304" s="1" t="s">
        <v>37</v>
      </c>
      <c r="F304" s="1" t="s">
        <v>45</v>
      </c>
      <c r="G304" s="1" t="s">
        <v>33</v>
      </c>
      <c r="H304" s="1" t="s">
        <v>54</v>
      </c>
      <c r="I304" s="1" t="s">
        <v>37</v>
      </c>
      <c r="J304" s="1" t="s">
        <v>39</v>
      </c>
      <c r="K304" s="1" t="s">
        <v>40</v>
      </c>
      <c r="L304" s="1" t="s">
        <v>397</v>
      </c>
      <c r="M304" s="1" t="s">
        <v>69</v>
      </c>
      <c r="N304" s="1" t="s">
        <v>44</v>
      </c>
      <c r="O304" s="1" t="s">
        <v>44</v>
      </c>
    </row>
    <row r="305" spans="1:15" x14ac:dyDescent="0.3">
      <c r="A305" s="1" t="s">
        <v>625</v>
      </c>
      <c r="B305" s="1" t="s">
        <v>30</v>
      </c>
      <c r="C305">
        <v>98610</v>
      </c>
      <c r="D305" s="1" t="s">
        <v>53</v>
      </c>
      <c r="E305" s="1" t="s">
        <v>37</v>
      </c>
      <c r="F305" s="1" t="s">
        <v>35</v>
      </c>
      <c r="G305" s="1" t="s">
        <v>149</v>
      </c>
      <c r="H305" s="1" t="s">
        <v>149</v>
      </c>
      <c r="I305" s="1" t="s">
        <v>37</v>
      </c>
      <c r="J305" s="1" t="s">
        <v>39</v>
      </c>
      <c r="K305" s="1" t="s">
        <v>40</v>
      </c>
      <c r="L305" s="1" t="s">
        <v>397</v>
      </c>
      <c r="M305" s="1" t="s">
        <v>552</v>
      </c>
      <c r="N305" s="1" t="s">
        <v>144</v>
      </c>
      <c r="O305" s="1" t="s">
        <v>144</v>
      </c>
    </row>
    <row r="306" spans="1:15" x14ac:dyDescent="0.3">
      <c r="A306" s="1" t="s">
        <v>630</v>
      </c>
      <c r="B306" s="1" t="s">
        <v>30</v>
      </c>
      <c r="C306">
        <v>98672</v>
      </c>
      <c r="D306" s="1" t="s">
        <v>138</v>
      </c>
      <c r="E306" s="1" t="s">
        <v>36</v>
      </c>
      <c r="F306" s="1" t="s">
        <v>35</v>
      </c>
      <c r="G306" s="1" t="s">
        <v>33</v>
      </c>
      <c r="H306" s="1" t="s">
        <v>33</v>
      </c>
      <c r="I306" s="1" t="s">
        <v>36</v>
      </c>
      <c r="J306" s="1" t="s">
        <v>39</v>
      </c>
      <c r="K306" s="1" t="s">
        <v>40</v>
      </c>
      <c r="L306" s="1" t="s">
        <v>397</v>
      </c>
      <c r="M306" s="1" t="s">
        <v>91</v>
      </c>
      <c r="N306" s="1" t="s">
        <v>43</v>
      </c>
      <c r="O306" s="1" t="s">
        <v>43</v>
      </c>
    </row>
    <row r="307" spans="1:15" x14ac:dyDescent="0.3">
      <c r="A307" s="1" t="s">
        <v>632</v>
      </c>
      <c r="B307" s="1" t="s">
        <v>30</v>
      </c>
      <c r="C307">
        <v>98672</v>
      </c>
      <c r="D307" s="1" t="s">
        <v>138</v>
      </c>
      <c r="E307" s="1" t="s">
        <v>36</v>
      </c>
      <c r="F307" s="1" t="s">
        <v>35</v>
      </c>
      <c r="G307" s="1" t="s">
        <v>33</v>
      </c>
      <c r="H307" s="1" t="s">
        <v>33</v>
      </c>
      <c r="I307" s="1" t="s">
        <v>36</v>
      </c>
      <c r="J307" s="1" t="s">
        <v>39</v>
      </c>
      <c r="K307" s="1" t="s">
        <v>40</v>
      </c>
      <c r="L307" s="1" t="s">
        <v>397</v>
      </c>
      <c r="M307" s="1" t="s">
        <v>186</v>
      </c>
      <c r="N307" s="1" t="s">
        <v>1345</v>
      </c>
      <c r="O307" s="1" t="s">
        <v>1345</v>
      </c>
    </row>
    <row r="308" spans="1:15" x14ac:dyDescent="0.3">
      <c r="A308" s="1" t="s">
        <v>635</v>
      </c>
      <c r="B308" s="1" t="s">
        <v>30</v>
      </c>
      <c r="C308">
        <v>98648</v>
      </c>
      <c r="D308" s="1" t="s">
        <v>138</v>
      </c>
      <c r="E308" s="1" t="s">
        <v>37</v>
      </c>
      <c r="F308" s="1" t="s">
        <v>45</v>
      </c>
      <c r="G308" s="1" t="s">
        <v>33</v>
      </c>
      <c r="H308" s="1" t="s">
        <v>33</v>
      </c>
      <c r="I308" s="1" t="s">
        <v>37</v>
      </c>
      <c r="J308" s="1" t="s">
        <v>39</v>
      </c>
      <c r="K308" s="1" t="s">
        <v>40</v>
      </c>
      <c r="L308" s="1" t="s">
        <v>397</v>
      </c>
      <c r="M308" s="1" t="s">
        <v>91</v>
      </c>
      <c r="N308" s="1" t="s">
        <v>1345</v>
      </c>
      <c r="O308" s="1" t="s">
        <v>1345</v>
      </c>
    </row>
    <row r="309" spans="1:15" x14ac:dyDescent="0.3">
      <c r="A309" s="1" t="s">
        <v>639</v>
      </c>
      <c r="B309" s="1" t="s">
        <v>30</v>
      </c>
      <c r="C309">
        <v>98610</v>
      </c>
      <c r="D309" s="1" t="s">
        <v>53</v>
      </c>
      <c r="E309" s="1" t="s">
        <v>36</v>
      </c>
      <c r="F309" s="1" t="s">
        <v>45</v>
      </c>
      <c r="G309" s="1" t="s">
        <v>54</v>
      </c>
      <c r="H309" s="1" t="s">
        <v>54</v>
      </c>
      <c r="I309" s="1" t="s">
        <v>36</v>
      </c>
      <c r="J309" s="1" t="s">
        <v>90</v>
      </c>
      <c r="K309" s="1" t="s">
        <v>40</v>
      </c>
      <c r="L309" s="1" t="s">
        <v>397</v>
      </c>
      <c r="M309" s="1" t="s">
        <v>91</v>
      </c>
      <c r="N309" s="1" t="s">
        <v>43</v>
      </c>
      <c r="O309" s="1" t="s">
        <v>43</v>
      </c>
    </row>
    <row r="310" spans="1:15" x14ac:dyDescent="0.3">
      <c r="A310" s="1" t="s">
        <v>640</v>
      </c>
      <c r="B310" s="1" t="s">
        <v>30</v>
      </c>
      <c r="C310">
        <v>98672</v>
      </c>
      <c r="D310" s="1" t="s">
        <v>138</v>
      </c>
      <c r="E310" s="1" t="s">
        <v>37</v>
      </c>
      <c r="F310" s="1" t="s">
        <v>35</v>
      </c>
      <c r="G310" s="1" t="s">
        <v>33</v>
      </c>
      <c r="H310" s="1" t="s">
        <v>33</v>
      </c>
      <c r="I310" s="1" t="s">
        <v>36</v>
      </c>
      <c r="J310" s="1" t="s">
        <v>39</v>
      </c>
      <c r="K310" s="1" t="s">
        <v>142</v>
      </c>
      <c r="L310" s="1" t="s">
        <v>397</v>
      </c>
      <c r="M310" s="1" t="s">
        <v>91</v>
      </c>
      <c r="N310" s="1" t="s">
        <v>43</v>
      </c>
      <c r="O310" s="1" t="s">
        <v>1345</v>
      </c>
    </row>
    <row r="311" spans="1:15" x14ac:dyDescent="0.3">
      <c r="A311" s="1" t="s">
        <v>642</v>
      </c>
      <c r="B311" s="1" t="s">
        <v>30</v>
      </c>
      <c r="C311">
        <v>98648</v>
      </c>
      <c r="D311" s="1" t="s">
        <v>138</v>
      </c>
      <c r="E311" s="1" t="s">
        <v>34</v>
      </c>
      <c r="F311" s="1" t="s">
        <v>35</v>
      </c>
      <c r="G311" s="1" t="s">
        <v>33</v>
      </c>
      <c r="H311" s="1" t="s">
        <v>33</v>
      </c>
      <c r="I311" s="1" t="s">
        <v>33</v>
      </c>
      <c r="J311" s="1" t="s">
        <v>39</v>
      </c>
      <c r="K311" s="1" t="s">
        <v>40</v>
      </c>
      <c r="L311" s="1" t="s">
        <v>397</v>
      </c>
      <c r="M311" s="1" t="s">
        <v>91</v>
      </c>
      <c r="N311" s="1" t="s">
        <v>1345</v>
      </c>
      <c r="O311" s="1" t="s">
        <v>1345</v>
      </c>
    </row>
    <row r="312" spans="1:15" x14ac:dyDescent="0.3">
      <c r="A312" s="1" t="s">
        <v>643</v>
      </c>
      <c r="B312" s="1" t="s">
        <v>30</v>
      </c>
      <c r="C312">
        <v>98648</v>
      </c>
      <c r="D312" s="1" t="s">
        <v>138</v>
      </c>
      <c r="E312" s="1" t="s">
        <v>36</v>
      </c>
      <c r="F312" s="1" t="s">
        <v>35</v>
      </c>
      <c r="G312" s="1" t="s">
        <v>33</v>
      </c>
      <c r="H312" s="1" t="s">
        <v>33</v>
      </c>
      <c r="I312" s="1" t="s">
        <v>36</v>
      </c>
      <c r="J312" s="1" t="s">
        <v>39</v>
      </c>
      <c r="K312" s="1" t="s">
        <v>40</v>
      </c>
      <c r="L312" s="1" t="s">
        <v>397</v>
      </c>
      <c r="M312" s="1" t="s">
        <v>186</v>
      </c>
      <c r="N312" s="1" t="s">
        <v>1345</v>
      </c>
      <c r="O312" s="1" t="s">
        <v>1345</v>
      </c>
    </row>
    <row r="313" spans="1:15" x14ac:dyDescent="0.3">
      <c r="A313" s="1" t="s">
        <v>649</v>
      </c>
      <c r="B313" s="1" t="s">
        <v>30</v>
      </c>
      <c r="C313">
        <v>98648</v>
      </c>
      <c r="D313" s="1" t="s">
        <v>138</v>
      </c>
      <c r="E313" s="1" t="s">
        <v>33</v>
      </c>
      <c r="F313" s="1" t="s">
        <v>35</v>
      </c>
      <c r="G313" s="1" t="s">
        <v>33</v>
      </c>
      <c r="H313" s="1" t="s">
        <v>33</v>
      </c>
      <c r="I313" s="1" t="s">
        <v>33</v>
      </c>
      <c r="J313" s="1" t="s">
        <v>39</v>
      </c>
      <c r="K313" s="1" t="s">
        <v>40</v>
      </c>
      <c r="L313" s="1" t="s">
        <v>397</v>
      </c>
      <c r="M313" s="1" t="s">
        <v>91</v>
      </c>
      <c r="N313" s="1" t="s">
        <v>1345</v>
      </c>
      <c r="O313" s="1" t="s">
        <v>1345</v>
      </c>
    </row>
    <row r="314" spans="1:15" x14ac:dyDescent="0.3">
      <c r="A314" s="1" t="s">
        <v>651</v>
      </c>
      <c r="B314" s="1" t="s">
        <v>30</v>
      </c>
      <c r="C314">
        <v>98610</v>
      </c>
      <c r="D314" s="1" t="s">
        <v>138</v>
      </c>
      <c r="E314" s="1" t="s">
        <v>37</v>
      </c>
      <c r="F314" s="1" t="s">
        <v>35</v>
      </c>
      <c r="G314" s="1" t="s">
        <v>54</v>
      </c>
      <c r="H314" s="1" t="s">
        <v>54</v>
      </c>
      <c r="I314" s="1" t="s">
        <v>37</v>
      </c>
      <c r="J314" s="1" t="s">
        <v>168</v>
      </c>
      <c r="K314" s="1" t="s">
        <v>40</v>
      </c>
      <c r="L314" s="1" t="s">
        <v>397</v>
      </c>
      <c r="M314" s="1" t="s">
        <v>552</v>
      </c>
      <c r="N314" s="1" t="s">
        <v>51</v>
      </c>
      <c r="O314" s="1" t="s">
        <v>51</v>
      </c>
    </row>
    <row r="315" spans="1:15" x14ac:dyDescent="0.3">
      <c r="A315" s="1" t="s">
        <v>662</v>
      </c>
      <c r="B315" s="1" t="s">
        <v>30</v>
      </c>
      <c r="C315">
        <v>98648</v>
      </c>
      <c r="D315" s="1" t="s">
        <v>138</v>
      </c>
      <c r="E315" s="1" t="s">
        <v>37</v>
      </c>
      <c r="F315" s="1" t="s">
        <v>45</v>
      </c>
      <c r="G315" s="1" t="s">
        <v>54</v>
      </c>
      <c r="H315" s="1" t="s">
        <v>54</v>
      </c>
      <c r="I315" s="1" t="s">
        <v>36</v>
      </c>
      <c r="J315" s="1" t="s">
        <v>39</v>
      </c>
      <c r="K315" s="1" t="s">
        <v>142</v>
      </c>
      <c r="L315" s="1" t="s">
        <v>397</v>
      </c>
      <c r="M315" s="1" t="s">
        <v>74</v>
      </c>
      <c r="N315" s="1" t="s">
        <v>44</v>
      </c>
      <c r="O315" s="1" t="s">
        <v>44</v>
      </c>
    </row>
    <row r="316" spans="1:15" x14ac:dyDescent="0.3">
      <c r="A316" s="1" t="s">
        <v>663</v>
      </c>
      <c r="B316" s="1" t="s">
        <v>30</v>
      </c>
      <c r="C316">
        <v>98620</v>
      </c>
      <c r="D316" s="1" t="s">
        <v>138</v>
      </c>
      <c r="E316" s="1" t="s">
        <v>37</v>
      </c>
      <c r="F316" s="1" t="s">
        <v>35</v>
      </c>
      <c r="G316" s="1" t="s">
        <v>33</v>
      </c>
      <c r="H316" s="1" t="s">
        <v>33</v>
      </c>
      <c r="I316" s="1" t="s">
        <v>36</v>
      </c>
      <c r="J316" s="1" t="s">
        <v>90</v>
      </c>
      <c r="K316" s="1" t="s">
        <v>40</v>
      </c>
      <c r="L316" s="1" t="s">
        <v>397</v>
      </c>
      <c r="M316" s="1" t="s">
        <v>91</v>
      </c>
      <c r="N316" s="1" t="s">
        <v>1345</v>
      </c>
      <c r="O316" s="1" t="s">
        <v>1345</v>
      </c>
    </row>
    <row r="317" spans="1:15" x14ac:dyDescent="0.3">
      <c r="A317" s="1" t="s">
        <v>667</v>
      </c>
      <c r="B317" s="1" t="s">
        <v>30</v>
      </c>
      <c r="C317">
        <v>98610</v>
      </c>
      <c r="D317" s="1" t="s">
        <v>53</v>
      </c>
      <c r="E317" s="1" t="s">
        <v>37</v>
      </c>
      <c r="F317" s="1" t="s">
        <v>35</v>
      </c>
      <c r="G317" s="1" t="s">
        <v>54</v>
      </c>
      <c r="H317" s="1" t="s">
        <v>54</v>
      </c>
      <c r="I317" s="1" t="s">
        <v>36</v>
      </c>
      <c r="J317" s="1" t="s">
        <v>39</v>
      </c>
      <c r="K317" s="1" t="s">
        <v>40</v>
      </c>
      <c r="L317" s="1" t="s">
        <v>397</v>
      </c>
      <c r="M317" s="1" t="s">
        <v>545</v>
      </c>
      <c r="N317" s="1" t="s">
        <v>144</v>
      </c>
      <c r="O317" s="1" t="s">
        <v>44</v>
      </c>
    </row>
    <row r="318" spans="1:15" x14ac:dyDescent="0.3">
      <c r="A318" s="1" t="s">
        <v>670</v>
      </c>
      <c r="B318" s="1" t="s">
        <v>30</v>
      </c>
      <c r="C318">
        <v>98648</v>
      </c>
      <c r="D318" s="1" t="s">
        <v>138</v>
      </c>
      <c r="E318" s="1" t="s">
        <v>37</v>
      </c>
      <c r="F318" s="1" t="s">
        <v>45</v>
      </c>
      <c r="G318" s="1" t="s">
        <v>33</v>
      </c>
      <c r="H318" s="1" t="s">
        <v>54</v>
      </c>
      <c r="I318" s="1" t="s">
        <v>37</v>
      </c>
      <c r="J318" s="1" t="s">
        <v>39</v>
      </c>
      <c r="K318" s="1" t="s">
        <v>40</v>
      </c>
      <c r="L318" s="1" t="s">
        <v>397</v>
      </c>
      <c r="M318" s="1" t="s">
        <v>91</v>
      </c>
      <c r="N318" s="1" t="s">
        <v>1345</v>
      </c>
      <c r="O318" s="1" t="s">
        <v>1345</v>
      </c>
    </row>
    <row r="319" spans="1:15" x14ac:dyDescent="0.3">
      <c r="A319" s="1" t="s">
        <v>689</v>
      </c>
      <c r="B319" s="1" t="s">
        <v>30</v>
      </c>
      <c r="C319">
        <v>98610</v>
      </c>
      <c r="D319" s="1" t="s">
        <v>138</v>
      </c>
      <c r="E319" s="1" t="s">
        <v>37</v>
      </c>
      <c r="F319" s="1" t="s">
        <v>35</v>
      </c>
      <c r="G319" s="1" t="s">
        <v>54</v>
      </c>
      <c r="H319" s="1" t="s">
        <v>54</v>
      </c>
      <c r="I319" s="1" t="s">
        <v>36</v>
      </c>
      <c r="J319" s="1" t="s">
        <v>39</v>
      </c>
      <c r="K319" s="1" t="s">
        <v>142</v>
      </c>
      <c r="L319" s="1" t="s">
        <v>397</v>
      </c>
      <c r="M319" s="1" t="s">
        <v>74</v>
      </c>
      <c r="N319" s="1" t="s">
        <v>44</v>
      </c>
      <c r="O319" s="1" t="s">
        <v>44</v>
      </c>
    </row>
    <row r="320" spans="1:15" x14ac:dyDescent="0.3">
      <c r="A320" s="1" t="s">
        <v>690</v>
      </c>
      <c r="B320" s="1" t="s">
        <v>30</v>
      </c>
      <c r="C320">
        <v>98610</v>
      </c>
      <c r="D320" s="1" t="s">
        <v>138</v>
      </c>
      <c r="E320" s="1" t="s">
        <v>37</v>
      </c>
      <c r="F320" s="1" t="s">
        <v>35</v>
      </c>
      <c r="G320" s="1" t="s">
        <v>33</v>
      </c>
      <c r="H320" s="1" t="s">
        <v>54</v>
      </c>
      <c r="I320" s="1" t="s">
        <v>36</v>
      </c>
      <c r="J320" s="1" t="s">
        <v>39</v>
      </c>
      <c r="K320" s="1" t="s">
        <v>40</v>
      </c>
      <c r="L320" s="1" t="s">
        <v>397</v>
      </c>
      <c r="M320" s="1" t="s">
        <v>91</v>
      </c>
      <c r="N320" s="1" t="s">
        <v>1345</v>
      </c>
      <c r="O320" s="1" t="s">
        <v>1345</v>
      </c>
    </row>
    <row r="321" spans="1:15" x14ac:dyDescent="0.3">
      <c r="A321" s="1" t="s">
        <v>694</v>
      </c>
      <c r="B321" s="1" t="s">
        <v>30</v>
      </c>
      <c r="C321">
        <v>98648</v>
      </c>
      <c r="D321" s="1" t="s">
        <v>53</v>
      </c>
      <c r="E321" s="1" t="s">
        <v>37</v>
      </c>
      <c r="F321" s="1" t="s">
        <v>45</v>
      </c>
      <c r="G321" s="1" t="s">
        <v>33</v>
      </c>
      <c r="H321" s="1" t="s">
        <v>149</v>
      </c>
      <c r="I321" s="1" t="s">
        <v>37</v>
      </c>
      <c r="J321" s="1" t="s">
        <v>39</v>
      </c>
      <c r="K321" s="1" t="s">
        <v>142</v>
      </c>
      <c r="L321" s="1" t="s">
        <v>397</v>
      </c>
      <c r="M321" s="1" t="s">
        <v>69</v>
      </c>
      <c r="N321" s="1" t="s">
        <v>43</v>
      </c>
      <c r="O321" s="1" t="s">
        <v>43</v>
      </c>
    </row>
    <row r="322" spans="1:15" x14ac:dyDescent="0.3">
      <c r="A322" s="1" t="s">
        <v>699</v>
      </c>
      <c r="B322" s="1" t="s">
        <v>30</v>
      </c>
      <c r="C322">
        <v>98648</v>
      </c>
      <c r="D322" s="1" t="s">
        <v>138</v>
      </c>
      <c r="E322" s="1" t="s">
        <v>33</v>
      </c>
      <c r="F322" s="1" t="s">
        <v>35</v>
      </c>
      <c r="G322" s="1" t="s">
        <v>33</v>
      </c>
      <c r="H322" s="1" t="s">
        <v>33</v>
      </c>
      <c r="I322" s="1" t="s">
        <v>33</v>
      </c>
      <c r="J322" s="1" t="s">
        <v>90</v>
      </c>
      <c r="K322" s="1" t="s">
        <v>40</v>
      </c>
      <c r="L322" s="1" t="s">
        <v>397</v>
      </c>
      <c r="M322" s="1" t="s">
        <v>91</v>
      </c>
      <c r="N322" s="1" t="s">
        <v>1345</v>
      </c>
      <c r="O322" s="1" t="s">
        <v>1345</v>
      </c>
    </row>
    <row r="323" spans="1:15" x14ac:dyDescent="0.3">
      <c r="A323" s="1" t="s">
        <v>710</v>
      </c>
      <c r="B323" s="1" t="s">
        <v>30</v>
      </c>
      <c r="C323">
        <v>98651</v>
      </c>
      <c r="D323" s="1" t="s">
        <v>138</v>
      </c>
      <c r="E323" s="1" t="s">
        <v>36</v>
      </c>
      <c r="F323" s="1" t="s">
        <v>45</v>
      </c>
      <c r="G323" s="1" t="s">
        <v>33</v>
      </c>
      <c r="H323" s="1" t="s">
        <v>33</v>
      </c>
      <c r="I323" s="1" t="s">
        <v>36</v>
      </c>
      <c r="J323" s="1" t="s">
        <v>39</v>
      </c>
      <c r="K323" s="1" t="s">
        <v>142</v>
      </c>
      <c r="L323" s="1" t="s">
        <v>397</v>
      </c>
      <c r="M323" s="1" t="s">
        <v>91</v>
      </c>
      <c r="N323" s="1" t="s">
        <v>44</v>
      </c>
      <c r="O323" s="1" t="s">
        <v>1345</v>
      </c>
    </row>
    <row r="324" spans="1:15" x14ac:dyDescent="0.3">
      <c r="A324" s="1" t="s">
        <v>713</v>
      </c>
      <c r="B324" s="1" t="s">
        <v>30</v>
      </c>
      <c r="C324">
        <v>98648</v>
      </c>
      <c r="D324" s="1" t="s">
        <v>138</v>
      </c>
      <c r="E324" s="1" t="s">
        <v>37</v>
      </c>
      <c r="F324" s="1" t="s">
        <v>45</v>
      </c>
      <c r="G324" s="1" t="s">
        <v>33</v>
      </c>
      <c r="H324" s="1" t="s">
        <v>54</v>
      </c>
      <c r="I324" s="1" t="s">
        <v>36</v>
      </c>
      <c r="J324" s="1" t="s">
        <v>90</v>
      </c>
      <c r="K324" s="1" t="s">
        <v>40</v>
      </c>
      <c r="L324" s="1" t="s">
        <v>397</v>
      </c>
      <c r="M324" s="1" t="s">
        <v>34</v>
      </c>
      <c r="N324" s="1" t="s">
        <v>1345</v>
      </c>
      <c r="O324" s="1" t="s">
        <v>1345</v>
      </c>
    </row>
    <row r="325" spans="1:15" x14ac:dyDescent="0.3">
      <c r="A325" s="1" t="s">
        <v>719</v>
      </c>
      <c r="B325" s="1" t="s">
        <v>30</v>
      </c>
      <c r="C325">
        <v>98610</v>
      </c>
      <c r="D325" s="1" t="s">
        <v>182</v>
      </c>
      <c r="E325" s="1" t="s">
        <v>37</v>
      </c>
      <c r="F325" s="1" t="s">
        <v>35</v>
      </c>
      <c r="G325" s="1" t="s">
        <v>54</v>
      </c>
      <c r="H325" s="1" t="s">
        <v>149</v>
      </c>
      <c r="I325" s="1" t="s">
        <v>37</v>
      </c>
      <c r="J325" s="1" t="s">
        <v>39</v>
      </c>
      <c r="K325" s="1" t="s">
        <v>142</v>
      </c>
      <c r="L325" s="1" t="s">
        <v>397</v>
      </c>
      <c r="M325" s="1" t="s">
        <v>74</v>
      </c>
      <c r="N325" s="1" t="s">
        <v>144</v>
      </c>
      <c r="O325" s="1" t="s">
        <v>144</v>
      </c>
    </row>
    <row r="326" spans="1:15" x14ac:dyDescent="0.3">
      <c r="A326" s="1" t="s">
        <v>720</v>
      </c>
      <c r="B326" s="1" t="s">
        <v>30</v>
      </c>
      <c r="C326">
        <v>98648</v>
      </c>
      <c r="D326" s="1" t="s">
        <v>138</v>
      </c>
      <c r="E326" s="1" t="s">
        <v>36</v>
      </c>
      <c r="F326" s="1" t="s">
        <v>35</v>
      </c>
      <c r="G326" s="1" t="s">
        <v>33</v>
      </c>
      <c r="H326" s="1" t="s">
        <v>33</v>
      </c>
      <c r="I326" s="1" t="s">
        <v>33</v>
      </c>
      <c r="J326" s="1" t="s">
        <v>39</v>
      </c>
      <c r="K326" s="1" t="s">
        <v>142</v>
      </c>
      <c r="L326" s="1" t="s">
        <v>397</v>
      </c>
      <c r="M326" s="1" t="s">
        <v>91</v>
      </c>
      <c r="N326" s="1" t="s">
        <v>1345</v>
      </c>
      <c r="O326" s="1" t="s">
        <v>1345</v>
      </c>
    </row>
    <row r="327" spans="1:15" x14ac:dyDescent="0.3">
      <c r="A327" s="1" t="s">
        <v>727</v>
      </c>
      <c r="B327" s="1" t="s">
        <v>30</v>
      </c>
      <c r="C327">
        <v>98639</v>
      </c>
      <c r="D327" s="1" t="s">
        <v>138</v>
      </c>
      <c r="E327" s="1" t="s">
        <v>36</v>
      </c>
      <c r="F327" s="1" t="s">
        <v>35</v>
      </c>
      <c r="G327" s="1" t="s">
        <v>33</v>
      </c>
      <c r="H327" s="1" t="s">
        <v>33</v>
      </c>
      <c r="I327" s="1" t="s">
        <v>36</v>
      </c>
      <c r="J327" s="1" t="s">
        <v>90</v>
      </c>
      <c r="K327" s="1" t="s">
        <v>40</v>
      </c>
      <c r="L327" s="1" t="s">
        <v>397</v>
      </c>
      <c r="M327" s="1" t="s">
        <v>91</v>
      </c>
      <c r="N327" s="1" t="s">
        <v>1345</v>
      </c>
      <c r="O327" s="1" t="s">
        <v>1345</v>
      </c>
    </row>
    <row r="328" spans="1:15" x14ac:dyDescent="0.3">
      <c r="A328" s="1" t="s">
        <v>729</v>
      </c>
      <c r="B328" s="1" t="s">
        <v>30</v>
      </c>
      <c r="C328">
        <v>98648</v>
      </c>
      <c r="D328" s="1" t="s">
        <v>138</v>
      </c>
      <c r="E328" s="1" t="s">
        <v>37</v>
      </c>
      <c r="F328" s="1" t="s">
        <v>35</v>
      </c>
      <c r="G328" s="1" t="s">
        <v>33</v>
      </c>
      <c r="H328" s="1" t="s">
        <v>33</v>
      </c>
      <c r="I328" s="1" t="s">
        <v>33</v>
      </c>
      <c r="J328" s="1" t="s">
        <v>39</v>
      </c>
      <c r="K328" s="1" t="s">
        <v>40</v>
      </c>
      <c r="L328" s="1" t="s">
        <v>397</v>
      </c>
      <c r="M328" s="1" t="s">
        <v>91</v>
      </c>
      <c r="N328" s="1" t="s">
        <v>1345</v>
      </c>
      <c r="O328" s="1" t="s">
        <v>1345</v>
      </c>
    </row>
    <row r="329" spans="1:15" x14ac:dyDescent="0.3">
      <c r="A329" s="1" t="s">
        <v>731</v>
      </c>
      <c r="B329" s="1" t="s">
        <v>30</v>
      </c>
      <c r="C329">
        <v>98610</v>
      </c>
      <c r="D329" s="1" t="s">
        <v>53</v>
      </c>
      <c r="E329" s="1" t="s">
        <v>37</v>
      </c>
      <c r="F329" s="1" t="s">
        <v>45</v>
      </c>
      <c r="G329" s="1" t="s">
        <v>33</v>
      </c>
      <c r="H329" s="1" t="s">
        <v>33</v>
      </c>
      <c r="I329" s="1" t="s">
        <v>33</v>
      </c>
      <c r="J329" s="1" t="s">
        <v>39</v>
      </c>
      <c r="K329" s="1" t="s">
        <v>40</v>
      </c>
      <c r="L329" s="1" t="s">
        <v>397</v>
      </c>
      <c r="M329" s="1" t="s">
        <v>74</v>
      </c>
      <c r="N329" s="1" t="s">
        <v>44</v>
      </c>
      <c r="O329" s="1" t="s">
        <v>43</v>
      </c>
    </row>
    <row r="330" spans="1:15" x14ac:dyDescent="0.3">
      <c r="A330" s="1" t="s">
        <v>734</v>
      </c>
      <c r="B330" s="1" t="s">
        <v>30</v>
      </c>
      <c r="C330">
        <v>98610</v>
      </c>
      <c r="D330" s="1" t="s">
        <v>138</v>
      </c>
      <c r="E330" s="1" t="s">
        <v>36</v>
      </c>
      <c r="F330" s="1" t="s">
        <v>35</v>
      </c>
      <c r="G330" s="1" t="s">
        <v>33</v>
      </c>
      <c r="H330" s="1" t="s">
        <v>33</v>
      </c>
      <c r="I330" s="1" t="s">
        <v>33</v>
      </c>
      <c r="J330" s="1" t="s">
        <v>39</v>
      </c>
      <c r="K330" s="1" t="s">
        <v>40</v>
      </c>
      <c r="L330" s="1" t="s">
        <v>397</v>
      </c>
      <c r="M330" s="1" t="s">
        <v>91</v>
      </c>
      <c r="N330" s="1" t="s">
        <v>1345</v>
      </c>
      <c r="O330" s="1" t="s">
        <v>1345</v>
      </c>
    </row>
    <row r="331" spans="1:15" x14ac:dyDescent="0.3">
      <c r="A331" s="1" t="s">
        <v>736</v>
      </c>
      <c r="B331" s="1" t="s">
        <v>30</v>
      </c>
      <c r="C331">
        <v>98639</v>
      </c>
      <c r="D331" s="1" t="s">
        <v>53</v>
      </c>
      <c r="E331" s="1" t="s">
        <v>37</v>
      </c>
      <c r="F331" s="1" t="s">
        <v>45</v>
      </c>
      <c r="G331" s="1" t="s">
        <v>33</v>
      </c>
      <c r="H331" s="1" t="s">
        <v>33</v>
      </c>
      <c r="I331" s="1" t="s">
        <v>36</v>
      </c>
      <c r="J331" s="1" t="s">
        <v>39</v>
      </c>
      <c r="K331" s="1" t="s">
        <v>40</v>
      </c>
      <c r="L331" s="1" t="s">
        <v>397</v>
      </c>
      <c r="M331" s="1" t="s">
        <v>91</v>
      </c>
      <c r="N331" s="1" t="s">
        <v>1345</v>
      </c>
      <c r="O331" s="1" t="s">
        <v>1345</v>
      </c>
    </row>
    <row r="332" spans="1:15" x14ac:dyDescent="0.3">
      <c r="A332" s="1" t="s">
        <v>737</v>
      </c>
      <c r="B332" s="1" t="s">
        <v>30</v>
      </c>
      <c r="C332">
        <v>98648</v>
      </c>
      <c r="D332" s="1" t="s">
        <v>138</v>
      </c>
      <c r="E332" s="1" t="s">
        <v>36</v>
      </c>
      <c r="F332" s="1" t="s">
        <v>45</v>
      </c>
      <c r="G332" s="1" t="s">
        <v>33</v>
      </c>
      <c r="H332" s="1" t="s">
        <v>54</v>
      </c>
      <c r="I332" s="1" t="s">
        <v>36</v>
      </c>
      <c r="J332" s="1" t="s">
        <v>90</v>
      </c>
      <c r="K332" s="1" t="s">
        <v>40</v>
      </c>
      <c r="L332" s="1" t="s">
        <v>397</v>
      </c>
      <c r="M332" s="1" t="s">
        <v>91</v>
      </c>
      <c r="N332" s="1" t="s">
        <v>1345</v>
      </c>
      <c r="O332" s="1" t="s">
        <v>1345</v>
      </c>
    </row>
    <row r="333" spans="1:15" x14ac:dyDescent="0.3">
      <c r="A333" s="1" t="s">
        <v>740</v>
      </c>
      <c r="B333" s="1" t="s">
        <v>30</v>
      </c>
      <c r="C333">
        <v>98610</v>
      </c>
      <c r="D333" s="1" t="s">
        <v>138</v>
      </c>
      <c r="E333" s="1" t="s">
        <v>36</v>
      </c>
      <c r="F333" s="1" t="s">
        <v>35</v>
      </c>
      <c r="G333" s="1" t="s">
        <v>33</v>
      </c>
      <c r="H333" s="1" t="s">
        <v>33</v>
      </c>
      <c r="I333" s="1" t="s">
        <v>33</v>
      </c>
      <c r="J333" s="1" t="s">
        <v>742</v>
      </c>
      <c r="K333" s="1" t="s">
        <v>40</v>
      </c>
      <c r="L333" s="1" t="s">
        <v>397</v>
      </c>
      <c r="M333" s="1" t="s">
        <v>34</v>
      </c>
      <c r="N333" s="1" t="s">
        <v>1345</v>
      </c>
      <c r="O333" s="1" t="s">
        <v>1345</v>
      </c>
    </row>
    <row r="334" spans="1:15" x14ac:dyDescent="0.3">
      <c r="A334" s="1" t="s">
        <v>743</v>
      </c>
      <c r="B334" s="1" t="s">
        <v>30</v>
      </c>
      <c r="C334">
        <v>98610</v>
      </c>
      <c r="D334" s="1" t="s">
        <v>138</v>
      </c>
      <c r="E334" s="1" t="s">
        <v>37</v>
      </c>
      <c r="F334" s="1" t="s">
        <v>45</v>
      </c>
      <c r="G334" s="1" t="s">
        <v>33</v>
      </c>
      <c r="H334" s="1" t="s">
        <v>33</v>
      </c>
      <c r="I334" s="1" t="s">
        <v>37</v>
      </c>
      <c r="J334" s="1" t="s">
        <v>39</v>
      </c>
      <c r="K334" s="1" t="s">
        <v>40</v>
      </c>
      <c r="L334" s="1" t="s">
        <v>397</v>
      </c>
      <c r="M334" s="1" t="s">
        <v>91</v>
      </c>
      <c r="N334" s="1" t="s">
        <v>144</v>
      </c>
      <c r="O334" s="1" t="s">
        <v>144</v>
      </c>
    </row>
    <row r="335" spans="1:15" x14ac:dyDescent="0.3">
      <c r="A335" s="1" t="s">
        <v>745</v>
      </c>
      <c r="B335" s="1" t="s">
        <v>30</v>
      </c>
      <c r="C335">
        <v>98610</v>
      </c>
      <c r="D335" s="1" t="s">
        <v>138</v>
      </c>
      <c r="E335" s="1" t="s">
        <v>36</v>
      </c>
      <c r="F335" s="1" t="s">
        <v>35</v>
      </c>
      <c r="G335" s="1" t="s">
        <v>33</v>
      </c>
      <c r="H335" s="1" t="s">
        <v>33</v>
      </c>
      <c r="I335" s="1" t="s">
        <v>36</v>
      </c>
      <c r="J335" s="1" t="s">
        <v>39</v>
      </c>
      <c r="K335" s="1" t="s">
        <v>40</v>
      </c>
      <c r="L335" s="1" t="s">
        <v>397</v>
      </c>
      <c r="M335" s="1" t="s">
        <v>91</v>
      </c>
      <c r="N335" s="1" t="s">
        <v>51</v>
      </c>
      <c r="O335" s="1" t="s">
        <v>1345</v>
      </c>
    </row>
    <row r="336" spans="1:15" x14ac:dyDescent="0.3">
      <c r="A336" s="1" t="s">
        <v>750</v>
      </c>
      <c r="B336" s="1" t="s">
        <v>30</v>
      </c>
      <c r="C336">
        <v>98648</v>
      </c>
      <c r="D336" s="1" t="s">
        <v>138</v>
      </c>
      <c r="E336" s="1" t="s">
        <v>36</v>
      </c>
      <c r="F336" s="1" t="s">
        <v>35</v>
      </c>
      <c r="G336" s="1" t="s">
        <v>33</v>
      </c>
      <c r="H336" s="1" t="s">
        <v>54</v>
      </c>
      <c r="I336" s="1" t="s">
        <v>37</v>
      </c>
      <c r="J336" s="1" t="s">
        <v>39</v>
      </c>
      <c r="K336" s="1" t="s">
        <v>40</v>
      </c>
      <c r="L336" s="1" t="s">
        <v>397</v>
      </c>
      <c r="M336" s="1" t="s">
        <v>754</v>
      </c>
      <c r="N336" s="1" t="s">
        <v>1345</v>
      </c>
      <c r="O336" s="1" t="s">
        <v>1345</v>
      </c>
    </row>
    <row r="337" spans="1:15" x14ac:dyDescent="0.3">
      <c r="A337" s="1" t="s">
        <v>757</v>
      </c>
      <c r="B337" s="1" t="s">
        <v>30</v>
      </c>
      <c r="C337">
        <v>98639</v>
      </c>
      <c r="D337" s="1" t="s">
        <v>138</v>
      </c>
      <c r="E337" s="1" t="s">
        <v>36</v>
      </c>
      <c r="F337" s="1" t="s">
        <v>45</v>
      </c>
      <c r="G337" s="1" t="s">
        <v>33</v>
      </c>
      <c r="H337" s="1" t="s">
        <v>54</v>
      </c>
      <c r="I337" s="1" t="s">
        <v>37</v>
      </c>
      <c r="J337" s="1" t="s">
        <v>39</v>
      </c>
      <c r="K337" s="1" t="s">
        <v>40</v>
      </c>
      <c r="L337" s="1" t="s">
        <v>397</v>
      </c>
      <c r="M337" s="1" t="s">
        <v>34</v>
      </c>
      <c r="N337" s="1" t="s">
        <v>1345</v>
      </c>
      <c r="O337" s="1" t="s">
        <v>1345</v>
      </c>
    </row>
    <row r="338" spans="1:15" x14ac:dyDescent="0.3">
      <c r="A338" s="1" t="s">
        <v>763</v>
      </c>
      <c r="B338" s="1" t="s">
        <v>30</v>
      </c>
      <c r="C338">
        <v>98650</v>
      </c>
      <c r="D338" s="1" t="s">
        <v>138</v>
      </c>
      <c r="E338" s="1" t="s">
        <v>33</v>
      </c>
      <c r="F338" s="1" t="s">
        <v>45</v>
      </c>
      <c r="G338" s="1" t="s">
        <v>33</v>
      </c>
      <c r="H338" s="1" t="s">
        <v>149</v>
      </c>
      <c r="I338" s="1" t="s">
        <v>36</v>
      </c>
      <c r="J338" s="1" t="s">
        <v>90</v>
      </c>
      <c r="K338" s="1" t="s">
        <v>40</v>
      </c>
      <c r="L338" s="1" t="s">
        <v>397</v>
      </c>
      <c r="M338" s="1" t="s">
        <v>50</v>
      </c>
      <c r="N338" s="1" t="s">
        <v>144</v>
      </c>
      <c r="O338" s="1" t="s">
        <v>44</v>
      </c>
    </row>
    <row r="339" spans="1:15" x14ac:dyDescent="0.3">
      <c r="A339" s="1" t="s">
        <v>772</v>
      </c>
      <c r="B339" s="1" t="s">
        <v>30</v>
      </c>
      <c r="C339">
        <v>98605</v>
      </c>
      <c r="D339" s="1" t="s">
        <v>138</v>
      </c>
      <c r="E339" s="1" t="s">
        <v>33</v>
      </c>
      <c r="F339" s="1" t="s">
        <v>35</v>
      </c>
      <c r="G339" s="1" t="s">
        <v>33</v>
      </c>
      <c r="H339" s="1" t="s">
        <v>33</v>
      </c>
      <c r="I339" s="1" t="s">
        <v>33</v>
      </c>
      <c r="J339" s="1" t="s">
        <v>90</v>
      </c>
      <c r="K339" s="1" t="s">
        <v>40</v>
      </c>
      <c r="L339" s="1" t="s">
        <v>397</v>
      </c>
      <c r="M339" s="1" t="s">
        <v>74</v>
      </c>
      <c r="N339" s="1" t="s">
        <v>44</v>
      </c>
      <c r="O339" s="1" t="s">
        <v>44</v>
      </c>
    </row>
    <row r="340" spans="1:15" x14ac:dyDescent="0.3">
      <c r="A340" s="1" t="s">
        <v>775</v>
      </c>
      <c r="B340" s="1" t="s">
        <v>30</v>
      </c>
      <c r="C340">
        <v>98620</v>
      </c>
      <c r="D340" s="1" t="s">
        <v>138</v>
      </c>
      <c r="E340" s="1" t="s">
        <v>36</v>
      </c>
      <c r="F340" s="1" t="s">
        <v>45</v>
      </c>
      <c r="G340" s="1" t="s">
        <v>33</v>
      </c>
      <c r="H340" s="1" t="s">
        <v>54</v>
      </c>
      <c r="I340" s="1" t="s">
        <v>36</v>
      </c>
      <c r="J340" s="1" t="s">
        <v>39</v>
      </c>
      <c r="K340" s="1" t="s">
        <v>40</v>
      </c>
      <c r="L340" s="1" t="s">
        <v>397</v>
      </c>
      <c r="M340" s="1" t="s">
        <v>776</v>
      </c>
      <c r="N340" s="1" t="s">
        <v>144</v>
      </c>
      <c r="O340" s="1" t="s">
        <v>144</v>
      </c>
    </row>
    <row r="341" spans="1:15" x14ac:dyDescent="0.3">
      <c r="A341" s="1" t="s">
        <v>782</v>
      </c>
      <c r="B341" s="1" t="s">
        <v>30</v>
      </c>
      <c r="C341">
        <v>98635</v>
      </c>
      <c r="D341" s="1" t="s">
        <v>138</v>
      </c>
      <c r="E341" s="1" t="s">
        <v>33</v>
      </c>
      <c r="F341" s="1" t="s">
        <v>35</v>
      </c>
      <c r="G341" s="1" t="s">
        <v>54</v>
      </c>
      <c r="H341" s="1" t="s">
        <v>54</v>
      </c>
      <c r="I341" s="1" t="s">
        <v>33</v>
      </c>
      <c r="J341" s="1" t="s">
        <v>90</v>
      </c>
      <c r="K341" s="1" t="s">
        <v>40</v>
      </c>
      <c r="L341" s="1" t="s">
        <v>397</v>
      </c>
      <c r="M341" s="1" t="s">
        <v>176</v>
      </c>
      <c r="N341" s="1" t="s">
        <v>144</v>
      </c>
      <c r="O341" s="1" t="s">
        <v>144</v>
      </c>
    </row>
    <row r="342" spans="1:15" x14ac:dyDescent="0.3">
      <c r="A342" s="1" t="s">
        <v>783</v>
      </c>
      <c r="B342" s="1" t="s">
        <v>30</v>
      </c>
      <c r="C342">
        <v>98648</v>
      </c>
      <c r="D342" s="1" t="s">
        <v>138</v>
      </c>
      <c r="E342" s="1" t="s">
        <v>37</v>
      </c>
      <c r="F342" s="1" t="s">
        <v>35</v>
      </c>
      <c r="G342" s="1" t="s">
        <v>33</v>
      </c>
      <c r="H342" s="1" t="s">
        <v>33</v>
      </c>
      <c r="I342" s="1" t="s">
        <v>37</v>
      </c>
      <c r="J342" s="1" t="s">
        <v>90</v>
      </c>
      <c r="K342" s="1" t="s">
        <v>40</v>
      </c>
      <c r="L342" s="1" t="s">
        <v>397</v>
      </c>
      <c r="M342" s="1" t="s">
        <v>91</v>
      </c>
      <c r="N342" s="1" t="s">
        <v>1345</v>
      </c>
      <c r="O342" s="1" t="s">
        <v>1345</v>
      </c>
    </row>
    <row r="343" spans="1:15" x14ac:dyDescent="0.3">
      <c r="A343" s="1" t="s">
        <v>785</v>
      </c>
      <c r="B343" s="1" t="s">
        <v>30</v>
      </c>
      <c r="C343">
        <v>98610</v>
      </c>
      <c r="D343" s="1" t="s">
        <v>138</v>
      </c>
      <c r="E343" s="1" t="s">
        <v>33</v>
      </c>
      <c r="F343" s="1" t="s">
        <v>35</v>
      </c>
      <c r="G343" s="1" t="s">
        <v>33</v>
      </c>
      <c r="H343" s="1" t="s">
        <v>33</v>
      </c>
      <c r="I343" s="1" t="s">
        <v>33</v>
      </c>
      <c r="J343" s="1" t="s">
        <v>39</v>
      </c>
      <c r="K343" s="1" t="s">
        <v>40</v>
      </c>
      <c r="L343" s="1" t="s">
        <v>397</v>
      </c>
      <c r="M343" s="1" t="s">
        <v>91</v>
      </c>
      <c r="N343" s="1" t="s">
        <v>43</v>
      </c>
      <c r="O343" s="1" t="s">
        <v>1345</v>
      </c>
    </row>
    <row r="344" spans="1:15" x14ac:dyDescent="0.3">
      <c r="A344" s="1" t="s">
        <v>787</v>
      </c>
      <c r="B344" s="1" t="s">
        <v>30</v>
      </c>
      <c r="C344">
        <v>98635</v>
      </c>
      <c r="D344" s="1" t="s">
        <v>138</v>
      </c>
      <c r="E344" s="1" t="s">
        <v>33</v>
      </c>
      <c r="F344" s="1" t="s">
        <v>45</v>
      </c>
      <c r="G344" s="1" t="s">
        <v>33</v>
      </c>
      <c r="H344" s="1" t="s">
        <v>54</v>
      </c>
      <c r="I344" s="1" t="s">
        <v>36</v>
      </c>
      <c r="J344" s="1" t="s">
        <v>39</v>
      </c>
      <c r="K344" s="1" t="s">
        <v>40</v>
      </c>
      <c r="L344" s="1" t="s">
        <v>397</v>
      </c>
      <c r="M344" s="1" t="s">
        <v>74</v>
      </c>
      <c r="N344" s="1" t="s">
        <v>144</v>
      </c>
      <c r="O344" s="1" t="s">
        <v>144</v>
      </c>
    </row>
    <row r="345" spans="1:15" x14ac:dyDescent="0.3">
      <c r="A345" s="1" t="s">
        <v>794</v>
      </c>
      <c r="B345" s="1" t="s">
        <v>30</v>
      </c>
      <c r="C345">
        <v>98648</v>
      </c>
      <c r="D345" s="1" t="s">
        <v>138</v>
      </c>
      <c r="E345" s="1" t="s">
        <v>37</v>
      </c>
      <c r="F345" s="1" t="s">
        <v>35</v>
      </c>
      <c r="G345" s="1" t="s">
        <v>33</v>
      </c>
      <c r="H345" s="1" t="s">
        <v>33</v>
      </c>
      <c r="I345" s="1" t="s">
        <v>36</v>
      </c>
      <c r="J345" s="1" t="s">
        <v>39</v>
      </c>
      <c r="K345" s="1" t="s">
        <v>40</v>
      </c>
      <c r="L345" s="1" t="s">
        <v>397</v>
      </c>
      <c r="M345" s="1" t="s">
        <v>91</v>
      </c>
      <c r="N345" s="1" t="s">
        <v>1345</v>
      </c>
      <c r="O345" s="1" t="s">
        <v>1345</v>
      </c>
    </row>
    <row r="346" spans="1:15" x14ac:dyDescent="0.3">
      <c r="A346" s="1" t="s">
        <v>800</v>
      </c>
      <c r="B346" s="1" t="s">
        <v>30</v>
      </c>
      <c r="C346">
        <v>98648</v>
      </c>
      <c r="D346" s="1" t="s">
        <v>138</v>
      </c>
      <c r="E346" s="1" t="s">
        <v>36</v>
      </c>
      <c r="F346" s="1" t="s">
        <v>35</v>
      </c>
      <c r="G346" s="1" t="s">
        <v>33</v>
      </c>
      <c r="H346" s="1" t="s">
        <v>33</v>
      </c>
      <c r="I346" s="1" t="s">
        <v>33</v>
      </c>
      <c r="J346" s="1" t="s">
        <v>39</v>
      </c>
      <c r="K346" s="1" t="s">
        <v>40</v>
      </c>
      <c r="L346" s="1" t="s">
        <v>397</v>
      </c>
      <c r="M346" s="1" t="s">
        <v>91</v>
      </c>
      <c r="N346" s="1" t="s">
        <v>1345</v>
      </c>
      <c r="O346" s="1" t="s">
        <v>1345</v>
      </c>
    </row>
    <row r="347" spans="1:15" x14ac:dyDescent="0.3">
      <c r="A347" s="1" t="s">
        <v>802</v>
      </c>
      <c r="B347" s="1" t="s">
        <v>30</v>
      </c>
      <c r="C347">
        <v>98648</v>
      </c>
      <c r="D347" s="1" t="s">
        <v>138</v>
      </c>
      <c r="E347" s="1" t="s">
        <v>37</v>
      </c>
      <c r="F347" s="1" t="s">
        <v>35</v>
      </c>
      <c r="G347" s="1" t="s">
        <v>33</v>
      </c>
      <c r="H347" s="1" t="s">
        <v>33</v>
      </c>
      <c r="I347" s="1" t="s">
        <v>36</v>
      </c>
      <c r="J347" s="1" t="s">
        <v>39</v>
      </c>
      <c r="K347" s="1" t="s">
        <v>40</v>
      </c>
      <c r="L347" s="1" t="s">
        <v>397</v>
      </c>
      <c r="M347" s="1" t="s">
        <v>91</v>
      </c>
      <c r="N347" s="1" t="s">
        <v>1345</v>
      </c>
      <c r="O347" s="1" t="s">
        <v>1345</v>
      </c>
    </row>
    <row r="348" spans="1:15" x14ac:dyDescent="0.3">
      <c r="A348" s="1" t="s">
        <v>806</v>
      </c>
      <c r="B348" s="1" t="s">
        <v>30</v>
      </c>
      <c r="C348">
        <v>98648</v>
      </c>
      <c r="D348" s="1" t="s">
        <v>138</v>
      </c>
      <c r="E348" s="1" t="s">
        <v>37</v>
      </c>
      <c r="F348" s="1" t="s">
        <v>35</v>
      </c>
      <c r="G348" s="1" t="s">
        <v>33</v>
      </c>
      <c r="H348" s="1" t="s">
        <v>33</v>
      </c>
      <c r="I348" s="1" t="s">
        <v>37</v>
      </c>
      <c r="J348" s="1" t="s">
        <v>39</v>
      </c>
      <c r="K348" s="1" t="s">
        <v>40</v>
      </c>
      <c r="L348" s="1" t="s">
        <v>397</v>
      </c>
      <c r="M348" s="1" t="s">
        <v>810</v>
      </c>
      <c r="N348" s="1" t="s">
        <v>144</v>
      </c>
      <c r="O348" s="1" t="s">
        <v>144</v>
      </c>
    </row>
    <row r="349" spans="1:15" x14ac:dyDescent="0.3">
      <c r="A349" s="1" t="s">
        <v>811</v>
      </c>
      <c r="B349" s="1" t="s">
        <v>30</v>
      </c>
      <c r="C349">
        <v>98648</v>
      </c>
      <c r="D349" s="1" t="s">
        <v>53</v>
      </c>
      <c r="E349" s="1" t="s">
        <v>36</v>
      </c>
      <c r="F349" s="1" t="s">
        <v>45</v>
      </c>
      <c r="G349" s="1" t="s">
        <v>33</v>
      </c>
      <c r="H349" s="1" t="s">
        <v>33</v>
      </c>
      <c r="I349" s="1" t="s">
        <v>37</v>
      </c>
      <c r="J349" s="1" t="s">
        <v>39</v>
      </c>
      <c r="K349" s="1" t="s">
        <v>40</v>
      </c>
      <c r="L349" s="1" t="s">
        <v>397</v>
      </c>
      <c r="M349" s="1" t="s">
        <v>91</v>
      </c>
      <c r="N349" s="1" t="s">
        <v>1345</v>
      </c>
      <c r="O349" s="1" t="s">
        <v>1345</v>
      </c>
    </row>
    <row r="350" spans="1:15" x14ac:dyDescent="0.3">
      <c r="A350" s="1" t="s">
        <v>818</v>
      </c>
      <c r="B350" s="1" t="s">
        <v>30</v>
      </c>
      <c r="C350">
        <v>98610</v>
      </c>
      <c r="D350" s="1" t="s">
        <v>138</v>
      </c>
      <c r="E350" s="1" t="s">
        <v>37</v>
      </c>
      <c r="F350" s="1" t="s">
        <v>45</v>
      </c>
      <c r="G350" s="1" t="s">
        <v>33</v>
      </c>
      <c r="H350" s="1" t="s">
        <v>33</v>
      </c>
      <c r="I350" s="1" t="s">
        <v>33</v>
      </c>
      <c r="J350" s="1" t="s">
        <v>39</v>
      </c>
      <c r="K350" s="1" t="s">
        <v>40</v>
      </c>
      <c r="L350" s="1" t="s">
        <v>397</v>
      </c>
      <c r="M350" s="1" t="s">
        <v>91</v>
      </c>
      <c r="N350" s="1" t="s">
        <v>1345</v>
      </c>
      <c r="O350" s="1" t="s">
        <v>1345</v>
      </c>
    </row>
    <row r="351" spans="1:15" x14ac:dyDescent="0.3">
      <c r="A351" s="1" t="s">
        <v>824</v>
      </c>
      <c r="B351" s="1" t="s">
        <v>30</v>
      </c>
      <c r="C351">
        <v>98610</v>
      </c>
      <c r="D351" s="1" t="s">
        <v>138</v>
      </c>
      <c r="E351" s="1" t="s">
        <v>36</v>
      </c>
      <c r="F351" s="1" t="s">
        <v>35</v>
      </c>
      <c r="G351" s="1" t="s">
        <v>33</v>
      </c>
      <c r="H351" s="1" t="s">
        <v>54</v>
      </c>
      <c r="I351" s="1" t="s">
        <v>33</v>
      </c>
      <c r="J351" s="1" t="s">
        <v>90</v>
      </c>
      <c r="K351" s="1" t="s">
        <v>40</v>
      </c>
      <c r="L351" s="1" t="s">
        <v>397</v>
      </c>
      <c r="M351" s="1" t="s">
        <v>91</v>
      </c>
      <c r="N351" s="1" t="s">
        <v>1345</v>
      </c>
      <c r="O351" s="1" t="s">
        <v>1345</v>
      </c>
    </row>
    <row r="352" spans="1:15" x14ac:dyDescent="0.3">
      <c r="A352" s="1" t="s">
        <v>838</v>
      </c>
      <c r="B352" s="1" t="s">
        <v>30</v>
      </c>
      <c r="C352">
        <v>98648</v>
      </c>
      <c r="D352" s="1" t="s">
        <v>138</v>
      </c>
      <c r="E352" s="1" t="s">
        <v>36</v>
      </c>
      <c r="F352" s="1" t="s">
        <v>35</v>
      </c>
      <c r="G352" s="1" t="s">
        <v>33</v>
      </c>
      <c r="H352" s="1" t="s">
        <v>33</v>
      </c>
      <c r="I352" s="1" t="s">
        <v>33</v>
      </c>
      <c r="J352" s="1" t="s">
        <v>39</v>
      </c>
      <c r="K352" s="1" t="s">
        <v>40</v>
      </c>
      <c r="L352" s="1" t="s">
        <v>397</v>
      </c>
      <c r="M352" s="1" t="s">
        <v>91</v>
      </c>
      <c r="N352" s="1" t="s">
        <v>1345</v>
      </c>
      <c r="O352" s="1" t="s">
        <v>1345</v>
      </c>
    </row>
    <row r="353" spans="1:15" x14ac:dyDescent="0.3">
      <c r="A353" s="1" t="s">
        <v>840</v>
      </c>
      <c r="B353" s="1" t="s">
        <v>30</v>
      </c>
      <c r="C353">
        <v>98610</v>
      </c>
      <c r="D353" s="1" t="s">
        <v>138</v>
      </c>
      <c r="E353" s="1" t="s">
        <v>36</v>
      </c>
      <c r="F353" s="1" t="s">
        <v>35</v>
      </c>
      <c r="G353" s="1" t="s">
        <v>33</v>
      </c>
      <c r="H353" s="1" t="s">
        <v>33</v>
      </c>
      <c r="I353" s="1" t="s">
        <v>33</v>
      </c>
      <c r="J353" s="1" t="s">
        <v>39</v>
      </c>
      <c r="K353" s="1" t="s">
        <v>40</v>
      </c>
      <c r="L353" s="1" t="s">
        <v>397</v>
      </c>
      <c r="M353" s="1" t="s">
        <v>91</v>
      </c>
      <c r="N353" s="1" t="s">
        <v>1345</v>
      </c>
      <c r="O353" s="1" t="s">
        <v>1345</v>
      </c>
    </row>
    <row r="354" spans="1:15" x14ac:dyDescent="0.3">
      <c r="A354" s="1" t="s">
        <v>841</v>
      </c>
      <c r="B354" s="1" t="s">
        <v>30</v>
      </c>
      <c r="C354">
        <v>98648</v>
      </c>
      <c r="D354" s="1" t="s">
        <v>138</v>
      </c>
      <c r="E354" s="1" t="s">
        <v>36</v>
      </c>
      <c r="F354" s="1" t="s">
        <v>35</v>
      </c>
      <c r="G354" s="1" t="s">
        <v>33</v>
      </c>
      <c r="H354" s="1" t="s">
        <v>33</v>
      </c>
      <c r="I354" s="1" t="s">
        <v>36</v>
      </c>
      <c r="J354" s="1" t="s">
        <v>39</v>
      </c>
      <c r="K354" s="1" t="s">
        <v>40</v>
      </c>
      <c r="L354" s="1" t="s">
        <v>397</v>
      </c>
      <c r="M354" s="1" t="s">
        <v>91</v>
      </c>
      <c r="N354" s="1" t="s">
        <v>1345</v>
      </c>
      <c r="O354" s="1" t="s">
        <v>1345</v>
      </c>
    </row>
    <row r="355" spans="1:15" x14ac:dyDescent="0.3">
      <c r="A355" s="1" t="s">
        <v>845</v>
      </c>
      <c r="B355" s="1" t="s">
        <v>30</v>
      </c>
      <c r="C355">
        <v>98648</v>
      </c>
      <c r="D355" s="1" t="s">
        <v>138</v>
      </c>
      <c r="E355" s="1" t="s">
        <v>36</v>
      </c>
      <c r="F355" s="1" t="s">
        <v>35</v>
      </c>
      <c r="G355" s="1" t="s">
        <v>33</v>
      </c>
      <c r="H355" s="1" t="s">
        <v>33</v>
      </c>
      <c r="I355" s="1" t="s">
        <v>33</v>
      </c>
      <c r="J355" s="1" t="s">
        <v>39</v>
      </c>
      <c r="K355" s="1" t="s">
        <v>142</v>
      </c>
      <c r="L355" s="1" t="s">
        <v>397</v>
      </c>
      <c r="M355" s="1" t="s">
        <v>91</v>
      </c>
      <c r="N355" s="1" t="s">
        <v>1345</v>
      </c>
      <c r="O355" s="1" t="s">
        <v>1345</v>
      </c>
    </row>
    <row r="356" spans="1:15" x14ac:dyDescent="0.3">
      <c r="A356" s="1" t="s">
        <v>846</v>
      </c>
      <c r="B356" s="1" t="s">
        <v>30</v>
      </c>
      <c r="C356">
        <v>98639</v>
      </c>
      <c r="D356" s="1" t="s">
        <v>138</v>
      </c>
      <c r="E356" s="1" t="s">
        <v>37</v>
      </c>
      <c r="F356" s="1" t="s">
        <v>35</v>
      </c>
      <c r="G356" s="1" t="s">
        <v>33</v>
      </c>
      <c r="H356" s="1" t="s">
        <v>33</v>
      </c>
      <c r="I356" s="1" t="s">
        <v>36</v>
      </c>
      <c r="J356" s="1" t="s">
        <v>39</v>
      </c>
      <c r="K356" s="1" t="s">
        <v>40</v>
      </c>
      <c r="L356" s="1" t="s">
        <v>397</v>
      </c>
      <c r="M356" s="1" t="s">
        <v>91</v>
      </c>
      <c r="N356" s="1" t="s">
        <v>1345</v>
      </c>
      <c r="O356" s="1" t="s">
        <v>1345</v>
      </c>
    </row>
    <row r="357" spans="1:15" x14ac:dyDescent="0.3">
      <c r="A357" s="1" t="s">
        <v>849</v>
      </c>
      <c r="B357" s="1" t="s">
        <v>30</v>
      </c>
      <c r="C357">
        <v>98620</v>
      </c>
      <c r="D357" s="1" t="s">
        <v>53</v>
      </c>
      <c r="E357" s="1" t="s">
        <v>36</v>
      </c>
      <c r="F357" s="1" t="s">
        <v>35</v>
      </c>
      <c r="G357" s="1" t="s">
        <v>54</v>
      </c>
      <c r="H357" s="1" t="s">
        <v>149</v>
      </c>
      <c r="I357" s="1" t="s">
        <v>36</v>
      </c>
      <c r="J357" s="1" t="s">
        <v>90</v>
      </c>
      <c r="K357" s="1" t="s">
        <v>40</v>
      </c>
      <c r="L357" s="1" t="s">
        <v>397</v>
      </c>
      <c r="M357" s="1" t="s">
        <v>69</v>
      </c>
      <c r="N357" s="1" t="s">
        <v>44</v>
      </c>
      <c r="O357" s="1" t="s">
        <v>44</v>
      </c>
    </row>
    <row r="358" spans="1:15" x14ac:dyDescent="0.3">
      <c r="A358" s="1" t="s">
        <v>855</v>
      </c>
      <c r="B358" s="1" t="s">
        <v>30</v>
      </c>
      <c r="C358">
        <v>98620</v>
      </c>
      <c r="D358" s="1" t="s">
        <v>53</v>
      </c>
      <c r="E358" s="1" t="s">
        <v>37</v>
      </c>
      <c r="F358" s="1" t="s">
        <v>35</v>
      </c>
      <c r="G358" s="1" t="s">
        <v>54</v>
      </c>
      <c r="H358" s="1" t="s">
        <v>54</v>
      </c>
      <c r="I358" s="1" t="s">
        <v>37</v>
      </c>
      <c r="J358" s="1" t="s">
        <v>39</v>
      </c>
      <c r="K358" s="1" t="s">
        <v>40</v>
      </c>
      <c r="L358" s="1" t="s">
        <v>397</v>
      </c>
      <c r="M358" s="1" t="s">
        <v>74</v>
      </c>
      <c r="N358" s="1" t="s">
        <v>43</v>
      </c>
      <c r="O358" s="1" t="s">
        <v>43</v>
      </c>
    </row>
    <row r="359" spans="1:15" x14ac:dyDescent="0.3">
      <c r="A359" s="1" t="s">
        <v>858</v>
      </c>
      <c r="B359" s="1" t="s">
        <v>30</v>
      </c>
      <c r="C359">
        <v>98620</v>
      </c>
      <c r="D359" s="1" t="s">
        <v>53</v>
      </c>
      <c r="E359" s="1" t="s">
        <v>36</v>
      </c>
      <c r="F359" s="1" t="s">
        <v>35</v>
      </c>
      <c r="G359" s="1" t="s">
        <v>33</v>
      </c>
      <c r="H359" s="1" t="s">
        <v>33</v>
      </c>
      <c r="I359" s="1" t="s">
        <v>33</v>
      </c>
      <c r="J359" s="1" t="s">
        <v>90</v>
      </c>
      <c r="K359" s="1" t="s">
        <v>40</v>
      </c>
      <c r="L359" s="1" t="s">
        <v>397</v>
      </c>
      <c r="M359" s="1" t="s">
        <v>74</v>
      </c>
      <c r="N359" s="1" t="s">
        <v>242</v>
      </c>
      <c r="O359" s="1" t="s">
        <v>242</v>
      </c>
    </row>
    <row r="360" spans="1:15" x14ac:dyDescent="0.3">
      <c r="A360" s="1" t="s">
        <v>861</v>
      </c>
      <c r="B360" s="1" t="s">
        <v>30</v>
      </c>
      <c r="C360">
        <v>98648</v>
      </c>
      <c r="D360" s="1" t="s">
        <v>138</v>
      </c>
      <c r="E360" s="1" t="s">
        <v>36</v>
      </c>
      <c r="F360" s="1" t="s">
        <v>35</v>
      </c>
      <c r="G360" s="1" t="s">
        <v>33</v>
      </c>
      <c r="H360" s="1" t="s">
        <v>33</v>
      </c>
      <c r="I360" s="1" t="s">
        <v>36</v>
      </c>
      <c r="J360" s="1" t="s">
        <v>39</v>
      </c>
      <c r="K360" s="1" t="s">
        <v>142</v>
      </c>
      <c r="L360" s="1" t="s">
        <v>397</v>
      </c>
      <c r="M360" s="1" t="s">
        <v>91</v>
      </c>
      <c r="N360" s="1" t="s">
        <v>1345</v>
      </c>
      <c r="O360" s="1" t="s">
        <v>1345</v>
      </c>
    </row>
    <row r="361" spans="1:15" x14ac:dyDescent="0.3">
      <c r="A361" s="1" t="s">
        <v>865</v>
      </c>
      <c r="B361" s="1" t="s">
        <v>30</v>
      </c>
      <c r="C361">
        <v>98648</v>
      </c>
      <c r="D361" s="1" t="s">
        <v>138</v>
      </c>
      <c r="E361" s="1" t="s">
        <v>36</v>
      </c>
      <c r="F361" s="1" t="s">
        <v>45</v>
      </c>
      <c r="G361" s="1" t="s">
        <v>33</v>
      </c>
      <c r="H361" s="1" t="s">
        <v>33</v>
      </c>
      <c r="I361" s="1" t="s">
        <v>33</v>
      </c>
      <c r="J361" s="1" t="s">
        <v>39</v>
      </c>
      <c r="K361" s="1" t="s">
        <v>40</v>
      </c>
      <c r="L361" s="1" t="s">
        <v>397</v>
      </c>
      <c r="M361" s="1" t="s">
        <v>91</v>
      </c>
      <c r="N361" s="1" t="s">
        <v>1345</v>
      </c>
      <c r="O361" s="1" t="s">
        <v>1345</v>
      </c>
    </row>
    <row r="362" spans="1:15" x14ac:dyDescent="0.3">
      <c r="A362" s="1" t="s">
        <v>869</v>
      </c>
      <c r="B362" s="1" t="s">
        <v>30</v>
      </c>
      <c r="C362">
        <v>98648</v>
      </c>
      <c r="D362" s="1" t="s">
        <v>138</v>
      </c>
      <c r="E362" s="1" t="s">
        <v>36</v>
      </c>
      <c r="F362" s="1" t="s">
        <v>35</v>
      </c>
      <c r="G362" s="1" t="s">
        <v>33</v>
      </c>
      <c r="H362" s="1" t="s">
        <v>33</v>
      </c>
      <c r="I362" s="1" t="s">
        <v>33</v>
      </c>
      <c r="J362" s="1" t="s">
        <v>39</v>
      </c>
      <c r="K362" s="1" t="s">
        <v>40</v>
      </c>
      <c r="L362" s="1" t="s">
        <v>397</v>
      </c>
      <c r="M362" s="1" t="s">
        <v>91</v>
      </c>
      <c r="N362" s="1" t="s">
        <v>1345</v>
      </c>
      <c r="O362" s="1" t="s">
        <v>1345</v>
      </c>
    </row>
    <row r="363" spans="1:15" x14ac:dyDescent="0.3">
      <c r="A363" s="1" t="s">
        <v>873</v>
      </c>
      <c r="B363" s="1" t="s">
        <v>30</v>
      </c>
      <c r="C363">
        <v>98620</v>
      </c>
      <c r="D363" s="1" t="s">
        <v>138</v>
      </c>
      <c r="E363" s="1" t="s">
        <v>33</v>
      </c>
      <c r="F363" s="1" t="s">
        <v>35</v>
      </c>
      <c r="G363" s="1" t="s">
        <v>54</v>
      </c>
      <c r="H363" s="1" t="s">
        <v>149</v>
      </c>
      <c r="I363" s="1" t="s">
        <v>33</v>
      </c>
      <c r="J363" s="1" t="s">
        <v>39</v>
      </c>
      <c r="K363" s="1" t="s">
        <v>40</v>
      </c>
      <c r="L363" s="1" t="s">
        <v>397</v>
      </c>
      <c r="M363" s="1" t="s">
        <v>74</v>
      </c>
      <c r="N363" s="1" t="s">
        <v>144</v>
      </c>
      <c r="O363" s="1" t="s">
        <v>44</v>
      </c>
    </row>
    <row r="364" spans="1:15" x14ac:dyDescent="0.3">
      <c r="A364" s="1" t="s">
        <v>878</v>
      </c>
      <c r="B364" s="1" t="s">
        <v>30</v>
      </c>
      <c r="C364">
        <v>98620</v>
      </c>
      <c r="D364" s="1" t="s">
        <v>138</v>
      </c>
      <c r="E364" s="1" t="s">
        <v>33</v>
      </c>
      <c r="F364" s="1" t="s">
        <v>45</v>
      </c>
      <c r="G364" s="1" t="s">
        <v>149</v>
      </c>
      <c r="H364" s="1" t="s">
        <v>54</v>
      </c>
      <c r="I364" s="1" t="s">
        <v>36</v>
      </c>
      <c r="J364" s="1" t="s">
        <v>39</v>
      </c>
      <c r="K364" s="1" t="s">
        <v>40</v>
      </c>
      <c r="L364" s="1" t="s">
        <v>397</v>
      </c>
      <c r="M364" s="1" t="s">
        <v>74</v>
      </c>
      <c r="N364" s="1" t="s">
        <v>44</v>
      </c>
      <c r="O364" s="1" t="s">
        <v>44</v>
      </c>
    </row>
    <row r="365" spans="1:15" x14ac:dyDescent="0.3">
      <c r="A365" s="1" t="s">
        <v>884</v>
      </c>
      <c r="B365" s="1" t="s">
        <v>30</v>
      </c>
      <c r="C365">
        <v>98620</v>
      </c>
      <c r="D365" s="1" t="s">
        <v>138</v>
      </c>
      <c r="E365" s="1" t="s">
        <v>37</v>
      </c>
      <c r="F365" s="1" t="s">
        <v>35</v>
      </c>
      <c r="G365" s="1" t="s">
        <v>54</v>
      </c>
      <c r="H365" s="1" t="s">
        <v>54</v>
      </c>
      <c r="I365" s="1" t="s">
        <v>36</v>
      </c>
      <c r="J365" s="1" t="s">
        <v>90</v>
      </c>
      <c r="K365" s="1" t="s">
        <v>40</v>
      </c>
      <c r="L365" s="1" t="s">
        <v>397</v>
      </c>
      <c r="M365" s="1" t="s">
        <v>74</v>
      </c>
      <c r="N365" s="1" t="s">
        <v>44</v>
      </c>
      <c r="O365" s="1" t="s">
        <v>44</v>
      </c>
    </row>
    <row r="366" spans="1:15" x14ac:dyDescent="0.3">
      <c r="A366" s="1" t="s">
        <v>886</v>
      </c>
      <c r="B366" s="1" t="s">
        <v>30</v>
      </c>
      <c r="C366">
        <v>98648</v>
      </c>
      <c r="D366" s="1" t="s">
        <v>138</v>
      </c>
      <c r="E366" s="1" t="s">
        <v>36</v>
      </c>
      <c r="F366" s="1" t="s">
        <v>35</v>
      </c>
      <c r="G366" s="1" t="s">
        <v>33</v>
      </c>
      <c r="H366" s="1" t="s">
        <v>33</v>
      </c>
      <c r="I366" s="1" t="s">
        <v>33</v>
      </c>
      <c r="J366" s="1" t="s">
        <v>39</v>
      </c>
      <c r="K366" s="1" t="s">
        <v>40</v>
      </c>
      <c r="L366" s="1" t="s">
        <v>397</v>
      </c>
      <c r="M366" s="1" t="s">
        <v>91</v>
      </c>
      <c r="N366" s="1" t="s">
        <v>1345</v>
      </c>
      <c r="O366" s="1" t="s">
        <v>1345</v>
      </c>
    </row>
    <row r="367" spans="1:15" x14ac:dyDescent="0.3">
      <c r="A367" s="1" t="s">
        <v>888</v>
      </c>
      <c r="B367" s="1" t="s">
        <v>30</v>
      </c>
      <c r="C367">
        <v>98648</v>
      </c>
      <c r="D367" s="1" t="s">
        <v>138</v>
      </c>
      <c r="E367" s="1" t="s">
        <v>36</v>
      </c>
      <c r="F367" s="1" t="s">
        <v>35</v>
      </c>
      <c r="G367" s="1" t="s">
        <v>33</v>
      </c>
      <c r="H367" s="1" t="s">
        <v>33</v>
      </c>
      <c r="I367" s="1" t="s">
        <v>36</v>
      </c>
      <c r="J367" s="1" t="s">
        <v>39</v>
      </c>
      <c r="K367" s="1" t="s">
        <v>40</v>
      </c>
      <c r="L367" s="1" t="s">
        <v>397</v>
      </c>
      <c r="M367" s="1" t="s">
        <v>91</v>
      </c>
      <c r="N367" s="1" t="s">
        <v>1345</v>
      </c>
      <c r="O367" s="1" t="s">
        <v>1345</v>
      </c>
    </row>
    <row r="368" spans="1:15" x14ac:dyDescent="0.3">
      <c r="A368" s="1" t="s">
        <v>899</v>
      </c>
      <c r="B368" s="1" t="s">
        <v>30</v>
      </c>
      <c r="C368">
        <v>98620</v>
      </c>
      <c r="D368" s="1" t="s">
        <v>138</v>
      </c>
      <c r="E368" s="1" t="s">
        <v>33</v>
      </c>
      <c r="F368" s="1" t="s">
        <v>35</v>
      </c>
      <c r="G368" s="1" t="s">
        <v>54</v>
      </c>
      <c r="H368" s="1" t="s">
        <v>54</v>
      </c>
      <c r="I368" s="1" t="s">
        <v>36</v>
      </c>
      <c r="J368" s="1" t="s">
        <v>39</v>
      </c>
      <c r="K368" s="1" t="s">
        <v>142</v>
      </c>
      <c r="L368" s="1" t="s">
        <v>397</v>
      </c>
      <c r="M368" s="1" t="s">
        <v>69</v>
      </c>
      <c r="N368" s="1" t="s">
        <v>43</v>
      </c>
      <c r="O368" s="1" t="s">
        <v>43</v>
      </c>
    </row>
    <row r="369" spans="1:15" x14ac:dyDescent="0.3">
      <c r="A369" s="1" t="s">
        <v>903</v>
      </c>
      <c r="B369" s="1" t="s">
        <v>30</v>
      </c>
      <c r="C369">
        <v>98672</v>
      </c>
      <c r="D369" s="1" t="s">
        <v>138</v>
      </c>
      <c r="E369" s="1" t="s">
        <v>33</v>
      </c>
      <c r="F369" s="1" t="s">
        <v>35</v>
      </c>
      <c r="G369" s="1" t="s">
        <v>54</v>
      </c>
      <c r="H369" s="1" t="s">
        <v>54</v>
      </c>
      <c r="I369" s="1" t="s">
        <v>36</v>
      </c>
      <c r="J369" s="1" t="s">
        <v>90</v>
      </c>
      <c r="K369" s="1" t="s">
        <v>40</v>
      </c>
      <c r="L369" s="1" t="s">
        <v>397</v>
      </c>
      <c r="M369" s="1" t="s">
        <v>74</v>
      </c>
      <c r="N369" s="1" t="s">
        <v>1345</v>
      </c>
      <c r="O369" s="1" t="s">
        <v>1345</v>
      </c>
    </row>
    <row r="370" spans="1:15" x14ac:dyDescent="0.3">
      <c r="A370" s="1" t="s">
        <v>910</v>
      </c>
      <c r="B370" s="1" t="s">
        <v>30</v>
      </c>
      <c r="C370">
        <v>98639</v>
      </c>
      <c r="D370" s="1" t="s">
        <v>138</v>
      </c>
      <c r="E370" s="1" t="s">
        <v>33</v>
      </c>
      <c r="F370" s="1" t="s">
        <v>45</v>
      </c>
      <c r="G370" s="1" t="s">
        <v>54</v>
      </c>
      <c r="H370" s="1" t="s">
        <v>54</v>
      </c>
      <c r="I370" s="1" t="s">
        <v>36</v>
      </c>
      <c r="J370" s="1" t="s">
        <v>39</v>
      </c>
      <c r="K370" s="1" t="s">
        <v>40</v>
      </c>
      <c r="L370" s="1" t="s">
        <v>397</v>
      </c>
      <c r="M370" s="1" t="s">
        <v>50</v>
      </c>
      <c r="N370" s="1" t="s">
        <v>43</v>
      </c>
      <c r="O370" s="1" t="s">
        <v>44</v>
      </c>
    </row>
    <row r="371" spans="1:15" x14ac:dyDescent="0.3">
      <c r="A371" s="1" t="s">
        <v>923</v>
      </c>
      <c r="B371" s="1" t="s">
        <v>30</v>
      </c>
      <c r="D371" s="1" t="s">
        <v>138</v>
      </c>
      <c r="E371" s="1" t="s">
        <v>33</v>
      </c>
      <c r="F371" s="1" t="s">
        <v>35</v>
      </c>
      <c r="G371" s="1" t="s">
        <v>54</v>
      </c>
      <c r="H371" s="1" t="s">
        <v>33</v>
      </c>
      <c r="I371" s="1" t="s">
        <v>34</v>
      </c>
      <c r="J371" s="1" t="s">
        <v>90</v>
      </c>
      <c r="K371" s="1" t="s">
        <v>142</v>
      </c>
      <c r="L371" s="1" t="s">
        <v>397</v>
      </c>
      <c r="M371" s="1" t="s">
        <v>74</v>
      </c>
      <c r="N371" s="1" t="s">
        <v>34</v>
      </c>
      <c r="O371" s="1" t="s">
        <v>34</v>
      </c>
    </row>
    <row r="372" spans="1:15" x14ac:dyDescent="0.3">
      <c r="A372" s="1" t="s">
        <v>932</v>
      </c>
      <c r="B372" s="1" t="s">
        <v>30</v>
      </c>
      <c r="C372">
        <v>98610</v>
      </c>
      <c r="D372" s="1" t="s">
        <v>138</v>
      </c>
      <c r="E372" s="1" t="s">
        <v>37</v>
      </c>
      <c r="F372" s="1" t="s">
        <v>45</v>
      </c>
      <c r="G372" s="1" t="s">
        <v>149</v>
      </c>
      <c r="H372" s="1" t="s">
        <v>149</v>
      </c>
      <c r="I372" s="1" t="s">
        <v>37</v>
      </c>
      <c r="J372" s="1" t="s">
        <v>39</v>
      </c>
      <c r="K372" s="1" t="s">
        <v>40</v>
      </c>
      <c r="L372" s="1" t="s">
        <v>397</v>
      </c>
      <c r="M372" s="1" t="s">
        <v>346</v>
      </c>
      <c r="N372" s="1" t="s">
        <v>144</v>
      </c>
      <c r="O372" s="1" t="s">
        <v>144</v>
      </c>
    </row>
    <row r="373" spans="1:15" x14ac:dyDescent="0.3">
      <c r="A373" s="1" t="s">
        <v>933</v>
      </c>
      <c r="B373" s="1" t="s">
        <v>30</v>
      </c>
      <c r="C373">
        <v>98648</v>
      </c>
      <c r="D373" s="1" t="s">
        <v>138</v>
      </c>
      <c r="E373" s="1" t="s">
        <v>37</v>
      </c>
      <c r="F373" s="1" t="s">
        <v>35</v>
      </c>
      <c r="G373" s="1" t="s">
        <v>33</v>
      </c>
      <c r="H373" s="1" t="s">
        <v>33</v>
      </c>
      <c r="I373" s="1" t="s">
        <v>36</v>
      </c>
      <c r="J373" s="1" t="s">
        <v>39</v>
      </c>
      <c r="K373" s="1" t="s">
        <v>142</v>
      </c>
      <c r="L373" s="1" t="s">
        <v>397</v>
      </c>
      <c r="M373" s="1" t="s">
        <v>91</v>
      </c>
      <c r="N373" s="1" t="s">
        <v>1345</v>
      </c>
      <c r="O373" s="1" t="s">
        <v>1345</v>
      </c>
    </row>
    <row r="374" spans="1:15" x14ac:dyDescent="0.3">
      <c r="A374" s="1" t="s">
        <v>935</v>
      </c>
      <c r="B374" s="1" t="s">
        <v>30</v>
      </c>
      <c r="C374">
        <v>98617</v>
      </c>
      <c r="D374" s="1" t="s">
        <v>138</v>
      </c>
      <c r="E374" s="1" t="s">
        <v>33</v>
      </c>
      <c r="F374" s="1" t="s">
        <v>35</v>
      </c>
      <c r="G374" s="1" t="s">
        <v>33</v>
      </c>
      <c r="H374" s="1" t="s">
        <v>33</v>
      </c>
      <c r="I374" s="1" t="s">
        <v>33</v>
      </c>
      <c r="J374" s="1" t="s">
        <v>90</v>
      </c>
      <c r="K374" s="1" t="s">
        <v>142</v>
      </c>
      <c r="L374" s="1" t="s">
        <v>397</v>
      </c>
      <c r="M374" s="1" t="s">
        <v>91</v>
      </c>
      <c r="N374" s="1" t="s">
        <v>44</v>
      </c>
      <c r="O374" s="1" t="s">
        <v>44</v>
      </c>
    </row>
    <row r="375" spans="1:15" x14ac:dyDescent="0.3">
      <c r="A375" s="1" t="s">
        <v>936</v>
      </c>
      <c r="B375" s="1" t="s">
        <v>30</v>
      </c>
      <c r="C375">
        <v>98672</v>
      </c>
      <c r="D375" s="1" t="s">
        <v>182</v>
      </c>
      <c r="E375" s="1" t="s">
        <v>36</v>
      </c>
      <c r="F375" s="1" t="s">
        <v>35</v>
      </c>
      <c r="G375" s="1" t="s">
        <v>54</v>
      </c>
      <c r="H375" s="1" t="s">
        <v>54</v>
      </c>
      <c r="I375" s="1" t="s">
        <v>33</v>
      </c>
      <c r="J375" s="1" t="s">
        <v>39</v>
      </c>
      <c r="K375" s="1" t="s">
        <v>142</v>
      </c>
      <c r="L375" s="1" t="s">
        <v>397</v>
      </c>
      <c r="M375" s="1" t="s">
        <v>176</v>
      </c>
      <c r="N375" s="1" t="s">
        <v>34</v>
      </c>
      <c r="O375" s="1" t="s">
        <v>34</v>
      </c>
    </row>
    <row r="376" spans="1:15" x14ac:dyDescent="0.3">
      <c r="A376" s="1" t="s">
        <v>944</v>
      </c>
      <c r="B376" s="1" t="s">
        <v>30</v>
      </c>
      <c r="C376">
        <v>98628</v>
      </c>
      <c r="D376" s="1" t="s">
        <v>138</v>
      </c>
      <c r="E376" s="1" t="s">
        <v>36</v>
      </c>
      <c r="F376" s="1" t="s">
        <v>35</v>
      </c>
      <c r="G376" s="1" t="s">
        <v>33</v>
      </c>
      <c r="H376" s="1" t="s">
        <v>33</v>
      </c>
      <c r="I376" s="1" t="s">
        <v>36</v>
      </c>
      <c r="J376" s="1" t="s">
        <v>90</v>
      </c>
      <c r="K376" s="1" t="s">
        <v>142</v>
      </c>
      <c r="L376" s="1" t="s">
        <v>397</v>
      </c>
      <c r="M376" s="1" t="s">
        <v>74</v>
      </c>
      <c r="N376" s="1" t="s">
        <v>34</v>
      </c>
      <c r="O376" s="1" t="s">
        <v>34</v>
      </c>
    </row>
    <row r="377" spans="1:15" x14ac:dyDescent="0.3">
      <c r="A377" s="1" t="s">
        <v>946</v>
      </c>
      <c r="B377" s="1" t="s">
        <v>30</v>
      </c>
      <c r="C377">
        <v>98650</v>
      </c>
      <c r="D377" s="1" t="s">
        <v>138</v>
      </c>
      <c r="E377" s="1" t="s">
        <v>36</v>
      </c>
      <c r="F377" s="1" t="s">
        <v>35</v>
      </c>
      <c r="G377" s="1" t="s">
        <v>33</v>
      </c>
      <c r="H377" s="1" t="s">
        <v>33</v>
      </c>
      <c r="I377" s="1" t="s">
        <v>36</v>
      </c>
      <c r="J377" s="1" t="s">
        <v>39</v>
      </c>
      <c r="K377" s="1" t="s">
        <v>142</v>
      </c>
      <c r="L377" s="1" t="s">
        <v>397</v>
      </c>
      <c r="M377" s="1" t="s">
        <v>176</v>
      </c>
      <c r="N377" s="1" t="s">
        <v>144</v>
      </c>
      <c r="O377" s="1" t="s">
        <v>144</v>
      </c>
    </row>
    <row r="378" spans="1:15" x14ac:dyDescent="0.3">
      <c r="A378" s="1" t="s">
        <v>947</v>
      </c>
      <c r="B378" s="1" t="s">
        <v>30</v>
      </c>
      <c r="C378">
        <v>98672</v>
      </c>
      <c r="D378" s="1" t="s">
        <v>138</v>
      </c>
      <c r="E378" s="1" t="s">
        <v>36</v>
      </c>
      <c r="F378" s="1" t="s">
        <v>45</v>
      </c>
      <c r="G378" s="1" t="s">
        <v>54</v>
      </c>
      <c r="H378" s="1" t="s">
        <v>34</v>
      </c>
      <c r="I378" s="1" t="s">
        <v>33</v>
      </c>
      <c r="J378" s="1" t="s">
        <v>39</v>
      </c>
      <c r="K378" s="1" t="s">
        <v>40</v>
      </c>
      <c r="L378" s="1" t="s">
        <v>397</v>
      </c>
      <c r="M378" s="1" t="s">
        <v>186</v>
      </c>
      <c r="N378" s="1" t="s">
        <v>51</v>
      </c>
      <c r="O378" s="1" t="s">
        <v>44</v>
      </c>
    </row>
    <row r="379" spans="1:15" x14ac:dyDescent="0.3">
      <c r="A379" s="1" t="s">
        <v>958</v>
      </c>
      <c r="B379" s="1" t="s">
        <v>30</v>
      </c>
      <c r="C379">
        <v>98610</v>
      </c>
      <c r="D379" s="1" t="s">
        <v>138</v>
      </c>
      <c r="E379" s="1" t="s">
        <v>37</v>
      </c>
      <c r="F379" s="1" t="s">
        <v>35</v>
      </c>
      <c r="G379" s="1" t="s">
        <v>33</v>
      </c>
      <c r="H379" s="1" t="s">
        <v>33</v>
      </c>
      <c r="I379" s="1" t="s">
        <v>33</v>
      </c>
      <c r="J379" s="1" t="s">
        <v>90</v>
      </c>
      <c r="K379" s="1" t="s">
        <v>40</v>
      </c>
      <c r="L379" s="1" t="s">
        <v>397</v>
      </c>
      <c r="M379" s="1" t="s">
        <v>74</v>
      </c>
      <c r="N379" s="1" t="s">
        <v>43</v>
      </c>
      <c r="O379" s="1" t="s">
        <v>43</v>
      </c>
    </row>
    <row r="380" spans="1:15" x14ac:dyDescent="0.3">
      <c r="A380" s="1" t="s">
        <v>968</v>
      </c>
      <c r="B380" s="1" t="s">
        <v>30</v>
      </c>
      <c r="C380">
        <v>98602</v>
      </c>
      <c r="D380" s="1" t="s">
        <v>53</v>
      </c>
      <c r="E380" s="1" t="s">
        <v>36</v>
      </c>
      <c r="F380" s="1" t="s">
        <v>35</v>
      </c>
      <c r="G380" s="1" t="s">
        <v>54</v>
      </c>
      <c r="H380" s="1" t="s">
        <v>54</v>
      </c>
      <c r="I380" s="1" t="s">
        <v>37</v>
      </c>
      <c r="J380" s="1" t="s">
        <v>39</v>
      </c>
      <c r="K380" s="1" t="s">
        <v>40</v>
      </c>
      <c r="L380" s="1" t="s">
        <v>397</v>
      </c>
      <c r="M380" s="1" t="s">
        <v>969</v>
      </c>
      <c r="N380" s="1" t="s">
        <v>44</v>
      </c>
      <c r="O380" s="1" t="s">
        <v>44</v>
      </c>
    </row>
    <row r="381" spans="1:15" x14ac:dyDescent="0.3">
      <c r="A381" s="1" t="s">
        <v>971</v>
      </c>
      <c r="B381" s="1" t="s">
        <v>30</v>
      </c>
      <c r="C381">
        <v>98648</v>
      </c>
      <c r="D381" s="1" t="s">
        <v>138</v>
      </c>
      <c r="E381" s="1" t="s">
        <v>33</v>
      </c>
      <c r="F381" s="1" t="s">
        <v>35</v>
      </c>
      <c r="G381" s="1" t="s">
        <v>33</v>
      </c>
      <c r="H381" s="1" t="s">
        <v>33</v>
      </c>
      <c r="I381" s="1" t="s">
        <v>34</v>
      </c>
      <c r="J381" s="1" t="s">
        <v>90</v>
      </c>
      <c r="K381" s="1" t="s">
        <v>142</v>
      </c>
      <c r="L381" s="1" t="s">
        <v>397</v>
      </c>
      <c r="M381" s="1" t="s">
        <v>91</v>
      </c>
      <c r="N381" s="1" t="s">
        <v>1345</v>
      </c>
      <c r="O381" s="1" t="s">
        <v>1345</v>
      </c>
    </row>
    <row r="382" spans="1:15" x14ac:dyDescent="0.3">
      <c r="A382" s="1" t="s">
        <v>974</v>
      </c>
      <c r="B382" s="1" t="s">
        <v>30</v>
      </c>
      <c r="C382">
        <v>98635</v>
      </c>
      <c r="D382" s="1" t="s">
        <v>53</v>
      </c>
      <c r="E382" s="1" t="s">
        <v>33</v>
      </c>
      <c r="F382" s="1" t="s">
        <v>35</v>
      </c>
      <c r="G382" s="1" t="s">
        <v>54</v>
      </c>
      <c r="H382" s="1" t="s">
        <v>54</v>
      </c>
      <c r="I382" s="1" t="s">
        <v>36</v>
      </c>
      <c r="J382" s="1" t="s">
        <v>39</v>
      </c>
      <c r="K382" s="1" t="s">
        <v>142</v>
      </c>
      <c r="L382" s="1" t="s">
        <v>397</v>
      </c>
      <c r="M382" s="1" t="s">
        <v>74</v>
      </c>
      <c r="N382" s="1" t="s">
        <v>144</v>
      </c>
      <c r="O382" s="1" t="s">
        <v>144</v>
      </c>
    </row>
    <row r="383" spans="1:15" x14ac:dyDescent="0.3">
      <c r="A383" s="1" t="s">
        <v>979</v>
      </c>
      <c r="B383" s="1" t="s">
        <v>30</v>
      </c>
      <c r="C383">
        <v>98617</v>
      </c>
      <c r="D383" s="1" t="s">
        <v>53</v>
      </c>
      <c r="E383" s="1" t="s">
        <v>37</v>
      </c>
      <c r="F383" s="1" t="s">
        <v>35</v>
      </c>
      <c r="G383" s="1" t="s">
        <v>54</v>
      </c>
      <c r="H383" s="1" t="s">
        <v>54</v>
      </c>
      <c r="I383" s="1" t="s">
        <v>36</v>
      </c>
      <c r="J383" s="1" t="s">
        <v>39</v>
      </c>
      <c r="K383" s="1" t="s">
        <v>142</v>
      </c>
      <c r="L383" s="1" t="s">
        <v>397</v>
      </c>
      <c r="M383" s="1" t="s">
        <v>74</v>
      </c>
      <c r="N383" s="1" t="s">
        <v>1345</v>
      </c>
      <c r="O383" s="1" t="s">
        <v>1345</v>
      </c>
    </row>
    <row r="384" spans="1:15" x14ac:dyDescent="0.3">
      <c r="A384" s="1" t="s">
        <v>981</v>
      </c>
      <c r="B384" s="1" t="s">
        <v>30</v>
      </c>
      <c r="C384">
        <v>98672</v>
      </c>
      <c r="D384" s="1" t="s">
        <v>138</v>
      </c>
      <c r="E384" s="1" t="s">
        <v>36</v>
      </c>
      <c r="F384" s="1" t="s">
        <v>35</v>
      </c>
      <c r="G384" s="1" t="s">
        <v>33</v>
      </c>
      <c r="H384" s="1" t="s">
        <v>33</v>
      </c>
      <c r="I384" s="1" t="s">
        <v>33</v>
      </c>
      <c r="J384" s="1" t="s">
        <v>39</v>
      </c>
      <c r="K384" s="1" t="s">
        <v>142</v>
      </c>
      <c r="L384" s="1" t="s">
        <v>397</v>
      </c>
      <c r="M384" s="1" t="s">
        <v>74</v>
      </c>
      <c r="N384" s="1" t="s">
        <v>44</v>
      </c>
      <c r="O384" s="1" t="s">
        <v>44</v>
      </c>
    </row>
    <row r="385" spans="1:15" x14ac:dyDescent="0.3">
      <c r="A385" s="1" t="s">
        <v>986</v>
      </c>
      <c r="B385" s="1" t="s">
        <v>30</v>
      </c>
      <c r="C385">
        <v>98650</v>
      </c>
      <c r="D385" s="1" t="s">
        <v>138</v>
      </c>
      <c r="E385" s="1" t="s">
        <v>37</v>
      </c>
      <c r="F385" s="1" t="s">
        <v>45</v>
      </c>
      <c r="G385" s="1" t="s">
        <v>54</v>
      </c>
      <c r="H385" s="1" t="s">
        <v>54</v>
      </c>
      <c r="I385" s="1" t="s">
        <v>36</v>
      </c>
      <c r="J385" s="1" t="s">
        <v>90</v>
      </c>
      <c r="K385" s="1" t="s">
        <v>40</v>
      </c>
      <c r="L385" s="1" t="s">
        <v>397</v>
      </c>
      <c r="M385" s="1" t="s">
        <v>74</v>
      </c>
      <c r="N385" s="1" t="s">
        <v>43</v>
      </c>
      <c r="O385" s="1" t="s">
        <v>43</v>
      </c>
    </row>
    <row r="386" spans="1:15" x14ac:dyDescent="0.3">
      <c r="A386" s="1" t="s">
        <v>988</v>
      </c>
      <c r="B386" s="1" t="s">
        <v>30</v>
      </c>
      <c r="C386">
        <v>98613</v>
      </c>
      <c r="D386" s="1" t="s">
        <v>138</v>
      </c>
      <c r="E386" s="1" t="s">
        <v>33</v>
      </c>
      <c r="F386" s="1" t="s">
        <v>45</v>
      </c>
      <c r="G386" s="1" t="s">
        <v>149</v>
      </c>
      <c r="H386" s="1" t="s">
        <v>149</v>
      </c>
      <c r="I386" s="1" t="s">
        <v>37</v>
      </c>
      <c r="J386" s="1" t="s">
        <v>39</v>
      </c>
      <c r="K386" s="1" t="s">
        <v>40</v>
      </c>
      <c r="L386" s="1" t="s">
        <v>397</v>
      </c>
      <c r="M386" s="1" t="s">
        <v>74</v>
      </c>
      <c r="N386" s="1" t="s">
        <v>144</v>
      </c>
      <c r="O386" s="1" t="s">
        <v>144</v>
      </c>
    </row>
    <row r="387" spans="1:15" x14ac:dyDescent="0.3">
      <c r="A387" s="1" t="s">
        <v>990</v>
      </c>
      <c r="B387" s="1" t="s">
        <v>30</v>
      </c>
      <c r="C387">
        <v>98617</v>
      </c>
      <c r="D387" s="1" t="s">
        <v>138</v>
      </c>
      <c r="E387" s="1" t="s">
        <v>37</v>
      </c>
      <c r="F387" s="1" t="s">
        <v>35</v>
      </c>
      <c r="G387" s="1" t="s">
        <v>54</v>
      </c>
      <c r="H387" s="1" t="s">
        <v>54</v>
      </c>
      <c r="I387" s="1" t="s">
        <v>36</v>
      </c>
      <c r="J387" s="1" t="s">
        <v>39</v>
      </c>
      <c r="K387" s="1" t="s">
        <v>142</v>
      </c>
      <c r="L387" s="1" t="s">
        <v>397</v>
      </c>
      <c r="M387" s="1" t="s">
        <v>74</v>
      </c>
      <c r="N387" s="1" t="s">
        <v>44</v>
      </c>
      <c r="O387" s="1" t="s">
        <v>44</v>
      </c>
    </row>
    <row r="388" spans="1:15" x14ac:dyDescent="0.3">
      <c r="A388" s="1" t="s">
        <v>991</v>
      </c>
      <c r="B388" s="1" t="s">
        <v>30</v>
      </c>
      <c r="C388">
        <v>98635</v>
      </c>
      <c r="D388" s="1" t="s">
        <v>138</v>
      </c>
      <c r="E388" s="1" t="s">
        <v>36</v>
      </c>
      <c r="F388" s="1" t="s">
        <v>35</v>
      </c>
      <c r="G388" s="1" t="s">
        <v>54</v>
      </c>
      <c r="H388" s="1" t="s">
        <v>54</v>
      </c>
      <c r="I388" s="1" t="s">
        <v>36</v>
      </c>
      <c r="J388" s="1" t="s">
        <v>39</v>
      </c>
      <c r="K388" s="1" t="s">
        <v>40</v>
      </c>
      <c r="L388" s="1" t="s">
        <v>397</v>
      </c>
      <c r="M388" s="1" t="s">
        <v>74</v>
      </c>
      <c r="N388" s="1" t="s">
        <v>1345</v>
      </c>
      <c r="O388" s="1" t="s">
        <v>1345</v>
      </c>
    </row>
    <row r="389" spans="1:15" x14ac:dyDescent="0.3">
      <c r="A389" s="1" t="s">
        <v>995</v>
      </c>
      <c r="B389" s="1" t="s">
        <v>30</v>
      </c>
      <c r="C389">
        <v>98672</v>
      </c>
      <c r="D389" s="1" t="s">
        <v>138</v>
      </c>
      <c r="E389" s="1" t="s">
        <v>33</v>
      </c>
      <c r="F389" s="1" t="s">
        <v>35</v>
      </c>
      <c r="G389" s="1" t="s">
        <v>33</v>
      </c>
      <c r="H389" s="1" t="s">
        <v>33</v>
      </c>
      <c r="I389" s="1" t="s">
        <v>36</v>
      </c>
      <c r="J389" s="1" t="s">
        <v>90</v>
      </c>
      <c r="K389" s="1" t="s">
        <v>142</v>
      </c>
      <c r="L389" s="1" t="s">
        <v>397</v>
      </c>
      <c r="M389" s="1" t="s">
        <v>74</v>
      </c>
      <c r="N389" s="1" t="s">
        <v>1345</v>
      </c>
      <c r="O389" s="1" t="s">
        <v>44</v>
      </c>
    </row>
    <row r="390" spans="1:15" x14ac:dyDescent="0.3">
      <c r="A390" s="1" t="s">
        <v>996</v>
      </c>
      <c r="B390" s="1" t="s">
        <v>30</v>
      </c>
      <c r="C390">
        <v>98617</v>
      </c>
      <c r="D390" s="1" t="s">
        <v>138</v>
      </c>
      <c r="E390" s="1" t="s">
        <v>36</v>
      </c>
      <c r="F390" s="1" t="s">
        <v>35</v>
      </c>
      <c r="G390" s="1" t="s">
        <v>33</v>
      </c>
      <c r="H390" s="1" t="s">
        <v>33</v>
      </c>
      <c r="I390" s="1" t="s">
        <v>33</v>
      </c>
      <c r="J390" s="1" t="s">
        <v>39</v>
      </c>
      <c r="K390" s="1" t="s">
        <v>142</v>
      </c>
      <c r="L390" s="1" t="s">
        <v>397</v>
      </c>
      <c r="M390" s="1" t="s">
        <v>74</v>
      </c>
      <c r="N390" s="1" t="s">
        <v>1345</v>
      </c>
      <c r="O390" s="1" t="s">
        <v>1345</v>
      </c>
    </row>
    <row r="391" spans="1:15" x14ac:dyDescent="0.3">
      <c r="A391" s="1" t="s">
        <v>998</v>
      </c>
      <c r="B391" s="1" t="s">
        <v>30</v>
      </c>
      <c r="C391">
        <v>98610</v>
      </c>
      <c r="D391" s="1" t="s">
        <v>138</v>
      </c>
      <c r="E391" s="1" t="s">
        <v>37</v>
      </c>
      <c r="F391" s="1" t="s">
        <v>35</v>
      </c>
      <c r="G391" s="1" t="s">
        <v>33</v>
      </c>
      <c r="H391" s="1" t="s">
        <v>33</v>
      </c>
      <c r="I391" s="1" t="s">
        <v>36</v>
      </c>
      <c r="J391" s="1" t="s">
        <v>39</v>
      </c>
      <c r="K391" s="1" t="s">
        <v>142</v>
      </c>
      <c r="L391" s="1" t="s">
        <v>397</v>
      </c>
      <c r="M391" s="1" t="s">
        <v>74</v>
      </c>
      <c r="N391" s="1" t="s">
        <v>43</v>
      </c>
      <c r="O391" s="1" t="s">
        <v>44</v>
      </c>
    </row>
    <row r="392" spans="1:15" x14ac:dyDescent="0.3">
      <c r="A392" s="1" t="s">
        <v>999</v>
      </c>
      <c r="B392" s="1" t="s">
        <v>30</v>
      </c>
      <c r="C392">
        <v>98623</v>
      </c>
      <c r="D392" s="1" t="s">
        <v>138</v>
      </c>
      <c r="E392" s="1" t="s">
        <v>33</v>
      </c>
      <c r="F392" s="1" t="s">
        <v>35</v>
      </c>
      <c r="G392" s="1" t="s">
        <v>54</v>
      </c>
      <c r="H392" s="1" t="s">
        <v>54</v>
      </c>
      <c r="I392" s="1" t="s">
        <v>33</v>
      </c>
      <c r="J392" s="1" t="s">
        <v>39</v>
      </c>
      <c r="K392" s="1" t="s">
        <v>142</v>
      </c>
      <c r="L392" s="1" t="s">
        <v>397</v>
      </c>
      <c r="M392" s="1" t="s">
        <v>176</v>
      </c>
      <c r="N392" s="1" t="s">
        <v>144</v>
      </c>
      <c r="O392" s="1" t="s">
        <v>144</v>
      </c>
    </row>
    <row r="393" spans="1:15" x14ac:dyDescent="0.3">
      <c r="A393" s="1" t="s">
        <v>1003</v>
      </c>
      <c r="B393" s="1" t="s">
        <v>30</v>
      </c>
      <c r="C393">
        <v>98648</v>
      </c>
      <c r="D393" s="1" t="s">
        <v>138</v>
      </c>
      <c r="E393" s="1" t="s">
        <v>36</v>
      </c>
      <c r="F393" s="1" t="s">
        <v>35</v>
      </c>
      <c r="G393" s="1" t="s">
        <v>33</v>
      </c>
      <c r="H393" s="1" t="s">
        <v>33</v>
      </c>
      <c r="I393" s="1" t="s">
        <v>34</v>
      </c>
      <c r="J393" s="1" t="s">
        <v>39</v>
      </c>
      <c r="K393" s="1" t="s">
        <v>40</v>
      </c>
      <c r="L393" s="1" t="s">
        <v>397</v>
      </c>
      <c r="M393" s="1" t="s">
        <v>91</v>
      </c>
      <c r="N393" s="1" t="s">
        <v>1345</v>
      </c>
      <c r="O393" s="1" t="s">
        <v>1345</v>
      </c>
    </row>
    <row r="394" spans="1:15" x14ac:dyDescent="0.3">
      <c r="A394" s="1" t="s">
        <v>1009</v>
      </c>
      <c r="B394" s="1" t="s">
        <v>30</v>
      </c>
      <c r="C394">
        <v>98648</v>
      </c>
      <c r="D394" s="1" t="s">
        <v>138</v>
      </c>
      <c r="E394" s="1" t="s">
        <v>37</v>
      </c>
      <c r="F394" s="1" t="s">
        <v>35</v>
      </c>
      <c r="G394" s="1" t="s">
        <v>54</v>
      </c>
      <c r="H394" s="1" t="s">
        <v>54</v>
      </c>
      <c r="I394" s="1" t="s">
        <v>36</v>
      </c>
      <c r="J394" s="1" t="s">
        <v>39</v>
      </c>
      <c r="K394" s="1" t="s">
        <v>40</v>
      </c>
      <c r="L394" s="1" t="s">
        <v>397</v>
      </c>
      <c r="M394" s="1" t="s">
        <v>74</v>
      </c>
      <c r="N394" s="1" t="s">
        <v>1345</v>
      </c>
      <c r="O394" s="1" t="s">
        <v>1345</v>
      </c>
    </row>
    <row r="395" spans="1:15" x14ac:dyDescent="0.3">
      <c r="A395" s="1" t="s">
        <v>1015</v>
      </c>
      <c r="B395" s="1" t="s">
        <v>30</v>
      </c>
      <c r="C395">
        <v>98672</v>
      </c>
      <c r="D395" s="1" t="s">
        <v>138</v>
      </c>
      <c r="E395" s="1" t="s">
        <v>37</v>
      </c>
      <c r="F395" s="1" t="s">
        <v>35</v>
      </c>
      <c r="G395" s="1" t="s">
        <v>54</v>
      </c>
      <c r="H395" s="1" t="s">
        <v>54</v>
      </c>
      <c r="I395" s="1" t="s">
        <v>36</v>
      </c>
      <c r="J395" s="1" t="s">
        <v>39</v>
      </c>
      <c r="K395" s="1" t="s">
        <v>142</v>
      </c>
      <c r="L395" s="1" t="s">
        <v>397</v>
      </c>
      <c r="M395" s="1" t="s">
        <v>545</v>
      </c>
      <c r="N395" s="1" t="s">
        <v>144</v>
      </c>
      <c r="O395" s="1" t="s">
        <v>144</v>
      </c>
    </row>
    <row r="396" spans="1:15" x14ac:dyDescent="0.3">
      <c r="A396" s="1" t="s">
        <v>1016</v>
      </c>
      <c r="B396" s="1" t="s">
        <v>30</v>
      </c>
      <c r="C396">
        <v>98648</v>
      </c>
      <c r="D396" s="1" t="s">
        <v>138</v>
      </c>
      <c r="E396" s="1" t="s">
        <v>36</v>
      </c>
      <c r="F396" s="1" t="s">
        <v>35</v>
      </c>
      <c r="G396" s="1" t="s">
        <v>149</v>
      </c>
      <c r="H396" s="1" t="s">
        <v>149</v>
      </c>
      <c r="I396" s="1" t="s">
        <v>37</v>
      </c>
      <c r="J396" s="1" t="s">
        <v>39</v>
      </c>
      <c r="K396" s="1" t="s">
        <v>40</v>
      </c>
      <c r="L396" s="1" t="s">
        <v>397</v>
      </c>
      <c r="M396" s="1" t="s">
        <v>74</v>
      </c>
      <c r="N396" s="1" t="s">
        <v>44</v>
      </c>
      <c r="O396" s="1" t="s">
        <v>43</v>
      </c>
    </row>
    <row r="397" spans="1:15" x14ac:dyDescent="0.3">
      <c r="A397" s="1" t="s">
        <v>1022</v>
      </c>
      <c r="B397" s="1" t="s">
        <v>30</v>
      </c>
      <c r="C397">
        <v>98648</v>
      </c>
      <c r="D397" s="1" t="s">
        <v>138</v>
      </c>
      <c r="E397" s="1" t="s">
        <v>36</v>
      </c>
      <c r="F397" s="1" t="s">
        <v>35</v>
      </c>
      <c r="G397" s="1" t="s">
        <v>33</v>
      </c>
      <c r="H397" s="1" t="s">
        <v>33</v>
      </c>
      <c r="I397" s="1" t="s">
        <v>36</v>
      </c>
      <c r="J397" s="1" t="s">
        <v>90</v>
      </c>
      <c r="K397" s="1" t="s">
        <v>142</v>
      </c>
      <c r="L397" s="1" t="s">
        <v>397</v>
      </c>
      <c r="M397" s="1" t="s">
        <v>91</v>
      </c>
      <c r="N397" s="1" t="s">
        <v>1345</v>
      </c>
      <c r="O397" s="1" t="s">
        <v>1345</v>
      </c>
    </row>
    <row r="398" spans="1:15" x14ac:dyDescent="0.3">
      <c r="A398" s="1" t="s">
        <v>1025</v>
      </c>
      <c r="B398" s="1" t="s">
        <v>30</v>
      </c>
      <c r="C398">
        <v>98605</v>
      </c>
      <c r="D398" s="1" t="s">
        <v>53</v>
      </c>
      <c r="E398" s="1" t="s">
        <v>36</v>
      </c>
      <c r="F398" s="1" t="s">
        <v>35</v>
      </c>
      <c r="G398" s="1" t="s">
        <v>149</v>
      </c>
      <c r="H398" s="1" t="s">
        <v>149</v>
      </c>
      <c r="I398" s="1" t="s">
        <v>37</v>
      </c>
      <c r="J398" s="1" t="s">
        <v>141</v>
      </c>
      <c r="K398" s="1" t="s">
        <v>40</v>
      </c>
      <c r="L398" s="1" t="s">
        <v>397</v>
      </c>
      <c r="M398" s="1" t="s">
        <v>176</v>
      </c>
      <c r="N398" s="1" t="s">
        <v>144</v>
      </c>
      <c r="O398" s="1" t="s">
        <v>144</v>
      </c>
    </row>
    <row r="399" spans="1:15" x14ac:dyDescent="0.3">
      <c r="A399" s="1" t="s">
        <v>1027</v>
      </c>
      <c r="B399" s="1" t="s">
        <v>30</v>
      </c>
      <c r="C399">
        <v>98648</v>
      </c>
      <c r="D399" s="1" t="s">
        <v>138</v>
      </c>
      <c r="E399" s="1" t="s">
        <v>33</v>
      </c>
      <c r="F399" s="1" t="s">
        <v>35</v>
      </c>
      <c r="G399" s="1" t="s">
        <v>33</v>
      </c>
      <c r="H399" s="1" t="s">
        <v>33</v>
      </c>
      <c r="I399" s="1" t="s">
        <v>33</v>
      </c>
      <c r="J399" s="1" t="s">
        <v>90</v>
      </c>
      <c r="K399" s="1" t="s">
        <v>40</v>
      </c>
      <c r="L399" s="1" t="s">
        <v>397</v>
      </c>
      <c r="M399" s="1" t="s">
        <v>91</v>
      </c>
      <c r="N399" s="1" t="s">
        <v>1345</v>
      </c>
      <c r="O399" s="1" t="s">
        <v>1345</v>
      </c>
    </row>
    <row r="400" spans="1:15" x14ac:dyDescent="0.3">
      <c r="A400" s="1" t="s">
        <v>1028</v>
      </c>
      <c r="B400" s="1" t="s">
        <v>30</v>
      </c>
      <c r="C400">
        <v>98648</v>
      </c>
      <c r="D400" s="1" t="s">
        <v>138</v>
      </c>
      <c r="E400" s="1" t="s">
        <v>37</v>
      </c>
      <c r="F400" s="1" t="s">
        <v>35</v>
      </c>
      <c r="G400" s="1" t="s">
        <v>33</v>
      </c>
      <c r="H400" s="1" t="s">
        <v>33</v>
      </c>
      <c r="I400" s="1" t="s">
        <v>36</v>
      </c>
      <c r="J400" s="1" t="s">
        <v>39</v>
      </c>
      <c r="K400" s="1" t="s">
        <v>40</v>
      </c>
      <c r="L400" s="1" t="s">
        <v>397</v>
      </c>
      <c r="M400" s="1" t="s">
        <v>91</v>
      </c>
      <c r="N400" s="1" t="s">
        <v>44</v>
      </c>
      <c r="O400" s="1" t="s">
        <v>44</v>
      </c>
    </row>
    <row r="401" spans="1:15" x14ac:dyDescent="0.3">
      <c r="A401" s="1" t="s">
        <v>1033</v>
      </c>
      <c r="B401" s="1" t="s">
        <v>30</v>
      </c>
      <c r="C401">
        <v>98672</v>
      </c>
      <c r="D401" s="1" t="s">
        <v>138</v>
      </c>
      <c r="E401" s="1" t="s">
        <v>37</v>
      </c>
      <c r="F401" s="1" t="s">
        <v>45</v>
      </c>
      <c r="G401" s="1" t="s">
        <v>33</v>
      </c>
      <c r="H401" s="1" t="s">
        <v>33</v>
      </c>
      <c r="I401" s="1" t="s">
        <v>37</v>
      </c>
      <c r="J401" s="1" t="s">
        <v>90</v>
      </c>
      <c r="K401" s="1" t="s">
        <v>40</v>
      </c>
      <c r="L401" s="1" t="s">
        <v>397</v>
      </c>
      <c r="M401" s="1" t="s">
        <v>91</v>
      </c>
      <c r="N401" s="1" t="s">
        <v>1345</v>
      </c>
      <c r="O401" s="1" t="s">
        <v>1345</v>
      </c>
    </row>
    <row r="402" spans="1:15" x14ac:dyDescent="0.3">
      <c r="A402" s="1" t="s">
        <v>1035</v>
      </c>
      <c r="B402" s="1" t="s">
        <v>30</v>
      </c>
      <c r="C402">
        <v>98648</v>
      </c>
      <c r="D402" s="1" t="s">
        <v>447</v>
      </c>
      <c r="E402" s="1" t="s">
        <v>37</v>
      </c>
      <c r="F402" s="1" t="s">
        <v>45</v>
      </c>
      <c r="G402" s="1" t="s">
        <v>149</v>
      </c>
      <c r="H402" s="1" t="s">
        <v>149</v>
      </c>
      <c r="I402" s="1" t="s">
        <v>37</v>
      </c>
      <c r="J402" s="1" t="s">
        <v>39</v>
      </c>
      <c r="K402" s="1" t="s">
        <v>40</v>
      </c>
      <c r="L402" s="1" t="s">
        <v>397</v>
      </c>
      <c r="M402" s="1" t="s">
        <v>91</v>
      </c>
      <c r="N402" s="1" t="s">
        <v>1345</v>
      </c>
      <c r="O402" s="1" t="s">
        <v>1345</v>
      </c>
    </row>
    <row r="403" spans="1:15" x14ac:dyDescent="0.3">
      <c r="A403" s="1" t="s">
        <v>1037</v>
      </c>
      <c r="B403" s="1" t="s">
        <v>30</v>
      </c>
      <c r="C403">
        <v>98620</v>
      </c>
      <c r="D403" s="1" t="s">
        <v>138</v>
      </c>
      <c r="E403" s="1" t="s">
        <v>36</v>
      </c>
      <c r="F403" s="1" t="s">
        <v>35</v>
      </c>
      <c r="G403" s="1" t="s">
        <v>33</v>
      </c>
      <c r="H403" s="1" t="s">
        <v>33</v>
      </c>
      <c r="I403" s="1" t="s">
        <v>33</v>
      </c>
      <c r="J403" s="1" t="s">
        <v>90</v>
      </c>
      <c r="K403" s="1" t="s">
        <v>40</v>
      </c>
      <c r="L403" s="1" t="s">
        <v>397</v>
      </c>
      <c r="M403" s="1" t="s">
        <v>91</v>
      </c>
      <c r="N403" s="1" t="s">
        <v>1345</v>
      </c>
      <c r="O403" s="1" t="s">
        <v>1345</v>
      </c>
    </row>
    <row r="404" spans="1:15" x14ac:dyDescent="0.3">
      <c r="A404" s="1" t="s">
        <v>1039</v>
      </c>
      <c r="B404" s="1" t="s">
        <v>30</v>
      </c>
      <c r="C404">
        <v>98672</v>
      </c>
      <c r="D404" s="1" t="s">
        <v>138</v>
      </c>
      <c r="E404" s="1" t="s">
        <v>36</v>
      </c>
      <c r="F404" s="1" t="s">
        <v>35</v>
      </c>
      <c r="G404" s="1" t="s">
        <v>33</v>
      </c>
      <c r="H404" s="1" t="s">
        <v>33</v>
      </c>
      <c r="I404" s="1" t="s">
        <v>33</v>
      </c>
      <c r="J404" s="1" t="s">
        <v>39</v>
      </c>
      <c r="K404" s="1" t="s">
        <v>142</v>
      </c>
      <c r="L404" s="1" t="s">
        <v>397</v>
      </c>
      <c r="M404" s="1" t="s">
        <v>91</v>
      </c>
      <c r="N404" s="1" t="s">
        <v>1345</v>
      </c>
      <c r="O404" s="1" t="s">
        <v>1345</v>
      </c>
    </row>
    <row r="405" spans="1:15" x14ac:dyDescent="0.3">
      <c r="A405" s="1" t="s">
        <v>1044</v>
      </c>
      <c r="B405" s="1" t="s">
        <v>30</v>
      </c>
      <c r="C405">
        <v>98635</v>
      </c>
      <c r="D405" s="1" t="s">
        <v>53</v>
      </c>
      <c r="E405" s="1" t="s">
        <v>33</v>
      </c>
      <c r="F405" s="1" t="s">
        <v>45</v>
      </c>
      <c r="G405" s="1" t="s">
        <v>33</v>
      </c>
      <c r="H405" s="1" t="s">
        <v>33</v>
      </c>
      <c r="I405" s="1" t="s">
        <v>33</v>
      </c>
      <c r="J405" s="1" t="s">
        <v>39</v>
      </c>
      <c r="K405" s="1" t="s">
        <v>40</v>
      </c>
      <c r="L405" s="1" t="s">
        <v>397</v>
      </c>
      <c r="M405" s="1" t="s">
        <v>91</v>
      </c>
      <c r="N405" s="1" t="s">
        <v>1345</v>
      </c>
      <c r="O405" s="1" t="s">
        <v>1345</v>
      </c>
    </row>
    <row r="406" spans="1:15" x14ac:dyDescent="0.3">
      <c r="A406" s="1" t="s">
        <v>1049</v>
      </c>
      <c r="B406" s="1" t="s">
        <v>30</v>
      </c>
      <c r="C406">
        <v>98648</v>
      </c>
      <c r="D406" s="1" t="s">
        <v>138</v>
      </c>
      <c r="E406" s="1" t="s">
        <v>36</v>
      </c>
      <c r="F406" s="1" t="s">
        <v>35</v>
      </c>
      <c r="G406" s="1" t="s">
        <v>33</v>
      </c>
      <c r="H406" s="1" t="s">
        <v>33</v>
      </c>
      <c r="I406" s="1" t="s">
        <v>36</v>
      </c>
      <c r="J406" s="1" t="s">
        <v>168</v>
      </c>
      <c r="K406" s="1" t="s">
        <v>40</v>
      </c>
      <c r="L406" s="1" t="s">
        <v>397</v>
      </c>
      <c r="M406" s="1" t="s">
        <v>91</v>
      </c>
      <c r="N406" s="1" t="s">
        <v>1345</v>
      </c>
      <c r="O406" s="1" t="s">
        <v>1345</v>
      </c>
    </row>
    <row r="407" spans="1:15" x14ac:dyDescent="0.3">
      <c r="A407" s="1" t="s">
        <v>1051</v>
      </c>
      <c r="B407" s="1" t="s">
        <v>30</v>
      </c>
      <c r="C407">
        <v>98648</v>
      </c>
      <c r="D407" s="1" t="s">
        <v>138</v>
      </c>
      <c r="E407" s="1" t="s">
        <v>36</v>
      </c>
      <c r="F407" s="1" t="s">
        <v>45</v>
      </c>
      <c r="G407" s="1" t="s">
        <v>33</v>
      </c>
      <c r="H407" s="1" t="s">
        <v>33</v>
      </c>
      <c r="I407" s="1" t="s">
        <v>33</v>
      </c>
      <c r="J407" s="1" t="s">
        <v>90</v>
      </c>
      <c r="K407" s="1" t="s">
        <v>40</v>
      </c>
      <c r="L407" s="1" t="s">
        <v>397</v>
      </c>
      <c r="M407" s="1" t="s">
        <v>91</v>
      </c>
      <c r="N407" s="1" t="s">
        <v>1345</v>
      </c>
      <c r="O407" s="1" t="s">
        <v>1345</v>
      </c>
    </row>
    <row r="408" spans="1:15" x14ac:dyDescent="0.3">
      <c r="A408" s="1" t="s">
        <v>1053</v>
      </c>
      <c r="B408" s="1" t="s">
        <v>30</v>
      </c>
      <c r="C408">
        <v>98648</v>
      </c>
      <c r="D408" s="1" t="s">
        <v>138</v>
      </c>
      <c r="E408" s="1" t="s">
        <v>37</v>
      </c>
      <c r="F408" s="1" t="s">
        <v>45</v>
      </c>
      <c r="G408" s="1" t="s">
        <v>33</v>
      </c>
      <c r="H408" s="1" t="s">
        <v>54</v>
      </c>
      <c r="I408" s="1" t="s">
        <v>36</v>
      </c>
      <c r="J408" s="1" t="s">
        <v>39</v>
      </c>
      <c r="K408" s="1" t="s">
        <v>40</v>
      </c>
      <c r="L408" s="1" t="s">
        <v>397</v>
      </c>
      <c r="M408" s="1" t="s">
        <v>91</v>
      </c>
      <c r="N408" s="1" t="s">
        <v>1345</v>
      </c>
      <c r="O408" s="1" t="s">
        <v>1345</v>
      </c>
    </row>
    <row r="409" spans="1:15" x14ac:dyDescent="0.3">
      <c r="A409" s="1" t="s">
        <v>1054</v>
      </c>
      <c r="B409" s="1" t="s">
        <v>30</v>
      </c>
      <c r="C409">
        <v>98672</v>
      </c>
      <c r="D409" s="1" t="s">
        <v>138</v>
      </c>
      <c r="E409" s="1" t="s">
        <v>33</v>
      </c>
      <c r="F409" s="1" t="s">
        <v>35</v>
      </c>
      <c r="G409" s="1" t="s">
        <v>33</v>
      </c>
      <c r="H409" s="1" t="s">
        <v>33</v>
      </c>
      <c r="I409" s="1" t="s">
        <v>33</v>
      </c>
      <c r="J409" s="1" t="s">
        <v>39</v>
      </c>
      <c r="K409" s="1" t="s">
        <v>40</v>
      </c>
      <c r="L409" s="1" t="s">
        <v>397</v>
      </c>
      <c r="M409" s="1" t="s">
        <v>91</v>
      </c>
      <c r="N409" s="1" t="s">
        <v>1345</v>
      </c>
      <c r="O409" s="1" t="s">
        <v>1345</v>
      </c>
    </row>
    <row r="410" spans="1:15" x14ac:dyDescent="0.3">
      <c r="A410" s="1" t="s">
        <v>1060</v>
      </c>
      <c r="B410" s="1" t="s">
        <v>30</v>
      </c>
      <c r="C410">
        <v>98635</v>
      </c>
      <c r="D410" s="1" t="s">
        <v>138</v>
      </c>
      <c r="E410" s="1" t="s">
        <v>37</v>
      </c>
      <c r="F410" s="1" t="s">
        <v>35</v>
      </c>
      <c r="G410" s="1" t="s">
        <v>54</v>
      </c>
      <c r="H410" s="1" t="s">
        <v>54</v>
      </c>
      <c r="I410" s="1" t="s">
        <v>36</v>
      </c>
      <c r="J410" s="1" t="s">
        <v>39</v>
      </c>
      <c r="K410" s="1" t="s">
        <v>142</v>
      </c>
      <c r="L410" s="1" t="s">
        <v>397</v>
      </c>
      <c r="M410" s="1" t="s">
        <v>74</v>
      </c>
      <c r="N410" s="1" t="s">
        <v>43</v>
      </c>
      <c r="O410" s="1" t="s">
        <v>43</v>
      </c>
    </row>
    <row r="411" spans="1:15" x14ac:dyDescent="0.3">
      <c r="A411" s="1" t="s">
        <v>1063</v>
      </c>
      <c r="B411" s="1" t="s">
        <v>30</v>
      </c>
      <c r="C411">
        <v>98672</v>
      </c>
      <c r="D411" s="1" t="s">
        <v>53</v>
      </c>
      <c r="E411" s="1" t="s">
        <v>37</v>
      </c>
      <c r="F411" s="1" t="s">
        <v>35</v>
      </c>
      <c r="G411" s="1" t="s">
        <v>33</v>
      </c>
      <c r="H411" s="1" t="s">
        <v>33</v>
      </c>
      <c r="I411" s="1" t="s">
        <v>33</v>
      </c>
      <c r="J411" s="1" t="s">
        <v>90</v>
      </c>
      <c r="K411" s="1" t="s">
        <v>142</v>
      </c>
      <c r="L411" s="1" t="s">
        <v>397</v>
      </c>
      <c r="M411" s="1" t="s">
        <v>74</v>
      </c>
      <c r="N411" s="1" t="s">
        <v>1345</v>
      </c>
      <c r="O411" s="1" t="s">
        <v>1345</v>
      </c>
    </row>
    <row r="412" spans="1:15" x14ac:dyDescent="0.3">
      <c r="A412" s="1" t="s">
        <v>1068</v>
      </c>
      <c r="B412" s="1" t="s">
        <v>30</v>
      </c>
      <c r="C412">
        <v>98650</v>
      </c>
      <c r="D412" s="1" t="s">
        <v>138</v>
      </c>
      <c r="E412" s="1" t="s">
        <v>37</v>
      </c>
      <c r="F412" s="1" t="s">
        <v>45</v>
      </c>
      <c r="G412" s="1" t="s">
        <v>33</v>
      </c>
      <c r="H412" s="1" t="s">
        <v>33</v>
      </c>
      <c r="I412" s="1" t="s">
        <v>33</v>
      </c>
      <c r="J412" s="1" t="s">
        <v>39</v>
      </c>
      <c r="K412" s="1" t="s">
        <v>40</v>
      </c>
      <c r="L412" s="1" t="s">
        <v>397</v>
      </c>
      <c r="M412" s="1" t="s">
        <v>91</v>
      </c>
      <c r="N412" s="1" t="s">
        <v>1345</v>
      </c>
      <c r="O412" s="1" t="s">
        <v>1345</v>
      </c>
    </row>
    <row r="413" spans="1:15" x14ac:dyDescent="0.3">
      <c r="A413" s="1" t="s">
        <v>1069</v>
      </c>
      <c r="B413" s="1" t="s">
        <v>30</v>
      </c>
      <c r="C413">
        <v>98672</v>
      </c>
      <c r="D413" s="1" t="s">
        <v>138</v>
      </c>
      <c r="E413" s="1" t="s">
        <v>36</v>
      </c>
      <c r="F413" s="1" t="s">
        <v>35</v>
      </c>
      <c r="G413" s="1" t="s">
        <v>33</v>
      </c>
      <c r="H413" s="1" t="s">
        <v>33</v>
      </c>
      <c r="I413" s="1" t="s">
        <v>36</v>
      </c>
      <c r="J413" s="1" t="s">
        <v>90</v>
      </c>
      <c r="K413" s="1" t="s">
        <v>142</v>
      </c>
      <c r="L413" s="1" t="s">
        <v>397</v>
      </c>
      <c r="M413" s="1" t="s">
        <v>91</v>
      </c>
      <c r="N413" s="1" t="s">
        <v>43</v>
      </c>
      <c r="O413" s="1" t="s">
        <v>43</v>
      </c>
    </row>
    <row r="414" spans="1:15" x14ac:dyDescent="0.3">
      <c r="A414" s="1" t="s">
        <v>1077</v>
      </c>
      <c r="B414" s="1" t="s">
        <v>30</v>
      </c>
      <c r="C414">
        <v>98672</v>
      </c>
      <c r="D414" s="1" t="s">
        <v>138</v>
      </c>
      <c r="E414" s="1" t="s">
        <v>37</v>
      </c>
      <c r="F414" s="1" t="s">
        <v>35</v>
      </c>
      <c r="G414" s="1" t="s">
        <v>33</v>
      </c>
      <c r="H414" s="1" t="s">
        <v>33</v>
      </c>
      <c r="I414" s="1" t="s">
        <v>36</v>
      </c>
      <c r="J414" s="1" t="s">
        <v>39</v>
      </c>
      <c r="K414" s="1" t="s">
        <v>40</v>
      </c>
      <c r="L414" s="1" t="s">
        <v>397</v>
      </c>
      <c r="M414" s="1" t="s">
        <v>1079</v>
      </c>
      <c r="N414" s="1" t="s">
        <v>1345</v>
      </c>
      <c r="O414" s="1" t="s">
        <v>1345</v>
      </c>
    </row>
    <row r="415" spans="1:15" x14ac:dyDescent="0.3">
      <c r="A415" s="1" t="s">
        <v>1083</v>
      </c>
      <c r="B415" s="1" t="s">
        <v>30</v>
      </c>
      <c r="C415">
        <v>98605</v>
      </c>
      <c r="D415" s="1" t="s">
        <v>138</v>
      </c>
      <c r="E415" s="1" t="s">
        <v>36</v>
      </c>
      <c r="F415" s="1" t="s">
        <v>35</v>
      </c>
      <c r="G415" s="1" t="s">
        <v>33</v>
      </c>
      <c r="H415" s="1" t="s">
        <v>33</v>
      </c>
      <c r="I415" s="1" t="s">
        <v>33</v>
      </c>
      <c r="J415" s="1" t="s">
        <v>39</v>
      </c>
      <c r="K415" s="1" t="s">
        <v>40</v>
      </c>
      <c r="L415" s="1" t="s">
        <v>397</v>
      </c>
      <c r="M415" s="1" t="s">
        <v>91</v>
      </c>
      <c r="N415" s="1" t="s">
        <v>1345</v>
      </c>
      <c r="O415" s="1" t="s">
        <v>1345</v>
      </c>
    </row>
    <row r="416" spans="1:15" x14ac:dyDescent="0.3">
      <c r="A416" s="1" t="s">
        <v>1092</v>
      </c>
      <c r="B416" s="1" t="s">
        <v>30</v>
      </c>
      <c r="C416">
        <v>98648</v>
      </c>
      <c r="D416" s="1" t="s">
        <v>138</v>
      </c>
      <c r="E416" s="1" t="s">
        <v>37</v>
      </c>
      <c r="F416" s="1" t="s">
        <v>35</v>
      </c>
      <c r="G416" s="1" t="s">
        <v>33</v>
      </c>
      <c r="H416" s="1" t="s">
        <v>54</v>
      </c>
      <c r="I416" s="1" t="s">
        <v>36</v>
      </c>
      <c r="J416" s="1" t="s">
        <v>39</v>
      </c>
      <c r="K416" s="1" t="s">
        <v>40</v>
      </c>
      <c r="L416" s="1" t="s">
        <v>397</v>
      </c>
      <c r="M416" s="1" t="s">
        <v>91</v>
      </c>
      <c r="N416" s="1" t="s">
        <v>1345</v>
      </c>
      <c r="O416" s="1" t="s">
        <v>1345</v>
      </c>
    </row>
    <row r="417" spans="1:15" x14ac:dyDescent="0.3">
      <c r="A417" s="1" t="s">
        <v>1101</v>
      </c>
      <c r="B417" s="1" t="s">
        <v>30</v>
      </c>
      <c r="C417">
        <v>98651</v>
      </c>
      <c r="D417" s="1" t="s">
        <v>138</v>
      </c>
      <c r="E417" s="1" t="s">
        <v>37</v>
      </c>
      <c r="F417" s="1" t="s">
        <v>35</v>
      </c>
      <c r="G417" s="1" t="s">
        <v>33</v>
      </c>
      <c r="H417" s="1" t="s">
        <v>33</v>
      </c>
      <c r="I417" s="1" t="s">
        <v>36</v>
      </c>
      <c r="J417" s="1" t="s">
        <v>39</v>
      </c>
      <c r="K417" s="1" t="s">
        <v>40</v>
      </c>
      <c r="L417" s="1" t="s">
        <v>397</v>
      </c>
      <c r="M417" s="1" t="s">
        <v>186</v>
      </c>
      <c r="N417" s="1" t="s">
        <v>44</v>
      </c>
      <c r="O417" s="1" t="s">
        <v>44</v>
      </c>
    </row>
    <row r="418" spans="1:15" x14ac:dyDescent="0.3">
      <c r="A418" s="1" t="s">
        <v>1108</v>
      </c>
      <c r="B418" s="1" t="s">
        <v>30</v>
      </c>
      <c r="C418">
        <v>98648</v>
      </c>
      <c r="D418" s="1" t="s">
        <v>138</v>
      </c>
      <c r="E418" s="1" t="s">
        <v>37</v>
      </c>
      <c r="F418" s="1" t="s">
        <v>35</v>
      </c>
      <c r="G418" s="1" t="s">
        <v>33</v>
      </c>
      <c r="H418" s="1" t="s">
        <v>54</v>
      </c>
      <c r="I418" s="1" t="s">
        <v>36</v>
      </c>
      <c r="J418" s="1" t="s">
        <v>39</v>
      </c>
      <c r="K418" s="1" t="s">
        <v>40</v>
      </c>
      <c r="L418" s="1" t="s">
        <v>397</v>
      </c>
      <c r="M418" s="1" t="s">
        <v>552</v>
      </c>
      <c r="N418" s="1" t="s">
        <v>51</v>
      </c>
      <c r="O418" s="1" t="s">
        <v>51</v>
      </c>
    </row>
    <row r="419" spans="1:15" x14ac:dyDescent="0.3">
      <c r="A419" s="1" t="s">
        <v>1110</v>
      </c>
      <c r="B419" s="1" t="s">
        <v>30</v>
      </c>
      <c r="C419">
        <v>98648</v>
      </c>
      <c r="D419" s="1" t="s">
        <v>138</v>
      </c>
      <c r="E419" s="1" t="s">
        <v>33</v>
      </c>
      <c r="F419" s="1" t="s">
        <v>35</v>
      </c>
      <c r="G419" s="1" t="s">
        <v>33</v>
      </c>
      <c r="H419" s="1" t="s">
        <v>33</v>
      </c>
      <c r="I419" s="1" t="s">
        <v>33</v>
      </c>
      <c r="J419" s="1" t="s">
        <v>90</v>
      </c>
      <c r="K419" s="1" t="s">
        <v>40</v>
      </c>
      <c r="L419" s="1" t="s">
        <v>397</v>
      </c>
      <c r="M419" s="1" t="s">
        <v>91</v>
      </c>
      <c r="N419" s="1" t="s">
        <v>44</v>
      </c>
      <c r="O419" s="1" t="s">
        <v>44</v>
      </c>
    </row>
    <row r="420" spans="1:15" x14ac:dyDescent="0.3">
      <c r="A420" s="1" t="s">
        <v>1112</v>
      </c>
      <c r="B420" s="1" t="s">
        <v>30</v>
      </c>
      <c r="C420">
        <v>98648</v>
      </c>
      <c r="D420" s="1" t="s">
        <v>138</v>
      </c>
      <c r="E420" s="1" t="s">
        <v>37</v>
      </c>
      <c r="F420" s="1" t="s">
        <v>35</v>
      </c>
      <c r="G420" s="1" t="s">
        <v>33</v>
      </c>
      <c r="H420" s="1" t="s">
        <v>33</v>
      </c>
      <c r="I420" s="1" t="s">
        <v>36</v>
      </c>
      <c r="J420" s="1" t="s">
        <v>39</v>
      </c>
      <c r="K420" s="1" t="s">
        <v>142</v>
      </c>
      <c r="L420" s="1" t="s">
        <v>397</v>
      </c>
      <c r="M420" s="1" t="s">
        <v>91</v>
      </c>
      <c r="N420" s="1" t="s">
        <v>1345</v>
      </c>
      <c r="O420" s="1" t="s">
        <v>1345</v>
      </c>
    </row>
    <row r="421" spans="1:15" x14ac:dyDescent="0.3">
      <c r="A421" s="1" t="s">
        <v>1113</v>
      </c>
      <c r="B421" s="1" t="s">
        <v>30</v>
      </c>
      <c r="C421">
        <v>98648</v>
      </c>
      <c r="D421" s="1" t="s">
        <v>34</v>
      </c>
      <c r="E421" s="1" t="s">
        <v>37</v>
      </c>
      <c r="F421" s="1" t="s">
        <v>35</v>
      </c>
      <c r="G421" s="1" t="s">
        <v>54</v>
      </c>
      <c r="H421" s="1" t="s">
        <v>149</v>
      </c>
      <c r="I421" s="1" t="s">
        <v>37</v>
      </c>
      <c r="J421" s="1" t="s">
        <v>39</v>
      </c>
      <c r="K421" s="1" t="s">
        <v>142</v>
      </c>
      <c r="L421" s="1" t="s">
        <v>397</v>
      </c>
      <c r="M421" s="1" t="s">
        <v>1114</v>
      </c>
      <c r="N421" s="1" t="s">
        <v>144</v>
      </c>
      <c r="O421" s="1" t="s">
        <v>44</v>
      </c>
    </row>
    <row r="422" spans="1:15" x14ac:dyDescent="0.3">
      <c r="A422" s="1" t="s">
        <v>1117</v>
      </c>
      <c r="B422" s="1" t="s">
        <v>30</v>
      </c>
      <c r="C422">
        <v>98648</v>
      </c>
      <c r="D422" s="1" t="s">
        <v>138</v>
      </c>
      <c r="E422" s="1" t="s">
        <v>36</v>
      </c>
      <c r="F422" s="1" t="s">
        <v>35</v>
      </c>
      <c r="G422" s="1" t="s">
        <v>54</v>
      </c>
      <c r="H422" s="1" t="s">
        <v>33</v>
      </c>
      <c r="I422" s="1" t="s">
        <v>36</v>
      </c>
      <c r="J422" s="1" t="s">
        <v>39</v>
      </c>
      <c r="K422" s="1" t="s">
        <v>40</v>
      </c>
      <c r="L422" s="1" t="s">
        <v>397</v>
      </c>
      <c r="M422" s="1" t="s">
        <v>91</v>
      </c>
      <c r="N422" s="1" t="s">
        <v>44</v>
      </c>
      <c r="O422" s="1" t="s">
        <v>44</v>
      </c>
    </row>
    <row r="423" spans="1:15" x14ac:dyDescent="0.3">
      <c r="A423" s="1" t="s">
        <v>1118</v>
      </c>
      <c r="B423" s="1" t="s">
        <v>30</v>
      </c>
      <c r="C423">
        <v>98672</v>
      </c>
      <c r="D423" s="1" t="s">
        <v>447</v>
      </c>
      <c r="E423" s="1" t="s">
        <v>37</v>
      </c>
      <c r="F423" s="1" t="s">
        <v>35</v>
      </c>
      <c r="G423" s="1" t="s">
        <v>33</v>
      </c>
      <c r="H423" s="1" t="s">
        <v>33</v>
      </c>
      <c r="I423" s="1" t="s">
        <v>33</v>
      </c>
      <c r="J423" s="1" t="s">
        <v>39</v>
      </c>
      <c r="K423" s="1" t="s">
        <v>40</v>
      </c>
      <c r="L423" s="1" t="s">
        <v>397</v>
      </c>
      <c r="M423" s="1" t="s">
        <v>74</v>
      </c>
      <c r="N423" s="1" t="s">
        <v>1345</v>
      </c>
      <c r="O423" s="1" t="s">
        <v>1345</v>
      </c>
    </row>
    <row r="424" spans="1:15" x14ac:dyDescent="0.3">
      <c r="A424" s="1" t="s">
        <v>1124</v>
      </c>
      <c r="B424" s="1" t="s">
        <v>30</v>
      </c>
      <c r="C424">
        <v>98635</v>
      </c>
      <c r="D424" s="1" t="s">
        <v>138</v>
      </c>
      <c r="E424" s="1" t="s">
        <v>33</v>
      </c>
      <c r="F424" s="1" t="s">
        <v>35</v>
      </c>
      <c r="G424" s="1" t="s">
        <v>33</v>
      </c>
      <c r="H424" s="1" t="s">
        <v>33</v>
      </c>
      <c r="I424" s="1" t="s">
        <v>36</v>
      </c>
      <c r="J424" s="1" t="s">
        <v>90</v>
      </c>
      <c r="K424" s="1" t="s">
        <v>40</v>
      </c>
      <c r="L424" s="1" t="s">
        <v>397</v>
      </c>
      <c r="M424" s="1" t="s">
        <v>74</v>
      </c>
      <c r="N424" s="1" t="s">
        <v>43</v>
      </c>
      <c r="O424" s="1" t="s">
        <v>43</v>
      </c>
    </row>
    <row r="425" spans="1:15" x14ac:dyDescent="0.3">
      <c r="A425" s="1" t="s">
        <v>1135</v>
      </c>
      <c r="B425" s="1" t="s">
        <v>30</v>
      </c>
      <c r="C425">
        <v>96648</v>
      </c>
      <c r="D425" s="1" t="s">
        <v>182</v>
      </c>
      <c r="E425" s="1" t="s">
        <v>37</v>
      </c>
      <c r="F425" s="1" t="s">
        <v>35</v>
      </c>
      <c r="G425" s="1" t="s">
        <v>33</v>
      </c>
      <c r="H425" s="1" t="s">
        <v>149</v>
      </c>
      <c r="I425" s="1" t="s">
        <v>37</v>
      </c>
      <c r="J425" s="1" t="s">
        <v>39</v>
      </c>
      <c r="K425" s="1" t="s">
        <v>40</v>
      </c>
      <c r="L425" s="1" t="s">
        <v>397</v>
      </c>
      <c r="M425" s="1" t="s">
        <v>91</v>
      </c>
      <c r="N425" s="1" t="s">
        <v>242</v>
      </c>
      <c r="O425" s="1" t="s">
        <v>242</v>
      </c>
    </row>
    <row r="426" spans="1:15" x14ac:dyDescent="0.3">
      <c r="A426" s="1" t="s">
        <v>1142</v>
      </c>
      <c r="B426" s="1" t="s">
        <v>30</v>
      </c>
      <c r="C426">
        <v>98648</v>
      </c>
      <c r="D426" s="1" t="s">
        <v>138</v>
      </c>
      <c r="E426" s="1" t="s">
        <v>37</v>
      </c>
      <c r="F426" s="1" t="s">
        <v>35</v>
      </c>
      <c r="G426" s="1" t="s">
        <v>33</v>
      </c>
      <c r="H426" s="1" t="s">
        <v>33</v>
      </c>
      <c r="I426" s="1" t="s">
        <v>33</v>
      </c>
      <c r="J426" s="1" t="s">
        <v>39</v>
      </c>
      <c r="K426" s="1" t="s">
        <v>40</v>
      </c>
      <c r="L426" s="1" t="s">
        <v>397</v>
      </c>
      <c r="M426" s="1" t="s">
        <v>91</v>
      </c>
      <c r="N426" s="1" t="s">
        <v>1345</v>
      </c>
      <c r="O426" s="1" t="s">
        <v>144</v>
      </c>
    </row>
    <row r="427" spans="1:15" x14ac:dyDescent="0.3">
      <c r="A427" s="1" t="s">
        <v>1146</v>
      </c>
      <c r="B427" s="1" t="s">
        <v>30</v>
      </c>
      <c r="C427">
        <v>98648</v>
      </c>
      <c r="D427" s="1" t="s">
        <v>138</v>
      </c>
      <c r="E427" s="1" t="s">
        <v>33</v>
      </c>
      <c r="F427" s="1" t="s">
        <v>35</v>
      </c>
      <c r="G427" s="1" t="s">
        <v>33</v>
      </c>
      <c r="H427" s="1" t="s">
        <v>33</v>
      </c>
      <c r="I427" s="1" t="s">
        <v>33</v>
      </c>
      <c r="J427" s="1" t="s">
        <v>90</v>
      </c>
      <c r="K427" s="1" t="s">
        <v>40</v>
      </c>
      <c r="L427" s="1" t="s">
        <v>397</v>
      </c>
      <c r="M427" s="1" t="s">
        <v>91</v>
      </c>
      <c r="N427" s="1" t="s">
        <v>1345</v>
      </c>
      <c r="O427" s="1" t="s">
        <v>1345</v>
      </c>
    </row>
    <row r="428" spans="1:15" x14ac:dyDescent="0.3">
      <c r="A428" s="1" t="s">
        <v>1150</v>
      </c>
      <c r="B428" s="1" t="s">
        <v>30</v>
      </c>
      <c r="C428">
        <v>98648</v>
      </c>
      <c r="D428" s="1" t="s">
        <v>138</v>
      </c>
      <c r="E428" s="1" t="s">
        <v>37</v>
      </c>
      <c r="F428" s="1" t="s">
        <v>35</v>
      </c>
      <c r="G428" s="1" t="s">
        <v>33</v>
      </c>
      <c r="H428" s="1" t="s">
        <v>33</v>
      </c>
      <c r="I428" s="1" t="s">
        <v>37</v>
      </c>
      <c r="J428" s="1" t="s">
        <v>39</v>
      </c>
      <c r="K428" s="1" t="s">
        <v>40</v>
      </c>
      <c r="L428" s="1" t="s">
        <v>397</v>
      </c>
      <c r="M428" s="1" t="s">
        <v>91</v>
      </c>
      <c r="N428" s="1" t="s">
        <v>144</v>
      </c>
      <c r="O428" s="1" t="s">
        <v>1345</v>
      </c>
    </row>
    <row r="429" spans="1:15" x14ac:dyDescent="0.3">
      <c r="A429" s="1" t="s">
        <v>1153</v>
      </c>
      <c r="B429" s="1" t="s">
        <v>30</v>
      </c>
      <c r="C429">
        <v>98648</v>
      </c>
      <c r="D429" s="1" t="s">
        <v>138</v>
      </c>
      <c r="E429" s="1" t="s">
        <v>37</v>
      </c>
      <c r="F429" s="1" t="s">
        <v>45</v>
      </c>
      <c r="G429" s="1" t="s">
        <v>33</v>
      </c>
      <c r="H429" s="1" t="s">
        <v>33</v>
      </c>
      <c r="I429" s="1" t="s">
        <v>37</v>
      </c>
      <c r="J429" s="1" t="s">
        <v>39</v>
      </c>
      <c r="K429" s="1" t="s">
        <v>40</v>
      </c>
      <c r="L429" s="1" t="s">
        <v>397</v>
      </c>
      <c r="M429" s="1" t="s">
        <v>91</v>
      </c>
      <c r="N429" s="1" t="s">
        <v>1345</v>
      </c>
      <c r="O429" s="1" t="s">
        <v>1345</v>
      </c>
    </row>
    <row r="430" spans="1:15" x14ac:dyDescent="0.3">
      <c r="A430" s="1" t="s">
        <v>1156</v>
      </c>
      <c r="B430" s="1" t="s">
        <v>30</v>
      </c>
      <c r="C430">
        <v>98610</v>
      </c>
      <c r="D430" s="1" t="s">
        <v>53</v>
      </c>
      <c r="E430" s="1" t="s">
        <v>37</v>
      </c>
      <c r="F430" s="1" t="s">
        <v>35</v>
      </c>
      <c r="G430" s="1" t="s">
        <v>54</v>
      </c>
      <c r="H430" s="1" t="s">
        <v>149</v>
      </c>
      <c r="I430" s="1" t="s">
        <v>36</v>
      </c>
      <c r="J430" s="1" t="s">
        <v>39</v>
      </c>
      <c r="K430" s="1" t="s">
        <v>40</v>
      </c>
      <c r="L430" s="1" t="s">
        <v>397</v>
      </c>
      <c r="M430" s="1" t="s">
        <v>176</v>
      </c>
      <c r="N430" s="1" t="s">
        <v>44</v>
      </c>
      <c r="O430" s="1" t="s">
        <v>51</v>
      </c>
    </row>
    <row r="431" spans="1:15" x14ac:dyDescent="0.3">
      <c r="A431" s="1" t="s">
        <v>1158</v>
      </c>
      <c r="B431" s="1" t="s">
        <v>30</v>
      </c>
      <c r="C431">
        <v>98648</v>
      </c>
      <c r="D431" s="1" t="s">
        <v>138</v>
      </c>
      <c r="E431" s="1" t="s">
        <v>36</v>
      </c>
      <c r="F431" s="1" t="s">
        <v>35</v>
      </c>
      <c r="G431" s="1" t="s">
        <v>33</v>
      </c>
      <c r="H431" s="1" t="s">
        <v>33</v>
      </c>
      <c r="I431" s="1" t="s">
        <v>33</v>
      </c>
      <c r="J431" s="1" t="s">
        <v>39</v>
      </c>
      <c r="K431" s="1" t="s">
        <v>40</v>
      </c>
      <c r="L431" s="1" t="s">
        <v>397</v>
      </c>
      <c r="M431" s="1" t="s">
        <v>34</v>
      </c>
      <c r="N431" s="1" t="s">
        <v>1345</v>
      </c>
      <c r="O431" s="1" t="s">
        <v>1345</v>
      </c>
    </row>
    <row r="432" spans="1:15" x14ac:dyDescent="0.3">
      <c r="A432" s="1" t="s">
        <v>1168</v>
      </c>
      <c r="B432" s="1" t="s">
        <v>30</v>
      </c>
      <c r="C432">
        <v>98648</v>
      </c>
      <c r="D432" s="1" t="s">
        <v>138</v>
      </c>
      <c r="E432" s="1" t="s">
        <v>37</v>
      </c>
      <c r="F432" s="1" t="s">
        <v>35</v>
      </c>
      <c r="G432" s="1" t="s">
        <v>33</v>
      </c>
      <c r="H432" s="1" t="s">
        <v>54</v>
      </c>
      <c r="I432" s="1" t="s">
        <v>33</v>
      </c>
      <c r="J432" s="1" t="s">
        <v>39</v>
      </c>
      <c r="K432" s="1" t="s">
        <v>40</v>
      </c>
      <c r="L432" s="1" t="s">
        <v>397</v>
      </c>
      <c r="M432" s="1" t="s">
        <v>91</v>
      </c>
      <c r="N432" s="1" t="s">
        <v>44</v>
      </c>
      <c r="O432" s="1" t="s">
        <v>43</v>
      </c>
    </row>
    <row r="433" spans="1:15" x14ac:dyDescent="0.3">
      <c r="A433" s="1" t="s">
        <v>1169</v>
      </c>
      <c r="B433" s="1" t="s">
        <v>30</v>
      </c>
      <c r="C433">
        <v>98671</v>
      </c>
      <c r="D433" s="1" t="s">
        <v>53</v>
      </c>
      <c r="E433" s="1" t="s">
        <v>37</v>
      </c>
      <c r="F433" s="1" t="s">
        <v>35</v>
      </c>
      <c r="G433" s="1" t="s">
        <v>33</v>
      </c>
      <c r="H433" s="1" t="s">
        <v>54</v>
      </c>
      <c r="I433" s="1" t="s">
        <v>36</v>
      </c>
      <c r="J433" s="1" t="s">
        <v>90</v>
      </c>
      <c r="K433" s="1" t="s">
        <v>142</v>
      </c>
      <c r="L433" s="1" t="s">
        <v>397</v>
      </c>
      <c r="M433" s="1" t="s">
        <v>91</v>
      </c>
      <c r="N433" s="1" t="s">
        <v>1345</v>
      </c>
      <c r="O433" s="1" t="s">
        <v>1345</v>
      </c>
    </row>
    <row r="434" spans="1:15" x14ac:dyDescent="0.3">
      <c r="A434" s="1" t="s">
        <v>1176</v>
      </c>
      <c r="B434" s="1" t="s">
        <v>30</v>
      </c>
      <c r="C434">
        <v>98610</v>
      </c>
      <c r="D434" s="1" t="s">
        <v>53</v>
      </c>
      <c r="E434" s="1" t="s">
        <v>37</v>
      </c>
      <c r="F434" s="1" t="s">
        <v>45</v>
      </c>
      <c r="G434" s="1" t="s">
        <v>54</v>
      </c>
      <c r="H434" s="1" t="s">
        <v>54</v>
      </c>
      <c r="I434" s="1" t="s">
        <v>36</v>
      </c>
      <c r="J434" s="1" t="s">
        <v>39</v>
      </c>
      <c r="K434" s="1" t="s">
        <v>40</v>
      </c>
      <c r="L434" s="1" t="s">
        <v>397</v>
      </c>
      <c r="M434" s="1" t="s">
        <v>91</v>
      </c>
      <c r="N434" s="1" t="s">
        <v>242</v>
      </c>
      <c r="O434" s="1" t="s">
        <v>1345</v>
      </c>
    </row>
    <row r="435" spans="1:15" x14ac:dyDescent="0.3">
      <c r="A435" s="1" t="s">
        <v>1181</v>
      </c>
      <c r="B435" s="1" t="s">
        <v>30</v>
      </c>
      <c r="C435">
        <v>98610</v>
      </c>
      <c r="D435" s="1" t="s">
        <v>138</v>
      </c>
      <c r="E435" s="1" t="s">
        <v>36</v>
      </c>
      <c r="F435" s="1" t="s">
        <v>35</v>
      </c>
      <c r="G435" s="1" t="s">
        <v>33</v>
      </c>
      <c r="H435" s="1" t="s">
        <v>33</v>
      </c>
      <c r="I435" s="1" t="s">
        <v>37</v>
      </c>
      <c r="J435" s="1" t="s">
        <v>39</v>
      </c>
      <c r="K435" s="1" t="s">
        <v>142</v>
      </c>
      <c r="L435" s="1" t="s">
        <v>397</v>
      </c>
      <c r="M435" s="1" t="s">
        <v>91</v>
      </c>
      <c r="N435" s="1" t="s">
        <v>1345</v>
      </c>
      <c r="O435" s="1" t="s">
        <v>1345</v>
      </c>
    </row>
    <row r="436" spans="1:15" x14ac:dyDescent="0.3">
      <c r="A436" s="1" t="s">
        <v>1182</v>
      </c>
      <c r="B436" s="1" t="s">
        <v>30</v>
      </c>
      <c r="C436">
        <v>98651</v>
      </c>
      <c r="D436" s="1" t="s">
        <v>138</v>
      </c>
      <c r="E436" s="1" t="s">
        <v>36</v>
      </c>
      <c r="F436" s="1" t="s">
        <v>45</v>
      </c>
      <c r="G436" s="1" t="s">
        <v>33</v>
      </c>
      <c r="H436" s="1" t="s">
        <v>33</v>
      </c>
      <c r="I436" s="1" t="s">
        <v>36</v>
      </c>
      <c r="J436" s="1" t="s">
        <v>39</v>
      </c>
      <c r="K436" s="1" t="s">
        <v>142</v>
      </c>
      <c r="L436" s="1" t="s">
        <v>397</v>
      </c>
      <c r="M436" s="1" t="s">
        <v>186</v>
      </c>
      <c r="N436" s="1" t="s">
        <v>1345</v>
      </c>
      <c r="O436" s="1" t="s">
        <v>1345</v>
      </c>
    </row>
    <row r="437" spans="1:15" x14ac:dyDescent="0.3">
      <c r="A437" s="1" t="s">
        <v>1188</v>
      </c>
      <c r="B437" s="1" t="s">
        <v>30</v>
      </c>
      <c r="C437">
        <v>98610</v>
      </c>
      <c r="D437" s="1" t="s">
        <v>138</v>
      </c>
      <c r="E437" s="1" t="s">
        <v>36</v>
      </c>
      <c r="F437" s="1" t="s">
        <v>35</v>
      </c>
      <c r="G437" s="1" t="s">
        <v>33</v>
      </c>
      <c r="H437" s="1" t="s">
        <v>33</v>
      </c>
      <c r="I437" s="1" t="s">
        <v>36</v>
      </c>
      <c r="J437" s="1" t="s">
        <v>90</v>
      </c>
      <c r="K437" s="1" t="s">
        <v>40</v>
      </c>
      <c r="L437" s="1" t="s">
        <v>397</v>
      </c>
      <c r="M437" s="1" t="s">
        <v>69</v>
      </c>
      <c r="N437" s="1" t="s">
        <v>44</v>
      </c>
      <c r="O437" s="1" t="s">
        <v>44</v>
      </c>
    </row>
    <row r="438" spans="1:15" x14ac:dyDescent="0.3">
      <c r="A438" s="1" t="s">
        <v>1190</v>
      </c>
      <c r="B438" s="1" t="s">
        <v>30</v>
      </c>
      <c r="C438">
        <v>98648</v>
      </c>
      <c r="D438" s="1" t="s">
        <v>53</v>
      </c>
      <c r="E438" s="1" t="s">
        <v>37</v>
      </c>
      <c r="F438" s="1" t="s">
        <v>45</v>
      </c>
      <c r="G438" s="1" t="s">
        <v>34</v>
      </c>
      <c r="H438" s="1" t="s">
        <v>33</v>
      </c>
      <c r="I438" s="1" t="s">
        <v>37</v>
      </c>
      <c r="J438" s="1" t="s">
        <v>39</v>
      </c>
      <c r="K438" s="1" t="s">
        <v>142</v>
      </c>
      <c r="L438" s="1" t="s">
        <v>397</v>
      </c>
      <c r="M438" s="1" t="s">
        <v>161</v>
      </c>
      <c r="N438" s="1" t="s">
        <v>43</v>
      </c>
      <c r="O438" s="1" t="s">
        <v>43</v>
      </c>
    </row>
    <row r="439" spans="1:15" x14ac:dyDescent="0.3">
      <c r="A439" s="1" t="s">
        <v>1191</v>
      </c>
      <c r="B439" s="1" t="s">
        <v>30</v>
      </c>
      <c r="C439">
        <v>98648</v>
      </c>
      <c r="D439" s="1" t="s">
        <v>138</v>
      </c>
      <c r="E439" s="1" t="s">
        <v>36</v>
      </c>
      <c r="F439" s="1" t="s">
        <v>35</v>
      </c>
      <c r="G439" s="1" t="s">
        <v>33</v>
      </c>
      <c r="H439" s="1" t="s">
        <v>33</v>
      </c>
      <c r="I439" s="1" t="s">
        <v>33</v>
      </c>
      <c r="J439" s="1" t="s">
        <v>39</v>
      </c>
      <c r="K439" s="1" t="s">
        <v>40</v>
      </c>
      <c r="L439" s="1" t="s">
        <v>397</v>
      </c>
      <c r="M439" s="1" t="s">
        <v>91</v>
      </c>
      <c r="N439" s="1" t="s">
        <v>1345</v>
      </c>
      <c r="O439" s="1" t="s">
        <v>1345</v>
      </c>
    </row>
    <row r="440" spans="1:15" x14ac:dyDescent="0.3">
      <c r="A440" s="1" t="s">
        <v>1194</v>
      </c>
      <c r="B440" s="1" t="s">
        <v>30</v>
      </c>
      <c r="C440">
        <v>98610</v>
      </c>
      <c r="D440" s="1" t="s">
        <v>138</v>
      </c>
      <c r="E440" s="1" t="s">
        <v>36</v>
      </c>
      <c r="F440" s="1" t="s">
        <v>45</v>
      </c>
      <c r="G440" s="1" t="s">
        <v>54</v>
      </c>
      <c r="H440" s="1" t="s">
        <v>54</v>
      </c>
      <c r="I440" s="1" t="s">
        <v>36</v>
      </c>
      <c r="J440" s="1" t="s">
        <v>168</v>
      </c>
      <c r="K440" s="1" t="s">
        <v>40</v>
      </c>
      <c r="L440" s="1" t="s">
        <v>397</v>
      </c>
      <c r="M440" s="1" t="s">
        <v>91</v>
      </c>
      <c r="N440" s="1" t="s">
        <v>1345</v>
      </c>
      <c r="O440" s="1" t="s">
        <v>1345</v>
      </c>
    </row>
    <row r="441" spans="1:15" x14ac:dyDescent="0.3">
      <c r="A441" s="1" t="s">
        <v>1197</v>
      </c>
      <c r="B441" s="1" t="s">
        <v>30</v>
      </c>
      <c r="C441">
        <v>98671</v>
      </c>
      <c r="D441" s="1" t="s">
        <v>138</v>
      </c>
      <c r="E441" s="1" t="s">
        <v>37</v>
      </c>
      <c r="F441" s="1" t="s">
        <v>45</v>
      </c>
      <c r="G441" s="1" t="s">
        <v>33</v>
      </c>
      <c r="H441" s="1" t="s">
        <v>54</v>
      </c>
      <c r="I441" s="1" t="s">
        <v>37</v>
      </c>
      <c r="J441" s="1" t="s">
        <v>39</v>
      </c>
      <c r="K441" s="1" t="s">
        <v>40</v>
      </c>
      <c r="L441" s="1" t="s">
        <v>397</v>
      </c>
      <c r="M441" s="1" t="s">
        <v>91</v>
      </c>
      <c r="N441" s="1" t="s">
        <v>1345</v>
      </c>
      <c r="O441" s="1" t="s">
        <v>1345</v>
      </c>
    </row>
    <row r="442" spans="1:15" x14ac:dyDescent="0.3">
      <c r="A442" s="1" t="s">
        <v>1199</v>
      </c>
      <c r="B442" s="1" t="s">
        <v>30</v>
      </c>
      <c r="C442">
        <v>98610</v>
      </c>
      <c r="D442" s="1" t="s">
        <v>53</v>
      </c>
      <c r="E442" s="1" t="s">
        <v>36</v>
      </c>
      <c r="F442" s="1" t="s">
        <v>45</v>
      </c>
      <c r="G442" s="1" t="s">
        <v>54</v>
      </c>
      <c r="H442" s="1" t="s">
        <v>54</v>
      </c>
      <c r="I442" s="1" t="s">
        <v>36</v>
      </c>
      <c r="J442" s="1" t="s">
        <v>39</v>
      </c>
      <c r="K442" s="1" t="s">
        <v>40</v>
      </c>
      <c r="L442" s="1" t="s">
        <v>397</v>
      </c>
      <c r="M442" s="1" t="s">
        <v>74</v>
      </c>
      <c r="N442" s="1" t="s">
        <v>44</v>
      </c>
      <c r="O442" s="1" t="s">
        <v>44</v>
      </c>
    </row>
    <row r="443" spans="1:15" x14ac:dyDescent="0.3">
      <c r="A443" s="1" t="s">
        <v>1202</v>
      </c>
      <c r="B443" s="1" t="s">
        <v>30</v>
      </c>
      <c r="C443">
        <v>98648</v>
      </c>
      <c r="D443" s="1" t="s">
        <v>138</v>
      </c>
      <c r="E443" s="1" t="s">
        <v>33</v>
      </c>
      <c r="F443" s="1" t="s">
        <v>35</v>
      </c>
      <c r="G443" s="1" t="s">
        <v>33</v>
      </c>
      <c r="H443" s="1" t="s">
        <v>54</v>
      </c>
      <c r="I443" s="1" t="s">
        <v>33</v>
      </c>
      <c r="J443" s="1" t="s">
        <v>39</v>
      </c>
      <c r="K443" s="1" t="s">
        <v>40</v>
      </c>
      <c r="L443" s="1" t="s">
        <v>397</v>
      </c>
      <c r="M443" s="1" t="s">
        <v>91</v>
      </c>
      <c r="N443" s="1" t="s">
        <v>1345</v>
      </c>
      <c r="O443" s="1" t="s">
        <v>1345</v>
      </c>
    </row>
    <row r="444" spans="1:15" x14ac:dyDescent="0.3">
      <c r="A444" s="1" t="s">
        <v>1204</v>
      </c>
      <c r="B444" s="1" t="s">
        <v>30</v>
      </c>
      <c r="C444">
        <v>98648</v>
      </c>
      <c r="D444" s="1" t="s">
        <v>138</v>
      </c>
      <c r="E444" s="1" t="s">
        <v>37</v>
      </c>
      <c r="F444" s="1" t="s">
        <v>35</v>
      </c>
      <c r="G444" s="1" t="s">
        <v>33</v>
      </c>
      <c r="H444" s="1" t="s">
        <v>33</v>
      </c>
      <c r="I444" s="1" t="s">
        <v>36</v>
      </c>
      <c r="J444" s="1" t="s">
        <v>39</v>
      </c>
      <c r="K444" s="1" t="s">
        <v>40</v>
      </c>
      <c r="L444" s="1" t="s">
        <v>397</v>
      </c>
      <c r="M444" s="1" t="s">
        <v>91</v>
      </c>
      <c r="N444" s="1" t="s">
        <v>1345</v>
      </c>
      <c r="O444" s="1" t="s">
        <v>1345</v>
      </c>
    </row>
    <row r="445" spans="1:15" x14ac:dyDescent="0.3">
      <c r="A445" s="1" t="s">
        <v>1205</v>
      </c>
      <c r="B445" s="1" t="s">
        <v>30</v>
      </c>
      <c r="C445">
        <v>98610</v>
      </c>
      <c r="D445" s="1" t="s">
        <v>53</v>
      </c>
      <c r="E445" s="1" t="s">
        <v>37</v>
      </c>
      <c r="F445" s="1" t="s">
        <v>45</v>
      </c>
      <c r="G445" s="1" t="s">
        <v>33</v>
      </c>
      <c r="H445" s="1" t="s">
        <v>33</v>
      </c>
      <c r="I445" s="1" t="s">
        <v>36</v>
      </c>
      <c r="J445" s="1" t="s">
        <v>39</v>
      </c>
      <c r="K445" s="1" t="s">
        <v>40</v>
      </c>
      <c r="L445" s="1" t="s">
        <v>397</v>
      </c>
      <c r="M445" s="1" t="s">
        <v>91</v>
      </c>
      <c r="N445" s="1" t="s">
        <v>1345</v>
      </c>
      <c r="O445" s="1" t="s">
        <v>1345</v>
      </c>
    </row>
    <row r="446" spans="1:15" x14ac:dyDescent="0.3">
      <c r="A446" s="1" t="s">
        <v>1206</v>
      </c>
      <c r="B446" s="1" t="s">
        <v>30</v>
      </c>
      <c r="C446">
        <v>98648</v>
      </c>
      <c r="D446" s="1" t="s">
        <v>138</v>
      </c>
      <c r="E446" s="1" t="s">
        <v>37</v>
      </c>
      <c r="F446" s="1" t="s">
        <v>35</v>
      </c>
      <c r="G446" s="1" t="s">
        <v>54</v>
      </c>
      <c r="H446" s="1" t="s">
        <v>149</v>
      </c>
      <c r="I446" s="1" t="s">
        <v>36</v>
      </c>
      <c r="J446" s="1" t="s">
        <v>39</v>
      </c>
      <c r="K446" s="1" t="s">
        <v>40</v>
      </c>
      <c r="L446" s="1" t="s">
        <v>397</v>
      </c>
      <c r="M446" s="1" t="s">
        <v>69</v>
      </c>
      <c r="N446" s="1" t="s">
        <v>43</v>
      </c>
      <c r="O446" s="1" t="s">
        <v>43</v>
      </c>
    </row>
    <row r="447" spans="1:15" x14ac:dyDescent="0.3">
      <c r="A447" s="1" t="s">
        <v>1253</v>
      </c>
      <c r="B447" s="1" t="s">
        <v>30</v>
      </c>
      <c r="C447">
        <v>98610</v>
      </c>
      <c r="D447" s="1" t="s">
        <v>53</v>
      </c>
      <c r="E447" s="1" t="s">
        <v>36</v>
      </c>
      <c r="F447" s="1" t="s">
        <v>35</v>
      </c>
      <c r="G447" s="1" t="s">
        <v>54</v>
      </c>
      <c r="H447" s="1" t="s">
        <v>33</v>
      </c>
      <c r="I447" s="1" t="s">
        <v>33</v>
      </c>
      <c r="J447" s="1" t="s">
        <v>39</v>
      </c>
      <c r="K447" s="1" t="s">
        <v>40</v>
      </c>
      <c r="L447" s="1" t="s">
        <v>397</v>
      </c>
      <c r="M447" s="1" t="s">
        <v>34</v>
      </c>
      <c r="N447" s="1" t="s">
        <v>43</v>
      </c>
      <c r="O447" s="1" t="s">
        <v>43</v>
      </c>
    </row>
    <row r="448" spans="1:15" x14ac:dyDescent="0.3">
      <c r="A448" s="1" t="s">
        <v>1259</v>
      </c>
      <c r="B448" s="1" t="s">
        <v>30</v>
      </c>
      <c r="C448">
        <v>98672</v>
      </c>
      <c r="D448" s="1" t="s">
        <v>138</v>
      </c>
      <c r="E448" s="1" t="s">
        <v>37</v>
      </c>
      <c r="F448" s="1" t="s">
        <v>35</v>
      </c>
      <c r="G448" s="1" t="s">
        <v>33</v>
      </c>
      <c r="H448" s="1" t="s">
        <v>33</v>
      </c>
      <c r="I448" s="1" t="s">
        <v>36</v>
      </c>
      <c r="J448" s="1" t="s">
        <v>90</v>
      </c>
      <c r="K448" s="1" t="s">
        <v>142</v>
      </c>
      <c r="L448" s="1" t="s">
        <v>397</v>
      </c>
      <c r="M448" s="1" t="s">
        <v>91</v>
      </c>
      <c r="N448" s="1" t="s">
        <v>242</v>
      </c>
      <c r="O448" s="1" t="s">
        <v>144</v>
      </c>
    </row>
    <row r="449" spans="1:15" x14ac:dyDescent="0.3">
      <c r="A449" s="1" t="s">
        <v>1262</v>
      </c>
      <c r="B449" s="1" t="s">
        <v>30</v>
      </c>
      <c r="C449">
        <v>98605</v>
      </c>
      <c r="D449" s="1" t="s">
        <v>138</v>
      </c>
      <c r="E449" s="1" t="s">
        <v>36</v>
      </c>
      <c r="F449" s="1" t="s">
        <v>45</v>
      </c>
      <c r="G449" s="1" t="s">
        <v>54</v>
      </c>
      <c r="H449" s="1" t="s">
        <v>149</v>
      </c>
      <c r="I449" s="1" t="s">
        <v>37</v>
      </c>
      <c r="J449" s="1" t="s">
        <v>39</v>
      </c>
      <c r="K449" s="1" t="s">
        <v>40</v>
      </c>
      <c r="L449" s="1" t="s">
        <v>397</v>
      </c>
      <c r="M449" s="1" t="s">
        <v>186</v>
      </c>
      <c r="N449" s="1" t="s">
        <v>1345</v>
      </c>
      <c r="O449" s="1" t="s">
        <v>1345</v>
      </c>
    </row>
    <row r="450" spans="1:15" x14ac:dyDescent="0.3">
      <c r="A450" s="1" t="s">
        <v>1267</v>
      </c>
      <c r="B450" s="1" t="s">
        <v>30</v>
      </c>
      <c r="C450">
        <v>98648</v>
      </c>
      <c r="D450" s="1" t="s">
        <v>1269</v>
      </c>
      <c r="E450" s="1" t="s">
        <v>36</v>
      </c>
      <c r="F450" s="1" t="s">
        <v>45</v>
      </c>
      <c r="G450" s="1" t="s">
        <v>33</v>
      </c>
      <c r="H450" s="1" t="s">
        <v>33</v>
      </c>
      <c r="I450" s="1" t="s">
        <v>36</v>
      </c>
      <c r="J450" s="1" t="s">
        <v>39</v>
      </c>
      <c r="K450" s="1" t="s">
        <v>40</v>
      </c>
      <c r="L450" s="1" t="s">
        <v>397</v>
      </c>
      <c r="M450" s="1" t="s">
        <v>1271</v>
      </c>
      <c r="N450" s="1" t="s">
        <v>43</v>
      </c>
      <c r="O450" s="1" t="s">
        <v>43</v>
      </c>
    </row>
    <row r="451" spans="1:15" x14ac:dyDescent="0.3">
      <c r="A451" s="1" t="s">
        <v>1276</v>
      </c>
      <c r="B451" s="1" t="s">
        <v>30</v>
      </c>
      <c r="C451">
        <v>98648</v>
      </c>
      <c r="D451" s="1" t="s">
        <v>1269</v>
      </c>
      <c r="E451" s="1" t="s">
        <v>36</v>
      </c>
      <c r="F451" s="1" t="s">
        <v>45</v>
      </c>
      <c r="G451" s="1" t="s">
        <v>33</v>
      </c>
      <c r="H451" s="1" t="s">
        <v>33</v>
      </c>
      <c r="I451" s="1" t="s">
        <v>36</v>
      </c>
      <c r="J451" s="1" t="s">
        <v>39</v>
      </c>
      <c r="K451" s="1" t="s">
        <v>40</v>
      </c>
      <c r="L451" s="1" t="s">
        <v>397</v>
      </c>
      <c r="M451" s="1" t="s">
        <v>1271</v>
      </c>
      <c r="N451" s="1" t="s">
        <v>43</v>
      </c>
      <c r="O451" s="1" t="s">
        <v>43</v>
      </c>
    </row>
    <row r="452" spans="1:15" x14ac:dyDescent="0.3">
      <c r="A452" s="1" t="s">
        <v>1277</v>
      </c>
      <c r="B452" s="1" t="s">
        <v>30</v>
      </c>
      <c r="C452">
        <v>98648</v>
      </c>
      <c r="D452" s="1" t="s">
        <v>138</v>
      </c>
      <c r="E452" s="1" t="s">
        <v>36</v>
      </c>
      <c r="F452" s="1" t="s">
        <v>35</v>
      </c>
      <c r="G452" s="1" t="s">
        <v>33</v>
      </c>
      <c r="H452" s="1" t="s">
        <v>33</v>
      </c>
      <c r="I452" s="1" t="s">
        <v>36</v>
      </c>
      <c r="J452" s="1" t="s">
        <v>39</v>
      </c>
      <c r="K452" s="1" t="s">
        <v>40</v>
      </c>
      <c r="L452" s="1" t="s">
        <v>397</v>
      </c>
      <c r="M452" s="1" t="s">
        <v>91</v>
      </c>
      <c r="N452" s="1" t="s">
        <v>1345</v>
      </c>
      <c r="O452" s="1" t="s">
        <v>1345</v>
      </c>
    </row>
    <row r="453" spans="1:15" x14ac:dyDescent="0.3">
      <c r="A453" s="1" t="s">
        <v>1286</v>
      </c>
      <c r="B453" s="1" t="s">
        <v>30</v>
      </c>
      <c r="C453">
        <v>98648</v>
      </c>
      <c r="D453" s="1" t="s">
        <v>447</v>
      </c>
      <c r="E453" s="1" t="s">
        <v>37</v>
      </c>
      <c r="F453" s="1" t="s">
        <v>35</v>
      </c>
      <c r="G453" s="1" t="s">
        <v>33</v>
      </c>
      <c r="H453" s="1" t="s">
        <v>54</v>
      </c>
      <c r="I453" s="1" t="s">
        <v>36</v>
      </c>
      <c r="J453" s="1" t="s">
        <v>39</v>
      </c>
      <c r="K453" s="1" t="s">
        <v>40</v>
      </c>
      <c r="L453" s="1" t="s">
        <v>397</v>
      </c>
      <c r="M453" s="1" t="s">
        <v>69</v>
      </c>
      <c r="N453" s="1" t="s">
        <v>144</v>
      </c>
      <c r="O453" s="1" t="s">
        <v>144</v>
      </c>
    </row>
    <row r="454" spans="1:15" x14ac:dyDescent="0.3">
      <c r="A454" s="1" t="s">
        <v>1298</v>
      </c>
      <c r="B454" s="1" t="s">
        <v>30</v>
      </c>
      <c r="C454">
        <v>98610</v>
      </c>
      <c r="D454" s="1" t="s">
        <v>53</v>
      </c>
      <c r="E454" s="1" t="s">
        <v>37</v>
      </c>
      <c r="F454" s="1" t="s">
        <v>35</v>
      </c>
      <c r="G454" s="1" t="s">
        <v>54</v>
      </c>
      <c r="H454" s="1" t="s">
        <v>149</v>
      </c>
      <c r="I454" s="1" t="s">
        <v>37</v>
      </c>
      <c r="J454" s="1" t="s">
        <v>39</v>
      </c>
      <c r="K454" s="1" t="s">
        <v>40</v>
      </c>
      <c r="L454" s="1" t="s">
        <v>397</v>
      </c>
      <c r="M454" s="1" t="s">
        <v>620</v>
      </c>
      <c r="N454" s="1" t="s">
        <v>144</v>
      </c>
      <c r="O454" s="1" t="s">
        <v>44</v>
      </c>
    </row>
    <row r="455" spans="1:15" x14ac:dyDescent="0.3">
      <c r="A455" s="1" t="s">
        <v>1302</v>
      </c>
      <c r="B455" s="1" t="s">
        <v>30</v>
      </c>
      <c r="C455">
        <v>98648</v>
      </c>
      <c r="D455" s="1" t="s">
        <v>138</v>
      </c>
      <c r="E455" s="1" t="s">
        <v>33</v>
      </c>
      <c r="F455" s="1" t="s">
        <v>35</v>
      </c>
      <c r="G455" s="1" t="s">
        <v>54</v>
      </c>
      <c r="H455" s="1" t="s">
        <v>33</v>
      </c>
      <c r="I455" s="1" t="s">
        <v>36</v>
      </c>
      <c r="J455" s="1" t="s">
        <v>90</v>
      </c>
      <c r="K455" s="1" t="s">
        <v>142</v>
      </c>
      <c r="L455" s="1" t="s">
        <v>397</v>
      </c>
      <c r="M455" s="1" t="s">
        <v>91</v>
      </c>
      <c r="N455" s="1" t="s">
        <v>1345</v>
      </c>
      <c r="O455" s="1" t="s">
        <v>1345</v>
      </c>
    </row>
    <row r="456" spans="1:15" x14ac:dyDescent="0.3">
      <c r="A456" s="1" t="s">
        <v>1307</v>
      </c>
      <c r="B456" s="1" t="s">
        <v>30</v>
      </c>
      <c r="C456">
        <v>98610</v>
      </c>
      <c r="D456" s="1" t="s">
        <v>138</v>
      </c>
      <c r="E456" s="1" t="s">
        <v>37</v>
      </c>
      <c r="F456" s="1" t="s">
        <v>35</v>
      </c>
      <c r="G456" s="1" t="s">
        <v>33</v>
      </c>
      <c r="H456" s="1" t="s">
        <v>33</v>
      </c>
      <c r="I456" s="1" t="s">
        <v>33</v>
      </c>
      <c r="J456" s="1" t="s">
        <v>90</v>
      </c>
      <c r="K456" s="1" t="s">
        <v>40</v>
      </c>
      <c r="L456" s="1" t="s">
        <v>397</v>
      </c>
      <c r="M456" s="1" t="s">
        <v>74</v>
      </c>
      <c r="N456" s="1" t="s">
        <v>144</v>
      </c>
      <c r="O456" s="1" t="s">
        <v>144</v>
      </c>
    </row>
    <row r="457" spans="1:15" x14ac:dyDescent="0.3">
      <c r="A457" s="1" t="s">
        <v>1308</v>
      </c>
      <c r="B457" s="1" t="s">
        <v>30</v>
      </c>
      <c r="C457">
        <v>98610</v>
      </c>
      <c r="D457" s="1" t="s">
        <v>138</v>
      </c>
      <c r="E457" s="1" t="s">
        <v>37</v>
      </c>
      <c r="F457" s="1" t="s">
        <v>45</v>
      </c>
      <c r="G457" s="1" t="s">
        <v>54</v>
      </c>
      <c r="H457" s="1" t="s">
        <v>54</v>
      </c>
      <c r="I457" s="1" t="s">
        <v>36</v>
      </c>
      <c r="J457" s="1" t="s">
        <v>39</v>
      </c>
      <c r="K457" s="1" t="s">
        <v>40</v>
      </c>
      <c r="L457" s="1" t="s">
        <v>397</v>
      </c>
      <c r="M457" s="1" t="s">
        <v>1309</v>
      </c>
      <c r="N457" s="1" t="s">
        <v>144</v>
      </c>
      <c r="O457" s="1" t="s">
        <v>144</v>
      </c>
    </row>
    <row r="458" spans="1:15" x14ac:dyDescent="0.3">
      <c r="A458" s="1" t="s">
        <v>1315</v>
      </c>
      <c r="B458" s="1" t="s">
        <v>30</v>
      </c>
      <c r="C458">
        <v>98673</v>
      </c>
      <c r="D458" s="1" t="s">
        <v>138</v>
      </c>
      <c r="E458" s="1" t="s">
        <v>33</v>
      </c>
      <c r="F458" s="1" t="s">
        <v>35</v>
      </c>
      <c r="G458" s="1" t="s">
        <v>54</v>
      </c>
      <c r="H458" s="1" t="s">
        <v>149</v>
      </c>
      <c r="I458" s="1" t="s">
        <v>33</v>
      </c>
      <c r="J458" s="1" t="s">
        <v>39</v>
      </c>
      <c r="K458" s="1" t="s">
        <v>40</v>
      </c>
      <c r="L458" s="1" t="s">
        <v>397</v>
      </c>
      <c r="M458" s="1" t="s">
        <v>74</v>
      </c>
      <c r="N458" s="1" t="s">
        <v>1345</v>
      </c>
      <c r="O458" s="1" t="s">
        <v>1345</v>
      </c>
    </row>
    <row r="459" spans="1:15" x14ac:dyDescent="0.3">
      <c r="A459" s="1" t="s">
        <v>1318</v>
      </c>
      <c r="B459" s="1" t="s">
        <v>30</v>
      </c>
      <c r="C459">
        <v>98610</v>
      </c>
      <c r="D459" s="1" t="s">
        <v>138</v>
      </c>
      <c r="E459" s="1" t="s">
        <v>37</v>
      </c>
      <c r="F459" s="1" t="s">
        <v>35</v>
      </c>
      <c r="G459" s="1" t="s">
        <v>33</v>
      </c>
      <c r="H459" s="1" t="s">
        <v>54</v>
      </c>
      <c r="I459" s="1" t="s">
        <v>36</v>
      </c>
      <c r="J459" s="1" t="s">
        <v>39</v>
      </c>
      <c r="K459" s="1" t="s">
        <v>40</v>
      </c>
      <c r="L459" s="1" t="s">
        <v>397</v>
      </c>
      <c r="M459" s="1" t="s">
        <v>74</v>
      </c>
      <c r="N459" s="1" t="s">
        <v>43</v>
      </c>
      <c r="O459" s="1" t="s">
        <v>43</v>
      </c>
    </row>
    <row r="460" spans="1:15" x14ac:dyDescent="0.3">
      <c r="A460" s="1" t="s">
        <v>1326</v>
      </c>
      <c r="B460" s="1" t="s">
        <v>30</v>
      </c>
      <c r="C460">
        <v>98617</v>
      </c>
      <c r="D460" s="1" t="s">
        <v>138</v>
      </c>
      <c r="E460" s="1" t="s">
        <v>37</v>
      </c>
      <c r="F460" s="1" t="s">
        <v>35</v>
      </c>
      <c r="G460" s="1" t="s">
        <v>54</v>
      </c>
      <c r="H460" s="1" t="s">
        <v>54</v>
      </c>
      <c r="I460" s="1" t="s">
        <v>36</v>
      </c>
      <c r="J460" s="1" t="s">
        <v>90</v>
      </c>
      <c r="K460" s="1" t="s">
        <v>40</v>
      </c>
      <c r="L460" s="1" t="s">
        <v>397</v>
      </c>
      <c r="M460" s="1" t="s">
        <v>74</v>
      </c>
      <c r="N460" s="1" t="s">
        <v>43</v>
      </c>
      <c r="O460" s="1" t="s">
        <v>43</v>
      </c>
    </row>
    <row r="461" spans="1:15" x14ac:dyDescent="0.3">
      <c r="A461" s="1" t="s">
        <v>1327</v>
      </c>
      <c r="B461" s="1" t="s">
        <v>30</v>
      </c>
      <c r="C461">
        <v>98672</v>
      </c>
      <c r="D461" s="1" t="s">
        <v>138</v>
      </c>
      <c r="E461" s="1" t="s">
        <v>33</v>
      </c>
      <c r="F461" s="1" t="s">
        <v>35</v>
      </c>
      <c r="G461" s="1" t="s">
        <v>33</v>
      </c>
      <c r="H461" s="1" t="s">
        <v>33</v>
      </c>
      <c r="I461" s="1" t="s">
        <v>33</v>
      </c>
      <c r="J461" s="1" t="s">
        <v>90</v>
      </c>
      <c r="K461" s="1" t="s">
        <v>142</v>
      </c>
      <c r="L461" s="1" t="s">
        <v>397</v>
      </c>
      <c r="M461" s="1" t="s">
        <v>74</v>
      </c>
      <c r="N461" s="1" t="s">
        <v>44</v>
      </c>
      <c r="O461" s="1" t="s">
        <v>44</v>
      </c>
    </row>
    <row r="462" spans="1:15" x14ac:dyDescent="0.3">
      <c r="A462" s="1" t="s">
        <v>1328</v>
      </c>
      <c r="B462" s="1" t="s">
        <v>30</v>
      </c>
      <c r="C462">
        <v>98672</v>
      </c>
      <c r="D462" s="1" t="s">
        <v>138</v>
      </c>
      <c r="E462" s="1" t="s">
        <v>33</v>
      </c>
      <c r="F462" s="1" t="s">
        <v>35</v>
      </c>
      <c r="G462" s="1" t="s">
        <v>54</v>
      </c>
      <c r="H462" s="1" t="s">
        <v>54</v>
      </c>
      <c r="I462" s="1" t="s">
        <v>36</v>
      </c>
      <c r="J462" s="1" t="s">
        <v>39</v>
      </c>
      <c r="K462" s="1" t="s">
        <v>142</v>
      </c>
      <c r="L462" s="1" t="s">
        <v>397</v>
      </c>
      <c r="M462" s="1" t="s">
        <v>74</v>
      </c>
      <c r="N462" s="1" t="s">
        <v>43</v>
      </c>
      <c r="O462" s="1" t="s">
        <v>43</v>
      </c>
    </row>
    <row r="463" spans="1:15" x14ac:dyDescent="0.3">
      <c r="A463" s="1" t="s">
        <v>1330</v>
      </c>
      <c r="B463" s="1" t="s">
        <v>30</v>
      </c>
      <c r="C463">
        <v>98672</v>
      </c>
      <c r="D463" s="1" t="s">
        <v>138</v>
      </c>
      <c r="E463" s="1" t="s">
        <v>37</v>
      </c>
      <c r="F463" s="1" t="s">
        <v>45</v>
      </c>
      <c r="G463" s="1" t="s">
        <v>54</v>
      </c>
      <c r="H463" s="1" t="s">
        <v>54</v>
      </c>
      <c r="I463" s="1" t="s">
        <v>36</v>
      </c>
      <c r="J463" s="1" t="s">
        <v>39</v>
      </c>
      <c r="K463" s="1" t="s">
        <v>40</v>
      </c>
      <c r="L463" s="1" t="s">
        <v>397</v>
      </c>
      <c r="M463" s="1" t="s">
        <v>74</v>
      </c>
      <c r="N463" s="1" t="s">
        <v>43</v>
      </c>
      <c r="O463" s="1" t="s">
        <v>43</v>
      </c>
    </row>
    <row r="464" spans="1:15" x14ac:dyDescent="0.3">
      <c r="A464" s="1" t="s">
        <v>970</v>
      </c>
      <c r="B464" s="1" t="s">
        <v>33</v>
      </c>
      <c r="C464">
        <v>97014</v>
      </c>
      <c r="D464" s="1" t="s">
        <v>138</v>
      </c>
      <c r="E464" s="1" t="s">
        <v>37</v>
      </c>
      <c r="F464" s="1" t="s">
        <v>35</v>
      </c>
      <c r="G464" s="1" t="s">
        <v>33</v>
      </c>
      <c r="H464" s="1" t="s">
        <v>33</v>
      </c>
      <c r="I464" s="1" t="s">
        <v>36</v>
      </c>
      <c r="J464" s="1" t="s">
        <v>90</v>
      </c>
      <c r="K464" s="1" t="s">
        <v>142</v>
      </c>
      <c r="L464" s="1" t="s">
        <v>397</v>
      </c>
      <c r="M464" s="1" t="s">
        <v>91</v>
      </c>
      <c r="N464" s="1" t="s">
        <v>144</v>
      </c>
      <c r="O464" s="1" t="s">
        <v>144</v>
      </c>
    </row>
    <row r="465" spans="1:15" x14ac:dyDescent="0.3">
      <c r="A465" s="1" t="s">
        <v>406</v>
      </c>
      <c r="B465" s="1" t="s">
        <v>30</v>
      </c>
      <c r="C465">
        <v>98650</v>
      </c>
      <c r="D465" s="1" t="s">
        <v>53</v>
      </c>
      <c r="E465" s="1" t="s">
        <v>37</v>
      </c>
      <c r="F465" s="1" t="s">
        <v>35</v>
      </c>
      <c r="G465" s="1" t="s">
        <v>33</v>
      </c>
      <c r="H465" s="1" t="s">
        <v>33</v>
      </c>
      <c r="I465" s="1" t="s">
        <v>33</v>
      </c>
      <c r="J465" s="1" t="s">
        <v>39</v>
      </c>
      <c r="K465" s="1" t="s">
        <v>40</v>
      </c>
      <c r="L465" s="1" t="s">
        <v>397</v>
      </c>
      <c r="M465" s="1" t="s">
        <v>186</v>
      </c>
      <c r="N465" s="1" t="s">
        <v>1345</v>
      </c>
      <c r="O465" s="1" t="s">
        <v>1345</v>
      </c>
    </row>
    <row r="466" spans="1:15" x14ac:dyDescent="0.3">
      <c r="A466" s="1" t="s">
        <v>412</v>
      </c>
      <c r="B466" s="1" t="s">
        <v>30</v>
      </c>
      <c r="C466">
        <v>98623</v>
      </c>
      <c r="D466" s="1" t="s">
        <v>138</v>
      </c>
      <c r="E466" s="1" t="s">
        <v>33</v>
      </c>
      <c r="F466" s="1" t="s">
        <v>35</v>
      </c>
      <c r="G466" s="1" t="s">
        <v>33</v>
      </c>
      <c r="H466" s="1" t="s">
        <v>33</v>
      </c>
      <c r="I466" s="1" t="s">
        <v>33</v>
      </c>
      <c r="J466" s="1" t="s">
        <v>39</v>
      </c>
      <c r="K466" s="1" t="s">
        <v>40</v>
      </c>
      <c r="L466" s="1" t="s">
        <v>397</v>
      </c>
      <c r="M466" s="1" t="s">
        <v>91</v>
      </c>
      <c r="N466" s="1" t="s">
        <v>1345</v>
      </c>
      <c r="O466" s="1" t="s">
        <v>1345</v>
      </c>
    </row>
    <row r="467" spans="1:15" x14ac:dyDescent="0.3">
      <c r="A467" s="1" t="s">
        <v>438</v>
      </c>
      <c r="B467" s="1" t="s">
        <v>30</v>
      </c>
      <c r="C467">
        <v>98672</v>
      </c>
      <c r="D467" s="1" t="s">
        <v>138</v>
      </c>
      <c r="E467" s="1" t="s">
        <v>36</v>
      </c>
      <c r="F467" s="1" t="s">
        <v>45</v>
      </c>
      <c r="G467" s="1" t="s">
        <v>33</v>
      </c>
      <c r="H467" s="1" t="s">
        <v>33</v>
      </c>
      <c r="I467" s="1" t="s">
        <v>36</v>
      </c>
      <c r="J467" s="1" t="s">
        <v>39</v>
      </c>
      <c r="K467" s="1" t="s">
        <v>142</v>
      </c>
      <c r="L467" s="1" t="s">
        <v>397</v>
      </c>
      <c r="M467" s="1" t="s">
        <v>176</v>
      </c>
      <c r="N467" s="1" t="s">
        <v>144</v>
      </c>
      <c r="O467" s="1" t="s">
        <v>44</v>
      </c>
    </row>
    <row r="468" spans="1:15" x14ac:dyDescent="0.3">
      <c r="A468" s="1" t="s">
        <v>475</v>
      </c>
      <c r="B468" s="1" t="s">
        <v>30</v>
      </c>
      <c r="C468">
        <v>98605</v>
      </c>
      <c r="D468" s="1" t="s">
        <v>53</v>
      </c>
      <c r="E468" s="1" t="s">
        <v>37</v>
      </c>
      <c r="F468" s="1" t="s">
        <v>35</v>
      </c>
      <c r="G468" s="1" t="s">
        <v>33</v>
      </c>
      <c r="H468" s="1" t="s">
        <v>33</v>
      </c>
      <c r="I468" s="1" t="s">
        <v>36</v>
      </c>
      <c r="J468" s="1" t="s">
        <v>39</v>
      </c>
      <c r="K468" s="1" t="s">
        <v>40</v>
      </c>
      <c r="L468" s="1" t="s">
        <v>397</v>
      </c>
      <c r="M468" s="1" t="s">
        <v>476</v>
      </c>
      <c r="N468" s="1" t="s">
        <v>1345</v>
      </c>
      <c r="O468" s="1" t="s">
        <v>1345</v>
      </c>
    </row>
    <row r="469" spans="1:15" x14ac:dyDescent="0.3">
      <c r="A469" s="1" t="s">
        <v>477</v>
      </c>
      <c r="B469" s="1" t="s">
        <v>30</v>
      </c>
      <c r="C469">
        <v>98605</v>
      </c>
      <c r="D469" s="1" t="s">
        <v>53</v>
      </c>
      <c r="E469" s="1" t="s">
        <v>37</v>
      </c>
      <c r="F469" s="1" t="s">
        <v>35</v>
      </c>
      <c r="G469" s="1" t="s">
        <v>33</v>
      </c>
      <c r="H469" s="1" t="s">
        <v>33</v>
      </c>
      <c r="I469" s="1" t="s">
        <v>36</v>
      </c>
      <c r="J469" s="1" t="s">
        <v>39</v>
      </c>
      <c r="K469" s="1" t="s">
        <v>40</v>
      </c>
      <c r="L469" s="1" t="s">
        <v>397</v>
      </c>
      <c r="M469" s="1" t="s">
        <v>476</v>
      </c>
      <c r="N469" s="1" t="s">
        <v>1345</v>
      </c>
      <c r="O469" s="1" t="s">
        <v>1345</v>
      </c>
    </row>
    <row r="470" spans="1:15" x14ac:dyDescent="0.3">
      <c r="A470" s="1" t="s">
        <v>478</v>
      </c>
      <c r="B470" s="1" t="s">
        <v>30</v>
      </c>
      <c r="C470">
        <v>98672</v>
      </c>
      <c r="D470" s="1" t="s">
        <v>138</v>
      </c>
      <c r="E470" s="1" t="s">
        <v>37</v>
      </c>
      <c r="F470" s="1" t="s">
        <v>45</v>
      </c>
      <c r="G470" s="1" t="s">
        <v>33</v>
      </c>
      <c r="H470" s="1" t="s">
        <v>54</v>
      </c>
      <c r="I470" s="1" t="s">
        <v>36</v>
      </c>
      <c r="J470" s="1" t="s">
        <v>39</v>
      </c>
      <c r="K470" s="1" t="s">
        <v>142</v>
      </c>
      <c r="L470" s="1" t="s">
        <v>397</v>
      </c>
      <c r="M470" s="1" t="s">
        <v>186</v>
      </c>
      <c r="N470" s="1" t="s">
        <v>1345</v>
      </c>
      <c r="O470" s="1" t="s">
        <v>1345</v>
      </c>
    </row>
    <row r="471" spans="1:15" x14ac:dyDescent="0.3">
      <c r="A471" s="1" t="s">
        <v>526</v>
      </c>
      <c r="B471" s="1" t="s">
        <v>30</v>
      </c>
      <c r="C471">
        <v>98672</v>
      </c>
      <c r="D471" s="1" t="s">
        <v>138</v>
      </c>
      <c r="E471" s="1" t="s">
        <v>36</v>
      </c>
      <c r="F471" s="1" t="s">
        <v>45</v>
      </c>
      <c r="G471" s="1" t="s">
        <v>33</v>
      </c>
      <c r="H471" s="1" t="s">
        <v>33</v>
      </c>
      <c r="I471" s="1" t="s">
        <v>36</v>
      </c>
      <c r="J471" s="1" t="s">
        <v>39</v>
      </c>
      <c r="K471" s="1" t="s">
        <v>40</v>
      </c>
      <c r="L471" s="1" t="s">
        <v>397</v>
      </c>
      <c r="M471" s="1" t="s">
        <v>186</v>
      </c>
      <c r="N471" s="1" t="s">
        <v>1345</v>
      </c>
      <c r="O471" s="1" t="s">
        <v>1345</v>
      </c>
    </row>
    <row r="472" spans="1:15" x14ac:dyDescent="0.3">
      <c r="A472" s="1" t="s">
        <v>581</v>
      </c>
      <c r="B472" s="1" t="s">
        <v>30</v>
      </c>
      <c r="C472">
        <v>98651</v>
      </c>
      <c r="D472" s="1" t="s">
        <v>138</v>
      </c>
      <c r="E472" s="1" t="s">
        <v>36</v>
      </c>
      <c r="F472" s="1" t="s">
        <v>35</v>
      </c>
      <c r="G472" s="1" t="s">
        <v>33</v>
      </c>
      <c r="H472" s="1" t="s">
        <v>54</v>
      </c>
      <c r="I472" s="1" t="s">
        <v>36</v>
      </c>
      <c r="J472" s="1" t="s">
        <v>90</v>
      </c>
      <c r="K472" s="1" t="s">
        <v>40</v>
      </c>
      <c r="L472" s="1" t="s">
        <v>397</v>
      </c>
      <c r="M472" s="1" t="s">
        <v>81</v>
      </c>
      <c r="N472" s="1" t="s">
        <v>44</v>
      </c>
      <c r="O472" s="1" t="s">
        <v>44</v>
      </c>
    </row>
    <row r="473" spans="1:15" x14ac:dyDescent="0.3">
      <c r="A473" s="1" t="s">
        <v>605</v>
      </c>
      <c r="B473" s="1" t="s">
        <v>30</v>
      </c>
      <c r="C473">
        <v>98648</v>
      </c>
      <c r="D473" s="1" t="s">
        <v>606</v>
      </c>
      <c r="E473" s="1" t="s">
        <v>37</v>
      </c>
      <c r="F473" s="1" t="s">
        <v>35</v>
      </c>
      <c r="G473" s="1" t="s">
        <v>54</v>
      </c>
      <c r="H473" s="1" t="s">
        <v>54</v>
      </c>
      <c r="I473" s="1" t="s">
        <v>36</v>
      </c>
      <c r="J473" s="1" t="s">
        <v>39</v>
      </c>
      <c r="K473" s="1" t="s">
        <v>40</v>
      </c>
      <c r="L473" s="1" t="s">
        <v>397</v>
      </c>
      <c r="M473" s="1" t="s">
        <v>525</v>
      </c>
      <c r="N473" s="1" t="s">
        <v>43</v>
      </c>
      <c r="O473" s="1" t="s">
        <v>43</v>
      </c>
    </row>
    <row r="474" spans="1:15" x14ac:dyDescent="0.3">
      <c r="A474" s="1" t="s">
        <v>615</v>
      </c>
      <c r="B474" s="1" t="s">
        <v>30</v>
      </c>
      <c r="C474">
        <v>98650</v>
      </c>
      <c r="D474" s="1" t="s">
        <v>138</v>
      </c>
      <c r="E474" s="1" t="s">
        <v>33</v>
      </c>
      <c r="F474" s="1" t="s">
        <v>35</v>
      </c>
      <c r="G474" s="1" t="s">
        <v>54</v>
      </c>
      <c r="H474" s="1" t="s">
        <v>54</v>
      </c>
      <c r="I474" s="1" t="s">
        <v>33</v>
      </c>
      <c r="J474" s="1" t="s">
        <v>39</v>
      </c>
      <c r="K474" s="1" t="s">
        <v>142</v>
      </c>
      <c r="L474" s="1" t="s">
        <v>397</v>
      </c>
      <c r="M474" s="1" t="s">
        <v>176</v>
      </c>
      <c r="N474" s="1" t="s">
        <v>144</v>
      </c>
      <c r="O474" s="1" t="s">
        <v>144</v>
      </c>
    </row>
    <row r="475" spans="1:15" x14ac:dyDescent="0.3">
      <c r="A475" s="1" t="s">
        <v>626</v>
      </c>
      <c r="B475" s="1" t="s">
        <v>30</v>
      </c>
      <c r="C475">
        <v>98639</v>
      </c>
      <c r="D475" s="1" t="s">
        <v>138</v>
      </c>
      <c r="E475" s="1" t="s">
        <v>37</v>
      </c>
      <c r="F475" s="1" t="s">
        <v>35</v>
      </c>
      <c r="G475" s="1" t="s">
        <v>34</v>
      </c>
      <c r="H475" s="1" t="s">
        <v>33</v>
      </c>
      <c r="I475" s="1" t="s">
        <v>37</v>
      </c>
      <c r="J475" s="1" t="s">
        <v>39</v>
      </c>
      <c r="K475" s="1" t="s">
        <v>40</v>
      </c>
      <c r="L475" s="1" t="s">
        <v>397</v>
      </c>
      <c r="M475" s="1" t="s">
        <v>91</v>
      </c>
      <c r="N475" s="1" t="s">
        <v>1345</v>
      </c>
      <c r="O475" s="1" t="s">
        <v>43</v>
      </c>
    </row>
    <row r="476" spans="1:15" x14ac:dyDescent="0.3">
      <c r="A476" s="1" t="s">
        <v>644</v>
      </c>
      <c r="B476" s="1" t="s">
        <v>30</v>
      </c>
      <c r="C476">
        <v>98648</v>
      </c>
      <c r="D476" s="1" t="s">
        <v>53</v>
      </c>
      <c r="E476" s="1" t="s">
        <v>36</v>
      </c>
      <c r="F476" s="1" t="s">
        <v>35</v>
      </c>
      <c r="G476" s="1" t="s">
        <v>54</v>
      </c>
      <c r="H476" s="1" t="s">
        <v>149</v>
      </c>
      <c r="I476" s="1" t="s">
        <v>36</v>
      </c>
      <c r="J476" s="1" t="s">
        <v>39</v>
      </c>
      <c r="K476" s="1" t="s">
        <v>40</v>
      </c>
      <c r="L476" s="1" t="s">
        <v>397</v>
      </c>
      <c r="M476" s="1" t="s">
        <v>552</v>
      </c>
      <c r="N476" s="1" t="s">
        <v>44</v>
      </c>
      <c r="O476" s="1" t="s">
        <v>44</v>
      </c>
    </row>
    <row r="477" spans="1:15" x14ac:dyDescent="0.3">
      <c r="A477" s="1" t="s">
        <v>654</v>
      </c>
      <c r="B477" s="1" t="s">
        <v>30</v>
      </c>
      <c r="C477">
        <v>98648</v>
      </c>
      <c r="D477" s="1" t="s">
        <v>53</v>
      </c>
      <c r="E477" s="1" t="s">
        <v>37</v>
      </c>
      <c r="F477" s="1" t="s">
        <v>45</v>
      </c>
      <c r="G477" s="1" t="s">
        <v>54</v>
      </c>
      <c r="H477" s="1" t="s">
        <v>54</v>
      </c>
      <c r="I477" s="1" t="s">
        <v>33</v>
      </c>
      <c r="J477" s="1" t="s">
        <v>39</v>
      </c>
      <c r="K477" s="1" t="s">
        <v>40</v>
      </c>
      <c r="L477" s="1" t="s">
        <v>397</v>
      </c>
      <c r="M477" s="1" t="s">
        <v>91</v>
      </c>
      <c r="N477" s="1" t="s">
        <v>44</v>
      </c>
      <c r="O477" s="1" t="s">
        <v>44</v>
      </c>
    </row>
    <row r="478" spans="1:15" x14ac:dyDescent="0.3">
      <c r="A478" s="1" t="s">
        <v>693</v>
      </c>
      <c r="B478" s="1" t="s">
        <v>30</v>
      </c>
      <c r="C478">
        <v>98610</v>
      </c>
      <c r="D478" s="1" t="s">
        <v>138</v>
      </c>
      <c r="E478" s="1" t="s">
        <v>36</v>
      </c>
      <c r="F478" s="1" t="s">
        <v>45</v>
      </c>
      <c r="G478" s="1" t="s">
        <v>33</v>
      </c>
      <c r="H478" s="1" t="s">
        <v>33</v>
      </c>
      <c r="I478" s="1" t="s">
        <v>33</v>
      </c>
      <c r="J478" s="1" t="s">
        <v>39</v>
      </c>
      <c r="K478" s="1" t="s">
        <v>40</v>
      </c>
      <c r="L478" s="1" t="s">
        <v>397</v>
      </c>
      <c r="M478" s="1" t="s">
        <v>525</v>
      </c>
      <c r="N478" s="1" t="s">
        <v>144</v>
      </c>
      <c r="O478" s="1" t="s">
        <v>144</v>
      </c>
    </row>
    <row r="479" spans="1:15" x14ac:dyDescent="0.3">
      <c r="A479" s="1" t="s">
        <v>698</v>
      </c>
      <c r="B479" s="1" t="s">
        <v>30</v>
      </c>
      <c r="C479">
        <v>98672</v>
      </c>
      <c r="D479" s="1" t="s">
        <v>138</v>
      </c>
      <c r="E479" s="1" t="s">
        <v>36</v>
      </c>
      <c r="F479" s="1" t="s">
        <v>35</v>
      </c>
      <c r="G479" s="1" t="s">
        <v>33</v>
      </c>
      <c r="H479" s="1" t="s">
        <v>33</v>
      </c>
      <c r="I479" s="1" t="s">
        <v>33</v>
      </c>
      <c r="J479" s="1" t="s">
        <v>39</v>
      </c>
      <c r="K479" s="1" t="s">
        <v>40</v>
      </c>
      <c r="L479" s="1" t="s">
        <v>397</v>
      </c>
      <c r="M479" s="1" t="s">
        <v>91</v>
      </c>
      <c r="N479" s="1" t="s">
        <v>1345</v>
      </c>
      <c r="O479" s="1" t="s">
        <v>1345</v>
      </c>
    </row>
    <row r="480" spans="1:15" x14ac:dyDescent="0.3">
      <c r="A480" s="1" t="s">
        <v>701</v>
      </c>
      <c r="B480" s="1" t="s">
        <v>30</v>
      </c>
      <c r="C480">
        <v>98651</v>
      </c>
      <c r="D480" s="1" t="s">
        <v>138</v>
      </c>
      <c r="E480" s="1" t="s">
        <v>37</v>
      </c>
      <c r="F480" s="1" t="s">
        <v>35</v>
      </c>
      <c r="G480" s="1" t="s">
        <v>33</v>
      </c>
      <c r="H480" s="1" t="s">
        <v>33</v>
      </c>
      <c r="I480" s="1" t="s">
        <v>36</v>
      </c>
      <c r="J480" s="1" t="s">
        <v>39</v>
      </c>
      <c r="K480" s="1" t="s">
        <v>40</v>
      </c>
      <c r="L480" s="1" t="s">
        <v>397</v>
      </c>
      <c r="M480" s="1" t="s">
        <v>91</v>
      </c>
      <c r="N480" s="1" t="s">
        <v>1345</v>
      </c>
      <c r="O480" s="1" t="s">
        <v>1345</v>
      </c>
    </row>
    <row r="481" spans="1:15" x14ac:dyDescent="0.3">
      <c r="A481" s="1" t="s">
        <v>714</v>
      </c>
      <c r="B481" s="1" t="s">
        <v>30</v>
      </c>
      <c r="C481">
        <v>98639</v>
      </c>
      <c r="D481" s="1" t="s">
        <v>138</v>
      </c>
      <c r="E481" s="1" t="s">
        <v>36</v>
      </c>
      <c r="F481" s="1" t="s">
        <v>35</v>
      </c>
      <c r="G481" s="1" t="s">
        <v>33</v>
      </c>
      <c r="H481" s="1" t="s">
        <v>33</v>
      </c>
      <c r="I481" s="1" t="s">
        <v>33</v>
      </c>
      <c r="J481" s="1" t="s">
        <v>39</v>
      </c>
      <c r="K481" s="1" t="s">
        <v>142</v>
      </c>
      <c r="L481" s="1" t="s">
        <v>397</v>
      </c>
      <c r="M481" s="1" t="s">
        <v>91</v>
      </c>
      <c r="N481" s="1" t="s">
        <v>1345</v>
      </c>
      <c r="O481" s="1" t="s">
        <v>1345</v>
      </c>
    </row>
    <row r="482" spans="1:15" x14ac:dyDescent="0.3">
      <c r="A482" s="1" t="s">
        <v>730</v>
      </c>
      <c r="B482" s="1" t="s">
        <v>30</v>
      </c>
      <c r="C482">
        <v>98610</v>
      </c>
      <c r="D482" s="1" t="s">
        <v>138</v>
      </c>
      <c r="E482" s="1" t="s">
        <v>37</v>
      </c>
      <c r="F482" s="1" t="s">
        <v>35</v>
      </c>
      <c r="G482" s="1" t="s">
        <v>33</v>
      </c>
      <c r="H482" s="1" t="s">
        <v>33</v>
      </c>
      <c r="I482" s="1" t="s">
        <v>33</v>
      </c>
      <c r="J482" s="1" t="s">
        <v>39</v>
      </c>
      <c r="K482" s="1" t="s">
        <v>40</v>
      </c>
      <c r="L482" s="1" t="s">
        <v>397</v>
      </c>
      <c r="M482" s="1" t="s">
        <v>91</v>
      </c>
      <c r="N482" s="1" t="s">
        <v>1345</v>
      </c>
      <c r="O482" s="1" t="s">
        <v>1345</v>
      </c>
    </row>
    <row r="483" spans="1:15" x14ac:dyDescent="0.3">
      <c r="A483" s="1" t="s">
        <v>738</v>
      </c>
      <c r="B483" s="1" t="s">
        <v>30</v>
      </c>
      <c r="C483">
        <v>98610</v>
      </c>
      <c r="D483" s="1" t="s">
        <v>138</v>
      </c>
      <c r="E483" s="1" t="s">
        <v>37</v>
      </c>
      <c r="F483" s="1" t="s">
        <v>45</v>
      </c>
      <c r="G483" s="1" t="s">
        <v>33</v>
      </c>
      <c r="H483" s="1" t="s">
        <v>54</v>
      </c>
      <c r="I483" s="1" t="s">
        <v>36</v>
      </c>
      <c r="J483" s="1" t="s">
        <v>39</v>
      </c>
      <c r="K483" s="1" t="s">
        <v>40</v>
      </c>
      <c r="L483" s="1" t="s">
        <v>397</v>
      </c>
      <c r="M483" s="1" t="s">
        <v>186</v>
      </c>
      <c r="N483" s="1" t="s">
        <v>43</v>
      </c>
      <c r="O483" s="1" t="s">
        <v>43</v>
      </c>
    </row>
    <row r="484" spans="1:15" x14ac:dyDescent="0.3">
      <c r="A484" s="1" t="s">
        <v>771</v>
      </c>
      <c r="B484" s="1" t="s">
        <v>30</v>
      </c>
      <c r="C484">
        <v>98620</v>
      </c>
      <c r="D484" s="1" t="s">
        <v>138</v>
      </c>
      <c r="E484" s="1" t="s">
        <v>33</v>
      </c>
      <c r="F484" s="1" t="s">
        <v>35</v>
      </c>
      <c r="G484" s="1" t="s">
        <v>54</v>
      </c>
      <c r="H484" s="1" t="s">
        <v>33</v>
      </c>
      <c r="I484" s="1" t="s">
        <v>33</v>
      </c>
      <c r="J484" s="1" t="s">
        <v>168</v>
      </c>
      <c r="K484" s="1" t="s">
        <v>40</v>
      </c>
      <c r="L484" s="1" t="s">
        <v>397</v>
      </c>
      <c r="M484" s="1" t="s">
        <v>552</v>
      </c>
      <c r="N484" s="1" t="s">
        <v>44</v>
      </c>
      <c r="O484" s="1" t="s">
        <v>44</v>
      </c>
    </row>
    <row r="485" spans="1:15" x14ac:dyDescent="0.3">
      <c r="A485" s="1" t="s">
        <v>797</v>
      </c>
      <c r="B485" s="1" t="s">
        <v>30</v>
      </c>
      <c r="C485">
        <v>98648</v>
      </c>
      <c r="D485" s="1" t="s">
        <v>138</v>
      </c>
      <c r="E485" s="1" t="s">
        <v>37</v>
      </c>
      <c r="F485" s="1" t="s">
        <v>35</v>
      </c>
      <c r="G485" s="1" t="s">
        <v>33</v>
      </c>
      <c r="H485" s="1" t="s">
        <v>33</v>
      </c>
      <c r="I485" s="1" t="s">
        <v>36</v>
      </c>
      <c r="J485" s="1" t="s">
        <v>39</v>
      </c>
      <c r="K485" s="1" t="s">
        <v>40</v>
      </c>
      <c r="L485" s="1" t="s">
        <v>397</v>
      </c>
      <c r="M485" s="1" t="s">
        <v>91</v>
      </c>
      <c r="N485" s="1" t="s">
        <v>1345</v>
      </c>
      <c r="O485" s="1" t="s">
        <v>1345</v>
      </c>
    </row>
    <row r="486" spans="1:15" x14ac:dyDescent="0.3">
      <c r="A486" s="1" t="s">
        <v>826</v>
      </c>
      <c r="B486" s="1" t="s">
        <v>30</v>
      </c>
      <c r="C486">
        <v>98610</v>
      </c>
      <c r="D486" s="1" t="s">
        <v>53</v>
      </c>
      <c r="E486" s="1" t="s">
        <v>37</v>
      </c>
      <c r="F486" s="1" t="s">
        <v>35</v>
      </c>
      <c r="G486" s="1" t="s">
        <v>33</v>
      </c>
      <c r="H486" s="1" t="s">
        <v>33</v>
      </c>
      <c r="I486" s="1" t="s">
        <v>36</v>
      </c>
      <c r="J486" s="1" t="s">
        <v>39</v>
      </c>
      <c r="K486" s="1" t="s">
        <v>40</v>
      </c>
      <c r="L486" s="1" t="s">
        <v>397</v>
      </c>
      <c r="M486" s="1" t="s">
        <v>91</v>
      </c>
      <c r="N486" s="1" t="s">
        <v>1345</v>
      </c>
      <c r="O486" s="1" t="s">
        <v>1345</v>
      </c>
    </row>
    <row r="487" spans="1:15" x14ac:dyDescent="0.3">
      <c r="A487" s="1" t="s">
        <v>850</v>
      </c>
      <c r="B487" s="1" t="s">
        <v>30</v>
      </c>
      <c r="C487">
        <v>97058</v>
      </c>
      <c r="D487" s="1" t="s">
        <v>138</v>
      </c>
      <c r="E487" s="1" t="s">
        <v>33</v>
      </c>
      <c r="F487" s="1" t="s">
        <v>35</v>
      </c>
      <c r="G487" s="1" t="s">
        <v>33</v>
      </c>
      <c r="H487" s="1" t="s">
        <v>33</v>
      </c>
      <c r="I487" s="1" t="s">
        <v>33</v>
      </c>
      <c r="J487" s="1" t="s">
        <v>39</v>
      </c>
      <c r="K487" s="1" t="s">
        <v>40</v>
      </c>
      <c r="L487" s="1" t="s">
        <v>397</v>
      </c>
      <c r="M487" s="1" t="s">
        <v>91</v>
      </c>
      <c r="N487" s="1" t="s">
        <v>242</v>
      </c>
      <c r="O487" s="1" t="s">
        <v>242</v>
      </c>
    </row>
    <row r="488" spans="1:15" x14ac:dyDescent="0.3">
      <c r="A488" s="1" t="s">
        <v>862</v>
      </c>
      <c r="B488" s="1" t="s">
        <v>30</v>
      </c>
      <c r="C488">
        <v>98610</v>
      </c>
      <c r="D488" s="1" t="s">
        <v>53</v>
      </c>
      <c r="E488" s="1" t="s">
        <v>37</v>
      </c>
      <c r="F488" s="1" t="s">
        <v>35</v>
      </c>
      <c r="G488" s="1" t="s">
        <v>33</v>
      </c>
      <c r="H488" s="1" t="s">
        <v>54</v>
      </c>
      <c r="I488" s="1" t="s">
        <v>36</v>
      </c>
      <c r="J488" s="1" t="s">
        <v>39</v>
      </c>
      <c r="K488" s="1" t="s">
        <v>40</v>
      </c>
      <c r="L488" s="1" t="s">
        <v>397</v>
      </c>
      <c r="M488" s="1" t="s">
        <v>387</v>
      </c>
      <c r="N488" s="1" t="s">
        <v>44</v>
      </c>
      <c r="O488" s="1" t="s">
        <v>44</v>
      </c>
    </row>
    <row r="489" spans="1:15" x14ac:dyDescent="0.3">
      <c r="A489" s="1" t="s">
        <v>874</v>
      </c>
      <c r="B489" s="1" t="s">
        <v>30</v>
      </c>
      <c r="C489">
        <v>98620</v>
      </c>
      <c r="D489" s="1" t="s">
        <v>138</v>
      </c>
      <c r="E489" s="1" t="s">
        <v>36</v>
      </c>
      <c r="F489" s="1" t="s">
        <v>35</v>
      </c>
      <c r="G489" s="1" t="s">
        <v>54</v>
      </c>
      <c r="H489" s="1" t="s">
        <v>54</v>
      </c>
      <c r="I489" s="1" t="s">
        <v>33</v>
      </c>
      <c r="J489" s="1" t="s">
        <v>39</v>
      </c>
      <c r="K489" s="1" t="s">
        <v>40</v>
      </c>
      <c r="L489" s="1" t="s">
        <v>397</v>
      </c>
      <c r="M489" s="1" t="s">
        <v>875</v>
      </c>
      <c r="N489" s="1" t="s">
        <v>44</v>
      </c>
      <c r="O489" s="1" t="s">
        <v>44</v>
      </c>
    </row>
    <row r="490" spans="1:15" x14ac:dyDescent="0.3">
      <c r="A490" s="1" t="s">
        <v>887</v>
      </c>
      <c r="B490" s="1" t="s">
        <v>30</v>
      </c>
      <c r="C490">
        <v>98620</v>
      </c>
      <c r="D490" s="1" t="s">
        <v>138</v>
      </c>
      <c r="E490" s="1" t="s">
        <v>36</v>
      </c>
      <c r="F490" s="1" t="s">
        <v>35</v>
      </c>
      <c r="G490" s="1" t="s">
        <v>33</v>
      </c>
      <c r="H490" s="1" t="s">
        <v>33</v>
      </c>
      <c r="I490" s="1" t="s">
        <v>33</v>
      </c>
      <c r="J490" s="1" t="s">
        <v>39</v>
      </c>
      <c r="K490" s="1" t="s">
        <v>40</v>
      </c>
      <c r="L490" s="1" t="s">
        <v>397</v>
      </c>
      <c r="M490" s="1" t="s">
        <v>74</v>
      </c>
      <c r="N490" s="1" t="s">
        <v>44</v>
      </c>
      <c r="O490" s="1" t="s">
        <v>44</v>
      </c>
    </row>
    <row r="491" spans="1:15" x14ac:dyDescent="0.3">
      <c r="A491" s="1" t="s">
        <v>891</v>
      </c>
      <c r="B491" s="1" t="s">
        <v>30</v>
      </c>
      <c r="C491">
        <v>98620</v>
      </c>
      <c r="D491" s="1" t="s">
        <v>138</v>
      </c>
      <c r="E491" s="1" t="s">
        <v>36</v>
      </c>
      <c r="F491" s="1" t="s">
        <v>35</v>
      </c>
      <c r="G491" s="1" t="s">
        <v>54</v>
      </c>
      <c r="H491" s="1" t="s">
        <v>54</v>
      </c>
      <c r="I491" s="1" t="s">
        <v>36</v>
      </c>
      <c r="J491" s="1" t="s">
        <v>90</v>
      </c>
      <c r="K491" s="1" t="s">
        <v>142</v>
      </c>
      <c r="L491" s="1" t="s">
        <v>397</v>
      </c>
      <c r="M491" s="1" t="s">
        <v>69</v>
      </c>
      <c r="N491" s="1" t="s">
        <v>44</v>
      </c>
      <c r="O491" s="1" t="s">
        <v>44</v>
      </c>
    </row>
    <row r="492" spans="1:15" x14ac:dyDescent="0.3">
      <c r="A492" s="1" t="s">
        <v>894</v>
      </c>
      <c r="B492" s="1" t="s">
        <v>30</v>
      </c>
      <c r="C492">
        <v>98620</v>
      </c>
      <c r="D492" s="1" t="s">
        <v>138</v>
      </c>
      <c r="E492" s="1" t="s">
        <v>33</v>
      </c>
      <c r="F492" s="1" t="s">
        <v>35</v>
      </c>
      <c r="G492" s="1" t="s">
        <v>149</v>
      </c>
      <c r="H492" s="1" t="s">
        <v>54</v>
      </c>
      <c r="I492" s="1" t="s">
        <v>37</v>
      </c>
      <c r="J492" s="1" t="s">
        <v>39</v>
      </c>
      <c r="K492" s="1" t="s">
        <v>40</v>
      </c>
      <c r="L492" s="1" t="s">
        <v>397</v>
      </c>
      <c r="M492" s="1" t="s">
        <v>74</v>
      </c>
      <c r="N492" s="1" t="s">
        <v>144</v>
      </c>
      <c r="O492" s="1" t="s">
        <v>144</v>
      </c>
    </row>
    <row r="493" spans="1:15" x14ac:dyDescent="0.3">
      <c r="A493" s="1" t="s">
        <v>897</v>
      </c>
      <c r="B493" s="1" t="s">
        <v>30</v>
      </c>
      <c r="C493">
        <v>98620</v>
      </c>
      <c r="D493" s="1" t="s">
        <v>138</v>
      </c>
      <c r="E493" s="1" t="s">
        <v>37</v>
      </c>
      <c r="F493" s="1" t="s">
        <v>35</v>
      </c>
      <c r="G493" s="1" t="s">
        <v>54</v>
      </c>
      <c r="H493" s="1" t="s">
        <v>54</v>
      </c>
      <c r="I493" s="1" t="s">
        <v>36</v>
      </c>
      <c r="J493" s="1" t="s">
        <v>90</v>
      </c>
      <c r="K493" s="1" t="s">
        <v>142</v>
      </c>
      <c r="L493" s="1" t="s">
        <v>397</v>
      </c>
      <c r="M493" s="1" t="s">
        <v>91</v>
      </c>
      <c r="N493" s="1" t="s">
        <v>44</v>
      </c>
      <c r="O493" s="1" t="s">
        <v>44</v>
      </c>
    </row>
    <row r="494" spans="1:15" x14ac:dyDescent="0.3">
      <c r="A494" s="1" t="s">
        <v>911</v>
      </c>
      <c r="B494" s="1" t="s">
        <v>30</v>
      </c>
      <c r="C494">
        <v>98610</v>
      </c>
      <c r="D494" s="1" t="s">
        <v>138</v>
      </c>
      <c r="E494" s="1" t="s">
        <v>37</v>
      </c>
      <c r="F494" s="1" t="s">
        <v>45</v>
      </c>
      <c r="G494" s="1" t="s">
        <v>54</v>
      </c>
      <c r="H494" s="1" t="s">
        <v>149</v>
      </c>
      <c r="I494" s="1" t="s">
        <v>36</v>
      </c>
      <c r="J494" s="1" t="s">
        <v>39</v>
      </c>
      <c r="K494" s="1" t="s">
        <v>40</v>
      </c>
      <c r="L494" s="1" t="s">
        <v>397</v>
      </c>
      <c r="M494" s="1" t="s">
        <v>912</v>
      </c>
      <c r="N494" s="1" t="s">
        <v>43</v>
      </c>
      <c r="O494" s="1" t="s">
        <v>43</v>
      </c>
    </row>
    <row r="495" spans="1:15" x14ac:dyDescent="0.3">
      <c r="A495" s="1" t="s">
        <v>938</v>
      </c>
      <c r="B495" s="1" t="s">
        <v>30</v>
      </c>
      <c r="C495">
        <v>98605</v>
      </c>
      <c r="D495" s="1" t="s">
        <v>182</v>
      </c>
      <c r="E495" s="1" t="s">
        <v>37</v>
      </c>
      <c r="F495" s="1" t="s">
        <v>45</v>
      </c>
      <c r="G495" s="1" t="s">
        <v>33</v>
      </c>
      <c r="H495" s="1" t="s">
        <v>33</v>
      </c>
      <c r="I495" s="1" t="s">
        <v>33</v>
      </c>
      <c r="J495" s="1" t="s">
        <v>39</v>
      </c>
      <c r="K495" s="1" t="s">
        <v>40</v>
      </c>
      <c r="L495" s="1" t="s">
        <v>397</v>
      </c>
      <c r="M495" s="1" t="s">
        <v>74</v>
      </c>
      <c r="N495" s="1" t="s">
        <v>44</v>
      </c>
      <c r="O495" s="1" t="s">
        <v>44</v>
      </c>
    </row>
    <row r="496" spans="1:15" x14ac:dyDescent="0.3">
      <c r="A496" s="1" t="s">
        <v>942</v>
      </c>
      <c r="B496" s="1" t="s">
        <v>30</v>
      </c>
      <c r="C496">
        <v>98635</v>
      </c>
      <c r="D496" s="1" t="s">
        <v>138</v>
      </c>
      <c r="E496" s="1" t="s">
        <v>33</v>
      </c>
      <c r="F496" s="1" t="s">
        <v>35</v>
      </c>
      <c r="G496" s="1" t="s">
        <v>33</v>
      </c>
      <c r="H496" s="1" t="s">
        <v>33</v>
      </c>
      <c r="I496" s="1" t="s">
        <v>36</v>
      </c>
      <c r="J496" s="1" t="s">
        <v>39</v>
      </c>
      <c r="K496" s="1" t="s">
        <v>34</v>
      </c>
      <c r="L496" s="1" t="s">
        <v>397</v>
      </c>
      <c r="M496" s="1" t="s">
        <v>74</v>
      </c>
      <c r="N496" s="1" t="s">
        <v>34</v>
      </c>
      <c r="O496" s="1" t="s">
        <v>34</v>
      </c>
    </row>
    <row r="497" spans="1:15" x14ac:dyDescent="0.3">
      <c r="A497" s="1" t="s">
        <v>997</v>
      </c>
      <c r="B497" s="1" t="s">
        <v>30</v>
      </c>
      <c r="C497">
        <v>98619</v>
      </c>
      <c r="D497" s="1" t="s">
        <v>138</v>
      </c>
      <c r="E497" s="1" t="s">
        <v>36</v>
      </c>
      <c r="F497" s="1" t="s">
        <v>35</v>
      </c>
      <c r="G497" s="1" t="s">
        <v>33</v>
      </c>
      <c r="H497" s="1" t="s">
        <v>33</v>
      </c>
      <c r="I497" s="1" t="s">
        <v>36</v>
      </c>
      <c r="J497" s="1" t="s">
        <v>90</v>
      </c>
      <c r="K497" s="1" t="s">
        <v>142</v>
      </c>
      <c r="L497" s="1" t="s">
        <v>397</v>
      </c>
      <c r="M497" s="1" t="s">
        <v>176</v>
      </c>
      <c r="N497" s="1" t="s">
        <v>44</v>
      </c>
      <c r="O497" s="1" t="s">
        <v>144</v>
      </c>
    </row>
    <row r="498" spans="1:15" x14ac:dyDescent="0.3">
      <c r="A498" s="1" t="s">
        <v>1061</v>
      </c>
      <c r="B498" s="1" t="s">
        <v>30</v>
      </c>
      <c r="C498">
        <v>98628</v>
      </c>
      <c r="D498" s="1" t="s">
        <v>138</v>
      </c>
      <c r="E498" s="1" t="s">
        <v>33</v>
      </c>
      <c r="F498" s="1" t="s">
        <v>35</v>
      </c>
      <c r="G498" s="1" t="s">
        <v>149</v>
      </c>
      <c r="H498" s="1" t="s">
        <v>149</v>
      </c>
      <c r="I498" s="1" t="s">
        <v>33</v>
      </c>
      <c r="J498" s="1" t="s">
        <v>90</v>
      </c>
      <c r="K498" s="1" t="s">
        <v>40</v>
      </c>
      <c r="L498" s="1" t="s">
        <v>397</v>
      </c>
      <c r="M498" s="1" t="s">
        <v>74</v>
      </c>
      <c r="N498" s="1" t="s">
        <v>144</v>
      </c>
      <c r="O498" s="1" t="s">
        <v>144</v>
      </c>
    </row>
    <row r="499" spans="1:15" x14ac:dyDescent="0.3">
      <c r="A499" s="1" t="s">
        <v>1062</v>
      </c>
      <c r="B499" s="1" t="s">
        <v>30</v>
      </c>
      <c r="C499">
        <v>97014</v>
      </c>
      <c r="D499" s="1" t="s">
        <v>138</v>
      </c>
      <c r="E499" s="1" t="s">
        <v>37</v>
      </c>
      <c r="F499" s="1" t="s">
        <v>35</v>
      </c>
      <c r="G499" s="1" t="s">
        <v>149</v>
      </c>
      <c r="H499" s="1" t="s">
        <v>149</v>
      </c>
      <c r="I499" s="1" t="s">
        <v>36</v>
      </c>
      <c r="J499" s="1" t="s">
        <v>39</v>
      </c>
      <c r="K499" s="1" t="s">
        <v>40</v>
      </c>
      <c r="L499" s="1" t="s">
        <v>397</v>
      </c>
      <c r="M499" s="1" t="s">
        <v>91</v>
      </c>
      <c r="N499" s="1" t="s">
        <v>44</v>
      </c>
      <c r="O499" s="1" t="s">
        <v>44</v>
      </c>
    </row>
    <row r="500" spans="1:15" x14ac:dyDescent="0.3">
      <c r="A500" s="1" t="s">
        <v>1070</v>
      </c>
      <c r="B500" s="1" t="s">
        <v>30</v>
      </c>
      <c r="C500">
        <v>98605</v>
      </c>
      <c r="D500" s="1" t="s">
        <v>138</v>
      </c>
      <c r="E500" s="1" t="s">
        <v>37</v>
      </c>
      <c r="F500" s="1" t="s">
        <v>35</v>
      </c>
      <c r="G500" s="1" t="s">
        <v>33</v>
      </c>
      <c r="H500" s="1" t="s">
        <v>33</v>
      </c>
      <c r="I500" s="1" t="s">
        <v>36</v>
      </c>
      <c r="J500" s="1" t="s">
        <v>39</v>
      </c>
      <c r="K500" s="1" t="s">
        <v>40</v>
      </c>
      <c r="L500" s="1" t="s">
        <v>397</v>
      </c>
      <c r="M500" s="1" t="s">
        <v>186</v>
      </c>
      <c r="N500" s="1" t="s">
        <v>43</v>
      </c>
      <c r="O500" s="1" t="s">
        <v>43</v>
      </c>
    </row>
    <row r="501" spans="1:15" x14ac:dyDescent="0.3">
      <c r="A501" s="1" t="s">
        <v>1081</v>
      </c>
      <c r="B501" s="1" t="s">
        <v>30</v>
      </c>
      <c r="C501">
        <v>98672</v>
      </c>
      <c r="D501" s="1" t="s">
        <v>138</v>
      </c>
      <c r="E501" s="1" t="s">
        <v>37</v>
      </c>
      <c r="F501" s="1" t="s">
        <v>35</v>
      </c>
      <c r="G501" s="1" t="s">
        <v>54</v>
      </c>
      <c r="H501" s="1" t="s">
        <v>149</v>
      </c>
      <c r="I501" s="1" t="s">
        <v>36</v>
      </c>
      <c r="J501" s="1" t="s">
        <v>90</v>
      </c>
      <c r="K501" s="1" t="s">
        <v>142</v>
      </c>
      <c r="L501" s="1" t="s">
        <v>397</v>
      </c>
      <c r="M501" s="1" t="s">
        <v>176</v>
      </c>
      <c r="N501" s="1" t="s">
        <v>44</v>
      </c>
      <c r="O501" s="1" t="s">
        <v>144</v>
      </c>
    </row>
    <row r="502" spans="1:15" x14ac:dyDescent="0.3">
      <c r="A502" s="1" t="s">
        <v>1093</v>
      </c>
      <c r="B502" s="1" t="s">
        <v>30</v>
      </c>
      <c r="C502">
        <v>98672</v>
      </c>
      <c r="D502" s="1" t="s">
        <v>138</v>
      </c>
      <c r="E502" s="1" t="s">
        <v>33</v>
      </c>
      <c r="F502" s="1" t="s">
        <v>35</v>
      </c>
      <c r="G502" s="1" t="s">
        <v>33</v>
      </c>
      <c r="H502" s="1" t="s">
        <v>54</v>
      </c>
      <c r="I502" s="1" t="s">
        <v>33</v>
      </c>
      <c r="J502" s="1" t="s">
        <v>39</v>
      </c>
      <c r="K502" s="1" t="s">
        <v>40</v>
      </c>
      <c r="L502" s="1" t="s">
        <v>397</v>
      </c>
      <c r="M502" s="1" t="s">
        <v>186</v>
      </c>
      <c r="N502" s="1" t="s">
        <v>1345</v>
      </c>
      <c r="O502" s="1" t="s">
        <v>1345</v>
      </c>
    </row>
    <row r="503" spans="1:15" x14ac:dyDescent="0.3">
      <c r="A503" s="1" t="s">
        <v>1121</v>
      </c>
      <c r="B503" s="1" t="s">
        <v>30</v>
      </c>
      <c r="C503">
        <v>98617</v>
      </c>
      <c r="D503" s="1" t="s">
        <v>138</v>
      </c>
      <c r="E503" s="1" t="s">
        <v>37</v>
      </c>
      <c r="F503" s="1" t="s">
        <v>35</v>
      </c>
      <c r="G503" s="1" t="s">
        <v>149</v>
      </c>
      <c r="H503" s="1" t="s">
        <v>54</v>
      </c>
      <c r="I503" s="1" t="s">
        <v>37</v>
      </c>
      <c r="J503" s="1" t="s">
        <v>39</v>
      </c>
      <c r="K503" s="1" t="s">
        <v>40</v>
      </c>
      <c r="L503" s="1" t="s">
        <v>397</v>
      </c>
      <c r="M503" s="1" t="s">
        <v>545</v>
      </c>
      <c r="N503" s="1" t="s">
        <v>43</v>
      </c>
      <c r="O503" s="1" t="s">
        <v>43</v>
      </c>
    </row>
    <row r="504" spans="1:15" x14ac:dyDescent="0.3">
      <c r="A504" s="1" t="s">
        <v>1140</v>
      </c>
      <c r="B504" s="1" t="s">
        <v>30</v>
      </c>
      <c r="C504">
        <v>98610</v>
      </c>
      <c r="D504" s="1" t="s">
        <v>138</v>
      </c>
      <c r="E504" s="1" t="s">
        <v>37</v>
      </c>
      <c r="F504" s="1" t="s">
        <v>35</v>
      </c>
      <c r="G504" s="1" t="s">
        <v>149</v>
      </c>
      <c r="H504" s="1" t="s">
        <v>33</v>
      </c>
      <c r="I504" s="1" t="s">
        <v>36</v>
      </c>
      <c r="J504" s="1" t="s">
        <v>39</v>
      </c>
      <c r="K504" s="1" t="s">
        <v>40</v>
      </c>
      <c r="L504" s="1" t="s">
        <v>397</v>
      </c>
      <c r="M504" s="1" t="s">
        <v>91</v>
      </c>
      <c r="N504" s="1" t="s">
        <v>44</v>
      </c>
      <c r="O504" s="1" t="s">
        <v>144</v>
      </c>
    </row>
    <row r="505" spans="1:15" x14ac:dyDescent="0.3">
      <c r="A505" s="1" t="s">
        <v>1172</v>
      </c>
      <c r="B505" s="1" t="s">
        <v>30</v>
      </c>
      <c r="C505">
        <v>98639</v>
      </c>
      <c r="D505" s="1" t="s">
        <v>53</v>
      </c>
      <c r="E505" s="1" t="s">
        <v>37</v>
      </c>
      <c r="F505" s="1" t="s">
        <v>35</v>
      </c>
      <c r="G505" s="1" t="s">
        <v>149</v>
      </c>
      <c r="H505" s="1" t="s">
        <v>149</v>
      </c>
      <c r="I505" s="1" t="s">
        <v>36</v>
      </c>
      <c r="J505" s="1" t="s">
        <v>39</v>
      </c>
      <c r="K505" s="1" t="s">
        <v>40</v>
      </c>
      <c r="L505" s="1" t="s">
        <v>397</v>
      </c>
      <c r="M505" s="1" t="s">
        <v>91</v>
      </c>
      <c r="N505" s="1" t="s">
        <v>1345</v>
      </c>
      <c r="O505" s="1" t="s">
        <v>1345</v>
      </c>
    </row>
    <row r="506" spans="1:15" x14ac:dyDescent="0.3">
      <c r="A506" s="1" t="s">
        <v>1184</v>
      </c>
      <c r="B506" s="1" t="s">
        <v>30</v>
      </c>
      <c r="C506">
        <v>98610</v>
      </c>
      <c r="D506" s="1" t="s">
        <v>138</v>
      </c>
      <c r="E506" s="1" t="s">
        <v>37</v>
      </c>
      <c r="F506" s="1" t="s">
        <v>35</v>
      </c>
      <c r="G506" s="1" t="s">
        <v>33</v>
      </c>
      <c r="H506" s="1" t="s">
        <v>54</v>
      </c>
      <c r="I506" s="1" t="s">
        <v>37</v>
      </c>
      <c r="J506" s="1" t="s">
        <v>39</v>
      </c>
      <c r="K506" s="1" t="s">
        <v>40</v>
      </c>
      <c r="L506" s="1" t="s">
        <v>397</v>
      </c>
      <c r="M506" s="1" t="s">
        <v>186</v>
      </c>
      <c r="N506" s="1" t="s">
        <v>44</v>
      </c>
      <c r="O506" s="1" t="s">
        <v>44</v>
      </c>
    </row>
    <row r="507" spans="1:15" x14ac:dyDescent="0.3">
      <c r="A507" s="1" t="s">
        <v>1215</v>
      </c>
      <c r="B507" s="1" t="s">
        <v>30</v>
      </c>
      <c r="C507">
        <v>98618</v>
      </c>
      <c r="D507" s="1" t="s">
        <v>138</v>
      </c>
      <c r="E507" s="1" t="s">
        <v>33</v>
      </c>
      <c r="F507" s="1" t="s">
        <v>35</v>
      </c>
      <c r="G507" s="1" t="s">
        <v>54</v>
      </c>
      <c r="H507" s="1" t="s">
        <v>149</v>
      </c>
      <c r="I507" s="1" t="s">
        <v>36</v>
      </c>
      <c r="J507" s="1" t="s">
        <v>39</v>
      </c>
      <c r="K507" s="1" t="s">
        <v>40</v>
      </c>
      <c r="L507" s="1" t="s">
        <v>397</v>
      </c>
      <c r="M507" s="1" t="s">
        <v>91</v>
      </c>
      <c r="N507" s="1" t="s">
        <v>1345</v>
      </c>
      <c r="O507" s="1" t="s">
        <v>1345</v>
      </c>
    </row>
    <row r="508" spans="1:15" x14ac:dyDescent="0.3">
      <c r="A508" s="1" t="s">
        <v>1226</v>
      </c>
      <c r="B508" s="1" t="s">
        <v>30</v>
      </c>
      <c r="C508">
        <v>97031</v>
      </c>
      <c r="D508" s="1" t="s">
        <v>138</v>
      </c>
      <c r="E508" s="1" t="s">
        <v>36</v>
      </c>
      <c r="F508" s="1" t="s">
        <v>45</v>
      </c>
      <c r="G508" s="1" t="s">
        <v>33</v>
      </c>
      <c r="H508" s="1" t="s">
        <v>54</v>
      </c>
      <c r="I508" s="1" t="s">
        <v>36</v>
      </c>
      <c r="J508" s="1" t="s">
        <v>90</v>
      </c>
      <c r="K508" s="1" t="s">
        <v>40</v>
      </c>
      <c r="L508" s="1" t="s">
        <v>397</v>
      </c>
      <c r="M508" s="1" t="s">
        <v>91</v>
      </c>
      <c r="N508" s="1" t="s">
        <v>43</v>
      </c>
      <c r="O508" s="1" t="s">
        <v>43</v>
      </c>
    </row>
    <row r="509" spans="1:15" x14ac:dyDescent="0.3">
      <c r="A509" s="1" t="s">
        <v>1288</v>
      </c>
      <c r="B509" s="1" t="s">
        <v>30</v>
      </c>
      <c r="C509">
        <v>98610</v>
      </c>
      <c r="D509" s="1" t="s">
        <v>53</v>
      </c>
      <c r="E509" s="1" t="s">
        <v>37</v>
      </c>
      <c r="F509" s="1" t="s">
        <v>45</v>
      </c>
      <c r="G509" s="1" t="s">
        <v>149</v>
      </c>
      <c r="H509" s="1" t="s">
        <v>54</v>
      </c>
      <c r="I509" s="1" t="s">
        <v>36</v>
      </c>
      <c r="J509" s="1" t="s">
        <v>90</v>
      </c>
      <c r="K509" s="1" t="s">
        <v>40</v>
      </c>
      <c r="L509" s="1" t="s">
        <v>397</v>
      </c>
      <c r="M509" s="1" t="s">
        <v>74</v>
      </c>
      <c r="N509" s="1" t="s">
        <v>44</v>
      </c>
      <c r="O509" s="1" t="s">
        <v>43</v>
      </c>
    </row>
    <row r="510" spans="1:15" x14ac:dyDescent="0.3">
      <c r="A510" s="1" t="s">
        <v>1294</v>
      </c>
      <c r="B510" s="1" t="s">
        <v>30</v>
      </c>
      <c r="C510">
        <v>98648</v>
      </c>
      <c r="D510" s="1" t="s">
        <v>53</v>
      </c>
      <c r="E510" s="1" t="s">
        <v>37</v>
      </c>
      <c r="F510" s="1" t="s">
        <v>35</v>
      </c>
      <c r="G510" s="1" t="s">
        <v>54</v>
      </c>
      <c r="H510" s="1" t="s">
        <v>54</v>
      </c>
      <c r="I510" s="1" t="s">
        <v>36</v>
      </c>
      <c r="J510" s="1" t="s">
        <v>90</v>
      </c>
      <c r="K510" s="1" t="s">
        <v>40</v>
      </c>
      <c r="L510" s="1" t="s">
        <v>397</v>
      </c>
      <c r="M510" s="1" t="s">
        <v>74</v>
      </c>
      <c r="N510" s="1" t="s">
        <v>44</v>
      </c>
      <c r="O510" s="1" t="s">
        <v>44</v>
      </c>
    </row>
    <row r="511" spans="1:15" x14ac:dyDescent="0.3">
      <c r="A511" s="1" t="s">
        <v>1304</v>
      </c>
      <c r="B511" s="1" t="s">
        <v>30</v>
      </c>
      <c r="C511">
        <v>98610</v>
      </c>
      <c r="D511" s="1" t="s">
        <v>53</v>
      </c>
      <c r="E511" s="1" t="s">
        <v>37</v>
      </c>
      <c r="F511" s="1" t="s">
        <v>35</v>
      </c>
      <c r="G511" s="1" t="s">
        <v>149</v>
      </c>
      <c r="H511" s="1" t="s">
        <v>149</v>
      </c>
      <c r="I511" s="1" t="s">
        <v>36</v>
      </c>
      <c r="J511" s="1" t="s">
        <v>39</v>
      </c>
      <c r="K511" s="1" t="s">
        <v>40</v>
      </c>
      <c r="L511" s="1" t="s">
        <v>397</v>
      </c>
      <c r="M511" s="1" t="s">
        <v>176</v>
      </c>
      <c r="N511" s="1" t="s">
        <v>44</v>
      </c>
      <c r="O511" s="1" t="s">
        <v>43</v>
      </c>
    </row>
    <row r="512" spans="1:15" x14ac:dyDescent="0.3">
      <c r="A512" s="1" t="s">
        <v>1335</v>
      </c>
      <c r="B512" s="1" t="s">
        <v>30</v>
      </c>
      <c r="C512">
        <v>98610</v>
      </c>
      <c r="D512" s="1" t="s">
        <v>53</v>
      </c>
      <c r="E512" s="1" t="s">
        <v>36</v>
      </c>
      <c r="F512" s="1" t="s">
        <v>45</v>
      </c>
      <c r="G512" s="1" t="s">
        <v>149</v>
      </c>
      <c r="H512" s="1" t="s">
        <v>149</v>
      </c>
      <c r="I512" s="1" t="s">
        <v>33</v>
      </c>
      <c r="J512" s="1" t="s">
        <v>39</v>
      </c>
      <c r="K512" s="1" t="s">
        <v>40</v>
      </c>
      <c r="L512" s="1" t="s">
        <v>397</v>
      </c>
      <c r="M512" s="1" t="s">
        <v>966</v>
      </c>
      <c r="N512" s="1" t="s">
        <v>43</v>
      </c>
      <c r="O512" s="1" t="s">
        <v>43</v>
      </c>
    </row>
    <row r="513" spans="1:15" x14ac:dyDescent="0.3">
      <c r="A513" s="1" t="s">
        <v>394</v>
      </c>
      <c r="B513" s="1" t="s">
        <v>34</v>
      </c>
      <c r="C513">
        <v>98605</v>
      </c>
      <c r="D513" s="1" t="s">
        <v>138</v>
      </c>
      <c r="E513" s="1" t="s">
        <v>37</v>
      </c>
      <c r="F513" s="1" t="s">
        <v>35</v>
      </c>
      <c r="G513" s="1" t="s">
        <v>33</v>
      </c>
      <c r="H513" s="1" t="s">
        <v>33</v>
      </c>
      <c r="I513" s="1" t="s">
        <v>36</v>
      </c>
      <c r="J513" s="1" t="s">
        <v>39</v>
      </c>
      <c r="K513" s="1" t="s">
        <v>40</v>
      </c>
      <c r="L513" s="1" t="s">
        <v>397</v>
      </c>
      <c r="M513" s="1" t="s">
        <v>186</v>
      </c>
      <c r="N513" s="1" t="s">
        <v>44</v>
      </c>
      <c r="O513" s="1" t="s">
        <v>44</v>
      </c>
    </row>
    <row r="514" spans="1:15" x14ac:dyDescent="0.3">
      <c r="A514" s="1" t="s">
        <v>1013</v>
      </c>
      <c r="B514" s="1" t="s">
        <v>34</v>
      </c>
      <c r="C514">
        <v>98610</v>
      </c>
      <c r="D514" s="1" t="s">
        <v>138</v>
      </c>
      <c r="E514" s="1" t="s">
        <v>37</v>
      </c>
      <c r="F514" s="1" t="s">
        <v>45</v>
      </c>
      <c r="G514" s="1" t="s">
        <v>33</v>
      </c>
      <c r="H514" s="1" t="s">
        <v>54</v>
      </c>
      <c r="I514" s="1" t="s">
        <v>36</v>
      </c>
      <c r="J514" s="1" t="s">
        <v>39</v>
      </c>
      <c r="K514" s="1" t="s">
        <v>40</v>
      </c>
      <c r="L514" s="1" t="s">
        <v>397</v>
      </c>
      <c r="M514" s="1" t="s">
        <v>74</v>
      </c>
      <c r="N514" s="1" t="s">
        <v>44</v>
      </c>
      <c r="O514" s="1" t="s">
        <v>44</v>
      </c>
    </row>
    <row r="515" spans="1:15" x14ac:dyDescent="0.3">
      <c r="A515" s="1" t="s">
        <v>398</v>
      </c>
      <c r="B515" s="1" t="s">
        <v>30</v>
      </c>
      <c r="C515">
        <v>98602</v>
      </c>
      <c r="D515" s="1" t="s">
        <v>138</v>
      </c>
      <c r="E515" s="1" t="s">
        <v>33</v>
      </c>
      <c r="F515" s="1" t="s">
        <v>35</v>
      </c>
      <c r="G515" s="1" t="s">
        <v>33</v>
      </c>
      <c r="H515" s="1" t="s">
        <v>33</v>
      </c>
      <c r="I515" s="1" t="s">
        <v>33</v>
      </c>
      <c r="J515" s="1" t="s">
        <v>39</v>
      </c>
      <c r="K515" s="1" t="s">
        <v>40</v>
      </c>
      <c r="L515" s="1" t="s">
        <v>397</v>
      </c>
      <c r="M515" s="1" t="s">
        <v>400</v>
      </c>
      <c r="N515" s="1" t="s">
        <v>44</v>
      </c>
      <c r="O515" s="1" t="s">
        <v>43</v>
      </c>
    </row>
    <row r="516" spans="1:15" x14ac:dyDescent="0.3">
      <c r="A516" s="1" t="s">
        <v>401</v>
      </c>
      <c r="B516" s="1" t="s">
        <v>30</v>
      </c>
      <c r="C516">
        <v>98672</v>
      </c>
      <c r="D516" s="1" t="s">
        <v>138</v>
      </c>
      <c r="E516" s="1" t="s">
        <v>33</v>
      </c>
      <c r="F516" s="1" t="s">
        <v>35</v>
      </c>
      <c r="G516" s="1" t="s">
        <v>33</v>
      </c>
      <c r="H516" s="1" t="s">
        <v>33</v>
      </c>
      <c r="I516" s="1" t="s">
        <v>36</v>
      </c>
      <c r="J516" s="1" t="s">
        <v>39</v>
      </c>
      <c r="K516" s="1" t="s">
        <v>40</v>
      </c>
      <c r="L516" s="1" t="s">
        <v>397</v>
      </c>
      <c r="M516" s="1" t="s">
        <v>91</v>
      </c>
      <c r="N516" s="1" t="s">
        <v>1345</v>
      </c>
      <c r="O516" s="1" t="s">
        <v>1345</v>
      </c>
    </row>
    <row r="517" spans="1:15" x14ac:dyDescent="0.3">
      <c r="A517" s="1" t="s">
        <v>403</v>
      </c>
      <c r="B517" s="1" t="s">
        <v>30</v>
      </c>
      <c r="C517">
        <v>98672</v>
      </c>
      <c r="D517" s="1" t="s">
        <v>138</v>
      </c>
      <c r="E517" s="1" t="s">
        <v>36</v>
      </c>
      <c r="F517" s="1" t="s">
        <v>35</v>
      </c>
      <c r="G517" s="1" t="s">
        <v>33</v>
      </c>
      <c r="H517" s="1" t="s">
        <v>33</v>
      </c>
      <c r="I517" s="1" t="s">
        <v>33</v>
      </c>
      <c r="J517" s="1" t="s">
        <v>39</v>
      </c>
      <c r="K517" s="1" t="s">
        <v>40</v>
      </c>
      <c r="L517" s="1" t="s">
        <v>397</v>
      </c>
      <c r="M517" s="1" t="s">
        <v>91</v>
      </c>
      <c r="N517" s="1" t="s">
        <v>1345</v>
      </c>
      <c r="O517" s="1" t="s">
        <v>1345</v>
      </c>
    </row>
    <row r="518" spans="1:15" x14ac:dyDescent="0.3">
      <c r="A518" s="1" t="s">
        <v>405</v>
      </c>
      <c r="B518" s="1" t="s">
        <v>30</v>
      </c>
      <c r="C518">
        <v>98672</v>
      </c>
      <c r="D518" s="1" t="s">
        <v>138</v>
      </c>
      <c r="E518" s="1" t="s">
        <v>37</v>
      </c>
      <c r="F518" s="1" t="s">
        <v>35</v>
      </c>
      <c r="G518" s="1" t="s">
        <v>33</v>
      </c>
      <c r="H518" s="1" t="s">
        <v>33</v>
      </c>
      <c r="I518" s="1" t="s">
        <v>36</v>
      </c>
      <c r="J518" s="1" t="s">
        <v>39</v>
      </c>
      <c r="K518" s="1" t="s">
        <v>40</v>
      </c>
      <c r="L518" s="1" t="s">
        <v>397</v>
      </c>
      <c r="M518" s="1" t="s">
        <v>186</v>
      </c>
      <c r="N518" s="1" t="s">
        <v>1345</v>
      </c>
      <c r="O518" s="1" t="s">
        <v>1345</v>
      </c>
    </row>
    <row r="519" spans="1:15" x14ac:dyDescent="0.3">
      <c r="A519" s="1" t="s">
        <v>423</v>
      </c>
      <c r="B519" s="1" t="s">
        <v>30</v>
      </c>
      <c r="C519">
        <v>98605</v>
      </c>
      <c r="D519" s="1" t="s">
        <v>138</v>
      </c>
      <c r="E519" s="1" t="s">
        <v>37</v>
      </c>
      <c r="F519" s="1" t="s">
        <v>35</v>
      </c>
      <c r="G519" s="1" t="s">
        <v>33</v>
      </c>
      <c r="H519" s="1" t="s">
        <v>33</v>
      </c>
      <c r="I519" s="1" t="s">
        <v>36</v>
      </c>
      <c r="J519" s="1" t="s">
        <v>39</v>
      </c>
      <c r="K519" s="1" t="s">
        <v>40</v>
      </c>
      <c r="L519" s="1" t="s">
        <v>397</v>
      </c>
      <c r="M519" s="1" t="s">
        <v>186</v>
      </c>
      <c r="N519" s="1" t="s">
        <v>43</v>
      </c>
      <c r="O519" s="1" t="s">
        <v>44</v>
      </c>
    </row>
    <row r="520" spans="1:15" x14ac:dyDescent="0.3">
      <c r="A520" s="1" t="s">
        <v>437</v>
      </c>
      <c r="B520" s="1" t="s">
        <v>30</v>
      </c>
      <c r="C520">
        <v>98605</v>
      </c>
      <c r="D520" s="1" t="s">
        <v>138</v>
      </c>
      <c r="E520" s="1" t="s">
        <v>36</v>
      </c>
      <c r="F520" s="1" t="s">
        <v>35</v>
      </c>
      <c r="G520" s="1" t="s">
        <v>33</v>
      </c>
      <c r="H520" s="1" t="s">
        <v>33</v>
      </c>
      <c r="I520" s="1" t="s">
        <v>36</v>
      </c>
      <c r="J520" s="1" t="s">
        <v>90</v>
      </c>
      <c r="K520" s="1" t="s">
        <v>40</v>
      </c>
      <c r="L520" s="1" t="s">
        <v>397</v>
      </c>
      <c r="M520" s="1" t="s">
        <v>400</v>
      </c>
      <c r="N520" s="1" t="s">
        <v>44</v>
      </c>
      <c r="O520" s="1" t="s">
        <v>44</v>
      </c>
    </row>
    <row r="521" spans="1:15" x14ac:dyDescent="0.3">
      <c r="A521" s="1" t="s">
        <v>442</v>
      </c>
      <c r="B521" s="1" t="s">
        <v>30</v>
      </c>
      <c r="C521">
        <v>98639</v>
      </c>
      <c r="D521" s="1" t="s">
        <v>138</v>
      </c>
      <c r="E521" s="1" t="s">
        <v>36</v>
      </c>
      <c r="F521" s="1" t="s">
        <v>35</v>
      </c>
      <c r="G521" s="1" t="s">
        <v>149</v>
      </c>
      <c r="H521" s="1" t="s">
        <v>149</v>
      </c>
      <c r="I521" s="1" t="s">
        <v>37</v>
      </c>
      <c r="J521" s="1" t="s">
        <v>39</v>
      </c>
      <c r="K521" s="1" t="s">
        <v>40</v>
      </c>
      <c r="L521" s="1" t="s">
        <v>397</v>
      </c>
      <c r="M521" s="1" t="s">
        <v>69</v>
      </c>
      <c r="N521" s="1" t="s">
        <v>144</v>
      </c>
      <c r="O521" s="1" t="s">
        <v>144</v>
      </c>
    </row>
    <row r="522" spans="1:15" x14ac:dyDescent="0.3">
      <c r="A522" s="1" t="s">
        <v>444</v>
      </c>
      <c r="B522" s="1" t="s">
        <v>30</v>
      </c>
      <c r="C522">
        <v>98639</v>
      </c>
      <c r="D522" s="1" t="s">
        <v>138</v>
      </c>
      <c r="E522" s="1" t="s">
        <v>36</v>
      </c>
      <c r="F522" s="1" t="s">
        <v>35</v>
      </c>
      <c r="G522" s="1" t="s">
        <v>149</v>
      </c>
      <c r="H522" s="1" t="s">
        <v>149</v>
      </c>
      <c r="I522" s="1" t="s">
        <v>37</v>
      </c>
      <c r="J522" s="1" t="s">
        <v>39</v>
      </c>
      <c r="K522" s="1" t="s">
        <v>40</v>
      </c>
      <c r="L522" s="1" t="s">
        <v>397</v>
      </c>
      <c r="M522" s="1" t="s">
        <v>69</v>
      </c>
      <c r="N522" s="1" t="s">
        <v>144</v>
      </c>
      <c r="O522" s="1" t="s">
        <v>144</v>
      </c>
    </row>
    <row r="523" spans="1:15" x14ac:dyDescent="0.3">
      <c r="A523" s="1" t="s">
        <v>451</v>
      </c>
      <c r="B523" s="1" t="s">
        <v>30</v>
      </c>
      <c r="C523">
        <v>98650</v>
      </c>
      <c r="D523" s="1" t="s">
        <v>138</v>
      </c>
      <c r="E523" s="1" t="s">
        <v>37</v>
      </c>
      <c r="F523" s="1" t="s">
        <v>35</v>
      </c>
      <c r="G523" s="1" t="s">
        <v>33</v>
      </c>
      <c r="H523" s="1" t="s">
        <v>33</v>
      </c>
      <c r="I523" s="1" t="s">
        <v>33</v>
      </c>
      <c r="J523" s="1" t="s">
        <v>39</v>
      </c>
      <c r="K523" s="1" t="s">
        <v>40</v>
      </c>
      <c r="L523" s="1" t="s">
        <v>397</v>
      </c>
      <c r="M523" s="1" t="s">
        <v>34</v>
      </c>
      <c r="N523" s="1" t="s">
        <v>144</v>
      </c>
      <c r="O523" s="1" t="s">
        <v>144</v>
      </c>
    </row>
    <row r="524" spans="1:15" x14ac:dyDescent="0.3">
      <c r="A524" s="1" t="s">
        <v>453</v>
      </c>
      <c r="B524" s="1" t="s">
        <v>30</v>
      </c>
      <c r="C524">
        <v>98650</v>
      </c>
      <c r="D524" s="1" t="s">
        <v>138</v>
      </c>
      <c r="E524" s="1" t="s">
        <v>37</v>
      </c>
      <c r="F524" s="1" t="s">
        <v>35</v>
      </c>
      <c r="G524" s="1" t="s">
        <v>33</v>
      </c>
      <c r="H524" s="1" t="s">
        <v>54</v>
      </c>
      <c r="I524" s="1" t="s">
        <v>36</v>
      </c>
      <c r="J524" s="1" t="s">
        <v>168</v>
      </c>
      <c r="K524" s="1" t="s">
        <v>40</v>
      </c>
      <c r="L524" s="1" t="s">
        <v>397</v>
      </c>
      <c r="M524" s="1" t="s">
        <v>186</v>
      </c>
      <c r="N524" s="1" t="s">
        <v>44</v>
      </c>
      <c r="O524" s="1" t="s">
        <v>44</v>
      </c>
    </row>
    <row r="525" spans="1:15" x14ac:dyDescent="0.3">
      <c r="A525" s="1" t="s">
        <v>463</v>
      </c>
      <c r="B525" s="1" t="s">
        <v>30</v>
      </c>
      <c r="C525">
        <v>98648</v>
      </c>
      <c r="D525" s="1" t="s">
        <v>138</v>
      </c>
      <c r="E525" s="1" t="s">
        <v>36</v>
      </c>
      <c r="F525" s="1" t="s">
        <v>35</v>
      </c>
      <c r="G525" s="1" t="s">
        <v>33</v>
      </c>
      <c r="H525" s="1" t="s">
        <v>33</v>
      </c>
      <c r="I525" s="1" t="s">
        <v>33</v>
      </c>
      <c r="J525" s="1" t="s">
        <v>39</v>
      </c>
      <c r="K525" s="1" t="s">
        <v>40</v>
      </c>
      <c r="L525" s="1" t="s">
        <v>397</v>
      </c>
      <c r="M525" s="1" t="s">
        <v>464</v>
      </c>
      <c r="N525" s="1" t="s">
        <v>144</v>
      </c>
      <c r="O525" s="1" t="s">
        <v>144</v>
      </c>
    </row>
    <row r="526" spans="1:15" x14ac:dyDescent="0.3">
      <c r="A526" s="1" t="s">
        <v>471</v>
      </c>
      <c r="B526" s="1" t="s">
        <v>30</v>
      </c>
      <c r="C526">
        <v>98672</v>
      </c>
      <c r="D526" s="1" t="s">
        <v>138</v>
      </c>
      <c r="E526" s="1" t="s">
        <v>37</v>
      </c>
      <c r="F526" s="1" t="s">
        <v>35</v>
      </c>
      <c r="G526" s="1" t="s">
        <v>33</v>
      </c>
      <c r="H526" s="1" t="s">
        <v>33</v>
      </c>
      <c r="I526" s="1" t="s">
        <v>37</v>
      </c>
      <c r="J526" s="1" t="s">
        <v>39</v>
      </c>
      <c r="K526" s="1" t="s">
        <v>40</v>
      </c>
      <c r="L526" s="1" t="s">
        <v>397</v>
      </c>
      <c r="M526" s="1" t="s">
        <v>186</v>
      </c>
      <c r="N526" s="1" t="s">
        <v>144</v>
      </c>
      <c r="O526" s="1" t="s">
        <v>144</v>
      </c>
    </row>
    <row r="527" spans="1:15" x14ac:dyDescent="0.3">
      <c r="A527" s="1" t="s">
        <v>474</v>
      </c>
      <c r="B527" s="1" t="s">
        <v>30</v>
      </c>
      <c r="C527">
        <v>98672</v>
      </c>
      <c r="D527" s="1" t="s">
        <v>138</v>
      </c>
      <c r="E527" s="1" t="s">
        <v>37</v>
      </c>
      <c r="F527" s="1" t="s">
        <v>35</v>
      </c>
      <c r="G527" s="1" t="s">
        <v>33</v>
      </c>
      <c r="H527" s="1" t="s">
        <v>33</v>
      </c>
      <c r="I527" s="1" t="s">
        <v>36</v>
      </c>
      <c r="J527" s="1" t="s">
        <v>39</v>
      </c>
      <c r="K527" s="1" t="s">
        <v>40</v>
      </c>
      <c r="L527" s="1" t="s">
        <v>397</v>
      </c>
      <c r="M527" s="1" t="s">
        <v>91</v>
      </c>
      <c r="N527" s="1" t="s">
        <v>1345</v>
      </c>
      <c r="O527" s="1" t="s">
        <v>44</v>
      </c>
    </row>
    <row r="528" spans="1:15" x14ac:dyDescent="0.3">
      <c r="A528" s="1" t="s">
        <v>480</v>
      </c>
      <c r="B528" s="1" t="s">
        <v>30</v>
      </c>
      <c r="C528">
        <v>98672</v>
      </c>
      <c r="D528" s="1" t="s">
        <v>138</v>
      </c>
      <c r="E528" s="1" t="s">
        <v>36</v>
      </c>
      <c r="F528" s="1" t="s">
        <v>35</v>
      </c>
      <c r="G528" s="1" t="s">
        <v>33</v>
      </c>
      <c r="H528" s="1" t="s">
        <v>33</v>
      </c>
      <c r="I528" s="1" t="s">
        <v>36</v>
      </c>
      <c r="J528" s="1" t="s">
        <v>39</v>
      </c>
      <c r="K528" s="1" t="s">
        <v>40</v>
      </c>
      <c r="L528" s="1" t="s">
        <v>397</v>
      </c>
      <c r="M528" s="1" t="s">
        <v>186</v>
      </c>
      <c r="N528" s="1" t="s">
        <v>144</v>
      </c>
      <c r="O528" s="1" t="s">
        <v>144</v>
      </c>
    </row>
    <row r="529" spans="1:15" x14ac:dyDescent="0.3">
      <c r="A529" s="1" t="s">
        <v>484</v>
      </c>
      <c r="B529" s="1" t="s">
        <v>30</v>
      </c>
      <c r="C529">
        <v>98672</v>
      </c>
      <c r="D529" s="1" t="s">
        <v>138</v>
      </c>
      <c r="E529" s="1" t="s">
        <v>37</v>
      </c>
      <c r="F529" s="1" t="s">
        <v>35</v>
      </c>
      <c r="G529" s="1" t="s">
        <v>33</v>
      </c>
      <c r="H529" s="1" t="s">
        <v>54</v>
      </c>
      <c r="I529" s="1" t="s">
        <v>33</v>
      </c>
      <c r="J529" s="1" t="s">
        <v>39</v>
      </c>
      <c r="K529" s="1" t="s">
        <v>40</v>
      </c>
      <c r="L529" s="1" t="s">
        <v>397</v>
      </c>
      <c r="M529" s="1" t="s">
        <v>91</v>
      </c>
      <c r="N529" s="1" t="s">
        <v>43</v>
      </c>
      <c r="O529" s="1" t="s">
        <v>43</v>
      </c>
    </row>
    <row r="530" spans="1:15" x14ac:dyDescent="0.3">
      <c r="A530" s="1" t="s">
        <v>486</v>
      </c>
      <c r="B530" s="1" t="s">
        <v>30</v>
      </c>
      <c r="C530">
        <v>98672</v>
      </c>
      <c r="D530" s="1" t="s">
        <v>138</v>
      </c>
      <c r="E530" s="1" t="s">
        <v>36</v>
      </c>
      <c r="F530" s="1" t="s">
        <v>35</v>
      </c>
      <c r="G530" s="1" t="s">
        <v>33</v>
      </c>
      <c r="H530" s="1" t="s">
        <v>33</v>
      </c>
      <c r="I530" s="1" t="s">
        <v>33</v>
      </c>
      <c r="J530" s="1" t="s">
        <v>39</v>
      </c>
      <c r="K530" s="1" t="s">
        <v>40</v>
      </c>
      <c r="L530" s="1" t="s">
        <v>397</v>
      </c>
      <c r="M530" s="1" t="s">
        <v>400</v>
      </c>
      <c r="N530" s="1" t="s">
        <v>44</v>
      </c>
      <c r="O530" s="1" t="s">
        <v>44</v>
      </c>
    </row>
    <row r="531" spans="1:15" x14ac:dyDescent="0.3">
      <c r="A531" s="1" t="s">
        <v>583</v>
      </c>
      <c r="B531" s="1" t="s">
        <v>30</v>
      </c>
      <c r="C531">
        <v>98672</v>
      </c>
      <c r="D531" s="1" t="s">
        <v>138</v>
      </c>
      <c r="E531" s="1" t="s">
        <v>33</v>
      </c>
      <c r="F531" s="1" t="s">
        <v>45</v>
      </c>
      <c r="G531" s="1" t="s">
        <v>54</v>
      </c>
      <c r="H531" s="1" t="s">
        <v>54</v>
      </c>
      <c r="I531" s="1" t="s">
        <v>33</v>
      </c>
      <c r="J531" s="1" t="s">
        <v>39</v>
      </c>
      <c r="K531" s="1" t="s">
        <v>40</v>
      </c>
      <c r="L531" s="1" t="s">
        <v>397</v>
      </c>
      <c r="M531" s="1" t="s">
        <v>74</v>
      </c>
      <c r="N531" s="1" t="s">
        <v>34</v>
      </c>
      <c r="O531" s="1" t="s">
        <v>144</v>
      </c>
    </row>
    <row r="532" spans="1:15" x14ac:dyDescent="0.3">
      <c r="A532" s="1" t="s">
        <v>592</v>
      </c>
      <c r="B532" s="1" t="s">
        <v>30</v>
      </c>
      <c r="C532">
        <v>98605</v>
      </c>
      <c r="D532" s="1" t="s">
        <v>138</v>
      </c>
      <c r="E532" s="1" t="s">
        <v>36</v>
      </c>
      <c r="F532" s="1" t="s">
        <v>35</v>
      </c>
      <c r="G532" s="1" t="s">
        <v>33</v>
      </c>
      <c r="H532" s="1" t="s">
        <v>33</v>
      </c>
      <c r="I532" s="1" t="s">
        <v>33</v>
      </c>
      <c r="J532" s="1" t="s">
        <v>90</v>
      </c>
      <c r="K532" s="1" t="s">
        <v>40</v>
      </c>
      <c r="L532" s="1" t="s">
        <v>397</v>
      </c>
      <c r="M532" s="1" t="s">
        <v>34</v>
      </c>
      <c r="N532" s="1" t="s">
        <v>43</v>
      </c>
      <c r="O532" s="1" t="s">
        <v>43</v>
      </c>
    </row>
    <row r="533" spans="1:15" x14ac:dyDescent="0.3">
      <c r="A533" s="1" t="s">
        <v>660</v>
      </c>
      <c r="B533" s="1" t="s">
        <v>30</v>
      </c>
      <c r="C533">
        <v>98610</v>
      </c>
      <c r="D533" s="1" t="s">
        <v>138</v>
      </c>
      <c r="E533" s="1" t="s">
        <v>37</v>
      </c>
      <c r="F533" s="1" t="s">
        <v>35</v>
      </c>
      <c r="G533" s="1" t="s">
        <v>33</v>
      </c>
      <c r="H533" s="1" t="s">
        <v>33</v>
      </c>
      <c r="I533" s="1" t="s">
        <v>36</v>
      </c>
      <c r="J533" s="1" t="s">
        <v>39</v>
      </c>
      <c r="K533" s="1" t="s">
        <v>40</v>
      </c>
      <c r="L533" s="1" t="s">
        <v>397</v>
      </c>
      <c r="M533" s="1" t="s">
        <v>91</v>
      </c>
      <c r="N533" s="1" t="s">
        <v>51</v>
      </c>
      <c r="O533" s="1" t="s">
        <v>242</v>
      </c>
    </row>
    <row r="534" spans="1:15" x14ac:dyDescent="0.3">
      <c r="A534" s="1" t="s">
        <v>672</v>
      </c>
      <c r="B534" s="1" t="s">
        <v>30</v>
      </c>
      <c r="C534">
        <v>98610</v>
      </c>
      <c r="D534" s="1" t="s">
        <v>138</v>
      </c>
      <c r="E534" s="1" t="s">
        <v>37</v>
      </c>
      <c r="F534" s="1" t="s">
        <v>45</v>
      </c>
      <c r="G534" s="1" t="s">
        <v>33</v>
      </c>
      <c r="H534" s="1" t="s">
        <v>33</v>
      </c>
      <c r="I534" s="1" t="s">
        <v>36</v>
      </c>
      <c r="J534" s="1" t="s">
        <v>39</v>
      </c>
      <c r="K534" s="1" t="s">
        <v>40</v>
      </c>
      <c r="L534" s="1" t="s">
        <v>397</v>
      </c>
      <c r="M534" s="1" t="s">
        <v>674</v>
      </c>
      <c r="N534" s="1" t="s">
        <v>44</v>
      </c>
      <c r="O534" s="1" t="s">
        <v>44</v>
      </c>
    </row>
    <row r="535" spans="1:15" x14ac:dyDescent="0.3">
      <c r="A535" s="1" t="s">
        <v>747</v>
      </c>
      <c r="B535" s="1" t="s">
        <v>30</v>
      </c>
      <c r="C535">
        <v>98648</v>
      </c>
      <c r="D535" s="1" t="s">
        <v>138</v>
      </c>
      <c r="E535" s="1" t="s">
        <v>37</v>
      </c>
      <c r="F535" s="1" t="s">
        <v>45</v>
      </c>
      <c r="G535" s="1" t="s">
        <v>54</v>
      </c>
      <c r="H535" s="1" t="s">
        <v>54</v>
      </c>
      <c r="I535" s="1" t="s">
        <v>37</v>
      </c>
      <c r="J535" s="1" t="s">
        <v>39</v>
      </c>
      <c r="K535" s="1" t="s">
        <v>40</v>
      </c>
      <c r="L535" s="1" t="s">
        <v>397</v>
      </c>
      <c r="M535" s="1" t="s">
        <v>91</v>
      </c>
      <c r="N535" s="1" t="s">
        <v>242</v>
      </c>
      <c r="O535" s="1" t="s">
        <v>242</v>
      </c>
    </row>
    <row r="536" spans="1:15" x14ac:dyDescent="0.3">
      <c r="A536" s="1" t="s">
        <v>777</v>
      </c>
      <c r="B536" s="1" t="s">
        <v>30</v>
      </c>
      <c r="C536">
        <v>98635</v>
      </c>
      <c r="D536" s="1" t="s">
        <v>138</v>
      </c>
      <c r="E536" s="1" t="s">
        <v>37</v>
      </c>
      <c r="F536" s="1" t="s">
        <v>35</v>
      </c>
      <c r="G536" s="1" t="s">
        <v>33</v>
      </c>
      <c r="H536" s="1" t="s">
        <v>33</v>
      </c>
      <c r="I536" s="1" t="s">
        <v>36</v>
      </c>
      <c r="J536" s="1" t="s">
        <v>39</v>
      </c>
      <c r="K536" s="1" t="s">
        <v>40</v>
      </c>
      <c r="L536" s="1" t="s">
        <v>397</v>
      </c>
      <c r="M536" s="1" t="s">
        <v>91</v>
      </c>
      <c r="N536" s="1" t="s">
        <v>43</v>
      </c>
      <c r="O536" s="1" t="s">
        <v>43</v>
      </c>
    </row>
    <row r="537" spans="1:15" x14ac:dyDescent="0.3">
      <c r="A537" s="1" t="s">
        <v>780</v>
      </c>
      <c r="B537" s="1" t="s">
        <v>30</v>
      </c>
      <c r="C537">
        <v>98672</v>
      </c>
      <c r="D537" s="1" t="s">
        <v>506</v>
      </c>
      <c r="E537" s="1" t="s">
        <v>36</v>
      </c>
      <c r="F537" s="1" t="s">
        <v>45</v>
      </c>
      <c r="G537" s="1" t="s">
        <v>54</v>
      </c>
      <c r="H537" s="1" t="s">
        <v>54</v>
      </c>
      <c r="I537" s="1" t="s">
        <v>33</v>
      </c>
      <c r="J537" s="1" t="s">
        <v>39</v>
      </c>
      <c r="K537" s="1" t="s">
        <v>40</v>
      </c>
      <c r="L537" s="1" t="s">
        <v>397</v>
      </c>
      <c r="M537" s="1" t="s">
        <v>781</v>
      </c>
      <c r="N537" s="1" t="s">
        <v>144</v>
      </c>
      <c r="O537" s="1" t="s">
        <v>144</v>
      </c>
    </row>
    <row r="538" spans="1:15" x14ac:dyDescent="0.3">
      <c r="A538" s="1" t="s">
        <v>790</v>
      </c>
      <c r="B538" s="1" t="s">
        <v>30</v>
      </c>
      <c r="C538">
        <v>98605</v>
      </c>
      <c r="D538" s="1" t="s">
        <v>53</v>
      </c>
      <c r="E538" s="1" t="s">
        <v>37</v>
      </c>
      <c r="F538" s="1" t="s">
        <v>35</v>
      </c>
      <c r="G538" s="1" t="s">
        <v>54</v>
      </c>
      <c r="H538" s="1" t="s">
        <v>54</v>
      </c>
      <c r="I538" s="1" t="s">
        <v>36</v>
      </c>
      <c r="J538" s="1" t="s">
        <v>39</v>
      </c>
      <c r="K538" s="1" t="s">
        <v>142</v>
      </c>
      <c r="L538" s="1" t="s">
        <v>397</v>
      </c>
      <c r="M538" s="1" t="s">
        <v>176</v>
      </c>
      <c r="N538" s="1" t="s">
        <v>144</v>
      </c>
      <c r="O538" s="1" t="s">
        <v>144</v>
      </c>
    </row>
    <row r="539" spans="1:15" x14ac:dyDescent="0.3">
      <c r="A539" s="1" t="s">
        <v>830</v>
      </c>
      <c r="B539" s="1" t="s">
        <v>30</v>
      </c>
      <c r="C539">
        <v>98610</v>
      </c>
      <c r="D539" s="1" t="s">
        <v>53</v>
      </c>
      <c r="E539" s="1" t="s">
        <v>37</v>
      </c>
      <c r="F539" s="1" t="s">
        <v>45</v>
      </c>
      <c r="G539" s="1" t="s">
        <v>149</v>
      </c>
      <c r="H539" s="1" t="s">
        <v>149</v>
      </c>
      <c r="I539" s="1" t="s">
        <v>36</v>
      </c>
      <c r="J539" s="1" t="s">
        <v>90</v>
      </c>
      <c r="K539" s="1" t="s">
        <v>40</v>
      </c>
      <c r="L539" s="1" t="s">
        <v>397</v>
      </c>
      <c r="M539" s="1" t="s">
        <v>91</v>
      </c>
      <c r="N539" s="1" t="s">
        <v>1345</v>
      </c>
      <c r="O539" s="1" t="s">
        <v>1345</v>
      </c>
    </row>
    <row r="540" spans="1:15" x14ac:dyDescent="0.3">
      <c r="A540" s="1" t="s">
        <v>832</v>
      </c>
      <c r="B540" s="1" t="s">
        <v>30</v>
      </c>
      <c r="C540">
        <v>98610</v>
      </c>
      <c r="D540" s="1" t="s">
        <v>138</v>
      </c>
      <c r="E540" s="1" t="s">
        <v>36</v>
      </c>
      <c r="F540" s="1" t="s">
        <v>35</v>
      </c>
      <c r="G540" s="1" t="s">
        <v>33</v>
      </c>
      <c r="H540" s="1" t="s">
        <v>33</v>
      </c>
      <c r="I540" s="1" t="s">
        <v>33</v>
      </c>
      <c r="J540" s="1" t="s">
        <v>39</v>
      </c>
      <c r="K540" s="1" t="s">
        <v>40</v>
      </c>
      <c r="L540" s="1" t="s">
        <v>397</v>
      </c>
      <c r="M540" s="1" t="s">
        <v>91</v>
      </c>
      <c r="N540" s="1" t="s">
        <v>1345</v>
      </c>
      <c r="O540" s="1" t="s">
        <v>1345</v>
      </c>
    </row>
    <row r="541" spans="1:15" x14ac:dyDescent="0.3">
      <c r="A541" s="1" t="s">
        <v>833</v>
      </c>
      <c r="B541" s="1" t="s">
        <v>30</v>
      </c>
      <c r="C541">
        <v>98610</v>
      </c>
      <c r="D541" s="1" t="s">
        <v>138</v>
      </c>
      <c r="E541" s="1" t="s">
        <v>37</v>
      </c>
      <c r="F541" s="1" t="s">
        <v>45</v>
      </c>
      <c r="G541" s="1" t="s">
        <v>33</v>
      </c>
      <c r="H541" s="1" t="s">
        <v>54</v>
      </c>
      <c r="I541" s="1" t="s">
        <v>36</v>
      </c>
      <c r="J541" s="1" t="s">
        <v>39</v>
      </c>
      <c r="K541" s="1" t="s">
        <v>40</v>
      </c>
      <c r="L541" s="1" t="s">
        <v>397</v>
      </c>
      <c r="M541" s="1" t="s">
        <v>34</v>
      </c>
      <c r="N541" s="1" t="s">
        <v>242</v>
      </c>
      <c r="O541" s="1" t="s">
        <v>51</v>
      </c>
    </row>
    <row r="542" spans="1:15" x14ac:dyDescent="0.3">
      <c r="A542" s="1" t="s">
        <v>877</v>
      </c>
      <c r="B542" s="1" t="s">
        <v>30</v>
      </c>
      <c r="C542">
        <v>98620</v>
      </c>
      <c r="D542" s="1" t="s">
        <v>138</v>
      </c>
      <c r="E542" s="1" t="s">
        <v>36</v>
      </c>
      <c r="F542" s="1" t="s">
        <v>35</v>
      </c>
      <c r="G542" s="1" t="s">
        <v>149</v>
      </c>
      <c r="H542" s="1" t="s">
        <v>149</v>
      </c>
      <c r="I542" s="1" t="s">
        <v>37</v>
      </c>
      <c r="J542" s="1" t="s">
        <v>39</v>
      </c>
      <c r="K542" s="1" t="s">
        <v>40</v>
      </c>
      <c r="L542" s="1" t="s">
        <v>397</v>
      </c>
      <c r="M542" s="1" t="s">
        <v>74</v>
      </c>
      <c r="N542" s="1" t="s">
        <v>44</v>
      </c>
      <c r="O542" s="1" t="s">
        <v>44</v>
      </c>
    </row>
    <row r="543" spans="1:15" x14ac:dyDescent="0.3">
      <c r="A543" s="1" t="s">
        <v>889</v>
      </c>
      <c r="B543" s="1" t="s">
        <v>30</v>
      </c>
      <c r="C543">
        <v>98620</v>
      </c>
      <c r="D543" s="1" t="s">
        <v>138</v>
      </c>
      <c r="E543" s="1" t="s">
        <v>37</v>
      </c>
      <c r="F543" s="1" t="s">
        <v>35</v>
      </c>
      <c r="G543" s="1" t="s">
        <v>149</v>
      </c>
      <c r="H543" s="1" t="s">
        <v>149</v>
      </c>
      <c r="I543" s="1" t="s">
        <v>34</v>
      </c>
      <c r="J543" s="1" t="s">
        <v>39</v>
      </c>
      <c r="K543" s="1" t="s">
        <v>40</v>
      </c>
      <c r="L543" s="1" t="s">
        <v>397</v>
      </c>
      <c r="M543" s="1" t="s">
        <v>74</v>
      </c>
      <c r="N543" s="1" t="s">
        <v>1345</v>
      </c>
      <c r="O543" s="1" t="s">
        <v>144</v>
      </c>
    </row>
    <row r="544" spans="1:15" x14ac:dyDescent="0.3">
      <c r="A544" s="1" t="s">
        <v>913</v>
      </c>
      <c r="B544" s="1" t="s">
        <v>30</v>
      </c>
      <c r="C544">
        <v>98648</v>
      </c>
      <c r="D544" s="1" t="s">
        <v>138</v>
      </c>
      <c r="E544" s="1" t="s">
        <v>37</v>
      </c>
      <c r="F544" s="1" t="s">
        <v>35</v>
      </c>
      <c r="G544" s="1" t="s">
        <v>33</v>
      </c>
      <c r="H544" s="1" t="s">
        <v>33</v>
      </c>
      <c r="I544" s="1" t="s">
        <v>36</v>
      </c>
      <c r="J544" s="1" t="s">
        <v>39</v>
      </c>
      <c r="K544" s="1" t="s">
        <v>40</v>
      </c>
      <c r="L544" s="1" t="s">
        <v>397</v>
      </c>
      <c r="M544" s="1" t="s">
        <v>91</v>
      </c>
      <c r="N544" s="1" t="s">
        <v>44</v>
      </c>
      <c r="O544" s="1" t="s">
        <v>144</v>
      </c>
    </row>
    <row r="545" spans="1:15" x14ac:dyDescent="0.3">
      <c r="A545" s="1" t="s">
        <v>945</v>
      </c>
      <c r="B545" s="1" t="s">
        <v>30</v>
      </c>
      <c r="C545">
        <v>98617</v>
      </c>
      <c r="D545" s="1" t="s">
        <v>138</v>
      </c>
      <c r="E545" s="1" t="s">
        <v>37</v>
      </c>
      <c r="F545" s="1" t="s">
        <v>35</v>
      </c>
      <c r="G545" s="1" t="s">
        <v>54</v>
      </c>
      <c r="H545" s="1" t="s">
        <v>33</v>
      </c>
      <c r="I545" s="1" t="s">
        <v>33</v>
      </c>
      <c r="J545" s="1" t="s">
        <v>39</v>
      </c>
      <c r="K545" s="1" t="s">
        <v>40</v>
      </c>
      <c r="L545" s="1" t="s">
        <v>397</v>
      </c>
      <c r="M545" s="1" t="s">
        <v>69</v>
      </c>
      <c r="N545" s="1" t="s">
        <v>144</v>
      </c>
      <c r="O545" s="1" t="s">
        <v>144</v>
      </c>
    </row>
    <row r="546" spans="1:15" x14ac:dyDescent="0.3">
      <c r="A546" s="1" t="s">
        <v>962</v>
      </c>
      <c r="B546" s="1" t="s">
        <v>30</v>
      </c>
      <c r="C546">
        <v>98648</v>
      </c>
      <c r="D546" s="1" t="s">
        <v>138</v>
      </c>
      <c r="E546" s="1" t="s">
        <v>37</v>
      </c>
      <c r="F546" s="1" t="s">
        <v>35</v>
      </c>
      <c r="G546" s="1" t="s">
        <v>33</v>
      </c>
      <c r="H546" s="1" t="s">
        <v>34</v>
      </c>
      <c r="I546" s="1" t="s">
        <v>36</v>
      </c>
      <c r="J546" s="1" t="s">
        <v>39</v>
      </c>
      <c r="K546" s="1" t="s">
        <v>142</v>
      </c>
      <c r="L546" s="1" t="s">
        <v>397</v>
      </c>
      <c r="M546" s="1" t="s">
        <v>74</v>
      </c>
      <c r="N546" s="1" t="s">
        <v>43</v>
      </c>
      <c r="O546" s="1" t="s">
        <v>144</v>
      </c>
    </row>
    <row r="547" spans="1:15" x14ac:dyDescent="0.3">
      <c r="A547" s="1" t="s">
        <v>965</v>
      </c>
      <c r="B547" s="1" t="s">
        <v>30</v>
      </c>
      <c r="C547">
        <v>98650</v>
      </c>
      <c r="D547" s="1" t="s">
        <v>53</v>
      </c>
      <c r="E547" s="1" t="s">
        <v>36</v>
      </c>
      <c r="F547" s="1" t="s">
        <v>45</v>
      </c>
      <c r="G547" s="1" t="s">
        <v>54</v>
      </c>
      <c r="H547" s="1" t="s">
        <v>149</v>
      </c>
      <c r="I547" s="1" t="s">
        <v>37</v>
      </c>
      <c r="J547" s="1" t="s">
        <v>39</v>
      </c>
      <c r="K547" s="1" t="s">
        <v>40</v>
      </c>
      <c r="L547" s="1" t="s">
        <v>397</v>
      </c>
      <c r="M547" s="1" t="s">
        <v>966</v>
      </c>
      <c r="N547" s="1" t="s">
        <v>144</v>
      </c>
      <c r="O547" s="1" t="s">
        <v>144</v>
      </c>
    </row>
    <row r="548" spans="1:15" x14ac:dyDescent="0.3">
      <c r="A548" s="1" t="s">
        <v>967</v>
      </c>
      <c r="B548" s="1" t="s">
        <v>30</v>
      </c>
      <c r="C548">
        <v>98672</v>
      </c>
      <c r="D548" s="1" t="s">
        <v>34</v>
      </c>
      <c r="E548" s="1" t="s">
        <v>36</v>
      </c>
      <c r="F548" s="1" t="s">
        <v>35</v>
      </c>
      <c r="G548" s="1" t="s">
        <v>33</v>
      </c>
      <c r="H548" s="1" t="s">
        <v>54</v>
      </c>
      <c r="I548" s="1" t="s">
        <v>36</v>
      </c>
      <c r="J548" s="1" t="s">
        <v>90</v>
      </c>
      <c r="K548" s="1" t="s">
        <v>40</v>
      </c>
      <c r="L548" s="1" t="s">
        <v>397</v>
      </c>
      <c r="M548" s="1" t="s">
        <v>74</v>
      </c>
      <c r="N548" s="1" t="s">
        <v>43</v>
      </c>
      <c r="O548" s="1" t="s">
        <v>44</v>
      </c>
    </row>
    <row r="549" spans="1:15" x14ac:dyDescent="0.3">
      <c r="A549" s="1" t="s">
        <v>989</v>
      </c>
      <c r="B549" s="1" t="s">
        <v>30</v>
      </c>
      <c r="C549">
        <v>98672</v>
      </c>
      <c r="D549" s="1" t="s">
        <v>138</v>
      </c>
      <c r="E549" s="1" t="s">
        <v>33</v>
      </c>
      <c r="F549" s="1" t="s">
        <v>35</v>
      </c>
      <c r="G549" s="1" t="s">
        <v>33</v>
      </c>
      <c r="H549" s="1" t="s">
        <v>33</v>
      </c>
      <c r="I549" s="1" t="s">
        <v>33</v>
      </c>
      <c r="J549" s="1" t="s">
        <v>39</v>
      </c>
      <c r="K549" s="1" t="s">
        <v>40</v>
      </c>
      <c r="L549" s="1" t="s">
        <v>397</v>
      </c>
      <c r="M549" s="1" t="s">
        <v>74</v>
      </c>
      <c r="N549" s="1" t="s">
        <v>1345</v>
      </c>
      <c r="O549" s="1" t="s">
        <v>1345</v>
      </c>
    </row>
    <row r="550" spans="1:15" x14ac:dyDescent="0.3">
      <c r="A550" s="1" t="s">
        <v>1031</v>
      </c>
      <c r="B550" s="1" t="s">
        <v>30</v>
      </c>
      <c r="C550">
        <v>98610</v>
      </c>
      <c r="D550" s="1" t="s">
        <v>53</v>
      </c>
      <c r="E550" s="1" t="s">
        <v>37</v>
      </c>
      <c r="F550" s="1" t="s">
        <v>35</v>
      </c>
      <c r="G550" s="1" t="s">
        <v>54</v>
      </c>
      <c r="H550" s="1" t="s">
        <v>33</v>
      </c>
      <c r="I550" s="1" t="s">
        <v>36</v>
      </c>
      <c r="J550" s="1" t="s">
        <v>39</v>
      </c>
      <c r="K550" s="1" t="s">
        <v>40</v>
      </c>
      <c r="L550" s="1" t="s">
        <v>397</v>
      </c>
      <c r="M550" s="1" t="s">
        <v>91</v>
      </c>
      <c r="N550" s="1" t="s">
        <v>1345</v>
      </c>
      <c r="O550" s="1" t="s">
        <v>1345</v>
      </c>
    </row>
    <row r="551" spans="1:15" x14ac:dyDescent="0.3">
      <c r="A551" s="1" t="s">
        <v>1034</v>
      </c>
      <c r="B551" s="1" t="s">
        <v>30</v>
      </c>
      <c r="C551">
        <v>98672</v>
      </c>
      <c r="D551" s="1" t="s">
        <v>138</v>
      </c>
      <c r="E551" s="1" t="s">
        <v>36</v>
      </c>
      <c r="F551" s="1" t="s">
        <v>35</v>
      </c>
      <c r="G551" s="1" t="s">
        <v>33</v>
      </c>
      <c r="H551" s="1" t="s">
        <v>33</v>
      </c>
      <c r="I551" s="1" t="s">
        <v>36</v>
      </c>
      <c r="J551" s="1" t="s">
        <v>39</v>
      </c>
      <c r="K551" s="1" t="s">
        <v>40</v>
      </c>
      <c r="L551" s="1" t="s">
        <v>397</v>
      </c>
      <c r="M551" s="1" t="s">
        <v>186</v>
      </c>
      <c r="N551" s="1" t="s">
        <v>44</v>
      </c>
      <c r="O551" s="1" t="s">
        <v>44</v>
      </c>
    </row>
    <row r="552" spans="1:15" x14ac:dyDescent="0.3">
      <c r="A552" s="1" t="s">
        <v>1046</v>
      </c>
      <c r="B552" s="1" t="s">
        <v>30</v>
      </c>
      <c r="C552">
        <v>98648</v>
      </c>
      <c r="D552" s="1" t="s">
        <v>138</v>
      </c>
      <c r="E552" s="1" t="s">
        <v>36</v>
      </c>
      <c r="F552" s="1" t="s">
        <v>35</v>
      </c>
      <c r="G552" s="1" t="s">
        <v>33</v>
      </c>
      <c r="H552" s="1" t="s">
        <v>33</v>
      </c>
      <c r="I552" s="1" t="s">
        <v>37</v>
      </c>
      <c r="J552" s="1" t="s">
        <v>90</v>
      </c>
      <c r="K552" s="1" t="s">
        <v>40</v>
      </c>
      <c r="L552" s="1" t="s">
        <v>397</v>
      </c>
      <c r="M552" s="1" t="s">
        <v>91</v>
      </c>
      <c r="N552" s="1" t="s">
        <v>43</v>
      </c>
      <c r="O552" s="1" t="s">
        <v>1345</v>
      </c>
    </row>
    <row r="553" spans="1:15" x14ac:dyDescent="0.3">
      <c r="A553" s="1" t="s">
        <v>1065</v>
      </c>
      <c r="B553" s="1" t="s">
        <v>30</v>
      </c>
      <c r="C553">
        <v>98650</v>
      </c>
      <c r="D553" s="1" t="s">
        <v>138</v>
      </c>
      <c r="E553" s="1" t="s">
        <v>36</v>
      </c>
      <c r="F553" s="1" t="s">
        <v>35</v>
      </c>
      <c r="G553" s="1" t="s">
        <v>33</v>
      </c>
      <c r="H553" s="1" t="s">
        <v>33</v>
      </c>
      <c r="I553" s="1" t="s">
        <v>33</v>
      </c>
      <c r="J553" s="1" t="s">
        <v>39</v>
      </c>
      <c r="K553" s="1" t="s">
        <v>40</v>
      </c>
      <c r="L553" s="1" t="s">
        <v>397</v>
      </c>
      <c r="M553" s="1" t="s">
        <v>91</v>
      </c>
      <c r="N553" s="1" t="s">
        <v>44</v>
      </c>
      <c r="O553" s="1" t="s">
        <v>44</v>
      </c>
    </row>
    <row r="554" spans="1:15" x14ac:dyDescent="0.3">
      <c r="A554" s="1" t="s">
        <v>1067</v>
      </c>
      <c r="B554" s="1" t="s">
        <v>30</v>
      </c>
      <c r="C554">
        <v>98635</v>
      </c>
      <c r="D554" s="1" t="s">
        <v>182</v>
      </c>
      <c r="E554" s="1" t="s">
        <v>37</v>
      </c>
      <c r="F554" s="1" t="s">
        <v>45</v>
      </c>
      <c r="G554" s="1" t="s">
        <v>149</v>
      </c>
      <c r="H554" s="1" t="s">
        <v>149</v>
      </c>
      <c r="I554" s="1" t="s">
        <v>36</v>
      </c>
      <c r="J554" s="1" t="s">
        <v>39</v>
      </c>
      <c r="K554" s="1" t="s">
        <v>40</v>
      </c>
      <c r="L554" s="1" t="s">
        <v>397</v>
      </c>
      <c r="M554" s="1" t="s">
        <v>74</v>
      </c>
      <c r="N554" s="1" t="s">
        <v>1345</v>
      </c>
      <c r="O554" s="1" t="s">
        <v>1345</v>
      </c>
    </row>
    <row r="555" spans="1:15" x14ac:dyDescent="0.3">
      <c r="A555" s="1" t="s">
        <v>1073</v>
      </c>
      <c r="B555" s="1" t="s">
        <v>30</v>
      </c>
      <c r="C555">
        <v>98672</v>
      </c>
      <c r="D555" s="1" t="s">
        <v>53</v>
      </c>
      <c r="E555" s="1" t="s">
        <v>37</v>
      </c>
      <c r="F555" s="1" t="s">
        <v>35</v>
      </c>
      <c r="G555" s="1" t="s">
        <v>33</v>
      </c>
      <c r="H555" s="1" t="s">
        <v>33</v>
      </c>
      <c r="I555" s="1" t="s">
        <v>36</v>
      </c>
      <c r="J555" s="1" t="s">
        <v>90</v>
      </c>
      <c r="K555" s="1" t="s">
        <v>40</v>
      </c>
      <c r="L555" s="1" t="s">
        <v>397</v>
      </c>
      <c r="M555" s="1" t="s">
        <v>34</v>
      </c>
      <c r="N555" s="1" t="s">
        <v>1345</v>
      </c>
      <c r="O555" s="1" t="s">
        <v>1345</v>
      </c>
    </row>
    <row r="556" spans="1:15" x14ac:dyDescent="0.3">
      <c r="A556" s="1" t="s">
        <v>1084</v>
      </c>
      <c r="B556" s="1" t="s">
        <v>30</v>
      </c>
      <c r="C556">
        <v>98650</v>
      </c>
      <c r="D556" s="1" t="s">
        <v>138</v>
      </c>
      <c r="E556" s="1" t="s">
        <v>36</v>
      </c>
      <c r="F556" s="1" t="s">
        <v>35</v>
      </c>
      <c r="G556" s="1" t="s">
        <v>33</v>
      </c>
      <c r="H556" s="1" t="s">
        <v>54</v>
      </c>
      <c r="I556" s="1" t="s">
        <v>33</v>
      </c>
      <c r="J556" s="1" t="s">
        <v>141</v>
      </c>
      <c r="K556" s="1" t="s">
        <v>40</v>
      </c>
      <c r="L556" s="1" t="s">
        <v>397</v>
      </c>
      <c r="M556" s="1" t="s">
        <v>545</v>
      </c>
      <c r="N556" s="1" t="s">
        <v>51</v>
      </c>
      <c r="O556" s="1" t="s">
        <v>43</v>
      </c>
    </row>
    <row r="557" spans="1:15" x14ac:dyDescent="0.3">
      <c r="A557" s="1" t="s">
        <v>1088</v>
      </c>
      <c r="B557" s="1" t="s">
        <v>30</v>
      </c>
      <c r="C557">
        <v>98672</v>
      </c>
      <c r="D557" s="1" t="s">
        <v>138</v>
      </c>
      <c r="E557" s="1" t="s">
        <v>37</v>
      </c>
      <c r="F557" s="1" t="s">
        <v>35</v>
      </c>
      <c r="G557" s="1" t="s">
        <v>33</v>
      </c>
      <c r="H557" s="1" t="s">
        <v>33</v>
      </c>
      <c r="I557" s="1" t="s">
        <v>36</v>
      </c>
      <c r="J557" s="1" t="s">
        <v>39</v>
      </c>
      <c r="K557" s="1" t="s">
        <v>40</v>
      </c>
      <c r="L557" s="1" t="s">
        <v>397</v>
      </c>
      <c r="M557" s="1" t="s">
        <v>91</v>
      </c>
      <c r="N557" s="1" t="s">
        <v>1345</v>
      </c>
      <c r="O557" s="1" t="s">
        <v>1345</v>
      </c>
    </row>
    <row r="558" spans="1:15" x14ac:dyDescent="0.3">
      <c r="A558" s="1" t="s">
        <v>1089</v>
      </c>
      <c r="B558" s="1" t="s">
        <v>30</v>
      </c>
      <c r="C558">
        <v>98623</v>
      </c>
      <c r="D558" s="1" t="s">
        <v>138</v>
      </c>
      <c r="E558" s="1" t="s">
        <v>36</v>
      </c>
      <c r="F558" s="1" t="s">
        <v>35</v>
      </c>
      <c r="G558" s="1" t="s">
        <v>33</v>
      </c>
      <c r="H558" s="1" t="s">
        <v>33</v>
      </c>
      <c r="I558" s="1" t="s">
        <v>36</v>
      </c>
      <c r="J558" s="1" t="s">
        <v>39</v>
      </c>
      <c r="K558" s="1" t="s">
        <v>40</v>
      </c>
      <c r="L558" s="1" t="s">
        <v>397</v>
      </c>
      <c r="M558" s="1" t="s">
        <v>186</v>
      </c>
      <c r="N558" s="1" t="s">
        <v>1345</v>
      </c>
      <c r="O558" s="1" t="s">
        <v>1345</v>
      </c>
    </row>
    <row r="559" spans="1:15" x14ac:dyDescent="0.3">
      <c r="A559" s="1" t="s">
        <v>1091</v>
      </c>
      <c r="B559" s="1" t="s">
        <v>30</v>
      </c>
      <c r="C559">
        <v>98623</v>
      </c>
      <c r="D559" s="1" t="s">
        <v>138</v>
      </c>
      <c r="E559" s="1" t="s">
        <v>37</v>
      </c>
      <c r="F559" s="1" t="s">
        <v>35</v>
      </c>
      <c r="G559" s="1" t="s">
        <v>33</v>
      </c>
      <c r="H559" s="1" t="s">
        <v>33</v>
      </c>
      <c r="I559" s="1" t="s">
        <v>36</v>
      </c>
      <c r="J559" s="1" t="s">
        <v>90</v>
      </c>
      <c r="K559" s="1" t="s">
        <v>40</v>
      </c>
      <c r="L559" s="1" t="s">
        <v>397</v>
      </c>
      <c r="M559" s="1" t="s">
        <v>91</v>
      </c>
      <c r="N559" s="1" t="s">
        <v>1345</v>
      </c>
      <c r="O559" s="1" t="s">
        <v>1345</v>
      </c>
    </row>
    <row r="560" spans="1:15" x14ac:dyDescent="0.3">
      <c r="A560" s="1" t="s">
        <v>1095</v>
      </c>
      <c r="B560" s="1" t="s">
        <v>30</v>
      </c>
      <c r="C560">
        <v>98620</v>
      </c>
      <c r="D560" s="1" t="s">
        <v>138</v>
      </c>
      <c r="E560" s="1" t="s">
        <v>37</v>
      </c>
      <c r="F560" s="1" t="s">
        <v>35</v>
      </c>
      <c r="G560" s="1" t="s">
        <v>33</v>
      </c>
      <c r="H560" s="1" t="s">
        <v>54</v>
      </c>
      <c r="I560" s="1" t="s">
        <v>36</v>
      </c>
      <c r="J560" s="1" t="s">
        <v>90</v>
      </c>
      <c r="K560" s="1" t="s">
        <v>40</v>
      </c>
      <c r="L560" s="1" t="s">
        <v>397</v>
      </c>
      <c r="M560" s="1" t="s">
        <v>1099</v>
      </c>
      <c r="N560" s="1" t="s">
        <v>1345</v>
      </c>
      <c r="O560" s="1" t="s">
        <v>1345</v>
      </c>
    </row>
    <row r="561" spans="1:15" x14ac:dyDescent="0.3">
      <c r="A561" s="1" t="s">
        <v>1102</v>
      </c>
      <c r="B561" s="1" t="s">
        <v>30</v>
      </c>
      <c r="C561">
        <v>98620</v>
      </c>
      <c r="D561" s="1" t="s">
        <v>138</v>
      </c>
      <c r="E561" s="1" t="s">
        <v>36</v>
      </c>
      <c r="F561" s="1" t="s">
        <v>35</v>
      </c>
      <c r="G561" s="1" t="s">
        <v>33</v>
      </c>
      <c r="H561" s="1" t="s">
        <v>33</v>
      </c>
      <c r="I561" s="1" t="s">
        <v>33</v>
      </c>
      <c r="J561" s="1" t="s">
        <v>90</v>
      </c>
      <c r="K561" s="1" t="s">
        <v>40</v>
      </c>
      <c r="L561" s="1" t="s">
        <v>397</v>
      </c>
      <c r="M561" s="1" t="s">
        <v>91</v>
      </c>
      <c r="N561" s="1" t="s">
        <v>1345</v>
      </c>
      <c r="O561" s="1" t="s">
        <v>1345</v>
      </c>
    </row>
    <row r="562" spans="1:15" x14ac:dyDescent="0.3">
      <c r="A562" s="1" t="s">
        <v>1130</v>
      </c>
      <c r="B562" s="1" t="s">
        <v>30</v>
      </c>
      <c r="C562">
        <v>98620</v>
      </c>
      <c r="D562" s="1" t="s">
        <v>138</v>
      </c>
      <c r="E562" s="1" t="s">
        <v>36</v>
      </c>
      <c r="F562" s="1" t="s">
        <v>35</v>
      </c>
      <c r="G562" s="1" t="s">
        <v>33</v>
      </c>
      <c r="H562" s="1" t="s">
        <v>33</v>
      </c>
      <c r="I562" s="1" t="s">
        <v>33</v>
      </c>
      <c r="J562" s="1" t="s">
        <v>90</v>
      </c>
      <c r="K562" s="1" t="s">
        <v>40</v>
      </c>
      <c r="L562" s="1" t="s">
        <v>397</v>
      </c>
      <c r="M562" s="1" t="s">
        <v>91</v>
      </c>
      <c r="N562" s="1" t="s">
        <v>1345</v>
      </c>
      <c r="O562" s="1" t="s">
        <v>1345</v>
      </c>
    </row>
    <row r="563" spans="1:15" x14ac:dyDescent="0.3">
      <c r="A563" s="1" t="s">
        <v>1136</v>
      </c>
      <c r="B563" s="1" t="s">
        <v>30</v>
      </c>
      <c r="C563">
        <v>98672</v>
      </c>
      <c r="D563" s="1" t="s">
        <v>138</v>
      </c>
      <c r="E563" s="1" t="s">
        <v>34</v>
      </c>
      <c r="F563" s="1" t="s">
        <v>35</v>
      </c>
      <c r="G563" s="1" t="s">
        <v>33</v>
      </c>
      <c r="H563" s="1" t="s">
        <v>33</v>
      </c>
      <c r="I563" s="1" t="s">
        <v>34</v>
      </c>
      <c r="J563" s="1" t="s">
        <v>90</v>
      </c>
      <c r="K563" s="1" t="s">
        <v>40</v>
      </c>
      <c r="L563" s="1" t="s">
        <v>397</v>
      </c>
      <c r="M563" s="1" t="s">
        <v>186</v>
      </c>
      <c r="N563" s="1" t="s">
        <v>1345</v>
      </c>
      <c r="O563" s="1" t="s">
        <v>1345</v>
      </c>
    </row>
    <row r="564" spans="1:15" x14ac:dyDescent="0.3">
      <c r="A564" s="1" t="s">
        <v>1139</v>
      </c>
      <c r="B564" s="1" t="s">
        <v>30</v>
      </c>
      <c r="C564">
        <v>98672</v>
      </c>
      <c r="D564" s="1" t="s">
        <v>138</v>
      </c>
      <c r="E564" s="1" t="s">
        <v>37</v>
      </c>
      <c r="F564" s="1" t="s">
        <v>35</v>
      </c>
      <c r="G564" s="1" t="s">
        <v>33</v>
      </c>
      <c r="H564" s="1" t="s">
        <v>33</v>
      </c>
      <c r="I564" s="1" t="s">
        <v>33</v>
      </c>
      <c r="J564" s="1" t="s">
        <v>39</v>
      </c>
      <c r="K564" s="1" t="s">
        <v>40</v>
      </c>
      <c r="L564" s="1" t="s">
        <v>397</v>
      </c>
      <c r="M564" s="1" t="s">
        <v>91</v>
      </c>
      <c r="N564" s="1" t="s">
        <v>1345</v>
      </c>
      <c r="O564" s="1" t="s">
        <v>1345</v>
      </c>
    </row>
    <row r="565" spans="1:15" x14ac:dyDescent="0.3">
      <c r="A565" s="1" t="s">
        <v>1147</v>
      </c>
      <c r="B565" s="1" t="s">
        <v>30</v>
      </c>
      <c r="C565">
        <v>98610</v>
      </c>
      <c r="D565" s="1" t="s">
        <v>138</v>
      </c>
      <c r="E565" s="1" t="s">
        <v>36</v>
      </c>
      <c r="F565" s="1" t="s">
        <v>45</v>
      </c>
      <c r="G565" s="1" t="s">
        <v>33</v>
      </c>
      <c r="H565" s="1" t="s">
        <v>54</v>
      </c>
      <c r="I565" s="1" t="s">
        <v>36</v>
      </c>
      <c r="J565" s="1" t="s">
        <v>39</v>
      </c>
      <c r="K565" s="1" t="s">
        <v>40</v>
      </c>
      <c r="L565" s="1" t="s">
        <v>397</v>
      </c>
      <c r="M565" s="1" t="s">
        <v>176</v>
      </c>
      <c r="N565" s="1" t="s">
        <v>44</v>
      </c>
      <c r="O565" s="1" t="s">
        <v>44</v>
      </c>
    </row>
    <row r="566" spans="1:15" x14ac:dyDescent="0.3">
      <c r="A566" s="1" t="s">
        <v>1161</v>
      </c>
      <c r="B566" s="1" t="s">
        <v>30</v>
      </c>
      <c r="C566">
        <v>98610</v>
      </c>
      <c r="D566" s="1" t="s">
        <v>138</v>
      </c>
      <c r="E566" s="1" t="s">
        <v>33</v>
      </c>
      <c r="F566" s="1" t="s">
        <v>45</v>
      </c>
      <c r="G566" s="1" t="s">
        <v>54</v>
      </c>
      <c r="H566" s="1" t="s">
        <v>149</v>
      </c>
      <c r="I566" s="1" t="s">
        <v>36</v>
      </c>
      <c r="J566" s="1" t="s">
        <v>39</v>
      </c>
      <c r="K566" s="1" t="s">
        <v>40</v>
      </c>
      <c r="L566" s="1" t="s">
        <v>397</v>
      </c>
      <c r="M566" s="1" t="s">
        <v>91</v>
      </c>
      <c r="N566" s="1" t="s">
        <v>1345</v>
      </c>
      <c r="O566" s="1" t="s">
        <v>1345</v>
      </c>
    </row>
    <row r="567" spans="1:15" x14ac:dyDescent="0.3">
      <c r="A567" s="1" t="s">
        <v>1177</v>
      </c>
      <c r="B567" s="1" t="s">
        <v>30</v>
      </c>
      <c r="C567">
        <v>98639</v>
      </c>
      <c r="D567" s="1" t="s">
        <v>138</v>
      </c>
      <c r="E567" s="1" t="s">
        <v>36</v>
      </c>
      <c r="F567" s="1" t="s">
        <v>35</v>
      </c>
      <c r="G567" s="1" t="s">
        <v>33</v>
      </c>
      <c r="H567" s="1" t="s">
        <v>33</v>
      </c>
      <c r="I567" s="1" t="s">
        <v>36</v>
      </c>
      <c r="J567" s="1" t="s">
        <v>39</v>
      </c>
      <c r="K567" s="1" t="s">
        <v>40</v>
      </c>
      <c r="L567" s="1" t="s">
        <v>397</v>
      </c>
      <c r="M567" s="1" t="s">
        <v>91</v>
      </c>
      <c r="N567" s="1" t="s">
        <v>1345</v>
      </c>
      <c r="O567" s="1" t="s">
        <v>1345</v>
      </c>
    </row>
    <row r="568" spans="1:15" x14ac:dyDescent="0.3">
      <c r="A568" s="1" t="s">
        <v>1192</v>
      </c>
      <c r="B568" s="1" t="s">
        <v>30</v>
      </c>
      <c r="C568">
        <v>98610</v>
      </c>
      <c r="D568" s="1" t="s">
        <v>138</v>
      </c>
      <c r="E568" s="1" t="s">
        <v>37</v>
      </c>
      <c r="F568" s="1" t="s">
        <v>45</v>
      </c>
      <c r="G568" s="1" t="s">
        <v>33</v>
      </c>
      <c r="H568" s="1" t="s">
        <v>149</v>
      </c>
      <c r="I568" s="1" t="s">
        <v>36</v>
      </c>
      <c r="J568" s="1" t="s">
        <v>90</v>
      </c>
      <c r="K568" s="1" t="s">
        <v>40</v>
      </c>
      <c r="L568" s="1" t="s">
        <v>397</v>
      </c>
      <c r="M568" s="1" t="s">
        <v>91</v>
      </c>
      <c r="N568" s="1" t="s">
        <v>1345</v>
      </c>
      <c r="O568" s="1" t="s">
        <v>1345</v>
      </c>
    </row>
    <row r="569" spans="1:15" x14ac:dyDescent="0.3">
      <c r="A569" s="1" t="s">
        <v>1198</v>
      </c>
      <c r="B569" s="1" t="s">
        <v>30</v>
      </c>
      <c r="C569">
        <v>99648</v>
      </c>
      <c r="D569" s="1" t="s">
        <v>138</v>
      </c>
      <c r="E569" s="1" t="s">
        <v>37</v>
      </c>
      <c r="F569" s="1" t="s">
        <v>45</v>
      </c>
      <c r="G569" s="1" t="s">
        <v>33</v>
      </c>
      <c r="H569" s="1" t="s">
        <v>33</v>
      </c>
      <c r="I569" s="1" t="s">
        <v>36</v>
      </c>
      <c r="J569" s="1" t="s">
        <v>39</v>
      </c>
      <c r="K569" s="1" t="s">
        <v>40</v>
      </c>
      <c r="L569" s="1" t="s">
        <v>397</v>
      </c>
      <c r="M569" s="1" t="s">
        <v>186</v>
      </c>
      <c r="N569" s="1" t="s">
        <v>43</v>
      </c>
      <c r="O569" s="1" t="s">
        <v>44</v>
      </c>
    </row>
    <row r="570" spans="1:15" x14ac:dyDescent="0.3">
      <c r="A570" s="1" t="s">
        <v>1216</v>
      </c>
      <c r="B570" s="1" t="s">
        <v>30</v>
      </c>
      <c r="C570">
        <v>98610</v>
      </c>
      <c r="D570" s="1" t="s">
        <v>138</v>
      </c>
      <c r="E570" s="1" t="s">
        <v>37</v>
      </c>
      <c r="F570" s="1" t="s">
        <v>45</v>
      </c>
      <c r="G570" s="1" t="s">
        <v>33</v>
      </c>
      <c r="H570" s="1" t="s">
        <v>54</v>
      </c>
      <c r="I570" s="1" t="s">
        <v>36</v>
      </c>
      <c r="J570" s="1" t="s">
        <v>39</v>
      </c>
      <c r="K570" s="1" t="s">
        <v>40</v>
      </c>
      <c r="L570" s="1" t="s">
        <v>397</v>
      </c>
      <c r="M570" s="1" t="s">
        <v>1217</v>
      </c>
      <c r="N570" s="1" t="s">
        <v>242</v>
      </c>
      <c r="O570" s="1" t="s">
        <v>242</v>
      </c>
    </row>
    <row r="571" spans="1:15" x14ac:dyDescent="0.3">
      <c r="A571" s="1" t="s">
        <v>1224</v>
      </c>
      <c r="B571" s="1" t="s">
        <v>30</v>
      </c>
      <c r="C571">
        <v>98673</v>
      </c>
      <c r="D571" s="1" t="s">
        <v>53</v>
      </c>
      <c r="E571" s="1" t="s">
        <v>33</v>
      </c>
      <c r="F571" s="1" t="s">
        <v>35</v>
      </c>
      <c r="G571" s="1" t="s">
        <v>33</v>
      </c>
      <c r="H571" s="1" t="s">
        <v>149</v>
      </c>
      <c r="I571" s="1" t="s">
        <v>36</v>
      </c>
      <c r="J571" s="1" t="s">
        <v>90</v>
      </c>
      <c r="K571" s="1" t="s">
        <v>40</v>
      </c>
      <c r="L571" s="1" t="s">
        <v>397</v>
      </c>
      <c r="M571" s="1" t="s">
        <v>1225</v>
      </c>
      <c r="N571" s="1" t="s">
        <v>44</v>
      </c>
      <c r="O571" s="1" t="s">
        <v>44</v>
      </c>
    </row>
    <row r="572" spans="1:15" x14ac:dyDescent="0.3">
      <c r="A572" s="1" t="s">
        <v>1244</v>
      </c>
      <c r="B572" s="1" t="s">
        <v>30</v>
      </c>
      <c r="C572">
        <v>98635</v>
      </c>
      <c r="D572" s="1" t="s">
        <v>138</v>
      </c>
      <c r="E572" s="1" t="s">
        <v>33</v>
      </c>
      <c r="F572" s="1" t="s">
        <v>45</v>
      </c>
      <c r="G572" s="1" t="s">
        <v>33</v>
      </c>
      <c r="H572" s="1" t="s">
        <v>33</v>
      </c>
      <c r="I572" s="1" t="s">
        <v>33</v>
      </c>
      <c r="J572" s="1" t="s">
        <v>39</v>
      </c>
      <c r="K572" s="1" t="s">
        <v>40</v>
      </c>
      <c r="L572" s="1" t="s">
        <v>397</v>
      </c>
      <c r="M572" s="1" t="s">
        <v>74</v>
      </c>
      <c r="N572" s="1" t="s">
        <v>43</v>
      </c>
      <c r="O572" s="1" t="s">
        <v>43</v>
      </c>
    </row>
    <row r="573" spans="1:15" x14ac:dyDescent="0.3">
      <c r="A573" s="1" t="s">
        <v>1248</v>
      </c>
      <c r="B573" s="1" t="s">
        <v>30</v>
      </c>
      <c r="C573">
        <v>98639</v>
      </c>
      <c r="D573" s="1" t="s">
        <v>138</v>
      </c>
      <c r="E573" s="1" t="s">
        <v>37</v>
      </c>
      <c r="F573" s="1" t="s">
        <v>35</v>
      </c>
      <c r="G573" s="1" t="s">
        <v>33</v>
      </c>
      <c r="H573" s="1" t="s">
        <v>33</v>
      </c>
      <c r="I573" s="1" t="s">
        <v>33</v>
      </c>
      <c r="J573" s="1" t="s">
        <v>39</v>
      </c>
      <c r="K573" s="1" t="s">
        <v>40</v>
      </c>
      <c r="L573" s="1" t="s">
        <v>397</v>
      </c>
      <c r="M573" s="1" t="s">
        <v>91</v>
      </c>
      <c r="N573" s="1" t="s">
        <v>144</v>
      </c>
      <c r="O573" s="1" t="s">
        <v>144</v>
      </c>
    </row>
    <row r="574" spans="1:15" x14ac:dyDescent="0.3">
      <c r="A574" s="1" t="s">
        <v>1249</v>
      </c>
      <c r="B574" s="1" t="s">
        <v>30</v>
      </c>
      <c r="C574">
        <v>98639</v>
      </c>
      <c r="D574" s="1" t="s">
        <v>138</v>
      </c>
      <c r="E574" s="1" t="s">
        <v>33</v>
      </c>
      <c r="F574" s="1" t="s">
        <v>35</v>
      </c>
      <c r="G574" s="1" t="s">
        <v>33</v>
      </c>
      <c r="H574" s="1" t="s">
        <v>33</v>
      </c>
      <c r="I574" s="1" t="s">
        <v>33</v>
      </c>
      <c r="J574" s="1" t="s">
        <v>39</v>
      </c>
      <c r="K574" s="1" t="s">
        <v>40</v>
      </c>
      <c r="L574" s="1" t="s">
        <v>397</v>
      </c>
      <c r="M574" s="1" t="s">
        <v>91</v>
      </c>
      <c r="N574" s="1" t="s">
        <v>1345</v>
      </c>
      <c r="O574" s="1" t="s">
        <v>1345</v>
      </c>
    </row>
    <row r="575" spans="1:15" x14ac:dyDescent="0.3">
      <c r="A575" s="1" t="s">
        <v>1251</v>
      </c>
      <c r="B575" s="1" t="s">
        <v>30</v>
      </c>
      <c r="C575">
        <v>98648</v>
      </c>
      <c r="D575" s="1" t="s">
        <v>138</v>
      </c>
      <c r="E575" s="1" t="s">
        <v>33</v>
      </c>
      <c r="F575" s="1" t="s">
        <v>35</v>
      </c>
      <c r="G575" s="1" t="s">
        <v>33</v>
      </c>
      <c r="H575" s="1" t="s">
        <v>33</v>
      </c>
      <c r="I575" s="1" t="s">
        <v>33</v>
      </c>
      <c r="J575" s="1" t="s">
        <v>39</v>
      </c>
      <c r="K575" s="1" t="s">
        <v>40</v>
      </c>
      <c r="L575" s="1" t="s">
        <v>397</v>
      </c>
      <c r="M575" s="1" t="s">
        <v>91</v>
      </c>
      <c r="N575" s="1" t="s">
        <v>1345</v>
      </c>
      <c r="O575" s="1" t="s">
        <v>1345</v>
      </c>
    </row>
    <row r="576" spans="1:15" x14ac:dyDescent="0.3">
      <c r="A576" s="1" t="s">
        <v>1254</v>
      </c>
      <c r="B576" s="1" t="s">
        <v>30</v>
      </c>
      <c r="C576">
        <v>98623</v>
      </c>
      <c r="D576" s="1" t="s">
        <v>506</v>
      </c>
      <c r="E576" s="1" t="s">
        <v>36</v>
      </c>
      <c r="F576" s="1" t="s">
        <v>45</v>
      </c>
      <c r="G576" s="1" t="s">
        <v>33</v>
      </c>
      <c r="H576" s="1" t="s">
        <v>33</v>
      </c>
      <c r="I576" s="1" t="s">
        <v>33</v>
      </c>
      <c r="J576" s="1" t="s">
        <v>90</v>
      </c>
      <c r="K576" s="1" t="s">
        <v>40</v>
      </c>
      <c r="L576" s="1" t="s">
        <v>397</v>
      </c>
      <c r="M576" s="1" t="s">
        <v>186</v>
      </c>
      <c r="N576" s="1" t="s">
        <v>1345</v>
      </c>
      <c r="O576" s="1" t="s">
        <v>1345</v>
      </c>
    </row>
    <row r="577" spans="1:15" x14ac:dyDescent="0.3">
      <c r="A577" s="1" t="s">
        <v>1261</v>
      </c>
      <c r="B577" s="1" t="s">
        <v>30</v>
      </c>
      <c r="C577">
        <v>98610</v>
      </c>
      <c r="D577" s="1" t="s">
        <v>138</v>
      </c>
      <c r="E577" s="1" t="s">
        <v>36</v>
      </c>
      <c r="F577" s="1" t="s">
        <v>45</v>
      </c>
      <c r="G577" s="1" t="s">
        <v>33</v>
      </c>
      <c r="H577" s="1" t="s">
        <v>54</v>
      </c>
      <c r="I577" s="1" t="s">
        <v>36</v>
      </c>
      <c r="J577" s="1" t="s">
        <v>39</v>
      </c>
      <c r="K577" s="1" t="s">
        <v>40</v>
      </c>
      <c r="L577" s="1" t="s">
        <v>397</v>
      </c>
      <c r="M577" s="1" t="s">
        <v>176</v>
      </c>
      <c r="N577" s="1" t="s">
        <v>44</v>
      </c>
      <c r="O577" s="1" t="s">
        <v>44</v>
      </c>
    </row>
    <row r="578" spans="1:15" x14ac:dyDescent="0.3">
      <c r="A578" s="1" t="s">
        <v>1278</v>
      </c>
      <c r="B578" s="1" t="s">
        <v>30</v>
      </c>
      <c r="C578">
        <v>98605</v>
      </c>
      <c r="D578" s="1" t="s">
        <v>138</v>
      </c>
      <c r="E578" s="1" t="s">
        <v>37</v>
      </c>
      <c r="F578" s="1" t="s">
        <v>35</v>
      </c>
      <c r="G578" s="1" t="s">
        <v>33</v>
      </c>
      <c r="H578" s="1" t="s">
        <v>33</v>
      </c>
      <c r="I578" s="1" t="s">
        <v>36</v>
      </c>
      <c r="J578" s="1" t="s">
        <v>39</v>
      </c>
      <c r="K578" s="1" t="s">
        <v>40</v>
      </c>
      <c r="L578" s="1" t="s">
        <v>397</v>
      </c>
      <c r="M578" s="1" t="s">
        <v>319</v>
      </c>
      <c r="N578" s="1" t="s">
        <v>144</v>
      </c>
      <c r="O578" s="1" t="s">
        <v>144</v>
      </c>
    </row>
    <row r="579" spans="1:15" x14ac:dyDescent="0.3">
      <c r="A579" s="1" t="s">
        <v>1290</v>
      </c>
      <c r="B579" s="1" t="s">
        <v>30</v>
      </c>
      <c r="C579">
        <v>98648</v>
      </c>
      <c r="D579" s="1" t="s">
        <v>53</v>
      </c>
      <c r="E579" s="1" t="s">
        <v>37</v>
      </c>
      <c r="F579" s="1" t="s">
        <v>35</v>
      </c>
      <c r="G579" s="1" t="s">
        <v>149</v>
      </c>
      <c r="H579" s="1" t="s">
        <v>54</v>
      </c>
      <c r="I579" s="1" t="s">
        <v>37</v>
      </c>
      <c r="J579" s="1" t="s">
        <v>39</v>
      </c>
      <c r="K579" s="1" t="s">
        <v>40</v>
      </c>
      <c r="L579" s="1" t="s">
        <v>397</v>
      </c>
      <c r="M579" s="1" t="s">
        <v>1291</v>
      </c>
      <c r="N579" s="1" t="s">
        <v>44</v>
      </c>
      <c r="O579" s="1" t="s">
        <v>144</v>
      </c>
    </row>
    <row r="580" spans="1:15" x14ac:dyDescent="0.3">
      <c r="A580" s="1" t="s">
        <v>1337</v>
      </c>
      <c r="B580" s="1" t="s">
        <v>30</v>
      </c>
      <c r="C580">
        <v>98648</v>
      </c>
      <c r="D580" s="1" t="s">
        <v>53</v>
      </c>
      <c r="E580" s="1" t="s">
        <v>37</v>
      </c>
      <c r="F580" s="1" t="s">
        <v>45</v>
      </c>
      <c r="G580" s="1" t="s">
        <v>149</v>
      </c>
      <c r="H580" s="1" t="s">
        <v>149</v>
      </c>
      <c r="I580" s="1" t="s">
        <v>36</v>
      </c>
      <c r="J580" s="1" t="s">
        <v>39</v>
      </c>
      <c r="K580" s="1" t="s">
        <v>40</v>
      </c>
      <c r="L580" s="1" t="s">
        <v>397</v>
      </c>
      <c r="M580" s="1" t="s">
        <v>176</v>
      </c>
      <c r="N580" s="1" t="s">
        <v>43</v>
      </c>
      <c r="O580" s="1" t="s">
        <v>43</v>
      </c>
    </row>
    <row r="581" spans="1:15" x14ac:dyDescent="0.3">
      <c r="A581" s="1" t="s">
        <v>1200</v>
      </c>
      <c r="B581" s="1" t="s">
        <v>33</v>
      </c>
      <c r="C581">
        <v>98648</v>
      </c>
      <c r="D581" s="1" t="s">
        <v>53</v>
      </c>
      <c r="E581" s="1" t="s">
        <v>37</v>
      </c>
      <c r="F581" s="1" t="s">
        <v>35</v>
      </c>
      <c r="G581" s="1" t="s">
        <v>33</v>
      </c>
      <c r="H581" s="1" t="s">
        <v>54</v>
      </c>
      <c r="I581" s="1" t="s">
        <v>36</v>
      </c>
      <c r="J581" s="1" t="s">
        <v>39</v>
      </c>
      <c r="K581" s="1" t="s">
        <v>40</v>
      </c>
      <c r="L581" s="1" t="s">
        <v>397</v>
      </c>
      <c r="M581" s="1" t="s">
        <v>186</v>
      </c>
      <c r="N581" s="1" t="s">
        <v>44</v>
      </c>
      <c r="O581" s="1" t="s">
        <v>44</v>
      </c>
    </row>
    <row r="582" spans="1:15" x14ac:dyDescent="0.3">
      <c r="A582" s="1" t="s">
        <v>410</v>
      </c>
      <c r="B582" s="1" t="s">
        <v>30</v>
      </c>
      <c r="C582">
        <v>98672</v>
      </c>
      <c r="D582" s="1" t="s">
        <v>53</v>
      </c>
      <c r="E582" s="1" t="s">
        <v>37</v>
      </c>
      <c r="F582" s="1" t="s">
        <v>35</v>
      </c>
      <c r="G582" s="1" t="s">
        <v>33</v>
      </c>
      <c r="H582" s="1" t="s">
        <v>33</v>
      </c>
      <c r="I582" s="1" t="s">
        <v>37</v>
      </c>
      <c r="J582" s="1" t="s">
        <v>39</v>
      </c>
      <c r="K582" s="1" t="s">
        <v>40</v>
      </c>
      <c r="L582" s="1" t="s">
        <v>397</v>
      </c>
      <c r="M582" s="1" t="s">
        <v>91</v>
      </c>
      <c r="N582" s="1" t="s">
        <v>51</v>
      </c>
      <c r="O582" s="1" t="s">
        <v>43</v>
      </c>
    </row>
    <row r="583" spans="1:15" x14ac:dyDescent="0.3">
      <c r="A583" s="1" t="s">
        <v>496</v>
      </c>
      <c r="B583" s="1" t="s">
        <v>30</v>
      </c>
      <c r="C583">
        <v>98672</v>
      </c>
      <c r="D583" s="1" t="s">
        <v>138</v>
      </c>
      <c r="E583" s="1" t="s">
        <v>37</v>
      </c>
      <c r="F583" s="1" t="s">
        <v>35</v>
      </c>
      <c r="G583" s="1" t="s">
        <v>33</v>
      </c>
      <c r="H583" s="1" t="s">
        <v>33</v>
      </c>
      <c r="I583" s="1" t="s">
        <v>36</v>
      </c>
      <c r="J583" s="1" t="s">
        <v>39</v>
      </c>
      <c r="K583" s="1" t="s">
        <v>40</v>
      </c>
      <c r="L583" s="1" t="s">
        <v>397</v>
      </c>
      <c r="M583" s="1" t="s">
        <v>186</v>
      </c>
      <c r="N583" s="1" t="s">
        <v>144</v>
      </c>
      <c r="O583" s="1" t="s">
        <v>44</v>
      </c>
    </row>
    <row r="584" spans="1:15" x14ac:dyDescent="0.3">
      <c r="A584" s="1" t="s">
        <v>507</v>
      </c>
      <c r="B584" s="1" t="s">
        <v>30</v>
      </c>
      <c r="C584">
        <v>98648</v>
      </c>
      <c r="D584" s="1" t="s">
        <v>225</v>
      </c>
      <c r="E584" s="1" t="s">
        <v>37</v>
      </c>
      <c r="F584" s="1" t="s">
        <v>45</v>
      </c>
      <c r="G584" s="1" t="s">
        <v>33</v>
      </c>
      <c r="H584" s="1" t="s">
        <v>54</v>
      </c>
      <c r="I584" s="1" t="s">
        <v>33</v>
      </c>
      <c r="J584" s="1" t="s">
        <v>39</v>
      </c>
      <c r="K584" s="1" t="s">
        <v>40</v>
      </c>
      <c r="L584" s="1" t="s">
        <v>397</v>
      </c>
      <c r="M584" s="1" t="s">
        <v>508</v>
      </c>
      <c r="N584" s="1" t="s">
        <v>44</v>
      </c>
      <c r="O584" s="1" t="s">
        <v>44</v>
      </c>
    </row>
    <row r="585" spans="1:15" x14ac:dyDescent="0.3">
      <c r="A585" s="1" t="s">
        <v>550</v>
      </c>
      <c r="B585" s="1" t="s">
        <v>30</v>
      </c>
      <c r="C585">
        <v>98605</v>
      </c>
      <c r="D585" s="1" t="s">
        <v>53</v>
      </c>
      <c r="E585" s="1" t="s">
        <v>37</v>
      </c>
      <c r="F585" s="1" t="s">
        <v>35</v>
      </c>
      <c r="G585" s="1" t="s">
        <v>54</v>
      </c>
      <c r="H585" s="1" t="s">
        <v>54</v>
      </c>
      <c r="I585" s="1" t="s">
        <v>36</v>
      </c>
      <c r="J585" s="1" t="s">
        <v>39</v>
      </c>
      <c r="K585" s="1" t="s">
        <v>142</v>
      </c>
      <c r="L585" s="1" t="s">
        <v>397</v>
      </c>
      <c r="M585" s="1" t="s">
        <v>552</v>
      </c>
      <c r="N585" s="1" t="s">
        <v>43</v>
      </c>
      <c r="O585" s="1" t="s">
        <v>43</v>
      </c>
    </row>
    <row r="586" spans="1:15" x14ac:dyDescent="0.3">
      <c r="A586" s="1" t="s">
        <v>582</v>
      </c>
      <c r="B586" s="1" t="s">
        <v>30</v>
      </c>
      <c r="C586">
        <v>98610</v>
      </c>
      <c r="D586" s="1" t="s">
        <v>53</v>
      </c>
      <c r="E586" s="1" t="s">
        <v>37</v>
      </c>
      <c r="F586" s="1" t="s">
        <v>45</v>
      </c>
      <c r="G586" s="1" t="s">
        <v>33</v>
      </c>
      <c r="H586" s="1" t="s">
        <v>33</v>
      </c>
      <c r="I586" s="1" t="s">
        <v>33</v>
      </c>
      <c r="J586" s="1" t="s">
        <v>39</v>
      </c>
      <c r="K586" s="1" t="s">
        <v>40</v>
      </c>
      <c r="L586" s="1" t="s">
        <v>397</v>
      </c>
      <c r="M586" s="1" t="s">
        <v>176</v>
      </c>
      <c r="N586" s="1" t="s">
        <v>1345</v>
      </c>
      <c r="O586" s="1" t="s">
        <v>1345</v>
      </c>
    </row>
    <row r="587" spans="1:15" x14ac:dyDescent="0.3">
      <c r="A587" s="1" t="s">
        <v>619</v>
      </c>
      <c r="B587" s="1" t="s">
        <v>30</v>
      </c>
      <c r="C587">
        <v>98635</v>
      </c>
      <c r="D587" s="1" t="s">
        <v>138</v>
      </c>
      <c r="E587" s="1" t="s">
        <v>33</v>
      </c>
      <c r="F587" s="1" t="s">
        <v>35</v>
      </c>
      <c r="G587" s="1" t="s">
        <v>33</v>
      </c>
      <c r="H587" s="1" t="s">
        <v>54</v>
      </c>
      <c r="I587" s="1" t="s">
        <v>33</v>
      </c>
      <c r="J587" s="1" t="s">
        <v>39</v>
      </c>
      <c r="K587" s="1" t="s">
        <v>40</v>
      </c>
      <c r="L587" s="1" t="s">
        <v>397</v>
      </c>
      <c r="M587" s="1" t="s">
        <v>620</v>
      </c>
      <c r="N587" s="1" t="s">
        <v>144</v>
      </c>
      <c r="O587" s="1" t="s">
        <v>144</v>
      </c>
    </row>
    <row r="588" spans="1:15" x14ac:dyDescent="0.3">
      <c r="A588" s="1" t="s">
        <v>684</v>
      </c>
      <c r="B588" s="1" t="s">
        <v>30</v>
      </c>
      <c r="C588">
        <v>98639</v>
      </c>
      <c r="D588" s="1" t="s">
        <v>506</v>
      </c>
      <c r="E588" s="1" t="s">
        <v>37</v>
      </c>
      <c r="F588" s="1" t="s">
        <v>35</v>
      </c>
      <c r="G588" s="1" t="s">
        <v>149</v>
      </c>
      <c r="H588" s="1" t="s">
        <v>149</v>
      </c>
      <c r="I588" s="1" t="s">
        <v>36</v>
      </c>
      <c r="J588" s="1" t="s">
        <v>39</v>
      </c>
      <c r="K588" s="1" t="s">
        <v>40</v>
      </c>
      <c r="L588" s="1" t="s">
        <v>397</v>
      </c>
      <c r="M588" s="1" t="s">
        <v>688</v>
      </c>
      <c r="N588" s="1" t="s">
        <v>43</v>
      </c>
      <c r="O588" s="1" t="s">
        <v>43</v>
      </c>
    </row>
    <row r="589" spans="1:15" x14ac:dyDescent="0.3">
      <c r="A589" s="1" t="s">
        <v>709</v>
      </c>
      <c r="B589" s="1" t="s">
        <v>30</v>
      </c>
      <c r="C589">
        <v>98648</v>
      </c>
      <c r="D589" s="1" t="s">
        <v>138</v>
      </c>
      <c r="E589" s="1" t="s">
        <v>36</v>
      </c>
      <c r="F589" s="1" t="s">
        <v>45</v>
      </c>
      <c r="G589" s="1" t="s">
        <v>33</v>
      </c>
      <c r="H589" s="1" t="s">
        <v>54</v>
      </c>
      <c r="I589" s="1" t="s">
        <v>33</v>
      </c>
      <c r="J589" s="1" t="s">
        <v>39</v>
      </c>
      <c r="K589" s="1" t="s">
        <v>40</v>
      </c>
      <c r="L589" s="1" t="s">
        <v>397</v>
      </c>
      <c r="M589" s="1" t="s">
        <v>91</v>
      </c>
      <c r="N589" s="1" t="s">
        <v>1345</v>
      </c>
      <c r="O589" s="1" t="s">
        <v>1345</v>
      </c>
    </row>
    <row r="590" spans="1:15" x14ac:dyDescent="0.3">
      <c r="A590" s="1" t="s">
        <v>732</v>
      </c>
      <c r="B590" s="1" t="s">
        <v>30</v>
      </c>
      <c r="C590">
        <v>98648</v>
      </c>
      <c r="D590" s="1" t="s">
        <v>138</v>
      </c>
      <c r="E590" s="1" t="s">
        <v>36</v>
      </c>
      <c r="F590" s="1" t="s">
        <v>35</v>
      </c>
      <c r="G590" s="1" t="s">
        <v>33</v>
      </c>
      <c r="H590" s="1" t="s">
        <v>33</v>
      </c>
      <c r="I590" s="1" t="s">
        <v>33</v>
      </c>
      <c r="J590" s="1" t="s">
        <v>168</v>
      </c>
      <c r="K590" s="1" t="s">
        <v>142</v>
      </c>
      <c r="L590" s="1" t="s">
        <v>397</v>
      </c>
      <c r="M590" s="1" t="s">
        <v>733</v>
      </c>
      <c r="N590" s="1" t="s">
        <v>1345</v>
      </c>
      <c r="O590" s="1" t="s">
        <v>44</v>
      </c>
    </row>
    <row r="591" spans="1:15" x14ac:dyDescent="0.3">
      <c r="A591" s="1" t="s">
        <v>759</v>
      </c>
      <c r="B591" s="1" t="s">
        <v>30</v>
      </c>
      <c r="C591">
        <v>98605</v>
      </c>
      <c r="D591" s="1" t="s">
        <v>225</v>
      </c>
      <c r="E591" s="1" t="s">
        <v>36</v>
      </c>
      <c r="F591" s="1" t="s">
        <v>45</v>
      </c>
      <c r="G591" s="1" t="s">
        <v>54</v>
      </c>
      <c r="H591" s="1" t="s">
        <v>54</v>
      </c>
      <c r="I591" s="1" t="s">
        <v>33</v>
      </c>
      <c r="J591" s="1" t="s">
        <v>39</v>
      </c>
      <c r="K591" s="1" t="s">
        <v>40</v>
      </c>
      <c r="L591" s="1" t="s">
        <v>397</v>
      </c>
      <c r="M591" s="1" t="s">
        <v>760</v>
      </c>
      <c r="N591" s="1" t="s">
        <v>144</v>
      </c>
      <c r="O591" s="1" t="s">
        <v>44</v>
      </c>
    </row>
    <row r="592" spans="1:15" x14ac:dyDescent="0.3">
      <c r="A592" s="1" t="s">
        <v>762</v>
      </c>
      <c r="B592" s="1" t="s">
        <v>30</v>
      </c>
      <c r="C592">
        <v>98605</v>
      </c>
      <c r="D592" s="1" t="s">
        <v>225</v>
      </c>
      <c r="E592" s="1" t="s">
        <v>36</v>
      </c>
      <c r="F592" s="1" t="s">
        <v>45</v>
      </c>
      <c r="G592" s="1" t="s">
        <v>54</v>
      </c>
      <c r="H592" s="1" t="s">
        <v>54</v>
      </c>
      <c r="I592" s="1" t="s">
        <v>33</v>
      </c>
      <c r="J592" s="1" t="s">
        <v>39</v>
      </c>
      <c r="K592" s="1" t="s">
        <v>40</v>
      </c>
      <c r="L592" s="1" t="s">
        <v>397</v>
      </c>
      <c r="M592" s="1" t="s">
        <v>760</v>
      </c>
      <c r="N592" s="1" t="s">
        <v>144</v>
      </c>
      <c r="O592" s="1" t="s">
        <v>44</v>
      </c>
    </row>
    <row r="593" spans="1:15" x14ac:dyDescent="0.3">
      <c r="A593" s="1" t="s">
        <v>764</v>
      </c>
      <c r="B593" s="1" t="s">
        <v>30</v>
      </c>
      <c r="C593">
        <v>98605</v>
      </c>
      <c r="D593" s="1" t="s">
        <v>225</v>
      </c>
      <c r="E593" s="1" t="s">
        <v>36</v>
      </c>
      <c r="F593" s="1" t="s">
        <v>45</v>
      </c>
      <c r="G593" s="1" t="s">
        <v>54</v>
      </c>
      <c r="H593" s="1" t="s">
        <v>54</v>
      </c>
      <c r="I593" s="1" t="s">
        <v>33</v>
      </c>
      <c r="J593" s="1" t="s">
        <v>39</v>
      </c>
      <c r="K593" s="1" t="s">
        <v>40</v>
      </c>
      <c r="L593" s="1" t="s">
        <v>397</v>
      </c>
      <c r="M593" s="1" t="s">
        <v>760</v>
      </c>
      <c r="N593" s="1" t="s">
        <v>144</v>
      </c>
      <c r="O593" s="1" t="s">
        <v>44</v>
      </c>
    </row>
    <row r="594" spans="1:15" x14ac:dyDescent="0.3">
      <c r="A594" s="1" t="s">
        <v>788</v>
      </c>
      <c r="B594" s="1" t="s">
        <v>30</v>
      </c>
      <c r="C594">
        <v>98617</v>
      </c>
      <c r="D594" s="1" t="s">
        <v>138</v>
      </c>
      <c r="E594" s="1" t="s">
        <v>37</v>
      </c>
      <c r="F594" s="1" t="s">
        <v>35</v>
      </c>
      <c r="G594" s="1" t="s">
        <v>54</v>
      </c>
      <c r="H594" s="1" t="s">
        <v>54</v>
      </c>
      <c r="I594" s="1" t="s">
        <v>33</v>
      </c>
      <c r="J594" s="1" t="s">
        <v>39</v>
      </c>
      <c r="K594" s="1" t="s">
        <v>40</v>
      </c>
      <c r="L594" s="1" t="s">
        <v>397</v>
      </c>
      <c r="M594" s="1" t="s">
        <v>81</v>
      </c>
      <c r="N594" s="1" t="s">
        <v>144</v>
      </c>
      <c r="O594" s="1" t="s">
        <v>144</v>
      </c>
    </row>
    <row r="595" spans="1:15" x14ac:dyDescent="0.3">
      <c r="A595" s="1" t="s">
        <v>906</v>
      </c>
      <c r="B595" s="1" t="s">
        <v>30</v>
      </c>
      <c r="C595">
        <v>98672</v>
      </c>
      <c r="D595" s="1" t="s">
        <v>138</v>
      </c>
      <c r="E595" s="1" t="s">
        <v>37</v>
      </c>
      <c r="F595" s="1" t="s">
        <v>35</v>
      </c>
      <c r="G595" s="1" t="s">
        <v>33</v>
      </c>
      <c r="H595" s="1" t="s">
        <v>54</v>
      </c>
      <c r="I595" s="1" t="s">
        <v>36</v>
      </c>
      <c r="J595" s="1" t="s">
        <v>39</v>
      </c>
      <c r="K595" s="1" t="s">
        <v>40</v>
      </c>
      <c r="L595" s="1" t="s">
        <v>397</v>
      </c>
      <c r="M595" s="1" t="s">
        <v>186</v>
      </c>
      <c r="N595" s="1" t="s">
        <v>43</v>
      </c>
      <c r="O595" s="1" t="s">
        <v>44</v>
      </c>
    </row>
    <row r="596" spans="1:15" x14ac:dyDescent="0.3">
      <c r="A596" s="1" t="s">
        <v>924</v>
      </c>
      <c r="B596" s="1" t="s">
        <v>30</v>
      </c>
      <c r="C596">
        <v>98672</v>
      </c>
      <c r="D596" s="1" t="s">
        <v>138</v>
      </c>
      <c r="E596" s="1" t="s">
        <v>36</v>
      </c>
      <c r="F596" s="1" t="s">
        <v>35</v>
      </c>
      <c r="G596" s="1" t="s">
        <v>54</v>
      </c>
      <c r="H596" s="1" t="s">
        <v>54</v>
      </c>
      <c r="I596" s="1" t="s">
        <v>36</v>
      </c>
      <c r="J596" s="1" t="s">
        <v>39</v>
      </c>
      <c r="K596" s="1" t="s">
        <v>40</v>
      </c>
      <c r="L596" s="1" t="s">
        <v>397</v>
      </c>
      <c r="M596" s="1" t="s">
        <v>74</v>
      </c>
      <c r="N596" s="1" t="s">
        <v>34</v>
      </c>
      <c r="O596" s="1" t="s">
        <v>34</v>
      </c>
    </row>
    <row r="597" spans="1:15" x14ac:dyDescent="0.3">
      <c r="A597" s="1" t="s">
        <v>982</v>
      </c>
      <c r="B597" s="1" t="s">
        <v>30</v>
      </c>
      <c r="C597">
        <v>98672</v>
      </c>
      <c r="D597" s="1" t="s">
        <v>138</v>
      </c>
      <c r="E597" s="1" t="s">
        <v>36</v>
      </c>
      <c r="F597" s="1" t="s">
        <v>35</v>
      </c>
      <c r="G597" s="1" t="s">
        <v>33</v>
      </c>
      <c r="H597" s="1" t="s">
        <v>54</v>
      </c>
      <c r="I597" s="1" t="s">
        <v>33</v>
      </c>
      <c r="J597" s="1" t="s">
        <v>39</v>
      </c>
      <c r="K597" s="1" t="s">
        <v>40</v>
      </c>
      <c r="L597" s="1" t="s">
        <v>397</v>
      </c>
      <c r="M597" s="1" t="s">
        <v>983</v>
      </c>
      <c r="N597" s="1" t="s">
        <v>43</v>
      </c>
      <c r="O597" s="1" t="s">
        <v>43</v>
      </c>
    </row>
    <row r="598" spans="1:15" x14ac:dyDescent="0.3">
      <c r="A598" s="1" t="s">
        <v>1111</v>
      </c>
      <c r="B598" s="1" t="s">
        <v>30</v>
      </c>
      <c r="C598">
        <v>98648</v>
      </c>
      <c r="D598" s="1" t="s">
        <v>138</v>
      </c>
      <c r="E598" s="1" t="s">
        <v>36</v>
      </c>
      <c r="F598" s="1" t="s">
        <v>35</v>
      </c>
      <c r="G598" s="1" t="s">
        <v>33</v>
      </c>
      <c r="H598" s="1" t="s">
        <v>33</v>
      </c>
      <c r="I598" s="1" t="s">
        <v>33</v>
      </c>
      <c r="J598" s="1" t="s">
        <v>90</v>
      </c>
      <c r="K598" s="1" t="s">
        <v>40</v>
      </c>
      <c r="L598" s="1" t="s">
        <v>397</v>
      </c>
      <c r="M598" s="1" t="s">
        <v>91</v>
      </c>
      <c r="N598" s="1" t="s">
        <v>1345</v>
      </c>
      <c r="O598" s="1" t="s">
        <v>1345</v>
      </c>
    </row>
    <row r="599" spans="1:15" x14ac:dyDescent="0.3">
      <c r="A599" s="1" t="s">
        <v>502</v>
      </c>
      <c r="B599" s="1" t="s">
        <v>30</v>
      </c>
      <c r="C599">
        <v>98648</v>
      </c>
      <c r="D599" s="1" t="s">
        <v>138</v>
      </c>
      <c r="E599" s="1" t="s">
        <v>36</v>
      </c>
      <c r="F599" s="1" t="s">
        <v>35</v>
      </c>
      <c r="G599" s="1" t="s">
        <v>33</v>
      </c>
      <c r="H599" s="1" t="s">
        <v>33</v>
      </c>
      <c r="I599" s="1" t="s">
        <v>36</v>
      </c>
      <c r="J599" s="1" t="s">
        <v>39</v>
      </c>
      <c r="K599" s="1" t="s">
        <v>40</v>
      </c>
      <c r="L599" s="1" t="s">
        <v>397</v>
      </c>
      <c r="M599" s="1" t="s">
        <v>176</v>
      </c>
      <c r="N599" s="1" t="s">
        <v>44</v>
      </c>
      <c r="O599" s="1" t="s">
        <v>43</v>
      </c>
    </row>
    <row r="600" spans="1:15" x14ac:dyDescent="0.3">
      <c r="A600" s="1" t="s">
        <v>513</v>
      </c>
      <c r="B600" s="1" t="s">
        <v>30</v>
      </c>
      <c r="C600">
        <v>98651</v>
      </c>
      <c r="D600" s="1" t="s">
        <v>53</v>
      </c>
      <c r="E600" s="1" t="s">
        <v>37</v>
      </c>
      <c r="F600" s="1" t="s">
        <v>35</v>
      </c>
      <c r="G600" s="1" t="s">
        <v>54</v>
      </c>
      <c r="H600" s="1" t="s">
        <v>33</v>
      </c>
      <c r="I600" s="1" t="s">
        <v>36</v>
      </c>
      <c r="J600" s="1" t="s">
        <v>39</v>
      </c>
      <c r="K600" s="1" t="s">
        <v>40</v>
      </c>
      <c r="L600" s="1" t="s">
        <v>397</v>
      </c>
      <c r="M600" s="1" t="s">
        <v>515</v>
      </c>
      <c r="N600" s="1" t="s">
        <v>144</v>
      </c>
      <c r="O600" s="1" t="s">
        <v>144</v>
      </c>
    </row>
    <row r="601" spans="1:15" x14ac:dyDescent="0.3">
      <c r="A601" s="1" t="s">
        <v>577</v>
      </c>
      <c r="B601" s="1" t="s">
        <v>30</v>
      </c>
      <c r="C601">
        <v>98620</v>
      </c>
      <c r="D601" s="1" t="s">
        <v>138</v>
      </c>
      <c r="E601" s="1" t="s">
        <v>33</v>
      </c>
      <c r="F601" s="1" t="s">
        <v>45</v>
      </c>
      <c r="G601" s="1" t="s">
        <v>33</v>
      </c>
      <c r="H601" s="1" t="s">
        <v>33</v>
      </c>
      <c r="I601" s="1" t="s">
        <v>33</v>
      </c>
      <c r="J601" s="1" t="s">
        <v>39</v>
      </c>
      <c r="K601" s="1" t="s">
        <v>40</v>
      </c>
      <c r="L601" s="1" t="s">
        <v>397</v>
      </c>
      <c r="M601" s="1" t="s">
        <v>74</v>
      </c>
      <c r="N601" s="1" t="s">
        <v>144</v>
      </c>
      <c r="O601" s="1" t="s">
        <v>144</v>
      </c>
    </row>
    <row r="602" spans="1:15" x14ac:dyDescent="0.3">
      <c r="A602" s="1" t="s">
        <v>618</v>
      </c>
      <c r="B602" s="1" t="s">
        <v>30</v>
      </c>
      <c r="C602">
        <v>98605</v>
      </c>
      <c r="D602" s="1" t="s">
        <v>138</v>
      </c>
      <c r="E602" s="1" t="s">
        <v>37</v>
      </c>
      <c r="F602" s="1" t="s">
        <v>35</v>
      </c>
      <c r="G602" s="1" t="s">
        <v>149</v>
      </c>
      <c r="H602" s="1" t="s">
        <v>54</v>
      </c>
      <c r="I602" s="1" t="s">
        <v>37</v>
      </c>
      <c r="J602" s="1" t="s">
        <v>39</v>
      </c>
      <c r="K602" s="1" t="s">
        <v>40</v>
      </c>
      <c r="L602" s="1" t="s">
        <v>397</v>
      </c>
      <c r="M602" s="1" t="s">
        <v>74</v>
      </c>
      <c r="N602" s="1" t="s">
        <v>44</v>
      </c>
      <c r="O602" s="1" t="s">
        <v>144</v>
      </c>
    </row>
    <row r="603" spans="1:15" x14ac:dyDescent="0.3">
      <c r="A603" s="1" t="s">
        <v>749</v>
      </c>
      <c r="B603" s="1" t="s">
        <v>30</v>
      </c>
      <c r="C603">
        <v>98648</v>
      </c>
      <c r="D603" s="1" t="s">
        <v>138</v>
      </c>
      <c r="E603" s="1" t="s">
        <v>36</v>
      </c>
      <c r="F603" s="1" t="s">
        <v>35</v>
      </c>
      <c r="G603" s="1" t="s">
        <v>33</v>
      </c>
      <c r="H603" s="1" t="s">
        <v>33</v>
      </c>
      <c r="I603" s="1" t="s">
        <v>33</v>
      </c>
      <c r="J603" s="1" t="s">
        <v>39</v>
      </c>
      <c r="K603" s="1" t="s">
        <v>40</v>
      </c>
      <c r="L603" s="1" t="s">
        <v>397</v>
      </c>
      <c r="M603" s="1" t="s">
        <v>91</v>
      </c>
      <c r="N603" s="1" t="s">
        <v>1345</v>
      </c>
      <c r="O603" s="1" t="s">
        <v>1345</v>
      </c>
    </row>
    <row r="604" spans="1:15" x14ac:dyDescent="0.3">
      <c r="A604" s="1" t="s">
        <v>756</v>
      </c>
      <c r="B604" s="1" t="s">
        <v>30</v>
      </c>
      <c r="C604">
        <v>98610</v>
      </c>
      <c r="D604" s="1" t="s">
        <v>138</v>
      </c>
      <c r="E604" s="1" t="s">
        <v>37</v>
      </c>
      <c r="F604" s="1" t="s">
        <v>35</v>
      </c>
      <c r="G604" s="1" t="s">
        <v>33</v>
      </c>
      <c r="H604" s="1" t="s">
        <v>33</v>
      </c>
      <c r="I604" s="1" t="s">
        <v>33</v>
      </c>
      <c r="J604" s="1" t="s">
        <v>39</v>
      </c>
      <c r="K604" s="1" t="s">
        <v>40</v>
      </c>
      <c r="L604" s="1" t="s">
        <v>397</v>
      </c>
      <c r="M604" s="1" t="s">
        <v>74</v>
      </c>
      <c r="N604" s="1" t="s">
        <v>44</v>
      </c>
      <c r="O604" s="1" t="s">
        <v>1345</v>
      </c>
    </row>
    <row r="605" spans="1:15" x14ac:dyDescent="0.3">
      <c r="A605" s="1" t="s">
        <v>792</v>
      </c>
      <c r="B605" s="1" t="s">
        <v>30</v>
      </c>
      <c r="C605">
        <v>98672</v>
      </c>
      <c r="D605" s="1" t="s">
        <v>53</v>
      </c>
      <c r="E605" s="1" t="s">
        <v>37</v>
      </c>
      <c r="F605" s="1" t="s">
        <v>45</v>
      </c>
      <c r="G605" s="1" t="s">
        <v>149</v>
      </c>
      <c r="H605" s="1" t="s">
        <v>149</v>
      </c>
      <c r="I605" s="1" t="s">
        <v>37</v>
      </c>
      <c r="J605" s="1" t="s">
        <v>39</v>
      </c>
      <c r="K605" s="1" t="s">
        <v>40</v>
      </c>
      <c r="L605" s="1" t="s">
        <v>397</v>
      </c>
      <c r="M605" s="1" t="s">
        <v>74</v>
      </c>
      <c r="N605" s="1" t="s">
        <v>44</v>
      </c>
      <c r="O605" s="1" t="s">
        <v>43</v>
      </c>
    </row>
    <row r="606" spans="1:15" x14ac:dyDescent="0.3">
      <c r="A606" s="1" t="s">
        <v>863</v>
      </c>
      <c r="B606" s="1" t="s">
        <v>30</v>
      </c>
      <c r="C606">
        <v>98620</v>
      </c>
      <c r="D606" s="1" t="s">
        <v>138</v>
      </c>
      <c r="E606" s="1" t="s">
        <v>33</v>
      </c>
      <c r="F606" s="1" t="s">
        <v>35</v>
      </c>
      <c r="G606" s="1" t="s">
        <v>54</v>
      </c>
      <c r="H606" s="1" t="s">
        <v>54</v>
      </c>
      <c r="I606" s="1" t="s">
        <v>33</v>
      </c>
      <c r="J606" s="1" t="s">
        <v>90</v>
      </c>
      <c r="K606" s="1" t="s">
        <v>40</v>
      </c>
      <c r="L606" s="1" t="s">
        <v>397</v>
      </c>
      <c r="M606" s="1" t="s">
        <v>864</v>
      </c>
      <c r="N606" s="1" t="s">
        <v>43</v>
      </c>
      <c r="O606" s="1" t="s">
        <v>43</v>
      </c>
    </row>
    <row r="607" spans="1:15" x14ac:dyDescent="0.3">
      <c r="A607" s="1" t="s">
        <v>883</v>
      </c>
      <c r="B607" s="1" t="s">
        <v>30</v>
      </c>
      <c r="C607">
        <v>98620</v>
      </c>
      <c r="D607" s="1" t="s">
        <v>138</v>
      </c>
      <c r="E607" s="1" t="s">
        <v>37</v>
      </c>
      <c r="F607" s="1" t="s">
        <v>35</v>
      </c>
      <c r="G607" s="1" t="s">
        <v>33</v>
      </c>
      <c r="H607" s="1" t="s">
        <v>33</v>
      </c>
      <c r="I607" s="1" t="s">
        <v>36</v>
      </c>
      <c r="J607" s="1" t="s">
        <v>39</v>
      </c>
      <c r="K607" s="1" t="s">
        <v>40</v>
      </c>
      <c r="L607" s="1" t="s">
        <v>397</v>
      </c>
      <c r="M607" s="1" t="s">
        <v>74</v>
      </c>
      <c r="N607" s="1" t="s">
        <v>43</v>
      </c>
      <c r="O607" s="1" t="s">
        <v>43</v>
      </c>
    </row>
    <row r="608" spans="1:15" x14ac:dyDescent="0.3">
      <c r="A608" s="1" t="s">
        <v>1021</v>
      </c>
      <c r="B608" s="1" t="s">
        <v>30</v>
      </c>
      <c r="C608">
        <v>98672</v>
      </c>
      <c r="D608" s="1" t="s">
        <v>138</v>
      </c>
      <c r="E608" s="1" t="s">
        <v>37</v>
      </c>
      <c r="F608" s="1" t="s">
        <v>35</v>
      </c>
      <c r="G608" s="1" t="s">
        <v>33</v>
      </c>
      <c r="H608" s="1" t="s">
        <v>33</v>
      </c>
      <c r="I608" s="1" t="s">
        <v>36</v>
      </c>
      <c r="J608" s="1" t="s">
        <v>39</v>
      </c>
      <c r="K608" s="1" t="s">
        <v>40</v>
      </c>
      <c r="L608" s="1" t="s">
        <v>397</v>
      </c>
      <c r="M608" s="1" t="s">
        <v>74</v>
      </c>
      <c r="N608" s="1" t="s">
        <v>144</v>
      </c>
      <c r="O608" s="1" t="s">
        <v>144</v>
      </c>
    </row>
    <row r="609" spans="1:15" x14ac:dyDescent="0.3">
      <c r="A609" s="1" t="s">
        <v>1086</v>
      </c>
      <c r="B609" s="1" t="s">
        <v>30</v>
      </c>
      <c r="C609">
        <v>98651</v>
      </c>
      <c r="D609" s="1" t="s">
        <v>138</v>
      </c>
      <c r="E609" s="1" t="s">
        <v>37</v>
      </c>
      <c r="F609" s="1" t="s">
        <v>35</v>
      </c>
      <c r="G609" s="1" t="s">
        <v>33</v>
      </c>
      <c r="H609" s="1" t="s">
        <v>54</v>
      </c>
      <c r="I609" s="1" t="s">
        <v>36</v>
      </c>
      <c r="J609" s="1" t="s">
        <v>39</v>
      </c>
      <c r="K609" s="1" t="s">
        <v>40</v>
      </c>
      <c r="L609" s="1" t="s">
        <v>397</v>
      </c>
      <c r="M609" s="1" t="s">
        <v>804</v>
      </c>
      <c r="N609" s="1" t="s">
        <v>43</v>
      </c>
      <c r="O609" s="1" t="s">
        <v>144</v>
      </c>
    </row>
    <row r="610" spans="1:15" x14ac:dyDescent="0.3">
      <c r="A610" s="1" t="s">
        <v>1125</v>
      </c>
      <c r="B610" s="1" t="s">
        <v>30</v>
      </c>
      <c r="C610">
        <v>98672</v>
      </c>
      <c r="D610" s="1" t="s">
        <v>138</v>
      </c>
      <c r="E610" s="1" t="s">
        <v>37</v>
      </c>
      <c r="F610" s="1" t="s">
        <v>35</v>
      </c>
      <c r="G610" s="1" t="s">
        <v>149</v>
      </c>
      <c r="H610" s="1" t="s">
        <v>149</v>
      </c>
      <c r="I610" s="1" t="s">
        <v>37</v>
      </c>
      <c r="J610" s="1" t="s">
        <v>39</v>
      </c>
      <c r="K610" s="1" t="s">
        <v>40</v>
      </c>
      <c r="L610" s="1" t="s">
        <v>397</v>
      </c>
      <c r="M610" s="1" t="s">
        <v>176</v>
      </c>
      <c r="N610" s="1" t="s">
        <v>43</v>
      </c>
      <c r="O610" s="1" t="s">
        <v>144</v>
      </c>
    </row>
    <row r="611" spans="1:15" x14ac:dyDescent="0.3">
      <c r="A611" s="1" t="s">
        <v>1201</v>
      </c>
      <c r="B611" s="1" t="s">
        <v>30</v>
      </c>
      <c r="C611">
        <v>98610</v>
      </c>
      <c r="D611" s="1" t="s">
        <v>53</v>
      </c>
      <c r="E611" s="1" t="s">
        <v>37</v>
      </c>
      <c r="F611" s="1" t="s">
        <v>35</v>
      </c>
      <c r="G611" s="1" t="s">
        <v>54</v>
      </c>
      <c r="H611" s="1" t="s">
        <v>149</v>
      </c>
      <c r="I611" s="1" t="s">
        <v>36</v>
      </c>
      <c r="J611" s="1" t="s">
        <v>39</v>
      </c>
      <c r="K611" s="1" t="s">
        <v>40</v>
      </c>
      <c r="L611" s="1" t="s">
        <v>397</v>
      </c>
      <c r="M611" s="1" t="s">
        <v>74</v>
      </c>
      <c r="N611" s="1" t="s">
        <v>144</v>
      </c>
      <c r="O611" s="1" t="s">
        <v>1345</v>
      </c>
    </row>
    <row r="612" spans="1:15" x14ac:dyDescent="0.3">
      <c r="A612" s="1" t="s">
        <v>1311</v>
      </c>
      <c r="B612" s="1" t="s">
        <v>30</v>
      </c>
      <c r="C612">
        <v>98639</v>
      </c>
      <c r="D612" s="1" t="s">
        <v>138</v>
      </c>
      <c r="E612" s="1" t="s">
        <v>36</v>
      </c>
      <c r="F612" s="1" t="s">
        <v>45</v>
      </c>
      <c r="G612" s="1" t="s">
        <v>149</v>
      </c>
      <c r="H612" s="1" t="s">
        <v>149</v>
      </c>
      <c r="I612" s="1" t="s">
        <v>37</v>
      </c>
      <c r="J612" s="1" t="s">
        <v>39</v>
      </c>
      <c r="K612" s="1" t="s">
        <v>40</v>
      </c>
      <c r="L612" s="1" t="s">
        <v>397</v>
      </c>
      <c r="M612" s="1" t="s">
        <v>74</v>
      </c>
      <c r="N612" s="1" t="s">
        <v>144</v>
      </c>
      <c r="O612" s="1" t="s">
        <v>144</v>
      </c>
    </row>
    <row r="613" spans="1:15" x14ac:dyDescent="0.3">
      <c r="A613" s="1" t="s">
        <v>650</v>
      </c>
      <c r="B613" s="1" t="s">
        <v>30</v>
      </c>
      <c r="C613">
        <v>98610</v>
      </c>
      <c r="D613" s="1" t="s">
        <v>53</v>
      </c>
      <c r="E613" s="1" t="s">
        <v>37</v>
      </c>
      <c r="F613" s="1" t="s">
        <v>35</v>
      </c>
      <c r="G613" s="1" t="s">
        <v>149</v>
      </c>
      <c r="H613" s="1" t="s">
        <v>149</v>
      </c>
      <c r="I613" s="1" t="s">
        <v>37</v>
      </c>
      <c r="J613" s="1" t="s">
        <v>39</v>
      </c>
      <c r="K613" s="1" t="s">
        <v>40</v>
      </c>
      <c r="L613" s="1" t="s">
        <v>397</v>
      </c>
      <c r="M613" s="1" t="s">
        <v>552</v>
      </c>
      <c r="N613" s="1" t="s">
        <v>44</v>
      </c>
      <c r="O613" s="1" t="s">
        <v>44</v>
      </c>
    </row>
    <row r="614" spans="1:15" x14ac:dyDescent="0.3">
      <c r="A614" s="1" t="s">
        <v>949</v>
      </c>
      <c r="B614" s="1" t="s">
        <v>30</v>
      </c>
      <c r="C614">
        <v>98672</v>
      </c>
      <c r="D614" s="1" t="s">
        <v>138</v>
      </c>
      <c r="E614" s="1" t="s">
        <v>34</v>
      </c>
      <c r="F614" s="1" t="s">
        <v>35</v>
      </c>
      <c r="G614" s="1" t="s">
        <v>33</v>
      </c>
      <c r="H614" s="1" t="s">
        <v>33</v>
      </c>
      <c r="I614" s="1" t="s">
        <v>33</v>
      </c>
      <c r="J614" s="1" t="s">
        <v>39</v>
      </c>
      <c r="K614" s="1" t="s">
        <v>40</v>
      </c>
      <c r="L614" s="1" t="s">
        <v>397</v>
      </c>
      <c r="M614" s="1" t="s">
        <v>525</v>
      </c>
      <c r="N614" s="1" t="s">
        <v>144</v>
      </c>
      <c r="O614" s="1" t="s">
        <v>144</v>
      </c>
    </row>
    <row r="615" spans="1:15" x14ac:dyDescent="0.3">
      <c r="A615" s="1" t="s">
        <v>960</v>
      </c>
      <c r="B615" s="1" t="s">
        <v>30</v>
      </c>
      <c r="C615">
        <v>98620</v>
      </c>
      <c r="D615" s="1" t="s">
        <v>53</v>
      </c>
      <c r="E615" s="1" t="s">
        <v>37</v>
      </c>
      <c r="F615" s="1" t="s">
        <v>45</v>
      </c>
      <c r="G615" s="1" t="s">
        <v>149</v>
      </c>
      <c r="H615" s="1" t="s">
        <v>149</v>
      </c>
      <c r="I615" s="1" t="s">
        <v>37</v>
      </c>
      <c r="J615" s="1" t="s">
        <v>39</v>
      </c>
      <c r="K615" s="1" t="s">
        <v>40</v>
      </c>
      <c r="L615" s="1" t="s">
        <v>397</v>
      </c>
      <c r="M615" s="1" t="s">
        <v>941</v>
      </c>
      <c r="N615" s="1" t="s">
        <v>44</v>
      </c>
      <c r="O615" s="1" t="s">
        <v>44</v>
      </c>
    </row>
    <row r="616" spans="1:15" x14ac:dyDescent="0.3">
      <c r="A616" s="1" t="s">
        <v>1131</v>
      </c>
      <c r="B616" s="1" t="s">
        <v>30</v>
      </c>
      <c r="C616">
        <v>98672</v>
      </c>
      <c r="D616" s="1" t="s">
        <v>138</v>
      </c>
      <c r="E616" s="1" t="s">
        <v>37</v>
      </c>
      <c r="F616" s="1" t="s">
        <v>35</v>
      </c>
      <c r="G616" s="1" t="s">
        <v>33</v>
      </c>
      <c r="H616" s="1" t="s">
        <v>54</v>
      </c>
      <c r="I616" s="1" t="s">
        <v>36</v>
      </c>
      <c r="J616" s="1" t="s">
        <v>39</v>
      </c>
      <c r="K616" s="1" t="s">
        <v>40</v>
      </c>
      <c r="L616" s="1" t="s">
        <v>397</v>
      </c>
      <c r="M616" s="1" t="s">
        <v>176</v>
      </c>
      <c r="N616" s="1" t="s">
        <v>43</v>
      </c>
      <c r="O616" s="1" t="s">
        <v>43</v>
      </c>
    </row>
    <row r="617" spans="1:15" x14ac:dyDescent="0.3">
      <c r="A617" s="1" t="s">
        <v>1203</v>
      </c>
      <c r="B617" s="1" t="s">
        <v>30</v>
      </c>
      <c r="C617">
        <v>98610</v>
      </c>
      <c r="D617" s="1" t="s">
        <v>53</v>
      </c>
      <c r="E617" s="1" t="s">
        <v>37</v>
      </c>
      <c r="F617" s="1" t="s">
        <v>35</v>
      </c>
      <c r="G617" s="1" t="s">
        <v>54</v>
      </c>
      <c r="H617" s="1" t="s">
        <v>149</v>
      </c>
      <c r="I617" s="1" t="s">
        <v>37</v>
      </c>
      <c r="J617" s="1" t="s">
        <v>39</v>
      </c>
      <c r="K617" s="1" t="s">
        <v>40</v>
      </c>
      <c r="L617" s="1" t="s">
        <v>397</v>
      </c>
      <c r="M617" s="1" t="s">
        <v>69</v>
      </c>
      <c r="N617" s="1" t="s">
        <v>44</v>
      </c>
      <c r="O617" s="1" t="s">
        <v>44</v>
      </c>
    </row>
    <row r="618" spans="1:15" x14ac:dyDescent="0.3">
      <c r="A618" s="1" t="s">
        <v>665</v>
      </c>
      <c r="B618" s="1" t="s">
        <v>30</v>
      </c>
      <c r="C618">
        <v>98648</v>
      </c>
      <c r="D618" s="1" t="s">
        <v>53</v>
      </c>
      <c r="E618" s="1" t="s">
        <v>37</v>
      </c>
      <c r="F618" s="1" t="s">
        <v>45</v>
      </c>
      <c r="G618" s="1" t="s">
        <v>33</v>
      </c>
      <c r="H618" s="1" t="s">
        <v>54</v>
      </c>
      <c r="I618" s="1" t="s">
        <v>36</v>
      </c>
      <c r="J618" s="1" t="s">
        <v>39</v>
      </c>
      <c r="K618" s="1" t="s">
        <v>40</v>
      </c>
      <c r="L618" s="1" t="s">
        <v>397</v>
      </c>
      <c r="M618" s="1" t="s">
        <v>74</v>
      </c>
      <c r="N618" s="1" t="s">
        <v>51</v>
      </c>
      <c r="O618" s="1" t="s">
        <v>43</v>
      </c>
    </row>
    <row r="619" spans="1:15" x14ac:dyDescent="0.3">
      <c r="A619" s="1" t="s">
        <v>765</v>
      </c>
      <c r="B619" s="1" t="s">
        <v>30</v>
      </c>
      <c r="C619">
        <v>98620</v>
      </c>
      <c r="D619" s="1" t="s">
        <v>138</v>
      </c>
      <c r="E619" s="1" t="s">
        <v>33</v>
      </c>
      <c r="F619" s="1" t="s">
        <v>45</v>
      </c>
      <c r="G619" s="1" t="s">
        <v>33</v>
      </c>
      <c r="H619" s="1" t="s">
        <v>33</v>
      </c>
      <c r="I619" s="1" t="s">
        <v>33</v>
      </c>
      <c r="J619" s="1" t="s">
        <v>39</v>
      </c>
      <c r="K619" s="1" t="s">
        <v>40</v>
      </c>
      <c r="L619" s="1" t="s">
        <v>397</v>
      </c>
      <c r="M619" s="1" t="s">
        <v>74</v>
      </c>
      <c r="N619" s="1" t="s">
        <v>44</v>
      </c>
      <c r="O619" s="1" t="s">
        <v>43</v>
      </c>
    </row>
    <row r="620" spans="1:15" x14ac:dyDescent="0.3">
      <c r="A620" s="1" t="s">
        <v>803</v>
      </c>
      <c r="B620" s="1" t="s">
        <v>30</v>
      </c>
      <c r="C620">
        <v>98610</v>
      </c>
      <c r="D620" s="1" t="s">
        <v>138</v>
      </c>
      <c r="E620" s="1" t="s">
        <v>37</v>
      </c>
      <c r="F620" s="1" t="s">
        <v>45</v>
      </c>
      <c r="G620" s="1" t="s">
        <v>33</v>
      </c>
      <c r="H620" s="1" t="s">
        <v>54</v>
      </c>
      <c r="I620" s="1" t="s">
        <v>36</v>
      </c>
      <c r="J620" s="1" t="s">
        <v>39</v>
      </c>
      <c r="K620" s="1" t="s">
        <v>40</v>
      </c>
      <c r="L620" s="1" t="s">
        <v>397</v>
      </c>
      <c r="M620" s="1" t="s">
        <v>804</v>
      </c>
      <c r="N620" s="1" t="s">
        <v>51</v>
      </c>
      <c r="O620" s="1" t="s">
        <v>43</v>
      </c>
    </row>
    <row r="621" spans="1:15" x14ac:dyDescent="0.3">
      <c r="A621" s="1" t="s">
        <v>940</v>
      </c>
      <c r="B621" s="1" t="s">
        <v>30</v>
      </c>
      <c r="C621">
        <v>98620</v>
      </c>
      <c r="D621" s="1" t="s">
        <v>138</v>
      </c>
      <c r="E621" s="1" t="s">
        <v>36</v>
      </c>
      <c r="F621" s="1" t="s">
        <v>35</v>
      </c>
      <c r="G621" s="1" t="s">
        <v>149</v>
      </c>
      <c r="H621" s="1" t="s">
        <v>149</v>
      </c>
      <c r="I621" s="1" t="s">
        <v>37</v>
      </c>
      <c r="J621" s="1" t="s">
        <v>39</v>
      </c>
      <c r="K621" s="1" t="s">
        <v>40</v>
      </c>
      <c r="L621" s="1" t="s">
        <v>397</v>
      </c>
      <c r="M621" s="1" t="s">
        <v>941</v>
      </c>
      <c r="N621" s="1" t="s">
        <v>44</v>
      </c>
      <c r="O621" s="1" t="s">
        <v>44</v>
      </c>
    </row>
    <row r="622" spans="1:15" x14ac:dyDescent="0.3">
      <c r="A622" s="1" t="s">
        <v>786</v>
      </c>
      <c r="B622" s="1" t="s">
        <v>30</v>
      </c>
      <c r="C622">
        <v>98672</v>
      </c>
      <c r="D622" s="1" t="s">
        <v>53</v>
      </c>
      <c r="E622" s="1" t="s">
        <v>37</v>
      </c>
      <c r="F622" s="1" t="s">
        <v>45</v>
      </c>
      <c r="G622" s="1" t="s">
        <v>33</v>
      </c>
      <c r="H622" s="1" t="s">
        <v>54</v>
      </c>
      <c r="I622" s="1" t="s">
        <v>36</v>
      </c>
      <c r="J622" s="1" t="s">
        <v>90</v>
      </c>
      <c r="K622" s="1" t="s">
        <v>40</v>
      </c>
      <c r="L622" s="1" t="s">
        <v>397</v>
      </c>
      <c r="M622" s="1" t="s">
        <v>69</v>
      </c>
      <c r="N622" s="1" t="s">
        <v>43</v>
      </c>
      <c r="O622" s="1" t="s">
        <v>44</v>
      </c>
    </row>
    <row r="623" spans="1:15" x14ac:dyDescent="0.3">
      <c r="A623" s="1" t="s">
        <v>789</v>
      </c>
      <c r="B623" s="1" t="s">
        <v>30</v>
      </c>
      <c r="C623">
        <v>98672</v>
      </c>
      <c r="D623" s="1" t="s">
        <v>53</v>
      </c>
      <c r="E623" s="1" t="s">
        <v>37</v>
      </c>
      <c r="F623" s="1" t="s">
        <v>45</v>
      </c>
      <c r="G623" s="1" t="s">
        <v>33</v>
      </c>
      <c r="H623" s="1" t="s">
        <v>54</v>
      </c>
      <c r="I623" s="1" t="s">
        <v>36</v>
      </c>
      <c r="J623" s="1" t="s">
        <v>90</v>
      </c>
      <c r="K623" s="1" t="s">
        <v>40</v>
      </c>
      <c r="L623" s="1" t="s">
        <v>397</v>
      </c>
      <c r="M623" s="1" t="s">
        <v>69</v>
      </c>
      <c r="N623" s="1" t="s">
        <v>43</v>
      </c>
      <c r="O623" s="1" t="s">
        <v>44</v>
      </c>
    </row>
    <row r="624" spans="1:15" x14ac:dyDescent="0.3">
      <c r="A624" s="1" t="s">
        <v>860</v>
      </c>
      <c r="B624" s="1" t="s">
        <v>30</v>
      </c>
      <c r="C624">
        <v>98639</v>
      </c>
      <c r="D624" s="1" t="s">
        <v>138</v>
      </c>
      <c r="E624" s="1" t="s">
        <v>33</v>
      </c>
      <c r="F624" s="1" t="s">
        <v>35</v>
      </c>
      <c r="G624" s="1" t="s">
        <v>33</v>
      </c>
      <c r="H624" s="1" t="s">
        <v>33</v>
      </c>
      <c r="I624" s="1" t="s">
        <v>33</v>
      </c>
      <c r="J624" s="1" t="s">
        <v>90</v>
      </c>
      <c r="K624" s="1" t="s">
        <v>142</v>
      </c>
      <c r="L624" s="1" t="s">
        <v>397</v>
      </c>
      <c r="M624" s="1" t="s">
        <v>91</v>
      </c>
      <c r="N624" s="1" t="s">
        <v>43</v>
      </c>
      <c r="O624" s="1" t="s">
        <v>1345</v>
      </c>
    </row>
    <row r="625" spans="1:15" x14ac:dyDescent="0.3">
      <c r="A625" s="1" t="s">
        <v>918</v>
      </c>
      <c r="B625" s="1" t="s">
        <v>30</v>
      </c>
      <c r="C625">
        <v>98635</v>
      </c>
      <c r="D625" s="1" t="s">
        <v>138</v>
      </c>
      <c r="E625" s="1" t="s">
        <v>36</v>
      </c>
      <c r="F625" s="1" t="s">
        <v>35</v>
      </c>
      <c r="G625" s="1" t="s">
        <v>149</v>
      </c>
      <c r="H625" s="1" t="s">
        <v>149</v>
      </c>
      <c r="I625" s="1" t="s">
        <v>36</v>
      </c>
      <c r="J625" s="1" t="s">
        <v>39</v>
      </c>
      <c r="K625" s="1" t="s">
        <v>40</v>
      </c>
      <c r="L625" s="1" t="s">
        <v>397</v>
      </c>
      <c r="M625" s="1" t="s">
        <v>74</v>
      </c>
      <c r="N625" s="1" t="s">
        <v>34</v>
      </c>
      <c r="O625" s="1" t="s">
        <v>34</v>
      </c>
    </row>
    <row r="626" spans="1:15" x14ac:dyDescent="0.3">
      <c r="A626" s="1" t="s">
        <v>928</v>
      </c>
      <c r="B626" s="1" t="s">
        <v>30</v>
      </c>
      <c r="C626">
        <v>98635</v>
      </c>
      <c r="D626" s="1" t="s">
        <v>138</v>
      </c>
      <c r="E626" s="1" t="s">
        <v>37</v>
      </c>
      <c r="F626" s="1" t="s">
        <v>35</v>
      </c>
      <c r="G626" s="1" t="s">
        <v>149</v>
      </c>
      <c r="H626" s="1" t="s">
        <v>54</v>
      </c>
      <c r="I626" s="1" t="s">
        <v>37</v>
      </c>
      <c r="J626" s="1" t="s">
        <v>39</v>
      </c>
      <c r="K626" s="1" t="s">
        <v>40</v>
      </c>
      <c r="L626" s="1" t="s">
        <v>397</v>
      </c>
      <c r="M626" s="1" t="s">
        <v>74</v>
      </c>
      <c r="N626" s="1" t="s">
        <v>1345</v>
      </c>
      <c r="O626" s="1" t="s">
        <v>1345</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7ECC5-0285-4F63-8975-5C47D7C59D92}">
  <dimension ref="A1:A890"/>
  <sheetViews>
    <sheetView workbookViewId="0">
      <selection activeCell="F33" sqref="F33"/>
    </sheetView>
  </sheetViews>
  <sheetFormatPr defaultRowHeight="14.4" x14ac:dyDescent="0.3"/>
  <cols>
    <col min="1" max="1" width="17.33203125" customWidth="1"/>
  </cols>
  <sheetData>
    <row r="1" spans="1:1" x14ac:dyDescent="0.3">
      <c r="A1" t="s">
        <v>1691</v>
      </c>
    </row>
    <row r="2" spans="1:1" x14ac:dyDescent="0.3">
      <c r="A2" s="1" t="s">
        <v>552</v>
      </c>
    </row>
    <row r="3" spans="1:1" x14ac:dyDescent="0.3">
      <c r="A3" s="1" t="s">
        <v>552</v>
      </c>
    </row>
    <row r="4" spans="1:1" x14ac:dyDescent="0.3">
      <c r="A4" s="1" t="s">
        <v>552</v>
      </c>
    </row>
    <row r="5" spans="1:1" x14ac:dyDescent="0.3">
      <c r="A5" s="1" t="s">
        <v>552</v>
      </c>
    </row>
    <row r="6" spans="1:1" x14ac:dyDescent="0.3">
      <c r="A6" s="1" t="s">
        <v>552</v>
      </c>
    </row>
    <row r="7" spans="1:1" x14ac:dyDescent="0.3">
      <c r="A7" s="1" t="s">
        <v>552</v>
      </c>
    </row>
    <row r="8" spans="1:1" x14ac:dyDescent="0.3">
      <c r="A8" s="1" t="s">
        <v>552</v>
      </c>
    </row>
    <row r="9" spans="1:1" x14ac:dyDescent="0.3">
      <c r="A9" s="1" t="s">
        <v>552</v>
      </c>
    </row>
    <row r="10" spans="1:1" x14ac:dyDescent="0.3">
      <c r="A10" s="1" t="s">
        <v>552</v>
      </c>
    </row>
    <row r="11" spans="1:1" x14ac:dyDescent="0.3">
      <c r="A11" s="1" t="s">
        <v>552</v>
      </c>
    </row>
    <row r="12" spans="1:1" x14ac:dyDescent="0.3">
      <c r="A12" s="1" t="s">
        <v>552</v>
      </c>
    </row>
    <row r="13" spans="1:1" x14ac:dyDescent="0.3">
      <c r="A13" s="1" t="s">
        <v>552</v>
      </c>
    </row>
    <row r="14" spans="1:1" x14ac:dyDescent="0.3">
      <c r="A14" s="1" t="s">
        <v>552</v>
      </c>
    </row>
    <row r="15" spans="1:1" x14ac:dyDescent="0.3">
      <c r="A15" s="1" t="s">
        <v>552</v>
      </c>
    </row>
    <row r="16" spans="1:1" x14ac:dyDescent="0.3">
      <c r="A16" s="1" t="s">
        <v>552</v>
      </c>
    </row>
    <row r="17" spans="1:1" x14ac:dyDescent="0.3">
      <c r="A17" s="1" t="s">
        <v>552</v>
      </c>
    </row>
    <row r="18" spans="1:1" x14ac:dyDescent="0.3">
      <c r="A18" s="1" t="s">
        <v>552</v>
      </c>
    </row>
    <row r="19" spans="1:1" x14ac:dyDescent="0.3">
      <c r="A19" s="1" t="s">
        <v>552</v>
      </c>
    </row>
    <row r="20" spans="1:1" x14ac:dyDescent="0.3">
      <c r="A20" s="1" t="s">
        <v>552</v>
      </c>
    </row>
    <row r="21" spans="1:1" x14ac:dyDescent="0.3">
      <c r="A21" s="1" t="s">
        <v>552</v>
      </c>
    </row>
    <row r="22" spans="1:1" x14ac:dyDescent="0.3">
      <c r="A22" s="1" t="s">
        <v>552</v>
      </c>
    </row>
    <row r="23" spans="1:1" x14ac:dyDescent="0.3">
      <c r="A23" s="1" t="s">
        <v>565</v>
      </c>
    </row>
    <row r="24" spans="1:1" x14ac:dyDescent="0.3">
      <c r="A24" s="1" t="s">
        <v>565</v>
      </c>
    </row>
    <row r="25" spans="1:1" x14ac:dyDescent="0.3">
      <c r="A25" s="1" t="s">
        <v>565</v>
      </c>
    </row>
    <row r="26" spans="1:1" x14ac:dyDescent="0.3">
      <c r="A26" s="1" t="s">
        <v>565</v>
      </c>
    </row>
    <row r="27" spans="1:1" x14ac:dyDescent="0.3">
      <c r="A27" s="1" t="s">
        <v>565</v>
      </c>
    </row>
    <row r="28" spans="1:1" x14ac:dyDescent="0.3">
      <c r="A28" s="1" t="s">
        <v>565</v>
      </c>
    </row>
    <row r="29" spans="1:1" x14ac:dyDescent="0.3">
      <c r="A29" s="1" t="s">
        <v>565</v>
      </c>
    </row>
    <row r="30" spans="1:1" x14ac:dyDescent="0.3">
      <c r="A30" s="1" t="s">
        <v>565</v>
      </c>
    </row>
    <row r="31" spans="1:1" x14ac:dyDescent="0.3">
      <c r="A31" s="1" t="s">
        <v>565</v>
      </c>
    </row>
    <row r="32" spans="1:1" x14ac:dyDescent="0.3">
      <c r="A32" s="1" t="s">
        <v>565</v>
      </c>
    </row>
    <row r="33" spans="1:1" x14ac:dyDescent="0.3">
      <c r="A33" s="1" t="s">
        <v>565</v>
      </c>
    </row>
    <row r="34" spans="1:1" x14ac:dyDescent="0.3">
      <c r="A34" s="1" t="s">
        <v>565</v>
      </c>
    </row>
    <row r="35" spans="1:1" x14ac:dyDescent="0.3">
      <c r="A35" s="1" t="s">
        <v>565</v>
      </c>
    </row>
    <row r="36" spans="1:1" x14ac:dyDescent="0.3">
      <c r="A36" s="1" t="s">
        <v>565</v>
      </c>
    </row>
    <row r="37" spans="1:1" x14ac:dyDescent="0.3">
      <c r="A37" s="1" t="s">
        <v>186</v>
      </c>
    </row>
    <row r="38" spans="1:1" x14ac:dyDescent="0.3">
      <c r="A38" s="1" t="s">
        <v>186</v>
      </c>
    </row>
    <row r="39" spans="1:1" x14ac:dyDescent="0.3">
      <c r="A39" s="1" t="s">
        <v>186</v>
      </c>
    </row>
    <row r="40" spans="1:1" x14ac:dyDescent="0.3">
      <c r="A40" s="1" t="s">
        <v>186</v>
      </c>
    </row>
    <row r="41" spans="1:1" x14ac:dyDescent="0.3">
      <c r="A41" s="1" t="s">
        <v>186</v>
      </c>
    </row>
    <row r="42" spans="1:1" x14ac:dyDescent="0.3">
      <c r="A42" s="1" t="s">
        <v>186</v>
      </c>
    </row>
    <row r="43" spans="1:1" x14ac:dyDescent="0.3">
      <c r="A43" s="1" t="s">
        <v>186</v>
      </c>
    </row>
    <row r="44" spans="1:1" x14ac:dyDescent="0.3">
      <c r="A44" s="1" t="s">
        <v>186</v>
      </c>
    </row>
    <row r="45" spans="1:1" x14ac:dyDescent="0.3">
      <c r="A45" s="1" t="s">
        <v>186</v>
      </c>
    </row>
    <row r="46" spans="1:1" x14ac:dyDescent="0.3">
      <c r="A46" s="1" t="s">
        <v>186</v>
      </c>
    </row>
    <row r="47" spans="1:1" x14ac:dyDescent="0.3">
      <c r="A47" s="1" t="s">
        <v>186</v>
      </c>
    </row>
    <row r="48" spans="1:1" x14ac:dyDescent="0.3">
      <c r="A48" s="1" t="s">
        <v>186</v>
      </c>
    </row>
    <row r="49" spans="1:1" x14ac:dyDescent="0.3">
      <c r="A49" s="1" t="s">
        <v>186</v>
      </c>
    </row>
    <row r="50" spans="1:1" x14ac:dyDescent="0.3">
      <c r="A50" s="1" t="s">
        <v>186</v>
      </c>
    </row>
    <row r="51" spans="1:1" x14ac:dyDescent="0.3">
      <c r="A51" s="1" t="s">
        <v>186</v>
      </c>
    </row>
    <row r="52" spans="1:1" x14ac:dyDescent="0.3">
      <c r="A52" s="1" t="s">
        <v>186</v>
      </c>
    </row>
    <row r="53" spans="1:1" x14ac:dyDescent="0.3">
      <c r="A53" s="1" t="s">
        <v>186</v>
      </c>
    </row>
    <row r="54" spans="1:1" x14ac:dyDescent="0.3">
      <c r="A54" s="1" t="s">
        <v>186</v>
      </c>
    </row>
    <row r="55" spans="1:1" x14ac:dyDescent="0.3">
      <c r="A55" s="1" t="s">
        <v>186</v>
      </c>
    </row>
    <row r="56" spans="1:1" x14ac:dyDescent="0.3">
      <c r="A56" s="1" t="s">
        <v>186</v>
      </c>
    </row>
    <row r="57" spans="1:1" x14ac:dyDescent="0.3">
      <c r="A57" s="1" t="s">
        <v>186</v>
      </c>
    </row>
    <row r="58" spans="1:1" x14ac:dyDescent="0.3">
      <c r="A58" s="1" t="s">
        <v>186</v>
      </c>
    </row>
    <row r="59" spans="1:1" x14ac:dyDescent="0.3">
      <c r="A59" s="1" t="s">
        <v>186</v>
      </c>
    </row>
    <row r="60" spans="1:1" x14ac:dyDescent="0.3">
      <c r="A60" s="1" t="s">
        <v>186</v>
      </c>
    </row>
    <row r="61" spans="1:1" x14ac:dyDescent="0.3">
      <c r="A61" s="1" t="s">
        <v>186</v>
      </c>
    </row>
    <row r="62" spans="1:1" x14ac:dyDescent="0.3">
      <c r="A62" s="1" t="s">
        <v>186</v>
      </c>
    </row>
    <row r="63" spans="1:1" x14ac:dyDescent="0.3">
      <c r="A63" s="1" t="s">
        <v>186</v>
      </c>
    </row>
    <row r="64" spans="1:1" x14ac:dyDescent="0.3">
      <c r="A64" s="1" t="s">
        <v>186</v>
      </c>
    </row>
    <row r="65" spans="1:1" x14ac:dyDescent="0.3">
      <c r="A65" s="1" t="s">
        <v>186</v>
      </c>
    </row>
    <row r="66" spans="1:1" x14ac:dyDescent="0.3">
      <c r="A66" s="1" t="s">
        <v>186</v>
      </c>
    </row>
    <row r="67" spans="1:1" x14ac:dyDescent="0.3">
      <c r="A67" s="1" t="s">
        <v>186</v>
      </c>
    </row>
    <row r="68" spans="1:1" x14ac:dyDescent="0.3">
      <c r="A68" s="1" t="s">
        <v>186</v>
      </c>
    </row>
    <row r="69" spans="1:1" x14ac:dyDescent="0.3">
      <c r="A69" s="1" t="s">
        <v>186</v>
      </c>
    </row>
    <row r="70" spans="1:1" x14ac:dyDescent="0.3">
      <c r="A70" s="1" t="s">
        <v>186</v>
      </c>
    </row>
    <row r="71" spans="1:1" x14ac:dyDescent="0.3">
      <c r="A71" s="1" t="s">
        <v>186</v>
      </c>
    </row>
    <row r="72" spans="1:1" x14ac:dyDescent="0.3">
      <c r="A72" s="1" t="s">
        <v>186</v>
      </c>
    </row>
    <row r="73" spans="1:1" x14ac:dyDescent="0.3">
      <c r="A73" s="1" t="s">
        <v>186</v>
      </c>
    </row>
    <row r="74" spans="1:1" x14ac:dyDescent="0.3">
      <c r="A74" s="1" t="s">
        <v>186</v>
      </c>
    </row>
    <row r="75" spans="1:1" x14ac:dyDescent="0.3">
      <c r="A75" s="1" t="s">
        <v>186</v>
      </c>
    </row>
    <row r="76" spans="1:1" x14ac:dyDescent="0.3">
      <c r="A76" s="1" t="s">
        <v>186</v>
      </c>
    </row>
    <row r="77" spans="1:1" x14ac:dyDescent="0.3">
      <c r="A77" s="1" t="s">
        <v>400</v>
      </c>
    </row>
    <row r="78" spans="1:1" x14ac:dyDescent="0.3">
      <c r="A78" s="1" t="s">
        <v>400</v>
      </c>
    </row>
    <row r="79" spans="1:1" x14ac:dyDescent="0.3">
      <c r="A79" t="s">
        <v>400</v>
      </c>
    </row>
    <row r="80" spans="1:1" x14ac:dyDescent="0.3">
      <c r="A80" t="s">
        <v>400</v>
      </c>
    </row>
    <row r="81" spans="1:1" x14ac:dyDescent="0.3">
      <c r="A81" t="s">
        <v>400</v>
      </c>
    </row>
    <row r="82" spans="1:1" x14ac:dyDescent="0.3">
      <c r="A82" t="s">
        <v>400</v>
      </c>
    </row>
    <row r="83" spans="1:1" x14ac:dyDescent="0.3">
      <c r="A83" t="s">
        <v>400</v>
      </c>
    </row>
    <row r="84" spans="1:1" x14ac:dyDescent="0.3">
      <c r="A84" t="s">
        <v>400</v>
      </c>
    </row>
    <row r="85" spans="1:1" x14ac:dyDescent="0.3">
      <c r="A85" t="s">
        <v>400</v>
      </c>
    </row>
    <row r="86" spans="1:1" x14ac:dyDescent="0.3">
      <c r="A86" t="s">
        <v>400</v>
      </c>
    </row>
    <row r="87" spans="1:1" x14ac:dyDescent="0.3">
      <c r="A87" t="s">
        <v>400</v>
      </c>
    </row>
    <row r="88" spans="1:1" x14ac:dyDescent="0.3">
      <c r="A88" t="s">
        <v>400</v>
      </c>
    </row>
    <row r="89" spans="1:1" x14ac:dyDescent="0.3">
      <c r="A89" t="s">
        <v>400</v>
      </c>
    </row>
    <row r="90" spans="1:1" x14ac:dyDescent="0.3">
      <c r="A90" t="s">
        <v>400</v>
      </c>
    </row>
    <row r="91" spans="1:1" x14ac:dyDescent="0.3">
      <c r="A91" t="s">
        <v>400</v>
      </c>
    </row>
    <row r="92" spans="1:1" x14ac:dyDescent="0.3">
      <c r="A92" s="1" t="s">
        <v>50</v>
      </c>
    </row>
    <row r="93" spans="1:1" x14ac:dyDescent="0.3">
      <c r="A93" s="1" t="s">
        <v>50</v>
      </c>
    </row>
    <row r="94" spans="1:1" x14ac:dyDescent="0.3">
      <c r="A94" s="1" t="s">
        <v>50</v>
      </c>
    </row>
    <row r="95" spans="1:1" x14ac:dyDescent="0.3">
      <c r="A95" s="1" t="s">
        <v>50</v>
      </c>
    </row>
    <row r="96" spans="1:1" x14ac:dyDescent="0.3">
      <c r="A96" s="1" t="s">
        <v>50</v>
      </c>
    </row>
    <row r="97" spans="1:1" x14ac:dyDescent="0.3">
      <c r="A97" s="1" t="s">
        <v>50</v>
      </c>
    </row>
    <row r="98" spans="1:1" x14ac:dyDescent="0.3">
      <c r="A98" s="1" t="s">
        <v>50</v>
      </c>
    </row>
    <row r="99" spans="1:1" x14ac:dyDescent="0.3">
      <c r="A99" s="1" t="s">
        <v>50</v>
      </c>
    </row>
    <row r="100" spans="1:1" x14ac:dyDescent="0.3">
      <c r="A100" s="1" t="s">
        <v>50</v>
      </c>
    </row>
    <row r="101" spans="1:1" x14ac:dyDescent="0.3">
      <c r="A101" s="1" t="s">
        <v>50</v>
      </c>
    </row>
    <row r="102" spans="1:1" x14ac:dyDescent="0.3">
      <c r="A102" s="1" t="s">
        <v>50</v>
      </c>
    </row>
    <row r="103" spans="1:1" x14ac:dyDescent="0.3">
      <c r="A103" s="1" t="s">
        <v>50</v>
      </c>
    </row>
    <row r="104" spans="1:1" x14ac:dyDescent="0.3">
      <c r="A104" t="s">
        <v>50</v>
      </c>
    </row>
    <row r="105" spans="1:1" x14ac:dyDescent="0.3">
      <c r="A105" t="s">
        <v>50</v>
      </c>
    </row>
    <row r="106" spans="1:1" x14ac:dyDescent="0.3">
      <c r="A106" t="s">
        <v>50</v>
      </c>
    </row>
    <row r="107" spans="1:1" x14ac:dyDescent="0.3">
      <c r="A107" t="s">
        <v>50</v>
      </c>
    </row>
    <row r="108" spans="1:1" x14ac:dyDescent="0.3">
      <c r="A108" t="s">
        <v>50</v>
      </c>
    </row>
    <row r="109" spans="1:1" x14ac:dyDescent="0.3">
      <c r="A109" t="s">
        <v>50</v>
      </c>
    </row>
    <row r="110" spans="1:1" x14ac:dyDescent="0.3">
      <c r="A110" t="s">
        <v>50</v>
      </c>
    </row>
    <row r="111" spans="1:1" x14ac:dyDescent="0.3">
      <c r="A111" t="s">
        <v>50</v>
      </c>
    </row>
    <row r="112" spans="1:1" x14ac:dyDescent="0.3">
      <c r="A112" t="s">
        <v>50</v>
      </c>
    </row>
    <row r="113" spans="1:1" x14ac:dyDescent="0.3">
      <c r="A113" t="s">
        <v>50</v>
      </c>
    </row>
    <row r="114" spans="1:1" x14ac:dyDescent="0.3">
      <c r="A114" t="s">
        <v>50</v>
      </c>
    </row>
    <row r="115" spans="1:1" x14ac:dyDescent="0.3">
      <c r="A115" t="s">
        <v>50</v>
      </c>
    </row>
    <row r="116" spans="1:1" x14ac:dyDescent="0.3">
      <c r="A116" t="s">
        <v>50</v>
      </c>
    </row>
    <row r="117" spans="1:1" x14ac:dyDescent="0.3">
      <c r="A117" t="s">
        <v>50</v>
      </c>
    </row>
    <row r="118" spans="1:1" x14ac:dyDescent="0.3">
      <c r="A118" t="s">
        <v>50</v>
      </c>
    </row>
    <row r="119" spans="1:1" x14ac:dyDescent="0.3">
      <c r="A119" t="s">
        <v>50</v>
      </c>
    </row>
    <row r="120" spans="1:1" x14ac:dyDescent="0.3">
      <c r="A120" t="s">
        <v>50</v>
      </c>
    </row>
    <row r="121" spans="1:1" x14ac:dyDescent="0.3">
      <c r="A121" t="s">
        <v>50</v>
      </c>
    </row>
    <row r="122" spans="1:1" x14ac:dyDescent="0.3">
      <c r="A122" t="s">
        <v>50</v>
      </c>
    </row>
    <row r="123" spans="1:1" x14ac:dyDescent="0.3">
      <c r="A123" t="s">
        <v>50</v>
      </c>
    </row>
    <row r="124" spans="1:1" x14ac:dyDescent="0.3">
      <c r="A124" t="s">
        <v>50</v>
      </c>
    </row>
    <row r="125" spans="1:1" x14ac:dyDescent="0.3">
      <c r="A125" t="s">
        <v>50</v>
      </c>
    </row>
    <row r="126" spans="1:1" x14ac:dyDescent="0.3">
      <c r="A126" t="s">
        <v>50</v>
      </c>
    </row>
    <row r="127" spans="1:1" x14ac:dyDescent="0.3">
      <c r="A127" t="s">
        <v>50</v>
      </c>
    </row>
    <row r="128" spans="1:1" x14ac:dyDescent="0.3">
      <c r="A128" t="s">
        <v>50</v>
      </c>
    </row>
    <row r="129" spans="1:1" x14ac:dyDescent="0.3">
      <c r="A129" t="s">
        <v>50</v>
      </c>
    </row>
    <row r="130" spans="1:1" x14ac:dyDescent="0.3">
      <c r="A130" t="s">
        <v>50</v>
      </c>
    </row>
    <row r="131" spans="1:1" x14ac:dyDescent="0.3">
      <c r="A131" s="1" t="s">
        <v>50</v>
      </c>
    </row>
    <row r="132" spans="1:1" x14ac:dyDescent="0.3">
      <c r="A132" s="1" t="s">
        <v>50</v>
      </c>
    </row>
    <row r="133" spans="1:1" x14ac:dyDescent="0.3">
      <c r="A133" t="s">
        <v>50</v>
      </c>
    </row>
    <row r="134" spans="1:1" x14ac:dyDescent="0.3">
      <c r="A134" t="s">
        <v>50</v>
      </c>
    </row>
    <row r="135" spans="1:1" x14ac:dyDescent="0.3">
      <c r="A135" t="s">
        <v>50</v>
      </c>
    </row>
    <row r="136" spans="1:1" x14ac:dyDescent="0.3">
      <c r="A136" t="s">
        <v>1695</v>
      </c>
    </row>
    <row r="137" spans="1:1" x14ac:dyDescent="0.3">
      <c r="A137" t="s">
        <v>1695</v>
      </c>
    </row>
    <row r="138" spans="1:1" x14ac:dyDescent="0.3">
      <c r="A138" s="1" t="s">
        <v>1695</v>
      </c>
    </row>
    <row r="139" spans="1:1" x14ac:dyDescent="0.3">
      <c r="A139" s="1" t="s">
        <v>1695</v>
      </c>
    </row>
    <row r="140" spans="1:1" x14ac:dyDescent="0.3">
      <c r="A140" s="1" t="s">
        <v>1695</v>
      </c>
    </row>
    <row r="141" spans="1:1" x14ac:dyDescent="0.3">
      <c r="A141" s="1" t="s">
        <v>1695</v>
      </c>
    </row>
    <row r="142" spans="1:1" x14ac:dyDescent="0.3">
      <c r="A142" s="1" t="s">
        <v>1695</v>
      </c>
    </row>
    <row r="143" spans="1:1" x14ac:dyDescent="0.3">
      <c r="A143" t="s">
        <v>1695</v>
      </c>
    </row>
    <row r="144" spans="1:1" x14ac:dyDescent="0.3">
      <c r="A144" t="s">
        <v>1695</v>
      </c>
    </row>
    <row r="145" spans="1:1" x14ac:dyDescent="0.3">
      <c r="A145" t="s">
        <v>1695</v>
      </c>
    </row>
    <row r="146" spans="1:1" x14ac:dyDescent="0.3">
      <c r="A146" t="s">
        <v>1695</v>
      </c>
    </row>
    <row r="147" spans="1:1" x14ac:dyDescent="0.3">
      <c r="A147" t="s">
        <v>1695</v>
      </c>
    </row>
    <row r="148" spans="1:1" x14ac:dyDescent="0.3">
      <c r="A148" t="s">
        <v>1695</v>
      </c>
    </row>
    <row r="149" spans="1:1" x14ac:dyDescent="0.3">
      <c r="A149" t="s">
        <v>1695</v>
      </c>
    </row>
    <row r="150" spans="1:1" x14ac:dyDescent="0.3">
      <c r="A150" t="s">
        <v>1695</v>
      </c>
    </row>
    <row r="151" spans="1:1" x14ac:dyDescent="0.3">
      <c r="A151" t="s">
        <v>1695</v>
      </c>
    </row>
    <row r="152" spans="1:1" x14ac:dyDescent="0.3">
      <c r="A152" t="s">
        <v>1695</v>
      </c>
    </row>
    <row r="153" spans="1:1" x14ac:dyDescent="0.3">
      <c r="A153" t="s">
        <v>1695</v>
      </c>
    </row>
    <row r="154" spans="1:1" x14ac:dyDescent="0.3">
      <c r="A154" t="s">
        <v>1695</v>
      </c>
    </row>
    <row r="155" spans="1:1" x14ac:dyDescent="0.3">
      <c r="A155" t="s">
        <v>1695</v>
      </c>
    </row>
    <row r="156" spans="1:1" x14ac:dyDescent="0.3">
      <c r="A156" t="s">
        <v>1695</v>
      </c>
    </row>
    <row r="157" spans="1:1" x14ac:dyDescent="0.3">
      <c r="A157" t="s">
        <v>1695</v>
      </c>
    </row>
    <row r="158" spans="1:1" x14ac:dyDescent="0.3">
      <c r="A158" t="s">
        <v>1695</v>
      </c>
    </row>
    <row r="159" spans="1:1" x14ac:dyDescent="0.3">
      <c r="A159" t="s">
        <v>1695</v>
      </c>
    </row>
    <row r="160" spans="1:1" x14ac:dyDescent="0.3">
      <c r="A160" t="s">
        <v>1695</v>
      </c>
    </row>
    <row r="161" spans="1:1" x14ac:dyDescent="0.3">
      <c r="A161" s="1" t="s">
        <v>74</v>
      </c>
    </row>
    <row r="162" spans="1:1" x14ac:dyDescent="0.3">
      <c r="A162" s="1" t="s">
        <v>74</v>
      </c>
    </row>
    <row r="163" spans="1:1" x14ac:dyDescent="0.3">
      <c r="A163" s="1" t="s">
        <v>74</v>
      </c>
    </row>
    <row r="164" spans="1:1" x14ac:dyDescent="0.3">
      <c r="A164" s="1" t="s">
        <v>74</v>
      </c>
    </row>
    <row r="165" spans="1:1" x14ac:dyDescent="0.3">
      <c r="A165" s="1" t="s">
        <v>74</v>
      </c>
    </row>
    <row r="166" spans="1:1" x14ac:dyDescent="0.3">
      <c r="A166" s="1" t="s">
        <v>74</v>
      </c>
    </row>
    <row r="167" spans="1:1" x14ac:dyDescent="0.3">
      <c r="A167" s="1" t="s">
        <v>74</v>
      </c>
    </row>
    <row r="168" spans="1:1" x14ac:dyDescent="0.3">
      <c r="A168" s="1" t="s">
        <v>74</v>
      </c>
    </row>
    <row r="169" spans="1:1" x14ac:dyDescent="0.3">
      <c r="A169" s="1" t="s">
        <v>74</v>
      </c>
    </row>
    <row r="170" spans="1:1" x14ac:dyDescent="0.3">
      <c r="A170" s="1" t="s">
        <v>74</v>
      </c>
    </row>
    <row r="171" spans="1:1" x14ac:dyDescent="0.3">
      <c r="A171" s="1" t="s">
        <v>74</v>
      </c>
    </row>
    <row r="172" spans="1:1" x14ac:dyDescent="0.3">
      <c r="A172" s="1" t="s">
        <v>74</v>
      </c>
    </row>
    <row r="173" spans="1:1" x14ac:dyDescent="0.3">
      <c r="A173" s="1" t="s">
        <v>74</v>
      </c>
    </row>
    <row r="174" spans="1:1" x14ac:dyDescent="0.3">
      <c r="A174" s="1" t="s">
        <v>74</v>
      </c>
    </row>
    <row r="175" spans="1:1" x14ac:dyDescent="0.3">
      <c r="A175" s="1" t="s">
        <v>74</v>
      </c>
    </row>
    <row r="176" spans="1:1" x14ac:dyDescent="0.3">
      <c r="A176" s="1" t="s">
        <v>74</v>
      </c>
    </row>
    <row r="177" spans="1:1" x14ac:dyDescent="0.3">
      <c r="A177" s="1" t="s">
        <v>74</v>
      </c>
    </row>
    <row r="178" spans="1:1" x14ac:dyDescent="0.3">
      <c r="A178" s="1" t="s">
        <v>74</v>
      </c>
    </row>
    <row r="179" spans="1:1" x14ac:dyDescent="0.3">
      <c r="A179" s="1" t="s">
        <v>74</v>
      </c>
    </row>
    <row r="180" spans="1:1" x14ac:dyDescent="0.3">
      <c r="A180" s="1" t="s">
        <v>74</v>
      </c>
    </row>
    <row r="181" spans="1:1" x14ac:dyDescent="0.3">
      <c r="A181" s="1" t="s">
        <v>74</v>
      </c>
    </row>
    <row r="182" spans="1:1" x14ac:dyDescent="0.3">
      <c r="A182" s="1" t="s">
        <v>74</v>
      </c>
    </row>
    <row r="183" spans="1:1" x14ac:dyDescent="0.3">
      <c r="A183" t="s">
        <v>74</v>
      </c>
    </row>
    <row r="184" spans="1:1" x14ac:dyDescent="0.3">
      <c r="A184" t="s">
        <v>74</v>
      </c>
    </row>
    <row r="185" spans="1:1" x14ac:dyDescent="0.3">
      <c r="A185" t="s">
        <v>74</v>
      </c>
    </row>
    <row r="186" spans="1:1" x14ac:dyDescent="0.3">
      <c r="A186" t="s">
        <v>74</v>
      </c>
    </row>
    <row r="187" spans="1:1" x14ac:dyDescent="0.3">
      <c r="A187" t="s">
        <v>74</v>
      </c>
    </row>
    <row r="188" spans="1:1" x14ac:dyDescent="0.3">
      <c r="A188" t="s">
        <v>74</v>
      </c>
    </row>
    <row r="189" spans="1:1" x14ac:dyDescent="0.3">
      <c r="A189" t="s">
        <v>74</v>
      </c>
    </row>
    <row r="190" spans="1:1" x14ac:dyDescent="0.3">
      <c r="A190" t="s">
        <v>74</v>
      </c>
    </row>
    <row r="191" spans="1:1" x14ac:dyDescent="0.3">
      <c r="A191" t="s">
        <v>74</v>
      </c>
    </row>
    <row r="192" spans="1:1" x14ac:dyDescent="0.3">
      <c r="A192" t="s">
        <v>74</v>
      </c>
    </row>
    <row r="193" spans="1:1" x14ac:dyDescent="0.3">
      <c r="A193" t="s">
        <v>74</v>
      </c>
    </row>
    <row r="194" spans="1:1" x14ac:dyDescent="0.3">
      <c r="A194" t="s">
        <v>74</v>
      </c>
    </row>
    <row r="195" spans="1:1" x14ac:dyDescent="0.3">
      <c r="A195" t="s">
        <v>74</v>
      </c>
    </row>
    <row r="196" spans="1:1" x14ac:dyDescent="0.3">
      <c r="A196" t="s">
        <v>74</v>
      </c>
    </row>
    <row r="197" spans="1:1" x14ac:dyDescent="0.3">
      <c r="A197" t="s">
        <v>74</v>
      </c>
    </row>
    <row r="198" spans="1:1" x14ac:dyDescent="0.3">
      <c r="A198" t="s">
        <v>74</v>
      </c>
    </row>
    <row r="199" spans="1:1" x14ac:dyDescent="0.3">
      <c r="A199" t="s">
        <v>74</v>
      </c>
    </row>
    <row r="200" spans="1:1" x14ac:dyDescent="0.3">
      <c r="A200" t="s">
        <v>74</v>
      </c>
    </row>
    <row r="201" spans="1:1" x14ac:dyDescent="0.3">
      <c r="A201" t="s">
        <v>74</v>
      </c>
    </row>
    <row r="202" spans="1:1" x14ac:dyDescent="0.3">
      <c r="A202" t="s">
        <v>74</v>
      </c>
    </row>
    <row r="203" spans="1:1" x14ac:dyDescent="0.3">
      <c r="A203" t="s">
        <v>74</v>
      </c>
    </row>
    <row r="204" spans="1:1" x14ac:dyDescent="0.3">
      <c r="A204" t="s">
        <v>74</v>
      </c>
    </row>
    <row r="205" spans="1:1" x14ac:dyDescent="0.3">
      <c r="A205" t="s">
        <v>74</v>
      </c>
    </row>
    <row r="206" spans="1:1" x14ac:dyDescent="0.3">
      <c r="A206" t="s">
        <v>74</v>
      </c>
    </row>
    <row r="207" spans="1:1" x14ac:dyDescent="0.3">
      <c r="A207" t="s">
        <v>74</v>
      </c>
    </row>
    <row r="208" spans="1:1" x14ac:dyDescent="0.3">
      <c r="A208" t="s">
        <v>74</v>
      </c>
    </row>
    <row r="209" spans="1:1" x14ac:dyDescent="0.3">
      <c r="A209" t="s">
        <v>74</v>
      </c>
    </row>
    <row r="210" spans="1:1" x14ac:dyDescent="0.3">
      <c r="A210" t="s">
        <v>74</v>
      </c>
    </row>
    <row r="211" spans="1:1" x14ac:dyDescent="0.3">
      <c r="A211" t="s">
        <v>74</v>
      </c>
    </row>
    <row r="212" spans="1:1" x14ac:dyDescent="0.3">
      <c r="A212" t="s">
        <v>74</v>
      </c>
    </row>
    <row r="213" spans="1:1" x14ac:dyDescent="0.3">
      <c r="A213" t="s">
        <v>74</v>
      </c>
    </row>
    <row r="214" spans="1:1" x14ac:dyDescent="0.3">
      <c r="A214" t="s">
        <v>74</v>
      </c>
    </row>
    <row r="215" spans="1:1" x14ac:dyDescent="0.3">
      <c r="A215" t="s">
        <v>74</v>
      </c>
    </row>
    <row r="216" spans="1:1" x14ac:dyDescent="0.3">
      <c r="A216" t="s">
        <v>74</v>
      </c>
    </row>
    <row r="217" spans="1:1" x14ac:dyDescent="0.3">
      <c r="A217" t="s">
        <v>74</v>
      </c>
    </row>
    <row r="218" spans="1:1" x14ac:dyDescent="0.3">
      <c r="A218" t="s">
        <v>74</v>
      </c>
    </row>
    <row r="219" spans="1:1" x14ac:dyDescent="0.3">
      <c r="A219" t="s">
        <v>74</v>
      </c>
    </row>
    <row r="220" spans="1:1" x14ac:dyDescent="0.3">
      <c r="A220" t="s">
        <v>74</v>
      </c>
    </row>
    <row r="221" spans="1:1" x14ac:dyDescent="0.3">
      <c r="A221" t="s">
        <v>74</v>
      </c>
    </row>
    <row r="222" spans="1:1" x14ac:dyDescent="0.3">
      <c r="A222" t="s">
        <v>74</v>
      </c>
    </row>
    <row r="223" spans="1:1" x14ac:dyDescent="0.3">
      <c r="A223" t="s">
        <v>74</v>
      </c>
    </row>
    <row r="224" spans="1:1" x14ac:dyDescent="0.3">
      <c r="A224" t="s">
        <v>74</v>
      </c>
    </row>
    <row r="225" spans="1:1" x14ac:dyDescent="0.3">
      <c r="A225" t="s">
        <v>74</v>
      </c>
    </row>
    <row r="226" spans="1:1" x14ac:dyDescent="0.3">
      <c r="A226" t="s">
        <v>74</v>
      </c>
    </row>
    <row r="227" spans="1:1" x14ac:dyDescent="0.3">
      <c r="A227" t="s">
        <v>74</v>
      </c>
    </row>
    <row r="228" spans="1:1" x14ac:dyDescent="0.3">
      <c r="A228" t="s">
        <v>74</v>
      </c>
    </row>
    <row r="229" spans="1:1" x14ac:dyDescent="0.3">
      <c r="A229" t="s">
        <v>74</v>
      </c>
    </row>
    <row r="230" spans="1:1" x14ac:dyDescent="0.3">
      <c r="A230" t="s">
        <v>74</v>
      </c>
    </row>
    <row r="231" spans="1:1" x14ac:dyDescent="0.3">
      <c r="A231" t="s">
        <v>74</v>
      </c>
    </row>
    <row r="232" spans="1:1" x14ac:dyDescent="0.3">
      <c r="A232" t="s">
        <v>74</v>
      </c>
    </row>
    <row r="233" spans="1:1" x14ac:dyDescent="0.3">
      <c r="A233" t="s">
        <v>74</v>
      </c>
    </row>
    <row r="234" spans="1:1" x14ac:dyDescent="0.3">
      <c r="A234" t="s">
        <v>74</v>
      </c>
    </row>
    <row r="235" spans="1:1" x14ac:dyDescent="0.3">
      <c r="A235" t="s">
        <v>74</v>
      </c>
    </row>
    <row r="236" spans="1:1" x14ac:dyDescent="0.3">
      <c r="A236" t="s">
        <v>74</v>
      </c>
    </row>
    <row r="237" spans="1:1" x14ac:dyDescent="0.3">
      <c r="A237" t="s">
        <v>74</v>
      </c>
    </row>
    <row r="238" spans="1:1" x14ac:dyDescent="0.3">
      <c r="A238" t="s">
        <v>74</v>
      </c>
    </row>
    <row r="239" spans="1:1" x14ac:dyDescent="0.3">
      <c r="A239" t="s">
        <v>74</v>
      </c>
    </row>
    <row r="240" spans="1:1" x14ac:dyDescent="0.3">
      <c r="A240" t="s">
        <v>74</v>
      </c>
    </row>
    <row r="241" spans="1:1" x14ac:dyDescent="0.3">
      <c r="A241" t="s">
        <v>74</v>
      </c>
    </row>
    <row r="242" spans="1:1" x14ac:dyDescent="0.3">
      <c r="A242" t="s">
        <v>74</v>
      </c>
    </row>
    <row r="243" spans="1:1" x14ac:dyDescent="0.3">
      <c r="A243" t="s">
        <v>74</v>
      </c>
    </row>
    <row r="244" spans="1:1" x14ac:dyDescent="0.3">
      <c r="A244" t="s">
        <v>74</v>
      </c>
    </row>
    <row r="245" spans="1:1" x14ac:dyDescent="0.3">
      <c r="A245" t="s">
        <v>74</v>
      </c>
    </row>
    <row r="246" spans="1:1" x14ac:dyDescent="0.3">
      <c r="A246" t="s">
        <v>74</v>
      </c>
    </row>
    <row r="247" spans="1:1" x14ac:dyDescent="0.3">
      <c r="A247" t="s">
        <v>74</v>
      </c>
    </row>
    <row r="248" spans="1:1" x14ac:dyDescent="0.3">
      <c r="A248" t="s">
        <v>74</v>
      </c>
    </row>
    <row r="249" spans="1:1" x14ac:dyDescent="0.3">
      <c r="A249" t="s">
        <v>74</v>
      </c>
    </row>
    <row r="250" spans="1:1" x14ac:dyDescent="0.3">
      <c r="A250" t="s">
        <v>74</v>
      </c>
    </row>
    <row r="251" spans="1:1" x14ac:dyDescent="0.3">
      <c r="A251" t="s">
        <v>74</v>
      </c>
    </row>
    <row r="252" spans="1:1" x14ac:dyDescent="0.3">
      <c r="A252" t="s">
        <v>74</v>
      </c>
    </row>
    <row r="253" spans="1:1" x14ac:dyDescent="0.3">
      <c r="A253" t="s">
        <v>74</v>
      </c>
    </row>
    <row r="254" spans="1:1" x14ac:dyDescent="0.3">
      <c r="A254" t="s">
        <v>74</v>
      </c>
    </row>
    <row r="255" spans="1:1" x14ac:dyDescent="0.3">
      <c r="A255" t="s">
        <v>74</v>
      </c>
    </row>
    <row r="256" spans="1:1" x14ac:dyDescent="0.3">
      <c r="A256" t="s">
        <v>74</v>
      </c>
    </row>
    <row r="257" spans="1:1" x14ac:dyDescent="0.3">
      <c r="A257" t="s">
        <v>74</v>
      </c>
    </row>
    <row r="258" spans="1:1" x14ac:dyDescent="0.3">
      <c r="A258" t="s">
        <v>74</v>
      </c>
    </row>
    <row r="259" spans="1:1" x14ac:dyDescent="0.3">
      <c r="A259" t="s">
        <v>74</v>
      </c>
    </row>
    <row r="260" spans="1:1" x14ac:dyDescent="0.3">
      <c r="A260" t="s">
        <v>74</v>
      </c>
    </row>
    <row r="261" spans="1:1" x14ac:dyDescent="0.3">
      <c r="A261" t="s">
        <v>74</v>
      </c>
    </row>
    <row r="262" spans="1:1" x14ac:dyDescent="0.3">
      <c r="A262" t="s">
        <v>74</v>
      </c>
    </row>
    <row r="263" spans="1:1" x14ac:dyDescent="0.3">
      <c r="A263" t="s">
        <v>74</v>
      </c>
    </row>
    <row r="264" spans="1:1" x14ac:dyDescent="0.3">
      <c r="A264" t="s">
        <v>74</v>
      </c>
    </row>
    <row r="265" spans="1:1" x14ac:dyDescent="0.3">
      <c r="A265" t="s">
        <v>74</v>
      </c>
    </row>
    <row r="266" spans="1:1" x14ac:dyDescent="0.3">
      <c r="A266" t="s">
        <v>74</v>
      </c>
    </row>
    <row r="267" spans="1:1" x14ac:dyDescent="0.3">
      <c r="A267" t="s">
        <v>74</v>
      </c>
    </row>
    <row r="268" spans="1:1" x14ac:dyDescent="0.3">
      <c r="A268" t="s">
        <v>74</v>
      </c>
    </row>
    <row r="269" spans="1:1" x14ac:dyDescent="0.3">
      <c r="A269" t="s">
        <v>74</v>
      </c>
    </row>
    <row r="270" spans="1:1" x14ac:dyDescent="0.3">
      <c r="A270" t="s">
        <v>74</v>
      </c>
    </row>
    <row r="271" spans="1:1" x14ac:dyDescent="0.3">
      <c r="A271" t="s">
        <v>74</v>
      </c>
    </row>
    <row r="272" spans="1:1" x14ac:dyDescent="0.3">
      <c r="A272" t="s">
        <v>74</v>
      </c>
    </row>
    <row r="273" spans="1:1" x14ac:dyDescent="0.3">
      <c r="A273" t="s">
        <v>74</v>
      </c>
    </row>
    <row r="274" spans="1:1" x14ac:dyDescent="0.3">
      <c r="A274" t="s">
        <v>74</v>
      </c>
    </row>
    <row r="275" spans="1:1" x14ac:dyDescent="0.3">
      <c r="A275" t="s">
        <v>74</v>
      </c>
    </row>
    <row r="276" spans="1:1" x14ac:dyDescent="0.3">
      <c r="A276" t="s">
        <v>74</v>
      </c>
    </row>
    <row r="277" spans="1:1" x14ac:dyDescent="0.3">
      <c r="A277" t="s">
        <v>74</v>
      </c>
    </row>
    <row r="278" spans="1:1" x14ac:dyDescent="0.3">
      <c r="A278" t="s">
        <v>74</v>
      </c>
    </row>
    <row r="279" spans="1:1" x14ac:dyDescent="0.3">
      <c r="A279" t="s">
        <v>74</v>
      </c>
    </row>
    <row r="280" spans="1:1" x14ac:dyDescent="0.3">
      <c r="A280" t="s">
        <v>74</v>
      </c>
    </row>
    <row r="281" spans="1:1" x14ac:dyDescent="0.3">
      <c r="A281" t="s">
        <v>74</v>
      </c>
    </row>
    <row r="282" spans="1:1" x14ac:dyDescent="0.3">
      <c r="A282" t="s">
        <v>74</v>
      </c>
    </row>
    <row r="283" spans="1:1" x14ac:dyDescent="0.3">
      <c r="A283" t="s">
        <v>74</v>
      </c>
    </row>
    <row r="284" spans="1:1" x14ac:dyDescent="0.3">
      <c r="A284" t="s">
        <v>74</v>
      </c>
    </row>
    <row r="285" spans="1:1" x14ac:dyDescent="0.3">
      <c r="A285" t="s">
        <v>74</v>
      </c>
    </row>
    <row r="286" spans="1:1" x14ac:dyDescent="0.3">
      <c r="A286" t="s">
        <v>74</v>
      </c>
    </row>
    <row r="287" spans="1:1" x14ac:dyDescent="0.3">
      <c r="A287" t="s">
        <v>74</v>
      </c>
    </row>
    <row r="288" spans="1:1" x14ac:dyDescent="0.3">
      <c r="A288" t="s">
        <v>74</v>
      </c>
    </row>
    <row r="289" spans="1:1" x14ac:dyDescent="0.3">
      <c r="A289" t="s">
        <v>74</v>
      </c>
    </row>
    <row r="290" spans="1:1" x14ac:dyDescent="0.3">
      <c r="A290" t="s">
        <v>74</v>
      </c>
    </row>
    <row r="291" spans="1:1" x14ac:dyDescent="0.3">
      <c r="A291" t="s">
        <v>74</v>
      </c>
    </row>
    <row r="292" spans="1:1" x14ac:dyDescent="0.3">
      <c r="A292" t="s">
        <v>74</v>
      </c>
    </row>
    <row r="293" spans="1:1" x14ac:dyDescent="0.3">
      <c r="A293" t="s">
        <v>74</v>
      </c>
    </row>
    <row r="294" spans="1:1" x14ac:dyDescent="0.3">
      <c r="A294" t="s">
        <v>74</v>
      </c>
    </row>
    <row r="295" spans="1:1" x14ac:dyDescent="0.3">
      <c r="A295" t="s">
        <v>74</v>
      </c>
    </row>
    <row r="296" spans="1:1" x14ac:dyDescent="0.3">
      <c r="A296" t="s">
        <v>74</v>
      </c>
    </row>
    <row r="297" spans="1:1" x14ac:dyDescent="0.3">
      <c r="A297" t="s">
        <v>74</v>
      </c>
    </row>
    <row r="298" spans="1:1" x14ac:dyDescent="0.3">
      <c r="A298" t="s">
        <v>74</v>
      </c>
    </row>
    <row r="299" spans="1:1" x14ac:dyDescent="0.3">
      <c r="A299" t="s">
        <v>74</v>
      </c>
    </row>
    <row r="300" spans="1:1" x14ac:dyDescent="0.3">
      <c r="A300" t="s">
        <v>74</v>
      </c>
    </row>
    <row r="301" spans="1:1" x14ac:dyDescent="0.3">
      <c r="A301" t="s">
        <v>74</v>
      </c>
    </row>
    <row r="302" spans="1:1" x14ac:dyDescent="0.3">
      <c r="A302" t="s">
        <v>74</v>
      </c>
    </row>
    <row r="303" spans="1:1" x14ac:dyDescent="0.3">
      <c r="A303" t="s">
        <v>74</v>
      </c>
    </row>
    <row r="304" spans="1:1" x14ac:dyDescent="0.3">
      <c r="A304" t="s">
        <v>74</v>
      </c>
    </row>
    <row r="305" spans="1:1" x14ac:dyDescent="0.3">
      <c r="A305" s="1" t="s">
        <v>74</v>
      </c>
    </row>
    <row r="306" spans="1:1" x14ac:dyDescent="0.3">
      <c r="A306" s="1" t="s">
        <v>74</v>
      </c>
    </row>
    <row r="307" spans="1:1" x14ac:dyDescent="0.3">
      <c r="A307" t="s">
        <v>74</v>
      </c>
    </row>
    <row r="308" spans="1:1" x14ac:dyDescent="0.3">
      <c r="A308" s="1" t="s">
        <v>74</v>
      </c>
    </row>
    <row r="309" spans="1:1" x14ac:dyDescent="0.3">
      <c r="A309" s="1" t="s">
        <v>74</v>
      </c>
    </row>
    <row r="310" spans="1:1" x14ac:dyDescent="0.3">
      <c r="A310" s="1" t="s">
        <v>74</v>
      </c>
    </row>
    <row r="311" spans="1:1" x14ac:dyDescent="0.3">
      <c r="A311" s="1" t="s">
        <v>74</v>
      </c>
    </row>
    <row r="312" spans="1:1" x14ac:dyDescent="0.3">
      <c r="A312" s="1" t="s">
        <v>74</v>
      </c>
    </row>
    <row r="313" spans="1:1" x14ac:dyDescent="0.3">
      <c r="A313" s="1" t="s">
        <v>74</v>
      </c>
    </row>
    <row r="314" spans="1:1" x14ac:dyDescent="0.3">
      <c r="A314" s="1" t="s">
        <v>74</v>
      </c>
    </row>
    <row r="315" spans="1:1" x14ac:dyDescent="0.3">
      <c r="A315" s="1" t="s">
        <v>74</v>
      </c>
    </row>
    <row r="316" spans="1:1" x14ac:dyDescent="0.3">
      <c r="A316" s="1" t="s">
        <v>74</v>
      </c>
    </row>
    <row r="317" spans="1:1" x14ac:dyDescent="0.3">
      <c r="A317" s="1" t="s">
        <v>74</v>
      </c>
    </row>
    <row r="318" spans="1:1" x14ac:dyDescent="0.3">
      <c r="A318" s="1" t="s">
        <v>74</v>
      </c>
    </row>
    <row r="319" spans="1:1" x14ac:dyDescent="0.3">
      <c r="A319" s="1" t="s">
        <v>74</v>
      </c>
    </row>
    <row r="320" spans="1:1" x14ac:dyDescent="0.3">
      <c r="A320" s="1" t="s">
        <v>74</v>
      </c>
    </row>
    <row r="321" spans="1:1" x14ac:dyDescent="0.3">
      <c r="A321" s="1" t="s">
        <v>74</v>
      </c>
    </row>
    <row r="322" spans="1:1" x14ac:dyDescent="0.3">
      <c r="A322" s="1" t="s">
        <v>74</v>
      </c>
    </row>
    <row r="323" spans="1:1" x14ac:dyDescent="0.3">
      <c r="A323" s="1" t="s">
        <v>74</v>
      </c>
    </row>
    <row r="324" spans="1:1" x14ac:dyDescent="0.3">
      <c r="A324" s="1" t="s">
        <v>74</v>
      </c>
    </row>
    <row r="325" spans="1:1" x14ac:dyDescent="0.3">
      <c r="A325" t="s">
        <v>74</v>
      </c>
    </row>
    <row r="326" spans="1:1" x14ac:dyDescent="0.3">
      <c r="A326" t="s">
        <v>74</v>
      </c>
    </row>
    <row r="327" spans="1:1" x14ac:dyDescent="0.3">
      <c r="A327" t="s">
        <v>74</v>
      </c>
    </row>
    <row r="328" spans="1:1" x14ac:dyDescent="0.3">
      <c r="A328" t="s">
        <v>74</v>
      </c>
    </row>
    <row r="329" spans="1:1" x14ac:dyDescent="0.3">
      <c r="A329" t="s">
        <v>74</v>
      </c>
    </row>
    <row r="330" spans="1:1" x14ac:dyDescent="0.3">
      <c r="A330" t="s">
        <v>74</v>
      </c>
    </row>
    <row r="331" spans="1:1" x14ac:dyDescent="0.3">
      <c r="A331" t="s">
        <v>74</v>
      </c>
    </row>
    <row r="332" spans="1:1" x14ac:dyDescent="0.3">
      <c r="A332" t="s">
        <v>74</v>
      </c>
    </row>
    <row r="333" spans="1:1" x14ac:dyDescent="0.3">
      <c r="A333" t="s">
        <v>74</v>
      </c>
    </row>
    <row r="334" spans="1:1" x14ac:dyDescent="0.3">
      <c r="A334" t="s">
        <v>74</v>
      </c>
    </row>
    <row r="335" spans="1:1" x14ac:dyDescent="0.3">
      <c r="A335" t="s">
        <v>74</v>
      </c>
    </row>
    <row r="336" spans="1:1" x14ac:dyDescent="0.3">
      <c r="A336" t="s">
        <v>74</v>
      </c>
    </row>
    <row r="337" spans="1:1" x14ac:dyDescent="0.3">
      <c r="A337" t="s">
        <v>74</v>
      </c>
    </row>
    <row r="338" spans="1:1" x14ac:dyDescent="0.3">
      <c r="A338" t="s">
        <v>74</v>
      </c>
    </row>
    <row r="339" spans="1:1" x14ac:dyDescent="0.3">
      <c r="A339" t="s">
        <v>74</v>
      </c>
    </row>
    <row r="340" spans="1:1" x14ac:dyDescent="0.3">
      <c r="A340" t="s">
        <v>74</v>
      </c>
    </row>
    <row r="341" spans="1:1" x14ac:dyDescent="0.3">
      <c r="A341" t="s">
        <v>74</v>
      </c>
    </row>
    <row r="342" spans="1:1" x14ac:dyDescent="0.3">
      <c r="A342" t="s">
        <v>74</v>
      </c>
    </row>
    <row r="343" spans="1:1" x14ac:dyDescent="0.3">
      <c r="A343" t="s">
        <v>74</v>
      </c>
    </row>
    <row r="344" spans="1:1" x14ac:dyDescent="0.3">
      <c r="A344" t="s">
        <v>74</v>
      </c>
    </row>
    <row r="345" spans="1:1" x14ac:dyDescent="0.3">
      <c r="A345" t="s">
        <v>74</v>
      </c>
    </row>
    <row r="346" spans="1:1" x14ac:dyDescent="0.3">
      <c r="A346" t="s">
        <v>74</v>
      </c>
    </row>
    <row r="347" spans="1:1" x14ac:dyDescent="0.3">
      <c r="A347" t="s">
        <v>74</v>
      </c>
    </row>
    <row r="348" spans="1:1" x14ac:dyDescent="0.3">
      <c r="A348" t="s">
        <v>74</v>
      </c>
    </row>
    <row r="349" spans="1:1" x14ac:dyDescent="0.3">
      <c r="A349" t="s">
        <v>74</v>
      </c>
    </row>
    <row r="350" spans="1:1" x14ac:dyDescent="0.3">
      <c r="A350" t="s">
        <v>74</v>
      </c>
    </row>
    <row r="351" spans="1:1" x14ac:dyDescent="0.3">
      <c r="A351" t="s">
        <v>74</v>
      </c>
    </row>
    <row r="352" spans="1:1" x14ac:dyDescent="0.3">
      <c r="A352" t="s">
        <v>74</v>
      </c>
    </row>
    <row r="353" spans="1:1" x14ac:dyDescent="0.3">
      <c r="A353" t="s">
        <v>74</v>
      </c>
    </row>
    <row r="354" spans="1:1" x14ac:dyDescent="0.3">
      <c r="A354" t="s">
        <v>74</v>
      </c>
    </row>
    <row r="355" spans="1:1" x14ac:dyDescent="0.3">
      <c r="A355" t="s">
        <v>74</v>
      </c>
    </row>
    <row r="356" spans="1:1" x14ac:dyDescent="0.3">
      <c r="A356" t="s">
        <v>74</v>
      </c>
    </row>
    <row r="357" spans="1:1" x14ac:dyDescent="0.3">
      <c r="A357" t="s">
        <v>74</v>
      </c>
    </row>
    <row r="358" spans="1:1" x14ac:dyDescent="0.3">
      <c r="A358" t="s">
        <v>74</v>
      </c>
    </row>
    <row r="359" spans="1:1" x14ac:dyDescent="0.3">
      <c r="A359" t="s">
        <v>74</v>
      </c>
    </row>
    <row r="360" spans="1:1" x14ac:dyDescent="0.3">
      <c r="A360" t="s">
        <v>74</v>
      </c>
    </row>
    <row r="361" spans="1:1" x14ac:dyDescent="0.3">
      <c r="A361" t="s">
        <v>74</v>
      </c>
    </row>
    <row r="362" spans="1:1" x14ac:dyDescent="0.3">
      <c r="A362" t="s">
        <v>74</v>
      </c>
    </row>
    <row r="363" spans="1:1" x14ac:dyDescent="0.3">
      <c r="A363" t="s">
        <v>74</v>
      </c>
    </row>
    <row r="364" spans="1:1" x14ac:dyDescent="0.3">
      <c r="A364" t="s">
        <v>74</v>
      </c>
    </row>
    <row r="365" spans="1:1" x14ac:dyDescent="0.3">
      <c r="A365" t="s">
        <v>74</v>
      </c>
    </row>
    <row r="366" spans="1:1" x14ac:dyDescent="0.3">
      <c r="A366" t="s">
        <v>74</v>
      </c>
    </row>
    <row r="367" spans="1:1" x14ac:dyDescent="0.3">
      <c r="A367" t="s">
        <v>74</v>
      </c>
    </row>
    <row r="368" spans="1:1" x14ac:dyDescent="0.3">
      <c r="A368" t="s">
        <v>74</v>
      </c>
    </row>
    <row r="369" spans="1:1" x14ac:dyDescent="0.3">
      <c r="A369" t="s">
        <v>74</v>
      </c>
    </row>
    <row r="370" spans="1:1" x14ac:dyDescent="0.3">
      <c r="A370" t="s">
        <v>74</v>
      </c>
    </row>
    <row r="371" spans="1:1" x14ac:dyDescent="0.3">
      <c r="A371" t="s">
        <v>74</v>
      </c>
    </row>
    <row r="372" spans="1:1" x14ac:dyDescent="0.3">
      <c r="A372" t="s">
        <v>74</v>
      </c>
    </row>
    <row r="373" spans="1:1" x14ac:dyDescent="0.3">
      <c r="A373" t="s">
        <v>74</v>
      </c>
    </row>
    <row r="374" spans="1:1" x14ac:dyDescent="0.3">
      <c r="A374" t="s">
        <v>74</v>
      </c>
    </row>
    <row r="375" spans="1:1" x14ac:dyDescent="0.3">
      <c r="A375" t="s">
        <v>74</v>
      </c>
    </row>
    <row r="376" spans="1:1" x14ac:dyDescent="0.3">
      <c r="A376" t="s">
        <v>74</v>
      </c>
    </row>
    <row r="377" spans="1:1" x14ac:dyDescent="0.3">
      <c r="A377" t="s">
        <v>74</v>
      </c>
    </row>
    <row r="378" spans="1:1" x14ac:dyDescent="0.3">
      <c r="A378" t="s">
        <v>74</v>
      </c>
    </row>
    <row r="379" spans="1:1" x14ac:dyDescent="0.3">
      <c r="A379" t="s">
        <v>74</v>
      </c>
    </row>
    <row r="380" spans="1:1" x14ac:dyDescent="0.3">
      <c r="A380" t="s">
        <v>74</v>
      </c>
    </row>
    <row r="381" spans="1:1" x14ac:dyDescent="0.3">
      <c r="A381" t="s">
        <v>74</v>
      </c>
    </row>
    <row r="382" spans="1:1" x14ac:dyDescent="0.3">
      <c r="A382" t="s">
        <v>74</v>
      </c>
    </row>
    <row r="383" spans="1:1" x14ac:dyDescent="0.3">
      <c r="A383" t="s">
        <v>74</v>
      </c>
    </row>
    <row r="384" spans="1:1" x14ac:dyDescent="0.3">
      <c r="A384" t="s">
        <v>74</v>
      </c>
    </row>
    <row r="385" spans="1:1" x14ac:dyDescent="0.3">
      <c r="A385" t="s">
        <v>74</v>
      </c>
    </row>
    <row r="386" spans="1:1" x14ac:dyDescent="0.3">
      <c r="A386" t="s">
        <v>74</v>
      </c>
    </row>
    <row r="387" spans="1:1" x14ac:dyDescent="0.3">
      <c r="A387" t="s">
        <v>74</v>
      </c>
    </row>
    <row r="388" spans="1:1" x14ac:dyDescent="0.3">
      <c r="A388" t="s">
        <v>74</v>
      </c>
    </row>
    <row r="389" spans="1:1" x14ac:dyDescent="0.3">
      <c r="A389" t="s">
        <v>74</v>
      </c>
    </row>
    <row r="390" spans="1:1" x14ac:dyDescent="0.3">
      <c r="A390" t="s">
        <v>74</v>
      </c>
    </row>
    <row r="391" spans="1:1" x14ac:dyDescent="0.3">
      <c r="A391" t="s">
        <v>74</v>
      </c>
    </row>
    <row r="392" spans="1:1" x14ac:dyDescent="0.3">
      <c r="A392" t="s">
        <v>74</v>
      </c>
    </row>
    <row r="393" spans="1:1" x14ac:dyDescent="0.3">
      <c r="A393" t="s">
        <v>74</v>
      </c>
    </row>
    <row r="394" spans="1:1" x14ac:dyDescent="0.3">
      <c r="A394" t="s">
        <v>74</v>
      </c>
    </row>
    <row r="395" spans="1:1" x14ac:dyDescent="0.3">
      <c r="A395" t="s">
        <v>74</v>
      </c>
    </row>
    <row r="396" spans="1:1" x14ac:dyDescent="0.3">
      <c r="A396" t="s">
        <v>74</v>
      </c>
    </row>
    <row r="397" spans="1:1" x14ac:dyDescent="0.3">
      <c r="A397" t="s">
        <v>74</v>
      </c>
    </row>
    <row r="398" spans="1:1" x14ac:dyDescent="0.3">
      <c r="A398" t="s">
        <v>74</v>
      </c>
    </row>
    <row r="399" spans="1:1" x14ac:dyDescent="0.3">
      <c r="A399" t="s">
        <v>74</v>
      </c>
    </row>
    <row r="400" spans="1:1" x14ac:dyDescent="0.3">
      <c r="A400" t="s">
        <v>74</v>
      </c>
    </row>
    <row r="401" spans="1:1" x14ac:dyDescent="0.3">
      <c r="A401" t="s">
        <v>74</v>
      </c>
    </row>
    <row r="402" spans="1:1" x14ac:dyDescent="0.3">
      <c r="A402" t="s">
        <v>74</v>
      </c>
    </row>
    <row r="403" spans="1:1" x14ac:dyDescent="0.3">
      <c r="A403" t="s">
        <v>74</v>
      </c>
    </row>
    <row r="404" spans="1:1" x14ac:dyDescent="0.3">
      <c r="A404" t="s">
        <v>74</v>
      </c>
    </row>
    <row r="405" spans="1:1" x14ac:dyDescent="0.3">
      <c r="A405" t="s">
        <v>74</v>
      </c>
    </row>
    <row r="406" spans="1:1" x14ac:dyDescent="0.3">
      <c r="A406" t="s">
        <v>74</v>
      </c>
    </row>
    <row r="407" spans="1:1" x14ac:dyDescent="0.3">
      <c r="A407" t="s">
        <v>74</v>
      </c>
    </row>
    <row r="408" spans="1:1" x14ac:dyDescent="0.3">
      <c r="A408" t="s">
        <v>74</v>
      </c>
    </row>
    <row r="409" spans="1:1" x14ac:dyDescent="0.3">
      <c r="A409" t="s">
        <v>74</v>
      </c>
    </row>
    <row r="410" spans="1:1" x14ac:dyDescent="0.3">
      <c r="A410" t="s">
        <v>74</v>
      </c>
    </row>
    <row r="411" spans="1:1" x14ac:dyDescent="0.3">
      <c r="A411" t="s">
        <v>74</v>
      </c>
    </row>
    <row r="412" spans="1:1" x14ac:dyDescent="0.3">
      <c r="A412" t="s">
        <v>74</v>
      </c>
    </row>
    <row r="413" spans="1:1" x14ac:dyDescent="0.3">
      <c r="A413" t="s">
        <v>74</v>
      </c>
    </row>
    <row r="414" spans="1:1" x14ac:dyDescent="0.3">
      <c r="A414" t="s">
        <v>74</v>
      </c>
    </row>
    <row r="415" spans="1:1" x14ac:dyDescent="0.3">
      <c r="A415" t="s">
        <v>74</v>
      </c>
    </row>
    <row r="416" spans="1:1" x14ac:dyDescent="0.3">
      <c r="A416" t="s">
        <v>74</v>
      </c>
    </row>
    <row r="417" spans="1:1" x14ac:dyDescent="0.3">
      <c r="A417" t="s">
        <v>74</v>
      </c>
    </row>
    <row r="418" spans="1:1" x14ac:dyDescent="0.3">
      <c r="A418" t="s">
        <v>74</v>
      </c>
    </row>
    <row r="419" spans="1:1" x14ac:dyDescent="0.3">
      <c r="A419" t="s">
        <v>74</v>
      </c>
    </row>
    <row r="420" spans="1:1" x14ac:dyDescent="0.3">
      <c r="A420" t="s">
        <v>74</v>
      </c>
    </row>
    <row r="421" spans="1:1" x14ac:dyDescent="0.3">
      <c r="A421" t="s">
        <v>74</v>
      </c>
    </row>
    <row r="422" spans="1:1" x14ac:dyDescent="0.3">
      <c r="A422" t="s">
        <v>74</v>
      </c>
    </row>
    <row r="423" spans="1:1" x14ac:dyDescent="0.3">
      <c r="A423" t="s">
        <v>74</v>
      </c>
    </row>
    <row r="424" spans="1:1" x14ac:dyDescent="0.3">
      <c r="A424" t="s">
        <v>74</v>
      </c>
    </row>
    <row r="425" spans="1:1" x14ac:dyDescent="0.3">
      <c r="A425" t="s">
        <v>74</v>
      </c>
    </row>
    <row r="426" spans="1:1" x14ac:dyDescent="0.3">
      <c r="A426" t="s">
        <v>74</v>
      </c>
    </row>
    <row r="427" spans="1:1" x14ac:dyDescent="0.3">
      <c r="A427" t="s">
        <v>74</v>
      </c>
    </row>
    <row r="428" spans="1:1" x14ac:dyDescent="0.3">
      <c r="A428" t="s">
        <v>74</v>
      </c>
    </row>
    <row r="429" spans="1:1" x14ac:dyDescent="0.3">
      <c r="A429" t="s">
        <v>74</v>
      </c>
    </row>
    <row r="430" spans="1:1" x14ac:dyDescent="0.3">
      <c r="A430" t="s">
        <v>74</v>
      </c>
    </row>
    <row r="431" spans="1:1" x14ac:dyDescent="0.3">
      <c r="A431" t="s">
        <v>74</v>
      </c>
    </row>
    <row r="432" spans="1:1" x14ac:dyDescent="0.3">
      <c r="A432" t="s">
        <v>74</v>
      </c>
    </row>
    <row r="433" spans="1:1" x14ac:dyDescent="0.3">
      <c r="A433" t="s">
        <v>74</v>
      </c>
    </row>
    <row r="434" spans="1:1" x14ac:dyDescent="0.3">
      <c r="A434" t="s">
        <v>74</v>
      </c>
    </row>
    <row r="435" spans="1:1" x14ac:dyDescent="0.3">
      <c r="A435" t="s">
        <v>74</v>
      </c>
    </row>
    <row r="436" spans="1:1" x14ac:dyDescent="0.3">
      <c r="A436" t="s">
        <v>74</v>
      </c>
    </row>
    <row r="437" spans="1:1" x14ac:dyDescent="0.3">
      <c r="A437" t="s">
        <v>74</v>
      </c>
    </row>
    <row r="438" spans="1:1" x14ac:dyDescent="0.3">
      <c r="A438" t="s">
        <v>74</v>
      </c>
    </row>
    <row r="439" spans="1:1" x14ac:dyDescent="0.3">
      <c r="A439" t="s">
        <v>74</v>
      </c>
    </row>
    <row r="440" spans="1:1" x14ac:dyDescent="0.3">
      <c r="A440" t="s">
        <v>74</v>
      </c>
    </row>
    <row r="441" spans="1:1" x14ac:dyDescent="0.3">
      <c r="A441" t="s">
        <v>74</v>
      </c>
    </row>
    <row r="442" spans="1:1" x14ac:dyDescent="0.3">
      <c r="A442" t="s">
        <v>74</v>
      </c>
    </row>
    <row r="443" spans="1:1" x14ac:dyDescent="0.3">
      <c r="A443" t="s">
        <v>74</v>
      </c>
    </row>
    <row r="444" spans="1:1" x14ac:dyDescent="0.3">
      <c r="A444" t="s">
        <v>74</v>
      </c>
    </row>
    <row r="445" spans="1:1" x14ac:dyDescent="0.3">
      <c r="A445" t="s">
        <v>74</v>
      </c>
    </row>
    <row r="446" spans="1:1" x14ac:dyDescent="0.3">
      <c r="A446" t="s">
        <v>74</v>
      </c>
    </row>
    <row r="447" spans="1:1" x14ac:dyDescent="0.3">
      <c r="A447" t="s">
        <v>74</v>
      </c>
    </row>
    <row r="448" spans="1:1" x14ac:dyDescent="0.3">
      <c r="A448" t="s">
        <v>74</v>
      </c>
    </row>
    <row r="449" spans="1:1" x14ac:dyDescent="0.3">
      <c r="A449" t="s">
        <v>74</v>
      </c>
    </row>
    <row r="450" spans="1:1" x14ac:dyDescent="0.3">
      <c r="A450" t="s">
        <v>74</v>
      </c>
    </row>
    <row r="451" spans="1:1" x14ac:dyDescent="0.3">
      <c r="A451" t="s">
        <v>74</v>
      </c>
    </row>
    <row r="452" spans="1:1" x14ac:dyDescent="0.3">
      <c r="A452" t="s">
        <v>74</v>
      </c>
    </row>
    <row r="453" spans="1:1" x14ac:dyDescent="0.3">
      <c r="A453" t="s">
        <v>74</v>
      </c>
    </row>
    <row r="454" spans="1:1" x14ac:dyDescent="0.3">
      <c r="A454" t="s">
        <v>74</v>
      </c>
    </row>
    <row r="455" spans="1:1" x14ac:dyDescent="0.3">
      <c r="A455" t="s">
        <v>74</v>
      </c>
    </row>
    <row r="456" spans="1:1" x14ac:dyDescent="0.3">
      <c r="A456" t="s">
        <v>74</v>
      </c>
    </row>
    <row r="457" spans="1:1" x14ac:dyDescent="0.3">
      <c r="A457" t="s">
        <v>74</v>
      </c>
    </row>
    <row r="458" spans="1:1" x14ac:dyDescent="0.3">
      <c r="A458" s="1" t="s">
        <v>552</v>
      </c>
    </row>
    <row r="459" spans="1:1" x14ac:dyDescent="0.3">
      <c r="A459" s="1" t="s">
        <v>552</v>
      </c>
    </row>
    <row r="460" spans="1:1" x14ac:dyDescent="0.3">
      <c r="A460" s="1" t="s">
        <v>552</v>
      </c>
    </row>
    <row r="461" spans="1:1" x14ac:dyDescent="0.3">
      <c r="A461" s="1" t="s">
        <v>552</v>
      </c>
    </row>
    <row r="462" spans="1:1" x14ac:dyDescent="0.3">
      <c r="A462" s="1" t="s">
        <v>552</v>
      </c>
    </row>
    <row r="463" spans="1:1" x14ac:dyDescent="0.3">
      <c r="A463" s="1" t="s">
        <v>552</v>
      </c>
    </row>
    <row r="464" spans="1:1" x14ac:dyDescent="0.3">
      <c r="A464" s="1" t="s">
        <v>552</v>
      </c>
    </row>
    <row r="465" spans="1:1" x14ac:dyDescent="0.3">
      <c r="A465" s="1" t="s">
        <v>552</v>
      </c>
    </row>
    <row r="466" spans="1:1" x14ac:dyDescent="0.3">
      <c r="A466" s="1" t="s">
        <v>552</v>
      </c>
    </row>
    <row r="467" spans="1:1" x14ac:dyDescent="0.3">
      <c r="A467" t="s">
        <v>552</v>
      </c>
    </row>
    <row r="468" spans="1:1" x14ac:dyDescent="0.3">
      <c r="A468" t="s">
        <v>552</v>
      </c>
    </row>
    <row r="469" spans="1:1" x14ac:dyDescent="0.3">
      <c r="A469" t="s">
        <v>552</v>
      </c>
    </row>
    <row r="470" spans="1:1" x14ac:dyDescent="0.3">
      <c r="A470" t="s">
        <v>552</v>
      </c>
    </row>
    <row r="471" spans="1:1" x14ac:dyDescent="0.3">
      <c r="A471" t="s">
        <v>552</v>
      </c>
    </row>
    <row r="472" spans="1:1" x14ac:dyDescent="0.3">
      <c r="A472" t="s">
        <v>552</v>
      </c>
    </row>
    <row r="473" spans="1:1" x14ac:dyDescent="0.3">
      <c r="A473" t="s">
        <v>552</v>
      </c>
    </row>
    <row r="474" spans="1:1" x14ac:dyDescent="0.3">
      <c r="A474" t="s">
        <v>552</v>
      </c>
    </row>
    <row r="475" spans="1:1" x14ac:dyDescent="0.3">
      <c r="A475" t="s">
        <v>552</v>
      </c>
    </row>
    <row r="476" spans="1:1" x14ac:dyDescent="0.3">
      <c r="A476" t="s">
        <v>552</v>
      </c>
    </row>
    <row r="477" spans="1:1" x14ac:dyDescent="0.3">
      <c r="A477" t="s">
        <v>552</v>
      </c>
    </row>
    <row r="478" spans="1:1" x14ac:dyDescent="0.3">
      <c r="A478" t="s">
        <v>552</v>
      </c>
    </row>
    <row r="479" spans="1:1" x14ac:dyDescent="0.3">
      <c r="A479" t="s">
        <v>552</v>
      </c>
    </row>
    <row r="480" spans="1:1" x14ac:dyDescent="0.3">
      <c r="A480" t="s">
        <v>552</v>
      </c>
    </row>
    <row r="481" spans="1:1" x14ac:dyDescent="0.3">
      <c r="A481" t="s">
        <v>552</v>
      </c>
    </row>
    <row r="482" spans="1:1" x14ac:dyDescent="0.3">
      <c r="A482" t="s">
        <v>552</v>
      </c>
    </row>
    <row r="483" spans="1:1" x14ac:dyDescent="0.3">
      <c r="A483" t="s">
        <v>552</v>
      </c>
    </row>
    <row r="484" spans="1:1" x14ac:dyDescent="0.3">
      <c r="A484" t="s">
        <v>552</v>
      </c>
    </row>
    <row r="485" spans="1:1" x14ac:dyDescent="0.3">
      <c r="A485" t="s">
        <v>552</v>
      </c>
    </row>
    <row r="486" spans="1:1" x14ac:dyDescent="0.3">
      <c r="A486" t="s">
        <v>552</v>
      </c>
    </row>
    <row r="487" spans="1:1" x14ac:dyDescent="0.3">
      <c r="A487" t="s">
        <v>552</v>
      </c>
    </row>
    <row r="488" spans="1:1" x14ac:dyDescent="0.3">
      <c r="A488" t="s">
        <v>552</v>
      </c>
    </row>
    <row r="489" spans="1:1" x14ac:dyDescent="0.3">
      <c r="A489" t="s">
        <v>552</v>
      </c>
    </row>
    <row r="490" spans="1:1" x14ac:dyDescent="0.3">
      <c r="A490" t="s">
        <v>552</v>
      </c>
    </row>
    <row r="491" spans="1:1" x14ac:dyDescent="0.3">
      <c r="A491" t="s">
        <v>552</v>
      </c>
    </row>
    <row r="492" spans="1:1" x14ac:dyDescent="0.3">
      <c r="A492" t="s">
        <v>552</v>
      </c>
    </row>
    <row r="493" spans="1:1" x14ac:dyDescent="0.3">
      <c r="A493" t="s">
        <v>552</v>
      </c>
    </row>
    <row r="494" spans="1:1" x14ac:dyDescent="0.3">
      <c r="A494" t="s">
        <v>552</v>
      </c>
    </row>
    <row r="495" spans="1:1" x14ac:dyDescent="0.3">
      <c r="A495" t="s">
        <v>552</v>
      </c>
    </row>
    <row r="496" spans="1:1" x14ac:dyDescent="0.3">
      <c r="A496" t="s">
        <v>552</v>
      </c>
    </row>
    <row r="497" spans="1:1" x14ac:dyDescent="0.3">
      <c r="A497" t="s">
        <v>552</v>
      </c>
    </row>
    <row r="498" spans="1:1" x14ac:dyDescent="0.3">
      <c r="A498" t="s">
        <v>552</v>
      </c>
    </row>
    <row r="499" spans="1:1" x14ac:dyDescent="0.3">
      <c r="A499" t="s">
        <v>552</v>
      </c>
    </row>
    <row r="500" spans="1:1" x14ac:dyDescent="0.3">
      <c r="A500" t="s">
        <v>552</v>
      </c>
    </row>
    <row r="501" spans="1:1" x14ac:dyDescent="0.3">
      <c r="A501" t="s">
        <v>552</v>
      </c>
    </row>
    <row r="502" spans="1:1" x14ac:dyDescent="0.3">
      <c r="A502" t="s">
        <v>552</v>
      </c>
    </row>
    <row r="503" spans="1:1" x14ac:dyDescent="0.3">
      <c r="A503" t="s">
        <v>552</v>
      </c>
    </row>
    <row r="504" spans="1:1" x14ac:dyDescent="0.3">
      <c r="A504" t="s">
        <v>552</v>
      </c>
    </row>
    <row r="505" spans="1:1" x14ac:dyDescent="0.3">
      <c r="A505" t="s">
        <v>552</v>
      </c>
    </row>
    <row r="506" spans="1:1" x14ac:dyDescent="0.3">
      <c r="A506" t="s">
        <v>552</v>
      </c>
    </row>
    <row r="507" spans="1:1" x14ac:dyDescent="0.3">
      <c r="A507" t="s">
        <v>552</v>
      </c>
    </row>
    <row r="508" spans="1:1" x14ac:dyDescent="0.3">
      <c r="A508" t="s">
        <v>552</v>
      </c>
    </row>
    <row r="509" spans="1:1" x14ac:dyDescent="0.3">
      <c r="A509" t="s">
        <v>552</v>
      </c>
    </row>
    <row r="510" spans="1:1" x14ac:dyDescent="0.3">
      <c r="A510" t="s">
        <v>552</v>
      </c>
    </row>
    <row r="511" spans="1:1" x14ac:dyDescent="0.3">
      <c r="A511" t="s">
        <v>552</v>
      </c>
    </row>
    <row r="512" spans="1:1" x14ac:dyDescent="0.3">
      <c r="A512" t="s">
        <v>552</v>
      </c>
    </row>
    <row r="513" spans="1:1" x14ac:dyDescent="0.3">
      <c r="A513" t="s">
        <v>552</v>
      </c>
    </row>
    <row r="514" spans="1:1" x14ac:dyDescent="0.3">
      <c r="A514" t="s">
        <v>552</v>
      </c>
    </row>
    <row r="515" spans="1:1" x14ac:dyDescent="0.3">
      <c r="A515" t="s">
        <v>552</v>
      </c>
    </row>
    <row r="516" spans="1:1" x14ac:dyDescent="0.3">
      <c r="A516" t="s">
        <v>552</v>
      </c>
    </row>
    <row r="517" spans="1:1" x14ac:dyDescent="0.3">
      <c r="A517" t="s">
        <v>552</v>
      </c>
    </row>
    <row r="518" spans="1:1" x14ac:dyDescent="0.3">
      <c r="A518" t="s">
        <v>552</v>
      </c>
    </row>
    <row r="519" spans="1:1" x14ac:dyDescent="0.3">
      <c r="A519" t="s">
        <v>552</v>
      </c>
    </row>
    <row r="520" spans="1:1" x14ac:dyDescent="0.3">
      <c r="A520" t="s">
        <v>552</v>
      </c>
    </row>
    <row r="521" spans="1:1" x14ac:dyDescent="0.3">
      <c r="A521" t="s">
        <v>565</v>
      </c>
    </row>
    <row r="522" spans="1:1" x14ac:dyDescent="0.3">
      <c r="A522" t="s">
        <v>565</v>
      </c>
    </row>
    <row r="523" spans="1:1" x14ac:dyDescent="0.3">
      <c r="A523" t="s">
        <v>565</v>
      </c>
    </row>
    <row r="524" spans="1:1" x14ac:dyDescent="0.3">
      <c r="A524" t="s">
        <v>565</v>
      </c>
    </row>
    <row r="525" spans="1:1" x14ac:dyDescent="0.3">
      <c r="A525" t="s">
        <v>565</v>
      </c>
    </row>
    <row r="526" spans="1:1" x14ac:dyDescent="0.3">
      <c r="A526" t="s">
        <v>565</v>
      </c>
    </row>
    <row r="527" spans="1:1" x14ac:dyDescent="0.3">
      <c r="A527" t="s">
        <v>565</v>
      </c>
    </row>
    <row r="528" spans="1:1" x14ac:dyDescent="0.3">
      <c r="A528" t="s">
        <v>565</v>
      </c>
    </row>
    <row r="529" spans="1:1" x14ac:dyDescent="0.3">
      <c r="A529" t="s">
        <v>91</v>
      </c>
    </row>
    <row r="530" spans="1:1" x14ac:dyDescent="0.3">
      <c r="A530" t="s">
        <v>91</v>
      </c>
    </row>
    <row r="531" spans="1:1" x14ac:dyDescent="0.3">
      <c r="A531" s="1" t="s">
        <v>91</v>
      </c>
    </row>
    <row r="532" spans="1:1" x14ac:dyDescent="0.3">
      <c r="A532" s="1" t="s">
        <v>91</v>
      </c>
    </row>
    <row r="533" spans="1:1" x14ac:dyDescent="0.3">
      <c r="A533" s="1" t="s">
        <v>91</v>
      </c>
    </row>
    <row r="534" spans="1:1" x14ac:dyDescent="0.3">
      <c r="A534" s="1" t="s">
        <v>91</v>
      </c>
    </row>
    <row r="535" spans="1:1" x14ac:dyDescent="0.3">
      <c r="A535" s="1" t="s">
        <v>91</v>
      </c>
    </row>
    <row r="536" spans="1:1" x14ac:dyDescent="0.3">
      <c r="A536" s="1" t="s">
        <v>91</v>
      </c>
    </row>
    <row r="537" spans="1:1" x14ac:dyDescent="0.3">
      <c r="A537" s="1" t="s">
        <v>91</v>
      </c>
    </row>
    <row r="538" spans="1:1" x14ac:dyDescent="0.3">
      <c r="A538" s="1" t="s">
        <v>91</v>
      </c>
    </row>
    <row r="539" spans="1:1" x14ac:dyDescent="0.3">
      <c r="A539" s="1" t="s">
        <v>91</v>
      </c>
    </row>
    <row r="540" spans="1:1" x14ac:dyDescent="0.3">
      <c r="A540" s="1" t="s">
        <v>91</v>
      </c>
    </row>
    <row r="541" spans="1:1" x14ac:dyDescent="0.3">
      <c r="A541" s="1" t="s">
        <v>91</v>
      </c>
    </row>
    <row r="542" spans="1:1" x14ac:dyDescent="0.3">
      <c r="A542" s="1" t="s">
        <v>91</v>
      </c>
    </row>
    <row r="543" spans="1:1" x14ac:dyDescent="0.3">
      <c r="A543" s="1" t="s">
        <v>91</v>
      </c>
    </row>
    <row r="544" spans="1:1" x14ac:dyDescent="0.3">
      <c r="A544" s="1" t="s">
        <v>91</v>
      </c>
    </row>
    <row r="545" spans="1:1" x14ac:dyDescent="0.3">
      <c r="A545" s="1" t="s">
        <v>91</v>
      </c>
    </row>
    <row r="546" spans="1:1" x14ac:dyDescent="0.3">
      <c r="A546" s="1" t="s">
        <v>91</v>
      </c>
    </row>
    <row r="547" spans="1:1" x14ac:dyDescent="0.3">
      <c r="A547" s="1" t="s">
        <v>91</v>
      </c>
    </row>
    <row r="548" spans="1:1" x14ac:dyDescent="0.3">
      <c r="A548" s="1" t="s">
        <v>91</v>
      </c>
    </row>
    <row r="549" spans="1:1" x14ac:dyDescent="0.3">
      <c r="A549" s="1" t="s">
        <v>91</v>
      </c>
    </row>
    <row r="550" spans="1:1" x14ac:dyDescent="0.3">
      <c r="A550" s="1" t="s">
        <v>91</v>
      </c>
    </row>
    <row r="551" spans="1:1" x14ac:dyDescent="0.3">
      <c r="A551" s="1" t="s">
        <v>91</v>
      </c>
    </row>
    <row r="552" spans="1:1" x14ac:dyDescent="0.3">
      <c r="A552" s="1" t="s">
        <v>91</v>
      </c>
    </row>
    <row r="553" spans="1:1" x14ac:dyDescent="0.3">
      <c r="A553" s="1" t="s">
        <v>91</v>
      </c>
    </row>
    <row r="554" spans="1:1" x14ac:dyDescent="0.3">
      <c r="A554" s="1" t="s">
        <v>91</v>
      </c>
    </row>
    <row r="555" spans="1:1" x14ac:dyDescent="0.3">
      <c r="A555" s="1" t="s">
        <v>91</v>
      </c>
    </row>
    <row r="556" spans="1:1" x14ac:dyDescent="0.3">
      <c r="A556" s="1" t="s">
        <v>91</v>
      </c>
    </row>
    <row r="557" spans="1:1" x14ac:dyDescent="0.3">
      <c r="A557" s="1" t="s">
        <v>91</v>
      </c>
    </row>
    <row r="558" spans="1:1" x14ac:dyDescent="0.3">
      <c r="A558" s="1" t="s">
        <v>91</v>
      </c>
    </row>
    <row r="559" spans="1:1" x14ac:dyDescent="0.3">
      <c r="A559" s="1" t="s">
        <v>91</v>
      </c>
    </row>
    <row r="560" spans="1:1" x14ac:dyDescent="0.3">
      <c r="A560" s="1" t="s">
        <v>91</v>
      </c>
    </row>
    <row r="561" spans="1:1" x14ac:dyDescent="0.3">
      <c r="A561" s="1" t="s">
        <v>91</v>
      </c>
    </row>
    <row r="562" spans="1:1" x14ac:dyDescent="0.3">
      <c r="A562" s="1" t="s">
        <v>91</v>
      </c>
    </row>
    <row r="563" spans="1:1" x14ac:dyDescent="0.3">
      <c r="A563" s="1" t="s">
        <v>91</v>
      </c>
    </row>
    <row r="564" spans="1:1" x14ac:dyDescent="0.3">
      <c r="A564" s="1" t="s">
        <v>91</v>
      </c>
    </row>
    <row r="565" spans="1:1" x14ac:dyDescent="0.3">
      <c r="A565" s="1" t="s">
        <v>91</v>
      </c>
    </row>
    <row r="566" spans="1:1" x14ac:dyDescent="0.3">
      <c r="A566" t="s">
        <v>91</v>
      </c>
    </row>
    <row r="567" spans="1:1" x14ac:dyDescent="0.3">
      <c r="A567" t="s">
        <v>91</v>
      </c>
    </row>
    <row r="568" spans="1:1" x14ac:dyDescent="0.3">
      <c r="A568" t="s">
        <v>91</v>
      </c>
    </row>
    <row r="569" spans="1:1" x14ac:dyDescent="0.3">
      <c r="A569" t="s">
        <v>91</v>
      </c>
    </row>
    <row r="570" spans="1:1" x14ac:dyDescent="0.3">
      <c r="A570" t="s">
        <v>91</v>
      </c>
    </row>
    <row r="571" spans="1:1" x14ac:dyDescent="0.3">
      <c r="A571" t="s">
        <v>91</v>
      </c>
    </row>
    <row r="572" spans="1:1" x14ac:dyDescent="0.3">
      <c r="A572" t="s">
        <v>91</v>
      </c>
    </row>
    <row r="573" spans="1:1" x14ac:dyDescent="0.3">
      <c r="A573" t="s">
        <v>91</v>
      </c>
    </row>
    <row r="574" spans="1:1" x14ac:dyDescent="0.3">
      <c r="A574" t="s">
        <v>91</v>
      </c>
    </row>
    <row r="575" spans="1:1" x14ac:dyDescent="0.3">
      <c r="A575" t="s">
        <v>91</v>
      </c>
    </row>
    <row r="576" spans="1:1" x14ac:dyDescent="0.3">
      <c r="A576" t="s">
        <v>91</v>
      </c>
    </row>
    <row r="577" spans="1:1" x14ac:dyDescent="0.3">
      <c r="A577" t="s">
        <v>91</v>
      </c>
    </row>
    <row r="578" spans="1:1" x14ac:dyDescent="0.3">
      <c r="A578" t="s">
        <v>91</v>
      </c>
    </row>
    <row r="579" spans="1:1" x14ac:dyDescent="0.3">
      <c r="A579" t="s">
        <v>91</v>
      </c>
    </row>
    <row r="580" spans="1:1" x14ac:dyDescent="0.3">
      <c r="A580" t="s">
        <v>91</v>
      </c>
    </row>
    <row r="581" spans="1:1" x14ac:dyDescent="0.3">
      <c r="A581" t="s">
        <v>91</v>
      </c>
    </row>
    <row r="582" spans="1:1" x14ac:dyDescent="0.3">
      <c r="A582" t="s">
        <v>91</v>
      </c>
    </row>
    <row r="583" spans="1:1" x14ac:dyDescent="0.3">
      <c r="A583" t="s">
        <v>91</v>
      </c>
    </row>
    <row r="584" spans="1:1" x14ac:dyDescent="0.3">
      <c r="A584" t="s">
        <v>91</v>
      </c>
    </row>
    <row r="585" spans="1:1" x14ac:dyDescent="0.3">
      <c r="A585" t="s">
        <v>91</v>
      </c>
    </row>
    <row r="586" spans="1:1" x14ac:dyDescent="0.3">
      <c r="A586" t="s">
        <v>91</v>
      </c>
    </row>
    <row r="587" spans="1:1" x14ac:dyDescent="0.3">
      <c r="A587" t="s">
        <v>91</v>
      </c>
    </row>
    <row r="588" spans="1:1" x14ac:dyDescent="0.3">
      <c r="A588" t="s">
        <v>91</v>
      </c>
    </row>
    <row r="589" spans="1:1" x14ac:dyDescent="0.3">
      <c r="A589" t="s">
        <v>91</v>
      </c>
    </row>
    <row r="590" spans="1:1" x14ac:dyDescent="0.3">
      <c r="A590" t="s">
        <v>91</v>
      </c>
    </row>
    <row r="591" spans="1:1" x14ac:dyDescent="0.3">
      <c r="A591" t="s">
        <v>91</v>
      </c>
    </row>
    <row r="592" spans="1:1" x14ac:dyDescent="0.3">
      <c r="A592" t="s">
        <v>91</v>
      </c>
    </row>
    <row r="593" spans="1:1" x14ac:dyDescent="0.3">
      <c r="A593" t="s">
        <v>91</v>
      </c>
    </row>
    <row r="594" spans="1:1" x14ac:dyDescent="0.3">
      <c r="A594" t="s">
        <v>91</v>
      </c>
    </row>
    <row r="595" spans="1:1" x14ac:dyDescent="0.3">
      <c r="A595" t="s">
        <v>91</v>
      </c>
    </row>
    <row r="596" spans="1:1" x14ac:dyDescent="0.3">
      <c r="A596" t="s">
        <v>91</v>
      </c>
    </row>
    <row r="597" spans="1:1" x14ac:dyDescent="0.3">
      <c r="A597" t="s">
        <v>91</v>
      </c>
    </row>
    <row r="598" spans="1:1" x14ac:dyDescent="0.3">
      <c r="A598" t="s">
        <v>91</v>
      </c>
    </row>
    <row r="599" spans="1:1" x14ac:dyDescent="0.3">
      <c r="A599" t="s">
        <v>91</v>
      </c>
    </row>
    <row r="600" spans="1:1" x14ac:dyDescent="0.3">
      <c r="A600" t="s">
        <v>91</v>
      </c>
    </row>
    <row r="601" spans="1:1" x14ac:dyDescent="0.3">
      <c r="A601" t="s">
        <v>91</v>
      </c>
    </row>
    <row r="602" spans="1:1" x14ac:dyDescent="0.3">
      <c r="A602" t="s">
        <v>91</v>
      </c>
    </row>
    <row r="603" spans="1:1" x14ac:dyDescent="0.3">
      <c r="A603" t="s">
        <v>91</v>
      </c>
    </row>
    <row r="604" spans="1:1" x14ac:dyDescent="0.3">
      <c r="A604" t="s">
        <v>91</v>
      </c>
    </row>
    <row r="605" spans="1:1" x14ac:dyDescent="0.3">
      <c r="A605" t="s">
        <v>91</v>
      </c>
    </row>
    <row r="606" spans="1:1" x14ac:dyDescent="0.3">
      <c r="A606" t="s">
        <v>91</v>
      </c>
    </row>
    <row r="607" spans="1:1" x14ac:dyDescent="0.3">
      <c r="A607" t="s">
        <v>91</v>
      </c>
    </row>
    <row r="608" spans="1:1" x14ac:dyDescent="0.3">
      <c r="A608" t="s">
        <v>91</v>
      </c>
    </row>
    <row r="609" spans="1:1" x14ac:dyDescent="0.3">
      <c r="A609" t="s">
        <v>91</v>
      </c>
    </row>
    <row r="610" spans="1:1" x14ac:dyDescent="0.3">
      <c r="A610" t="s">
        <v>91</v>
      </c>
    </row>
    <row r="611" spans="1:1" x14ac:dyDescent="0.3">
      <c r="A611" t="s">
        <v>91</v>
      </c>
    </row>
    <row r="612" spans="1:1" x14ac:dyDescent="0.3">
      <c r="A612" t="s">
        <v>91</v>
      </c>
    </row>
    <row r="613" spans="1:1" x14ac:dyDescent="0.3">
      <c r="A613" t="s">
        <v>91</v>
      </c>
    </row>
    <row r="614" spans="1:1" x14ac:dyDescent="0.3">
      <c r="A614" t="s">
        <v>91</v>
      </c>
    </row>
    <row r="615" spans="1:1" x14ac:dyDescent="0.3">
      <c r="A615" t="s">
        <v>91</v>
      </c>
    </row>
    <row r="616" spans="1:1" x14ac:dyDescent="0.3">
      <c r="A616" t="s">
        <v>91</v>
      </c>
    </row>
    <row r="617" spans="1:1" x14ac:dyDescent="0.3">
      <c r="A617" t="s">
        <v>91</v>
      </c>
    </row>
    <row r="618" spans="1:1" x14ac:dyDescent="0.3">
      <c r="A618" t="s">
        <v>91</v>
      </c>
    </row>
    <row r="619" spans="1:1" x14ac:dyDescent="0.3">
      <c r="A619" t="s">
        <v>91</v>
      </c>
    </row>
    <row r="620" spans="1:1" x14ac:dyDescent="0.3">
      <c r="A620" t="s">
        <v>91</v>
      </c>
    </row>
    <row r="621" spans="1:1" x14ac:dyDescent="0.3">
      <c r="A621" t="s">
        <v>91</v>
      </c>
    </row>
    <row r="622" spans="1:1" x14ac:dyDescent="0.3">
      <c r="A622" t="s">
        <v>91</v>
      </c>
    </row>
    <row r="623" spans="1:1" x14ac:dyDescent="0.3">
      <c r="A623" t="s">
        <v>91</v>
      </c>
    </row>
    <row r="624" spans="1:1" x14ac:dyDescent="0.3">
      <c r="A624" t="s">
        <v>91</v>
      </c>
    </row>
    <row r="625" spans="1:1" x14ac:dyDescent="0.3">
      <c r="A625" t="s">
        <v>91</v>
      </c>
    </row>
    <row r="626" spans="1:1" x14ac:dyDescent="0.3">
      <c r="A626" t="s">
        <v>91</v>
      </c>
    </row>
    <row r="627" spans="1:1" x14ac:dyDescent="0.3">
      <c r="A627" t="s">
        <v>91</v>
      </c>
    </row>
    <row r="628" spans="1:1" x14ac:dyDescent="0.3">
      <c r="A628" t="s">
        <v>91</v>
      </c>
    </row>
    <row r="629" spans="1:1" x14ac:dyDescent="0.3">
      <c r="A629" t="s">
        <v>91</v>
      </c>
    </row>
    <row r="630" spans="1:1" x14ac:dyDescent="0.3">
      <c r="A630" t="s">
        <v>91</v>
      </c>
    </row>
    <row r="631" spans="1:1" x14ac:dyDescent="0.3">
      <c r="A631" t="s">
        <v>91</v>
      </c>
    </row>
    <row r="632" spans="1:1" x14ac:dyDescent="0.3">
      <c r="A632" t="s">
        <v>91</v>
      </c>
    </row>
    <row r="633" spans="1:1" x14ac:dyDescent="0.3">
      <c r="A633" t="s">
        <v>91</v>
      </c>
    </row>
    <row r="634" spans="1:1" x14ac:dyDescent="0.3">
      <c r="A634" t="s">
        <v>91</v>
      </c>
    </row>
    <row r="635" spans="1:1" x14ac:dyDescent="0.3">
      <c r="A635" t="s">
        <v>91</v>
      </c>
    </row>
    <row r="636" spans="1:1" x14ac:dyDescent="0.3">
      <c r="A636" t="s">
        <v>91</v>
      </c>
    </row>
    <row r="637" spans="1:1" x14ac:dyDescent="0.3">
      <c r="A637" t="s">
        <v>91</v>
      </c>
    </row>
    <row r="638" spans="1:1" x14ac:dyDescent="0.3">
      <c r="A638" t="s">
        <v>91</v>
      </c>
    </row>
    <row r="639" spans="1:1" x14ac:dyDescent="0.3">
      <c r="A639" t="s">
        <v>91</v>
      </c>
    </row>
    <row r="640" spans="1:1" x14ac:dyDescent="0.3">
      <c r="A640" t="s">
        <v>91</v>
      </c>
    </row>
    <row r="641" spans="1:1" x14ac:dyDescent="0.3">
      <c r="A641" t="s">
        <v>91</v>
      </c>
    </row>
    <row r="642" spans="1:1" x14ac:dyDescent="0.3">
      <c r="A642" t="s">
        <v>91</v>
      </c>
    </row>
    <row r="643" spans="1:1" x14ac:dyDescent="0.3">
      <c r="A643" t="s">
        <v>91</v>
      </c>
    </row>
    <row r="644" spans="1:1" x14ac:dyDescent="0.3">
      <c r="A644" t="s">
        <v>91</v>
      </c>
    </row>
    <row r="645" spans="1:1" x14ac:dyDescent="0.3">
      <c r="A645" t="s">
        <v>91</v>
      </c>
    </row>
    <row r="646" spans="1:1" x14ac:dyDescent="0.3">
      <c r="A646" t="s">
        <v>91</v>
      </c>
    </row>
    <row r="647" spans="1:1" x14ac:dyDescent="0.3">
      <c r="A647" t="s">
        <v>91</v>
      </c>
    </row>
    <row r="648" spans="1:1" x14ac:dyDescent="0.3">
      <c r="A648" t="s">
        <v>91</v>
      </c>
    </row>
    <row r="649" spans="1:1" x14ac:dyDescent="0.3">
      <c r="A649" t="s">
        <v>91</v>
      </c>
    </row>
    <row r="650" spans="1:1" x14ac:dyDescent="0.3">
      <c r="A650" t="s">
        <v>91</v>
      </c>
    </row>
    <row r="651" spans="1:1" x14ac:dyDescent="0.3">
      <c r="A651" t="s">
        <v>91</v>
      </c>
    </row>
    <row r="652" spans="1:1" x14ac:dyDescent="0.3">
      <c r="A652" t="s">
        <v>91</v>
      </c>
    </row>
    <row r="653" spans="1:1" x14ac:dyDescent="0.3">
      <c r="A653" t="s">
        <v>91</v>
      </c>
    </row>
    <row r="654" spans="1:1" x14ac:dyDescent="0.3">
      <c r="A654" t="s">
        <v>91</v>
      </c>
    </row>
    <row r="655" spans="1:1" x14ac:dyDescent="0.3">
      <c r="A655" t="s">
        <v>91</v>
      </c>
    </row>
    <row r="656" spans="1:1" x14ac:dyDescent="0.3">
      <c r="A656" t="s">
        <v>91</v>
      </c>
    </row>
    <row r="657" spans="1:1" x14ac:dyDescent="0.3">
      <c r="A657" t="s">
        <v>91</v>
      </c>
    </row>
    <row r="658" spans="1:1" x14ac:dyDescent="0.3">
      <c r="A658" t="s">
        <v>91</v>
      </c>
    </row>
    <row r="659" spans="1:1" x14ac:dyDescent="0.3">
      <c r="A659" t="s">
        <v>91</v>
      </c>
    </row>
    <row r="660" spans="1:1" x14ac:dyDescent="0.3">
      <c r="A660" t="s">
        <v>91</v>
      </c>
    </row>
    <row r="661" spans="1:1" x14ac:dyDescent="0.3">
      <c r="A661" t="s">
        <v>91</v>
      </c>
    </row>
    <row r="662" spans="1:1" x14ac:dyDescent="0.3">
      <c r="A662" t="s">
        <v>91</v>
      </c>
    </row>
    <row r="663" spans="1:1" x14ac:dyDescent="0.3">
      <c r="A663" t="s">
        <v>91</v>
      </c>
    </row>
    <row r="664" spans="1:1" x14ac:dyDescent="0.3">
      <c r="A664" t="s">
        <v>91</v>
      </c>
    </row>
    <row r="665" spans="1:1" x14ac:dyDescent="0.3">
      <c r="A665" t="s">
        <v>91</v>
      </c>
    </row>
    <row r="666" spans="1:1" x14ac:dyDescent="0.3">
      <c r="A666" t="s">
        <v>91</v>
      </c>
    </row>
    <row r="667" spans="1:1" x14ac:dyDescent="0.3">
      <c r="A667" t="s">
        <v>91</v>
      </c>
    </row>
    <row r="668" spans="1:1" x14ac:dyDescent="0.3">
      <c r="A668" t="s">
        <v>91</v>
      </c>
    </row>
    <row r="669" spans="1:1" x14ac:dyDescent="0.3">
      <c r="A669" t="s">
        <v>91</v>
      </c>
    </row>
    <row r="670" spans="1:1" x14ac:dyDescent="0.3">
      <c r="A670" t="s">
        <v>91</v>
      </c>
    </row>
    <row r="671" spans="1:1" x14ac:dyDescent="0.3">
      <c r="A671" t="s">
        <v>91</v>
      </c>
    </row>
    <row r="672" spans="1:1" x14ac:dyDescent="0.3">
      <c r="A672" t="s">
        <v>91</v>
      </c>
    </row>
    <row r="673" spans="1:1" x14ac:dyDescent="0.3">
      <c r="A673" t="s">
        <v>91</v>
      </c>
    </row>
    <row r="674" spans="1:1" x14ac:dyDescent="0.3">
      <c r="A674" t="s">
        <v>91</v>
      </c>
    </row>
    <row r="675" spans="1:1" x14ac:dyDescent="0.3">
      <c r="A675" t="s">
        <v>91</v>
      </c>
    </row>
    <row r="676" spans="1:1" x14ac:dyDescent="0.3">
      <c r="A676" t="s">
        <v>91</v>
      </c>
    </row>
    <row r="677" spans="1:1" x14ac:dyDescent="0.3">
      <c r="A677" t="s">
        <v>91</v>
      </c>
    </row>
    <row r="678" spans="1:1" x14ac:dyDescent="0.3">
      <c r="A678" t="s">
        <v>91</v>
      </c>
    </row>
    <row r="679" spans="1:1" x14ac:dyDescent="0.3">
      <c r="A679" t="s">
        <v>91</v>
      </c>
    </row>
    <row r="680" spans="1:1" x14ac:dyDescent="0.3">
      <c r="A680" t="s">
        <v>91</v>
      </c>
    </row>
    <row r="681" spans="1:1" x14ac:dyDescent="0.3">
      <c r="A681" t="s">
        <v>91</v>
      </c>
    </row>
    <row r="682" spans="1:1" x14ac:dyDescent="0.3">
      <c r="A682" t="s">
        <v>91</v>
      </c>
    </row>
    <row r="683" spans="1:1" x14ac:dyDescent="0.3">
      <c r="A683" t="s">
        <v>91</v>
      </c>
    </row>
    <row r="684" spans="1:1" x14ac:dyDescent="0.3">
      <c r="A684" t="s">
        <v>91</v>
      </c>
    </row>
    <row r="685" spans="1:1" x14ac:dyDescent="0.3">
      <c r="A685" t="s">
        <v>91</v>
      </c>
    </row>
    <row r="686" spans="1:1" x14ac:dyDescent="0.3">
      <c r="A686" t="s">
        <v>91</v>
      </c>
    </row>
    <row r="687" spans="1:1" x14ac:dyDescent="0.3">
      <c r="A687" t="s">
        <v>91</v>
      </c>
    </row>
    <row r="688" spans="1:1" x14ac:dyDescent="0.3">
      <c r="A688" t="s">
        <v>91</v>
      </c>
    </row>
    <row r="689" spans="1:1" x14ac:dyDescent="0.3">
      <c r="A689" t="s">
        <v>91</v>
      </c>
    </row>
    <row r="690" spans="1:1" x14ac:dyDescent="0.3">
      <c r="A690" t="s">
        <v>91</v>
      </c>
    </row>
    <row r="691" spans="1:1" x14ac:dyDescent="0.3">
      <c r="A691" t="s">
        <v>91</v>
      </c>
    </row>
    <row r="692" spans="1:1" x14ac:dyDescent="0.3">
      <c r="A692" t="s">
        <v>91</v>
      </c>
    </row>
    <row r="693" spans="1:1" x14ac:dyDescent="0.3">
      <c r="A693" t="s">
        <v>91</v>
      </c>
    </row>
    <row r="694" spans="1:1" x14ac:dyDescent="0.3">
      <c r="A694" t="s">
        <v>91</v>
      </c>
    </row>
    <row r="695" spans="1:1" x14ac:dyDescent="0.3">
      <c r="A695" t="s">
        <v>91</v>
      </c>
    </row>
    <row r="696" spans="1:1" x14ac:dyDescent="0.3">
      <c r="A696" t="s">
        <v>91</v>
      </c>
    </row>
    <row r="697" spans="1:1" x14ac:dyDescent="0.3">
      <c r="A697" t="s">
        <v>91</v>
      </c>
    </row>
    <row r="698" spans="1:1" x14ac:dyDescent="0.3">
      <c r="A698" t="s">
        <v>91</v>
      </c>
    </row>
    <row r="699" spans="1:1" x14ac:dyDescent="0.3">
      <c r="A699" t="s">
        <v>91</v>
      </c>
    </row>
    <row r="700" spans="1:1" x14ac:dyDescent="0.3">
      <c r="A700" t="s">
        <v>91</v>
      </c>
    </row>
    <row r="701" spans="1:1" x14ac:dyDescent="0.3">
      <c r="A701" t="s">
        <v>91</v>
      </c>
    </row>
    <row r="702" spans="1:1" x14ac:dyDescent="0.3">
      <c r="A702" t="s">
        <v>91</v>
      </c>
    </row>
    <row r="703" spans="1:1" x14ac:dyDescent="0.3">
      <c r="A703" t="s">
        <v>91</v>
      </c>
    </row>
    <row r="704" spans="1:1" x14ac:dyDescent="0.3">
      <c r="A704" t="s">
        <v>91</v>
      </c>
    </row>
    <row r="705" spans="1:1" x14ac:dyDescent="0.3">
      <c r="A705" t="s">
        <v>91</v>
      </c>
    </row>
    <row r="706" spans="1:1" x14ac:dyDescent="0.3">
      <c r="A706" t="s">
        <v>91</v>
      </c>
    </row>
    <row r="707" spans="1:1" x14ac:dyDescent="0.3">
      <c r="A707" t="s">
        <v>91</v>
      </c>
    </row>
    <row r="708" spans="1:1" x14ac:dyDescent="0.3">
      <c r="A708" t="s">
        <v>91</v>
      </c>
    </row>
    <row r="709" spans="1:1" x14ac:dyDescent="0.3">
      <c r="A709" t="s">
        <v>91</v>
      </c>
    </row>
    <row r="710" spans="1:1" x14ac:dyDescent="0.3">
      <c r="A710" t="s">
        <v>91</v>
      </c>
    </row>
    <row r="711" spans="1:1" x14ac:dyDescent="0.3">
      <c r="A711" t="s">
        <v>91</v>
      </c>
    </row>
    <row r="712" spans="1:1" x14ac:dyDescent="0.3">
      <c r="A712" t="s">
        <v>91</v>
      </c>
    </row>
    <row r="713" spans="1:1" x14ac:dyDescent="0.3">
      <c r="A713" t="s">
        <v>91</v>
      </c>
    </row>
    <row r="714" spans="1:1" x14ac:dyDescent="0.3">
      <c r="A714" t="s">
        <v>91</v>
      </c>
    </row>
    <row r="715" spans="1:1" x14ac:dyDescent="0.3">
      <c r="A715" t="s">
        <v>91</v>
      </c>
    </row>
    <row r="716" spans="1:1" x14ac:dyDescent="0.3">
      <c r="A716" t="s">
        <v>91</v>
      </c>
    </row>
    <row r="717" spans="1:1" x14ac:dyDescent="0.3">
      <c r="A717" t="s">
        <v>91</v>
      </c>
    </row>
    <row r="718" spans="1:1" x14ac:dyDescent="0.3">
      <c r="A718" t="s">
        <v>91</v>
      </c>
    </row>
    <row r="719" spans="1:1" x14ac:dyDescent="0.3">
      <c r="A719" t="s">
        <v>91</v>
      </c>
    </row>
    <row r="720" spans="1:1" x14ac:dyDescent="0.3">
      <c r="A720" t="s">
        <v>91</v>
      </c>
    </row>
    <row r="721" spans="1:1" x14ac:dyDescent="0.3">
      <c r="A721" t="s">
        <v>91</v>
      </c>
    </row>
    <row r="722" spans="1:1" x14ac:dyDescent="0.3">
      <c r="A722" t="s">
        <v>91</v>
      </c>
    </row>
    <row r="723" spans="1:1" x14ac:dyDescent="0.3">
      <c r="A723" t="s">
        <v>91</v>
      </c>
    </row>
    <row r="724" spans="1:1" x14ac:dyDescent="0.3">
      <c r="A724" t="s">
        <v>91</v>
      </c>
    </row>
    <row r="725" spans="1:1" x14ac:dyDescent="0.3">
      <c r="A725" t="s">
        <v>91</v>
      </c>
    </row>
    <row r="726" spans="1:1" x14ac:dyDescent="0.3">
      <c r="A726" t="s">
        <v>91</v>
      </c>
    </row>
    <row r="727" spans="1:1" x14ac:dyDescent="0.3">
      <c r="A727" t="s">
        <v>91</v>
      </c>
    </row>
    <row r="728" spans="1:1" x14ac:dyDescent="0.3">
      <c r="A728" t="s">
        <v>91</v>
      </c>
    </row>
    <row r="729" spans="1:1" x14ac:dyDescent="0.3">
      <c r="A729" t="s">
        <v>91</v>
      </c>
    </row>
    <row r="730" spans="1:1" x14ac:dyDescent="0.3">
      <c r="A730" t="s">
        <v>91</v>
      </c>
    </row>
    <row r="731" spans="1:1" x14ac:dyDescent="0.3">
      <c r="A731" t="s">
        <v>91</v>
      </c>
    </row>
    <row r="732" spans="1:1" x14ac:dyDescent="0.3">
      <c r="A732" t="s">
        <v>91</v>
      </c>
    </row>
    <row r="733" spans="1:1" x14ac:dyDescent="0.3">
      <c r="A733" t="s">
        <v>91</v>
      </c>
    </row>
    <row r="734" spans="1:1" x14ac:dyDescent="0.3">
      <c r="A734" t="s">
        <v>91</v>
      </c>
    </row>
    <row r="735" spans="1:1" x14ac:dyDescent="0.3">
      <c r="A735" t="s">
        <v>91</v>
      </c>
    </row>
    <row r="736" spans="1:1" x14ac:dyDescent="0.3">
      <c r="A736" t="s">
        <v>91</v>
      </c>
    </row>
    <row r="737" spans="1:1" x14ac:dyDescent="0.3">
      <c r="A737" t="s">
        <v>91</v>
      </c>
    </row>
    <row r="738" spans="1:1" x14ac:dyDescent="0.3">
      <c r="A738" t="s">
        <v>91</v>
      </c>
    </row>
    <row r="739" spans="1:1" x14ac:dyDescent="0.3">
      <c r="A739" t="s">
        <v>91</v>
      </c>
    </row>
    <row r="740" spans="1:1" x14ac:dyDescent="0.3">
      <c r="A740" t="s">
        <v>91</v>
      </c>
    </row>
    <row r="741" spans="1:1" x14ac:dyDescent="0.3">
      <c r="A741" t="s">
        <v>91</v>
      </c>
    </row>
    <row r="742" spans="1:1" x14ac:dyDescent="0.3">
      <c r="A742" t="s">
        <v>91</v>
      </c>
    </row>
    <row r="743" spans="1:1" x14ac:dyDescent="0.3">
      <c r="A743" t="s">
        <v>91</v>
      </c>
    </row>
    <row r="744" spans="1:1" x14ac:dyDescent="0.3">
      <c r="A744" t="s">
        <v>91</v>
      </c>
    </row>
    <row r="745" spans="1:1" x14ac:dyDescent="0.3">
      <c r="A745" t="s">
        <v>91</v>
      </c>
    </row>
    <row r="746" spans="1:1" x14ac:dyDescent="0.3">
      <c r="A746" t="s">
        <v>91</v>
      </c>
    </row>
    <row r="747" spans="1:1" x14ac:dyDescent="0.3">
      <c r="A747" t="s">
        <v>91</v>
      </c>
    </row>
    <row r="748" spans="1:1" x14ac:dyDescent="0.3">
      <c r="A748" t="s">
        <v>91</v>
      </c>
    </row>
    <row r="749" spans="1:1" x14ac:dyDescent="0.3">
      <c r="A749" t="s">
        <v>91</v>
      </c>
    </row>
    <row r="750" spans="1:1" x14ac:dyDescent="0.3">
      <c r="A750" t="s">
        <v>91</v>
      </c>
    </row>
    <row r="751" spans="1:1" x14ac:dyDescent="0.3">
      <c r="A751" t="s">
        <v>91</v>
      </c>
    </row>
    <row r="752" spans="1:1" x14ac:dyDescent="0.3">
      <c r="A752" t="s">
        <v>91</v>
      </c>
    </row>
    <row r="753" spans="1:1" x14ac:dyDescent="0.3">
      <c r="A753" t="s">
        <v>91</v>
      </c>
    </row>
    <row r="754" spans="1:1" x14ac:dyDescent="0.3">
      <c r="A754" t="s">
        <v>91</v>
      </c>
    </row>
    <row r="755" spans="1:1" x14ac:dyDescent="0.3">
      <c r="A755" t="s">
        <v>91</v>
      </c>
    </row>
    <row r="756" spans="1:1" x14ac:dyDescent="0.3">
      <c r="A756" t="s">
        <v>91</v>
      </c>
    </row>
    <row r="757" spans="1:1" x14ac:dyDescent="0.3">
      <c r="A757" s="1" t="s">
        <v>1694</v>
      </c>
    </row>
    <row r="758" spans="1:1" x14ac:dyDescent="0.3">
      <c r="A758" t="s">
        <v>1694</v>
      </c>
    </row>
    <row r="759" spans="1:1" x14ac:dyDescent="0.3">
      <c r="A759" t="s">
        <v>1694</v>
      </c>
    </row>
    <row r="760" spans="1:1" x14ac:dyDescent="0.3">
      <c r="A760" t="s">
        <v>1694</v>
      </c>
    </row>
    <row r="761" spans="1:1" x14ac:dyDescent="0.3">
      <c r="A761" t="s">
        <v>1694</v>
      </c>
    </row>
    <row r="762" spans="1:1" x14ac:dyDescent="0.3">
      <c r="A762" s="1" t="s">
        <v>1692</v>
      </c>
    </row>
    <row r="763" spans="1:1" x14ac:dyDescent="0.3">
      <c r="A763" t="s">
        <v>1692</v>
      </c>
    </row>
    <row r="764" spans="1:1" x14ac:dyDescent="0.3">
      <c r="A764" t="s">
        <v>1692</v>
      </c>
    </row>
    <row r="765" spans="1:1" x14ac:dyDescent="0.3">
      <c r="A765" t="s">
        <v>1692</v>
      </c>
    </row>
    <row r="766" spans="1:1" x14ac:dyDescent="0.3">
      <c r="A766" t="s">
        <v>1692</v>
      </c>
    </row>
    <row r="767" spans="1:1" x14ac:dyDescent="0.3">
      <c r="A767" t="s">
        <v>1692</v>
      </c>
    </row>
    <row r="768" spans="1:1" x14ac:dyDescent="0.3">
      <c r="A768" t="s">
        <v>1692</v>
      </c>
    </row>
    <row r="769" spans="1:1" x14ac:dyDescent="0.3">
      <c r="A769" t="s">
        <v>1692</v>
      </c>
    </row>
    <row r="770" spans="1:1" x14ac:dyDescent="0.3">
      <c r="A770" t="s">
        <v>1692</v>
      </c>
    </row>
    <row r="771" spans="1:1" x14ac:dyDescent="0.3">
      <c r="A771" t="s">
        <v>1692</v>
      </c>
    </row>
    <row r="772" spans="1:1" x14ac:dyDescent="0.3">
      <c r="A772" t="s">
        <v>1692</v>
      </c>
    </row>
    <row r="773" spans="1:1" x14ac:dyDescent="0.3">
      <c r="A773" t="s">
        <v>1692</v>
      </c>
    </row>
    <row r="774" spans="1:1" x14ac:dyDescent="0.3">
      <c r="A774" t="s">
        <v>1692</v>
      </c>
    </row>
    <row r="775" spans="1:1" x14ac:dyDescent="0.3">
      <c r="A775" t="s">
        <v>1692</v>
      </c>
    </row>
    <row r="776" spans="1:1" x14ac:dyDescent="0.3">
      <c r="A776" t="s">
        <v>1692</v>
      </c>
    </row>
    <row r="777" spans="1:1" x14ac:dyDescent="0.3">
      <c r="A777" t="s">
        <v>1692</v>
      </c>
    </row>
    <row r="778" spans="1:1" x14ac:dyDescent="0.3">
      <c r="A778" t="s">
        <v>1692</v>
      </c>
    </row>
    <row r="779" spans="1:1" x14ac:dyDescent="0.3">
      <c r="A779" t="s">
        <v>1692</v>
      </c>
    </row>
    <row r="780" spans="1:1" x14ac:dyDescent="0.3">
      <c r="A780" t="s">
        <v>1692</v>
      </c>
    </row>
    <row r="781" spans="1:1" x14ac:dyDescent="0.3">
      <c r="A781" s="1" t="s">
        <v>1693</v>
      </c>
    </row>
    <row r="782" spans="1:1" x14ac:dyDescent="0.3">
      <c r="A782" s="1" t="s">
        <v>1693</v>
      </c>
    </row>
    <row r="783" spans="1:1" x14ac:dyDescent="0.3">
      <c r="A783" s="1" t="s">
        <v>1693</v>
      </c>
    </row>
    <row r="784" spans="1:1" x14ac:dyDescent="0.3">
      <c r="A784" t="s">
        <v>1693</v>
      </c>
    </row>
    <row r="785" spans="1:1" x14ac:dyDescent="0.3">
      <c r="A785" t="s">
        <v>1693</v>
      </c>
    </row>
    <row r="786" spans="1:1" x14ac:dyDescent="0.3">
      <c r="A786" t="s">
        <v>1693</v>
      </c>
    </row>
    <row r="787" spans="1:1" x14ac:dyDescent="0.3">
      <c r="A787" t="s">
        <v>1693</v>
      </c>
    </row>
    <row r="788" spans="1:1" x14ac:dyDescent="0.3">
      <c r="A788" t="s">
        <v>1693</v>
      </c>
    </row>
    <row r="789" spans="1:1" x14ac:dyDescent="0.3">
      <c r="A789" t="s">
        <v>1693</v>
      </c>
    </row>
    <row r="790" spans="1:1" x14ac:dyDescent="0.3">
      <c r="A790" t="s">
        <v>1693</v>
      </c>
    </row>
    <row r="791" spans="1:1" x14ac:dyDescent="0.3">
      <c r="A791" t="s">
        <v>1693</v>
      </c>
    </row>
    <row r="792" spans="1:1" x14ac:dyDescent="0.3">
      <c r="A792" t="s">
        <v>1693</v>
      </c>
    </row>
    <row r="793" spans="1:1" x14ac:dyDescent="0.3">
      <c r="A793" t="s">
        <v>1693</v>
      </c>
    </row>
    <row r="794" spans="1:1" x14ac:dyDescent="0.3">
      <c r="A794" t="s">
        <v>1693</v>
      </c>
    </row>
    <row r="795" spans="1:1" x14ac:dyDescent="0.3">
      <c r="A795" t="s">
        <v>1693</v>
      </c>
    </row>
    <row r="796" spans="1:1" x14ac:dyDescent="0.3">
      <c r="A796" t="s">
        <v>1693</v>
      </c>
    </row>
    <row r="797" spans="1:1" x14ac:dyDescent="0.3">
      <c r="A797" t="s">
        <v>186</v>
      </c>
    </row>
    <row r="798" spans="1:1" x14ac:dyDescent="0.3">
      <c r="A798" s="1" t="s">
        <v>186</v>
      </c>
    </row>
    <row r="799" spans="1:1" x14ac:dyDescent="0.3">
      <c r="A799" s="1" t="s">
        <v>186</v>
      </c>
    </row>
    <row r="800" spans="1:1" x14ac:dyDescent="0.3">
      <c r="A800" s="1" t="s">
        <v>186</v>
      </c>
    </row>
    <row r="801" spans="1:1" x14ac:dyDescent="0.3">
      <c r="A801" s="1" t="s">
        <v>186</v>
      </c>
    </row>
    <row r="802" spans="1:1" x14ac:dyDescent="0.3">
      <c r="A802" s="1" t="s">
        <v>186</v>
      </c>
    </row>
    <row r="803" spans="1:1" x14ac:dyDescent="0.3">
      <c r="A803" s="1" t="s">
        <v>186</v>
      </c>
    </row>
    <row r="804" spans="1:1" x14ac:dyDescent="0.3">
      <c r="A804" s="1" t="s">
        <v>186</v>
      </c>
    </row>
    <row r="805" spans="1:1" x14ac:dyDescent="0.3">
      <c r="A805" s="1" t="s">
        <v>186</v>
      </c>
    </row>
    <row r="806" spans="1:1" x14ac:dyDescent="0.3">
      <c r="A806" s="1" t="s">
        <v>186</v>
      </c>
    </row>
    <row r="807" spans="1:1" x14ac:dyDescent="0.3">
      <c r="A807" s="1" t="s">
        <v>186</v>
      </c>
    </row>
    <row r="808" spans="1:1" x14ac:dyDescent="0.3">
      <c r="A808" t="s">
        <v>186</v>
      </c>
    </row>
    <row r="809" spans="1:1" x14ac:dyDescent="0.3">
      <c r="A809" t="s">
        <v>186</v>
      </c>
    </row>
    <row r="810" spans="1:1" x14ac:dyDescent="0.3">
      <c r="A810" t="s">
        <v>186</v>
      </c>
    </row>
    <row r="811" spans="1:1" x14ac:dyDescent="0.3">
      <c r="A811" t="s">
        <v>186</v>
      </c>
    </row>
    <row r="812" spans="1:1" x14ac:dyDescent="0.3">
      <c r="A812" t="s">
        <v>186</v>
      </c>
    </row>
    <row r="813" spans="1:1" x14ac:dyDescent="0.3">
      <c r="A813" t="s">
        <v>186</v>
      </c>
    </row>
    <row r="814" spans="1:1" x14ac:dyDescent="0.3">
      <c r="A814" t="s">
        <v>186</v>
      </c>
    </row>
    <row r="815" spans="1:1" x14ac:dyDescent="0.3">
      <c r="A815" t="s">
        <v>186</v>
      </c>
    </row>
    <row r="816" spans="1:1" x14ac:dyDescent="0.3">
      <c r="A816" t="s">
        <v>186</v>
      </c>
    </row>
    <row r="817" spans="1:1" x14ac:dyDescent="0.3">
      <c r="A817" t="s">
        <v>186</v>
      </c>
    </row>
    <row r="818" spans="1:1" x14ac:dyDescent="0.3">
      <c r="A818" t="s">
        <v>186</v>
      </c>
    </row>
    <row r="819" spans="1:1" x14ac:dyDescent="0.3">
      <c r="A819" t="s">
        <v>186</v>
      </c>
    </row>
    <row r="820" spans="1:1" x14ac:dyDescent="0.3">
      <c r="A820" t="s">
        <v>186</v>
      </c>
    </row>
    <row r="821" spans="1:1" x14ac:dyDescent="0.3">
      <c r="A821" t="s">
        <v>186</v>
      </c>
    </row>
    <row r="822" spans="1:1" x14ac:dyDescent="0.3">
      <c r="A822" t="s">
        <v>186</v>
      </c>
    </row>
    <row r="823" spans="1:1" x14ac:dyDescent="0.3">
      <c r="A823" t="s">
        <v>186</v>
      </c>
    </row>
    <row r="824" spans="1:1" x14ac:dyDescent="0.3">
      <c r="A824" t="s">
        <v>186</v>
      </c>
    </row>
    <row r="825" spans="1:1" x14ac:dyDescent="0.3">
      <c r="A825" t="s">
        <v>186</v>
      </c>
    </row>
    <row r="826" spans="1:1" x14ac:dyDescent="0.3">
      <c r="A826" t="s">
        <v>186</v>
      </c>
    </row>
    <row r="827" spans="1:1" x14ac:dyDescent="0.3">
      <c r="A827" t="s">
        <v>186</v>
      </c>
    </row>
    <row r="828" spans="1:1" x14ac:dyDescent="0.3">
      <c r="A828" t="s">
        <v>186</v>
      </c>
    </row>
    <row r="829" spans="1:1" x14ac:dyDescent="0.3">
      <c r="A829" t="s">
        <v>186</v>
      </c>
    </row>
    <row r="830" spans="1:1" x14ac:dyDescent="0.3">
      <c r="A830" t="s">
        <v>186</v>
      </c>
    </row>
    <row r="831" spans="1:1" x14ac:dyDescent="0.3">
      <c r="A831" t="s">
        <v>186</v>
      </c>
    </row>
    <row r="832" spans="1:1" x14ac:dyDescent="0.3">
      <c r="A832" t="s">
        <v>186</v>
      </c>
    </row>
    <row r="833" spans="1:1" x14ac:dyDescent="0.3">
      <c r="A833" t="s">
        <v>186</v>
      </c>
    </row>
    <row r="834" spans="1:1" x14ac:dyDescent="0.3">
      <c r="A834" t="s">
        <v>186</v>
      </c>
    </row>
    <row r="835" spans="1:1" x14ac:dyDescent="0.3">
      <c r="A835" t="s">
        <v>186</v>
      </c>
    </row>
    <row r="836" spans="1:1" x14ac:dyDescent="0.3">
      <c r="A836" t="s">
        <v>186</v>
      </c>
    </row>
    <row r="837" spans="1:1" x14ac:dyDescent="0.3">
      <c r="A837" t="s">
        <v>186</v>
      </c>
    </row>
    <row r="838" spans="1:1" x14ac:dyDescent="0.3">
      <c r="A838" t="s">
        <v>186</v>
      </c>
    </row>
    <row r="839" spans="1:1" x14ac:dyDescent="0.3">
      <c r="A839" t="s">
        <v>186</v>
      </c>
    </row>
    <row r="840" spans="1:1" x14ac:dyDescent="0.3">
      <c r="A840" t="s">
        <v>186</v>
      </c>
    </row>
    <row r="841" spans="1:1" x14ac:dyDescent="0.3">
      <c r="A841" t="s">
        <v>186</v>
      </c>
    </row>
    <row r="842" spans="1:1" x14ac:dyDescent="0.3">
      <c r="A842" t="s">
        <v>186</v>
      </c>
    </row>
    <row r="843" spans="1:1" x14ac:dyDescent="0.3">
      <c r="A843" t="s">
        <v>186</v>
      </c>
    </row>
    <row r="844" spans="1:1" x14ac:dyDescent="0.3">
      <c r="A844" t="s">
        <v>186</v>
      </c>
    </row>
    <row r="845" spans="1:1" x14ac:dyDescent="0.3">
      <c r="A845" t="s">
        <v>186</v>
      </c>
    </row>
    <row r="846" spans="1:1" x14ac:dyDescent="0.3">
      <c r="A846" t="s">
        <v>186</v>
      </c>
    </row>
    <row r="847" spans="1:1" x14ac:dyDescent="0.3">
      <c r="A847" t="s">
        <v>186</v>
      </c>
    </row>
    <row r="848" spans="1:1" x14ac:dyDescent="0.3">
      <c r="A848" t="s">
        <v>186</v>
      </c>
    </row>
    <row r="849" spans="1:1" x14ac:dyDescent="0.3">
      <c r="A849" t="s">
        <v>186</v>
      </c>
    </row>
    <row r="850" spans="1:1" x14ac:dyDescent="0.3">
      <c r="A850" t="s">
        <v>186</v>
      </c>
    </row>
    <row r="851" spans="1:1" x14ac:dyDescent="0.3">
      <c r="A851" t="s">
        <v>186</v>
      </c>
    </row>
    <row r="852" spans="1:1" x14ac:dyDescent="0.3">
      <c r="A852" t="s">
        <v>186</v>
      </c>
    </row>
    <row r="853" spans="1:1" x14ac:dyDescent="0.3">
      <c r="A853" t="s">
        <v>186</v>
      </c>
    </row>
    <row r="854" spans="1:1" x14ac:dyDescent="0.3">
      <c r="A854" t="s">
        <v>186</v>
      </c>
    </row>
    <row r="855" spans="1:1" x14ac:dyDescent="0.3">
      <c r="A855" t="s">
        <v>186</v>
      </c>
    </row>
    <row r="856" spans="1:1" x14ac:dyDescent="0.3">
      <c r="A856" t="s">
        <v>186</v>
      </c>
    </row>
    <row r="857" spans="1:1" x14ac:dyDescent="0.3">
      <c r="A857" t="s">
        <v>186</v>
      </c>
    </row>
    <row r="858" spans="1:1" x14ac:dyDescent="0.3">
      <c r="A858" t="s">
        <v>186</v>
      </c>
    </row>
    <row r="859" spans="1:1" x14ac:dyDescent="0.3">
      <c r="A859" t="s">
        <v>186</v>
      </c>
    </row>
    <row r="860" spans="1:1" x14ac:dyDescent="0.3">
      <c r="A860" t="s">
        <v>186</v>
      </c>
    </row>
    <row r="861" spans="1:1" x14ac:dyDescent="0.3">
      <c r="A861" t="s">
        <v>186</v>
      </c>
    </row>
    <row r="862" spans="1:1" x14ac:dyDescent="0.3">
      <c r="A862" t="s">
        <v>186</v>
      </c>
    </row>
    <row r="863" spans="1:1" x14ac:dyDescent="0.3">
      <c r="A863" t="s">
        <v>186</v>
      </c>
    </row>
    <row r="864" spans="1:1" x14ac:dyDescent="0.3">
      <c r="A864" t="s">
        <v>186</v>
      </c>
    </row>
    <row r="865" spans="1:1" x14ac:dyDescent="0.3">
      <c r="A865" t="s">
        <v>186</v>
      </c>
    </row>
    <row r="866" spans="1:1" x14ac:dyDescent="0.3">
      <c r="A866" t="s">
        <v>186</v>
      </c>
    </row>
    <row r="867" spans="1:1" x14ac:dyDescent="0.3">
      <c r="A867" t="s">
        <v>186</v>
      </c>
    </row>
    <row r="868" spans="1:1" x14ac:dyDescent="0.3">
      <c r="A868" t="s">
        <v>186</v>
      </c>
    </row>
    <row r="869" spans="1:1" x14ac:dyDescent="0.3">
      <c r="A869" t="s">
        <v>186</v>
      </c>
    </row>
    <row r="870" spans="1:1" x14ac:dyDescent="0.3">
      <c r="A870" t="s">
        <v>186</v>
      </c>
    </row>
    <row r="871" spans="1:1" x14ac:dyDescent="0.3">
      <c r="A871" t="s">
        <v>186</v>
      </c>
    </row>
    <row r="872" spans="1:1" x14ac:dyDescent="0.3">
      <c r="A872" t="s">
        <v>186</v>
      </c>
    </row>
    <row r="873" spans="1:1" x14ac:dyDescent="0.3">
      <c r="A873" t="s">
        <v>186</v>
      </c>
    </row>
    <row r="874" spans="1:1" x14ac:dyDescent="0.3">
      <c r="A874" t="s">
        <v>186</v>
      </c>
    </row>
    <row r="875" spans="1:1" x14ac:dyDescent="0.3">
      <c r="A875" t="s">
        <v>186</v>
      </c>
    </row>
    <row r="876" spans="1:1" x14ac:dyDescent="0.3">
      <c r="A876" t="s">
        <v>186</v>
      </c>
    </row>
    <row r="877" spans="1:1" x14ac:dyDescent="0.3">
      <c r="A877" t="s">
        <v>186</v>
      </c>
    </row>
    <row r="878" spans="1:1" x14ac:dyDescent="0.3">
      <c r="A878" t="s">
        <v>186</v>
      </c>
    </row>
    <row r="879" spans="1:1" x14ac:dyDescent="0.3">
      <c r="A879" t="s">
        <v>186</v>
      </c>
    </row>
    <row r="880" spans="1:1" x14ac:dyDescent="0.3">
      <c r="A880" t="s">
        <v>186</v>
      </c>
    </row>
    <row r="881" spans="1:1" x14ac:dyDescent="0.3">
      <c r="A881" t="s">
        <v>186</v>
      </c>
    </row>
    <row r="882" spans="1:1" x14ac:dyDescent="0.3">
      <c r="A882" t="s">
        <v>186</v>
      </c>
    </row>
    <row r="883" spans="1:1" x14ac:dyDescent="0.3">
      <c r="A883" t="s">
        <v>186</v>
      </c>
    </row>
    <row r="884" spans="1:1" x14ac:dyDescent="0.3">
      <c r="A884" t="s">
        <v>186</v>
      </c>
    </row>
    <row r="885" spans="1:1" x14ac:dyDescent="0.3">
      <c r="A885" t="s">
        <v>186</v>
      </c>
    </row>
    <row r="886" spans="1:1" x14ac:dyDescent="0.3">
      <c r="A886" t="s">
        <v>186</v>
      </c>
    </row>
    <row r="887" spans="1:1" x14ac:dyDescent="0.3">
      <c r="A887" t="s">
        <v>186</v>
      </c>
    </row>
    <row r="888" spans="1:1" x14ac:dyDescent="0.3">
      <c r="A888" t="s">
        <v>186</v>
      </c>
    </row>
    <row r="889" spans="1:1" x14ac:dyDescent="0.3">
      <c r="A889" s="1"/>
    </row>
    <row r="890" spans="1:1" x14ac:dyDescent="0.3">
      <c r="A890" s="1"/>
    </row>
  </sheetData>
  <sortState xmlns:xlrd2="http://schemas.microsoft.com/office/spreadsheetml/2017/richdata2" ref="A2:A922">
    <sortCondition ref="A2:A92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6592D-18E4-494E-92C6-10988DC94C15}">
  <dimension ref="A1:Q626"/>
  <sheetViews>
    <sheetView workbookViewId="0">
      <selection activeCell="E1" sqref="E1"/>
    </sheetView>
  </sheetViews>
  <sheetFormatPr defaultRowHeight="14.4" x14ac:dyDescent="0.3"/>
  <cols>
    <col min="1" max="1" width="20.77734375" customWidth="1"/>
    <col min="2" max="2" width="8.109375" customWidth="1"/>
    <col min="3" max="4" width="20.77734375" customWidth="1"/>
    <col min="5" max="5" width="16.88671875" customWidth="1"/>
    <col min="6" max="18" width="20.77734375" customWidth="1"/>
    <col min="19" max="19" width="16.109375" customWidth="1"/>
  </cols>
  <sheetData>
    <row r="1" spans="1:17" x14ac:dyDescent="0.3">
      <c r="A1" t="s">
        <v>0</v>
      </c>
      <c r="B1" t="s">
        <v>2</v>
      </c>
      <c r="C1" t="s">
        <v>5</v>
      </c>
      <c r="D1" t="s">
        <v>6</v>
      </c>
      <c r="E1" t="s">
        <v>11</v>
      </c>
      <c r="F1" t="s">
        <v>12</v>
      </c>
      <c r="G1" t="s">
        <v>13</v>
      </c>
      <c r="H1" t="s">
        <v>14</v>
      </c>
      <c r="I1" t="s">
        <v>15</v>
      </c>
      <c r="J1" t="s">
        <v>16</v>
      </c>
      <c r="K1" t="s">
        <v>17</v>
      </c>
      <c r="L1" t="s">
        <v>18</v>
      </c>
      <c r="M1" t="s">
        <v>19</v>
      </c>
      <c r="N1" t="s">
        <v>20</v>
      </c>
      <c r="O1" t="s">
        <v>1460</v>
      </c>
      <c r="P1" t="s">
        <v>22</v>
      </c>
      <c r="Q1" t="s">
        <v>23</v>
      </c>
    </row>
    <row r="2" spans="1:17" x14ac:dyDescent="0.3">
      <c r="A2" s="1" t="s">
        <v>1044</v>
      </c>
      <c r="B2">
        <v>98635</v>
      </c>
      <c r="C2" s="1" t="s">
        <v>33</v>
      </c>
      <c r="D2" s="1" t="s">
        <v>34</v>
      </c>
      <c r="E2" s="1" t="s">
        <v>37</v>
      </c>
      <c r="F2" s="1" t="s">
        <v>253</v>
      </c>
      <c r="G2" s="1" t="s">
        <v>33</v>
      </c>
      <c r="H2" s="1" t="s">
        <v>33</v>
      </c>
      <c r="I2" s="1" t="s">
        <v>33</v>
      </c>
      <c r="J2" s="1" t="s">
        <v>522</v>
      </c>
      <c r="K2" s="1" t="s">
        <v>37</v>
      </c>
      <c r="L2" s="1" t="s">
        <v>173</v>
      </c>
      <c r="M2" s="1" t="s">
        <v>37</v>
      </c>
      <c r="N2" s="1" t="s">
        <v>196</v>
      </c>
      <c r="O2" s="1" t="s">
        <v>39</v>
      </c>
      <c r="P2" s="1" t="s">
        <v>40</v>
      </c>
      <c r="Q2" s="1" t="s">
        <v>397</v>
      </c>
    </row>
    <row r="3" spans="1:17" x14ac:dyDescent="0.3">
      <c r="A3" s="1" t="s">
        <v>1049</v>
      </c>
      <c r="B3">
        <v>98648</v>
      </c>
      <c r="C3" s="1" t="s">
        <v>36</v>
      </c>
      <c r="D3" s="1" t="s">
        <v>34</v>
      </c>
      <c r="E3" s="1" t="s">
        <v>36</v>
      </c>
      <c r="F3" s="1" t="s">
        <v>171</v>
      </c>
      <c r="G3" s="1" t="s">
        <v>33</v>
      </c>
      <c r="H3" s="1" t="s">
        <v>33</v>
      </c>
      <c r="I3" s="1" t="s">
        <v>36</v>
      </c>
      <c r="J3" s="1" t="s">
        <v>172</v>
      </c>
      <c r="K3" s="1" t="s">
        <v>36</v>
      </c>
      <c r="L3" s="1" t="s">
        <v>173</v>
      </c>
      <c r="M3" s="1" t="s">
        <v>37</v>
      </c>
      <c r="N3" s="1" t="s">
        <v>174</v>
      </c>
      <c r="O3" s="1" t="s">
        <v>168</v>
      </c>
      <c r="P3" s="1" t="s">
        <v>40</v>
      </c>
      <c r="Q3" s="1" t="s">
        <v>397</v>
      </c>
    </row>
    <row r="4" spans="1:17" x14ac:dyDescent="0.3">
      <c r="A4" s="1" t="s">
        <v>1054</v>
      </c>
      <c r="B4">
        <v>98672</v>
      </c>
      <c r="C4" s="1" t="s">
        <v>33</v>
      </c>
      <c r="D4" s="1" t="s">
        <v>34</v>
      </c>
      <c r="E4" s="1" t="s">
        <v>33</v>
      </c>
      <c r="F4" s="1" t="s">
        <v>34</v>
      </c>
      <c r="G4" s="1" t="s">
        <v>33</v>
      </c>
      <c r="H4" s="1" t="s">
        <v>33</v>
      </c>
      <c r="I4" s="1" t="s">
        <v>33</v>
      </c>
      <c r="J4" s="1" t="s">
        <v>522</v>
      </c>
      <c r="K4" s="1" t="s">
        <v>33</v>
      </c>
      <c r="L4" s="1" t="s">
        <v>522</v>
      </c>
      <c r="M4" s="1" t="s">
        <v>33</v>
      </c>
      <c r="N4" s="1" t="s">
        <v>522</v>
      </c>
      <c r="O4" s="1" t="s">
        <v>39</v>
      </c>
      <c r="P4" s="1" t="s">
        <v>40</v>
      </c>
      <c r="Q4" s="1" t="s">
        <v>397</v>
      </c>
    </row>
    <row r="5" spans="1:17" x14ac:dyDescent="0.3">
      <c r="A5" s="1" t="s">
        <v>1093</v>
      </c>
      <c r="B5">
        <v>98672</v>
      </c>
      <c r="C5" s="1" t="s">
        <v>33</v>
      </c>
      <c r="D5" s="1" t="s">
        <v>34</v>
      </c>
      <c r="E5" s="1" t="s">
        <v>33</v>
      </c>
      <c r="F5" s="1" t="s">
        <v>34</v>
      </c>
      <c r="G5" s="1" t="s">
        <v>33</v>
      </c>
      <c r="H5" s="1" t="s">
        <v>54</v>
      </c>
      <c r="I5" s="1" t="s">
        <v>33</v>
      </c>
      <c r="J5" s="1" t="s">
        <v>522</v>
      </c>
      <c r="K5" s="1" t="s">
        <v>33</v>
      </c>
      <c r="L5" s="1" t="s">
        <v>522</v>
      </c>
      <c r="M5" s="1" t="s">
        <v>33</v>
      </c>
      <c r="N5" s="1" t="s">
        <v>522</v>
      </c>
      <c r="O5" s="1" t="s">
        <v>39</v>
      </c>
      <c r="P5" s="1" t="s">
        <v>40</v>
      </c>
      <c r="Q5" s="1" t="s">
        <v>397</v>
      </c>
    </row>
    <row r="6" spans="1:17" x14ac:dyDescent="0.3">
      <c r="A6" s="1" t="s">
        <v>615</v>
      </c>
      <c r="B6">
        <v>98650</v>
      </c>
      <c r="C6" s="1" t="s">
        <v>33</v>
      </c>
      <c r="D6" s="1" t="s">
        <v>34</v>
      </c>
      <c r="E6" s="1" t="s">
        <v>33</v>
      </c>
      <c r="F6" s="1" t="s">
        <v>34</v>
      </c>
      <c r="G6" s="1" t="s">
        <v>54</v>
      </c>
      <c r="H6" s="1" t="s">
        <v>54</v>
      </c>
      <c r="I6" s="1" t="s">
        <v>33</v>
      </c>
      <c r="J6" s="1" t="s">
        <v>522</v>
      </c>
      <c r="K6" s="1" t="s">
        <v>33</v>
      </c>
      <c r="L6" s="1" t="s">
        <v>34</v>
      </c>
      <c r="M6" s="1" t="s">
        <v>33</v>
      </c>
      <c r="N6" s="1" t="s">
        <v>34</v>
      </c>
      <c r="O6" s="1" t="s">
        <v>39</v>
      </c>
      <c r="P6" s="1" t="s">
        <v>142</v>
      </c>
      <c r="Q6" s="1" t="s">
        <v>397</v>
      </c>
    </row>
    <row r="7" spans="1:17" x14ac:dyDescent="0.3">
      <c r="A7" s="1" t="s">
        <v>1230</v>
      </c>
      <c r="B7">
        <v>98602</v>
      </c>
      <c r="C7" s="1" t="s">
        <v>34</v>
      </c>
      <c r="D7" s="1" t="s">
        <v>34</v>
      </c>
      <c r="E7" s="1" t="s">
        <v>33</v>
      </c>
      <c r="F7" s="1" t="s">
        <v>34</v>
      </c>
      <c r="G7" s="1" t="s">
        <v>33</v>
      </c>
      <c r="H7" s="1" t="s">
        <v>33</v>
      </c>
      <c r="I7" s="1" t="s">
        <v>33</v>
      </c>
      <c r="J7" s="1" t="s">
        <v>522</v>
      </c>
      <c r="K7" s="1" t="s">
        <v>33</v>
      </c>
      <c r="L7" s="1" t="s">
        <v>34</v>
      </c>
      <c r="M7" s="1" t="s">
        <v>33</v>
      </c>
      <c r="N7" s="1" t="s">
        <v>34</v>
      </c>
      <c r="O7" s="1" t="s">
        <v>168</v>
      </c>
      <c r="P7" s="1" t="s">
        <v>34</v>
      </c>
      <c r="Q7" s="1" t="s">
        <v>34</v>
      </c>
    </row>
    <row r="8" spans="1:17" x14ac:dyDescent="0.3">
      <c r="A8" s="1" t="s">
        <v>619</v>
      </c>
      <c r="B8">
        <v>98635</v>
      </c>
      <c r="C8" s="1" t="s">
        <v>33</v>
      </c>
      <c r="D8" s="1" t="s">
        <v>34</v>
      </c>
      <c r="E8" s="1" t="s">
        <v>36</v>
      </c>
      <c r="F8" s="1"/>
      <c r="G8" s="1" t="s">
        <v>33</v>
      </c>
      <c r="H8" s="1" t="s">
        <v>54</v>
      </c>
      <c r="I8" s="1" t="s">
        <v>33</v>
      </c>
      <c r="J8" s="1" t="s">
        <v>522</v>
      </c>
      <c r="K8" s="1" t="s">
        <v>33</v>
      </c>
      <c r="L8" s="1" t="s">
        <v>34</v>
      </c>
      <c r="M8" s="1" t="s">
        <v>33</v>
      </c>
      <c r="N8" s="1" t="s">
        <v>522</v>
      </c>
      <c r="O8" s="1" t="s">
        <v>39</v>
      </c>
      <c r="P8" s="1" t="s">
        <v>40</v>
      </c>
      <c r="Q8" s="1" t="s">
        <v>397</v>
      </c>
    </row>
    <row r="9" spans="1:17" x14ac:dyDescent="0.3">
      <c r="A9" s="1" t="s">
        <v>595</v>
      </c>
      <c r="B9">
        <v>98670</v>
      </c>
      <c r="C9" s="1" t="s">
        <v>34</v>
      </c>
      <c r="D9" s="1" t="s">
        <v>34</v>
      </c>
      <c r="E9" s="1" t="s">
        <v>36</v>
      </c>
      <c r="F9" s="1" t="s">
        <v>184</v>
      </c>
      <c r="G9" s="1" t="s">
        <v>33</v>
      </c>
      <c r="H9" s="1" t="s">
        <v>33</v>
      </c>
      <c r="I9" s="1" t="s">
        <v>36</v>
      </c>
      <c r="J9" s="1" t="s">
        <v>99</v>
      </c>
      <c r="K9" s="1" t="s">
        <v>37</v>
      </c>
      <c r="L9" s="1" t="s">
        <v>48</v>
      </c>
      <c r="M9" s="1" t="s">
        <v>34</v>
      </c>
      <c r="N9" s="1" t="s">
        <v>34</v>
      </c>
      <c r="O9" s="1" t="s">
        <v>39</v>
      </c>
      <c r="P9" s="1" t="s">
        <v>40</v>
      </c>
      <c r="Q9" s="1" t="s">
        <v>397</v>
      </c>
    </row>
    <row r="10" spans="1:17" x14ac:dyDescent="0.3">
      <c r="A10" s="1" t="s">
        <v>233</v>
      </c>
      <c r="B10">
        <v>98605</v>
      </c>
      <c r="C10" s="1" t="s">
        <v>33</v>
      </c>
      <c r="D10" s="1" t="s">
        <v>34</v>
      </c>
      <c r="E10" s="1" t="s">
        <v>37</v>
      </c>
      <c r="F10" s="1" t="s">
        <v>157</v>
      </c>
      <c r="G10" s="1" t="s">
        <v>54</v>
      </c>
      <c r="H10" s="1" t="s">
        <v>54</v>
      </c>
      <c r="I10" s="1" t="s">
        <v>33</v>
      </c>
      <c r="J10" s="1" t="s">
        <v>158</v>
      </c>
      <c r="K10" s="1" t="s">
        <v>36</v>
      </c>
      <c r="L10" s="1"/>
      <c r="M10" s="1" t="s">
        <v>33</v>
      </c>
      <c r="N10" s="1" t="s">
        <v>34</v>
      </c>
      <c r="O10" s="1" t="s">
        <v>39</v>
      </c>
      <c r="P10" s="1" t="s">
        <v>40</v>
      </c>
      <c r="Q10" s="1" t="s">
        <v>41</v>
      </c>
    </row>
    <row r="11" spans="1:17" x14ac:dyDescent="0.3">
      <c r="A11" s="1" t="s">
        <v>607</v>
      </c>
      <c r="B11">
        <v>98620</v>
      </c>
      <c r="C11" s="1" t="s">
        <v>34</v>
      </c>
      <c r="D11" s="1" t="s">
        <v>34</v>
      </c>
      <c r="E11" s="1" t="s">
        <v>37</v>
      </c>
      <c r="F11" s="1" t="s">
        <v>166</v>
      </c>
      <c r="G11" s="1" t="s">
        <v>54</v>
      </c>
      <c r="H11" s="1" t="s">
        <v>149</v>
      </c>
      <c r="I11" s="1" t="s">
        <v>37</v>
      </c>
      <c r="J11" s="1" t="s">
        <v>158</v>
      </c>
      <c r="K11" s="1" t="s">
        <v>37</v>
      </c>
      <c r="L11" s="1" t="s">
        <v>100</v>
      </c>
      <c r="M11" s="1" t="s">
        <v>36</v>
      </c>
      <c r="N11" s="1" t="s">
        <v>452</v>
      </c>
      <c r="O11" s="1" t="s">
        <v>39</v>
      </c>
      <c r="P11" s="1" t="s">
        <v>40</v>
      </c>
      <c r="Q11" s="1" t="s">
        <v>397</v>
      </c>
    </row>
    <row r="12" spans="1:17" x14ac:dyDescent="0.3">
      <c r="A12" s="1" t="s">
        <v>1136</v>
      </c>
      <c r="B12">
        <v>98672</v>
      </c>
      <c r="C12" s="1" t="s">
        <v>34</v>
      </c>
      <c r="D12" s="1" t="s">
        <v>34</v>
      </c>
      <c r="E12" s="1" t="s">
        <v>34</v>
      </c>
      <c r="F12" s="1" t="s">
        <v>34</v>
      </c>
      <c r="G12" s="1" t="s">
        <v>33</v>
      </c>
      <c r="H12" s="1" t="s">
        <v>33</v>
      </c>
      <c r="I12" s="1" t="s">
        <v>34</v>
      </c>
      <c r="J12" s="1" t="s">
        <v>208</v>
      </c>
      <c r="K12" s="1" t="s">
        <v>34</v>
      </c>
      <c r="L12" s="1" t="s">
        <v>1137</v>
      </c>
      <c r="M12" s="1" t="s">
        <v>34</v>
      </c>
      <c r="N12" s="1" t="s">
        <v>1138</v>
      </c>
      <c r="O12" s="1" t="s">
        <v>90</v>
      </c>
      <c r="P12" s="1" t="s">
        <v>40</v>
      </c>
      <c r="Q12" s="1" t="s">
        <v>397</v>
      </c>
    </row>
    <row r="13" spans="1:17" x14ac:dyDescent="0.3">
      <c r="A13" s="1" t="s">
        <v>1146</v>
      </c>
      <c r="B13">
        <v>98648</v>
      </c>
      <c r="C13" s="1" t="s">
        <v>33</v>
      </c>
      <c r="D13" s="1" t="s">
        <v>34</v>
      </c>
      <c r="E13" s="1" t="s">
        <v>33</v>
      </c>
      <c r="F13" s="1" t="s">
        <v>34</v>
      </c>
      <c r="G13" s="1" t="s">
        <v>33</v>
      </c>
      <c r="H13" s="1" t="s">
        <v>33</v>
      </c>
      <c r="I13" s="1" t="s">
        <v>33</v>
      </c>
      <c r="J13" s="1" t="s">
        <v>522</v>
      </c>
      <c r="K13" s="1" t="s">
        <v>33</v>
      </c>
      <c r="L13" s="1" t="s">
        <v>522</v>
      </c>
      <c r="M13" s="1" t="s">
        <v>33</v>
      </c>
      <c r="N13" s="1" t="s">
        <v>522</v>
      </c>
      <c r="O13" s="1" t="s">
        <v>90</v>
      </c>
      <c r="P13" s="1" t="s">
        <v>40</v>
      </c>
      <c r="Q13" s="1" t="s">
        <v>397</v>
      </c>
    </row>
    <row r="14" spans="1:17" x14ac:dyDescent="0.3">
      <c r="A14" s="1" t="s">
        <v>1148</v>
      </c>
      <c r="B14">
        <v>98648</v>
      </c>
      <c r="C14" s="1" t="s">
        <v>33</v>
      </c>
      <c r="D14" s="1" t="s">
        <v>34</v>
      </c>
      <c r="E14" s="1" t="s">
        <v>37</v>
      </c>
      <c r="F14" s="1" t="s">
        <v>166</v>
      </c>
      <c r="G14" s="1" t="s">
        <v>33</v>
      </c>
      <c r="H14" s="1" t="s">
        <v>33</v>
      </c>
      <c r="I14" s="1" t="s">
        <v>33</v>
      </c>
      <c r="J14" s="1" t="s">
        <v>522</v>
      </c>
      <c r="K14" s="1" t="s">
        <v>37</v>
      </c>
      <c r="L14" s="1" t="s">
        <v>48</v>
      </c>
      <c r="M14" s="1" t="s">
        <v>36</v>
      </c>
      <c r="N14" s="1" t="s">
        <v>209</v>
      </c>
      <c r="O14" s="1" t="s">
        <v>39</v>
      </c>
      <c r="P14" s="1" t="s">
        <v>142</v>
      </c>
      <c r="Q14" s="1" t="s">
        <v>397</v>
      </c>
    </row>
    <row r="15" spans="1:17" x14ac:dyDescent="0.3">
      <c r="A15" s="1" t="s">
        <v>1202</v>
      </c>
      <c r="B15">
        <v>98648</v>
      </c>
      <c r="C15" s="1" t="s">
        <v>33</v>
      </c>
      <c r="D15" s="1" t="s">
        <v>34</v>
      </c>
      <c r="E15" s="1" t="s">
        <v>33</v>
      </c>
      <c r="F15" s="1" t="s">
        <v>34</v>
      </c>
      <c r="G15" s="1" t="s">
        <v>33</v>
      </c>
      <c r="H15" s="1" t="s">
        <v>54</v>
      </c>
      <c r="I15" s="1" t="s">
        <v>33</v>
      </c>
      <c r="J15" s="1" t="s">
        <v>522</v>
      </c>
      <c r="K15" s="1" t="s">
        <v>33</v>
      </c>
      <c r="L15" s="1" t="s">
        <v>522</v>
      </c>
      <c r="M15" s="1" t="s">
        <v>36</v>
      </c>
      <c r="N15" s="1" t="s">
        <v>261</v>
      </c>
      <c r="O15" s="1" t="s">
        <v>39</v>
      </c>
      <c r="P15" s="1" t="s">
        <v>40</v>
      </c>
      <c r="Q15" s="1" t="s">
        <v>397</v>
      </c>
    </row>
    <row r="16" spans="1:17" x14ac:dyDescent="0.3">
      <c r="A16" s="1" t="s">
        <v>1210</v>
      </c>
      <c r="C16" s="1" t="s">
        <v>33</v>
      </c>
      <c r="D16" s="1" t="s">
        <v>34</v>
      </c>
      <c r="E16" s="1" t="s">
        <v>33</v>
      </c>
      <c r="F16" s="1" t="s">
        <v>34</v>
      </c>
      <c r="G16" s="1" t="s">
        <v>149</v>
      </c>
      <c r="H16" s="1" t="s">
        <v>54</v>
      </c>
      <c r="I16" s="1" t="s">
        <v>33</v>
      </c>
      <c r="J16" s="1" t="s">
        <v>158</v>
      </c>
      <c r="K16" s="1" t="s">
        <v>33</v>
      </c>
      <c r="L16" s="1" t="s">
        <v>34</v>
      </c>
      <c r="M16" s="1" t="s">
        <v>33</v>
      </c>
      <c r="N16" s="1" t="s">
        <v>34</v>
      </c>
      <c r="O16" s="1" t="s">
        <v>39</v>
      </c>
      <c r="P16" s="1" t="s">
        <v>40</v>
      </c>
      <c r="Q16" s="1" t="s">
        <v>397</v>
      </c>
    </row>
    <row r="17" spans="1:17" x14ac:dyDescent="0.3">
      <c r="A17" s="1" t="s">
        <v>642</v>
      </c>
      <c r="B17">
        <v>98648</v>
      </c>
      <c r="C17" s="1" t="s">
        <v>34</v>
      </c>
      <c r="D17" s="1" t="s">
        <v>34</v>
      </c>
      <c r="E17" s="1" t="s">
        <v>33</v>
      </c>
      <c r="F17" s="1" t="s">
        <v>34</v>
      </c>
      <c r="G17" s="1" t="s">
        <v>33</v>
      </c>
      <c r="H17" s="1" t="s">
        <v>33</v>
      </c>
      <c r="I17" s="1" t="s">
        <v>33</v>
      </c>
      <c r="J17" s="1" t="s">
        <v>522</v>
      </c>
      <c r="K17" s="1" t="s">
        <v>33</v>
      </c>
      <c r="L17" s="1" t="s">
        <v>34</v>
      </c>
      <c r="M17" s="1" t="s">
        <v>33</v>
      </c>
      <c r="N17" s="1" t="s">
        <v>34</v>
      </c>
      <c r="O17" s="1" t="s">
        <v>39</v>
      </c>
      <c r="P17" s="1" t="s">
        <v>40</v>
      </c>
      <c r="Q17" s="1" t="s">
        <v>397</v>
      </c>
    </row>
    <row r="18" spans="1:17" x14ac:dyDescent="0.3">
      <c r="A18" s="1" t="s">
        <v>649</v>
      </c>
      <c r="B18">
        <v>98648</v>
      </c>
      <c r="C18" s="1" t="s">
        <v>33</v>
      </c>
      <c r="D18" s="1" t="s">
        <v>34</v>
      </c>
      <c r="E18" s="1" t="s">
        <v>33</v>
      </c>
      <c r="F18" s="1" t="s">
        <v>34</v>
      </c>
      <c r="G18" s="1" t="s">
        <v>33</v>
      </c>
      <c r="H18" s="1" t="s">
        <v>33</v>
      </c>
      <c r="I18" s="1" t="s">
        <v>33</v>
      </c>
      <c r="J18" s="1" t="s">
        <v>522</v>
      </c>
      <c r="K18" s="1" t="s">
        <v>33</v>
      </c>
      <c r="L18" s="1" t="s">
        <v>522</v>
      </c>
      <c r="M18" s="1" t="s">
        <v>33</v>
      </c>
      <c r="N18" s="1" t="s">
        <v>522</v>
      </c>
      <c r="O18" s="1" t="s">
        <v>39</v>
      </c>
      <c r="P18" s="1" t="s">
        <v>40</v>
      </c>
      <c r="Q18" s="1" t="s">
        <v>397</v>
      </c>
    </row>
    <row r="19" spans="1:17" x14ac:dyDescent="0.3">
      <c r="A19" s="1" t="s">
        <v>1214</v>
      </c>
      <c r="C19" s="1" t="s">
        <v>33</v>
      </c>
      <c r="D19" s="1" t="s">
        <v>34</v>
      </c>
      <c r="E19" s="1" t="s">
        <v>33</v>
      </c>
      <c r="F19" s="1" t="s">
        <v>34</v>
      </c>
      <c r="G19" s="1" t="s">
        <v>149</v>
      </c>
      <c r="H19" s="1" t="s">
        <v>54</v>
      </c>
      <c r="I19" s="1" t="s">
        <v>33</v>
      </c>
      <c r="J19" s="1" t="s">
        <v>158</v>
      </c>
      <c r="K19" s="1" t="s">
        <v>33</v>
      </c>
      <c r="L19" s="1" t="s">
        <v>34</v>
      </c>
      <c r="M19" s="1" t="s">
        <v>33</v>
      </c>
      <c r="N19" s="1" t="s">
        <v>34</v>
      </c>
      <c r="O19" s="1" t="s">
        <v>39</v>
      </c>
      <c r="P19" s="1" t="s">
        <v>40</v>
      </c>
      <c r="Q19" s="1" t="s">
        <v>397</v>
      </c>
    </row>
    <row r="20" spans="1:17" x14ac:dyDescent="0.3">
      <c r="A20" s="1" t="s">
        <v>699</v>
      </c>
      <c r="B20">
        <v>98648</v>
      </c>
      <c r="C20" s="1" t="s">
        <v>33</v>
      </c>
      <c r="D20" s="1" t="s">
        <v>34</v>
      </c>
      <c r="E20" s="1" t="s">
        <v>33</v>
      </c>
      <c r="F20" s="1" t="s">
        <v>34</v>
      </c>
      <c r="G20" s="1" t="s">
        <v>33</v>
      </c>
      <c r="H20" s="1" t="s">
        <v>33</v>
      </c>
      <c r="I20" s="1" t="s">
        <v>33</v>
      </c>
      <c r="J20" s="1" t="s">
        <v>522</v>
      </c>
      <c r="K20" s="1" t="s">
        <v>33</v>
      </c>
      <c r="L20" s="1" t="s">
        <v>34</v>
      </c>
      <c r="M20" s="1" t="s">
        <v>36</v>
      </c>
      <c r="N20" s="1" t="s">
        <v>261</v>
      </c>
      <c r="O20" s="1" t="s">
        <v>90</v>
      </c>
      <c r="P20" s="1" t="s">
        <v>40</v>
      </c>
      <c r="Q20" s="1" t="s">
        <v>397</v>
      </c>
    </row>
    <row r="21" spans="1:17" x14ac:dyDescent="0.3">
      <c r="A21" s="1" t="s">
        <v>763</v>
      </c>
      <c r="B21">
        <v>98650</v>
      </c>
      <c r="C21" s="1" t="s">
        <v>33</v>
      </c>
      <c r="D21" s="1" t="s">
        <v>34</v>
      </c>
      <c r="E21" s="1" t="s">
        <v>37</v>
      </c>
      <c r="F21" s="1" t="s">
        <v>166</v>
      </c>
      <c r="G21" s="1" t="s">
        <v>33</v>
      </c>
      <c r="H21" s="1" t="s">
        <v>149</v>
      </c>
      <c r="I21" s="1" t="s">
        <v>36</v>
      </c>
      <c r="J21" s="1" t="s">
        <v>158</v>
      </c>
      <c r="K21" s="1" t="s">
        <v>36</v>
      </c>
      <c r="L21" s="1" t="s">
        <v>48</v>
      </c>
      <c r="M21" s="1" t="s">
        <v>37</v>
      </c>
      <c r="N21" s="1" t="s">
        <v>522</v>
      </c>
      <c r="O21" s="1" t="s">
        <v>90</v>
      </c>
      <c r="P21" s="1" t="s">
        <v>40</v>
      </c>
      <c r="Q21" s="1" t="s">
        <v>397</v>
      </c>
    </row>
    <row r="22" spans="1:17" x14ac:dyDescent="0.3">
      <c r="A22" s="1" t="s">
        <v>765</v>
      </c>
      <c r="B22">
        <v>98620</v>
      </c>
      <c r="C22" s="1" t="s">
        <v>33</v>
      </c>
      <c r="D22" s="1" t="s">
        <v>34</v>
      </c>
      <c r="E22" s="1" t="s">
        <v>36</v>
      </c>
      <c r="F22" s="1" t="s">
        <v>336</v>
      </c>
      <c r="G22" s="1" t="s">
        <v>33</v>
      </c>
      <c r="H22" s="1" t="s">
        <v>33</v>
      </c>
      <c r="I22" s="1" t="s">
        <v>33</v>
      </c>
      <c r="J22" s="1" t="s">
        <v>522</v>
      </c>
      <c r="K22" s="1" t="s">
        <v>36</v>
      </c>
      <c r="L22" s="1" t="s">
        <v>38</v>
      </c>
      <c r="M22" s="1" t="s">
        <v>33</v>
      </c>
      <c r="N22" s="1" t="s">
        <v>522</v>
      </c>
      <c r="O22" s="1" t="s">
        <v>39</v>
      </c>
      <c r="P22" s="1" t="s">
        <v>40</v>
      </c>
      <c r="Q22" s="1" t="s">
        <v>397</v>
      </c>
    </row>
    <row r="23" spans="1:17" x14ac:dyDescent="0.3">
      <c r="A23" s="1" t="s">
        <v>785</v>
      </c>
      <c r="B23">
        <v>98610</v>
      </c>
      <c r="C23" s="1" t="s">
        <v>33</v>
      </c>
      <c r="D23" s="1" t="s">
        <v>34</v>
      </c>
      <c r="E23" s="1" t="s">
        <v>33</v>
      </c>
      <c r="F23" s="1" t="s">
        <v>34</v>
      </c>
      <c r="G23" s="1" t="s">
        <v>33</v>
      </c>
      <c r="H23" s="1" t="s">
        <v>33</v>
      </c>
      <c r="I23" s="1" t="s">
        <v>33</v>
      </c>
      <c r="J23" s="1" t="s">
        <v>522</v>
      </c>
      <c r="K23" s="1" t="s">
        <v>36</v>
      </c>
      <c r="L23" s="1" t="s">
        <v>93</v>
      </c>
      <c r="M23" s="1" t="s">
        <v>33</v>
      </c>
      <c r="N23" s="1" t="s">
        <v>522</v>
      </c>
      <c r="O23" s="1" t="s">
        <v>39</v>
      </c>
      <c r="P23" s="1" t="s">
        <v>40</v>
      </c>
      <c r="Q23" s="1" t="s">
        <v>397</v>
      </c>
    </row>
    <row r="24" spans="1:17" x14ac:dyDescent="0.3">
      <c r="A24" s="1" t="s">
        <v>800</v>
      </c>
      <c r="B24">
        <v>98648</v>
      </c>
      <c r="C24" s="1" t="s">
        <v>36</v>
      </c>
      <c r="D24" s="1" t="s">
        <v>34</v>
      </c>
      <c r="E24" s="1" t="s">
        <v>33</v>
      </c>
      <c r="F24" s="1" t="s">
        <v>34</v>
      </c>
      <c r="G24" s="1" t="s">
        <v>33</v>
      </c>
      <c r="H24" s="1" t="s">
        <v>33</v>
      </c>
      <c r="I24" s="1" t="s">
        <v>33</v>
      </c>
      <c r="J24" s="1" t="s">
        <v>522</v>
      </c>
      <c r="K24" s="1" t="s">
        <v>36</v>
      </c>
      <c r="L24" s="1" t="s">
        <v>93</v>
      </c>
      <c r="M24" s="1" t="s">
        <v>33</v>
      </c>
      <c r="N24" s="1" t="s">
        <v>522</v>
      </c>
      <c r="O24" s="1" t="s">
        <v>39</v>
      </c>
      <c r="P24" s="1" t="s">
        <v>40</v>
      </c>
      <c r="Q24" s="1" t="s">
        <v>397</v>
      </c>
    </row>
    <row r="25" spans="1:17" x14ac:dyDescent="0.3">
      <c r="A25" s="1" t="s">
        <v>860</v>
      </c>
      <c r="B25">
        <v>98639</v>
      </c>
      <c r="C25" s="1" t="s">
        <v>33</v>
      </c>
      <c r="D25" s="1" t="s">
        <v>34</v>
      </c>
      <c r="E25" s="1" t="s">
        <v>33</v>
      </c>
      <c r="F25" s="1" t="s">
        <v>34</v>
      </c>
      <c r="G25" s="1" t="s">
        <v>33</v>
      </c>
      <c r="H25" s="1" t="s">
        <v>33</v>
      </c>
      <c r="I25" s="1" t="s">
        <v>33</v>
      </c>
      <c r="J25" s="1" t="s">
        <v>522</v>
      </c>
      <c r="K25" s="1" t="s">
        <v>33</v>
      </c>
      <c r="L25" s="1" t="s">
        <v>34</v>
      </c>
      <c r="M25" s="1" t="s">
        <v>36</v>
      </c>
      <c r="N25" s="1" t="s">
        <v>522</v>
      </c>
      <c r="O25" s="1" t="s">
        <v>90</v>
      </c>
      <c r="P25" s="1" t="s">
        <v>142</v>
      </c>
      <c r="Q25" s="1" t="s">
        <v>397</v>
      </c>
    </row>
    <row r="26" spans="1:17" x14ac:dyDescent="0.3">
      <c r="A26" s="1" t="s">
        <v>910</v>
      </c>
      <c r="B26">
        <v>98639</v>
      </c>
      <c r="C26" s="1" t="s">
        <v>33</v>
      </c>
      <c r="D26" s="1" t="s">
        <v>34</v>
      </c>
      <c r="E26" s="1" t="s">
        <v>36</v>
      </c>
      <c r="F26" s="1" t="s">
        <v>166</v>
      </c>
      <c r="G26" s="1" t="s">
        <v>54</v>
      </c>
      <c r="H26" s="1" t="s">
        <v>54</v>
      </c>
      <c r="I26" s="1" t="s">
        <v>36</v>
      </c>
      <c r="J26" s="1" t="s">
        <v>280</v>
      </c>
      <c r="K26" s="1" t="s">
        <v>33</v>
      </c>
      <c r="L26" s="1" t="s">
        <v>34</v>
      </c>
      <c r="M26" s="1" t="s">
        <v>37</v>
      </c>
      <c r="N26" s="1" t="s">
        <v>467</v>
      </c>
      <c r="O26" s="1" t="s">
        <v>39</v>
      </c>
      <c r="P26" s="1" t="s">
        <v>40</v>
      </c>
      <c r="Q26" s="1" t="s">
        <v>397</v>
      </c>
    </row>
    <row r="27" spans="1:17" x14ac:dyDescent="0.3">
      <c r="A27" s="1" t="s">
        <v>1235</v>
      </c>
      <c r="B27">
        <v>98648</v>
      </c>
      <c r="C27" s="1" t="s">
        <v>33</v>
      </c>
      <c r="D27" s="1" t="s">
        <v>34</v>
      </c>
      <c r="E27" s="1" t="s">
        <v>34</v>
      </c>
      <c r="F27" s="1" t="s">
        <v>34</v>
      </c>
      <c r="G27" s="1" t="s">
        <v>34</v>
      </c>
      <c r="H27" s="1" t="s">
        <v>34</v>
      </c>
      <c r="I27" s="1" t="s">
        <v>34</v>
      </c>
      <c r="J27" s="1" t="s">
        <v>522</v>
      </c>
      <c r="K27" s="1" t="s">
        <v>34</v>
      </c>
      <c r="L27" s="1" t="s">
        <v>34</v>
      </c>
      <c r="M27" s="1" t="s">
        <v>34</v>
      </c>
      <c r="N27" s="1" t="s">
        <v>34</v>
      </c>
      <c r="O27" s="1" t="s">
        <v>34</v>
      </c>
      <c r="P27" s="1" t="s">
        <v>34</v>
      </c>
      <c r="Q27" s="1" t="s">
        <v>34</v>
      </c>
    </row>
    <row r="28" spans="1:17" x14ac:dyDescent="0.3">
      <c r="A28" s="1" t="s">
        <v>949</v>
      </c>
      <c r="B28">
        <v>98672</v>
      </c>
      <c r="C28" s="1" t="s">
        <v>34</v>
      </c>
      <c r="D28" s="1" t="s">
        <v>34</v>
      </c>
      <c r="E28" s="1" t="s">
        <v>34</v>
      </c>
      <c r="F28" s="1" t="s">
        <v>34</v>
      </c>
      <c r="G28" s="1" t="s">
        <v>33</v>
      </c>
      <c r="H28" s="1" t="s">
        <v>33</v>
      </c>
      <c r="I28" s="1" t="s">
        <v>33</v>
      </c>
      <c r="J28" s="1" t="s">
        <v>522</v>
      </c>
      <c r="K28" s="1" t="s">
        <v>33</v>
      </c>
      <c r="L28" s="1" t="s">
        <v>522</v>
      </c>
      <c r="M28" s="1" t="s">
        <v>33</v>
      </c>
      <c r="N28" s="1" t="s">
        <v>522</v>
      </c>
      <c r="O28" s="1" t="s">
        <v>39</v>
      </c>
      <c r="P28" s="1" t="s">
        <v>40</v>
      </c>
      <c r="Q28" s="1" t="s">
        <v>397</v>
      </c>
    </row>
    <row r="29" spans="1:17" x14ac:dyDescent="0.3">
      <c r="A29" s="1" t="s">
        <v>64</v>
      </c>
      <c r="B29">
        <v>98605</v>
      </c>
      <c r="C29" s="1" t="s">
        <v>33</v>
      </c>
      <c r="D29" s="1" t="s">
        <v>34</v>
      </c>
      <c r="E29" s="1" t="s">
        <v>33</v>
      </c>
      <c r="F29" s="1" t="s">
        <v>34</v>
      </c>
      <c r="G29" s="1" t="s">
        <v>54</v>
      </c>
      <c r="H29" s="1" t="s">
        <v>54</v>
      </c>
      <c r="I29" s="1" t="s">
        <v>33</v>
      </c>
      <c r="J29" s="1" t="s">
        <v>522</v>
      </c>
      <c r="K29" s="1" t="s">
        <v>33</v>
      </c>
      <c r="L29" s="1" t="s">
        <v>522</v>
      </c>
      <c r="M29" s="1" t="s">
        <v>33</v>
      </c>
      <c r="N29" s="1" t="s">
        <v>522</v>
      </c>
      <c r="O29" s="1" t="s">
        <v>39</v>
      </c>
      <c r="P29" s="1" t="s">
        <v>40</v>
      </c>
      <c r="Q29" s="1" t="s">
        <v>41</v>
      </c>
    </row>
    <row r="30" spans="1:17" x14ac:dyDescent="0.3">
      <c r="A30" s="1" t="s">
        <v>1027</v>
      </c>
      <c r="B30">
        <v>98648</v>
      </c>
      <c r="C30" s="1" t="s">
        <v>33</v>
      </c>
      <c r="D30" s="1" t="s">
        <v>34</v>
      </c>
      <c r="E30" s="1" t="s">
        <v>33</v>
      </c>
      <c r="F30" s="1" t="s">
        <v>34</v>
      </c>
      <c r="G30" s="1" t="s">
        <v>33</v>
      </c>
      <c r="H30" s="1" t="s">
        <v>33</v>
      </c>
      <c r="I30" s="1" t="s">
        <v>33</v>
      </c>
      <c r="J30" s="1" t="s">
        <v>522</v>
      </c>
      <c r="K30" s="1" t="s">
        <v>33</v>
      </c>
      <c r="L30" s="1" t="s">
        <v>522</v>
      </c>
      <c r="M30" s="1" t="s">
        <v>33</v>
      </c>
      <c r="N30" s="1" t="s">
        <v>522</v>
      </c>
      <c r="O30" s="1" t="s">
        <v>90</v>
      </c>
      <c r="P30" s="1" t="s">
        <v>40</v>
      </c>
      <c r="Q30" s="1" t="s">
        <v>397</v>
      </c>
    </row>
    <row r="31" spans="1:17" x14ac:dyDescent="0.3">
      <c r="A31" s="1" t="s">
        <v>160</v>
      </c>
      <c r="B31">
        <v>98610</v>
      </c>
      <c r="C31" s="1" t="s">
        <v>33</v>
      </c>
      <c r="D31" s="1" t="s">
        <v>34</v>
      </c>
      <c r="E31" s="1" t="s">
        <v>36</v>
      </c>
      <c r="F31" s="1" t="s">
        <v>34</v>
      </c>
      <c r="G31" s="1" t="s">
        <v>149</v>
      </c>
      <c r="H31" s="1" t="s">
        <v>54</v>
      </c>
      <c r="I31" s="1" t="s">
        <v>36</v>
      </c>
      <c r="J31" s="1" t="s">
        <v>163</v>
      </c>
      <c r="K31" s="1" t="s">
        <v>36</v>
      </c>
      <c r="L31" s="1" t="s">
        <v>34</v>
      </c>
      <c r="M31" s="1" t="s">
        <v>37</v>
      </c>
      <c r="N31" s="1" t="s">
        <v>522</v>
      </c>
      <c r="O31" s="1" t="s">
        <v>141</v>
      </c>
      <c r="P31" s="1" t="s">
        <v>40</v>
      </c>
      <c r="Q31" s="1" t="s">
        <v>143</v>
      </c>
    </row>
    <row r="32" spans="1:17" x14ac:dyDescent="0.3">
      <c r="A32" s="1" t="s">
        <v>971</v>
      </c>
      <c r="B32">
        <v>98648</v>
      </c>
      <c r="C32" s="1" t="s">
        <v>33</v>
      </c>
      <c r="D32" s="1" t="s">
        <v>34</v>
      </c>
      <c r="E32" s="1" t="s">
        <v>36</v>
      </c>
      <c r="F32" s="1" t="s">
        <v>171</v>
      </c>
      <c r="G32" s="1" t="s">
        <v>33</v>
      </c>
      <c r="H32" s="1" t="s">
        <v>33</v>
      </c>
      <c r="I32" s="1" t="s">
        <v>34</v>
      </c>
      <c r="J32" s="1" t="s">
        <v>163</v>
      </c>
      <c r="K32" s="1" t="s">
        <v>36</v>
      </c>
      <c r="L32" s="1" t="s">
        <v>93</v>
      </c>
      <c r="M32" s="1" t="s">
        <v>37</v>
      </c>
      <c r="N32" s="1" t="s">
        <v>973</v>
      </c>
      <c r="O32" s="1" t="s">
        <v>90</v>
      </c>
      <c r="P32" s="1" t="s">
        <v>142</v>
      </c>
      <c r="Q32" s="1" t="s">
        <v>397</v>
      </c>
    </row>
    <row r="33" spans="1:17" x14ac:dyDescent="0.3">
      <c r="A33" s="1" t="s">
        <v>1219</v>
      </c>
      <c r="B33">
        <v>98672</v>
      </c>
      <c r="C33" s="1" t="s">
        <v>33</v>
      </c>
      <c r="D33" s="1" t="s">
        <v>34</v>
      </c>
      <c r="E33" s="1" t="s">
        <v>37</v>
      </c>
      <c r="F33" s="1" t="s">
        <v>148</v>
      </c>
      <c r="G33" s="1" t="s">
        <v>33</v>
      </c>
      <c r="H33" s="1" t="s">
        <v>33</v>
      </c>
      <c r="I33" s="1" t="s">
        <v>36</v>
      </c>
      <c r="J33" s="1" t="s">
        <v>191</v>
      </c>
      <c r="K33" s="1" t="s">
        <v>36</v>
      </c>
      <c r="L33" s="1" t="s">
        <v>522</v>
      </c>
      <c r="M33" s="1" t="s">
        <v>33</v>
      </c>
      <c r="N33" s="1" t="s">
        <v>34</v>
      </c>
      <c r="O33" s="1" t="s">
        <v>90</v>
      </c>
      <c r="P33" s="1" t="s">
        <v>34</v>
      </c>
      <c r="Q33" s="1" t="s">
        <v>397</v>
      </c>
    </row>
    <row r="34" spans="1:17" x14ac:dyDescent="0.3">
      <c r="A34" s="1" t="s">
        <v>1224</v>
      </c>
      <c r="B34">
        <v>98673</v>
      </c>
      <c r="C34" s="1" t="s">
        <v>33</v>
      </c>
      <c r="D34" s="1" t="s">
        <v>34</v>
      </c>
      <c r="E34" s="1" t="s">
        <v>37</v>
      </c>
      <c r="F34" s="1" t="s">
        <v>166</v>
      </c>
      <c r="G34" s="1" t="s">
        <v>33</v>
      </c>
      <c r="H34" s="1" t="s">
        <v>149</v>
      </c>
      <c r="I34" s="1" t="s">
        <v>36</v>
      </c>
      <c r="J34" s="1" t="s">
        <v>167</v>
      </c>
      <c r="K34" s="1" t="s">
        <v>37</v>
      </c>
      <c r="L34" s="1" t="s">
        <v>100</v>
      </c>
      <c r="M34" s="1" t="s">
        <v>33</v>
      </c>
      <c r="N34" s="1" t="s">
        <v>34</v>
      </c>
      <c r="O34" s="1" t="s">
        <v>90</v>
      </c>
      <c r="P34" s="1" t="s">
        <v>40</v>
      </c>
      <c r="Q34" s="1" t="s">
        <v>397</v>
      </c>
    </row>
    <row r="35" spans="1:17" x14ac:dyDescent="0.3">
      <c r="A35" s="1" t="s">
        <v>1266</v>
      </c>
      <c r="B35">
        <v>98648</v>
      </c>
      <c r="C35" s="1" t="s">
        <v>33</v>
      </c>
      <c r="D35" s="1" t="s">
        <v>34</v>
      </c>
      <c r="E35" s="1" t="s">
        <v>33</v>
      </c>
      <c r="F35" s="1" t="s">
        <v>34</v>
      </c>
      <c r="G35" s="1" t="s">
        <v>33</v>
      </c>
      <c r="H35" s="1" t="s">
        <v>33</v>
      </c>
      <c r="I35" s="1" t="s">
        <v>33</v>
      </c>
      <c r="J35" s="1" t="s">
        <v>522</v>
      </c>
      <c r="K35" s="1" t="s">
        <v>33</v>
      </c>
      <c r="L35" s="1" t="s">
        <v>34</v>
      </c>
      <c r="M35" s="1" t="s">
        <v>33</v>
      </c>
      <c r="N35" s="1" t="s">
        <v>34</v>
      </c>
      <c r="O35" s="1" t="s">
        <v>90</v>
      </c>
      <c r="P35" s="1" t="s">
        <v>40</v>
      </c>
      <c r="Q35" s="1" t="s">
        <v>397</v>
      </c>
    </row>
    <row r="36" spans="1:17" x14ac:dyDescent="0.3">
      <c r="A36" s="1" t="s">
        <v>1244</v>
      </c>
      <c r="B36">
        <v>98635</v>
      </c>
      <c r="C36" s="1" t="s">
        <v>33</v>
      </c>
      <c r="D36" s="1" t="s">
        <v>34</v>
      </c>
      <c r="E36" s="1" t="s">
        <v>36</v>
      </c>
      <c r="F36" s="1" t="s">
        <v>166</v>
      </c>
      <c r="G36" s="1" t="s">
        <v>33</v>
      </c>
      <c r="H36" s="1" t="s">
        <v>33</v>
      </c>
      <c r="I36" s="1" t="s">
        <v>33</v>
      </c>
      <c r="J36" s="1" t="s">
        <v>522</v>
      </c>
      <c r="K36" s="1" t="s">
        <v>36</v>
      </c>
      <c r="L36" s="1" t="s">
        <v>1245</v>
      </c>
      <c r="M36" s="1" t="s">
        <v>33</v>
      </c>
      <c r="N36" s="1" t="s">
        <v>522</v>
      </c>
      <c r="O36" s="1" t="s">
        <v>39</v>
      </c>
      <c r="P36" s="1" t="s">
        <v>40</v>
      </c>
      <c r="Q36" s="1" t="s">
        <v>397</v>
      </c>
    </row>
    <row r="37" spans="1:17" x14ac:dyDescent="0.3">
      <c r="A37" s="1" t="s">
        <v>398</v>
      </c>
      <c r="B37">
        <v>98602</v>
      </c>
      <c r="C37" s="1" t="s">
        <v>33</v>
      </c>
      <c r="D37" s="1" t="s">
        <v>34</v>
      </c>
      <c r="E37" s="1" t="s">
        <v>36</v>
      </c>
      <c r="F37" s="1" t="s">
        <v>399</v>
      </c>
      <c r="G37" s="1" t="s">
        <v>33</v>
      </c>
      <c r="H37" s="1" t="s">
        <v>33</v>
      </c>
      <c r="I37" s="1" t="s">
        <v>33</v>
      </c>
      <c r="J37" s="1" t="s">
        <v>522</v>
      </c>
      <c r="K37" s="1" t="s">
        <v>33</v>
      </c>
      <c r="L37" s="1" t="s">
        <v>522</v>
      </c>
      <c r="M37" s="1" t="s">
        <v>36</v>
      </c>
      <c r="N37" s="1" t="s">
        <v>261</v>
      </c>
      <c r="O37" s="1" t="s">
        <v>39</v>
      </c>
      <c r="P37" s="1" t="s">
        <v>40</v>
      </c>
      <c r="Q37" s="1" t="s">
        <v>397</v>
      </c>
    </row>
    <row r="38" spans="1:17" x14ac:dyDescent="0.3">
      <c r="A38" s="1" t="s">
        <v>401</v>
      </c>
      <c r="B38">
        <v>98672</v>
      </c>
      <c r="C38" s="1" t="s">
        <v>33</v>
      </c>
      <c r="D38" s="1" t="s">
        <v>34</v>
      </c>
      <c r="E38" s="1" t="s">
        <v>36</v>
      </c>
      <c r="F38" s="1" t="s">
        <v>253</v>
      </c>
      <c r="G38" s="1" t="s">
        <v>33</v>
      </c>
      <c r="H38" s="1" t="s">
        <v>33</v>
      </c>
      <c r="I38" s="1" t="s">
        <v>36</v>
      </c>
      <c r="J38" s="1" t="s">
        <v>158</v>
      </c>
      <c r="K38" s="1" t="s">
        <v>33</v>
      </c>
      <c r="L38" s="1" t="s">
        <v>522</v>
      </c>
      <c r="M38" s="1" t="s">
        <v>36</v>
      </c>
      <c r="N38" s="1" t="s">
        <v>402</v>
      </c>
      <c r="O38" s="1" t="s">
        <v>39</v>
      </c>
      <c r="P38" s="1" t="s">
        <v>40</v>
      </c>
      <c r="Q38" s="1" t="s">
        <v>397</v>
      </c>
    </row>
    <row r="39" spans="1:17" x14ac:dyDescent="0.3">
      <c r="A39" s="1" t="s">
        <v>412</v>
      </c>
      <c r="B39">
        <v>98623</v>
      </c>
      <c r="C39" s="1" t="s">
        <v>33</v>
      </c>
      <c r="D39" s="1" t="s">
        <v>34</v>
      </c>
      <c r="E39" s="1" t="s">
        <v>33</v>
      </c>
      <c r="F39" s="1" t="s">
        <v>34</v>
      </c>
      <c r="G39" s="1" t="s">
        <v>33</v>
      </c>
      <c r="H39" s="1" t="s">
        <v>33</v>
      </c>
      <c r="I39" s="1" t="s">
        <v>33</v>
      </c>
      <c r="J39" s="1" t="s">
        <v>522</v>
      </c>
      <c r="K39" s="1" t="s">
        <v>33</v>
      </c>
      <c r="L39" s="1" t="s">
        <v>522</v>
      </c>
      <c r="M39" s="1" t="s">
        <v>33</v>
      </c>
      <c r="N39" s="1" t="s">
        <v>522</v>
      </c>
      <c r="O39" s="1" t="s">
        <v>39</v>
      </c>
      <c r="P39" s="1" t="s">
        <v>40</v>
      </c>
      <c r="Q39" s="1" t="s">
        <v>397</v>
      </c>
    </row>
    <row r="40" spans="1:17" x14ac:dyDescent="0.3">
      <c r="A40" s="1" t="s">
        <v>177</v>
      </c>
      <c r="B40">
        <v>98650</v>
      </c>
      <c r="C40" s="1" t="s">
        <v>33</v>
      </c>
      <c r="D40" s="1" t="s">
        <v>34</v>
      </c>
      <c r="E40" s="1" t="s">
        <v>33</v>
      </c>
      <c r="F40" s="1" t="s">
        <v>34</v>
      </c>
      <c r="G40" s="1" t="s">
        <v>33</v>
      </c>
      <c r="H40" s="1" t="s">
        <v>33</v>
      </c>
      <c r="I40" s="1" t="s">
        <v>33</v>
      </c>
      <c r="J40" s="1" t="s">
        <v>522</v>
      </c>
      <c r="K40" s="1" t="s">
        <v>33</v>
      </c>
      <c r="L40" s="1" t="s">
        <v>522</v>
      </c>
      <c r="M40" s="1" t="s">
        <v>33</v>
      </c>
      <c r="N40" s="1" t="s">
        <v>522</v>
      </c>
      <c r="O40" s="1" t="s">
        <v>39</v>
      </c>
      <c r="P40" s="1" t="s">
        <v>40</v>
      </c>
      <c r="Q40" s="1" t="s">
        <v>179</v>
      </c>
    </row>
    <row r="41" spans="1:17" x14ac:dyDescent="0.3">
      <c r="A41" s="1" t="s">
        <v>29</v>
      </c>
      <c r="B41">
        <v>98672</v>
      </c>
      <c r="C41" s="1" t="s">
        <v>33</v>
      </c>
      <c r="D41" s="1" t="s">
        <v>34</v>
      </c>
      <c r="E41" s="1" t="s">
        <v>36</v>
      </c>
      <c r="F41" s="5" t="s">
        <v>1505</v>
      </c>
      <c r="G41" s="1" t="s">
        <v>33</v>
      </c>
      <c r="H41" s="1" t="s">
        <v>33</v>
      </c>
      <c r="I41" s="1" t="s">
        <v>36</v>
      </c>
      <c r="J41" s="1" t="s">
        <v>167</v>
      </c>
      <c r="K41" s="1" t="s">
        <v>37</v>
      </c>
      <c r="L41" s="1" t="s">
        <v>38</v>
      </c>
      <c r="M41" s="1" t="s">
        <v>33</v>
      </c>
      <c r="N41" s="1" t="s">
        <v>34</v>
      </c>
      <c r="O41" s="1" t="s">
        <v>39</v>
      </c>
      <c r="P41" s="1" t="s">
        <v>40</v>
      </c>
      <c r="Q41" s="1" t="s">
        <v>41</v>
      </c>
    </row>
    <row r="42" spans="1:17" x14ac:dyDescent="0.3">
      <c r="A42" s="1" t="s">
        <v>618</v>
      </c>
      <c r="B42">
        <v>98605</v>
      </c>
      <c r="C42" s="1" t="s">
        <v>37</v>
      </c>
      <c r="D42" s="1" t="s">
        <v>165</v>
      </c>
      <c r="E42" s="1" t="s">
        <v>36</v>
      </c>
      <c r="F42" s="1" t="s">
        <v>157</v>
      </c>
      <c r="G42" s="1" t="s">
        <v>149</v>
      </c>
      <c r="H42" s="1" t="s">
        <v>54</v>
      </c>
      <c r="I42" s="1" t="s">
        <v>37</v>
      </c>
      <c r="J42" s="1" t="s">
        <v>158</v>
      </c>
      <c r="K42" s="1" t="s">
        <v>36</v>
      </c>
      <c r="L42" s="1" t="s">
        <v>93</v>
      </c>
      <c r="M42" s="1" t="s">
        <v>36</v>
      </c>
      <c r="N42" s="1"/>
      <c r="O42" s="1" t="s">
        <v>39</v>
      </c>
      <c r="P42" s="1" t="s">
        <v>40</v>
      </c>
      <c r="Q42" s="1" t="s">
        <v>397</v>
      </c>
    </row>
    <row r="43" spans="1:17" x14ac:dyDescent="0.3">
      <c r="A43" s="1" t="s">
        <v>625</v>
      </c>
      <c r="B43">
        <v>98610</v>
      </c>
      <c r="C43" s="1" t="s">
        <v>37</v>
      </c>
      <c r="D43" s="1" t="s">
        <v>165</v>
      </c>
      <c r="E43" s="1" t="s">
        <v>37</v>
      </c>
      <c r="F43" s="1" t="s">
        <v>157</v>
      </c>
      <c r="G43" s="1" t="s">
        <v>149</v>
      </c>
      <c r="H43" s="1" t="s">
        <v>149</v>
      </c>
      <c r="I43" s="1" t="s">
        <v>37</v>
      </c>
      <c r="J43" s="1" t="s">
        <v>99</v>
      </c>
      <c r="K43" s="1" t="s">
        <v>37</v>
      </c>
      <c r="L43" s="1" t="s">
        <v>93</v>
      </c>
      <c r="M43" s="1" t="s">
        <v>33</v>
      </c>
      <c r="N43" s="1" t="s">
        <v>522</v>
      </c>
      <c r="O43" s="1" t="s">
        <v>39</v>
      </c>
      <c r="P43" s="1" t="s">
        <v>40</v>
      </c>
      <c r="Q43" s="1" t="s">
        <v>397</v>
      </c>
    </row>
    <row r="44" spans="1:17" x14ac:dyDescent="0.3">
      <c r="A44" s="1" t="s">
        <v>164</v>
      </c>
      <c r="B44">
        <v>98620</v>
      </c>
      <c r="C44" s="1" t="s">
        <v>36</v>
      </c>
      <c r="D44" s="1" t="s">
        <v>165</v>
      </c>
      <c r="E44" s="1" t="s">
        <v>37</v>
      </c>
      <c r="F44" s="1" t="s">
        <v>166</v>
      </c>
      <c r="G44" s="1" t="s">
        <v>54</v>
      </c>
      <c r="H44" s="1" t="s">
        <v>33</v>
      </c>
      <c r="I44" s="1" t="s">
        <v>36</v>
      </c>
      <c r="J44" s="1" t="s">
        <v>167</v>
      </c>
      <c r="K44" s="1" t="s">
        <v>33</v>
      </c>
      <c r="L44" s="1" t="s">
        <v>522</v>
      </c>
      <c r="M44" s="1" t="s">
        <v>33</v>
      </c>
      <c r="N44" s="1" t="s">
        <v>522</v>
      </c>
      <c r="O44" s="1" t="s">
        <v>168</v>
      </c>
      <c r="P44" s="1" t="s">
        <v>142</v>
      </c>
      <c r="Q44" s="1" t="s">
        <v>1459</v>
      </c>
    </row>
    <row r="45" spans="1:17" x14ac:dyDescent="0.3">
      <c r="A45" s="1" t="s">
        <v>639</v>
      </c>
      <c r="B45">
        <v>98610</v>
      </c>
      <c r="C45" s="1" t="s">
        <v>36</v>
      </c>
      <c r="D45" s="1" t="s">
        <v>165</v>
      </c>
      <c r="E45" s="1" t="s">
        <v>37</v>
      </c>
      <c r="F45" s="1" t="s">
        <v>171</v>
      </c>
      <c r="G45" s="1" t="s">
        <v>54</v>
      </c>
      <c r="H45" s="1" t="s">
        <v>54</v>
      </c>
      <c r="I45" s="1" t="s">
        <v>36</v>
      </c>
      <c r="J45" s="1" t="s">
        <v>172</v>
      </c>
      <c r="K45" s="1" t="s">
        <v>36</v>
      </c>
      <c r="L45" s="1" t="s">
        <v>150</v>
      </c>
      <c r="M45" s="1" t="s">
        <v>37</v>
      </c>
      <c r="N45" s="1" t="s">
        <v>174</v>
      </c>
      <c r="O45" s="1" t="s">
        <v>90</v>
      </c>
      <c r="P45" s="1" t="s">
        <v>40</v>
      </c>
      <c r="Q45" s="1" t="s">
        <v>397</v>
      </c>
    </row>
    <row r="46" spans="1:17" x14ac:dyDescent="0.3">
      <c r="A46" s="1" t="s">
        <v>52</v>
      </c>
      <c r="B46">
        <v>98672</v>
      </c>
      <c r="C46" s="1" t="s">
        <v>36</v>
      </c>
      <c r="D46" s="1" t="s">
        <v>165</v>
      </c>
      <c r="E46" s="1" t="s">
        <v>33</v>
      </c>
      <c r="F46" s="1" t="s">
        <v>34</v>
      </c>
      <c r="G46" s="1" t="s">
        <v>33</v>
      </c>
      <c r="H46" s="1" t="s">
        <v>54</v>
      </c>
      <c r="I46" s="1" t="s">
        <v>33</v>
      </c>
      <c r="J46" s="1" t="s">
        <v>34</v>
      </c>
      <c r="K46" s="1" t="s">
        <v>33</v>
      </c>
      <c r="L46" s="1" t="s">
        <v>34</v>
      </c>
      <c r="M46" s="1" t="s">
        <v>33</v>
      </c>
      <c r="N46" s="1" t="s">
        <v>34</v>
      </c>
      <c r="O46" s="1" t="s">
        <v>39</v>
      </c>
      <c r="P46" s="1" t="s">
        <v>40</v>
      </c>
      <c r="Q46" s="1" t="s">
        <v>41</v>
      </c>
    </row>
    <row r="47" spans="1:17" x14ac:dyDescent="0.3">
      <c r="A47" s="1" t="s">
        <v>869</v>
      </c>
      <c r="B47">
        <v>98648</v>
      </c>
      <c r="C47" s="1" t="s">
        <v>36</v>
      </c>
      <c r="D47" s="1" t="s">
        <v>165</v>
      </c>
      <c r="E47" s="1" t="s">
        <v>36</v>
      </c>
      <c r="F47" s="1" t="s">
        <v>253</v>
      </c>
      <c r="G47" s="1" t="s">
        <v>33</v>
      </c>
      <c r="H47" s="1" t="s">
        <v>33</v>
      </c>
      <c r="I47" s="1" t="s">
        <v>33</v>
      </c>
      <c r="J47" s="1" t="s">
        <v>870</v>
      </c>
      <c r="K47" s="1" t="s">
        <v>37</v>
      </c>
      <c r="L47" s="1" t="s">
        <v>102</v>
      </c>
      <c r="M47" s="1" t="s">
        <v>33</v>
      </c>
      <c r="N47" s="1" t="s">
        <v>34</v>
      </c>
      <c r="O47" s="1" t="s">
        <v>39</v>
      </c>
      <c r="P47" s="1" t="s">
        <v>40</v>
      </c>
      <c r="Q47" s="1" t="s">
        <v>397</v>
      </c>
    </row>
    <row r="48" spans="1:17" x14ac:dyDescent="0.3">
      <c r="A48" s="1" t="s">
        <v>871</v>
      </c>
      <c r="B48">
        <v>98620</v>
      </c>
      <c r="C48" s="1" t="s">
        <v>37</v>
      </c>
      <c r="D48" s="1" t="s">
        <v>165</v>
      </c>
      <c r="E48" s="1" t="s">
        <v>37</v>
      </c>
      <c r="F48" s="1" t="s">
        <v>166</v>
      </c>
      <c r="G48" s="1" t="s">
        <v>149</v>
      </c>
      <c r="H48" s="1" t="s">
        <v>54</v>
      </c>
      <c r="I48" s="1" t="s">
        <v>36</v>
      </c>
      <c r="J48" s="1" t="s">
        <v>158</v>
      </c>
      <c r="K48" s="1" t="s">
        <v>36</v>
      </c>
      <c r="L48" s="1" t="s">
        <v>277</v>
      </c>
      <c r="M48" s="1" t="s">
        <v>33</v>
      </c>
      <c r="N48" s="1" t="s">
        <v>522</v>
      </c>
      <c r="O48" s="1" t="s">
        <v>90</v>
      </c>
      <c r="P48" s="1" t="s">
        <v>40</v>
      </c>
      <c r="Q48" s="1" t="s">
        <v>397</v>
      </c>
    </row>
    <row r="49" spans="1:17" x14ac:dyDescent="0.3">
      <c r="A49" s="1" t="s">
        <v>271</v>
      </c>
      <c r="B49">
        <v>98672</v>
      </c>
      <c r="C49" s="1" t="s">
        <v>37</v>
      </c>
      <c r="D49" s="1" t="s">
        <v>165</v>
      </c>
      <c r="E49" s="1" t="s">
        <v>36</v>
      </c>
      <c r="F49" s="1" t="s">
        <v>166</v>
      </c>
      <c r="G49" s="1" t="s">
        <v>149</v>
      </c>
      <c r="H49" s="1" t="s">
        <v>54</v>
      </c>
      <c r="I49" s="1" t="s">
        <v>36</v>
      </c>
      <c r="J49" s="1" t="s">
        <v>99</v>
      </c>
      <c r="K49" s="1" t="s">
        <v>36</v>
      </c>
      <c r="L49" s="1" t="s">
        <v>93</v>
      </c>
      <c r="M49" s="1" t="s">
        <v>33</v>
      </c>
      <c r="N49" s="1" t="s">
        <v>522</v>
      </c>
      <c r="O49" s="1" t="s">
        <v>34</v>
      </c>
      <c r="P49" s="1" t="s">
        <v>40</v>
      </c>
      <c r="Q49" s="1" t="s">
        <v>41</v>
      </c>
    </row>
    <row r="50" spans="1:17" x14ac:dyDescent="0.3">
      <c r="A50" s="1" t="s">
        <v>936</v>
      </c>
      <c r="B50">
        <v>98672</v>
      </c>
      <c r="C50" s="1" t="s">
        <v>36</v>
      </c>
      <c r="D50" s="1" t="s">
        <v>165</v>
      </c>
      <c r="E50" s="1" t="s">
        <v>36</v>
      </c>
      <c r="F50" s="1" t="s">
        <v>937</v>
      </c>
      <c r="G50" s="1" t="s">
        <v>54</v>
      </c>
      <c r="H50" s="1" t="s">
        <v>54</v>
      </c>
      <c r="I50" s="1" t="s">
        <v>33</v>
      </c>
      <c r="J50" s="1" t="s">
        <v>522</v>
      </c>
      <c r="K50" s="1" t="s">
        <v>33</v>
      </c>
      <c r="L50" s="1" t="s">
        <v>522</v>
      </c>
      <c r="M50" s="1" t="s">
        <v>33</v>
      </c>
      <c r="N50" s="1" t="s">
        <v>522</v>
      </c>
      <c r="O50" s="1" t="s">
        <v>39</v>
      </c>
      <c r="P50" s="1" t="s">
        <v>142</v>
      </c>
      <c r="Q50" s="1" t="s">
        <v>397</v>
      </c>
    </row>
    <row r="51" spans="1:17" x14ac:dyDescent="0.3">
      <c r="A51" s="1" t="s">
        <v>940</v>
      </c>
      <c r="B51">
        <v>98620</v>
      </c>
      <c r="C51" s="1" t="s">
        <v>36</v>
      </c>
      <c r="D51" s="1" t="s">
        <v>165</v>
      </c>
      <c r="E51" s="1" t="s">
        <v>33</v>
      </c>
      <c r="F51" s="1" t="s">
        <v>522</v>
      </c>
      <c r="G51" s="1" t="s">
        <v>149</v>
      </c>
      <c r="H51" s="1" t="s">
        <v>149</v>
      </c>
      <c r="I51" s="1" t="s">
        <v>37</v>
      </c>
      <c r="J51" s="1" t="s">
        <v>323</v>
      </c>
      <c r="K51" s="1" t="s">
        <v>37</v>
      </c>
      <c r="L51" s="1" t="s">
        <v>150</v>
      </c>
      <c r="M51" s="1" t="s">
        <v>34</v>
      </c>
      <c r="N51" s="1" t="s">
        <v>34</v>
      </c>
      <c r="O51" s="1" t="s">
        <v>39</v>
      </c>
      <c r="P51" s="1" t="s">
        <v>40</v>
      </c>
      <c r="Q51" s="1" t="s">
        <v>397</v>
      </c>
    </row>
    <row r="52" spans="1:17" x14ac:dyDescent="0.3">
      <c r="A52" s="1" t="s">
        <v>349</v>
      </c>
      <c r="B52">
        <v>98672</v>
      </c>
      <c r="C52" s="1" t="s">
        <v>37</v>
      </c>
      <c r="D52" s="1" t="s">
        <v>165</v>
      </c>
      <c r="E52" s="1" t="s">
        <v>37</v>
      </c>
      <c r="F52" s="1" t="s">
        <v>166</v>
      </c>
      <c r="G52" s="1" t="s">
        <v>149</v>
      </c>
      <c r="H52" s="1" t="s">
        <v>149</v>
      </c>
      <c r="I52" s="1" t="s">
        <v>37</v>
      </c>
      <c r="J52" s="1" t="s">
        <v>350</v>
      </c>
      <c r="K52" s="1" t="s">
        <v>36</v>
      </c>
      <c r="L52" s="1" t="s">
        <v>79</v>
      </c>
      <c r="M52" s="1" t="s">
        <v>36</v>
      </c>
      <c r="N52" s="1" t="s">
        <v>351</v>
      </c>
      <c r="O52" s="1" t="s">
        <v>90</v>
      </c>
      <c r="P52" s="1" t="s">
        <v>40</v>
      </c>
      <c r="Q52" s="1" t="s">
        <v>313</v>
      </c>
    </row>
    <row r="53" spans="1:17" x14ac:dyDescent="0.3">
      <c r="A53" s="1" t="s">
        <v>979</v>
      </c>
      <c r="B53">
        <v>98617</v>
      </c>
      <c r="C53" s="1" t="s">
        <v>37</v>
      </c>
      <c r="D53" s="1" t="s">
        <v>165</v>
      </c>
      <c r="E53" s="1" t="s">
        <v>37</v>
      </c>
      <c r="F53" s="1" t="s">
        <v>253</v>
      </c>
      <c r="G53" s="1" t="s">
        <v>54</v>
      </c>
      <c r="H53" s="1" t="s">
        <v>54</v>
      </c>
      <c r="I53" s="1" t="s">
        <v>36</v>
      </c>
      <c r="J53" s="1" t="s">
        <v>158</v>
      </c>
      <c r="K53" s="1" t="s">
        <v>36</v>
      </c>
      <c r="L53" s="1" t="s">
        <v>79</v>
      </c>
      <c r="M53" s="1" t="s">
        <v>36</v>
      </c>
      <c r="N53" s="1" t="s">
        <v>89</v>
      </c>
      <c r="O53" s="1" t="s">
        <v>39</v>
      </c>
      <c r="P53" s="1" t="s">
        <v>142</v>
      </c>
      <c r="Q53" s="1" t="s">
        <v>397</v>
      </c>
    </row>
    <row r="54" spans="1:17" x14ac:dyDescent="0.3">
      <c r="A54" s="1" t="s">
        <v>1016</v>
      </c>
      <c r="B54">
        <v>98648</v>
      </c>
      <c r="C54" s="1" t="s">
        <v>36</v>
      </c>
      <c r="D54" s="1" t="s">
        <v>165</v>
      </c>
      <c r="E54" s="1" t="s">
        <v>37</v>
      </c>
      <c r="F54" s="1" t="s">
        <v>214</v>
      </c>
      <c r="G54" s="1" t="s">
        <v>149</v>
      </c>
      <c r="H54" s="1" t="s">
        <v>149</v>
      </c>
      <c r="I54" s="1" t="s">
        <v>37</v>
      </c>
      <c r="J54" s="1" t="s">
        <v>158</v>
      </c>
      <c r="K54" s="1" t="s">
        <v>33</v>
      </c>
      <c r="L54" s="1" t="s">
        <v>522</v>
      </c>
      <c r="M54" s="1" t="s">
        <v>33</v>
      </c>
      <c r="N54" s="1" t="s">
        <v>522</v>
      </c>
      <c r="O54" s="1" t="s">
        <v>39</v>
      </c>
      <c r="P54" s="1" t="s">
        <v>40</v>
      </c>
      <c r="Q54" s="1" t="s">
        <v>397</v>
      </c>
    </row>
    <row r="55" spans="1:17" x14ac:dyDescent="0.3">
      <c r="A55" s="1" t="s">
        <v>1247</v>
      </c>
      <c r="B55">
        <v>97058</v>
      </c>
      <c r="C55" s="1" t="s">
        <v>36</v>
      </c>
      <c r="D55" s="1" t="s">
        <v>165</v>
      </c>
      <c r="E55" s="1" t="s">
        <v>36</v>
      </c>
      <c r="F55" s="1" t="s">
        <v>276</v>
      </c>
      <c r="G55" s="1" t="s">
        <v>54</v>
      </c>
      <c r="H55" s="1" t="s">
        <v>33</v>
      </c>
      <c r="I55" s="1" t="s">
        <v>33</v>
      </c>
      <c r="J55" s="1" t="s">
        <v>522</v>
      </c>
      <c r="K55" s="1" t="s">
        <v>33</v>
      </c>
      <c r="L55" s="1" t="s">
        <v>34</v>
      </c>
      <c r="M55" s="1" t="s">
        <v>33</v>
      </c>
      <c r="N55" s="1" t="s">
        <v>522</v>
      </c>
      <c r="O55" s="1" t="s">
        <v>39</v>
      </c>
      <c r="P55" s="1" t="s">
        <v>40</v>
      </c>
      <c r="Q55" s="1" t="s">
        <v>313</v>
      </c>
    </row>
    <row r="56" spans="1:17" x14ac:dyDescent="0.3">
      <c r="A56" s="1" t="s">
        <v>1253</v>
      </c>
      <c r="B56">
        <v>98610</v>
      </c>
      <c r="C56" s="1" t="s">
        <v>36</v>
      </c>
      <c r="D56" s="1" t="s">
        <v>165</v>
      </c>
      <c r="E56" s="1" t="s">
        <v>36</v>
      </c>
      <c r="F56" s="1" t="s">
        <v>157</v>
      </c>
      <c r="G56" s="1" t="s">
        <v>54</v>
      </c>
      <c r="H56" s="1" t="s">
        <v>33</v>
      </c>
      <c r="I56" s="1" t="s">
        <v>33</v>
      </c>
      <c r="J56" s="1" t="s">
        <v>522</v>
      </c>
      <c r="K56" s="1" t="s">
        <v>36</v>
      </c>
      <c r="L56" s="1" t="s">
        <v>93</v>
      </c>
      <c r="M56" s="1" t="s">
        <v>33</v>
      </c>
      <c r="N56" s="1" t="s">
        <v>522</v>
      </c>
      <c r="O56" s="1" t="s">
        <v>39</v>
      </c>
      <c r="P56" s="1" t="s">
        <v>40</v>
      </c>
      <c r="Q56" s="1" t="s">
        <v>397</v>
      </c>
    </row>
    <row r="57" spans="1:17" x14ac:dyDescent="0.3">
      <c r="A57" s="1" t="s">
        <v>1226</v>
      </c>
      <c r="B57">
        <v>97031</v>
      </c>
      <c r="C57" s="1" t="s">
        <v>36</v>
      </c>
      <c r="D57" s="1" t="s">
        <v>165</v>
      </c>
      <c r="E57" s="1" t="s">
        <v>36</v>
      </c>
      <c r="F57" s="1" t="s">
        <v>214</v>
      </c>
      <c r="G57" s="1" t="s">
        <v>33</v>
      </c>
      <c r="H57" s="1" t="s">
        <v>54</v>
      </c>
      <c r="I57" s="1" t="s">
        <v>36</v>
      </c>
      <c r="J57" s="1" t="s">
        <v>158</v>
      </c>
      <c r="K57" s="1" t="s">
        <v>36</v>
      </c>
      <c r="L57" s="1" t="s">
        <v>1228</v>
      </c>
      <c r="M57" s="1" t="s">
        <v>36</v>
      </c>
      <c r="N57" s="1" t="s">
        <v>1229</v>
      </c>
      <c r="O57" s="1" t="s">
        <v>90</v>
      </c>
      <c r="P57" s="1" t="s">
        <v>40</v>
      </c>
      <c r="Q57" s="1" t="s">
        <v>397</v>
      </c>
    </row>
    <row r="58" spans="1:17" x14ac:dyDescent="0.3">
      <c r="A58" s="1" t="s">
        <v>287</v>
      </c>
      <c r="B58">
        <v>98635</v>
      </c>
      <c r="C58" s="1" t="s">
        <v>36</v>
      </c>
      <c r="D58" s="1" t="s">
        <v>165</v>
      </c>
      <c r="E58" s="1" t="s">
        <v>33</v>
      </c>
      <c r="F58" s="1" t="s">
        <v>34</v>
      </c>
      <c r="G58" s="1" t="s">
        <v>33</v>
      </c>
      <c r="H58" s="1" t="s">
        <v>33</v>
      </c>
      <c r="I58" s="1" t="s">
        <v>33</v>
      </c>
      <c r="J58" s="1" t="s">
        <v>522</v>
      </c>
      <c r="K58" s="1" t="s">
        <v>33</v>
      </c>
      <c r="L58" s="1" t="s">
        <v>34</v>
      </c>
      <c r="M58" s="1" t="s">
        <v>36</v>
      </c>
      <c r="N58" s="1" t="s">
        <v>261</v>
      </c>
      <c r="O58" s="1" t="s">
        <v>90</v>
      </c>
      <c r="P58" s="1" t="s">
        <v>40</v>
      </c>
      <c r="Q58" s="1" t="s">
        <v>41</v>
      </c>
    </row>
    <row r="59" spans="1:17" x14ac:dyDescent="0.3">
      <c r="A59" s="1" t="s">
        <v>98</v>
      </c>
      <c r="B59">
        <v>98672</v>
      </c>
      <c r="C59" s="1" t="s">
        <v>36</v>
      </c>
      <c r="D59" s="1" t="s">
        <v>165</v>
      </c>
      <c r="E59" s="1" t="s">
        <v>37</v>
      </c>
      <c r="F59" s="5" t="s">
        <v>1504</v>
      </c>
      <c r="G59" s="1" t="s">
        <v>54</v>
      </c>
      <c r="H59" s="1" t="s">
        <v>54</v>
      </c>
      <c r="I59" s="1" t="s">
        <v>36</v>
      </c>
      <c r="J59" s="1" t="s">
        <v>99</v>
      </c>
      <c r="K59" s="1" t="s">
        <v>36</v>
      </c>
      <c r="L59" s="1" t="s">
        <v>100</v>
      </c>
      <c r="M59" s="1" t="s">
        <v>36</v>
      </c>
      <c r="N59" s="1" t="s">
        <v>89</v>
      </c>
      <c r="O59" s="1" t="s">
        <v>90</v>
      </c>
      <c r="P59" s="1" t="s">
        <v>40</v>
      </c>
      <c r="Q59" s="1" t="s">
        <v>41</v>
      </c>
    </row>
    <row r="60" spans="1:17" x14ac:dyDescent="0.3">
      <c r="A60" s="1" t="s">
        <v>101</v>
      </c>
      <c r="B60">
        <v>98672</v>
      </c>
      <c r="C60" s="1" t="s">
        <v>36</v>
      </c>
      <c r="D60" s="1" t="s">
        <v>165</v>
      </c>
      <c r="E60" s="1" t="s">
        <v>36</v>
      </c>
      <c r="F60" s="5" t="s">
        <v>1504</v>
      </c>
      <c r="G60" s="1" t="s">
        <v>54</v>
      </c>
      <c r="H60" s="1" t="s">
        <v>54</v>
      </c>
      <c r="I60" s="1" t="s">
        <v>36</v>
      </c>
      <c r="J60" s="1" t="s">
        <v>78</v>
      </c>
      <c r="K60" s="1" t="s">
        <v>36</v>
      </c>
      <c r="L60" s="1" t="s">
        <v>102</v>
      </c>
      <c r="M60" s="1" t="s">
        <v>36</v>
      </c>
      <c r="N60" s="1" t="s">
        <v>103</v>
      </c>
      <c r="O60" s="1" t="s">
        <v>90</v>
      </c>
      <c r="P60" s="1" t="s">
        <v>40</v>
      </c>
      <c r="Q60" s="1" t="s">
        <v>41</v>
      </c>
    </row>
    <row r="61" spans="1:17" x14ac:dyDescent="0.3">
      <c r="A61" s="1" t="s">
        <v>1280</v>
      </c>
      <c r="B61">
        <v>98672</v>
      </c>
      <c r="C61" s="1" t="s">
        <v>37</v>
      </c>
      <c r="D61" s="1" t="s">
        <v>165</v>
      </c>
      <c r="E61" s="1" t="s">
        <v>37</v>
      </c>
      <c r="F61" s="1" t="s">
        <v>166</v>
      </c>
      <c r="G61" s="1" t="s">
        <v>33</v>
      </c>
      <c r="H61" s="1" t="s">
        <v>149</v>
      </c>
      <c r="I61" s="1" t="s">
        <v>37</v>
      </c>
      <c r="J61" s="1" t="s">
        <v>78</v>
      </c>
      <c r="K61" s="1" t="s">
        <v>33</v>
      </c>
      <c r="L61" s="1" t="s">
        <v>522</v>
      </c>
      <c r="M61" s="1" t="s">
        <v>33</v>
      </c>
      <c r="N61" s="1" t="s">
        <v>522</v>
      </c>
      <c r="O61" s="1" t="s">
        <v>90</v>
      </c>
      <c r="P61" s="1" t="s">
        <v>40</v>
      </c>
      <c r="Q61" s="1" t="s">
        <v>397</v>
      </c>
    </row>
    <row r="62" spans="1:17" x14ac:dyDescent="0.3">
      <c r="A62" s="1" t="s">
        <v>1310</v>
      </c>
      <c r="B62">
        <v>98639</v>
      </c>
      <c r="C62" s="1" t="s">
        <v>36</v>
      </c>
      <c r="D62" s="1" t="s">
        <v>165</v>
      </c>
      <c r="E62" s="1" t="s">
        <v>37</v>
      </c>
      <c r="F62" s="1" t="s">
        <v>190</v>
      </c>
      <c r="G62" s="1" t="s">
        <v>54</v>
      </c>
      <c r="H62" s="1" t="s">
        <v>54</v>
      </c>
      <c r="I62" s="1" t="s">
        <v>36</v>
      </c>
      <c r="J62" s="1" t="s">
        <v>78</v>
      </c>
      <c r="K62" s="1" t="s">
        <v>37</v>
      </c>
      <c r="L62" s="1" t="s">
        <v>102</v>
      </c>
      <c r="M62" s="1" t="s">
        <v>36</v>
      </c>
      <c r="N62" s="1" t="s">
        <v>103</v>
      </c>
      <c r="O62" s="1" t="s">
        <v>39</v>
      </c>
      <c r="P62" s="1" t="s">
        <v>40</v>
      </c>
      <c r="Q62" s="1" t="s">
        <v>41</v>
      </c>
    </row>
    <row r="63" spans="1:17" x14ac:dyDescent="0.3">
      <c r="A63" s="1" t="s">
        <v>408</v>
      </c>
      <c r="B63">
        <v>98672</v>
      </c>
      <c r="C63" s="1" t="s">
        <v>37</v>
      </c>
      <c r="D63" s="1" t="s">
        <v>165</v>
      </c>
      <c r="E63" s="1" t="s">
        <v>36</v>
      </c>
      <c r="F63" s="1" t="s">
        <v>253</v>
      </c>
      <c r="G63" s="1" t="s">
        <v>33</v>
      </c>
      <c r="H63" s="1" t="s">
        <v>149</v>
      </c>
      <c r="I63" s="1" t="s">
        <v>36</v>
      </c>
      <c r="J63" s="1" t="s">
        <v>158</v>
      </c>
      <c r="K63" s="1" t="s">
        <v>36</v>
      </c>
      <c r="L63" s="1" t="s">
        <v>48</v>
      </c>
      <c r="M63" s="1" t="s">
        <v>36</v>
      </c>
      <c r="N63" s="1" t="s">
        <v>261</v>
      </c>
      <c r="O63" s="1" t="s">
        <v>39</v>
      </c>
      <c r="P63" s="1" t="s">
        <v>40</v>
      </c>
      <c r="Q63" s="1" t="s">
        <v>397</v>
      </c>
    </row>
    <row r="64" spans="1:17" x14ac:dyDescent="0.3">
      <c r="A64" s="1" t="s">
        <v>437</v>
      </c>
      <c r="B64">
        <v>98605</v>
      </c>
      <c r="C64" s="1" t="s">
        <v>36</v>
      </c>
      <c r="D64" s="1" t="s">
        <v>165</v>
      </c>
      <c r="E64" s="1" t="s">
        <v>36</v>
      </c>
      <c r="F64" s="1" t="s">
        <v>336</v>
      </c>
      <c r="G64" s="1" t="s">
        <v>33</v>
      </c>
      <c r="H64" s="1" t="s">
        <v>33</v>
      </c>
      <c r="I64" s="1" t="s">
        <v>36</v>
      </c>
      <c r="J64" s="1" t="s">
        <v>78</v>
      </c>
      <c r="K64" s="1" t="s">
        <v>36</v>
      </c>
      <c r="L64" s="1" t="s">
        <v>102</v>
      </c>
      <c r="M64" s="1" t="s">
        <v>37</v>
      </c>
      <c r="N64" s="1" t="s">
        <v>103</v>
      </c>
      <c r="O64" s="1" t="s">
        <v>90</v>
      </c>
      <c r="P64" s="1" t="s">
        <v>40</v>
      </c>
      <c r="Q64" s="1" t="s">
        <v>397</v>
      </c>
    </row>
    <row r="65" spans="1:17" x14ac:dyDescent="0.3">
      <c r="A65" s="1" t="s">
        <v>475</v>
      </c>
      <c r="B65">
        <v>98605</v>
      </c>
      <c r="C65" s="1" t="s">
        <v>37</v>
      </c>
      <c r="D65" s="1" t="s">
        <v>165</v>
      </c>
      <c r="E65" s="1" t="s">
        <v>33</v>
      </c>
      <c r="F65" s="1" t="s">
        <v>214</v>
      </c>
      <c r="G65" s="1" t="s">
        <v>33</v>
      </c>
      <c r="H65" s="1" t="s">
        <v>33</v>
      </c>
      <c r="I65" s="1" t="s">
        <v>36</v>
      </c>
      <c r="J65" s="1" t="s">
        <v>158</v>
      </c>
      <c r="K65" s="1" t="s">
        <v>36</v>
      </c>
      <c r="L65" s="1" t="s">
        <v>93</v>
      </c>
      <c r="M65" s="1" t="s">
        <v>36</v>
      </c>
      <c r="N65" s="1" t="s">
        <v>329</v>
      </c>
      <c r="O65" s="1" t="s">
        <v>39</v>
      </c>
      <c r="P65" s="1" t="s">
        <v>40</v>
      </c>
      <c r="Q65" s="1" t="s">
        <v>397</v>
      </c>
    </row>
    <row r="66" spans="1:17" x14ac:dyDescent="0.3">
      <c r="A66" s="1" t="s">
        <v>477</v>
      </c>
      <c r="B66">
        <v>98605</v>
      </c>
      <c r="C66" s="1" t="s">
        <v>37</v>
      </c>
      <c r="D66" s="1" t="s">
        <v>165</v>
      </c>
      <c r="E66" s="1" t="s">
        <v>33</v>
      </c>
      <c r="F66" s="1" t="s">
        <v>214</v>
      </c>
      <c r="G66" s="1" t="s">
        <v>33</v>
      </c>
      <c r="H66" s="1" t="s">
        <v>33</v>
      </c>
      <c r="I66" s="1" t="s">
        <v>36</v>
      </c>
      <c r="J66" s="1" t="s">
        <v>158</v>
      </c>
      <c r="K66" s="1" t="s">
        <v>36</v>
      </c>
      <c r="L66" s="1" t="s">
        <v>93</v>
      </c>
      <c r="M66" s="1" t="s">
        <v>36</v>
      </c>
      <c r="N66" s="1" t="s">
        <v>329</v>
      </c>
      <c r="O66" s="1" t="s">
        <v>39</v>
      </c>
      <c r="P66" s="1" t="s">
        <v>40</v>
      </c>
      <c r="Q66" s="1" t="s">
        <v>397</v>
      </c>
    </row>
    <row r="67" spans="1:17" x14ac:dyDescent="0.3">
      <c r="A67" s="1" t="s">
        <v>520</v>
      </c>
      <c r="B67">
        <v>98648</v>
      </c>
      <c r="C67" s="1" t="s">
        <v>36</v>
      </c>
      <c r="D67" s="1" t="s">
        <v>165</v>
      </c>
      <c r="E67" s="1" t="s">
        <v>33</v>
      </c>
      <c r="F67" s="1" t="s">
        <v>34</v>
      </c>
      <c r="G67" s="1" t="s">
        <v>33</v>
      </c>
      <c r="H67" s="1" t="s">
        <v>33</v>
      </c>
      <c r="I67" s="1" t="s">
        <v>33</v>
      </c>
      <c r="J67" s="1" t="s">
        <v>522</v>
      </c>
      <c r="K67" s="1" t="s">
        <v>36</v>
      </c>
      <c r="L67" s="1" t="s">
        <v>93</v>
      </c>
      <c r="M67" s="1" t="s">
        <v>33</v>
      </c>
      <c r="N67" s="1" t="s">
        <v>34</v>
      </c>
      <c r="O67" s="1" t="s">
        <v>39</v>
      </c>
      <c r="P67" s="1" t="s">
        <v>40</v>
      </c>
      <c r="Q67" s="1" t="s">
        <v>397</v>
      </c>
    </row>
    <row r="68" spans="1:17" x14ac:dyDescent="0.3">
      <c r="A68" s="1" t="s">
        <v>538</v>
      </c>
      <c r="B68">
        <v>98639</v>
      </c>
      <c r="C68" s="1" t="s">
        <v>36</v>
      </c>
      <c r="D68" s="1" t="s">
        <v>165</v>
      </c>
      <c r="E68" s="1" t="s">
        <v>37</v>
      </c>
      <c r="F68" s="1" t="s">
        <v>171</v>
      </c>
      <c r="G68" s="1" t="s">
        <v>33</v>
      </c>
      <c r="H68" s="1" t="s">
        <v>54</v>
      </c>
      <c r="I68" s="1" t="s">
        <v>37</v>
      </c>
      <c r="J68" s="1" t="s">
        <v>158</v>
      </c>
      <c r="K68" s="1" t="s">
        <v>33</v>
      </c>
      <c r="L68" s="1" t="s">
        <v>522</v>
      </c>
      <c r="M68" s="1" t="s">
        <v>33</v>
      </c>
      <c r="N68" s="1" t="s">
        <v>522</v>
      </c>
      <c r="O68" s="1" t="s">
        <v>39</v>
      </c>
      <c r="P68" s="1" t="s">
        <v>142</v>
      </c>
      <c r="Q68" s="1" t="s">
        <v>397</v>
      </c>
    </row>
    <row r="69" spans="1:17" x14ac:dyDescent="0.3">
      <c r="A69" s="1" t="s">
        <v>46</v>
      </c>
      <c r="B69">
        <v>98672</v>
      </c>
      <c r="C69" s="1" t="s">
        <v>33</v>
      </c>
      <c r="D69" s="1" t="s">
        <v>165</v>
      </c>
      <c r="E69" s="1" t="s">
        <v>33</v>
      </c>
      <c r="F69" s="1" t="s">
        <v>34</v>
      </c>
      <c r="G69" s="1" t="s">
        <v>33</v>
      </c>
      <c r="H69" s="1" t="s">
        <v>33</v>
      </c>
      <c r="I69" s="1" t="s">
        <v>33</v>
      </c>
      <c r="J69" s="1" t="s">
        <v>34</v>
      </c>
      <c r="K69" s="1" t="s">
        <v>36</v>
      </c>
      <c r="L69" s="1" t="s">
        <v>48</v>
      </c>
      <c r="M69" s="1" t="s">
        <v>36</v>
      </c>
      <c r="N69" s="1" t="s">
        <v>49</v>
      </c>
      <c r="O69" s="1" t="s">
        <v>39</v>
      </c>
      <c r="P69" s="1" t="s">
        <v>40</v>
      </c>
      <c r="Q69" s="1" t="s">
        <v>41</v>
      </c>
    </row>
    <row r="70" spans="1:17" x14ac:dyDescent="0.3">
      <c r="A70" s="1" t="s">
        <v>491</v>
      </c>
      <c r="B70">
        <v>98672</v>
      </c>
      <c r="C70" s="1" t="s">
        <v>36</v>
      </c>
      <c r="D70" s="1" t="s">
        <v>165</v>
      </c>
      <c r="E70" s="1" t="s">
        <v>34</v>
      </c>
      <c r="F70" s="1" t="s">
        <v>34</v>
      </c>
      <c r="G70" s="1" t="s">
        <v>33</v>
      </c>
      <c r="H70" s="1" t="s">
        <v>33</v>
      </c>
      <c r="I70" s="1" t="s">
        <v>36</v>
      </c>
      <c r="J70" s="1" t="s">
        <v>492</v>
      </c>
      <c r="K70" s="1" t="s">
        <v>36</v>
      </c>
      <c r="L70" s="1" t="s">
        <v>93</v>
      </c>
      <c r="M70" s="1" t="s">
        <v>34</v>
      </c>
      <c r="N70" s="1" t="s">
        <v>34</v>
      </c>
      <c r="O70" s="1" t="s">
        <v>39</v>
      </c>
      <c r="P70" s="1" t="s">
        <v>40</v>
      </c>
      <c r="Q70" s="1" t="s">
        <v>397</v>
      </c>
    </row>
    <row r="71" spans="1:17" x14ac:dyDescent="0.3">
      <c r="A71" s="1" t="s">
        <v>154</v>
      </c>
      <c r="B71">
        <v>98610</v>
      </c>
      <c r="C71" s="1" t="s">
        <v>37</v>
      </c>
      <c r="D71" s="1" t="s">
        <v>155</v>
      </c>
      <c r="E71" s="1" t="s">
        <v>37</v>
      </c>
      <c r="F71" s="1" t="s">
        <v>157</v>
      </c>
      <c r="G71" s="1" t="s">
        <v>149</v>
      </c>
      <c r="H71" s="1" t="s">
        <v>149</v>
      </c>
      <c r="I71" s="1" t="s">
        <v>37</v>
      </c>
      <c r="J71" s="1" t="s">
        <v>158</v>
      </c>
      <c r="K71" s="1" t="s">
        <v>37</v>
      </c>
      <c r="L71" s="1" t="s">
        <v>93</v>
      </c>
      <c r="M71" s="1" t="s">
        <v>33</v>
      </c>
      <c r="N71" s="1" t="s">
        <v>522</v>
      </c>
      <c r="O71" s="1" t="s">
        <v>39</v>
      </c>
      <c r="P71" s="1" t="s">
        <v>40</v>
      </c>
      <c r="Q71" s="1" t="s">
        <v>143</v>
      </c>
    </row>
    <row r="72" spans="1:17" x14ac:dyDescent="0.3">
      <c r="A72" s="1" t="s">
        <v>582</v>
      </c>
      <c r="B72">
        <v>98610</v>
      </c>
      <c r="C72" s="1" t="s">
        <v>37</v>
      </c>
      <c r="D72" s="1" t="s">
        <v>155</v>
      </c>
      <c r="E72" s="1" t="s">
        <v>36</v>
      </c>
      <c r="F72" s="1" t="s">
        <v>253</v>
      </c>
      <c r="G72" s="1" t="s">
        <v>33</v>
      </c>
      <c r="H72" s="1" t="s">
        <v>33</v>
      </c>
      <c r="I72" s="1" t="s">
        <v>33</v>
      </c>
      <c r="J72" s="1" t="s">
        <v>522</v>
      </c>
      <c r="K72" s="1" t="s">
        <v>33</v>
      </c>
      <c r="L72" s="1" t="s">
        <v>522</v>
      </c>
      <c r="M72" s="1" t="s">
        <v>37</v>
      </c>
      <c r="N72" s="1" t="s">
        <v>73</v>
      </c>
      <c r="O72" s="1" t="s">
        <v>39</v>
      </c>
      <c r="P72" s="1" t="s">
        <v>40</v>
      </c>
      <c r="Q72" s="1" t="s">
        <v>397</v>
      </c>
    </row>
    <row r="73" spans="1:17" x14ac:dyDescent="0.3">
      <c r="A73" s="1" t="s">
        <v>560</v>
      </c>
      <c r="B73">
        <v>98620</v>
      </c>
      <c r="C73" s="1" t="s">
        <v>33</v>
      </c>
      <c r="D73" s="1" t="s">
        <v>155</v>
      </c>
      <c r="E73" s="1" t="s">
        <v>36</v>
      </c>
      <c r="F73" s="1" t="s">
        <v>214</v>
      </c>
      <c r="G73" s="1" t="s">
        <v>33</v>
      </c>
      <c r="H73" s="1" t="s">
        <v>33</v>
      </c>
      <c r="I73" s="1" t="s">
        <v>33</v>
      </c>
      <c r="J73" s="1" t="s">
        <v>522</v>
      </c>
      <c r="K73" s="1" t="s">
        <v>36</v>
      </c>
      <c r="L73" s="1" t="s">
        <v>93</v>
      </c>
      <c r="M73" s="1" t="s">
        <v>33</v>
      </c>
      <c r="N73" s="1" t="s">
        <v>522</v>
      </c>
      <c r="O73" s="1" t="s">
        <v>90</v>
      </c>
      <c r="P73" s="1" t="s">
        <v>142</v>
      </c>
      <c r="Q73" s="1" t="s">
        <v>397</v>
      </c>
    </row>
    <row r="74" spans="1:17" x14ac:dyDescent="0.3">
      <c r="A74" s="1" t="s">
        <v>1121</v>
      </c>
      <c r="B74">
        <v>98617</v>
      </c>
      <c r="C74" s="1" t="s">
        <v>37</v>
      </c>
      <c r="D74" s="1" t="s">
        <v>155</v>
      </c>
      <c r="E74" s="1" t="s">
        <v>37</v>
      </c>
      <c r="F74" s="1" t="s">
        <v>1122</v>
      </c>
      <c r="G74" s="1" t="s">
        <v>149</v>
      </c>
      <c r="H74" s="1" t="s">
        <v>54</v>
      </c>
      <c r="I74" s="1" t="s">
        <v>37</v>
      </c>
      <c r="J74" s="1" t="s">
        <v>163</v>
      </c>
      <c r="K74" s="1" t="s">
        <v>37</v>
      </c>
      <c r="L74" s="1" t="s">
        <v>48</v>
      </c>
      <c r="M74" s="1" t="s">
        <v>33</v>
      </c>
      <c r="N74" s="1" t="s">
        <v>522</v>
      </c>
      <c r="O74" s="1" t="s">
        <v>39</v>
      </c>
      <c r="P74" s="1" t="s">
        <v>40</v>
      </c>
      <c r="Q74" s="1" t="s">
        <v>397</v>
      </c>
    </row>
    <row r="75" spans="1:17" x14ac:dyDescent="0.3">
      <c r="A75" s="1" t="s">
        <v>355</v>
      </c>
      <c r="B75">
        <v>98650</v>
      </c>
      <c r="C75" s="1" t="s">
        <v>36</v>
      </c>
      <c r="D75" s="1" t="s">
        <v>155</v>
      </c>
      <c r="E75" s="1" t="s">
        <v>33</v>
      </c>
      <c r="F75" s="1" t="s">
        <v>522</v>
      </c>
      <c r="G75" s="1" t="s">
        <v>54</v>
      </c>
      <c r="H75" s="1" t="s">
        <v>54</v>
      </c>
      <c r="I75" s="1" t="s">
        <v>33</v>
      </c>
      <c r="J75" s="1" t="s">
        <v>522</v>
      </c>
      <c r="K75" s="1" t="s">
        <v>36</v>
      </c>
      <c r="L75" s="1" t="s">
        <v>79</v>
      </c>
      <c r="M75" s="1" t="s">
        <v>37</v>
      </c>
      <c r="N75" s="1" t="s">
        <v>356</v>
      </c>
      <c r="O75" s="1" t="s">
        <v>39</v>
      </c>
      <c r="P75" s="1" t="s">
        <v>40</v>
      </c>
      <c r="Q75" s="1" t="s">
        <v>313</v>
      </c>
    </row>
    <row r="76" spans="1:17" x14ac:dyDescent="0.3">
      <c r="A76" s="1" t="s">
        <v>278</v>
      </c>
      <c r="B76">
        <v>98672</v>
      </c>
      <c r="C76" s="1" t="s">
        <v>37</v>
      </c>
      <c r="D76" s="1" t="s">
        <v>155</v>
      </c>
      <c r="E76" s="1" t="s">
        <v>36</v>
      </c>
      <c r="F76" s="1" t="s">
        <v>279</v>
      </c>
      <c r="G76" s="1" t="s">
        <v>33</v>
      </c>
      <c r="H76" s="1" t="s">
        <v>33</v>
      </c>
      <c r="I76" s="1" t="s">
        <v>37</v>
      </c>
      <c r="J76" s="1" t="s">
        <v>280</v>
      </c>
      <c r="K76" s="1" t="s">
        <v>37</v>
      </c>
      <c r="L76" s="1" t="s">
        <v>79</v>
      </c>
      <c r="M76" s="1" t="s">
        <v>36</v>
      </c>
      <c r="N76" s="1" t="s">
        <v>281</v>
      </c>
      <c r="O76" s="1" t="s">
        <v>39</v>
      </c>
      <c r="P76" s="1" t="s">
        <v>40</v>
      </c>
      <c r="Q76" s="1" t="s">
        <v>41</v>
      </c>
    </row>
    <row r="77" spans="1:17" x14ac:dyDescent="0.3">
      <c r="A77" s="1" t="s">
        <v>1139</v>
      </c>
      <c r="B77">
        <v>98672</v>
      </c>
      <c r="C77" s="1" t="s">
        <v>37</v>
      </c>
      <c r="D77" s="1" t="s">
        <v>155</v>
      </c>
      <c r="E77" s="1" t="s">
        <v>36</v>
      </c>
      <c r="F77" s="1" t="s">
        <v>399</v>
      </c>
      <c r="G77" s="1" t="s">
        <v>33</v>
      </c>
      <c r="H77" s="1" t="s">
        <v>33</v>
      </c>
      <c r="I77" s="1" t="s">
        <v>33</v>
      </c>
      <c r="J77" s="1" t="s">
        <v>522</v>
      </c>
      <c r="K77" s="1" t="s">
        <v>33</v>
      </c>
      <c r="L77" s="1" t="s">
        <v>522</v>
      </c>
      <c r="M77" s="1" t="s">
        <v>33</v>
      </c>
      <c r="N77" s="1" t="s">
        <v>522</v>
      </c>
      <c r="O77" s="1" t="s">
        <v>39</v>
      </c>
      <c r="P77" s="1" t="s">
        <v>40</v>
      </c>
      <c r="Q77" s="1" t="s">
        <v>397</v>
      </c>
    </row>
    <row r="78" spans="1:17" x14ac:dyDescent="0.3">
      <c r="A78" s="1" t="s">
        <v>75</v>
      </c>
      <c r="B78">
        <v>98672</v>
      </c>
      <c r="C78" s="1" t="s">
        <v>37</v>
      </c>
      <c r="D78" s="1" t="s">
        <v>155</v>
      </c>
      <c r="E78" s="1" t="s">
        <v>37</v>
      </c>
      <c r="F78" s="1" t="s">
        <v>77</v>
      </c>
      <c r="G78" s="1" t="s">
        <v>54</v>
      </c>
      <c r="H78" s="1" t="s">
        <v>58</v>
      </c>
      <c r="I78" s="1" t="s">
        <v>36</v>
      </c>
      <c r="J78" s="1" t="s">
        <v>78</v>
      </c>
      <c r="K78" s="1" t="s">
        <v>36</v>
      </c>
      <c r="L78" s="1" t="s">
        <v>79</v>
      </c>
      <c r="M78" s="1" t="s">
        <v>37</v>
      </c>
      <c r="N78" s="1" t="s">
        <v>80</v>
      </c>
      <c r="O78" s="1" t="s">
        <v>39</v>
      </c>
      <c r="P78" s="1" t="s">
        <v>40</v>
      </c>
      <c r="Q78" s="1" t="s">
        <v>41</v>
      </c>
    </row>
    <row r="79" spans="1:17" x14ac:dyDescent="0.3">
      <c r="A79" s="1" t="s">
        <v>1199</v>
      </c>
      <c r="B79">
        <v>98610</v>
      </c>
      <c r="C79" s="1" t="s">
        <v>36</v>
      </c>
      <c r="D79" s="1" t="s">
        <v>155</v>
      </c>
      <c r="E79" s="1" t="s">
        <v>36</v>
      </c>
      <c r="F79" s="1" t="s">
        <v>253</v>
      </c>
      <c r="G79" s="1" t="s">
        <v>54</v>
      </c>
      <c r="H79" s="1" t="s">
        <v>54</v>
      </c>
      <c r="I79" s="1" t="s">
        <v>36</v>
      </c>
      <c r="J79" s="1" t="s">
        <v>158</v>
      </c>
      <c r="K79" s="1" t="s">
        <v>37</v>
      </c>
      <c r="L79" s="1" t="s">
        <v>173</v>
      </c>
      <c r="M79" s="1" t="s">
        <v>36</v>
      </c>
      <c r="N79" s="1" t="s">
        <v>73</v>
      </c>
      <c r="O79" s="1" t="s">
        <v>39</v>
      </c>
      <c r="P79" s="1" t="s">
        <v>40</v>
      </c>
      <c r="Q79" s="1" t="s">
        <v>397</v>
      </c>
    </row>
    <row r="80" spans="1:17" x14ac:dyDescent="0.3">
      <c r="A80" s="1" t="s">
        <v>644</v>
      </c>
      <c r="B80">
        <v>98648</v>
      </c>
      <c r="C80" s="1" t="s">
        <v>36</v>
      </c>
      <c r="D80" s="1" t="s">
        <v>155</v>
      </c>
      <c r="E80" s="1" t="s">
        <v>36</v>
      </c>
      <c r="F80" s="1" t="s">
        <v>171</v>
      </c>
      <c r="G80" s="1" t="s">
        <v>54</v>
      </c>
      <c r="H80" s="1" t="s">
        <v>149</v>
      </c>
      <c r="I80" s="1" t="s">
        <v>36</v>
      </c>
      <c r="J80" s="1" t="s">
        <v>195</v>
      </c>
      <c r="K80" s="1" t="s">
        <v>36</v>
      </c>
      <c r="L80" s="1" t="s">
        <v>84</v>
      </c>
      <c r="M80" s="1" t="s">
        <v>36</v>
      </c>
      <c r="N80" s="1" t="s">
        <v>452</v>
      </c>
      <c r="O80" s="1" t="s">
        <v>39</v>
      </c>
      <c r="P80" s="1" t="s">
        <v>40</v>
      </c>
      <c r="Q80" s="1" t="s">
        <v>397</v>
      </c>
    </row>
    <row r="81" spans="1:17" x14ac:dyDescent="0.3">
      <c r="A81" s="1" t="s">
        <v>694</v>
      </c>
      <c r="B81">
        <v>98648</v>
      </c>
      <c r="C81" s="1" t="s">
        <v>37</v>
      </c>
      <c r="D81" s="1" t="s">
        <v>155</v>
      </c>
      <c r="E81" s="1" t="s">
        <v>37</v>
      </c>
      <c r="F81" s="1" t="s">
        <v>166</v>
      </c>
      <c r="G81" s="1" t="s">
        <v>33</v>
      </c>
      <c r="H81" s="1" t="s">
        <v>149</v>
      </c>
      <c r="I81" s="1" t="s">
        <v>37</v>
      </c>
      <c r="J81" s="1" t="s">
        <v>158</v>
      </c>
      <c r="K81" s="1" t="s">
        <v>36</v>
      </c>
      <c r="L81" s="1" t="s">
        <v>79</v>
      </c>
      <c r="M81" s="1" t="s">
        <v>36</v>
      </c>
      <c r="N81" s="1" t="s">
        <v>372</v>
      </c>
      <c r="O81" s="1" t="s">
        <v>39</v>
      </c>
      <c r="P81" s="1" t="s">
        <v>142</v>
      </c>
      <c r="Q81" s="1" t="s">
        <v>397</v>
      </c>
    </row>
    <row r="82" spans="1:17" x14ac:dyDescent="0.3">
      <c r="A82" s="1" t="s">
        <v>709</v>
      </c>
      <c r="B82">
        <v>98648</v>
      </c>
      <c r="C82" s="1" t="s">
        <v>36</v>
      </c>
      <c r="D82" s="1" t="s">
        <v>155</v>
      </c>
      <c r="E82" s="1" t="s">
        <v>36</v>
      </c>
      <c r="F82" s="1" t="s">
        <v>184</v>
      </c>
      <c r="G82" s="1" t="s">
        <v>33</v>
      </c>
      <c r="H82" s="1" t="s">
        <v>54</v>
      </c>
      <c r="I82" s="1" t="s">
        <v>33</v>
      </c>
      <c r="J82" s="1" t="s">
        <v>522</v>
      </c>
      <c r="K82" s="1" t="s">
        <v>33</v>
      </c>
      <c r="L82" s="1" t="s">
        <v>522</v>
      </c>
      <c r="M82" s="1" t="s">
        <v>36</v>
      </c>
      <c r="N82" s="1" t="s">
        <v>372</v>
      </c>
      <c r="O82" s="1" t="s">
        <v>39</v>
      </c>
      <c r="P82" s="1" t="s">
        <v>40</v>
      </c>
      <c r="Q82" s="1" t="s">
        <v>397</v>
      </c>
    </row>
    <row r="83" spans="1:17" x14ac:dyDescent="0.3">
      <c r="A83" s="1" t="s">
        <v>784</v>
      </c>
      <c r="B83">
        <v>98610</v>
      </c>
      <c r="C83" s="1" t="s">
        <v>36</v>
      </c>
      <c r="D83" s="1" t="s">
        <v>155</v>
      </c>
      <c r="E83" s="1" t="s">
        <v>36</v>
      </c>
      <c r="F83" s="1" t="s">
        <v>68</v>
      </c>
      <c r="G83" s="1" t="s">
        <v>54</v>
      </c>
      <c r="H83" s="1" t="s">
        <v>149</v>
      </c>
      <c r="I83" s="1" t="s">
        <v>37</v>
      </c>
      <c r="J83" s="1" t="s">
        <v>323</v>
      </c>
      <c r="K83" s="1" t="s">
        <v>36</v>
      </c>
      <c r="L83" s="1" t="s">
        <v>79</v>
      </c>
      <c r="M83" s="1" t="s">
        <v>37</v>
      </c>
      <c r="N83" s="1" t="s">
        <v>372</v>
      </c>
      <c r="O83" s="1" t="s">
        <v>90</v>
      </c>
      <c r="P83" s="1" t="s">
        <v>40</v>
      </c>
      <c r="Q83" s="1" t="s">
        <v>397</v>
      </c>
    </row>
    <row r="84" spans="1:17" x14ac:dyDescent="0.3">
      <c r="A84" s="1" t="s">
        <v>826</v>
      </c>
      <c r="B84">
        <v>98610</v>
      </c>
      <c r="C84" s="1" t="s">
        <v>37</v>
      </c>
      <c r="D84" s="1" t="s">
        <v>155</v>
      </c>
      <c r="E84" s="1" t="s">
        <v>37</v>
      </c>
      <c r="F84" s="1" t="s">
        <v>336</v>
      </c>
      <c r="G84" s="1" t="s">
        <v>33</v>
      </c>
      <c r="H84" s="1" t="s">
        <v>33</v>
      </c>
      <c r="I84" s="1" t="s">
        <v>36</v>
      </c>
      <c r="J84" s="1" t="s">
        <v>158</v>
      </c>
      <c r="K84" s="1" t="s">
        <v>36</v>
      </c>
      <c r="L84" s="1" t="s">
        <v>102</v>
      </c>
      <c r="M84" s="1" t="s">
        <v>37</v>
      </c>
      <c r="N84" s="1" t="s">
        <v>497</v>
      </c>
      <c r="O84" s="1" t="s">
        <v>39</v>
      </c>
      <c r="P84" s="1" t="s">
        <v>40</v>
      </c>
      <c r="Q84" s="1" t="s">
        <v>397</v>
      </c>
    </row>
    <row r="85" spans="1:17" x14ac:dyDescent="0.3">
      <c r="A85" s="1" t="s">
        <v>750</v>
      </c>
      <c r="B85">
        <v>98648</v>
      </c>
      <c r="C85" s="1" t="s">
        <v>36</v>
      </c>
      <c r="D85" s="1" t="s">
        <v>155</v>
      </c>
      <c r="E85" s="1" t="s">
        <v>37</v>
      </c>
      <c r="F85" s="1" t="s">
        <v>171</v>
      </c>
      <c r="G85" s="1" t="s">
        <v>33</v>
      </c>
      <c r="H85" s="1" t="s">
        <v>54</v>
      </c>
      <c r="I85" s="1" t="s">
        <v>37</v>
      </c>
      <c r="J85" s="1" t="s">
        <v>751</v>
      </c>
      <c r="K85" s="1" t="s">
        <v>36</v>
      </c>
      <c r="L85" s="1" t="s">
        <v>752</v>
      </c>
      <c r="M85" s="1" t="s">
        <v>36</v>
      </c>
      <c r="N85" s="1" t="s">
        <v>753</v>
      </c>
      <c r="O85" s="1" t="s">
        <v>39</v>
      </c>
      <c r="P85" s="1" t="s">
        <v>40</v>
      </c>
      <c r="Q85" s="1" t="s">
        <v>397</v>
      </c>
    </row>
    <row r="86" spans="1:17" x14ac:dyDescent="0.3">
      <c r="A86" s="1" t="s">
        <v>877</v>
      </c>
      <c r="B86">
        <v>98620</v>
      </c>
      <c r="C86" s="1" t="s">
        <v>36</v>
      </c>
      <c r="D86" s="1" t="s">
        <v>155</v>
      </c>
      <c r="E86" s="1" t="s">
        <v>36</v>
      </c>
      <c r="F86" s="1" t="s">
        <v>214</v>
      </c>
      <c r="G86" s="1" t="s">
        <v>149</v>
      </c>
      <c r="H86" s="1" t="s">
        <v>149</v>
      </c>
      <c r="I86" s="1" t="s">
        <v>37</v>
      </c>
      <c r="J86" s="1" t="s">
        <v>78</v>
      </c>
      <c r="K86" s="1" t="s">
        <v>36</v>
      </c>
      <c r="L86" s="1" t="s">
        <v>84</v>
      </c>
      <c r="M86" s="1" t="s">
        <v>36</v>
      </c>
      <c r="N86" s="1" t="s">
        <v>514</v>
      </c>
      <c r="O86" s="1" t="s">
        <v>39</v>
      </c>
      <c r="P86" s="1" t="s">
        <v>40</v>
      </c>
      <c r="Q86" s="1" t="s">
        <v>397</v>
      </c>
    </row>
    <row r="87" spans="1:17" x14ac:dyDescent="0.3">
      <c r="A87" s="1" t="s">
        <v>881</v>
      </c>
      <c r="B87">
        <v>98620</v>
      </c>
      <c r="C87" s="1" t="s">
        <v>37</v>
      </c>
      <c r="D87" s="1" t="s">
        <v>155</v>
      </c>
      <c r="E87" s="1" t="s">
        <v>37</v>
      </c>
      <c r="F87" s="1" t="s">
        <v>214</v>
      </c>
      <c r="G87" s="1" t="s">
        <v>33</v>
      </c>
      <c r="H87" s="1" t="s">
        <v>33</v>
      </c>
      <c r="I87" s="1" t="s">
        <v>33</v>
      </c>
      <c r="J87" s="1" t="s">
        <v>522</v>
      </c>
      <c r="K87" s="1" t="s">
        <v>33</v>
      </c>
      <c r="L87" s="1" t="s">
        <v>522</v>
      </c>
      <c r="M87" s="1" t="s">
        <v>33</v>
      </c>
      <c r="N87" s="1" t="s">
        <v>522</v>
      </c>
      <c r="O87" s="1" t="s">
        <v>90</v>
      </c>
      <c r="P87" s="1" t="s">
        <v>142</v>
      </c>
      <c r="Q87" s="1" t="s">
        <v>397</v>
      </c>
    </row>
    <row r="88" spans="1:17" x14ac:dyDescent="0.3">
      <c r="A88" s="1" t="s">
        <v>890</v>
      </c>
      <c r="B88">
        <v>98620</v>
      </c>
      <c r="C88" s="1" t="s">
        <v>37</v>
      </c>
      <c r="D88" s="1" t="s">
        <v>155</v>
      </c>
      <c r="E88" s="1" t="s">
        <v>37</v>
      </c>
      <c r="F88" s="1" t="s">
        <v>336</v>
      </c>
      <c r="G88" s="1" t="s">
        <v>33</v>
      </c>
      <c r="H88" s="1" t="s">
        <v>33</v>
      </c>
      <c r="I88" s="1" t="s">
        <v>33</v>
      </c>
      <c r="J88" s="1" t="s">
        <v>522</v>
      </c>
      <c r="K88" s="1" t="s">
        <v>33</v>
      </c>
      <c r="L88" s="1" t="s">
        <v>522</v>
      </c>
      <c r="M88" s="1" t="s">
        <v>37</v>
      </c>
      <c r="N88" s="1" t="s">
        <v>318</v>
      </c>
      <c r="O88" s="1" t="s">
        <v>90</v>
      </c>
      <c r="P88" s="1" t="s">
        <v>142</v>
      </c>
      <c r="Q88" s="1" t="s">
        <v>397</v>
      </c>
    </row>
    <row r="89" spans="1:17" x14ac:dyDescent="0.3">
      <c r="A89" s="1" t="s">
        <v>891</v>
      </c>
      <c r="B89">
        <v>98620</v>
      </c>
      <c r="C89" s="1" t="s">
        <v>36</v>
      </c>
      <c r="D89" s="1" t="s">
        <v>155</v>
      </c>
      <c r="E89" s="1" t="s">
        <v>36</v>
      </c>
      <c r="F89" s="1" t="s">
        <v>166</v>
      </c>
      <c r="G89" s="1" t="s">
        <v>54</v>
      </c>
      <c r="H89" s="1" t="s">
        <v>54</v>
      </c>
      <c r="I89" s="1" t="s">
        <v>36</v>
      </c>
      <c r="J89" s="1" t="s">
        <v>78</v>
      </c>
      <c r="K89" s="1" t="s">
        <v>36</v>
      </c>
      <c r="L89" s="1" t="s">
        <v>88</v>
      </c>
      <c r="M89" s="1" t="s">
        <v>36</v>
      </c>
      <c r="N89" s="1" t="s">
        <v>270</v>
      </c>
      <c r="O89" s="1" t="s">
        <v>90</v>
      </c>
      <c r="P89" s="1" t="s">
        <v>142</v>
      </c>
      <c r="Q89" s="1" t="s">
        <v>397</v>
      </c>
    </row>
    <row r="90" spans="1:17" x14ac:dyDescent="0.3">
      <c r="A90" s="1" t="s">
        <v>188</v>
      </c>
      <c r="B90">
        <v>98620</v>
      </c>
      <c r="C90" s="1" t="s">
        <v>37</v>
      </c>
      <c r="D90" s="1" t="s">
        <v>155</v>
      </c>
      <c r="E90" s="1" t="s">
        <v>37</v>
      </c>
      <c r="F90" s="1" t="s">
        <v>190</v>
      </c>
      <c r="G90" s="1" t="s">
        <v>149</v>
      </c>
      <c r="H90" s="1" t="s">
        <v>54</v>
      </c>
      <c r="I90" s="1" t="s">
        <v>37</v>
      </c>
      <c r="J90" s="1" t="s">
        <v>191</v>
      </c>
      <c r="K90" s="1" t="s">
        <v>36</v>
      </c>
      <c r="L90" s="1" t="s">
        <v>173</v>
      </c>
      <c r="M90" s="1" t="s">
        <v>37</v>
      </c>
      <c r="N90" s="1" t="s">
        <v>151</v>
      </c>
      <c r="O90" s="1" t="s">
        <v>90</v>
      </c>
      <c r="P90" s="1" t="s">
        <v>40</v>
      </c>
      <c r="Q90" s="1" t="s">
        <v>179</v>
      </c>
    </row>
    <row r="91" spans="1:17" x14ac:dyDescent="0.3">
      <c r="A91" s="1" t="s">
        <v>945</v>
      </c>
      <c r="B91">
        <v>98617</v>
      </c>
      <c r="C91" s="1" t="s">
        <v>37</v>
      </c>
      <c r="D91" s="1" t="s">
        <v>155</v>
      </c>
      <c r="E91" s="1" t="s">
        <v>36</v>
      </c>
      <c r="F91" s="1" t="s">
        <v>253</v>
      </c>
      <c r="G91" s="1" t="s">
        <v>54</v>
      </c>
      <c r="H91" s="1" t="s">
        <v>33</v>
      </c>
      <c r="I91" s="1" t="s">
        <v>33</v>
      </c>
      <c r="J91" s="1" t="s">
        <v>522</v>
      </c>
      <c r="K91" s="1" t="s">
        <v>36</v>
      </c>
      <c r="L91" s="1" t="s">
        <v>79</v>
      </c>
      <c r="M91" s="1" t="s">
        <v>37</v>
      </c>
      <c r="N91" s="1" t="s">
        <v>89</v>
      </c>
      <c r="O91" s="1" t="s">
        <v>39</v>
      </c>
      <c r="P91" s="1" t="s">
        <v>40</v>
      </c>
      <c r="Q91" s="1" t="s">
        <v>397</v>
      </c>
    </row>
    <row r="92" spans="1:17" x14ac:dyDescent="0.3">
      <c r="A92" s="1" t="s">
        <v>965</v>
      </c>
      <c r="B92">
        <v>98650</v>
      </c>
      <c r="C92" s="1" t="s">
        <v>36</v>
      </c>
      <c r="D92" s="1" t="s">
        <v>155</v>
      </c>
      <c r="E92" s="1" t="s">
        <v>37</v>
      </c>
      <c r="F92" s="1" t="s">
        <v>214</v>
      </c>
      <c r="G92" s="1" t="s">
        <v>54</v>
      </c>
      <c r="H92" s="1" t="s">
        <v>149</v>
      </c>
      <c r="I92" s="1" t="s">
        <v>37</v>
      </c>
      <c r="J92" s="1" t="s">
        <v>172</v>
      </c>
      <c r="K92" s="1" t="s">
        <v>37</v>
      </c>
      <c r="L92" s="1" t="s">
        <v>173</v>
      </c>
      <c r="M92" s="1" t="s">
        <v>37</v>
      </c>
      <c r="N92" s="1" t="s">
        <v>329</v>
      </c>
      <c r="O92" s="1" t="s">
        <v>39</v>
      </c>
      <c r="P92" s="1" t="s">
        <v>40</v>
      </c>
      <c r="Q92" s="1" t="s">
        <v>397</v>
      </c>
    </row>
    <row r="93" spans="1:17" x14ac:dyDescent="0.3">
      <c r="A93" s="1" t="s">
        <v>967</v>
      </c>
      <c r="B93">
        <v>98672</v>
      </c>
      <c r="C93" s="1" t="s">
        <v>36</v>
      </c>
      <c r="D93" s="1" t="s">
        <v>155</v>
      </c>
      <c r="E93" s="1" t="s">
        <v>34</v>
      </c>
      <c r="F93" s="1" t="s">
        <v>34</v>
      </c>
      <c r="G93" s="1" t="s">
        <v>33</v>
      </c>
      <c r="H93" s="1" t="s">
        <v>54</v>
      </c>
      <c r="I93" s="1" t="s">
        <v>36</v>
      </c>
      <c r="J93" s="1"/>
      <c r="K93" s="1" t="s">
        <v>33</v>
      </c>
      <c r="L93" s="1" t="s">
        <v>522</v>
      </c>
      <c r="M93" s="1" t="s">
        <v>33</v>
      </c>
      <c r="N93" s="1" t="s">
        <v>522</v>
      </c>
      <c r="O93" s="1" t="s">
        <v>90</v>
      </c>
      <c r="P93" s="1" t="s">
        <v>40</v>
      </c>
      <c r="Q93" s="1" t="s">
        <v>397</v>
      </c>
    </row>
    <row r="94" spans="1:17" x14ac:dyDescent="0.3">
      <c r="A94" s="1" t="s">
        <v>920</v>
      </c>
      <c r="B94">
        <v>98635</v>
      </c>
      <c r="C94" s="1" t="s">
        <v>36</v>
      </c>
      <c r="D94" s="1" t="s">
        <v>155</v>
      </c>
      <c r="E94" s="1" t="s">
        <v>36</v>
      </c>
      <c r="F94" s="1"/>
      <c r="G94" s="1" t="s">
        <v>54</v>
      </c>
      <c r="H94" s="1" t="s">
        <v>54</v>
      </c>
      <c r="I94" s="1" t="s">
        <v>36</v>
      </c>
      <c r="J94" s="1"/>
      <c r="K94" s="1" t="s">
        <v>36</v>
      </c>
      <c r="L94" s="1" t="s">
        <v>93</v>
      </c>
      <c r="M94" s="1" t="s">
        <v>36</v>
      </c>
      <c r="N94" s="1" t="s">
        <v>103</v>
      </c>
      <c r="O94" s="1" t="s">
        <v>39</v>
      </c>
      <c r="P94" s="1" t="s">
        <v>142</v>
      </c>
      <c r="Q94" s="1" t="s">
        <v>397</v>
      </c>
    </row>
    <row r="95" spans="1:17" x14ac:dyDescent="0.3">
      <c r="A95" s="1" t="s">
        <v>986</v>
      </c>
      <c r="B95">
        <v>98650</v>
      </c>
      <c r="C95" s="1" t="s">
        <v>37</v>
      </c>
      <c r="D95" s="1" t="s">
        <v>155</v>
      </c>
      <c r="E95" s="1" t="s">
        <v>37</v>
      </c>
      <c r="F95" s="1" t="s">
        <v>214</v>
      </c>
      <c r="G95" s="1" t="s">
        <v>54</v>
      </c>
      <c r="H95" s="1" t="s">
        <v>54</v>
      </c>
      <c r="I95" s="1" t="s">
        <v>36</v>
      </c>
      <c r="J95" s="1" t="s">
        <v>78</v>
      </c>
      <c r="K95" s="1" t="s">
        <v>36</v>
      </c>
      <c r="L95" s="1" t="s">
        <v>173</v>
      </c>
      <c r="M95" s="1" t="s">
        <v>36</v>
      </c>
      <c r="N95" s="1" t="s">
        <v>987</v>
      </c>
      <c r="O95" s="1" t="s">
        <v>90</v>
      </c>
      <c r="P95" s="1" t="s">
        <v>40</v>
      </c>
      <c r="Q95" s="1" t="s">
        <v>397</v>
      </c>
    </row>
    <row r="96" spans="1:17" x14ac:dyDescent="0.3">
      <c r="A96" s="1" t="s">
        <v>991</v>
      </c>
      <c r="B96">
        <v>98635</v>
      </c>
      <c r="C96" s="1" t="s">
        <v>36</v>
      </c>
      <c r="D96" s="1" t="s">
        <v>155</v>
      </c>
      <c r="E96" s="1" t="s">
        <v>36</v>
      </c>
      <c r="F96" s="1" t="s">
        <v>214</v>
      </c>
      <c r="G96" s="1" t="s">
        <v>54</v>
      </c>
      <c r="H96" s="1" t="s">
        <v>54</v>
      </c>
      <c r="I96" s="1" t="s">
        <v>36</v>
      </c>
      <c r="J96" s="1" t="s">
        <v>158</v>
      </c>
      <c r="K96" s="1" t="s">
        <v>37</v>
      </c>
      <c r="L96" s="1" t="s">
        <v>84</v>
      </c>
      <c r="M96" s="1" t="s">
        <v>36</v>
      </c>
      <c r="N96" s="1" t="s">
        <v>452</v>
      </c>
      <c r="O96" s="1" t="s">
        <v>39</v>
      </c>
      <c r="P96" s="1" t="s">
        <v>40</v>
      </c>
      <c r="Q96" s="1" t="s">
        <v>397</v>
      </c>
    </row>
    <row r="97" spans="1:17" x14ac:dyDescent="0.3">
      <c r="A97" s="1" t="s">
        <v>1023</v>
      </c>
      <c r="B97">
        <v>98672</v>
      </c>
      <c r="C97" s="1" t="s">
        <v>36</v>
      </c>
      <c r="D97" s="1" t="s">
        <v>155</v>
      </c>
      <c r="E97" s="1" t="s">
        <v>33</v>
      </c>
      <c r="F97" s="1" t="s">
        <v>522</v>
      </c>
      <c r="G97" s="1" t="s">
        <v>54</v>
      </c>
      <c r="H97" s="1" t="s">
        <v>54</v>
      </c>
      <c r="I97" s="1" t="s">
        <v>33</v>
      </c>
      <c r="J97" s="1" t="s">
        <v>78</v>
      </c>
      <c r="K97" s="1" t="s">
        <v>33</v>
      </c>
      <c r="L97" s="1" t="s">
        <v>522</v>
      </c>
      <c r="M97" s="1" t="s">
        <v>33</v>
      </c>
      <c r="N97" s="1" t="s">
        <v>522</v>
      </c>
      <c r="O97" s="1" t="s">
        <v>39</v>
      </c>
      <c r="P97" s="1" t="s">
        <v>142</v>
      </c>
      <c r="Q97" s="1" t="s">
        <v>397</v>
      </c>
    </row>
    <row r="98" spans="1:17" x14ac:dyDescent="0.3">
      <c r="A98" s="1" t="s">
        <v>86</v>
      </c>
      <c r="B98">
        <v>98672</v>
      </c>
      <c r="C98" s="1" t="s">
        <v>36</v>
      </c>
      <c r="D98" s="1" t="s">
        <v>155</v>
      </c>
      <c r="E98" s="1" t="s">
        <v>36</v>
      </c>
      <c r="F98" s="5" t="s">
        <v>1504</v>
      </c>
      <c r="G98" s="1" t="s">
        <v>54</v>
      </c>
      <c r="H98" s="1" t="s">
        <v>54</v>
      </c>
      <c r="I98" s="1" t="s">
        <v>37</v>
      </c>
      <c r="J98" s="1" t="s">
        <v>163</v>
      </c>
      <c r="K98" s="1" t="s">
        <v>36</v>
      </c>
      <c r="L98" s="1" t="s">
        <v>88</v>
      </c>
      <c r="M98" s="1" t="s">
        <v>36</v>
      </c>
      <c r="N98" s="1" t="s">
        <v>89</v>
      </c>
      <c r="O98" s="1" t="s">
        <v>90</v>
      </c>
      <c r="P98" s="1" t="s">
        <v>40</v>
      </c>
      <c r="Q98" s="1" t="s">
        <v>41</v>
      </c>
    </row>
    <row r="99" spans="1:17" x14ac:dyDescent="0.3">
      <c r="A99" s="1" t="s">
        <v>92</v>
      </c>
      <c r="B99">
        <v>98672</v>
      </c>
      <c r="C99" s="1" t="s">
        <v>37</v>
      </c>
      <c r="D99" s="1" t="s">
        <v>155</v>
      </c>
      <c r="E99" s="1" t="s">
        <v>36</v>
      </c>
      <c r="F99" s="5" t="s">
        <v>1504</v>
      </c>
      <c r="G99" s="1" t="s">
        <v>33</v>
      </c>
      <c r="H99" s="1" t="s">
        <v>54</v>
      </c>
      <c r="I99" s="1" t="s">
        <v>36</v>
      </c>
      <c r="J99" s="1" t="s">
        <v>163</v>
      </c>
      <c r="K99" s="1" t="s">
        <v>37</v>
      </c>
      <c r="L99" s="1" t="s">
        <v>93</v>
      </c>
      <c r="M99" s="1" t="s">
        <v>37</v>
      </c>
      <c r="N99" s="1" t="s">
        <v>89</v>
      </c>
      <c r="O99" s="1" t="s">
        <v>39</v>
      </c>
      <c r="P99" s="1" t="s">
        <v>40</v>
      </c>
      <c r="Q99" s="1" t="s">
        <v>41</v>
      </c>
    </row>
    <row r="100" spans="1:17" x14ac:dyDescent="0.3">
      <c r="A100" s="1" t="s">
        <v>94</v>
      </c>
      <c r="B100">
        <v>98672</v>
      </c>
      <c r="C100" s="1" t="s">
        <v>36</v>
      </c>
      <c r="D100" s="1" t="s">
        <v>155</v>
      </c>
      <c r="E100" s="1" t="s">
        <v>36</v>
      </c>
      <c r="F100" s="5" t="s">
        <v>1504</v>
      </c>
      <c r="G100" s="1" t="s">
        <v>33</v>
      </c>
      <c r="H100" s="1" t="s">
        <v>33</v>
      </c>
      <c r="I100" s="1" t="s">
        <v>37</v>
      </c>
      <c r="J100" s="1" t="s">
        <v>78</v>
      </c>
      <c r="K100" s="1" t="s">
        <v>36</v>
      </c>
      <c r="L100" s="1" t="s">
        <v>79</v>
      </c>
      <c r="M100" s="1" t="s">
        <v>36</v>
      </c>
      <c r="N100" s="1" t="s">
        <v>89</v>
      </c>
      <c r="O100" s="1" t="s">
        <v>39</v>
      </c>
      <c r="P100" s="1" t="s">
        <v>40</v>
      </c>
      <c r="Q100" s="1" t="s">
        <v>41</v>
      </c>
    </row>
    <row r="101" spans="1:17" x14ac:dyDescent="0.3">
      <c r="A101" s="1" t="s">
        <v>95</v>
      </c>
      <c r="B101">
        <v>98672</v>
      </c>
      <c r="C101" s="1" t="s">
        <v>37</v>
      </c>
      <c r="D101" s="1" t="s">
        <v>155</v>
      </c>
      <c r="E101" s="1" t="s">
        <v>37</v>
      </c>
      <c r="F101" s="1" t="s">
        <v>96</v>
      </c>
      <c r="G101" s="1" t="s">
        <v>54</v>
      </c>
      <c r="H101" s="1" t="s">
        <v>54</v>
      </c>
      <c r="I101" s="1" t="s">
        <v>36</v>
      </c>
      <c r="J101" s="1" t="s">
        <v>78</v>
      </c>
      <c r="K101" s="1" t="s">
        <v>37</v>
      </c>
      <c r="L101" s="1" t="s">
        <v>79</v>
      </c>
      <c r="M101" s="1" t="s">
        <v>36</v>
      </c>
      <c r="N101" s="1" t="s">
        <v>89</v>
      </c>
      <c r="O101" s="1" t="s">
        <v>39</v>
      </c>
      <c r="P101" s="1" t="s">
        <v>40</v>
      </c>
      <c r="Q101" s="1" t="s">
        <v>41</v>
      </c>
    </row>
    <row r="102" spans="1:17" x14ac:dyDescent="0.3">
      <c r="A102" s="1" t="s">
        <v>1267</v>
      </c>
      <c r="B102">
        <v>98648</v>
      </c>
      <c r="C102" s="1" t="s">
        <v>36</v>
      </c>
      <c r="D102" s="1" t="s">
        <v>155</v>
      </c>
      <c r="E102" s="1" t="s">
        <v>37</v>
      </c>
      <c r="F102" s="1" t="s">
        <v>1270</v>
      </c>
      <c r="G102" s="1" t="s">
        <v>33</v>
      </c>
      <c r="H102" s="1" t="s">
        <v>33</v>
      </c>
      <c r="I102" s="1" t="s">
        <v>36</v>
      </c>
      <c r="J102" s="1" t="s">
        <v>78</v>
      </c>
      <c r="K102" s="1" t="s">
        <v>36</v>
      </c>
      <c r="L102" s="1" t="s">
        <v>79</v>
      </c>
      <c r="M102" s="1" t="s">
        <v>36</v>
      </c>
      <c r="N102" s="1" t="s">
        <v>495</v>
      </c>
      <c r="O102" s="1" t="s">
        <v>39</v>
      </c>
      <c r="P102" s="1" t="s">
        <v>40</v>
      </c>
      <c r="Q102" s="1" t="s">
        <v>397</v>
      </c>
    </row>
    <row r="103" spans="1:17" x14ac:dyDescent="0.3">
      <c r="A103" s="1" t="s">
        <v>1273</v>
      </c>
      <c r="B103">
        <v>96848</v>
      </c>
      <c r="C103" s="1" t="s">
        <v>36</v>
      </c>
      <c r="D103" s="1" t="s">
        <v>155</v>
      </c>
      <c r="E103" s="1" t="s">
        <v>36</v>
      </c>
      <c r="F103" s="1" t="s">
        <v>399</v>
      </c>
      <c r="G103" s="1" t="s">
        <v>54</v>
      </c>
      <c r="H103" s="1" t="s">
        <v>33</v>
      </c>
      <c r="I103" s="1" t="s">
        <v>36</v>
      </c>
      <c r="J103" s="1" t="s">
        <v>78</v>
      </c>
      <c r="K103" s="1" t="s">
        <v>36</v>
      </c>
      <c r="L103" s="1" t="s">
        <v>79</v>
      </c>
      <c r="M103" s="1" t="s">
        <v>33</v>
      </c>
      <c r="N103" s="1" t="s">
        <v>34</v>
      </c>
      <c r="O103" s="1" t="s">
        <v>90</v>
      </c>
      <c r="P103" s="1" t="s">
        <v>40</v>
      </c>
      <c r="Q103" s="1" t="s">
        <v>41</v>
      </c>
    </row>
    <row r="104" spans="1:17" x14ac:dyDescent="0.3">
      <c r="A104" s="1" t="s">
        <v>1276</v>
      </c>
      <c r="B104">
        <v>98648</v>
      </c>
      <c r="C104" s="1" t="s">
        <v>36</v>
      </c>
      <c r="D104" s="1" t="s">
        <v>155</v>
      </c>
      <c r="E104" s="1" t="s">
        <v>37</v>
      </c>
      <c r="F104" s="1" t="s">
        <v>1270</v>
      </c>
      <c r="G104" s="1" t="s">
        <v>33</v>
      </c>
      <c r="H104" s="1" t="s">
        <v>33</v>
      </c>
      <c r="I104" s="1" t="s">
        <v>36</v>
      </c>
      <c r="J104" s="1" t="s">
        <v>78</v>
      </c>
      <c r="K104" s="1" t="s">
        <v>36</v>
      </c>
      <c r="L104" s="1" t="s">
        <v>79</v>
      </c>
      <c r="M104" s="1" t="s">
        <v>36</v>
      </c>
      <c r="N104" s="1" t="s">
        <v>495</v>
      </c>
      <c r="O104" s="1" t="s">
        <v>39</v>
      </c>
      <c r="P104" s="1" t="s">
        <v>40</v>
      </c>
      <c r="Q104" s="1" t="s">
        <v>397</v>
      </c>
    </row>
    <row r="105" spans="1:17" x14ac:dyDescent="0.3">
      <c r="A105" s="1" t="s">
        <v>114</v>
      </c>
      <c r="B105">
        <v>98672</v>
      </c>
      <c r="C105" s="1" t="s">
        <v>37</v>
      </c>
      <c r="D105" s="1" t="s">
        <v>155</v>
      </c>
      <c r="E105" s="1" t="s">
        <v>36</v>
      </c>
      <c r="F105" s="1" t="s">
        <v>112</v>
      </c>
      <c r="G105" s="1" t="s">
        <v>58</v>
      </c>
      <c r="H105" s="1" t="s">
        <v>54</v>
      </c>
      <c r="I105" s="1" t="s">
        <v>36</v>
      </c>
      <c r="J105" s="1" t="s">
        <v>78</v>
      </c>
      <c r="K105" s="1" t="s">
        <v>36</v>
      </c>
      <c r="L105" s="1" t="s">
        <v>102</v>
      </c>
      <c r="M105" s="1" t="s">
        <v>36</v>
      </c>
      <c r="N105" s="1" t="s">
        <v>115</v>
      </c>
      <c r="O105" s="1" t="s">
        <v>39</v>
      </c>
      <c r="P105" s="1" t="s">
        <v>40</v>
      </c>
      <c r="Q105" s="1" t="s">
        <v>41</v>
      </c>
    </row>
    <row r="106" spans="1:17" x14ac:dyDescent="0.3">
      <c r="A106" s="1" t="s">
        <v>116</v>
      </c>
      <c r="B106">
        <v>98672</v>
      </c>
      <c r="C106" s="1" t="s">
        <v>36</v>
      </c>
      <c r="D106" s="1" t="s">
        <v>155</v>
      </c>
      <c r="E106" s="1" t="s">
        <v>36</v>
      </c>
      <c r="F106" s="1" t="s">
        <v>77</v>
      </c>
      <c r="G106" s="1" t="s">
        <v>54</v>
      </c>
      <c r="H106" s="1" t="s">
        <v>54</v>
      </c>
      <c r="I106" s="1" t="s">
        <v>36</v>
      </c>
      <c r="J106" s="1" t="s">
        <v>1339</v>
      </c>
      <c r="K106" s="1" t="s">
        <v>36</v>
      </c>
      <c r="L106" s="1" t="s">
        <v>117</v>
      </c>
      <c r="M106" s="1" t="s">
        <v>37</v>
      </c>
      <c r="N106" s="1" t="s">
        <v>118</v>
      </c>
      <c r="O106" s="1" t="s">
        <v>39</v>
      </c>
      <c r="P106" s="1" t="s">
        <v>40</v>
      </c>
      <c r="Q106" s="1" t="s">
        <v>41</v>
      </c>
    </row>
    <row r="107" spans="1:17" x14ac:dyDescent="0.3">
      <c r="A107" s="1" t="s">
        <v>1283</v>
      </c>
      <c r="B107">
        <v>98605</v>
      </c>
      <c r="C107" s="1" t="s">
        <v>36</v>
      </c>
      <c r="D107" s="1" t="s">
        <v>155</v>
      </c>
      <c r="E107" s="1" t="s">
        <v>36</v>
      </c>
      <c r="F107" s="1" t="s">
        <v>112</v>
      </c>
      <c r="G107" s="1" t="s">
        <v>54</v>
      </c>
      <c r="H107" s="1" t="s">
        <v>54</v>
      </c>
      <c r="I107" s="1" t="s">
        <v>36</v>
      </c>
      <c r="J107" s="1" t="s">
        <v>78</v>
      </c>
      <c r="K107" s="1" t="s">
        <v>36</v>
      </c>
      <c r="L107" s="1" t="s">
        <v>93</v>
      </c>
      <c r="M107" s="1" t="s">
        <v>36</v>
      </c>
      <c r="N107" s="1" t="s">
        <v>1284</v>
      </c>
      <c r="O107" s="1" t="s">
        <v>39</v>
      </c>
      <c r="P107" s="1" t="s">
        <v>40</v>
      </c>
      <c r="Q107" s="1" t="s">
        <v>41</v>
      </c>
    </row>
    <row r="108" spans="1:17" x14ac:dyDescent="0.3">
      <c r="A108" s="1" t="s">
        <v>1330</v>
      </c>
      <c r="B108">
        <v>98672</v>
      </c>
      <c r="C108" s="1" t="s">
        <v>37</v>
      </c>
      <c r="D108" s="1" t="s">
        <v>155</v>
      </c>
      <c r="E108" s="1" t="s">
        <v>37</v>
      </c>
      <c r="F108" s="1" t="s">
        <v>253</v>
      </c>
      <c r="G108" s="1" t="s">
        <v>54</v>
      </c>
      <c r="H108" s="1" t="s">
        <v>54</v>
      </c>
      <c r="I108" s="1" t="s">
        <v>36</v>
      </c>
      <c r="J108" s="1" t="s">
        <v>158</v>
      </c>
      <c r="K108" s="1" t="s">
        <v>36</v>
      </c>
      <c r="L108" s="1" t="s">
        <v>79</v>
      </c>
      <c r="M108" s="1" t="s">
        <v>33</v>
      </c>
      <c r="N108" s="1" t="s">
        <v>522</v>
      </c>
      <c r="O108" s="1" t="s">
        <v>39</v>
      </c>
      <c r="P108" s="1" t="s">
        <v>40</v>
      </c>
      <c r="Q108" s="1" t="s">
        <v>397</v>
      </c>
    </row>
    <row r="109" spans="1:17" x14ac:dyDescent="0.3">
      <c r="A109" s="1" t="s">
        <v>404</v>
      </c>
      <c r="B109">
        <v>98672</v>
      </c>
      <c r="C109" s="1" t="s">
        <v>37</v>
      </c>
      <c r="D109" s="1" t="s">
        <v>155</v>
      </c>
      <c r="E109" s="1" t="s">
        <v>36</v>
      </c>
      <c r="F109" s="1" t="s">
        <v>157</v>
      </c>
      <c r="G109" s="1" t="s">
        <v>33</v>
      </c>
      <c r="H109" s="1" t="s">
        <v>149</v>
      </c>
      <c r="I109" s="1" t="s">
        <v>36</v>
      </c>
      <c r="J109" s="1" t="s">
        <v>158</v>
      </c>
      <c r="K109" s="1" t="s">
        <v>36</v>
      </c>
      <c r="L109" s="1" t="s">
        <v>173</v>
      </c>
      <c r="M109" s="1" t="s">
        <v>37</v>
      </c>
      <c r="N109" s="1" t="s">
        <v>103</v>
      </c>
      <c r="O109" s="1" t="s">
        <v>39</v>
      </c>
      <c r="P109" s="1" t="s">
        <v>142</v>
      </c>
      <c r="Q109" s="1" t="s">
        <v>397</v>
      </c>
    </row>
    <row r="110" spans="1:17" x14ac:dyDescent="0.3">
      <c r="A110" s="1" t="s">
        <v>415</v>
      </c>
      <c r="B110">
        <v>98605</v>
      </c>
      <c r="C110" s="1" t="s">
        <v>37</v>
      </c>
      <c r="D110" s="1" t="s">
        <v>155</v>
      </c>
      <c r="E110" s="1" t="s">
        <v>36</v>
      </c>
      <c r="F110" s="1" t="s">
        <v>253</v>
      </c>
      <c r="G110" s="1" t="s">
        <v>54</v>
      </c>
      <c r="H110" s="1" t="s">
        <v>54</v>
      </c>
      <c r="I110" s="1" t="s">
        <v>33</v>
      </c>
      <c r="J110" s="1" t="s">
        <v>158</v>
      </c>
      <c r="K110" s="1" t="s">
        <v>36</v>
      </c>
      <c r="L110" s="1" t="s">
        <v>79</v>
      </c>
      <c r="M110" s="1" t="s">
        <v>33</v>
      </c>
      <c r="N110" s="1" t="s">
        <v>34</v>
      </c>
      <c r="O110" s="1" t="s">
        <v>39</v>
      </c>
      <c r="P110" s="1" t="s">
        <v>40</v>
      </c>
      <c r="Q110" s="1" t="s">
        <v>397</v>
      </c>
    </row>
    <row r="111" spans="1:17" x14ac:dyDescent="0.3">
      <c r="A111" s="1" t="s">
        <v>430</v>
      </c>
      <c r="B111">
        <v>98605</v>
      </c>
      <c r="C111" s="1" t="s">
        <v>36</v>
      </c>
      <c r="D111" s="1" t="s">
        <v>155</v>
      </c>
      <c r="E111" s="1" t="s">
        <v>37</v>
      </c>
      <c r="F111" s="1" t="s">
        <v>253</v>
      </c>
      <c r="G111" s="1" t="s">
        <v>33</v>
      </c>
      <c r="H111" s="1" t="s">
        <v>33</v>
      </c>
      <c r="I111" s="1" t="s">
        <v>36</v>
      </c>
      <c r="J111" s="1" t="s">
        <v>158</v>
      </c>
      <c r="K111" s="1" t="s">
        <v>36</v>
      </c>
      <c r="L111" s="1" t="s">
        <v>432</v>
      </c>
      <c r="M111" s="1" t="s">
        <v>37</v>
      </c>
      <c r="N111" s="1" t="s">
        <v>433</v>
      </c>
      <c r="O111" s="1" t="s">
        <v>39</v>
      </c>
      <c r="P111" s="1" t="s">
        <v>40</v>
      </c>
      <c r="Q111" s="1" t="s">
        <v>397</v>
      </c>
    </row>
    <row r="112" spans="1:17" x14ac:dyDescent="0.3">
      <c r="A112" s="1" t="s">
        <v>502</v>
      </c>
      <c r="B112">
        <v>98648</v>
      </c>
      <c r="C112" s="1" t="s">
        <v>36</v>
      </c>
      <c r="D112" s="1" t="s">
        <v>155</v>
      </c>
      <c r="E112" s="1" t="s">
        <v>36</v>
      </c>
      <c r="F112" s="1" t="s">
        <v>276</v>
      </c>
      <c r="G112" s="1" t="s">
        <v>33</v>
      </c>
      <c r="H112" s="1" t="s">
        <v>33</v>
      </c>
      <c r="I112" s="1" t="s">
        <v>36</v>
      </c>
      <c r="J112" s="1" t="s">
        <v>503</v>
      </c>
      <c r="K112" s="1" t="s">
        <v>36</v>
      </c>
      <c r="L112" s="1" t="s">
        <v>504</v>
      </c>
      <c r="M112" s="1" t="s">
        <v>36</v>
      </c>
      <c r="N112" s="1" t="s">
        <v>499</v>
      </c>
      <c r="O112" s="1" t="s">
        <v>39</v>
      </c>
      <c r="P112" s="1" t="s">
        <v>40</v>
      </c>
      <c r="Q112" s="1" t="s">
        <v>397</v>
      </c>
    </row>
    <row r="113" spans="1:17" x14ac:dyDescent="0.3">
      <c r="A113" s="1" t="s">
        <v>531</v>
      </c>
      <c r="B113">
        <v>98648</v>
      </c>
      <c r="C113" s="1" t="s">
        <v>37</v>
      </c>
      <c r="D113" s="1" t="s">
        <v>155</v>
      </c>
      <c r="E113" s="1" t="s">
        <v>36</v>
      </c>
      <c r="F113" s="1" t="s">
        <v>231</v>
      </c>
      <c r="G113" s="1" t="s">
        <v>54</v>
      </c>
      <c r="H113" s="1" t="s">
        <v>54</v>
      </c>
      <c r="I113" s="1" t="s">
        <v>33</v>
      </c>
      <c r="J113" s="1" t="s">
        <v>522</v>
      </c>
      <c r="K113" s="1" t="s">
        <v>36</v>
      </c>
      <c r="L113" s="1" t="s">
        <v>79</v>
      </c>
      <c r="M113" s="1" t="s">
        <v>36</v>
      </c>
      <c r="N113" s="1" t="s">
        <v>103</v>
      </c>
      <c r="O113" s="1" t="s">
        <v>39</v>
      </c>
      <c r="P113" s="1" t="s">
        <v>40</v>
      </c>
      <c r="Q113" s="1" t="s">
        <v>397</v>
      </c>
    </row>
    <row r="114" spans="1:17" x14ac:dyDescent="0.3">
      <c r="A114" s="1" t="s">
        <v>229</v>
      </c>
      <c r="B114">
        <v>98672</v>
      </c>
      <c r="C114" s="1" t="s">
        <v>37</v>
      </c>
      <c r="D114" s="1" t="s">
        <v>155</v>
      </c>
      <c r="E114" s="1" t="s">
        <v>36</v>
      </c>
      <c r="F114" s="1" t="s">
        <v>231</v>
      </c>
      <c r="G114" s="1" t="s">
        <v>54</v>
      </c>
      <c r="H114" s="1" t="s">
        <v>149</v>
      </c>
      <c r="I114" s="1" t="s">
        <v>36</v>
      </c>
      <c r="J114" s="1" t="s">
        <v>172</v>
      </c>
      <c r="K114" s="1" t="s">
        <v>37</v>
      </c>
      <c r="L114" s="1" t="s">
        <v>150</v>
      </c>
      <c r="M114" s="1" t="s">
        <v>37</v>
      </c>
      <c r="N114" s="1" t="s">
        <v>49</v>
      </c>
      <c r="O114" s="1" t="s">
        <v>90</v>
      </c>
      <c r="P114" s="1" t="s">
        <v>40</v>
      </c>
      <c r="Q114" s="1" t="s">
        <v>41</v>
      </c>
    </row>
    <row r="115" spans="1:17" x14ac:dyDescent="0.3">
      <c r="A115" s="1" t="s">
        <v>549</v>
      </c>
      <c r="B115">
        <v>98605</v>
      </c>
      <c r="C115" s="1" t="s">
        <v>37</v>
      </c>
      <c r="D115" s="1" t="s">
        <v>155</v>
      </c>
      <c r="E115" s="1" t="s">
        <v>36</v>
      </c>
      <c r="F115" s="1" t="s">
        <v>166</v>
      </c>
      <c r="G115" s="1" t="s">
        <v>33</v>
      </c>
      <c r="H115" s="1" t="s">
        <v>33</v>
      </c>
      <c r="I115" s="1" t="s">
        <v>36</v>
      </c>
      <c r="J115" s="1" t="s">
        <v>158</v>
      </c>
      <c r="K115" s="1" t="s">
        <v>37</v>
      </c>
      <c r="L115" s="1" t="s">
        <v>173</v>
      </c>
      <c r="M115" s="1" t="s">
        <v>36</v>
      </c>
      <c r="N115" s="1" t="s">
        <v>73</v>
      </c>
      <c r="O115" s="1" t="s">
        <v>90</v>
      </c>
      <c r="P115" s="1" t="s">
        <v>40</v>
      </c>
      <c r="Q115" s="1" t="s">
        <v>397</v>
      </c>
    </row>
    <row r="116" spans="1:17" x14ac:dyDescent="0.3">
      <c r="A116" s="1" t="s">
        <v>493</v>
      </c>
      <c r="B116">
        <v>98672</v>
      </c>
      <c r="C116" s="1" t="s">
        <v>36</v>
      </c>
      <c r="D116" s="1" t="s">
        <v>155</v>
      </c>
      <c r="E116" s="1" t="s">
        <v>36</v>
      </c>
      <c r="F116" s="1" t="s">
        <v>494</v>
      </c>
      <c r="G116" s="1" t="s">
        <v>33</v>
      </c>
      <c r="H116" s="1" t="s">
        <v>33</v>
      </c>
      <c r="I116" s="1" t="s">
        <v>36</v>
      </c>
      <c r="J116" s="1" t="s">
        <v>280</v>
      </c>
      <c r="K116" s="1" t="s">
        <v>36</v>
      </c>
      <c r="L116" s="1" t="s">
        <v>93</v>
      </c>
      <c r="M116" s="1" t="s">
        <v>36</v>
      </c>
      <c r="N116" s="1" t="s">
        <v>495</v>
      </c>
      <c r="O116" s="1" t="s">
        <v>39</v>
      </c>
      <c r="P116" s="1" t="s">
        <v>142</v>
      </c>
      <c r="Q116" s="1" t="s">
        <v>397</v>
      </c>
    </row>
    <row r="117" spans="1:17" x14ac:dyDescent="0.3">
      <c r="A117" s="1" t="s">
        <v>576</v>
      </c>
      <c r="B117">
        <v>98620</v>
      </c>
      <c r="C117" s="1" t="s">
        <v>37</v>
      </c>
      <c r="D117" s="1" t="s">
        <v>139</v>
      </c>
      <c r="E117" s="1" t="s">
        <v>37</v>
      </c>
      <c r="F117" s="1" t="s">
        <v>157</v>
      </c>
      <c r="G117" s="1" t="s">
        <v>54</v>
      </c>
      <c r="H117" s="1" t="s">
        <v>54</v>
      </c>
      <c r="I117" s="1" t="s">
        <v>37</v>
      </c>
      <c r="J117" s="1" t="s">
        <v>158</v>
      </c>
      <c r="K117" s="1" t="s">
        <v>37</v>
      </c>
      <c r="L117" s="1" t="s">
        <v>79</v>
      </c>
      <c r="M117" s="1" t="s">
        <v>36</v>
      </c>
      <c r="N117" s="1" t="s">
        <v>378</v>
      </c>
      <c r="O117" s="1" t="s">
        <v>90</v>
      </c>
      <c r="P117" s="1" t="s">
        <v>40</v>
      </c>
      <c r="Q117" s="1" t="s">
        <v>397</v>
      </c>
    </row>
    <row r="118" spans="1:17" x14ac:dyDescent="0.3">
      <c r="A118" s="1" t="s">
        <v>584</v>
      </c>
      <c r="B118">
        <v>98672</v>
      </c>
      <c r="C118" s="1" t="s">
        <v>37</v>
      </c>
      <c r="D118" s="1" t="s">
        <v>139</v>
      </c>
      <c r="E118" s="1" t="s">
        <v>37</v>
      </c>
      <c r="F118" s="1" t="s">
        <v>253</v>
      </c>
      <c r="G118" s="1" t="s">
        <v>54</v>
      </c>
      <c r="H118" s="1" t="s">
        <v>149</v>
      </c>
      <c r="I118" s="1" t="s">
        <v>36</v>
      </c>
      <c r="J118" s="1" t="s">
        <v>158</v>
      </c>
      <c r="K118" s="1" t="s">
        <v>36</v>
      </c>
      <c r="L118" s="1" t="s">
        <v>585</v>
      </c>
      <c r="M118" s="1" t="s">
        <v>36</v>
      </c>
      <c r="N118" s="1" t="s">
        <v>73</v>
      </c>
      <c r="O118" s="1" t="s">
        <v>90</v>
      </c>
      <c r="P118" s="1" t="s">
        <v>40</v>
      </c>
      <c r="Q118" s="1" t="s">
        <v>397</v>
      </c>
    </row>
    <row r="119" spans="1:17" x14ac:dyDescent="0.3">
      <c r="A119" s="1" t="s">
        <v>589</v>
      </c>
      <c r="B119">
        <v>97031</v>
      </c>
      <c r="C119" s="1" t="s">
        <v>37</v>
      </c>
      <c r="D119" s="1" t="s">
        <v>139</v>
      </c>
      <c r="E119" s="1" t="s">
        <v>36</v>
      </c>
      <c r="F119" s="1" t="s">
        <v>336</v>
      </c>
      <c r="G119" s="1" t="s">
        <v>33</v>
      </c>
      <c r="H119" s="1" t="s">
        <v>33</v>
      </c>
      <c r="I119" s="1" t="s">
        <v>33</v>
      </c>
      <c r="J119" s="1" t="s">
        <v>522</v>
      </c>
      <c r="K119" s="1" t="s">
        <v>36</v>
      </c>
      <c r="L119" s="1" t="s">
        <v>591</v>
      </c>
      <c r="M119" s="1" t="s">
        <v>33</v>
      </c>
      <c r="N119" s="1" t="s">
        <v>522</v>
      </c>
      <c r="O119" s="1" t="s">
        <v>39</v>
      </c>
      <c r="P119" s="1" t="s">
        <v>40</v>
      </c>
      <c r="Q119" s="1" t="s">
        <v>397</v>
      </c>
    </row>
    <row r="120" spans="1:17" x14ac:dyDescent="0.3">
      <c r="A120" s="1" t="s">
        <v>562</v>
      </c>
      <c r="B120">
        <v>98651</v>
      </c>
      <c r="C120" s="1" t="s">
        <v>37</v>
      </c>
      <c r="D120" s="1" t="s">
        <v>139</v>
      </c>
      <c r="E120" s="1" t="s">
        <v>37</v>
      </c>
      <c r="F120" s="1" t="s">
        <v>184</v>
      </c>
      <c r="G120" s="1" t="s">
        <v>54</v>
      </c>
      <c r="H120" s="1" t="s">
        <v>54</v>
      </c>
      <c r="I120" s="1" t="s">
        <v>37</v>
      </c>
      <c r="J120" s="1" t="s">
        <v>260</v>
      </c>
      <c r="K120" s="1" t="s">
        <v>37</v>
      </c>
      <c r="L120" s="1" t="s">
        <v>173</v>
      </c>
      <c r="M120" s="1" t="s">
        <v>37</v>
      </c>
      <c r="N120" s="1" t="s">
        <v>372</v>
      </c>
      <c r="O120" s="1" t="s">
        <v>39</v>
      </c>
      <c r="P120" s="1" t="s">
        <v>142</v>
      </c>
      <c r="Q120" s="1" t="s">
        <v>397</v>
      </c>
    </row>
    <row r="121" spans="1:17" x14ac:dyDescent="0.3">
      <c r="A121" s="1" t="s">
        <v>1053</v>
      </c>
      <c r="B121">
        <v>98648</v>
      </c>
      <c r="C121" s="1" t="s">
        <v>37</v>
      </c>
      <c r="D121" s="1" t="s">
        <v>139</v>
      </c>
      <c r="E121" s="1" t="s">
        <v>37</v>
      </c>
      <c r="F121" s="1" t="s">
        <v>214</v>
      </c>
      <c r="G121" s="1" t="s">
        <v>33</v>
      </c>
      <c r="H121" s="1" t="s">
        <v>54</v>
      </c>
      <c r="I121" s="1" t="s">
        <v>36</v>
      </c>
      <c r="J121" s="1" t="s">
        <v>172</v>
      </c>
      <c r="K121" s="1" t="s">
        <v>37</v>
      </c>
      <c r="L121" s="1" t="s">
        <v>173</v>
      </c>
      <c r="M121" s="1" t="s">
        <v>36</v>
      </c>
      <c r="N121" s="1" t="s">
        <v>433</v>
      </c>
      <c r="O121" s="1" t="s">
        <v>39</v>
      </c>
      <c r="P121" s="1" t="s">
        <v>40</v>
      </c>
      <c r="Q121" s="1" t="s">
        <v>397</v>
      </c>
    </row>
    <row r="122" spans="1:17" x14ac:dyDescent="0.3">
      <c r="A122" s="1" t="s">
        <v>1086</v>
      </c>
      <c r="B122">
        <v>98651</v>
      </c>
      <c r="C122" s="1" t="s">
        <v>37</v>
      </c>
      <c r="D122" s="1" t="s">
        <v>139</v>
      </c>
      <c r="E122" s="1" t="s">
        <v>36</v>
      </c>
      <c r="F122" s="1" t="s">
        <v>214</v>
      </c>
      <c r="G122" s="1" t="s">
        <v>33</v>
      </c>
      <c r="H122" s="1" t="s">
        <v>54</v>
      </c>
      <c r="I122" s="1" t="s">
        <v>36</v>
      </c>
      <c r="J122" s="1" t="s">
        <v>158</v>
      </c>
      <c r="K122" s="1" t="s">
        <v>36</v>
      </c>
      <c r="L122" s="1" t="s">
        <v>93</v>
      </c>
      <c r="M122" s="1" t="s">
        <v>37</v>
      </c>
      <c r="N122" s="1" t="s">
        <v>103</v>
      </c>
      <c r="O122" s="1" t="s">
        <v>39</v>
      </c>
      <c r="P122" s="1" t="s">
        <v>40</v>
      </c>
      <c r="Q122" s="1" t="s">
        <v>397</v>
      </c>
    </row>
    <row r="123" spans="1:17" x14ac:dyDescent="0.3">
      <c r="A123" s="1" t="s">
        <v>1092</v>
      </c>
      <c r="B123">
        <v>98648</v>
      </c>
      <c r="C123" s="1" t="s">
        <v>37</v>
      </c>
      <c r="D123" s="1" t="s">
        <v>139</v>
      </c>
      <c r="E123" s="1" t="s">
        <v>36</v>
      </c>
      <c r="F123" s="1" t="s">
        <v>336</v>
      </c>
      <c r="G123" s="1" t="s">
        <v>33</v>
      </c>
      <c r="H123" s="1" t="s">
        <v>54</v>
      </c>
      <c r="I123" s="1" t="s">
        <v>36</v>
      </c>
      <c r="J123" s="1" t="s">
        <v>617</v>
      </c>
      <c r="K123" s="1" t="s">
        <v>36</v>
      </c>
      <c r="L123" s="1" t="s">
        <v>48</v>
      </c>
      <c r="M123" s="1" t="s">
        <v>36</v>
      </c>
      <c r="N123" s="1" t="s">
        <v>261</v>
      </c>
      <c r="O123" s="1" t="s">
        <v>39</v>
      </c>
      <c r="P123" s="1" t="s">
        <v>40</v>
      </c>
      <c r="Q123" s="1" t="s">
        <v>397</v>
      </c>
    </row>
    <row r="124" spans="1:17" x14ac:dyDescent="0.3">
      <c r="A124" s="1" t="s">
        <v>1117</v>
      </c>
      <c r="B124">
        <v>98648</v>
      </c>
      <c r="C124" s="1" t="s">
        <v>36</v>
      </c>
      <c r="D124" s="1" t="s">
        <v>139</v>
      </c>
      <c r="E124" s="1" t="s">
        <v>37</v>
      </c>
      <c r="F124" s="1" t="s">
        <v>399</v>
      </c>
      <c r="G124" s="1" t="s">
        <v>54</v>
      </c>
      <c r="H124" s="1" t="s">
        <v>33</v>
      </c>
      <c r="I124" s="1" t="s">
        <v>36</v>
      </c>
      <c r="J124" s="1" t="s">
        <v>245</v>
      </c>
      <c r="K124" s="1" t="s">
        <v>36</v>
      </c>
      <c r="L124" s="1" t="s">
        <v>102</v>
      </c>
      <c r="M124" s="1" t="s">
        <v>36</v>
      </c>
      <c r="N124" s="1" t="s">
        <v>528</v>
      </c>
      <c r="O124" s="1" t="s">
        <v>39</v>
      </c>
      <c r="P124" s="1" t="s">
        <v>40</v>
      </c>
      <c r="Q124" s="1" t="s">
        <v>397</v>
      </c>
    </row>
    <row r="125" spans="1:17" x14ac:dyDescent="0.3">
      <c r="A125" s="1" t="s">
        <v>1113</v>
      </c>
      <c r="B125">
        <v>98648</v>
      </c>
      <c r="C125" s="1" t="s">
        <v>37</v>
      </c>
      <c r="D125" s="1" t="s">
        <v>139</v>
      </c>
      <c r="E125" s="1" t="s">
        <v>36</v>
      </c>
      <c r="F125" s="1" t="s">
        <v>214</v>
      </c>
      <c r="G125" s="1" t="s">
        <v>54</v>
      </c>
      <c r="H125" s="1" t="s">
        <v>149</v>
      </c>
      <c r="I125" s="1" t="s">
        <v>37</v>
      </c>
      <c r="J125" s="1" t="s">
        <v>158</v>
      </c>
      <c r="K125" s="1" t="s">
        <v>36</v>
      </c>
      <c r="L125" s="1" t="s">
        <v>102</v>
      </c>
      <c r="M125" s="1" t="s">
        <v>36</v>
      </c>
      <c r="N125" s="1" t="s">
        <v>915</v>
      </c>
      <c r="O125" s="1" t="s">
        <v>39</v>
      </c>
      <c r="P125" s="1" t="s">
        <v>142</v>
      </c>
      <c r="Q125" s="1" t="s">
        <v>397</v>
      </c>
    </row>
    <row r="126" spans="1:17" x14ac:dyDescent="0.3">
      <c r="A126" s="1" t="s">
        <v>181</v>
      </c>
      <c r="B126">
        <v>98651</v>
      </c>
      <c r="C126" s="1" t="s">
        <v>37</v>
      </c>
      <c r="D126" s="1" t="s">
        <v>139</v>
      </c>
      <c r="E126" s="1" t="s">
        <v>36</v>
      </c>
      <c r="F126" s="1" t="s">
        <v>184</v>
      </c>
      <c r="G126" s="1" t="s">
        <v>33</v>
      </c>
      <c r="H126" s="1" t="s">
        <v>33</v>
      </c>
      <c r="I126" s="1" t="s">
        <v>36</v>
      </c>
      <c r="J126" s="1" t="s">
        <v>158</v>
      </c>
      <c r="K126" s="1" t="s">
        <v>36</v>
      </c>
      <c r="L126" s="1" t="s">
        <v>102</v>
      </c>
      <c r="M126" s="1" t="s">
        <v>36</v>
      </c>
      <c r="N126" s="1" t="s">
        <v>185</v>
      </c>
      <c r="O126" s="1" t="s">
        <v>39</v>
      </c>
      <c r="P126" s="1" t="s">
        <v>40</v>
      </c>
      <c r="Q126" s="1" t="s">
        <v>179</v>
      </c>
    </row>
    <row r="127" spans="1:17" x14ac:dyDescent="0.3">
      <c r="A127" s="1" t="s">
        <v>605</v>
      </c>
      <c r="B127">
        <v>98648</v>
      </c>
      <c r="C127" s="1" t="s">
        <v>37</v>
      </c>
      <c r="D127" s="1" t="s">
        <v>139</v>
      </c>
      <c r="E127" s="1" t="s">
        <v>36</v>
      </c>
      <c r="F127" s="1" t="s">
        <v>166</v>
      </c>
      <c r="G127" s="1" t="s">
        <v>54</v>
      </c>
      <c r="H127" s="1" t="s">
        <v>54</v>
      </c>
      <c r="I127" s="1" t="s">
        <v>36</v>
      </c>
      <c r="J127" s="1" t="s">
        <v>158</v>
      </c>
      <c r="K127" s="1" t="s">
        <v>36</v>
      </c>
      <c r="L127" s="1" t="s">
        <v>59</v>
      </c>
      <c r="M127" s="1" t="s">
        <v>36</v>
      </c>
      <c r="N127" s="1"/>
      <c r="O127" s="1" t="s">
        <v>39</v>
      </c>
      <c r="P127" s="1" t="s">
        <v>40</v>
      </c>
      <c r="Q127" s="1" t="s">
        <v>397</v>
      </c>
    </row>
    <row r="128" spans="1:17" x14ac:dyDescent="0.3">
      <c r="A128" s="1" t="s">
        <v>1118</v>
      </c>
      <c r="B128">
        <v>98672</v>
      </c>
      <c r="C128" s="1" t="s">
        <v>37</v>
      </c>
      <c r="D128" s="1" t="s">
        <v>139</v>
      </c>
      <c r="E128" s="1" t="s">
        <v>36</v>
      </c>
      <c r="F128" s="1" t="s">
        <v>123</v>
      </c>
      <c r="G128" s="1" t="s">
        <v>33</v>
      </c>
      <c r="H128" s="1" t="s">
        <v>33</v>
      </c>
      <c r="I128" s="1" t="s">
        <v>33</v>
      </c>
      <c r="J128" s="1" t="s">
        <v>522</v>
      </c>
      <c r="K128" s="1" t="s">
        <v>36</v>
      </c>
      <c r="L128" s="1" t="s">
        <v>150</v>
      </c>
      <c r="M128" s="1" t="s">
        <v>33</v>
      </c>
      <c r="N128" s="1" t="s">
        <v>522</v>
      </c>
      <c r="O128" s="1" t="s">
        <v>39</v>
      </c>
      <c r="P128" s="1" t="s">
        <v>40</v>
      </c>
      <c r="Q128" s="1" t="s">
        <v>397</v>
      </c>
    </row>
    <row r="129" spans="1:17" x14ac:dyDescent="0.3">
      <c r="A129" s="1" t="s">
        <v>1123</v>
      </c>
      <c r="B129">
        <v>98619</v>
      </c>
      <c r="C129" s="1" t="s">
        <v>37</v>
      </c>
      <c r="D129" s="1" t="s">
        <v>139</v>
      </c>
      <c r="E129" s="1" t="s">
        <v>37</v>
      </c>
      <c r="F129" s="1" t="s">
        <v>166</v>
      </c>
      <c r="G129" s="1" t="s">
        <v>33</v>
      </c>
      <c r="H129" s="1" t="s">
        <v>33</v>
      </c>
      <c r="I129" s="1" t="s">
        <v>33</v>
      </c>
      <c r="J129" s="1" t="s">
        <v>522</v>
      </c>
      <c r="K129" s="1" t="s">
        <v>33</v>
      </c>
      <c r="L129" s="1" t="s">
        <v>522</v>
      </c>
      <c r="M129" s="1" t="s">
        <v>37</v>
      </c>
      <c r="N129" s="1" t="s">
        <v>261</v>
      </c>
      <c r="O129" s="1" t="s">
        <v>90</v>
      </c>
      <c r="P129" s="1" t="s">
        <v>40</v>
      </c>
      <c r="Q129" s="1" t="s">
        <v>397</v>
      </c>
    </row>
    <row r="130" spans="1:17" x14ac:dyDescent="0.3">
      <c r="A130" s="1" t="s">
        <v>358</v>
      </c>
      <c r="B130">
        <v>98672</v>
      </c>
      <c r="C130" s="1" t="s">
        <v>37</v>
      </c>
      <c r="D130" s="1" t="s">
        <v>139</v>
      </c>
      <c r="E130" s="1" t="s">
        <v>36</v>
      </c>
      <c r="F130" s="1" t="s">
        <v>253</v>
      </c>
      <c r="G130" s="1" t="s">
        <v>54</v>
      </c>
      <c r="H130" s="1" t="s">
        <v>149</v>
      </c>
      <c r="I130" s="1" t="s">
        <v>36</v>
      </c>
      <c r="J130" s="1" t="s">
        <v>265</v>
      </c>
      <c r="K130" s="1" t="s">
        <v>36</v>
      </c>
      <c r="L130" s="1" t="s">
        <v>93</v>
      </c>
      <c r="M130" s="1" t="s">
        <v>37</v>
      </c>
      <c r="N130" s="1" t="s">
        <v>261</v>
      </c>
      <c r="O130" s="1" t="s">
        <v>39</v>
      </c>
      <c r="P130" s="1" t="s">
        <v>142</v>
      </c>
      <c r="Q130" s="1" t="s">
        <v>313</v>
      </c>
    </row>
    <row r="131" spans="1:17" x14ac:dyDescent="0.3">
      <c r="A131" s="1" t="s">
        <v>70</v>
      </c>
      <c r="B131">
        <v>98672</v>
      </c>
      <c r="C131" s="1" t="s">
        <v>37</v>
      </c>
      <c r="D131" s="1" t="s">
        <v>139</v>
      </c>
      <c r="E131" s="1" t="s">
        <v>36</v>
      </c>
      <c r="F131" s="1" t="s">
        <v>72</v>
      </c>
      <c r="G131" s="1" t="s">
        <v>33</v>
      </c>
      <c r="H131" s="1" t="s">
        <v>58</v>
      </c>
      <c r="I131" s="1" t="s">
        <v>37</v>
      </c>
      <c r="J131" s="1" t="s">
        <v>265</v>
      </c>
      <c r="K131" s="1" t="s">
        <v>36</v>
      </c>
      <c r="L131" s="1" t="s">
        <v>34</v>
      </c>
      <c r="M131" s="1" t="s">
        <v>37</v>
      </c>
      <c r="N131" s="1" t="s">
        <v>73</v>
      </c>
      <c r="O131" s="1" t="s">
        <v>39</v>
      </c>
      <c r="P131" s="1" t="s">
        <v>40</v>
      </c>
      <c r="Q131" s="1" t="s">
        <v>41</v>
      </c>
    </row>
    <row r="132" spans="1:17" x14ac:dyDescent="0.3">
      <c r="A132" s="1" t="s">
        <v>1131</v>
      </c>
      <c r="B132">
        <v>98672</v>
      </c>
      <c r="C132" s="1" t="s">
        <v>37</v>
      </c>
      <c r="D132" s="1" t="s">
        <v>139</v>
      </c>
      <c r="E132" s="1" t="s">
        <v>37</v>
      </c>
      <c r="F132" s="1" t="s">
        <v>214</v>
      </c>
      <c r="G132" s="1" t="s">
        <v>33</v>
      </c>
      <c r="H132" s="1" t="s">
        <v>54</v>
      </c>
      <c r="I132" s="1" t="s">
        <v>36</v>
      </c>
      <c r="J132" s="1" t="s">
        <v>158</v>
      </c>
      <c r="K132" s="1" t="s">
        <v>36</v>
      </c>
      <c r="L132" s="1" t="s">
        <v>79</v>
      </c>
      <c r="M132" s="1" t="s">
        <v>37</v>
      </c>
      <c r="N132" s="1" t="s">
        <v>261</v>
      </c>
      <c r="O132" s="1" t="s">
        <v>39</v>
      </c>
      <c r="P132" s="1" t="s">
        <v>40</v>
      </c>
      <c r="Q132" s="1" t="s">
        <v>397</v>
      </c>
    </row>
    <row r="133" spans="1:17" x14ac:dyDescent="0.3">
      <c r="A133" s="1" t="s">
        <v>1144</v>
      </c>
      <c r="B133">
        <v>98610</v>
      </c>
      <c r="C133" s="1" t="s">
        <v>36</v>
      </c>
      <c r="D133" s="1" t="s">
        <v>139</v>
      </c>
      <c r="E133" s="1" t="s">
        <v>37</v>
      </c>
      <c r="F133" s="1" t="s">
        <v>214</v>
      </c>
      <c r="G133" s="1" t="s">
        <v>54</v>
      </c>
      <c r="H133" s="1" t="s">
        <v>54</v>
      </c>
      <c r="I133" s="1" t="s">
        <v>33</v>
      </c>
      <c r="J133" s="1" t="s">
        <v>265</v>
      </c>
      <c r="K133" s="1" t="s">
        <v>36</v>
      </c>
      <c r="L133" s="1" t="s">
        <v>173</v>
      </c>
      <c r="M133" s="1" t="s">
        <v>36</v>
      </c>
      <c r="N133" s="1" t="s">
        <v>73</v>
      </c>
      <c r="O133" s="1" t="s">
        <v>39</v>
      </c>
      <c r="P133" s="1" t="s">
        <v>142</v>
      </c>
      <c r="Q133" s="1" t="s">
        <v>397</v>
      </c>
    </row>
    <row r="134" spans="1:17" x14ac:dyDescent="0.3">
      <c r="A134" s="1" t="s">
        <v>82</v>
      </c>
      <c r="B134">
        <v>98672</v>
      </c>
      <c r="C134" s="1" t="s">
        <v>37</v>
      </c>
      <c r="D134" s="1" t="s">
        <v>139</v>
      </c>
      <c r="E134" s="1" t="s">
        <v>37</v>
      </c>
      <c r="F134" s="5" t="s">
        <v>1506</v>
      </c>
      <c r="G134" s="1" t="s">
        <v>54</v>
      </c>
      <c r="H134" s="1" t="s">
        <v>58</v>
      </c>
      <c r="I134" s="1" t="s">
        <v>36</v>
      </c>
      <c r="J134" s="1" t="s">
        <v>265</v>
      </c>
      <c r="K134" s="1" t="s">
        <v>36</v>
      </c>
      <c r="L134" s="1" t="s">
        <v>84</v>
      </c>
      <c r="M134" s="1" t="s">
        <v>37</v>
      </c>
      <c r="N134" s="1" t="s">
        <v>85</v>
      </c>
      <c r="O134" s="1" t="s">
        <v>39</v>
      </c>
      <c r="P134" s="1" t="s">
        <v>40</v>
      </c>
      <c r="Q134" s="1" t="s">
        <v>41</v>
      </c>
    </row>
    <row r="135" spans="1:17" x14ac:dyDescent="0.3">
      <c r="A135" s="1" t="s">
        <v>1163</v>
      </c>
      <c r="B135">
        <v>98610</v>
      </c>
      <c r="C135" s="1" t="s">
        <v>37</v>
      </c>
      <c r="D135" s="1" t="s">
        <v>139</v>
      </c>
      <c r="E135" s="1" t="s">
        <v>37</v>
      </c>
      <c r="F135" s="1" t="s">
        <v>253</v>
      </c>
      <c r="G135" s="1" t="s">
        <v>54</v>
      </c>
      <c r="H135" s="1" t="s">
        <v>149</v>
      </c>
      <c r="I135" s="1" t="s">
        <v>36</v>
      </c>
      <c r="J135" s="1" t="s">
        <v>1164</v>
      </c>
      <c r="K135" s="1" t="s">
        <v>36</v>
      </c>
      <c r="L135" s="1" t="s">
        <v>173</v>
      </c>
      <c r="M135" s="1" t="s">
        <v>33</v>
      </c>
      <c r="N135" s="1" t="s">
        <v>34</v>
      </c>
      <c r="O135" s="1" t="s">
        <v>39</v>
      </c>
      <c r="P135" s="1" t="s">
        <v>40</v>
      </c>
      <c r="Q135" s="1" t="s">
        <v>397</v>
      </c>
    </row>
    <row r="136" spans="1:17" x14ac:dyDescent="0.3">
      <c r="A136" s="1" t="s">
        <v>1165</v>
      </c>
      <c r="B136">
        <v>98610</v>
      </c>
      <c r="C136" s="1" t="s">
        <v>36</v>
      </c>
      <c r="D136" s="1" t="s">
        <v>139</v>
      </c>
      <c r="E136" s="1" t="s">
        <v>36</v>
      </c>
      <c r="F136" s="1" t="s">
        <v>184</v>
      </c>
      <c r="G136" s="1" t="s">
        <v>33</v>
      </c>
      <c r="H136" s="1" t="s">
        <v>54</v>
      </c>
      <c r="I136" s="1" t="s">
        <v>36</v>
      </c>
      <c r="J136" s="1" t="s">
        <v>78</v>
      </c>
      <c r="K136" s="1" t="s">
        <v>36</v>
      </c>
      <c r="L136" s="1" t="s">
        <v>173</v>
      </c>
      <c r="M136" s="1" t="s">
        <v>36</v>
      </c>
      <c r="N136" s="1" t="s">
        <v>266</v>
      </c>
      <c r="O136" s="1" t="s">
        <v>39</v>
      </c>
      <c r="P136" s="1" t="s">
        <v>40</v>
      </c>
      <c r="Q136" s="1" t="s">
        <v>397</v>
      </c>
    </row>
    <row r="137" spans="1:17" x14ac:dyDescent="0.3">
      <c r="A137" s="1" t="s">
        <v>1176</v>
      </c>
      <c r="B137">
        <v>98610</v>
      </c>
      <c r="C137" s="1" t="s">
        <v>37</v>
      </c>
      <c r="D137" s="1" t="s">
        <v>139</v>
      </c>
      <c r="E137" s="1" t="s">
        <v>37</v>
      </c>
      <c r="F137" s="1" t="s">
        <v>214</v>
      </c>
      <c r="G137" s="1" t="s">
        <v>54</v>
      </c>
      <c r="H137" s="1" t="s">
        <v>54</v>
      </c>
      <c r="I137" s="1" t="s">
        <v>36</v>
      </c>
      <c r="J137" s="1" t="s">
        <v>280</v>
      </c>
      <c r="K137" s="1" t="s">
        <v>36</v>
      </c>
      <c r="L137" s="1" t="s">
        <v>48</v>
      </c>
      <c r="M137" s="1" t="s">
        <v>36</v>
      </c>
      <c r="N137" s="1" t="s">
        <v>261</v>
      </c>
      <c r="O137" s="1" t="s">
        <v>39</v>
      </c>
      <c r="P137" s="1" t="s">
        <v>40</v>
      </c>
      <c r="Q137" s="1" t="s">
        <v>397</v>
      </c>
    </row>
    <row r="138" spans="1:17" x14ac:dyDescent="0.3">
      <c r="A138" s="1" t="s">
        <v>1181</v>
      </c>
      <c r="B138">
        <v>98610</v>
      </c>
      <c r="C138" s="1" t="s">
        <v>36</v>
      </c>
      <c r="D138" s="1" t="s">
        <v>139</v>
      </c>
      <c r="E138" s="1" t="s">
        <v>37</v>
      </c>
      <c r="F138" s="1" t="s">
        <v>171</v>
      </c>
      <c r="G138" s="1" t="s">
        <v>33</v>
      </c>
      <c r="H138" s="1" t="s">
        <v>33</v>
      </c>
      <c r="I138" s="1" t="s">
        <v>37</v>
      </c>
      <c r="J138" s="1" t="s">
        <v>191</v>
      </c>
      <c r="K138" s="1" t="s">
        <v>36</v>
      </c>
      <c r="L138" s="1" t="s">
        <v>93</v>
      </c>
      <c r="M138" s="1" t="s">
        <v>36</v>
      </c>
      <c r="N138" s="1" t="s">
        <v>514</v>
      </c>
      <c r="O138" s="1" t="s">
        <v>39</v>
      </c>
      <c r="P138" s="1" t="s">
        <v>142</v>
      </c>
      <c r="Q138" s="1" t="s">
        <v>397</v>
      </c>
    </row>
    <row r="139" spans="1:17" x14ac:dyDescent="0.3">
      <c r="A139" s="1" t="s">
        <v>1182</v>
      </c>
      <c r="B139">
        <v>98651</v>
      </c>
      <c r="C139" s="1" t="s">
        <v>36</v>
      </c>
      <c r="D139" s="1" t="s">
        <v>139</v>
      </c>
      <c r="E139" s="1" t="s">
        <v>36</v>
      </c>
      <c r="F139" s="1" t="s">
        <v>214</v>
      </c>
      <c r="G139" s="1" t="s">
        <v>33</v>
      </c>
      <c r="H139" s="1" t="s">
        <v>33</v>
      </c>
      <c r="I139" s="1" t="s">
        <v>36</v>
      </c>
      <c r="J139" s="1" t="s">
        <v>172</v>
      </c>
      <c r="K139" s="1" t="s">
        <v>37</v>
      </c>
      <c r="L139" s="1" t="s">
        <v>102</v>
      </c>
      <c r="M139" s="1" t="s">
        <v>37</v>
      </c>
      <c r="N139" s="1" t="s">
        <v>196</v>
      </c>
      <c r="O139" s="1" t="s">
        <v>39</v>
      </c>
      <c r="P139" s="1" t="s">
        <v>142</v>
      </c>
      <c r="Q139" s="1" t="s">
        <v>397</v>
      </c>
    </row>
    <row r="140" spans="1:17" x14ac:dyDescent="0.3">
      <c r="A140" s="1" t="s">
        <v>1198</v>
      </c>
      <c r="B140">
        <v>99648</v>
      </c>
      <c r="C140" s="1" t="s">
        <v>37</v>
      </c>
      <c r="D140" s="1" t="s">
        <v>139</v>
      </c>
      <c r="E140" s="1" t="s">
        <v>37</v>
      </c>
      <c r="F140" s="1" t="s">
        <v>336</v>
      </c>
      <c r="G140" s="1" t="s">
        <v>33</v>
      </c>
      <c r="H140" s="1" t="s">
        <v>33</v>
      </c>
      <c r="I140" s="1" t="s">
        <v>36</v>
      </c>
      <c r="J140" s="1" t="s">
        <v>167</v>
      </c>
      <c r="K140" s="1" t="s">
        <v>36</v>
      </c>
      <c r="L140" s="1" t="s">
        <v>93</v>
      </c>
      <c r="M140" s="1" t="s">
        <v>36</v>
      </c>
      <c r="N140" s="1" t="s">
        <v>915</v>
      </c>
      <c r="O140" s="1" t="s">
        <v>39</v>
      </c>
      <c r="P140" s="1" t="s">
        <v>40</v>
      </c>
      <c r="Q140" s="1" t="s">
        <v>397</v>
      </c>
    </row>
    <row r="141" spans="1:17" x14ac:dyDescent="0.3">
      <c r="A141" s="1" t="s">
        <v>1200</v>
      </c>
      <c r="B141">
        <v>98648</v>
      </c>
      <c r="C141" s="1" t="s">
        <v>37</v>
      </c>
      <c r="D141" s="1" t="s">
        <v>139</v>
      </c>
      <c r="E141" s="1" t="s">
        <v>36</v>
      </c>
      <c r="F141" s="1" t="s">
        <v>253</v>
      </c>
      <c r="G141" s="1" t="s">
        <v>33</v>
      </c>
      <c r="H141" s="1" t="s">
        <v>54</v>
      </c>
      <c r="I141" s="1" t="s">
        <v>36</v>
      </c>
      <c r="J141" s="1" t="s">
        <v>323</v>
      </c>
      <c r="K141" s="1" t="s">
        <v>36</v>
      </c>
      <c r="L141" s="1" t="s">
        <v>79</v>
      </c>
      <c r="M141" s="1" t="s">
        <v>33</v>
      </c>
      <c r="N141" s="1" t="s">
        <v>34</v>
      </c>
      <c r="O141" s="1" t="s">
        <v>39</v>
      </c>
      <c r="P141" s="1" t="s">
        <v>40</v>
      </c>
      <c r="Q141" s="1" t="s">
        <v>397</v>
      </c>
    </row>
    <row r="142" spans="1:17" x14ac:dyDescent="0.3">
      <c r="A142" s="1" t="s">
        <v>1204</v>
      </c>
      <c r="B142">
        <v>98648</v>
      </c>
      <c r="C142" s="1" t="s">
        <v>37</v>
      </c>
      <c r="D142" s="1" t="s">
        <v>139</v>
      </c>
      <c r="E142" s="1" t="s">
        <v>37</v>
      </c>
      <c r="F142" s="1" t="s">
        <v>171</v>
      </c>
      <c r="G142" s="1" t="s">
        <v>33</v>
      </c>
      <c r="H142" s="1" t="s">
        <v>33</v>
      </c>
      <c r="I142" s="1" t="s">
        <v>36</v>
      </c>
      <c r="J142" s="1" t="s">
        <v>245</v>
      </c>
      <c r="K142" s="1" t="s">
        <v>36</v>
      </c>
      <c r="L142" s="1" t="s">
        <v>173</v>
      </c>
      <c r="M142" s="1" t="s">
        <v>36</v>
      </c>
      <c r="N142" s="1" t="s">
        <v>796</v>
      </c>
      <c r="O142" s="1" t="s">
        <v>39</v>
      </c>
      <c r="P142" s="1" t="s">
        <v>40</v>
      </c>
      <c r="Q142" s="1" t="s">
        <v>397</v>
      </c>
    </row>
    <row r="143" spans="1:17" x14ac:dyDescent="0.3">
      <c r="A143" s="1" t="s">
        <v>1205</v>
      </c>
      <c r="B143">
        <v>98610</v>
      </c>
      <c r="C143" s="1" t="s">
        <v>37</v>
      </c>
      <c r="D143" s="1" t="s">
        <v>139</v>
      </c>
      <c r="E143" s="1" t="s">
        <v>37</v>
      </c>
      <c r="F143" s="1" t="s">
        <v>253</v>
      </c>
      <c r="G143" s="1" t="s">
        <v>33</v>
      </c>
      <c r="H143" s="1" t="s">
        <v>33</v>
      </c>
      <c r="I143" s="1" t="s">
        <v>36</v>
      </c>
      <c r="J143" s="1" t="s">
        <v>158</v>
      </c>
      <c r="K143" s="1" t="s">
        <v>36</v>
      </c>
      <c r="L143" s="1" t="s">
        <v>102</v>
      </c>
      <c r="M143" s="1" t="s">
        <v>36</v>
      </c>
      <c r="N143" s="1" t="s">
        <v>236</v>
      </c>
      <c r="O143" s="1" t="s">
        <v>39</v>
      </c>
      <c r="P143" s="1" t="s">
        <v>40</v>
      </c>
      <c r="Q143" s="1" t="s">
        <v>397</v>
      </c>
    </row>
    <row r="144" spans="1:17" x14ac:dyDescent="0.3">
      <c r="A144" s="1" t="s">
        <v>1191</v>
      </c>
      <c r="B144">
        <v>98648</v>
      </c>
      <c r="C144" s="1" t="s">
        <v>36</v>
      </c>
      <c r="D144" s="1" t="s">
        <v>139</v>
      </c>
      <c r="E144" s="1" t="s">
        <v>36</v>
      </c>
      <c r="F144" s="1" t="s">
        <v>336</v>
      </c>
      <c r="G144" s="1" t="s">
        <v>33</v>
      </c>
      <c r="H144" s="1" t="s">
        <v>33</v>
      </c>
      <c r="I144" s="1" t="s">
        <v>33</v>
      </c>
      <c r="J144" s="1" t="s">
        <v>522</v>
      </c>
      <c r="K144" s="1" t="s">
        <v>36</v>
      </c>
      <c r="L144" s="1" t="s">
        <v>93</v>
      </c>
      <c r="M144" s="1" t="s">
        <v>33</v>
      </c>
      <c r="N144" s="1" t="s">
        <v>522</v>
      </c>
      <c r="O144" s="1" t="s">
        <v>39</v>
      </c>
      <c r="P144" s="1" t="s">
        <v>40</v>
      </c>
      <c r="Q144" s="1" t="s">
        <v>397</v>
      </c>
    </row>
    <row r="145" spans="1:17" x14ac:dyDescent="0.3">
      <c r="A145" s="1" t="s">
        <v>657</v>
      </c>
      <c r="B145">
        <v>98610</v>
      </c>
      <c r="C145" s="1" t="s">
        <v>36</v>
      </c>
      <c r="D145" s="1" t="s">
        <v>139</v>
      </c>
      <c r="E145" s="1" t="s">
        <v>36</v>
      </c>
      <c r="F145" s="1" t="s">
        <v>184</v>
      </c>
      <c r="G145" s="1" t="s">
        <v>33</v>
      </c>
      <c r="H145" s="1" t="s">
        <v>54</v>
      </c>
      <c r="I145" s="1" t="s">
        <v>36</v>
      </c>
      <c r="J145" s="1" t="s">
        <v>658</v>
      </c>
      <c r="K145" s="1" t="s">
        <v>36</v>
      </c>
      <c r="L145" s="1" t="s">
        <v>173</v>
      </c>
      <c r="M145" s="1" t="s">
        <v>36</v>
      </c>
      <c r="N145" s="1" t="s">
        <v>266</v>
      </c>
      <c r="O145" s="1" t="s">
        <v>39</v>
      </c>
      <c r="P145" s="1" t="s">
        <v>40</v>
      </c>
      <c r="Q145" s="1" t="s">
        <v>397</v>
      </c>
    </row>
    <row r="146" spans="1:17" x14ac:dyDescent="0.3">
      <c r="A146" s="1" t="s">
        <v>665</v>
      </c>
      <c r="B146">
        <v>98648</v>
      </c>
      <c r="C146" s="1" t="s">
        <v>37</v>
      </c>
      <c r="D146" s="1" t="s">
        <v>139</v>
      </c>
      <c r="E146" s="1" t="s">
        <v>37</v>
      </c>
      <c r="F146" s="1" t="s">
        <v>214</v>
      </c>
      <c r="G146" s="1" t="s">
        <v>33</v>
      </c>
      <c r="H146" s="1" t="s">
        <v>54</v>
      </c>
      <c r="I146" s="1" t="s">
        <v>36</v>
      </c>
      <c r="J146" s="1" t="s">
        <v>280</v>
      </c>
      <c r="K146" s="1" t="s">
        <v>36</v>
      </c>
      <c r="L146" s="1" t="s">
        <v>173</v>
      </c>
      <c r="M146" s="1" t="s">
        <v>36</v>
      </c>
      <c r="N146" s="1" t="s">
        <v>196</v>
      </c>
      <c r="O146" s="1" t="s">
        <v>39</v>
      </c>
      <c r="P146" s="1" t="s">
        <v>40</v>
      </c>
      <c r="Q146" s="1" t="s">
        <v>397</v>
      </c>
    </row>
    <row r="147" spans="1:17" x14ac:dyDescent="0.3">
      <c r="A147" s="1" t="s">
        <v>697</v>
      </c>
      <c r="B147">
        <v>98648</v>
      </c>
      <c r="C147" s="1" t="s">
        <v>37</v>
      </c>
      <c r="D147" s="1" t="s">
        <v>139</v>
      </c>
      <c r="E147" s="1" t="s">
        <v>36</v>
      </c>
      <c r="F147" s="1" t="s">
        <v>34</v>
      </c>
      <c r="G147" s="1" t="s">
        <v>33</v>
      </c>
      <c r="H147" s="1" t="s">
        <v>33</v>
      </c>
      <c r="I147" s="1" t="s">
        <v>36</v>
      </c>
      <c r="J147" s="1" t="s">
        <v>158</v>
      </c>
      <c r="K147" s="1" t="s">
        <v>37</v>
      </c>
      <c r="L147" s="1" t="s">
        <v>93</v>
      </c>
      <c r="M147" s="1" t="s">
        <v>36</v>
      </c>
      <c r="N147" s="1" t="s">
        <v>266</v>
      </c>
      <c r="O147" s="1" t="s">
        <v>39</v>
      </c>
      <c r="P147" s="1" t="s">
        <v>142</v>
      </c>
      <c r="Q147" s="1" t="s">
        <v>397</v>
      </c>
    </row>
    <row r="148" spans="1:17" x14ac:dyDescent="0.3">
      <c r="A148" s="1" t="s">
        <v>1211</v>
      </c>
      <c r="B148">
        <v>98605</v>
      </c>
      <c r="C148" s="1" t="s">
        <v>36</v>
      </c>
      <c r="D148" s="1" t="s">
        <v>139</v>
      </c>
      <c r="E148" s="1" t="s">
        <v>33</v>
      </c>
      <c r="F148" s="1" t="s">
        <v>34</v>
      </c>
      <c r="G148" s="1" t="s">
        <v>33</v>
      </c>
      <c r="H148" s="1" t="s">
        <v>33</v>
      </c>
      <c r="I148" s="1" t="s">
        <v>33</v>
      </c>
      <c r="J148" s="1" t="s">
        <v>1213</v>
      </c>
      <c r="K148" s="1" t="s">
        <v>36</v>
      </c>
      <c r="L148" s="1" t="s">
        <v>93</v>
      </c>
      <c r="M148" s="1" t="s">
        <v>33</v>
      </c>
      <c r="N148" s="1" t="s">
        <v>34</v>
      </c>
      <c r="O148" s="1" t="s">
        <v>90</v>
      </c>
      <c r="P148" s="1" t="s">
        <v>40</v>
      </c>
      <c r="Q148" s="1" t="s">
        <v>397</v>
      </c>
    </row>
    <row r="149" spans="1:17" x14ac:dyDescent="0.3">
      <c r="A149" s="1" t="s">
        <v>244</v>
      </c>
      <c r="B149">
        <v>98648</v>
      </c>
      <c r="C149" s="1" t="s">
        <v>37</v>
      </c>
      <c r="D149" s="1" t="s">
        <v>139</v>
      </c>
      <c r="E149" s="1" t="s">
        <v>37</v>
      </c>
      <c r="F149" s="1" t="s">
        <v>171</v>
      </c>
      <c r="G149" s="1" t="s">
        <v>54</v>
      </c>
      <c r="H149" s="1" t="s">
        <v>149</v>
      </c>
      <c r="I149" s="1" t="s">
        <v>37</v>
      </c>
      <c r="J149" s="1" t="s">
        <v>245</v>
      </c>
      <c r="K149" s="1" t="s">
        <v>37</v>
      </c>
      <c r="L149" s="1" t="s">
        <v>173</v>
      </c>
      <c r="M149" s="1" t="s">
        <v>37</v>
      </c>
      <c r="N149" s="1" t="s">
        <v>246</v>
      </c>
      <c r="O149" s="1" t="s">
        <v>39</v>
      </c>
      <c r="P149" s="1" t="s">
        <v>40</v>
      </c>
      <c r="Q149" s="1" t="s">
        <v>41</v>
      </c>
    </row>
    <row r="150" spans="1:17" x14ac:dyDescent="0.3">
      <c r="A150" s="1" t="s">
        <v>321</v>
      </c>
      <c r="B150">
        <v>98648</v>
      </c>
      <c r="C150" s="1" t="s">
        <v>37</v>
      </c>
      <c r="D150" s="1" t="s">
        <v>139</v>
      </c>
      <c r="E150" s="1" t="s">
        <v>36</v>
      </c>
      <c r="F150" s="1" t="s">
        <v>184</v>
      </c>
      <c r="G150" s="1" t="s">
        <v>54</v>
      </c>
      <c r="H150" s="1" t="s">
        <v>149</v>
      </c>
      <c r="I150" s="1" t="s">
        <v>37</v>
      </c>
      <c r="J150" s="1" t="s">
        <v>323</v>
      </c>
      <c r="K150" s="1" t="s">
        <v>37</v>
      </c>
      <c r="L150" s="1" t="s">
        <v>102</v>
      </c>
      <c r="M150" s="1" t="s">
        <v>37</v>
      </c>
      <c r="N150" s="1" t="s">
        <v>270</v>
      </c>
      <c r="O150" s="1" t="s">
        <v>39</v>
      </c>
      <c r="P150" s="1" t="s">
        <v>40</v>
      </c>
      <c r="Q150" s="1" t="s">
        <v>313</v>
      </c>
    </row>
    <row r="151" spans="1:17" x14ac:dyDescent="0.3">
      <c r="A151" s="1" t="s">
        <v>700</v>
      </c>
      <c r="B151">
        <v>98610</v>
      </c>
      <c r="C151" s="1" t="s">
        <v>36</v>
      </c>
      <c r="D151" s="1" t="s">
        <v>139</v>
      </c>
      <c r="E151" s="1" t="s">
        <v>36</v>
      </c>
      <c r="F151" s="1" t="s">
        <v>184</v>
      </c>
      <c r="G151" s="1" t="s">
        <v>33</v>
      </c>
      <c r="H151" s="1" t="s">
        <v>54</v>
      </c>
      <c r="I151" s="1" t="s">
        <v>36</v>
      </c>
      <c r="J151" s="1" t="s">
        <v>172</v>
      </c>
      <c r="K151" s="1" t="s">
        <v>36</v>
      </c>
      <c r="L151" s="1" t="s">
        <v>102</v>
      </c>
      <c r="M151" s="1" t="s">
        <v>36</v>
      </c>
      <c r="N151" s="1" t="s">
        <v>196</v>
      </c>
      <c r="O151" s="1" t="s">
        <v>90</v>
      </c>
      <c r="P151" s="1" t="s">
        <v>142</v>
      </c>
      <c r="Q151" s="1" t="s">
        <v>397</v>
      </c>
    </row>
    <row r="152" spans="1:17" x14ac:dyDescent="0.3">
      <c r="A152" s="1" t="s">
        <v>170</v>
      </c>
      <c r="B152">
        <v>98605</v>
      </c>
      <c r="C152" s="1" t="s">
        <v>37</v>
      </c>
      <c r="D152" s="1" t="s">
        <v>139</v>
      </c>
      <c r="E152" s="1" t="s">
        <v>37</v>
      </c>
      <c r="F152" s="1" t="s">
        <v>171</v>
      </c>
      <c r="G152" s="1" t="s">
        <v>33</v>
      </c>
      <c r="H152" s="1" t="s">
        <v>54</v>
      </c>
      <c r="I152" s="1" t="s">
        <v>36</v>
      </c>
      <c r="J152" s="1" t="s">
        <v>172</v>
      </c>
      <c r="K152" s="1" t="s">
        <v>36</v>
      </c>
      <c r="L152" s="1" t="s">
        <v>173</v>
      </c>
      <c r="M152" s="1" t="s">
        <v>36</v>
      </c>
      <c r="N152" s="1" t="s">
        <v>174</v>
      </c>
      <c r="O152" s="1" t="s">
        <v>90</v>
      </c>
      <c r="P152" s="1" t="s">
        <v>142</v>
      </c>
      <c r="Q152" s="1"/>
    </row>
    <row r="153" spans="1:17" x14ac:dyDescent="0.3">
      <c r="A153" s="1" t="s">
        <v>710</v>
      </c>
      <c r="B153">
        <v>98651</v>
      </c>
      <c r="C153" s="1" t="s">
        <v>36</v>
      </c>
      <c r="D153" s="1" t="s">
        <v>139</v>
      </c>
      <c r="E153" s="1" t="s">
        <v>36</v>
      </c>
      <c r="F153" s="1" t="s">
        <v>171</v>
      </c>
      <c r="G153" s="1" t="s">
        <v>33</v>
      </c>
      <c r="H153" s="1" t="s">
        <v>33</v>
      </c>
      <c r="I153" s="1" t="s">
        <v>36</v>
      </c>
      <c r="J153" s="1" t="s">
        <v>172</v>
      </c>
      <c r="K153" s="1" t="s">
        <v>36</v>
      </c>
      <c r="L153" s="1" t="s">
        <v>102</v>
      </c>
      <c r="M153" s="1" t="s">
        <v>37</v>
      </c>
      <c r="N153" s="1" t="s">
        <v>711</v>
      </c>
      <c r="O153" s="1" t="s">
        <v>39</v>
      </c>
      <c r="P153" s="1" t="s">
        <v>142</v>
      </c>
      <c r="Q153" s="1" t="s">
        <v>397</v>
      </c>
    </row>
    <row r="154" spans="1:17" x14ac:dyDescent="0.3">
      <c r="A154" s="1" t="s">
        <v>719</v>
      </c>
      <c r="B154">
        <v>98610</v>
      </c>
      <c r="C154" s="1" t="s">
        <v>37</v>
      </c>
      <c r="D154" s="1" t="s">
        <v>139</v>
      </c>
      <c r="E154" s="1" t="s">
        <v>36</v>
      </c>
      <c r="F154" s="1" t="s">
        <v>166</v>
      </c>
      <c r="G154" s="1" t="s">
        <v>54</v>
      </c>
      <c r="H154" s="1" t="s">
        <v>149</v>
      </c>
      <c r="I154" s="1" t="s">
        <v>37</v>
      </c>
      <c r="J154" s="1" t="s">
        <v>78</v>
      </c>
      <c r="K154" s="1" t="s">
        <v>36</v>
      </c>
      <c r="L154" s="1" t="s">
        <v>79</v>
      </c>
      <c r="M154" s="1" t="s">
        <v>36</v>
      </c>
      <c r="N154" s="1" t="s">
        <v>73</v>
      </c>
      <c r="O154" s="1" t="s">
        <v>39</v>
      </c>
      <c r="P154" s="1" t="s">
        <v>142</v>
      </c>
      <c r="Q154" s="1" t="s">
        <v>397</v>
      </c>
    </row>
    <row r="155" spans="1:17" x14ac:dyDescent="0.3">
      <c r="A155" s="1" t="s">
        <v>775</v>
      </c>
      <c r="B155">
        <v>98620</v>
      </c>
      <c r="C155" s="1" t="s">
        <v>36</v>
      </c>
      <c r="D155" s="1" t="s">
        <v>139</v>
      </c>
      <c r="E155" s="1" t="s">
        <v>37</v>
      </c>
      <c r="F155" s="1" t="s">
        <v>171</v>
      </c>
      <c r="G155" s="1" t="s">
        <v>33</v>
      </c>
      <c r="H155" s="1" t="s">
        <v>54</v>
      </c>
      <c r="I155" s="1" t="s">
        <v>36</v>
      </c>
      <c r="J155" s="1" t="s">
        <v>172</v>
      </c>
      <c r="K155" s="1" t="s">
        <v>36</v>
      </c>
      <c r="L155" s="1" t="s">
        <v>150</v>
      </c>
      <c r="M155" s="1" t="s">
        <v>33</v>
      </c>
      <c r="N155" s="1" t="s">
        <v>522</v>
      </c>
      <c r="O155" s="1" t="s">
        <v>39</v>
      </c>
      <c r="P155" s="1" t="s">
        <v>40</v>
      </c>
      <c r="Q155" s="1" t="s">
        <v>397</v>
      </c>
    </row>
    <row r="156" spans="1:17" x14ac:dyDescent="0.3">
      <c r="A156" s="1" t="s">
        <v>802</v>
      </c>
      <c r="B156">
        <v>98648</v>
      </c>
      <c r="C156" s="1" t="s">
        <v>37</v>
      </c>
      <c r="D156" s="1" t="s">
        <v>139</v>
      </c>
      <c r="E156" s="1" t="s">
        <v>36</v>
      </c>
      <c r="F156" s="1" t="s">
        <v>336</v>
      </c>
      <c r="G156" s="1" t="s">
        <v>33</v>
      </c>
      <c r="H156" s="1" t="s">
        <v>33</v>
      </c>
      <c r="I156" s="1" t="s">
        <v>36</v>
      </c>
      <c r="J156" s="1" t="s">
        <v>158</v>
      </c>
      <c r="K156" s="1" t="s">
        <v>36</v>
      </c>
      <c r="L156" s="1" t="s">
        <v>93</v>
      </c>
      <c r="M156" s="1" t="s">
        <v>36</v>
      </c>
      <c r="N156" s="1" t="s">
        <v>452</v>
      </c>
      <c r="O156" s="1" t="s">
        <v>39</v>
      </c>
      <c r="P156" s="1" t="s">
        <v>40</v>
      </c>
      <c r="Q156" s="1" t="s">
        <v>397</v>
      </c>
    </row>
    <row r="157" spans="1:17" x14ac:dyDescent="0.3">
      <c r="A157" s="1" t="s">
        <v>831</v>
      </c>
      <c r="B157">
        <v>98610</v>
      </c>
      <c r="C157" s="1" t="s">
        <v>37</v>
      </c>
      <c r="D157" s="1" t="s">
        <v>139</v>
      </c>
      <c r="E157" s="1" t="s">
        <v>36</v>
      </c>
      <c r="F157" s="1" t="s">
        <v>171</v>
      </c>
      <c r="G157" s="1" t="s">
        <v>149</v>
      </c>
      <c r="H157" s="1" t="s">
        <v>33</v>
      </c>
      <c r="I157" s="1" t="s">
        <v>36</v>
      </c>
      <c r="J157" s="1" t="s">
        <v>78</v>
      </c>
      <c r="K157" s="1" t="s">
        <v>36</v>
      </c>
      <c r="L157" s="1" t="s">
        <v>556</v>
      </c>
      <c r="M157" s="1" t="s">
        <v>36</v>
      </c>
      <c r="N157" s="1" t="s">
        <v>246</v>
      </c>
      <c r="O157" s="1" t="s">
        <v>39</v>
      </c>
      <c r="P157" s="1" t="s">
        <v>40</v>
      </c>
      <c r="Q157" s="1" t="s">
        <v>397</v>
      </c>
    </row>
    <row r="158" spans="1:17" x14ac:dyDescent="0.3">
      <c r="A158" s="1" t="s">
        <v>833</v>
      </c>
      <c r="B158">
        <v>98610</v>
      </c>
      <c r="C158" s="1" t="s">
        <v>37</v>
      </c>
      <c r="D158" s="1" t="s">
        <v>139</v>
      </c>
      <c r="E158" s="1" t="s">
        <v>37</v>
      </c>
      <c r="F158" s="1" t="s">
        <v>171</v>
      </c>
      <c r="G158" s="1" t="s">
        <v>33</v>
      </c>
      <c r="H158" s="1" t="s">
        <v>54</v>
      </c>
      <c r="I158" s="1" t="s">
        <v>36</v>
      </c>
      <c r="J158" s="1" t="s">
        <v>172</v>
      </c>
      <c r="K158" s="1" t="s">
        <v>37</v>
      </c>
      <c r="L158" s="1" t="s">
        <v>173</v>
      </c>
      <c r="M158" s="1" t="s">
        <v>37</v>
      </c>
      <c r="N158" s="1" t="s">
        <v>514</v>
      </c>
      <c r="O158" s="1" t="s">
        <v>39</v>
      </c>
      <c r="P158" s="1" t="s">
        <v>40</v>
      </c>
      <c r="Q158" s="1" t="s">
        <v>397</v>
      </c>
    </row>
    <row r="159" spans="1:17" x14ac:dyDescent="0.3">
      <c r="A159" s="1" t="s">
        <v>335</v>
      </c>
      <c r="B159">
        <v>98671</v>
      </c>
      <c r="C159" s="1" t="s">
        <v>37</v>
      </c>
      <c r="D159" s="1" t="s">
        <v>139</v>
      </c>
      <c r="E159" s="1" t="s">
        <v>37</v>
      </c>
      <c r="F159" s="1" t="s">
        <v>336</v>
      </c>
      <c r="G159" s="1" t="s">
        <v>149</v>
      </c>
      <c r="H159" s="1" t="s">
        <v>149</v>
      </c>
      <c r="I159" s="1" t="s">
        <v>36</v>
      </c>
      <c r="J159" s="1" t="s">
        <v>158</v>
      </c>
      <c r="K159" s="1" t="s">
        <v>34</v>
      </c>
      <c r="L159" s="1" t="s">
        <v>34</v>
      </c>
      <c r="M159" s="1" t="s">
        <v>34</v>
      </c>
      <c r="N159" s="1" t="s">
        <v>34</v>
      </c>
      <c r="O159" s="1" t="s">
        <v>39</v>
      </c>
      <c r="P159" s="1" t="s">
        <v>40</v>
      </c>
      <c r="Q159" s="1" t="s">
        <v>313</v>
      </c>
    </row>
    <row r="160" spans="1:17" x14ac:dyDescent="0.3">
      <c r="A160" s="1" t="s">
        <v>337</v>
      </c>
      <c r="B160">
        <v>98671</v>
      </c>
      <c r="C160" s="1" t="s">
        <v>37</v>
      </c>
      <c r="D160" s="1" t="s">
        <v>139</v>
      </c>
      <c r="E160" s="1" t="s">
        <v>37</v>
      </c>
      <c r="F160" s="1" t="s">
        <v>336</v>
      </c>
      <c r="G160" s="1" t="s">
        <v>149</v>
      </c>
      <c r="H160" s="1" t="s">
        <v>149</v>
      </c>
      <c r="I160" s="1" t="s">
        <v>36</v>
      </c>
      <c r="J160" s="1" t="s">
        <v>158</v>
      </c>
      <c r="K160" s="1" t="s">
        <v>34</v>
      </c>
      <c r="L160" s="1" t="s">
        <v>34</v>
      </c>
      <c r="M160" s="1" t="s">
        <v>34</v>
      </c>
      <c r="N160" s="1" t="s">
        <v>34</v>
      </c>
      <c r="O160" s="1" t="s">
        <v>39</v>
      </c>
      <c r="P160" s="1" t="s">
        <v>40</v>
      </c>
      <c r="Q160" s="1" t="s">
        <v>313</v>
      </c>
    </row>
    <row r="161" spans="1:17" x14ac:dyDescent="0.3">
      <c r="A161" s="1" t="s">
        <v>882</v>
      </c>
      <c r="B161">
        <v>98620</v>
      </c>
      <c r="C161" s="1" t="s">
        <v>36</v>
      </c>
      <c r="D161" s="1" t="s">
        <v>139</v>
      </c>
      <c r="E161" s="1" t="s">
        <v>36</v>
      </c>
      <c r="F161" s="1" t="s">
        <v>166</v>
      </c>
      <c r="G161" s="1" t="s">
        <v>149</v>
      </c>
      <c r="H161" s="1" t="s">
        <v>149</v>
      </c>
      <c r="I161" s="1" t="s">
        <v>37</v>
      </c>
      <c r="J161" s="1" t="s">
        <v>78</v>
      </c>
      <c r="K161" s="1" t="s">
        <v>36</v>
      </c>
      <c r="L161" s="1" t="s">
        <v>102</v>
      </c>
      <c r="M161" s="1" t="s">
        <v>33</v>
      </c>
      <c r="N161" s="1" t="s">
        <v>522</v>
      </c>
      <c r="O161" s="1" t="s">
        <v>39</v>
      </c>
      <c r="P161" s="1" t="s">
        <v>40</v>
      </c>
      <c r="Q161" s="1" t="s">
        <v>397</v>
      </c>
    </row>
    <row r="162" spans="1:17" x14ac:dyDescent="0.3">
      <c r="A162" s="1" t="s">
        <v>884</v>
      </c>
      <c r="B162">
        <v>98620</v>
      </c>
      <c r="C162" s="1" t="s">
        <v>37</v>
      </c>
      <c r="D162" s="1" t="s">
        <v>139</v>
      </c>
      <c r="E162" s="1" t="s">
        <v>36</v>
      </c>
      <c r="F162" s="1" t="s">
        <v>171</v>
      </c>
      <c r="G162" s="1" t="s">
        <v>54</v>
      </c>
      <c r="H162" s="1" t="s">
        <v>54</v>
      </c>
      <c r="I162" s="1" t="s">
        <v>36</v>
      </c>
      <c r="J162" s="1" t="s">
        <v>78</v>
      </c>
      <c r="K162" s="1" t="s">
        <v>37</v>
      </c>
      <c r="L162" s="1" t="s">
        <v>84</v>
      </c>
      <c r="M162" s="1" t="s">
        <v>37</v>
      </c>
      <c r="N162" s="1" t="s">
        <v>885</v>
      </c>
      <c r="O162" s="1" t="s">
        <v>90</v>
      </c>
      <c r="P162" s="1" t="s">
        <v>40</v>
      </c>
      <c r="Q162" s="1" t="s">
        <v>397</v>
      </c>
    </row>
    <row r="163" spans="1:17" x14ac:dyDescent="0.3">
      <c r="A163" s="1" t="s">
        <v>886</v>
      </c>
      <c r="B163">
        <v>98648</v>
      </c>
      <c r="C163" s="1" t="s">
        <v>36</v>
      </c>
      <c r="D163" s="1" t="s">
        <v>139</v>
      </c>
      <c r="E163" s="1" t="s">
        <v>36</v>
      </c>
      <c r="F163" s="1" t="s">
        <v>253</v>
      </c>
      <c r="G163" s="1" t="s">
        <v>33</v>
      </c>
      <c r="H163" s="1" t="s">
        <v>33</v>
      </c>
      <c r="I163" s="1" t="s">
        <v>33</v>
      </c>
      <c r="J163" s="1" t="s">
        <v>158</v>
      </c>
      <c r="K163" s="1" t="s">
        <v>33</v>
      </c>
      <c r="L163" s="1" t="s">
        <v>34</v>
      </c>
      <c r="M163" s="1" t="s">
        <v>36</v>
      </c>
      <c r="N163" s="1" t="s">
        <v>261</v>
      </c>
      <c r="O163" s="1" t="s">
        <v>39</v>
      </c>
      <c r="P163" s="1" t="s">
        <v>40</v>
      </c>
      <c r="Q163" s="1" t="s">
        <v>397</v>
      </c>
    </row>
    <row r="164" spans="1:17" x14ac:dyDescent="0.3">
      <c r="A164" s="1" t="s">
        <v>887</v>
      </c>
      <c r="B164">
        <v>98620</v>
      </c>
      <c r="C164" s="1" t="s">
        <v>36</v>
      </c>
      <c r="D164" s="1" t="s">
        <v>139</v>
      </c>
      <c r="E164" s="1" t="s">
        <v>33</v>
      </c>
      <c r="F164" s="1" t="s">
        <v>522</v>
      </c>
      <c r="G164" s="1" t="s">
        <v>33</v>
      </c>
      <c r="H164" s="1" t="s">
        <v>33</v>
      </c>
      <c r="I164" s="1" t="s">
        <v>33</v>
      </c>
      <c r="J164" s="1" t="s">
        <v>522</v>
      </c>
      <c r="K164" s="1" t="s">
        <v>37</v>
      </c>
      <c r="L164" s="1" t="s">
        <v>173</v>
      </c>
      <c r="M164" s="1" t="s">
        <v>33</v>
      </c>
      <c r="N164" s="1" t="s">
        <v>522</v>
      </c>
      <c r="O164" s="1" t="s">
        <v>39</v>
      </c>
      <c r="P164" s="1" t="s">
        <v>40</v>
      </c>
      <c r="Q164" s="1" t="s">
        <v>397</v>
      </c>
    </row>
    <row r="165" spans="1:17" x14ac:dyDescent="0.3">
      <c r="A165" s="1" t="s">
        <v>888</v>
      </c>
      <c r="B165">
        <v>98648</v>
      </c>
      <c r="C165" s="1" t="s">
        <v>36</v>
      </c>
      <c r="D165" s="1" t="s">
        <v>139</v>
      </c>
      <c r="E165" s="1" t="s">
        <v>36</v>
      </c>
      <c r="F165" s="1" t="s">
        <v>253</v>
      </c>
      <c r="G165" s="1" t="s">
        <v>33</v>
      </c>
      <c r="H165" s="1" t="s">
        <v>33</v>
      </c>
      <c r="I165" s="1" t="s">
        <v>36</v>
      </c>
      <c r="J165" s="1" t="s">
        <v>617</v>
      </c>
      <c r="K165" s="1" t="s">
        <v>33</v>
      </c>
      <c r="L165" s="1" t="s">
        <v>34</v>
      </c>
      <c r="M165" s="1" t="s">
        <v>36</v>
      </c>
      <c r="N165" s="1" t="s">
        <v>89</v>
      </c>
      <c r="O165" s="1" t="s">
        <v>39</v>
      </c>
      <c r="P165" s="1" t="s">
        <v>40</v>
      </c>
      <c r="Q165" s="1" t="s">
        <v>397</v>
      </c>
    </row>
    <row r="166" spans="1:17" x14ac:dyDescent="0.3">
      <c r="A166" s="1" t="s">
        <v>61</v>
      </c>
      <c r="B166">
        <v>98672</v>
      </c>
      <c r="C166" s="1" t="s">
        <v>37</v>
      </c>
      <c r="D166" s="1" t="s">
        <v>139</v>
      </c>
      <c r="E166" s="1" t="s">
        <v>36</v>
      </c>
      <c r="F166" s="5" t="s">
        <v>1505</v>
      </c>
      <c r="G166" s="1" t="s">
        <v>33</v>
      </c>
      <c r="H166" s="1" t="s">
        <v>33</v>
      </c>
      <c r="I166" s="1" t="s">
        <v>33</v>
      </c>
      <c r="J166" s="1" t="s">
        <v>34</v>
      </c>
      <c r="K166" s="1" t="s">
        <v>33</v>
      </c>
      <c r="L166" s="1" t="s">
        <v>34</v>
      </c>
      <c r="M166" s="1" t="s">
        <v>33</v>
      </c>
      <c r="N166" s="1" t="s">
        <v>34</v>
      </c>
      <c r="O166" s="1" t="s">
        <v>39</v>
      </c>
      <c r="P166" s="1" t="s">
        <v>40</v>
      </c>
      <c r="Q166" s="1" t="s">
        <v>41</v>
      </c>
    </row>
    <row r="167" spans="1:17" x14ac:dyDescent="0.3">
      <c r="A167" s="1" t="s">
        <v>838</v>
      </c>
      <c r="B167">
        <v>98648</v>
      </c>
      <c r="C167" s="1" t="s">
        <v>36</v>
      </c>
      <c r="D167" s="1" t="s">
        <v>139</v>
      </c>
      <c r="E167" s="1" t="s">
        <v>36</v>
      </c>
      <c r="F167" s="1" t="s">
        <v>214</v>
      </c>
      <c r="G167" s="1" t="s">
        <v>33</v>
      </c>
      <c r="H167" s="1" t="s">
        <v>33</v>
      </c>
      <c r="I167" s="1" t="s">
        <v>33</v>
      </c>
      <c r="J167" s="1" t="s">
        <v>522</v>
      </c>
      <c r="K167" s="1" t="s">
        <v>33</v>
      </c>
      <c r="L167" s="1" t="s">
        <v>522</v>
      </c>
      <c r="M167" s="1" t="s">
        <v>36</v>
      </c>
      <c r="N167" s="1" t="s">
        <v>839</v>
      </c>
      <c r="O167" s="1" t="s">
        <v>39</v>
      </c>
      <c r="P167" s="1" t="s">
        <v>40</v>
      </c>
      <c r="Q167" s="1" t="s">
        <v>397</v>
      </c>
    </row>
    <row r="168" spans="1:17" x14ac:dyDescent="0.3">
      <c r="A168" s="1" t="s">
        <v>845</v>
      </c>
      <c r="B168">
        <v>98648</v>
      </c>
      <c r="C168" s="1" t="s">
        <v>36</v>
      </c>
      <c r="D168" s="1" t="s">
        <v>139</v>
      </c>
      <c r="E168" s="1" t="s">
        <v>36</v>
      </c>
      <c r="F168" s="1" t="s">
        <v>399</v>
      </c>
      <c r="G168" s="1" t="s">
        <v>33</v>
      </c>
      <c r="H168" s="1" t="s">
        <v>33</v>
      </c>
      <c r="I168" s="1" t="s">
        <v>33</v>
      </c>
      <c r="J168" s="1" t="s">
        <v>522</v>
      </c>
      <c r="K168" s="1" t="s">
        <v>36</v>
      </c>
      <c r="L168" s="1" t="s">
        <v>88</v>
      </c>
      <c r="M168" s="1" t="s">
        <v>33</v>
      </c>
      <c r="N168" s="1" t="s">
        <v>34</v>
      </c>
      <c r="O168" s="1" t="s">
        <v>39</v>
      </c>
      <c r="P168" s="1" t="s">
        <v>142</v>
      </c>
      <c r="Q168" s="1" t="s">
        <v>397</v>
      </c>
    </row>
    <row r="169" spans="1:17" x14ac:dyDescent="0.3">
      <c r="A169" s="1" t="s">
        <v>848</v>
      </c>
      <c r="B169">
        <v>98610</v>
      </c>
      <c r="C169" s="1" t="s">
        <v>37</v>
      </c>
      <c r="D169" s="1" t="s">
        <v>139</v>
      </c>
      <c r="E169" s="1" t="s">
        <v>36</v>
      </c>
      <c r="F169" s="1" t="s">
        <v>336</v>
      </c>
      <c r="G169" s="1" t="s">
        <v>33</v>
      </c>
      <c r="H169" s="1" t="s">
        <v>33</v>
      </c>
      <c r="I169" s="1" t="s">
        <v>33</v>
      </c>
      <c r="J169" s="1" t="s">
        <v>522</v>
      </c>
      <c r="K169" s="1" t="s">
        <v>36</v>
      </c>
      <c r="L169" s="1" t="s">
        <v>93</v>
      </c>
      <c r="M169" s="1" t="s">
        <v>33</v>
      </c>
      <c r="N169" s="1" t="s">
        <v>522</v>
      </c>
      <c r="O169" s="1" t="s">
        <v>39</v>
      </c>
      <c r="P169" s="1" t="s">
        <v>40</v>
      </c>
      <c r="Q169" s="1" t="s">
        <v>397</v>
      </c>
    </row>
    <row r="170" spans="1:17" x14ac:dyDescent="0.3">
      <c r="A170" s="1" t="s">
        <v>849</v>
      </c>
      <c r="B170">
        <v>98620</v>
      </c>
      <c r="C170" s="1" t="s">
        <v>36</v>
      </c>
      <c r="D170" s="1" t="s">
        <v>139</v>
      </c>
      <c r="E170" s="1" t="s">
        <v>36</v>
      </c>
      <c r="F170" s="1" t="s">
        <v>276</v>
      </c>
      <c r="G170" s="1" t="s">
        <v>54</v>
      </c>
      <c r="H170" s="1" t="s">
        <v>149</v>
      </c>
      <c r="I170" s="1" t="s">
        <v>36</v>
      </c>
      <c r="J170" s="1" t="s">
        <v>158</v>
      </c>
      <c r="K170" s="1" t="s">
        <v>37</v>
      </c>
      <c r="L170" s="1" t="s">
        <v>79</v>
      </c>
      <c r="M170" s="1" t="s">
        <v>36</v>
      </c>
      <c r="N170" s="1" t="s">
        <v>495</v>
      </c>
      <c r="O170" s="1" t="s">
        <v>90</v>
      </c>
      <c r="P170" s="1" t="s">
        <v>40</v>
      </c>
      <c r="Q170" s="1" t="s">
        <v>397</v>
      </c>
    </row>
    <row r="171" spans="1:17" x14ac:dyDescent="0.3">
      <c r="A171" s="1" t="s">
        <v>959</v>
      </c>
      <c r="B171">
        <v>98610</v>
      </c>
      <c r="C171" s="1" t="s">
        <v>37</v>
      </c>
      <c r="D171" s="1" t="s">
        <v>139</v>
      </c>
      <c r="E171" s="1" t="s">
        <v>37</v>
      </c>
      <c r="F171" s="1" t="s">
        <v>253</v>
      </c>
      <c r="G171" s="1" t="s">
        <v>54</v>
      </c>
      <c r="H171" s="1" t="s">
        <v>54</v>
      </c>
      <c r="I171" s="1" t="s">
        <v>33</v>
      </c>
      <c r="J171" s="1" t="s">
        <v>522</v>
      </c>
      <c r="K171" s="1" t="s">
        <v>36</v>
      </c>
      <c r="L171" s="1" t="s">
        <v>79</v>
      </c>
      <c r="M171" s="1" t="s">
        <v>33</v>
      </c>
      <c r="N171" s="1" t="s">
        <v>522</v>
      </c>
      <c r="O171" s="1" t="s">
        <v>90</v>
      </c>
      <c r="P171" s="1" t="s">
        <v>40</v>
      </c>
      <c r="Q171" s="1" t="s">
        <v>397</v>
      </c>
    </row>
    <row r="172" spans="1:17" x14ac:dyDescent="0.3">
      <c r="A172" s="1" t="s">
        <v>914</v>
      </c>
      <c r="B172">
        <v>98648</v>
      </c>
      <c r="C172" s="1" t="s">
        <v>36</v>
      </c>
      <c r="D172" s="1" t="s">
        <v>139</v>
      </c>
      <c r="E172" s="1" t="s">
        <v>36</v>
      </c>
      <c r="F172" s="1" t="s">
        <v>371</v>
      </c>
      <c r="G172" s="1" t="s">
        <v>54</v>
      </c>
      <c r="H172" s="1" t="s">
        <v>54</v>
      </c>
      <c r="I172" s="1" t="s">
        <v>33</v>
      </c>
      <c r="J172" s="1" t="s">
        <v>78</v>
      </c>
      <c r="K172" s="1" t="s">
        <v>36</v>
      </c>
      <c r="L172" s="1" t="s">
        <v>102</v>
      </c>
      <c r="M172" s="1" t="s">
        <v>36</v>
      </c>
      <c r="N172" s="1" t="s">
        <v>915</v>
      </c>
      <c r="O172" s="1" t="s">
        <v>39</v>
      </c>
      <c r="P172" s="1" t="s">
        <v>40</v>
      </c>
      <c r="Q172" s="1" t="s">
        <v>397</v>
      </c>
    </row>
    <row r="173" spans="1:17" x14ac:dyDescent="0.3">
      <c r="A173" s="1" t="s">
        <v>342</v>
      </c>
      <c r="B173">
        <v>98635</v>
      </c>
      <c r="C173" s="1" t="s">
        <v>34</v>
      </c>
      <c r="D173" s="1" t="s">
        <v>139</v>
      </c>
      <c r="E173" s="1" t="s">
        <v>37</v>
      </c>
      <c r="F173" s="1" t="s">
        <v>231</v>
      </c>
      <c r="G173" s="1" t="s">
        <v>149</v>
      </c>
      <c r="H173" s="1" t="s">
        <v>149</v>
      </c>
      <c r="I173" s="1" t="s">
        <v>37</v>
      </c>
      <c r="J173" s="1" t="s">
        <v>78</v>
      </c>
      <c r="K173" s="1" t="s">
        <v>36</v>
      </c>
      <c r="L173" s="1" t="s">
        <v>150</v>
      </c>
      <c r="M173" s="1" t="s">
        <v>37</v>
      </c>
      <c r="N173" s="1" t="s">
        <v>318</v>
      </c>
      <c r="O173" s="1" t="s">
        <v>39</v>
      </c>
      <c r="P173" s="1" t="s">
        <v>142</v>
      </c>
      <c r="Q173" s="1" t="s">
        <v>313</v>
      </c>
    </row>
    <row r="174" spans="1:17" x14ac:dyDescent="0.3">
      <c r="A174" s="1" t="s">
        <v>938</v>
      </c>
      <c r="B174">
        <v>98605</v>
      </c>
      <c r="C174" s="1" t="s">
        <v>37</v>
      </c>
      <c r="D174" s="1" t="s">
        <v>139</v>
      </c>
      <c r="E174" s="1" t="s">
        <v>37</v>
      </c>
      <c r="F174" s="1"/>
      <c r="G174" s="1" t="s">
        <v>33</v>
      </c>
      <c r="H174" s="1" t="s">
        <v>33</v>
      </c>
      <c r="I174" s="1" t="s">
        <v>33</v>
      </c>
      <c r="J174" s="1" t="s">
        <v>522</v>
      </c>
      <c r="K174" s="1" t="s">
        <v>37</v>
      </c>
      <c r="L174" s="1" t="s">
        <v>150</v>
      </c>
      <c r="M174" s="1" t="s">
        <v>33</v>
      </c>
      <c r="N174" s="1" t="s">
        <v>522</v>
      </c>
      <c r="O174" s="1" t="s">
        <v>39</v>
      </c>
      <c r="P174" s="1" t="s">
        <v>40</v>
      </c>
      <c r="Q174" s="1" t="s">
        <v>397</v>
      </c>
    </row>
    <row r="175" spans="1:17" x14ac:dyDescent="0.3">
      <c r="A175" s="1" t="s">
        <v>984</v>
      </c>
      <c r="B175">
        <v>98648</v>
      </c>
      <c r="C175" s="1" t="s">
        <v>36</v>
      </c>
      <c r="D175" s="1" t="s">
        <v>139</v>
      </c>
      <c r="E175" s="1" t="s">
        <v>36</v>
      </c>
      <c r="F175" s="1" t="s">
        <v>171</v>
      </c>
      <c r="G175" s="1" t="s">
        <v>54</v>
      </c>
      <c r="H175" s="1" t="s">
        <v>54</v>
      </c>
      <c r="I175" s="1" t="s">
        <v>33</v>
      </c>
      <c r="J175" s="1" t="s">
        <v>522</v>
      </c>
      <c r="K175" s="1" t="s">
        <v>36</v>
      </c>
      <c r="L175" s="1" t="s">
        <v>173</v>
      </c>
      <c r="M175" s="1" t="s">
        <v>36</v>
      </c>
      <c r="N175" s="1" t="s">
        <v>89</v>
      </c>
      <c r="O175" s="1" t="s">
        <v>90</v>
      </c>
      <c r="P175" s="1" t="s">
        <v>40</v>
      </c>
      <c r="Q175" s="1" t="s">
        <v>397</v>
      </c>
    </row>
    <row r="176" spans="1:17" x14ac:dyDescent="0.3">
      <c r="A176" s="1" t="s">
        <v>1012</v>
      </c>
      <c r="B176">
        <v>98617</v>
      </c>
      <c r="C176" s="1" t="s">
        <v>37</v>
      </c>
      <c r="D176" s="1" t="s">
        <v>139</v>
      </c>
      <c r="E176" s="1" t="s">
        <v>37</v>
      </c>
      <c r="F176" s="1" t="s">
        <v>166</v>
      </c>
      <c r="G176" s="1" t="s">
        <v>54</v>
      </c>
      <c r="H176" s="1" t="s">
        <v>54</v>
      </c>
      <c r="I176" s="1" t="s">
        <v>36</v>
      </c>
      <c r="J176" s="1" t="s">
        <v>260</v>
      </c>
      <c r="K176" s="1" t="s">
        <v>37</v>
      </c>
      <c r="L176" s="1" t="s">
        <v>109</v>
      </c>
      <c r="M176" s="1" t="s">
        <v>33</v>
      </c>
      <c r="N176" s="1" t="s">
        <v>522</v>
      </c>
      <c r="O176" s="1" t="s">
        <v>39</v>
      </c>
      <c r="P176" s="1" t="s">
        <v>40</v>
      </c>
      <c r="Q176" s="1" t="s">
        <v>397</v>
      </c>
    </row>
    <row r="177" spans="1:17" x14ac:dyDescent="0.3">
      <c r="A177" s="1" t="s">
        <v>1034</v>
      </c>
      <c r="B177">
        <v>98672</v>
      </c>
      <c r="C177" s="1" t="s">
        <v>36</v>
      </c>
      <c r="D177" s="1" t="s">
        <v>139</v>
      </c>
      <c r="E177" s="1" t="s">
        <v>36</v>
      </c>
      <c r="F177" s="1" t="s">
        <v>214</v>
      </c>
      <c r="G177" s="1" t="s">
        <v>33</v>
      </c>
      <c r="H177" s="1" t="s">
        <v>33</v>
      </c>
      <c r="I177" s="1" t="s">
        <v>36</v>
      </c>
      <c r="J177" s="1" t="s">
        <v>158</v>
      </c>
      <c r="K177" s="1" t="s">
        <v>36</v>
      </c>
      <c r="L177" s="1" t="s">
        <v>173</v>
      </c>
      <c r="M177" s="1" t="s">
        <v>36</v>
      </c>
      <c r="N177" s="1" t="s">
        <v>89</v>
      </c>
      <c r="O177" s="1" t="s">
        <v>39</v>
      </c>
      <c r="P177" s="1" t="s">
        <v>40</v>
      </c>
      <c r="Q177" s="1" t="s">
        <v>397</v>
      </c>
    </row>
    <row r="178" spans="1:17" x14ac:dyDescent="0.3">
      <c r="A178" s="1" t="s">
        <v>1254</v>
      </c>
      <c r="B178">
        <v>98623</v>
      </c>
      <c r="C178" s="1" t="s">
        <v>36</v>
      </c>
      <c r="D178" s="1" t="s">
        <v>139</v>
      </c>
      <c r="E178" s="1" t="s">
        <v>36</v>
      </c>
      <c r="F178" s="1" t="s">
        <v>340</v>
      </c>
      <c r="G178" s="1" t="s">
        <v>33</v>
      </c>
      <c r="H178" s="1" t="s">
        <v>33</v>
      </c>
      <c r="I178" s="1" t="s">
        <v>33</v>
      </c>
      <c r="J178" s="1" t="s">
        <v>1255</v>
      </c>
      <c r="K178" s="1" t="s">
        <v>36</v>
      </c>
      <c r="L178" s="1" t="s">
        <v>173</v>
      </c>
      <c r="M178" s="1" t="s">
        <v>37</v>
      </c>
      <c r="N178" s="1" t="s">
        <v>73</v>
      </c>
      <c r="O178" s="1" t="s">
        <v>90</v>
      </c>
      <c r="P178" s="1" t="s">
        <v>40</v>
      </c>
      <c r="Q178" s="1" t="s">
        <v>397</v>
      </c>
    </row>
    <row r="179" spans="1:17" x14ac:dyDescent="0.3">
      <c r="A179" s="1" t="s">
        <v>373</v>
      </c>
      <c r="B179">
        <v>97014</v>
      </c>
      <c r="C179" s="1" t="s">
        <v>36</v>
      </c>
      <c r="D179" s="1" t="s">
        <v>139</v>
      </c>
      <c r="E179" s="1" t="s">
        <v>36</v>
      </c>
      <c r="F179" s="1" t="s">
        <v>253</v>
      </c>
      <c r="G179" s="1" t="s">
        <v>33</v>
      </c>
      <c r="H179" s="1" t="s">
        <v>33</v>
      </c>
      <c r="I179" s="1" t="s">
        <v>36</v>
      </c>
      <c r="J179" s="1" t="s">
        <v>158</v>
      </c>
      <c r="K179" s="1" t="s">
        <v>34</v>
      </c>
      <c r="L179" s="1" t="s">
        <v>34</v>
      </c>
      <c r="M179" s="1" t="s">
        <v>36</v>
      </c>
      <c r="N179" s="1" t="s">
        <v>73</v>
      </c>
      <c r="O179" s="1" t="s">
        <v>39</v>
      </c>
      <c r="P179" s="1" t="s">
        <v>142</v>
      </c>
      <c r="Q179" s="1" t="s">
        <v>313</v>
      </c>
    </row>
    <row r="180" spans="1:17" x14ac:dyDescent="0.3">
      <c r="A180" s="1" t="s">
        <v>1289</v>
      </c>
      <c r="B180">
        <v>98610</v>
      </c>
      <c r="C180" s="1" t="s">
        <v>37</v>
      </c>
      <c r="D180" s="1" t="s">
        <v>139</v>
      </c>
      <c r="E180" s="1" t="s">
        <v>36</v>
      </c>
      <c r="F180" s="1" t="s">
        <v>171</v>
      </c>
      <c r="G180" s="1" t="s">
        <v>33</v>
      </c>
      <c r="H180" s="1" t="s">
        <v>33</v>
      </c>
      <c r="I180" s="1" t="s">
        <v>36</v>
      </c>
      <c r="J180" s="1" t="s">
        <v>158</v>
      </c>
      <c r="K180" s="1" t="s">
        <v>36</v>
      </c>
      <c r="L180" s="1" t="s">
        <v>84</v>
      </c>
      <c r="M180" s="1" t="s">
        <v>33</v>
      </c>
      <c r="N180" s="1" t="s">
        <v>522</v>
      </c>
      <c r="O180" s="1" t="s">
        <v>39</v>
      </c>
      <c r="P180" s="1" t="s">
        <v>40</v>
      </c>
      <c r="Q180" s="1" t="s">
        <v>397</v>
      </c>
    </row>
    <row r="181" spans="1:17" x14ac:dyDescent="0.3">
      <c r="A181" s="1" t="s">
        <v>1290</v>
      </c>
      <c r="B181">
        <v>98648</v>
      </c>
      <c r="C181" s="1" t="s">
        <v>37</v>
      </c>
      <c r="D181" s="1" t="s">
        <v>139</v>
      </c>
      <c r="E181" s="1" t="s">
        <v>33</v>
      </c>
      <c r="F181" s="1" t="s">
        <v>522</v>
      </c>
      <c r="G181" s="1" t="s">
        <v>149</v>
      </c>
      <c r="H181" s="1" t="s">
        <v>54</v>
      </c>
      <c r="I181" s="1" t="s">
        <v>37</v>
      </c>
      <c r="J181" s="1" t="s">
        <v>158</v>
      </c>
      <c r="K181" s="1" t="s">
        <v>36</v>
      </c>
      <c r="L181" s="1" t="s">
        <v>88</v>
      </c>
      <c r="M181" s="1" t="s">
        <v>33</v>
      </c>
      <c r="N181" s="1" t="s">
        <v>522</v>
      </c>
      <c r="O181" s="1" t="s">
        <v>39</v>
      </c>
      <c r="P181" s="1" t="s">
        <v>40</v>
      </c>
      <c r="Q181" s="1" t="s">
        <v>397</v>
      </c>
    </row>
    <row r="182" spans="1:17" x14ac:dyDescent="0.3">
      <c r="A182" s="1" t="s">
        <v>1294</v>
      </c>
      <c r="B182">
        <v>98648</v>
      </c>
      <c r="C182" s="1" t="s">
        <v>37</v>
      </c>
      <c r="D182" s="1" t="s">
        <v>139</v>
      </c>
      <c r="E182" s="1" t="s">
        <v>36</v>
      </c>
      <c r="F182" s="1" t="s">
        <v>171</v>
      </c>
      <c r="G182" s="1" t="s">
        <v>54</v>
      </c>
      <c r="H182" s="1" t="s">
        <v>54</v>
      </c>
      <c r="I182" s="1" t="s">
        <v>36</v>
      </c>
      <c r="J182" s="1" t="s">
        <v>78</v>
      </c>
      <c r="K182" s="1" t="s">
        <v>33</v>
      </c>
      <c r="L182" s="1" t="s">
        <v>522</v>
      </c>
      <c r="M182" s="1" t="s">
        <v>33</v>
      </c>
      <c r="N182" s="1" t="s">
        <v>522</v>
      </c>
      <c r="O182" s="1" t="s">
        <v>90</v>
      </c>
      <c r="P182" s="1" t="s">
        <v>40</v>
      </c>
      <c r="Q182" s="1" t="s">
        <v>397</v>
      </c>
    </row>
    <row r="183" spans="1:17" x14ac:dyDescent="0.3">
      <c r="A183" s="1" t="s">
        <v>1300</v>
      </c>
      <c r="B183">
        <v>98610</v>
      </c>
      <c r="C183" s="1" t="s">
        <v>37</v>
      </c>
      <c r="D183" s="1" t="s">
        <v>139</v>
      </c>
      <c r="E183" s="1" t="s">
        <v>37</v>
      </c>
      <c r="F183" s="1" t="s">
        <v>253</v>
      </c>
      <c r="G183" s="1" t="s">
        <v>54</v>
      </c>
      <c r="H183" s="1" t="s">
        <v>54</v>
      </c>
      <c r="I183" s="1" t="s">
        <v>36</v>
      </c>
      <c r="J183" s="1" t="s">
        <v>323</v>
      </c>
      <c r="K183" s="1" t="s">
        <v>36</v>
      </c>
      <c r="L183" s="1" t="s">
        <v>173</v>
      </c>
      <c r="M183" s="1" t="s">
        <v>37</v>
      </c>
      <c r="N183" s="1" t="s">
        <v>1301</v>
      </c>
      <c r="O183" s="1" t="s">
        <v>90</v>
      </c>
      <c r="P183" s="1" t="s">
        <v>142</v>
      </c>
      <c r="Q183" s="1" t="s">
        <v>397</v>
      </c>
    </row>
    <row r="184" spans="1:17" x14ac:dyDescent="0.3">
      <c r="A184" s="1" t="s">
        <v>1311</v>
      </c>
      <c r="B184">
        <v>98639</v>
      </c>
      <c r="C184" s="1" t="s">
        <v>36</v>
      </c>
      <c r="D184" s="1" t="s">
        <v>139</v>
      </c>
      <c r="E184" s="1" t="s">
        <v>33</v>
      </c>
      <c r="F184" s="1" t="s">
        <v>522</v>
      </c>
      <c r="G184" s="1" t="s">
        <v>149</v>
      </c>
      <c r="H184" s="1" t="s">
        <v>149</v>
      </c>
      <c r="I184" s="1" t="s">
        <v>37</v>
      </c>
      <c r="J184" s="1" t="s">
        <v>99</v>
      </c>
      <c r="K184" s="1" t="s">
        <v>33</v>
      </c>
      <c r="L184" s="1" t="s">
        <v>522</v>
      </c>
      <c r="M184" s="1" t="s">
        <v>33</v>
      </c>
      <c r="N184" s="1" t="s">
        <v>522</v>
      </c>
      <c r="O184" s="1" t="s">
        <v>39</v>
      </c>
      <c r="P184" s="1" t="s">
        <v>40</v>
      </c>
      <c r="Q184" s="1" t="s">
        <v>397</v>
      </c>
    </row>
    <row r="185" spans="1:17" x14ac:dyDescent="0.3">
      <c r="A185" s="1" t="s">
        <v>1317</v>
      </c>
      <c r="B185">
        <v>98648</v>
      </c>
      <c r="C185" s="1" t="s">
        <v>37</v>
      </c>
      <c r="D185" s="1" t="s">
        <v>139</v>
      </c>
      <c r="E185" s="1" t="s">
        <v>37</v>
      </c>
      <c r="F185" s="1" t="s">
        <v>171</v>
      </c>
      <c r="G185" s="1" t="s">
        <v>33</v>
      </c>
      <c r="H185" s="1" t="s">
        <v>33</v>
      </c>
      <c r="I185" s="1" t="s">
        <v>36</v>
      </c>
      <c r="J185" s="1" t="s">
        <v>158</v>
      </c>
      <c r="K185" s="1" t="s">
        <v>36</v>
      </c>
      <c r="L185" s="1" t="s">
        <v>84</v>
      </c>
      <c r="M185" s="1" t="s">
        <v>36</v>
      </c>
      <c r="N185" s="1" t="s">
        <v>261</v>
      </c>
      <c r="O185" s="1" t="s">
        <v>39</v>
      </c>
      <c r="P185" s="1" t="s">
        <v>40</v>
      </c>
      <c r="Q185" s="1" t="s">
        <v>397</v>
      </c>
    </row>
    <row r="186" spans="1:17" x14ac:dyDescent="0.3">
      <c r="A186" s="1" t="s">
        <v>1318</v>
      </c>
      <c r="B186">
        <v>98610</v>
      </c>
      <c r="C186" s="1" t="s">
        <v>37</v>
      </c>
      <c r="D186" s="1" t="s">
        <v>139</v>
      </c>
      <c r="E186" s="1" t="s">
        <v>36</v>
      </c>
      <c r="F186" s="1" t="s">
        <v>157</v>
      </c>
      <c r="G186" s="1" t="s">
        <v>33</v>
      </c>
      <c r="H186" s="1" t="s">
        <v>54</v>
      </c>
      <c r="I186" s="1" t="s">
        <v>36</v>
      </c>
      <c r="J186" s="1" t="s">
        <v>78</v>
      </c>
      <c r="K186" s="1" t="s">
        <v>36</v>
      </c>
      <c r="L186" s="1" t="s">
        <v>173</v>
      </c>
      <c r="M186" s="1" t="s">
        <v>36</v>
      </c>
      <c r="N186" s="1" t="s">
        <v>915</v>
      </c>
      <c r="O186" s="1" t="s">
        <v>39</v>
      </c>
      <c r="P186" s="1" t="s">
        <v>40</v>
      </c>
      <c r="Q186" s="1" t="s">
        <v>397</v>
      </c>
    </row>
    <row r="187" spans="1:17" x14ac:dyDescent="0.3">
      <c r="A187" s="1" t="s">
        <v>1324</v>
      </c>
      <c r="B187">
        <v>98610</v>
      </c>
      <c r="C187" s="1" t="s">
        <v>37</v>
      </c>
      <c r="D187" s="1" t="s">
        <v>139</v>
      </c>
      <c r="E187" s="1" t="s">
        <v>36</v>
      </c>
      <c r="F187" s="1" t="s">
        <v>190</v>
      </c>
      <c r="G187" s="1" t="s">
        <v>54</v>
      </c>
      <c r="H187" s="1" t="s">
        <v>54</v>
      </c>
      <c r="I187" s="1" t="s">
        <v>36</v>
      </c>
      <c r="J187" s="1" t="s">
        <v>78</v>
      </c>
      <c r="K187" s="1" t="s">
        <v>36</v>
      </c>
      <c r="L187" s="1" t="s">
        <v>102</v>
      </c>
      <c r="M187" s="1" t="s">
        <v>36</v>
      </c>
      <c r="N187" s="1" t="s">
        <v>318</v>
      </c>
      <c r="O187" s="1" t="s">
        <v>39</v>
      </c>
      <c r="P187" s="1" t="s">
        <v>40</v>
      </c>
      <c r="Q187" s="1" t="s">
        <v>41</v>
      </c>
    </row>
    <row r="188" spans="1:17" x14ac:dyDescent="0.3">
      <c r="A188" s="1" t="s">
        <v>1326</v>
      </c>
      <c r="B188">
        <v>98617</v>
      </c>
      <c r="C188" s="1" t="s">
        <v>37</v>
      </c>
      <c r="D188" s="1" t="s">
        <v>139</v>
      </c>
      <c r="E188" s="1" t="s">
        <v>37</v>
      </c>
      <c r="F188" s="1" t="s">
        <v>253</v>
      </c>
      <c r="G188" s="1" t="s">
        <v>54</v>
      </c>
      <c r="H188" s="1" t="s">
        <v>54</v>
      </c>
      <c r="I188" s="1" t="s">
        <v>36</v>
      </c>
      <c r="J188" s="1" t="s">
        <v>280</v>
      </c>
      <c r="K188" s="1" t="s">
        <v>37</v>
      </c>
      <c r="L188" s="1" t="s">
        <v>84</v>
      </c>
      <c r="M188" s="1" t="s">
        <v>36</v>
      </c>
      <c r="N188" s="1" t="s">
        <v>133</v>
      </c>
      <c r="O188" s="1" t="s">
        <v>90</v>
      </c>
      <c r="P188" s="1" t="s">
        <v>40</v>
      </c>
      <c r="Q188" s="1" t="s">
        <v>397</v>
      </c>
    </row>
    <row r="189" spans="1:17" x14ac:dyDescent="0.3">
      <c r="A189" s="1" t="s">
        <v>1329</v>
      </c>
      <c r="B189">
        <v>98672</v>
      </c>
      <c r="C189" s="1" t="s">
        <v>37</v>
      </c>
      <c r="D189" s="1" t="s">
        <v>139</v>
      </c>
      <c r="E189" s="1" t="s">
        <v>37</v>
      </c>
      <c r="F189" s="1" t="s">
        <v>253</v>
      </c>
      <c r="G189" s="1" t="s">
        <v>54</v>
      </c>
      <c r="H189" s="1" t="s">
        <v>54</v>
      </c>
      <c r="I189" s="1" t="s">
        <v>36</v>
      </c>
      <c r="J189" s="1" t="s">
        <v>158</v>
      </c>
      <c r="K189" s="1" t="s">
        <v>36</v>
      </c>
      <c r="L189" s="1" t="s">
        <v>173</v>
      </c>
      <c r="M189" s="1" t="s">
        <v>36</v>
      </c>
      <c r="N189" s="1" t="s">
        <v>261</v>
      </c>
      <c r="O189" s="1" t="s">
        <v>90</v>
      </c>
      <c r="P189" s="1" t="s">
        <v>142</v>
      </c>
      <c r="Q189" s="1" t="s">
        <v>397</v>
      </c>
    </row>
    <row r="190" spans="1:17" x14ac:dyDescent="0.3">
      <c r="A190" s="1" t="s">
        <v>1337</v>
      </c>
      <c r="B190">
        <v>98648</v>
      </c>
      <c r="C190" s="1" t="s">
        <v>37</v>
      </c>
      <c r="D190" s="1" t="s">
        <v>139</v>
      </c>
      <c r="E190" s="1" t="s">
        <v>37</v>
      </c>
      <c r="F190" s="1" t="s">
        <v>184</v>
      </c>
      <c r="G190" s="1" t="s">
        <v>149</v>
      </c>
      <c r="H190" s="1" t="s">
        <v>149</v>
      </c>
      <c r="I190" s="1" t="s">
        <v>36</v>
      </c>
      <c r="J190" s="1" t="s">
        <v>163</v>
      </c>
      <c r="K190" s="1" t="s">
        <v>36</v>
      </c>
      <c r="L190" s="1" t="s">
        <v>79</v>
      </c>
      <c r="M190" s="1" t="s">
        <v>33</v>
      </c>
      <c r="N190" s="1" t="s">
        <v>34</v>
      </c>
      <c r="O190" s="1" t="s">
        <v>39</v>
      </c>
      <c r="P190" s="1" t="s">
        <v>40</v>
      </c>
      <c r="Q190" s="1" t="s">
        <v>397</v>
      </c>
    </row>
    <row r="191" spans="1:17" x14ac:dyDescent="0.3">
      <c r="A191" s="1" t="s">
        <v>413</v>
      </c>
      <c r="B191">
        <v>98605</v>
      </c>
      <c r="C191" s="1" t="s">
        <v>36</v>
      </c>
      <c r="D191" s="1" t="s">
        <v>139</v>
      </c>
      <c r="E191" s="1" t="s">
        <v>36</v>
      </c>
      <c r="F191" s="1" t="s">
        <v>253</v>
      </c>
      <c r="G191" s="1" t="s">
        <v>33</v>
      </c>
      <c r="H191" s="1" t="s">
        <v>33</v>
      </c>
      <c r="I191" s="1" t="s">
        <v>33</v>
      </c>
      <c r="J191" s="1" t="s">
        <v>522</v>
      </c>
      <c r="K191" s="1" t="s">
        <v>33</v>
      </c>
      <c r="L191" s="1" t="s">
        <v>522</v>
      </c>
      <c r="M191" s="1" t="s">
        <v>36</v>
      </c>
      <c r="N191" s="1" t="s">
        <v>73</v>
      </c>
      <c r="O191" s="1" t="s">
        <v>90</v>
      </c>
      <c r="P191" s="1" t="s">
        <v>40</v>
      </c>
      <c r="Q191" s="1" t="s">
        <v>397</v>
      </c>
    </row>
    <row r="192" spans="1:17" x14ac:dyDescent="0.3">
      <c r="A192" s="1" t="s">
        <v>442</v>
      </c>
      <c r="B192">
        <v>98639</v>
      </c>
      <c r="C192" s="1" t="s">
        <v>36</v>
      </c>
      <c r="D192" s="1" t="s">
        <v>139</v>
      </c>
      <c r="E192" s="1" t="s">
        <v>37</v>
      </c>
      <c r="F192" s="1" t="s">
        <v>171</v>
      </c>
      <c r="G192" s="1" t="s">
        <v>149</v>
      </c>
      <c r="H192" s="1" t="s">
        <v>149</v>
      </c>
      <c r="I192" s="1" t="s">
        <v>37</v>
      </c>
      <c r="J192" s="1" t="s">
        <v>78</v>
      </c>
      <c r="K192" s="1" t="s">
        <v>36</v>
      </c>
      <c r="L192" s="1" t="s">
        <v>150</v>
      </c>
      <c r="M192" s="1" t="s">
        <v>33</v>
      </c>
      <c r="N192" s="1" t="s">
        <v>34</v>
      </c>
      <c r="O192" s="1" t="s">
        <v>39</v>
      </c>
      <c r="P192" s="1" t="s">
        <v>40</v>
      </c>
      <c r="Q192" s="1" t="s">
        <v>397</v>
      </c>
    </row>
    <row r="193" spans="1:17" x14ac:dyDescent="0.3">
      <c r="A193" s="1" t="s">
        <v>444</v>
      </c>
      <c r="B193">
        <v>98639</v>
      </c>
      <c r="C193" s="1" t="s">
        <v>36</v>
      </c>
      <c r="D193" s="1" t="s">
        <v>139</v>
      </c>
      <c r="E193" s="1" t="s">
        <v>37</v>
      </c>
      <c r="F193" s="1" t="s">
        <v>171</v>
      </c>
      <c r="G193" s="1" t="s">
        <v>149</v>
      </c>
      <c r="H193" s="1" t="s">
        <v>149</v>
      </c>
      <c r="I193" s="1" t="s">
        <v>37</v>
      </c>
      <c r="J193" s="1" t="s">
        <v>78</v>
      </c>
      <c r="K193" s="1" t="s">
        <v>36</v>
      </c>
      <c r="L193" s="1" t="s">
        <v>150</v>
      </c>
      <c r="M193" s="1" t="s">
        <v>33</v>
      </c>
      <c r="N193" s="1" t="s">
        <v>34</v>
      </c>
      <c r="O193" s="1" t="s">
        <v>39</v>
      </c>
      <c r="P193" s="1" t="s">
        <v>40</v>
      </c>
      <c r="Q193" s="1" t="s">
        <v>397</v>
      </c>
    </row>
    <row r="194" spans="1:17" x14ac:dyDescent="0.3">
      <c r="A194" s="1" t="s">
        <v>466</v>
      </c>
      <c r="B194">
        <v>98672</v>
      </c>
      <c r="C194" s="1" t="s">
        <v>37</v>
      </c>
      <c r="D194" s="1" t="s">
        <v>139</v>
      </c>
      <c r="E194" s="1" t="s">
        <v>36</v>
      </c>
      <c r="F194" s="1" t="s">
        <v>253</v>
      </c>
      <c r="G194" s="1" t="s">
        <v>54</v>
      </c>
      <c r="H194" s="1" t="s">
        <v>149</v>
      </c>
      <c r="I194" s="1" t="s">
        <v>36</v>
      </c>
      <c r="J194" s="1" t="s">
        <v>280</v>
      </c>
      <c r="K194" s="1" t="s">
        <v>37</v>
      </c>
      <c r="L194" s="1" t="s">
        <v>173</v>
      </c>
      <c r="M194" s="1" t="s">
        <v>37</v>
      </c>
      <c r="N194" s="1" t="s">
        <v>467</v>
      </c>
      <c r="O194" s="1" t="s">
        <v>39</v>
      </c>
      <c r="P194" s="1" t="s">
        <v>40</v>
      </c>
      <c r="Q194" s="1" t="s">
        <v>397</v>
      </c>
    </row>
    <row r="195" spans="1:17" x14ac:dyDescent="0.3">
      <c r="A195" s="1" t="s">
        <v>484</v>
      </c>
      <c r="B195">
        <v>98672</v>
      </c>
      <c r="C195" s="1" t="s">
        <v>37</v>
      </c>
      <c r="D195" s="1" t="s">
        <v>139</v>
      </c>
      <c r="E195" s="1" t="s">
        <v>36</v>
      </c>
      <c r="F195" s="1" t="s">
        <v>399</v>
      </c>
      <c r="G195" s="1" t="s">
        <v>33</v>
      </c>
      <c r="H195" s="1" t="s">
        <v>54</v>
      </c>
      <c r="I195" s="1" t="s">
        <v>33</v>
      </c>
      <c r="J195" s="1" t="s">
        <v>522</v>
      </c>
      <c r="K195" s="1" t="s">
        <v>36</v>
      </c>
      <c r="L195" s="1" t="s">
        <v>93</v>
      </c>
      <c r="M195" s="1" t="s">
        <v>37</v>
      </c>
      <c r="N195" s="1" t="s">
        <v>73</v>
      </c>
      <c r="O195" s="1" t="s">
        <v>39</v>
      </c>
      <c r="P195" s="1" t="s">
        <v>40</v>
      </c>
      <c r="Q195" s="1" t="s">
        <v>397</v>
      </c>
    </row>
    <row r="196" spans="1:17" x14ac:dyDescent="0.3">
      <c r="A196" s="1" t="s">
        <v>527</v>
      </c>
      <c r="B196">
        <v>98648</v>
      </c>
      <c r="C196" s="1" t="s">
        <v>37</v>
      </c>
      <c r="D196" s="1" t="s">
        <v>139</v>
      </c>
      <c r="E196" s="1" t="s">
        <v>36</v>
      </c>
      <c r="F196" s="1" t="s">
        <v>336</v>
      </c>
      <c r="G196" s="1" t="s">
        <v>33</v>
      </c>
      <c r="H196" s="1" t="s">
        <v>33</v>
      </c>
      <c r="I196" s="1" t="s">
        <v>36</v>
      </c>
      <c r="J196" s="1" t="s">
        <v>78</v>
      </c>
      <c r="K196" s="1" t="s">
        <v>36</v>
      </c>
      <c r="L196" s="1" t="s">
        <v>102</v>
      </c>
      <c r="M196" s="1" t="s">
        <v>36</v>
      </c>
      <c r="N196" s="1" t="s">
        <v>528</v>
      </c>
      <c r="O196" s="1" t="s">
        <v>39</v>
      </c>
      <c r="P196" s="1" t="s">
        <v>142</v>
      </c>
      <c r="Q196" s="1" t="s">
        <v>397</v>
      </c>
    </row>
    <row r="197" spans="1:17" x14ac:dyDescent="0.3">
      <c r="A197" s="1" t="s">
        <v>136</v>
      </c>
      <c r="B197">
        <v>98648</v>
      </c>
      <c r="C197" s="1" t="s">
        <v>36</v>
      </c>
      <c r="D197" s="1" t="s">
        <v>139</v>
      </c>
      <c r="E197" s="1" t="s">
        <v>33</v>
      </c>
      <c r="F197" s="1" t="s">
        <v>522</v>
      </c>
      <c r="G197" s="1" t="s">
        <v>33</v>
      </c>
      <c r="H197" s="1" t="s">
        <v>33</v>
      </c>
      <c r="I197" s="1" t="s">
        <v>33</v>
      </c>
      <c r="J197" s="1" t="s">
        <v>522</v>
      </c>
      <c r="K197" s="1" t="s">
        <v>33</v>
      </c>
      <c r="L197" s="1" t="s">
        <v>522</v>
      </c>
      <c r="M197" s="1" t="s">
        <v>33</v>
      </c>
      <c r="N197" s="1" t="s">
        <v>522</v>
      </c>
      <c r="O197" s="1" t="s">
        <v>141</v>
      </c>
      <c r="P197" s="1" t="s">
        <v>142</v>
      </c>
      <c r="Q197" s="1" t="s">
        <v>143</v>
      </c>
    </row>
    <row r="198" spans="1:17" x14ac:dyDescent="0.3">
      <c r="A198" s="1" t="s">
        <v>224</v>
      </c>
      <c r="B198">
        <v>98610</v>
      </c>
      <c r="C198" s="1" t="s">
        <v>37</v>
      </c>
      <c r="D198" s="1" t="s">
        <v>139</v>
      </c>
      <c r="E198" s="1" t="s">
        <v>37</v>
      </c>
      <c r="F198" s="1" t="s">
        <v>226</v>
      </c>
      <c r="G198" s="1" t="s">
        <v>149</v>
      </c>
      <c r="H198" s="1" t="s">
        <v>149</v>
      </c>
      <c r="I198" s="1" t="s">
        <v>36</v>
      </c>
      <c r="J198" s="1" t="s">
        <v>78</v>
      </c>
      <c r="K198" s="1" t="s">
        <v>37</v>
      </c>
      <c r="L198" s="1" t="s">
        <v>150</v>
      </c>
      <c r="M198" s="1" t="s">
        <v>36</v>
      </c>
      <c r="N198" s="1" t="s">
        <v>124</v>
      </c>
      <c r="O198" s="1" t="s">
        <v>141</v>
      </c>
      <c r="P198" s="1" t="s">
        <v>40</v>
      </c>
      <c r="Q198" s="1" t="s">
        <v>41</v>
      </c>
    </row>
    <row r="199" spans="1:17" x14ac:dyDescent="0.3">
      <c r="A199" s="1" t="s">
        <v>554</v>
      </c>
      <c r="B199">
        <v>98672</v>
      </c>
      <c r="C199" s="1" t="s">
        <v>37</v>
      </c>
      <c r="D199" s="1" t="s">
        <v>139</v>
      </c>
      <c r="E199" s="1" t="s">
        <v>36</v>
      </c>
      <c r="F199" s="1" t="s">
        <v>171</v>
      </c>
      <c r="G199" s="1" t="s">
        <v>33</v>
      </c>
      <c r="H199" s="1" t="s">
        <v>33</v>
      </c>
      <c r="I199" s="1" t="s">
        <v>33</v>
      </c>
      <c r="J199" s="1" t="s">
        <v>522</v>
      </c>
      <c r="K199" s="1" t="s">
        <v>36</v>
      </c>
      <c r="L199" s="1" t="s">
        <v>556</v>
      </c>
      <c r="M199" s="1" t="s">
        <v>33</v>
      </c>
      <c r="N199" s="1" t="s">
        <v>522</v>
      </c>
      <c r="O199" s="1" t="s">
        <v>39</v>
      </c>
      <c r="P199" s="1" t="s">
        <v>40</v>
      </c>
      <c r="Q199" s="1" t="s">
        <v>397</v>
      </c>
    </row>
    <row r="200" spans="1:17" x14ac:dyDescent="0.3">
      <c r="A200" s="1" t="s">
        <v>56</v>
      </c>
      <c r="B200">
        <v>98672</v>
      </c>
      <c r="C200" s="1" t="s">
        <v>37</v>
      </c>
      <c r="D200" s="1" t="s">
        <v>1338</v>
      </c>
      <c r="E200" s="1" t="s">
        <v>37</v>
      </c>
      <c r="F200" s="5" t="s">
        <v>1505</v>
      </c>
      <c r="G200" s="1" t="s">
        <v>58</v>
      </c>
      <c r="H200" s="1" t="s">
        <v>54</v>
      </c>
      <c r="I200" s="1" t="s">
        <v>36</v>
      </c>
      <c r="J200" s="1" t="s">
        <v>172</v>
      </c>
      <c r="K200" s="1" t="s">
        <v>37</v>
      </c>
      <c r="L200" s="1" t="s">
        <v>59</v>
      </c>
      <c r="M200" s="1" t="s">
        <v>37</v>
      </c>
      <c r="N200" s="1" t="s">
        <v>60</v>
      </c>
      <c r="O200" s="1" t="s">
        <v>39</v>
      </c>
      <c r="P200" s="1" t="s">
        <v>40</v>
      </c>
      <c r="Q200" s="1" t="s">
        <v>41</v>
      </c>
    </row>
    <row r="201" spans="1:17" x14ac:dyDescent="0.3">
      <c r="A201" s="1" t="s">
        <v>609</v>
      </c>
      <c r="B201">
        <v>9651</v>
      </c>
      <c r="C201" s="1" t="s">
        <v>37</v>
      </c>
      <c r="D201" s="1" t="s">
        <v>611</v>
      </c>
      <c r="E201" s="1" t="s">
        <v>37</v>
      </c>
      <c r="F201" s="1" t="s">
        <v>612</v>
      </c>
      <c r="G201" s="1" t="s">
        <v>33</v>
      </c>
      <c r="H201" s="1" t="s">
        <v>54</v>
      </c>
      <c r="I201" s="1" t="s">
        <v>36</v>
      </c>
      <c r="J201" s="1" t="s">
        <v>158</v>
      </c>
      <c r="K201" s="1" t="s">
        <v>36</v>
      </c>
      <c r="L201" s="1" t="s">
        <v>613</v>
      </c>
      <c r="M201" s="1" t="s">
        <v>36</v>
      </c>
      <c r="N201" s="1" t="s">
        <v>614</v>
      </c>
      <c r="O201" s="1" t="s">
        <v>90</v>
      </c>
      <c r="P201" s="1" t="s">
        <v>40</v>
      </c>
      <c r="Q201" s="1" t="s">
        <v>397</v>
      </c>
    </row>
    <row r="202" spans="1:17" x14ac:dyDescent="0.3">
      <c r="A202" s="1" t="s">
        <v>628</v>
      </c>
      <c r="B202">
        <v>98648</v>
      </c>
      <c r="C202" s="1" t="s">
        <v>37</v>
      </c>
      <c r="D202" s="1" t="s">
        <v>238</v>
      </c>
      <c r="E202" s="1" t="s">
        <v>36</v>
      </c>
      <c r="F202" s="1" t="s">
        <v>336</v>
      </c>
      <c r="G202" s="1" t="s">
        <v>33</v>
      </c>
      <c r="H202" s="1" t="s">
        <v>33</v>
      </c>
      <c r="I202" s="1" t="s">
        <v>36</v>
      </c>
      <c r="J202" s="1" t="s">
        <v>78</v>
      </c>
      <c r="K202" s="1" t="s">
        <v>36</v>
      </c>
      <c r="L202" s="1" t="s">
        <v>84</v>
      </c>
      <c r="M202" s="1" t="s">
        <v>36</v>
      </c>
      <c r="N202" s="1" t="s">
        <v>514</v>
      </c>
      <c r="O202" s="1" t="s">
        <v>39</v>
      </c>
      <c r="P202" s="1" t="s">
        <v>40</v>
      </c>
      <c r="Q202" s="1" t="s">
        <v>397</v>
      </c>
    </row>
    <row r="203" spans="1:17" x14ac:dyDescent="0.3">
      <c r="A203" s="1" t="s">
        <v>282</v>
      </c>
      <c r="B203">
        <v>98672</v>
      </c>
      <c r="C203" s="1" t="s">
        <v>37</v>
      </c>
      <c r="D203" s="1" t="s">
        <v>238</v>
      </c>
      <c r="E203" s="1" t="s">
        <v>37</v>
      </c>
      <c r="F203" s="1" t="s">
        <v>171</v>
      </c>
      <c r="G203" s="1" t="s">
        <v>33</v>
      </c>
      <c r="H203" s="1" t="s">
        <v>33</v>
      </c>
      <c r="I203" s="1" t="s">
        <v>37</v>
      </c>
      <c r="J203" s="1" t="s">
        <v>78</v>
      </c>
      <c r="K203" s="1" t="s">
        <v>36</v>
      </c>
      <c r="L203" s="1" t="s">
        <v>102</v>
      </c>
      <c r="M203" s="1" t="s">
        <v>36</v>
      </c>
      <c r="N203" s="1" t="s">
        <v>89</v>
      </c>
      <c r="O203" s="1" t="s">
        <v>39</v>
      </c>
      <c r="P203" s="1" t="s">
        <v>40</v>
      </c>
      <c r="Q203" s="1" t="s">
        <v>41</v>
      </c>
    </row>
    <row r="204" spans="1:17" x14ac:dyDescent="0.3">
      <c r="A204" s="1" t="s">
        <v>1156</v>
      </c>
      <c r="B204">
        <v>98610</v>
      </c>
      <c r="C204" s="1" t="s">
        <v>37</v>
      </c>
      <c r="D204" s="1" t="s">
        <v>238</v>
      </c>
      <c r="E204" s="1" t="s">
        <v>37</v>
      </c>
      <c r="F204" s="1" t="s">
        <v>253</v>
      </c>
      <c r="G204" s="1" t="s">
        <v>54</v>
      </c>
      <c r="H204" s="1" t="s">
        <v>149</v>
      </c>
      <c r="I204" s="1" t="s">
        <v>36</v>
      </c>
      <c r="J204" s="1" t="s">
        <v>265</v>
      </c>
      <c r="K204" s="1" t="s">
        <v>36</v>
      </c>
      <c r="L204" s="1" t="s">
        <v>93</v>
      </c>
      <c r="M204" s="1" t="s">
        <v>36</v>
      </c>
      <c r="N204" s="1" t="s">
        <v>1020</v>
      </c>
      <c r="O204" s="1" t="s">
        <v>39</v>
      </c>
      <c r="P204" s="1" t="s">
        <v>40</v>
      </c>
      <c r="Q204" s="1" t="s">
        <v>397</v>
      </c>
    </row>
    <row r="205" spans="1:17" x14ac:dyDescent="0.3">
      <c r="A205" s="1" t="s">
        <v>1241</v>
      </c>
      <c r="B205">
        <v>98648</v>
      </c>
      <c r="C205" s="1" t="s">
        <v>37</v>
      </c>
      <c r="D205" s="1" t="s">
        <v>238</v>
      </c>
      <c r="E205" s="1" t="s">
        <v>37</v>
      </c>
      <c r="F205" s="1" t="s">
        <v>336</v>
      </c>
      <c r="G205" s="1" t="s">
        <v>33</v>
      </c>
      <c r="H205" s="1" t="s">
        <v>149</v>
      </c>
      <c r="I205" s="1" t="s">
        <v>37</v>
      </c>
      <c r="J205" s="1" t="s">
        <v>172</v>
      </c>
      <c r="K205" s="1" t="s">
        <v>37</v>
      </c>
      <c r="L205" s="1" t="s">
        <v>150</v>
      </c>
      <c r="M205" s="1" t="s">
        <v>36</v>
      </c>
      <c r="N205" s="1" t="s">
        <v>174</v>
      </c>
      <c r="O205" s="1" t="s">
        <v>39</v>
      </c>
      <c r="P205" s="1" t="s">
        <v>40</v>
      </c>
      <c r="Q205" s="1" t="s">
        <v>34</v>
      </c>
    </row>
    <row r="206" spans="1:17" x14ac:dyDescent="0.3">
      <c r="A206" s="1" t="s">
        <v>1233</v>
      </c>
      <c r="B206">
        <v>98610</v>
      </c>
      <c r="C206" s="1" t="s">
        <v>36</v>
      </c>
      <c r="D206" s="1" t="s">
        <v>238</v>
      </c>
      <c r="E206" s="1" t="s">
        <v>33</v>
      </c>
      <c r="F206" s="1" t="s">
        <v>34</v>
      </c>
      <c r="G206" s="1" t="s">
        <v>54</v>
      </c>
      <c r="H206" s="1" t="s">
        <v>54</v>
      </c>
      <c r="I206" s="1" t="s">
        <v>36</v>
      </c>
      <c r="J206" s="1" t="s">
        <v>617</v>
      </c>
      <c r="K206" s="1" t="s">
        <v>36</v>
      </c>
      <c r="L206" s="1" t="s">
        <v>93</v>
      </c>
      <c r="M206" s="1" t="s">
        <v>37</v>
      </c>
      <c r="N206" s="1" t="s">
        <v>73</v>
      </c>
      <c r="O206" s="1" t="s">
        <v>39</v>
      </c>
      <c r="P206" s="1" t="s">
        <v>142</v>
      </c>
      <c r="Q206" s="1" t="s">
        <v>34</v>
      </c>
    </row>
    <row r="207" spans="1:17" x14ac:dyDescent="0.3">
      <c r="A207" s="1" t="s">
        <v>316</v>
      </c>
      <c r="B207">
        <v>98610</v>
      </c>
      <c r="C207" s="1" t="s">
        <v>37</v>
      </c>
      <c r="D207" s="1" t="s">
        <v>238</v>
      </c>
      <c r="E207" s="1" t="s">
        <v>37</v>
      </c>
      <c r="F207" s="1" t="s">
        <v>171</v>
      </c>
      <c r="G207" s="1" t="s">
        <v>54</v>
      </c>
      <c r="H207" s="1" t="s">
        <v>54</v>
      </c>
      <c r="I207" s="1" t="s">
        <v>36</v>
      </c>
      <c r="J207" s="1" t="s">
        <v>191</v>
      </c>
      <c r="K207" s="1" t="s">
        <v>37</v>
      </c>
      <c r="L207" s="1" t="s">
        <v>150</v>
      </c>
      <c r="M207" s="1" t="s">
        <v>36</v>
      </c>
      <c r="N207" s="1" t="s">
        <v>318</v>
      </c>
      <c r="O207" s="1" t="s">
        <v>39</v>
      </c>
      <c r="P207" s="1" t="s">
        <v>40</v>
      </c>
      <c r="Q207" s="1" t="s">
        <v>313</v>
      </c>
    </row>
    <row r="208" spans="1:17" x14ac:dyDescent="0.3">
      <c r="A208" s="1" t="s">
        <v>740</v>
      </c>
      <c r="B208">
        <v>98610</v>
      </c>
      <c r="C208" s="1" t="s">
        <v>36</v>
      </c>
      <c r="D208" s="1" t="s">
        <v>238</v>
      </c>
      <c r="E208" s="1" t="s">
        <v>36</v>
      </c>
      <c r="F208" s="1" t="s">
        <v>253</v>
      </c>
      <c r="G208" s="1" t="s">
        <v>33</v>
      </c>
      <c r="H208" s="1" t="s">
        <v>33</v>
      </c>
      <c r="I208" s="1" t="s">
        <v>33</v>
      </c>
      <c r="J208" s="1" t="s">
        <v>522</v>
      </c>
      <c r="K208" s="1" t="s">
        <v>33</v>
      </c>
      <c r="L208" s="1" t="s">
        <v>522</v>
      </c>
      <c r="M208" s="1" t="s">
        <v>33</v>
      </c>
      <c r="N208" s="1" t="s">
        <v>522</v>
      </c>
      <c r="O208" s="1" t="s">
        <v>141</v>
      </c>
      <c r="P208" s="1" t="s">
        <v>40</v>
      </c>
      <c r="Q208" s="1" t="s">
        <v>397</v>
      </c>
    </row>
    <row r="209" spans="1:17" x14ac:dyDescent="0.3">
      <c r="A209" s="1" t="s">
        <v>714</v>
      </c>
      <c r="B209">
        <v>98639</v>
      </c>
      <c r="C209" s="1" t="s">
        <v>36</v>
      </c>
      <c r="D209" s="1" t="s">
        <v>238</v>
      </c>
      <c r="E209" s="1" t="s">
        <v>37</v>
      </c>
      <c r="F209" s="1" t="s">
        <v>171</v>
      </c>
      <c r="G209" s="1" t="s">
        <v>33</v>
      </c>
      <c r="H209" s="1" t="s">
        <v>33</v>
      </c>
      <c r="I209" s="1" t="s">
        <v>33</v>
      </c>
      <c r="J209" s="1" t="s">
        <v>715</v>
      </c>
      <c r="K209" s="1" t="s">
        <v>33</v>
      </c>
      <c r="L209" s="1" t="s">
        <v>716</v>
      </c>
      <c r="M209" s="1" t="s">
        <v>36</v>
      </c>
      <c r="N209" s="1" t="s">
        <v>717</v>
      </c>
      <c r="O209" s="1" t="s">
        <v>39</v>
      </c>
      <c r="P209" s="1" t="s">
        <v>142</v>
      </c>
      <c r="Q209" s="1" t="s">
        <v>397</v>
      </c>
    </row>
    <row r="210" spans="1:17" x14ac:dyDescent="0.3">
      <c r="A210" s="1" t="s">
        <v>237</v>
      </c>
      <c r="B210">
        <v>98648</v>
      </c>
      <c r="C210" s="1" t="s">
        <v>37</v>
      </c>
      <c r="D210" s="1" t="s">
        <v>238</v>
      </c>
      <c r="E210" s="1" t="s">
        <v>37</v>
      </c>
      <c r="F210" s="1" t="s">
        <v>239</v>
      </c>
      <c r="G210" s="1" t="s">
        <v>54</v>
      </c>
      <c r="H210" s="1" t="s">
        <v>54</v>
      </c>
      <c r="I210" s="1" t="s">
        <v>36</v>
      </c>
      <c r="J210" s="1" t="s">
        <v>167</v>
      </c>
      <c r="K210" s="1" t="s">
        <v>36</v>
      </c>
      <c r="L210" s="1" t="s">
        <v>240</v>
      </c>
      <c r="M210" s="1" t="s">
        <v>36</v>
      </c>
      <c r="N210" s="1" t="s">
        <v>241</v>
      </c>
      <c r="O210" s="1" t="s">
        <v>90</v>
      </c>
      <c r="P210" s="1" t="s">
        <v>40</v>
      </c>
      <c r="Q210" s="1" t="s">
        <v>41</v>
      </c>
    </row>
    <row r="211" spans="1:17" x14ac:dyDescent="0.3">
      <c r="A211" s="1" t="s">
        <v>766</v>
      </c>
      <c r="B211">
        <v>98620</v>
      </c>
      <c r="C211" s="1" t="s">
        <v>37</v>
      </c>
      <c r="D211" s="1" t="s">
        <v>238</v>
      </c>
      <c r="E211" s="1" t="s">
        <v>37</v>
      </c>
      <c r="F211" s="1" t="s">
        <v>171</v>
      </c>
      <c r="G211" s="1" t="s">
        <v>54</v>
      </c>
      <c r="H211" s="1" t="s">
        <v>54</v>
      </c>
      <c r="I211" s="1" t="s">
        <v>33</v>
      </c>
      <c r="J211" s="1" t="s">
        <v>522</v>
      </c>
      <c r="K211" s="1" t="s">
        <v>36</v>
      </c>
      <c r="L211" s="1" t="s">
        <v>150</v>
      </c>
      <c r="M211" s="1" t="s">
        <v>36</v>
      </c>
      <c r="N211" s="1" t="s">
        <v>767</v>
      </c>
      <c r="O211" s="1" t="s">
        <v>39</v>
      </c>
      <c r="P211" s="1" t="s">
        <v>40</v>
      </c>
      <c r="Q211" s="1" t="s">
        <v>397</v>
      </c>
    </row>
    <row r="212" spans="1:17" x14ac:dyDescent="0.3">
      <c r="A212" s="1" t="s">
        <v>783</v>
      </c>
      <c r="B212">
        <v>98648</v>
      </c>
      <c r="C212" s="1" t="s">
        <v>37</v>
      </c>
      <c r="D212" s="1" t="s">
        <v>238</v>
      </c>
      <c r="E212" s="1" t="s">
        <v>37</v>
      </c>
      <c r="F212" s="1" t="s">
        <v>214</v>
      </c>
      <c r="G212" s="1" t="s">
        <v>33</v>
      </c>
      <c r="H212" s="1" t="s">
        <v>33</v>
      </c>
      <c r="I212" s="1" t="s">
        <v>37</v>
      </c>
      <c r="J212" s="1" t="s">
        <v>78</v>
      </c>
      <c r="K212" s="1" t="s">
        <v>36</v>
      </c>
      <c r="L212" s="1" t="s">
        <v>93</v>
      </c>
      <c r="M212" s="1" t="s">
        <v>36</v>
      </c>
      <c r="N212" s="1" t="s">
        <v>402</v>
      </c>
      <c r="O212" s="1" t="s">
        <v>90</v>
      </c>
      <c r="P212" s="1" t="s">
        <v>40</v>
      </c>
      <c r="Q212" s="1" t="s">
        <v>397</v>
      </c>
    </row>
    <row r="213" spans="1:17" x14ac:dyDescent="0.3">
      <c r="A213" s="1" t="s">
        <v>821</v>
      </c>
      <c r="B213">
        <v>98648</v>
      </c>
      <c r="C213" s="1" t="s">
        <v>37</v>
      </c>
      <c r="D213" s="1" t="s">
        <v>238</v>
      </c>
      <c r="E213" s="1" t="s">
        <v>37</v>
      </c>
      <c r="F213" s="1" t="s">
        <v>399</v>
      </c>
      <c r="G213" s="1" t="s">
        <v>54</v>
      </c>
      <c r="H213" s="1" t="s">
        <v>54</v>
      </c>
      <c r="I213" s="1" t="s">
        <v>36</v>
      </c>
      <c r="J213" s="1" t="s">
        <v>99</v>
      </c>
      <c r="K213" s="1" t="s">
        <v>36</v>
      </c>
      <c r="L213" s="1" t="s">
        <v>150</v>
      </c>
      <c r="M213" s="1" t="s">
        <v>33</v>
      </c>
      <c r="N213" s="1" t="s">
        <v>34</v>
      </c>
      <c r="O213" s="1" t="s">
        <v>90</v>
      </c>
      <c r="P213" s="1" t="s">
        <v>40</v>
      </c>
      <c r="Q213" s="1" t="s">
        <v>397</v>
      </c>
    </row>
    <row r="214" spans="1:17" x14ac:dyDescent="0.3">
      <c r="A214" s="1" t="s">
        <v>756</v>
      </c>
      <c r="B214">
        <v>98610</v>
      </c>
      <c r="C214" s="1" t="s">
        <v>37</v>
      </c>
      <c r="D214" s="1" t="s">
        <v>238</v>
      </c>
      <c r="E214" s="1" t="s">
        <v>36</v>
      </c>
      <c r="F214" s="1" t="s">
        <v>214</v>
      </c>
      <c r="G214" s="1" t="s">
        <v>33</v>
      </c>
      <c r="H214" s="1" t="s">
        <v>33</v>
      </c>
      <c r="I214" s="1" t="s">
        <v>33</v>
      </c>
      <c r="J214" s="1" t="s">
        <v>522</v>
      </c>
      <c r="K214" s="1" t="s">
        <v>33</v>
      </c>
      <c r="L214" s="1" t="s">
        <v>522</v>
      </c>
      <c r="M214" s="1" t="s">
        <v>33</v>
      </c>
      <c r="N214" s="1" t="s">
        <v>522</v>
      </c>
      <c r="O214" s="1" t="s">
        <v>39</v>
      </c>
      <c r="P214" s="1" t="s">
        <v>40</v>
      </c>
      <c r="Q214" s="1" t="s">
        <v>397</v>
      </c>
    </row>
    <row r="215" spans="1:17" x14ac:dyDescent="0.3">
      <c r="A215" s="1" t="s">
        <v>334</v>
      </c>
      <c r="B215">
        <v>98605</v>
      </c>
      <c r="C215" s="1" t="s">
        <v>37</v>
      </c>
      <c r="D215" s="1" t="s">
        <v>238</v>
      </c>
      <c r="E215" s="1" t="s">
        <v>36</v>
      </c>
      <c r="F215" s="1" t="s">
        <v>231</v>
      </c>
      <c r="G215" s="1" t="s">
        <v>54</v>
      </c>
      <c r="H215" s="1" t="s">
        <v>54</v>
      </c>
      <c r="I215" s="1" t="s">
        <v>36</v>
      </c>
      <c r="J215" s="1" t="s">
        <v>78</v>
      </c>
      <c r="K215" s="1" t="s">
        <v>36</v>
      </c>
      <c r="L215" s="1" t="s">
        <v>59</v>
      </c>
      <c r="M215" s="1" t="s">
        <v>33</v>
      </c>
      <c r="N215" s="1" t="s">
        <v>522</v>
      </c>
      <c r="O215" s="1" t="s">
        <v>39</v>
      </c>
      <c r="P215" s="1" t="s">
        <v>40</v>
      </c>
      <c r="Q215" s="1" t="s">
        <v>313</v>
      </c>
    </row>
    <row r="216" spans="1:17" x14ac:dyDescent="0.3">
      <c r="A216" s="1" t="s">
        <v>883</v>
      </c>
      <c r="B216">
        <v>98620</v>
      </c>
      <c r="C216" s="1" t="s">
        <v>37</v>
      </c>
      <c r="D216" s="1" t="s">
        <v>238</v>
      </c>
      <c r="E216" s="1" t="s">
        <v>36</v>
      </c>
      <c r="F216" s="1" t="s">
        <v>336</v>
      </c>
      <c r="G216" s="1" t="s">
        <v>33</v>
      </c>
      <c r="H216" s="1" t="s">
        <v>33</v>
      </c>
      <c r="I216" s="1" t="s">
        <v>36</v>
      </c>
      <c r="J216" s="1" t="s">
        <v>195</v>
      </c>
      <c r="K216" s="1" t="s">
        <v>36</v>
      </c>
      <c r="L216" s="1" t="s">
        <v>93</v>
      </c>
      <c r="M216" s="1" t="s">
        <v>33</v>
      </c>
      <c r="N216" s="1" t="s">
        <v>522</v>
      </c>
      <c r="O216" s="1" t="s">
        <v>39</v>
      </c>
      <c r="P216" s="1" t="s">
        <v>40</v>
      </c>
      <c r="Q216" s="1" t="s">
        <v>397</v>
      </c>
    </row>
    <row r="217" spans="1:17" x14ac:dyDescent="0.3">
      <c r="A217" s="1" t="s">
        <v>911</v>
      </c>
      <c r="B217">
        <v>98610</v>
      </c>
      <c r="C217" s="1" t="s">
        <v>37</v>
      </c>
      <c r="D217" s="1" t="s">
        <v>238</v>
      </c>
      <c r="E217" s="1" t="s">
        <v>37</v>
      </c>
      <c r="F217" s="1" t="s">
        <v>171</v>
      </c>
      <c r="G217" s="1" t="s">
        <v>54</v>
      </c>
      <c r="H217" s="1" t="s">
        <v>149</v>
      </c>
      <c r="I217" s="1" t="s">
        <v>36</v>
      </c>
      <c r="J217" s="1" t="s">
        <v>78</v>
      </c>
      <c r="K217" s="1" t="s">
        <v>37</v>
      </c>
      <c r="L217" s="1" t="s">
        <v>173</v>
      </c>
      <c r="M217" s="1" t="s">
        <v>33</v>
      </c>
      <c r="N217" s="1" t="s">
        <v>34</v>
      </c>
      <c r="O217" s="1" t="s">
        <v>39</v>
      </c>
      <c r="P217" s="1" t="s">
        <v>40</v>
      </c>
      <c r="Q217" s="1" t="s">
        <v>397</v>
      </c>
    </row>
    <row r="218" spans="1:17" x14ac:dyDescent="0.3">
      <c r="A218" s="1" t="s">
        <v>1009</v>
      </c>
      <c r="B218">
        <v>98648</v>
      </c>
      <c r="C218" s="1" t="s">
        <v>37</v>
      </c>
      <c r="D218" s="1" t="s">
        <v>238</v>
      </c>
      <c r="E218" s="1" t="s">
        <v>37</v>
      </c>
      <c r="F218" s="1" t="s">
        <v>214</v>
      </c>
      <c r="G218" s="1" t="s">
        <v>54</v>
      </c>
      <c r="H218" s="1" t="s">
        <v>54</v>
      </c>
      <c r="I218" s="1" t="s">
        <v>36</v>
      </c>
      <c r="J218" s="1" t="s">
        <v>158</v>
      </c>
      <c r="K218" s="1" t="s">
        <v>36</v>
      </c>
      <c r="L218" s="1" t="s">
        <v>84</v>
      </c>
      <c r="M218" s="1" t="s">
        <v>33</v>
      </c>
      <c r="N218" s="1" t="s">
        <v>522</v>
      </c>
      <c r="O218" s="1" t="s">
        <v>39</v>
      </c>
      <c r="P218" s="1" t="s">
        <v>40</v>
      </c>
      <c r="Q218" s="1" t="s">
        <v>397</v>
      </c>
    </row>
    <row r="219" spans="1:17" x14ac:dyDescent="0.3">
      <c r="A219" s="1" t="s">
        <v>1026</v>
      </c>
      <c r="B219">
        <v>98648</v>
      </c>
      <c r="C219" s="1" t="s">
        <v>37</v>
      </c>
      <c r="D219" s="1" t="s">
        <v>238</v>
      </c>
      <c r="E219" s="1" t="s">
        <v>37</v>
      </c>
      <c r="F219" s="1" t="s">
        <v>184</v>
      </c>
      <c r="G219" s="1" t="s">
        <v>149</v>
      </c>
      <c r="H219" s="1" t="s">
        <v>54</v>
      </c>
      <c r="I219" s="1" t="s">
        <v>36</v>
      </c>
      <c r="J219" s="1" t="s">
        <v>172</v>
      </c>
      <c r="K219" s="1" t="s">
        <v>36</v>
      </c>
      <c r="L219" s="1" t="s">
        <v>173</v>
      </c>
      <c r="M219" s="1" t="s">
        <v>33</v>
      </c>
      <c r="N219" s="1" t="s">
        <v>522</v>
      </c>
      <c r="O219" s="1" t="s">
        <v>39</v>
      </c>
      <c r="P219" s="1" t="s">
        <v>40</v>
      </c>
      <c r="Q219" s="1" t="s">
        <v>397</v>
      </c>
    </row>
    <row r="220" spans="1:17" x14ac:dyDescent="0.3">
      <c r="A220" s="1" t="s">
        <v>970</v>
      </c>
      <c r="B220">
        <v>97014</v>
      </c>
      <c r="C220" s="1" t="s">
        <v>37</v>
      </c>
      <c r="D220" s="1" t="s">
        <v>238</v>
      </c>
      <c r="E220" s="1" t="s">
        <v>37</v>
      </c>
      <c r="F220" s="1" t="s">
        <v>148</v>
      </c>
      <c r="G220" s="1" t="s">
        <v>33</v>
      </c>
      <c r="H220" s="1" t="s">
        <v>33</v>
      </c>
      <c r="I220" s="1" t="s">
        <v>36</v>
      </c>
      <c r="J220" s="1" t="s">
        <v>167</v>
      </c>
      <c r="K220" s="1" t="s">
        <v>36</v>
      </c>
      <c r="L220" s="1" t="s">
        <v>173</v>
      </c>
      <c r="M220" s="1" t="s">
        <v>37</v>
      </c>
      <c r="N220" s="1" t="s">
        <v>174</v>
      </c>
      <c r="O220" s="1" t="s">
        <v>90</v>
      </c>
      <c r="P220" s="1" t="s">
        <v>142</v>
      </c>
      <c r="Q220" s="1" t="s">
        <v>397</v>
      </c>
    </row>
    <row r="221" spans="1:17" x14ac:dyDescent="0.3">
      <c r="A221" s="1" t="s">
        <v>122</v>
      </c>
      <c r="B221">
        <v>98605</v>
      </c>
      <c r="C221" s="1" t="s">
        <v>37</v>
      </c>
      <c r="D221" s="1" t="s">
        <v>238</v>
      </c>
      <c r="E221" s="1" t="s">
        <v>37</v>
      </c>
      <c r="F221" s="1" t="s">
        <v>123</v>
      </c>
      <c r="G221" s="1" t="s">
        <v>54</v>
      </c>
      <c r="H221" s="1" t="s">
        <v>54</v>
      </c>
      <c r="I221" s="1" t="s">
        <v>36</v>
      </c>
      <c r="J221" s="1" t="s">
        <v>78</v>
      </c>
      <c r="K221" s="1" t="s">
        <v>36</v>
      </c>
      <c r="L221" s="1" t="s">
        <v>84</v>
      </c>
      <c r="M221" s="1" t="s">
        <v>37</v>
      </c>
      <c r="N221" s="1" t="s">
        <v>124</v>
      </c>
      <c r="O221" s="1" t="s">
        <v>90</v>
      </c>
      <c r="P221" s="1" t="s">
        <v>40</v>
      </c>
      <c r="Q221" s="1" t="s">
        <v>41</v>
      </c>
    </row>
    <row r="222" spans="1:17" x14ac:dyDescent="0.3">
      <c r="A222" s="1" t="s">
        <v>1278</v>
      </c>
      <c r="B222">
        <v>98605</v>
      </c>
      <c r="C222" s="1" t="s">
        <v>37</v>
      </c>
      <c r="D222" s="1" t="s">
        <v>238</v>
      </c>
      <c r="E222" s="1" t="s">
        <v>36</v>
      </c>
      <c r="F222" s="1" t="s">
        <v>214</v>
      </c>
      <c r="G222" s="1" t="s">
        <v>33</v>
      </c>
      <c r="H222" s="1" t="s">
        <v>33</v>
      </c>
      <c r="I222" s="1" t="s">
        <v>36</v>
      </c>
      <c r="J222" s="1" t="s">
        <v>99</v>
      </c>
      <c r="K222" s="1" t="s">
        <v>36</v>
      </c>
      <c r="L222" s="1" t="s">
        <v>102</v>
      </c>
      <c r="M222" s="1" t="s">
        <v>33</v>
      </c>
      <c r="N222" s="1" t="s">
        <v>522</v>
      </c>
      <c r="O222" s="1" t="s">
        <v>39</v>
      </c>
      <c r="P222" s="1" t="s">
        <v>40</v>
      </c>
      <c r="Q222" s="1" t="s">
        <v>397</v>
      </c>
    </row>
    <row r="223" spans="1:17" x14ac:dyDescent="0.3">
      <c r="A223" s="1" t="s">
        <v>1303</v>
      </c>
      <c r="B223">
        <v>98648</v>
      </c>
      <c r="C223" s="1" t="s">
        <v>37</v>
      </c>
      <c r="D223" s="1" t="s">
        <v>238</v>
      </c>
      <c r="E223" s="1" t="s">
        <v>36</v>
      </c>
      <c r="F223" s="1" t="s">
        <v>171</v>
      </c>
      <c r="G223" s="1" t="s">
        <v>54</v>
      </c>
      <c r="H223" s="1" t="s">
        <v>54</v>
      </c>
      <c r="I223" s="1" t="s">
        <v>37</v>
      </c>
      <c r="J223" s="1" t="s">
        <v>78</v>
      </c>
      <c r="K223" s="1" t="s">
        <v>36</v>
      </c>
      <c r="L223" s="1" t="s">
        <v>93</v>
      </c>
      <c r="M223" s="1" t="s">
        <v>36</v>
      </c>
      <c r="N223" s="1" t="s">
        <v>49</v>
      </c>
      <c r="O223" s="1" t="s">
        <v>90</v>
      </c>
      <c r="P223" s="1" t="s">
        <v>40</v>
      </c>
      <c r="Q223" s="1" t="s">
        <v>41</v>
      </c>
    </row>
    <row r="224" spans="1:17" x14ac:dyDescent="0.3">
      <c r="A224" s="1" t="s">
        <v>1304</v>
      </c>
      <c r="B224">
        <v>98610</v>
      </c>
      <c r="C224" s="1" t="s">
        <v>37</v>
      </c>
      <c r="D224" s="1" t="s">
        <v>238</v>
      </c>
      <c r="E224" s="1" t="s">
        <v>36</v>
      </c>
      <c r="F224" s="1" t="s">
        <v>171</v>
      </c>
      <c r="G224" s="1" t="s">
        <v>149</v>
      </c>
      <c r="H224" s="1" t="s">
        <v>149</v>
      </c>
      <c r="I224" s="1" t="s">
        <v>36</v>
      </c>
      <c r="J224" s="1" t="s">
        <v>1305</v>
      </c>
      <c r="K224" s="1" t="s">
        <v>33</v>
      </c>
      <c r="L224" s="1" t="s">
        <v>522</v>
      </c>
      <c r="M224" s="1" t="s">
        <v>36</v>
      </c>
      <c r="N224" s="1" t="s">
        <v>1306</v>
      </c>
      <c r="O224" s="1" t="s">
        <v>39</v>
      </c>
      <c r="P224" s="1" t="s">
        <v>40</v>
      </c>
      <c r="Q224" s="1" t="s">
        <v>397</v>
      </c>
    </row>
    <row r="225" spans="1:17" x14ac:dyDescent="0.3">
      <c r="A225" s="1" t="s">
        <v>1313</v>
      </c>
      <c r="B225">
        <v>98672</v>
      </c>
      <c r="C225" s="1" t="s">
        <v>37</v>
      </c>
      <c r="D225" s="1" t="s">
        <v>238</v>
      </c>
      <c r="E225" s="1" t="s">
        <v>33</v>
      </c>
      <c r="F225" s="1" t="s">
        <v>522</v>
      </c>
      <c r="G225" s="1" t="s">
        <v>33</v>
      </c>
      <c r="H225" s="1" t="s">
        <v>33</v>
      </c>
      <c r="I225" s="1" t="s">
        <v>33</v>
      </c>
      <c r="J225" s="1" t="s">
        <v>522</v>
      </c>
      <c r="K225" s="1" t="s">
        <v>37</v>
      </c>
      <c r="L225" s="1" t="s">
        <v>48</v>
      </c>
      <c r="M225" s="1" t="s">
        <v>36</v>
      </c>
      <c r="N225" s="1" t="s">
        <v>318</v>
      </c>
      <c r="O225" s="1" t="s">
        <v>168</v>
      </c>
      <c r="P225" s="1" t="s">
        <v>142</v>
      </c>
      <c r="Q225" s="1" t="s">
        <v>143</v>
      </c>
    </row>
    <row r="226" spans="1:17" x14ac:dyDescent="0.3">
      <c r="A226" s="1" t="s">
        <v>529</v>
      </c>
      <c r="B226">
        <v>98648</v>
      </c>
      <c r="C226" s="1" t="s">
        <v>37</v>
      </c>
      <c r="D226" s="1" t="s">
        <v>238</v>
      </c>
      <c r="E226" s="1" t="s">
        <v>36</v>
      </c>
      <c r="F226" s="1" t="s">
        <v>171</v>
      </c>
      <c r="G226" s="1" t="s">
        <v>33</v>
      </c>
      <c r="H226" s="1" t="s">
        <v>33</v>
      </c>
      <c r="I226" s="1" t="s">
        <v>36</v>
      </c>
      <c r="J226" s="1" t="s">
        <v>265</v>
      </c>
      <c r="K226" s="1" t="s">
        <v>36</v>
      </c>
      <c r="L226" s="1" t="s">
        <v>93</v>
      </c>
      <c r="M226" s="1" t="s">
        <v>33</v>
      </c>
      <c r="N226" s="1" t="s">
        <v>522</v>
      </c>
      <c r="O226" s="1" t="s">
        <v>90</v>
      </c>
      <c r="P226" s="1" t="s">
        <v>40</v>
      </c>
      <c r="Q226" s="1" t="s">
        <v>397</v>
      </c>
    </row>
    <row r="227" spans="1:17" x14ac:dyDescent="0.3">
      <c r="A227" s="1" t="s">
        <v>533</v>
      </c>
      <c r="B227">
        <v>98610</v>
      </c>
      <c r="C227" s="1" t="s">
        <v>37</v>
      </c>
      <c r="D227" s="1" t="s">
        <v>238</v>
      </c>
      <c r="E227" s="1" t="s">
        <v>37</v>
      </c>
      <c r="F227" s="1" t="s">
        <v>184</v>
      </c>
      <c r="G227" s="1" t="s">
        <v>149</v>
      </c>
      <c r="H227" s="1" t="s">
        <v>149</v>
      </c>
      <c r="I227" s="1" t="s">
        <v>36</v>
      </c>
      <c r="J227" s="1" t="s">
        <v>172</v>
      </c>
      <c r="K227" s="1" t="s">
        <v>34</v>
      </c>
      <c r="L227" s="1" t="s">
        <v>277</v>
      </c>
      <c r="M227" s="1" t="s">
        <v>37</v>
      </c>
      <c r="N227" s="1" t="s">
        <v>417</v>
      </c>
      <c r="O227" s="1" t="s">
        <v>90</v>
      </c>
      <c r="P227" s="1" t="s">
        <v>40</v>
      </c>
      <c r="Q227" s="1" t="s">
        <v>397</v>
      </c>
    </row>
    <row r="228" spans="1:17" x14ac:dyDescent="0.3">
      <c r="A228" s="1" t="s">
        <v>675</v>
      </c>
      <c r="B228">
        <v>98639</v>
      </c>
      <c r="C228" s="1" t="s">
        <v>37</v>
      </c>
      <c r="D228" s="1" t="s">
        <v>677</v>
      </c>
      <c r="E228" s="1" t="s">
        <v>37</v>
      </c>
      <c r="F228" s="1" t="s">
        <v>678</v>
      </c>
      <c r="G228" s="1" t="s">
        <v>33</v>
      </c>
      <c r="H228" s="1" t="s">
        <v>149</v>
      </c>
      <c r="I228" s="1" t="s">
        <v>36</v>
      </c>
      <c r="J228" s="1" t="s">
        <v>679</v>
      </c>
      <c r="K228" s="1" t="s">
        <v>36</v>
      </c>
      <c r="L228" s="1" t="s">
        <v>680</v>
      </c>
      <c r="M228" s="1" t="s">
        <v>37</v>
      </c>
      <c r="N228" s="1" t="s">
        <v>681</v>
      </c>
      <c r="O228" s="1" t="s">
        <v>39</v>
      </c>
      <c r="P228" s="1" t="s">
        <v>40</v>
      </c>
      <c r="Q228" s="1" t="s">
        <v>397</v>
      </c>
    </row>
    <row r="229" spans="1:17" x14ac:dyDescent="0.3">
      <c r="A229" s="1" t="s">
        <v>571</v>
      </c>
      <c r="B229">
        <v>98617</v>
      </c>
      <c r="C229" s="1" t="s">
        <v>37</v>
      </c>
      <c r="D229" s="1" t="s">
        <v>206</v>
      </c>
      <c r="E229" s="1" t="s">
        <v>37</v>
      </c>
      <c r="F229" s="1" t="s">
        <v>184</v>
      </c>
      <c r="G229" s="1" t="s">
        <v>54</v>
      </c>
      <c r="H229" s="1" t="s">
        <v>149</v>
      </c>
      <c r="I229" s="1" t="s">
        <v>37</v>
      </c>
      <c r="J229" s="1" t="s">
        <v>167</v>
      </c>
      <c r="K229" s="1" t="s">
        <v>37</v>
      </c>
      <c r="L229" s="1" t="s">
        <v>79</v>
      </c>
      <c r="M229" s="1" t="s">
        <v>37</v>
      </c>
      <c r="N229" s="1" t="s">
        <v>103</v>
      </c>
      <c r="O229" s="1" t="s">
        <v>39</v>
      </c>
      <c r="P229" s="1" t="s">
        <v>40</v>
      </c>
      <c r="Q229" s="1" t="s">
        <v>397</v>
      </c>
    </row>
    <row r="230" spans="1:17" x14ac:dyDescent="0.3">
      <c r="A230" s="1" t="s">
        <v>587</v>
      </c>
      <c r="B230">
        <v>98617</v>
      </c>
      <c r="C230" s="1" t="s">
        <v>36</v>
      </c>
      <c r="D230" s="1" t="s">
        <v>206</v>
      </c>
      <c r="E230" s="1" t="s">
        <v>37</v>
      </c>
      <c r="F230" s="1" t="s">
        <v>336</v>
      </c>
      <c r="G230" s="1" t="s">
        <v>33</v>
      </c>
      <c r="H230" s="1" t="s">
        <v>54</v>
      </c>
      <c r="I230" s="1" t="s">
        <v>36</v>
      </c>
      <c r="J230" s="1" t="s">
        <v>265</v>
      </c>
      <c r="K230" s="1" t="s">
        <v>33</v>
      </c>
      <c r="L230" s="1" t="s">
        <v>34</v>
      </c>
      <c r="M230" s="1" t="s">
        <v>36</v>
      </c>
      <c r="N230" s="1" t="s">
        <v>196</v>
      </c>
      <c r="O230" s="1" t="s">
        <v>39</v>
      </c>
      <c r="P230" s="1" t="s">
        <v>40</v>
      </c>
      <c r="Q230" s="1" t="s">
        <v>397</v>
      </c>
    </row>
    <row r="231" spans="1:17" x14ac:dyDescent="0.3">
      <c r="A231" s="1" t="s">
        <v>375</v>
      </c>
      <c r="B231">
        <v>98620</v>
      </c>
      <c r="C231" s="1" t="s">
        <v>36</v>
      </c>
      <c r="D231" s="1" t="s">
        <v>206</v>
      </c>
      <c r="E231" s="1" t="s">
        <v>36</v>
      </c>
      <c r="F231" s="1" t="s">
        <v>190</v>
      </c>
      <c r="G231" s="1" t="s">
        <v>33</v>
      </c>
      <c r="H231" s="1" t="s">
        <v>33</v>
      </c>
      <c r="I231" s="1" t="s">
        <v>36</v>
      </c>
      <c r="J231" s="1" t="s">
        <v>377</v>
      </c>
      <c r="K231" s="1" t="s">
        <v>37</v>
      </c>
      <c r="L231" s="1" t="s">
        <v>102</v>
      </c>
      <c r="M231" s="1" t="s">
        <v>36</v>
      </c>
      <c r="N231" s="1" t="s">
        <v>378</v>
      </c>
      <c r="O231" s="1" t="s">
        <v>39</v>
      </c>
      <c r="P231" s="1" t="s">
        <v>40</v>
      </c>
      <c r="Q231" s="1"/>
    </row>
    <row r="232" spans="1:17" x14ac:dyDescent="0.3">
      <c r="A232" s="1" t="s">
        <v>1142</v>
      </c>
      <c r="B232">
        <v>98648</v>
      </c>
      <c r="C232" s="1" t="s">
        <v>37</v>
      </c>
      <c r="D232" s="1" t="s">
        <v>206</v>
      </c>
      <c r="E232" s="1" t="s">
        <v>33</v>
      </c>
      <c r="F232" s="1" t="s">
        <v>34</v>
      </c>
      <c r="G232" s="1" t="s">
        <v>33</v>
      </c>
      <c r="H232" s="1" t="s">
        <v>33</v>
      </c>
      <c r="I232" s="1" t="s">
        <v>33</v>
      </c>
      <c r="J232" s="1" t="s">
        <v>522</v>
      </c>
      <c r="K232" s="1" t="s">
        <v>36</v>
      </c>
      <c r="L232" s="1" t="s">
        <v>93</v>
      </c>
      <c r="M232" s="1" t="s">
        <v>36</v>
      </c>
      <c r="N232" s="1" t="s">
        <v>1143</v>
      </c>
      <c r="O232" s="1" t="s">
        <v>39</v>
      </c>
      <c r="P232" s="1" t="s">
        <v>40</v>
      </c>
      <c r="Q232" s="1" t="s">
        <v>397</v>
      </c>
    </row>
    <row r="233" spans="1:17" x14ac:dyDescent="0.3">
      <c r="A233" s="1" t="s">
        <v>1147</v>
      </c>
      <c r="B233">
        <v>98610</v>
      </c>
      <c r="C233" s="1" t="s">
        <v>36</v>
      </c>
      <c r="D233" s="1" t="s">
        <v>206</v>
      </c>
      <c r="E233" s="1" t="s">
        <v>36</v>
      </c>
      <c r="F233" s="1" t="s">
        <v>171</v>
      </c>
      <c r="G233" s="1" t="s">
        <v>33</v>
      </c>
      <c r="H233" s="1" t="s">
        <v>54</v>
      </c>
      <c r="I233" s="1" t="s">
        <v>36</v>
      </c>
      <c r="J233" s="1" t="s">
        <v>99</v>
      </c>
      <c r="K233" s="1" t="s">
        <v>36</v>
      </c>
      <c r="L233" s="1" t="s">
        <v>150</v>
      </c>
      <c r="M233" s="1" t="s">
        <v>36</v>
      </c>
      <c r="N233" s="1" t="s">
        <v>452</v>
      </c>
      <c r="O233" s="1" t="s">
        <v>39</v>
      </c>
      <c r="P233" s="1" t="s">
        <v>40</v>
      </c>
      <c r="Q233" s="1" t="s">
        <v>397</v>
      </c>
    </row>
    <row r="234" spans="1:17" x14ac:dyDescent="0.3">
      <c r="A234" s="1" t="s">
        <v>1172</v>
      </c>
      <c r="B234">
        <v>98639</v>
      </c>
      <c r="C234" s="1" t="s">
        <v>37</v>
      </c>
      <c r="D234" s="1" t="s">
        <v>206</v>
      </c>
      <c r="E234" s="1" t="s">
        <v>37</v>
      </c>
      <c r="F234" s="1" t="s">
        <v>253</v>
      </c>
      <c r="G234" s="1" t="s">
        <v>149</v>
      </c>
      <c r="H234" s="1" t="s">
        <v>149</v>
      </c>
      <c r="I234" s="1" t="s">
        <v>36</v>
      </c>
      <c r="J234" s="1" t="s">
        <v>167</v>
      </c>
      <c r="K234" s="1" t="s">
        <v>37</v>
      </c>
      <c r="L234" s="1" t="s">
        <v>173</v>
      </c>
      <c r="M234" s="1" t="s">
        <v>36</v>
      </c>
      <c r="N234" s="1" t="s">
        <v>318</v>
      </c>
      <c r="O234" s="1" t="s">
        <v>39</v>
      </c>
      <c r="P234" s="1" t="s">
        <v>40</v>
      </c>
      <c r="Q234" s="1" t="s">
        <v>397</v>
      </c>
    </row>
    <row r="235" spans="1:17" x14ac:dyDescent="0.3">
      <c r="A235" s="1" t="s">
        <v>1240</v>
      </c>
      <c r="B235">
        <v>98610</v>
      </c>
      <c r="C235" s="1" t="s">
        <v>37</v>
      </c>
      <c r="D235" s="1" t="s">
        <v>206</v>
      </c>
      <c r="E235" s="1" t="s">
        <v>36</v>
      </c>
      <c r="F235" s="1" t="s">
        <v>253</v>
      </c>
      <c r="G235" s="1" t="s">
        <v>149</v>
      </c>
      <c r="H235" s="1" t="s">
        <v>54</v>
      </c>
      <c r="I235" s="1" t="s">
        <v>36</v>
      </c>
      <c r="J235" s="1" t="s">
        <v>163</v>
      </c>
      <c r="K235" s="1" t="s">
        <v>33</v>
      </c>
      <c r="L235" s="1" t="s">
        <v>522</v>
      </c>
      <c r="M235" s="1" t="s">
        <v>36</v>
      </c>
      <c r="N235" s="1" t="s">
        <v>261</v>
      </c>
      <c r="O235" s="1" t="s">
        <v>39</v>
      </c>
      <c r="P235" s="1" t="s">
        <v>40</v>
      </c>
      <c r="Q235" s="1" t="s">
        <v>34</v>
      </c>
    </row>
    <row r="236" spans="1:17" x14ac:dyDescent="0.3">
      <c r="A236" s="1" t="s">
        <v>1201</v>
      </c>
      <c r="B236">
        <v>98610</v>
      </c>
      <c r="C236" s="1" t="s">
        <v>37</v>
      </c>
      <c r="D236" s="1" t="s">
        <v>206</v>
      </c>
      <c r="E236" s="1" t="s">
        <v>36</v>
      </c>
      <c r="F236" s="1" t="s">
        <v>276</v>
      </c>
      <c r="G236" s="1" t="s">
        <v>54</v>
      </c>
      <c r="H236" s="1" t="s">
        <v>149</v>
      </c>
      <c r="I236" s="1" t="s">
        <v>36</v>
      </c>
      <c r="J236" s="1" t="s">
        <v>245</v>
      </c>
      <c r="K236" s="1" t="s">
        <v>36</v>
      </c>
      <c r="L236" s="1" t="s">
        <v>79</v>
      </c>
      <c r="M236" s="1" t="s">
        <v>36</v>
      </c>
      <c r="N236" s="1" t="s">
        <v>433</v>
      </c>
      <c r="O236" s="1" t="s">
        <v>39</v>
      </c>
      <c r="P236" s="1" t="s">
        <v>40</v>
      </c>
      <c r="Q236" s="1" t="s">
        <v>397</v>
      </c>
    </row>
    <row r="237" spans="1:17" x14ac:dyDescent="0.3">
      <c r="A237" s="1" t="s">
        <v>1203</v>
      </c>
      <c r="B237">
        <v>98610</v>
      </c>
      <c r="C237" s="1" t="s">
        <v>37</v>
      </c>
      <c r="D237" s="1" t="s">
        <v>206</v>
      </c>
      <c r="E237" s="1" t="s">
        <v>37</v>
      </c>
      <c r="F237" s="1" t="s">
        <v>171</v>
      </c>
      <c r="G237" s="1" t="s">
        <v>54</v>
      </c>
      <c r="H237" s="1" t="s">
        <v>149</v>
      </c>
      <c r="I237" s="1" t="s">
        <v>37</v>
      </c>
      <c r="J237" s="1" t="s">
        <v>167</v>
      </c>
      <c r="K237" s="1" t="s">
        <v>37</v>
      </c>
      <c r="L237" s="1" t="s">
        <v>173</v>
      </c>
      <c r="M237" s="1" t="s">
        <v>37</v>
      </c>
      <c r="N237" s="1" t="s">
        <v>270</v>
      </c>
      <c r="O237" s="1" t="s">
        <v>39</v>
      </c>
      <c r="P237" s="1" t="s">
        <v>40</v>
      </c>
      <c r="Q237" s="1" t="s">
        <v>397</v>
      </c>
    </row>
    <row r="238" spans="1:17" x14ac:dyDescent="0.3">
      <c r="A238" s="1" t="s">
        <v>363</v>
      </c>
      <c r="B238">
        <v>98610</v>
      </c>
      <c r="C238" s="1" t="s">
        <v>37</v>
      </c>
      <c r="D238" s="1" t="s">
        <v>206</v>
      </c>
      <c r="E238" s="1" t="s">
        <v>37</v>
      </c>
      <c r="F238" s="1" t="s">
        <v>171</v>
      </c>
      <c r="G238" s="1" t="s">
        <v>54</v>
      </c>
      <c r="H238" s="1" t="s">
        <v>149</v>
      </c>
      <c r="I238" s="1" t="s">
        <v>36</v>
      </c>
      <c r="J238" s="1" t="s">
        <v>280</v>
      </c>
      <c r="K238" s="1" t="s">
        <v>37</v>
      </c>
      <c r="L238" s="1" t="s">
        <v>150</v>
      </c>
      <c r="M238" s="1" t="s">
        <v>33</v>
      </c>
      <c r="N238" s="1" t="s">
        <v>34</v>
      </c>
      <c r="O238" s="1" t="s">
        <v>39</v>
      </c>
      <c r="P238" s="1" t="s">
        <v>40</v>
      </c>
      <c r="Q238" s="1" t="s">
        <v>313</v>
      </c>
    </row>
    <row r="239" spans="1:17" x14ac:dyDescent="0.3">
      <c r="A239" s="1" t="s">
        <v>1194</v>
      </c>
      <c r="B239">
        <v>98610</v>
      </c>
      <c r="C239" s="1" t="s">
        <v>36</v>
      </c>
      <c r="D239" s="1" t="s">
        <v>206</v>
      </c>
      <c r="E239" s="1" t="s">
        <v>37</v>
      </c>
      <c r="F239" s="1" t="s">
        <v>214</v>
      </c>
      <c r="G239" s="1" t="s">
        <v>54</v>
      </c>
      <c r="H239" s="1" t="s">
        <v>54</v>
      </c>
      <c r="I239" s="1" t="s">
        <v>36</v>
      </c>
      <c r="J239" s="1" t="s">
        <v>1195</v>
      </c>
      <c r="K239" s="1" t="s">
        <v>36</v>
      </c>
      <c r="L239" s="1" t="s">
        <v>102</v>
      </c>
      <c r="M239" s="1" t="s">
        <v>36</v>
      </c>
      <c r="N239" s="1" t="s">
        <v>196</v>
      </c>
      <c r="O239" s="1" t="s">
        <v>168</v>
      </c>
      <c r="P239" s="1" t="s">
        <v>40</v>
      </c>
      <c r="Q239" s="1" t="s">
        <v>397</v>
      </c>
    </row>
    <row r="240" spans="1:17" x14ac:dyDescent="0.3">
      <c r="A240" s="1" t="s">
        <v>654</v>
      </c>
      <c r="B240">
        <v>98648</v>
      </c>
      <c r="C240" s="1" t="s">
        <v>37</v>
      </c>
      <c r="D240" s="1" t="s">
        <v>206</v>
      </c>
      <c r="E240" s="1" t="s">
        <v>37</v>
      </c>
      <c r="F240" s="1" t="s">
        <v>371</v>
      </c>
      <c r="G240" s="1" t="s">
        <v>54</v>
      </c>
      <c r="H240" s="1" t="s">
        <v>54</v>
      </c>
      <c r="I240" s="1" t="s">
        <v>33</v>
      </c>
      <c r="J240" s="1" t="s">
        <v>158</v>
      </c>
      <c r="K240" s="1" t="s">
        <v>33</v>
      </c>
      <c r="L240" s="1" t="s">
        <v>34</v>
      </c>
      <c r="M240" s="1" t="s">
        <v>33</v>
      </c>
      <c r="N240" s="1" t="s">
        <v>34</v>
      </c>
      <c r="O240" s="1" t="s">
        <v>39</v>
      </c>
      <c r="P240" s="1" t="s">
        <v>40</v>
      </c>
      <c r="Q240" s="1" t="s">
        <v>397</v>
      </c>
    </row>
    <row r="241" spans="1:17" x14ac:dyDescent="0.3">
      <c r="A241" s="1" t="s">
        <v>660</v>
      </c>
      <c r="B241">
        <v>98610</v>
      </c>
      <c r="C241" s="1" t="s">
        <v>37</v>
      </c>
      <c r="D241" s="1" t="s">
        <v>206</v>
      </c>
      <c r="E241" s="1" t="s">
        <v>37</v>
      </c>
      <c r="F241" s="1" t="s">
        <v>171</v>
      </c>
      <c r="G241" s="1" t="s">
        <v>33</v>
      </c>
      <c r="H241" s="1" t="s">
        <v>33</v>
      </c>
      <c r="I241" s="1" t="s">
        <v>36</v>
      </c>
      <c r="J241" s="1" t="s">
        <v>280</v>
      </c>
      <c r="K241" s="1" t="s">
        <v>36</v>
      </c>
      <c r="L241" s="1" t="s">
        <v>100</v>
      </c>
      <c r="M241" s="1" t="s">
        <v>37</v>
      </c>
      <c r="N241" s="1" t="s">
        <v>174</v>
      </c>
      <c r="O241" s="1" t="s">
        <v>39</v>
      </c>
      <c r="P241" s="1" t="s">
        <v>40</v>
      </c>
      <c r="Q241" s="1" t="s">
        <v>397</v>
      </c>
    </row>
    <row r="242" spans="1:17" x14ac:dyDescent="0.3">
      <c r="A242" s="1" t="s">
        <v>690</v>
      </c>
      <c r="B242">
        <v>98610</v>
      </c>
      <c r="C242" s="1" t="s">
        <v>37</v>
      </c>
      <c r="D242" s="1" t="s">
        <v>206</v>
      </c>
      <c r="E242" s="1" t="s">
        <v>37</v>
      </c>
      <c r="F242" s="1" t="s">
        <v>214</v>
      </c>
      <c r="G242" s="1" t="s">
        <v>33</v>
      </c>
      <c r="H242" s="1" t="s">
        <v>54</v>
      </c>
      <c r="I242" s="1" t="s">
        <v>36</v>
      </c>
      <c r="J242" s="1" t="s">
        <v>78</v>
      </c>
      <c r="K242" s="1" t="s">
        <v>36</v>
      </c>
      <c r="L242" s="1" t="s">
        <v>79</v>
      </c>
      <c r="M242" s="1" t="s">
        <v>37</v>
      </c>
      <c r="N242" s="1" t="s">
        <v>329</v>
      </c>
      <c r="O242" s="1" t="s">
        <v>39</v>
      </c>
      <c r="P242" s="1" t="s">
        <v>40</v>
      </c>
      <c r="Q242" s="1" t="s">
        <v>397</v>
      </c>
    </row>
    <row r="243" spans="1:17" x14ac:dyDescent="0.3">
      <c r="A243" s="1" t="s">
        <v>731</v>
      </c>
      <c r="B243">
        <v>98610</v>
      </c>
      <c r="C243" s="1" t="s">
        <v>37</v>
      </c>
      <c r="D243" s="1" t="s">
        <v>206</v>
      </c>
      <c r="E243" s="1" t="s">
        <v>37</v>
      </c>
      <c r="F243" s="1" t="s">
        <v>68</v>
      </c>
      <c r="G243" s="1" t="s">
        <v>33</v>
      </c>
      <c r="H243" s="1" t="s">
        <v>33</v>
      </c>
      <c r="I243" s="1" t="s">
        <v>33</v>
      </c>
      <c r="J243" s="1" t="s">
        <v>522</v>
      </c>
      <c r="K243" s="1" t="s">
        <v>36</v>
      </c>
      <c r="L243" s="1" t="s">
        <v>93</v>
      </c>
      <c r="M243" s="1" t="s">
        <v>33</v>
      </c>
      <c r="N243" s="1" t="s">
        <v>34</v>
      </c>
      <c r="O243" s="1" t="s">
        <v>39</v>
      </c>
      <c r="P243" s="1" t="s">
        <v>40</v>
      </c>
      <c r="Q243" s="1" t="s">
        <v>397</v>
      </c>
    </row>
    <row r="244" spans="1:17" x14ac:dyDescent="0.3">
      <c r="A244" s="1" t="s">
        <v>703</v>
      </c>
      <c r="B244">
        <v>98610</v>
      </c>
      <c r="C244" s="1" t="s">
        <v>37</v>
      </c>
      <c r="D244" s="1" t="s">
        <v>206</v>
      </c>
      <c r="E244" s="1" t="s">
        <v>37</v>
      </c>
      <c r="F244" s="1" t="s">
        <v>253</v>
      </c>
      <c r="G244" s="1" t="s">
        <v>54</v>
      </c>
      <c r="H244" s="1" t="s">
        <v>149</v>
      </c>
      <c r="I244" s="1" t="s">
        <v>36</v>
      </c>
      <c r="J244" s="1" t="s">
        <v>704</v>
      </c>
      <c r="K244" s="1" t="s">
        <v>36</v>
      </c>
      <c r="L244" s="1" t="s">
        <v>88</v>
      </c>
      <c r="M244" s="1" t="s">
        <v>36</v>
      </c>
      <c r="N244" s="1" t="s">
        <v>705</v>
      </c>
      <c r="O244" s="1" t="s">
        <v>39</v>
      </c>
      <c r="P244" s="1" t="s">
        <v>40</v>
      </c>
      <c r="Q244" s="1" t="s">
        <v>397</v>
      </c>
    </row>
    <row r="245" spans="1:17" x14ac:dyDescent="0.3">
      <c r="A245" s="1" t="s">
        <v>707</v>
      </c>
      <c r="B245">
        <v>98610</v>
      </c>
      <c r="C245" s="1" t="s">
        <v>37</v>
      </c>
      <c r="D245" s="1" t="s">
        <v>206</v>
      </c>
      <c r="E245" s="1" t="s">
        <v>37</v>
      </c>
      <c r="F245" s="1" t="s">
        <v>399</v>
      </c>
      <c r="G245" s="1" t="s">
        <v>54</v>
      </c>
      <c r="H245" s="1" t="s">
        <v>54</v>
      </c>
      <c r="I245" s="1" t="s">
        <v>36</v>
      </c>
      <c r="J245" s="1" t="s">
        <v>78</v>
      </c>
      <c r="K245" s="1" t="s">
        <v>33</v>
      </c>
      <c r="L245" s="1" t="s">
        <v>34</v>
      </c>
      <c r="M245" s="1" t="s">
        <v>33</v>
      </c>
      <c r="N245" s="1" t="s">
        <v>522</v>
      </c>
      <c r="O245" s="1" t="s">
        <v>39</v>
      </c>
      <c r="P245" s="1" t="s">
        <v>40</v>
      </c>
      <c r="Q245" s="1" t="s">
        <v>397</v>
      </c>
    </row>
    <row r="246" spans="1:17" x14ac:dyDescent="0.3">
      <c r="A246" s="1" t="s">
        <v>811</v>
      </c>
      <c r="B246">
        <v>98648</v>
      </c>
      <c r="C246" s="1" t="s">
        <v>36</v>
      </c>
      <c r="D246" s="1" t="s">
        <v>206</v>
      </c>
      <c r="E246" s="1" t="s">
        <v>36</v>
      </c>
      <c r="F246" s="1" t="s">
        <v>171</v>
      </c>
      <c r="G246" s="1" t="s">
        <v>33</v>
      </c>
      <c r="H246" s="1" t="s">
        <v>33</v>
      </c>
      <c r="I246" s="1" t="s">
        <v>37</v>
      </c>
      <c r="J246" s="1" t="s">
        <v>158</v>
      </c>
      <c r="K246" s="1" t="s">
        <v>36</v>
      </c>
      <c r="L246" s="1" t="s">
        <v>173</v>
      </c>
      <c r="M246" s="1" t="s">
        <v>37</v>
      </c>
      <c r="N246" s="1" t="s">
        <v>813</v>
      </c>
      <c r="O246" s="1" t="s">
        <v>39</v>
      </c>
      <c r="P246" s="1" t="s">
        <v>40</v>
      </c>
      <c r="Q246" s="1" t="s">
        <v>397</v>
      </c>
    </row>
    <row r="247" spans="1:17" x14ac:dyDescent="0.3">
      <c r="A247" s="1" t="s">
        <v>900</v>
      </c>
      <c r="B247">
        <v>98620</v>
      </c>
      <c r="C247" s="1" t="s">
        <v>37</v>
      </c>
      <c r="D247" s="1" t="s">
        <v>206</v>
      </c>
      <c r="E247" s="1" t="s">
        <v>37</v>
      </c>
      <c r="F247" s="1" t="s">
        <v>214</v>
      </c>
      <c r="G247" s="1" t="s">
        <v>54</v>
      </c>
      <c r="H247" s="1" t="s">
        <v>54</v>
      </c>
      <c r="I247" s="1" t="s">
        <v>36</v>
      </c>
      <c r="J247" s="1" t="s">
        <v>901</v>
      </c>
      <c r="K247" s="1" t="s">
        <v>36</v>
      </c>
      <c r="L247" s="1" t="s">
        <v>79</v>
      </c>
      <c r="M247" s="1" t="s">
        <v>37</v>
      </c>
      <c r="N247" s="1" t="s">
        <v>902</v>
      </c>
      <c r="O247" s="1" t="s">
        <v>39</v>
      </c>
      <c r="P247" s="1" t="s">
        <v>40</v>
      </c>
      <c r="Q247" s="1" t="s">
        <v>397</v>
      </c>
    </row>
    <row r="248" spans="1:17" x14ac:dyDescent="0.3">
      <c r="A248" s="1" t="s">
        <v>904</v>
      </c>
      <c r="B248">
        <v>98648</v>
      </c>
      <c r="C248" s="1" t="s">
        <v>36</v>
      </c>
      <c r="D248" s="1" t="s">
        <v>206</v>
      </c>
      <c r="E248" s="1" t="s">
        <v>36</v>
      </c>
      <c r="F248" s="1" t="s">
        <v>166</v>
      </c>
      <c r="G248" s="1" t="s">
        <v>33</v>
      </c>
      <c r="H248" s="1" t="s">
        <v>54</v>
      </c>
      <c r="I248" s="1" t="s">
        <v>36</v>
      </c>
      <c r="J248" s="1" t="s">
        <v>163</v>
      </c>
      <c r="K248" s="1" t="s">
        <v>36</v>
      </c>
      <c r="L248" s="1" t="s">
        <v>93</v>
      </c>
      <c r="M248" s="1" t="s">
        <v>36</v>
      </c>
      <c r="N248" s="1" t="s">
        <v>372</v>
      </c>
      <c r="O248" s="1" t="s">
        <v>39</v>
      </c>
      <c r="P248" s="1" t="s">
        <v>40</v>
      </c>
      <c r="Q248" s="1" t="s">
        <v>397</v>
      </c>
    </row>
    <row r="249" spans="1:17" x14ac:dyDescent="0.3">
      <c r="A249" s="1" t="s">
        <v>960</v>
      </c>
      <c r="B249">
        <v>98620</v>
      </c>
      <c r="C249" s="1" t="s">
        <v>37</v>
      </c>
      <c r="D249" s="1" t="s">
        <v>206</v>
      </c>
      <c r="E249" s="1" t="s">
        <v>37</v>
      </c>
      <c r="F249" s="1" t="s">
        <v>214</v>
      </c>
      <c r="G249" s="1" t="s">
        <v>149</v>
      </c>
      <c r="H249" s="1" t="s">
        <v>149</v>
      </c>
      <c r="I249" s="1" t="s">
        <v>37</v>
      </c>
      <c r="J249" s="1" t="s">
        <v>323</v>
      </c>
      <c r="K249" s="1" t="s">
        <v>36</v>
      </c>
      <c r="L249" s="1" t="s">
        <v>93</v>
      </c>
      <c r="M249" s="1" t="s">
        <v>37</v>
      </c>
      <c r="N249" s="1" t="s">
        <v>467</v>
      </c>
      <c r="O249" s="1" t="s">
        <v>39</v>
      </c>
      <c r="P249" s="1" t="s">
        <v>40</v>
      </c>
      <c r="Q249" s="1" t="s">
        <v>397</v>
      </c>
    </row>
    <row r="250" spans="1:17" x14ac:dyDescent="0.3">
      <c r="A250" s="1" t="s">
        <v>916</v>
      </c>
      <c r="B250">
        <v>98610</v>
      </c>
      <c r="C250" s="1" t="s">
        <v>37</v>
      </c>
      <c r="D250" s="1" t="s">
        <v>206</v>
      </c>
      <c r="E250" s="1" t="s">
        <v>37</v>
      </c>
      <c r="F250" s="1" t="s">
        <v>171</v>
      </c>
      <c r="G250" s="1" t="s">
        <v>149</v>
      </c>
      <c r="H250" s="1" t="s">
        <v>54</v>
      </c>
      <c r="I250" s="1" t="s">
        <v>37</v>
      </c>
      <c r="J250" s="1" t="s">
        <v>280</v>
      </c>
      <c r="K250" s="1" t="s">
        <v>37</v>
      </c>
      <c r="L250" s="1" t="s">
        <v>173</v>
      </c>
      <c r="M250" s="1" t="s">
        <v>37</v>
      </c>
      <c r="N250" s="1" t="s">
        <v>915</v>
      </c>
      <c r="O250" s="1" t="s">
        <v>39</v>
      </c>
      <c r="P250" s="1" t="s">
        <v>142</v>
      </c>
      <c r="Q250" s="1" t="s">
        <v>397</v>
      </c>
    </row>
    <row r="251" spans="1:17" x14ac:dyDescent="0.3">
      <c r="A251" s="1" t="s">
        <v>918</v>
      </c>
      <c r="B251">
        <v>98635</v>
      </c>
      <c r="C251" s="1" t="s">
        <v>36</v>
      </c>
      <c r="D251" s="1" t="s">
        <v>206</v>
      </c>
      <c r="E251" s="1" t="s">
        <v>33</v>
      </c>
      <c r="F251" s="1" t="s">
        <v>522</v>
      </c>
      <c r="G251" s="1" t="s">
        <v>149</v>
      </c>
      <c r="H251" s="1" t="s">
        <v>149</v>
      </c>
      <c r="I251" s="1" t="s">
        <v>36</v>
      </c>
      <c r="J251" s="1" t="s">
        <v>265</v>
      </c>
      <c r="K251" s="1" t="s">
        <v>36</v>
      </c>
      <c r="L251" s="1" t="s">
        <v>48</v>
      </c>
      <c r="M251" s="1" t="s">
        <v>36</v>
      </c>
      <c r="N251" s="1" t="s">
        <v>919</v>
      </c>
      <c r="O251" s="1" t="s">
        <v>39</v>
      </c>
      <c r="P251" s="1" t="s">
        <v>40</v>
      </c>
      <c r="Q251" s="1" t="s">
        <v>397</v>
      </c>
    </row>
    <row r="252" spans="1:17" x14ac:dyDescent="0.3">
      <c r="A252" s="1" t="s">
        <v>992</v>
      </c>
      <c r="B252">
        <v>98620</v>
      </c>
      <c r="C252" s="1" t="s">
        <v>37</v>
      </c>
      <c r="D252" s="1" t="s">
        <v>206</v>
      </c>
      <c r="E252" s="1" t="s">
        <v>37</v>
      </c>
      <c r="F252" s="1" t="s">
        <v>214</v>
      </c>
      <c r="G252" s="1" t="s">
        <v>54</v>
      </c>
      <c r="H252" s="1" t="s">
        <v>33</v>
      </c>
      <c r="I252" s="1" t="s">
        <v>33</v>
      </c>
      <c r="J252" s="1" t="s">
        <v>522</v>
      </c>
      <c r="K252" s="1" t="s">
        <v>37</v>
      </c>
      <c r="L252" s="1" t="s">
        <v>173</v>
      </c>
      <c r="M252" s="1" t="s">
        <v>36</v>
      </c>
      <c r="N252" s="1" t="s">
        <v>103</v>
      </c>
      <c r="O252" s="1" t="s">
        <v>39</v>
      </c>
      <c r="P252" s="1" t="s">
        <v>142</v>
      </c>
      <c r="Q252" s="1" t="s">
        <v>397</v>
      </c>
    </row>
    <row r="253" spans="1:17" x14ac:dyDescent="0.3">
      <c r="A253" s="1" t="s">
        <v>1013</v>
      </c>
      <c r="B253">
        <v>98610</v>
      </c>
      <c r="C253" s="1" t="s">
        <v>37</v>
      </c>
      <c r="D253" s="1" t="s">
        <v>206</v>
      </c>
      <c r="E253" s="1" t="s">
        <v>37</v>
      </c>
      <c r="F253" s="1" t="s">
        <v>214</v>
      </c>
      <c r="G253" s="1" t="s">
        <v>33</v>
      </c>
      <c r="H253" s="1" t="s">
        <v>54</v>
      </c>
      <c r="I253" s="1" t="s">
        <v>36</v>
      </c>
      <c r="J253" s="1" t="s">
        <v>163</v>
      </c>
      <c r="K253" s="1" t="s">
        <v>36</v>
      </c>
      <c r="L253" s="1" t="s">
        <v>93</v>
      </c>
      <c r="M253" s="1" t="s">
        <v>36</v>
      </c>
      <c r="N253" s="1" t="s">
        <v>452</v>
      </c>
      <c r="O253" s="1" t="s">
        <v>39</v>
      </c>
      <c r="P253" s="1" t="s">
        <v>40</v>
      </c>
      <c r="Q253" s="1" t="s">
        <v>397</v>
      </c>
    </row>
    <row r="254" spans="1:17" x14ac:dyDescent="0.3">
      <c r="A254" s="1" t="s">
        <v>1025</v>
      </c>
      <c r="B254">
        <v>98605</v>
      </c>
      <c r="C254" s="1" t="s">
        <v>36</v>
      </c>
      <c r="D254" s="1" t="s">
        <v>206</v>
      </c>
      <c r="E254" s="1" t="s">
        <v>36</v>
      </c>
      <c r="F254" s="1" t="s">
        <v>171</v>
      </c>
      <c r="G254" s="1" t="s">
        <v>149</v>
      </c>
      <c r="H254" s="1" t="s">
        <v>149</v>
      </c>
      <c r="I254" s="1" t="s">
        <v>37</v>
      </c>
      <c r="J254" s="1" t="s">
        <v>167</v>
      </c>
      <c r="K254" s="1" t="s">
        <v>37</v>
      </c>
      <c r="L254" s="1" t="s">
        <v>173</v>
      </c>
      <c r="M254" s="1" t="s">
        <v>37</v>
      </c>
      <c r="N254" s="1" t="s">
        <v>495</v>
      </c>
      <c r="O254" s="1" t="s">
        <v>141</v>
      </c>
      <c r="P254" s="1" t="s">
        <v>40</v>
      </c>
      <c r="Q254" s="1" t="s">
        <v>397</v>
      </c>
    </row>
    <row r="255" spans="1:17" x14ac:dyDescent="0.3">
      <c r="A255" s="1" t="s">
        <v>1035</v>
      </c>
      <c r="B255">
        <v>98648</v>
      </c>
      <c r="C255" s="1" t="s">
        <v>37</v>
      </c>
      <c r="D255" s="1" t="s">
        <v>206</v>
      </c>
      <c r="E255" s="1" t="s">
        <v>37</v>
      </c>
      <c r="F255" s="1" t="s">
        <v>253</v>
      </c>
      <c r="G255" s="1" t="s">
        <v>149</v>
      </c>
      <c r="H255" s="1" t="s">
        <v>149</v>
      </c>
      <c r="I255" s="1" t="s">
        <v>37</v>
      </c>
      <c r="J255" s="1" t="s">
        <v>265</v>
      </c>
      <c r="K255" s="1" t="s">
        <v>36</v>
      </c>
      <c r="L255" s="1" t="s">
        <v>173</v>
      </c>
      <c r="M255" s="1" t="s">
        <v>37</v>
      </c>
      <c r="N255" s="1" t="s">
        <v>1036</v>
      </c>
      <c r="O255" s="1" t="s">
        <v>39</v>
      </c>
      <c r="P255" s="1" t="s">
        <v>40</v>
      </c>
      <c r="Q255" s="1" t="s">
        <v>397</v>
      </c>
    </row>
    <row r="256" spans="1:17" x14ac:dyDescent="0.3">
      <c r="A256" s="1" t="s">
        <v>205</v>
      </c>
      <c r="B256">
        <v>98639</v>
      </c>
      <c r="C256" s="1" t="s">
        <v>37</v>
      </c>
      <c r="D256" s="1" t="s">
        <v>206</v>
      </c>
      <c r="E256" s="1" t="s">
        <v>37</v>
      </c>
      <c r="F256" s="1" t="s">
        <v>171</v>
      </c>
      <c r="G256" s="1" t="s">
        <v>33</v>
      </c>
      <c r="H256" s="1" t="s">
        <v>149</v>
      </c>
      <c r="I256" s="1" t="s">
        <v>36</v>
      </c>
      <c r="J256" s="1" t="s">
        <v>207</v>
      </c>
      <c r="K256" s="1" t="s">
        <v>36</v>
      </c>
      <c r="L256" s="1" t="s">
        <v>208</v>
      </c>
      <c r="M256" s="1" t="s">
        <v>37</v>
      </c>
      <c r="N256" s="1" t="s">
        <v>209</v>
      </c>
      <c r="O256" s="1" t="s">
        <v>39</v>
      </c>
      <c r="P256" s="1" t="s">
        <v>40</v>
      </c>
      <c r="Q256" s="1"/>
    </row>
    <row r="257" spans="1:17" x14ac:dyDescent="0.3">
      <c r="A257" s="1" t="s">
        <v>1261</v>
      </c>
      <c r="B257">
        <v>98610</v>
      </c>
      <c r="C257" s="1" t="s">
        <v>36</v>
      </c>
      <c r="D257" s="1" t="s">
        <v>206</v>
      </c>
      <c r="E257" s="1" t="s">
        <v>36</v>
      </c>
      <c r="F257" s="1" t="s">
        <v>171</v>
      </c>
      <c r="G257" s="1" t="s">
        <v>33</v>
      </c>
      <c r="H257" s="1" t="s">
        <v>54</v>
      </c>
      <c r="I257" s="1" t="s">
        <v>36</v>
      </c>
      <c r="J257" s="1" t="s">
        <v>99</v>
      </c>
      <c r="K257" s="1" t="s">
        <v>36</v>
      </c>
      <c r="L257" s="1" t="s">
        <v>150</v>
      </c>
      <c r="M257" s="1" t="s">
        <v>36</v>
      </c>
      <c r="N257" s="1" t="s">
        <v>452</v>
      </c>
      <c r="O257" s="1" t="s">
        <v>39</v>
      </c>
      <c r="P257" s="1" t="s">
        <v>40</v>
      </c>
      <c r="Q257" s="1" t="s">
        <v>397</v>
      </c>
    </row>
    <row r="258" spans="1:17" x14ac:dyDescent="0.3">
      <c r="A258" s="1" t="s">
        <v>1262</v>
      </c>
      <c r="B258">
        <v>98605</v>
      </c>
      <c r="C258" s="1" t="s">
        <v>36</v>
      </c>
      <c r="D258" s="1" t="s">
        <v>206</v>
      </c>
      <c r="E258" s="1" t="s">
        <v>37</v>
      </c>
      <c r="F258" s="1" t="s">
        <v>184</v>
      </c>
      <c r="G258" s="1" t="s">
        <v>54</v>
      </c>
      <c r="H258" s="1" t="s">
        <v>149</v>
      </c>
      <c r="I258" s="1" t="s">
        <v>37</v>
      </c>
      <c r="J258" s="1" t="s">
        <v>1263</v>
      </c>
      <c r="K258" s="1" t="s">
        <v>36</v>
      </c>
      <c r="L258" s="1" t="s">
        <v>1264</v>
      </c>
      <c r="M258" s="1" t="s">
        <v>33</v>
      </c>
      <c r="N258" s="1" t="s">
        <v>34</v>
      </c>
      <c r="O258" s="1" t="s">
        <v>39</v>
      </c>
      <c r="P258" s="1" t="s">
        <v>40</v>
      </c>
      <c r="Q258" s="1" t="s">
        <v>397</v>
      </c>
    </row>
    <row r="259" spans="1:17" x14ac:dyDescent="0.3">
      <c r="A259" s="1" t="s">
        <v>478</v>
      </c>
      <c r="B259">
        <v>98672</v>
      </c>
      <c r="C259" s="1" t="s">
        <v>37</v>
      </c>
      <c r="D259" s="1" t="s">
        <v>206</v>
      </c>
      <c r="E259" s="1" t="s">
        <v>36</v>
      </c>
      <c r="F259" s="1" t="s">
        <v>214</v>
      </c>
      <c r="G259" s="1" t="s">
        <v>33</v>
      </c>
      <c r="H259" s="1" t="s">
        <v>54</v>
      </c>
      <c r="I259" s="1" t="s">
        <v>36</v>
      </c>
      <c r="J259" s="1" t="s">
        <v>158</v>
      </c>
      <c r="K259" s="1" t="s">
        <v>36</v>
      </c>
      <c r="L259" s="1" t="s">
        <v>102</v>
      </c>
      <c r="M259" s="1" t="s">
        <v>36</v>
      </c>
      <c r="N259" s="1" t="s">
        <v>89</v>
      </c>
      <c r="O259" s="1" t="s">
        <v>39</v>
      </c>
      <c r="P259" s="1" t="s">
        <v>142</v>
      </c>
      <c r="Q259" s="1" t="s">
        <v>397</v>
      </c>
    </row>
    <row r="260" spans="1:17" x14ac:dyDescent="0.3">
      <c r="A260" s="1" t="s">
        <v>1125</v>
      </c>
      <c r="B260">
        <v>98672</v>
      </c>
      <c r="C260" s="1" t="s">
        <v>37</v>
      </c>
      <c r="D260" s="1" t="s">
        <v>1126</v>
      </c>
      <c r="E260" s="1" t="s">
        <v>37</v>
      </c>
      <c r="F260" s="1" t="s">
        <v>336</v>
      </c>
      <c r="G260" s="1" t="s">
        <v>149</v>
      </c>
      <c r="H260" s="1" t="s">
        <v>149</v>
      </c>
      <c r="I260" s="1" t="s">
        <v>37</v>
      </c>
      <c r="J260" s="1" t="s">
        <v>1127</v>
      </c>
      <c r="K260" s="1" t="s">
        <v>37</v>
      </c>
      <c r="L260" s="1" t="s">
        <v>1128</v>
      </c>
      <c r="M260" s="1" t="s">
        <v>37</v>
      </c>
      <c r="N260" s="1" t="s">
        <v>1129</v>
      </c>
      <c r="O260" s="1" t="s">
        <v>39</v>
      </c>
      <c r="P260" s="1" t="s">
        <v>40</v>
      </c>
      <c r="Q260" s="1" t="s">
        <v>397</v>
      </c>
    </row>
    <row r="261" spans="1:17" x14ac:dyDescent="0.3">
      <c r="A261" s="1" t="s">
        <v>578</v>
      </c>
      <c r="B261">
        <v>98620</v>
      </c>
      <c r="C261" s="1" t="s">
        <v>37</v>
      </c>
      <c r="D261" s="1" t="s">
        <v>147</v>
      </c>
      <c r="E261" s="1" t="s">
        <v>37</v>
      </c>
      <c r="F261" s="1" t="s">
        <v>148</v>
      </c>
      <c r="G261" s="1" t="s">
        <v>33</v>
      </c>
      <c r="H261" s="1" t="s">
        <v>33</v>
      </c>
      <c r="I261" s="1" t="s">
        <v>37</v>
      </c>
      <c r="J261" s="1" t="s">
        <v>172</v>
      </c>
      <c r="K261" s="1" t="s">
        <v>37</v>
      </c>
      <c r="L261" s="1" t="s">
        <v>59</v>
      </c>
      <c r="M261" s="1" t="s">
        <v>37</v>
      </c>
      <c r="N261" s="1" t="s">
        <v>151</v>
      </c>
      <c r="O261" s="1" t="s">
        <v>39</v>
      </c>
      <c r="P261" s="1" t="s">
        <v>142</v>
      </c>
      <c r="Q261" s="1" t="s">
        <v>397</v>
      </c>
    </row>
    <row r="262" spans="1:17" x14ac:dyDescent="0.3">
      <c r="A262" s="1" t="s">
        <v>568</v>
      </c>
      <c r="B262">
        <v>98657</v>
      </c>
      <c r="C262" s="1" t="s">
        <v>37</v>
      </c>
      <c r="D262" s="1" t="s">
        <v>147</v>
      </c>
      <c r="E262" s="1" t="s">
        <v>37</v>
      </c>
      <c r="F262" s="1" t="s">
        <v>171</v>
      </c>
      <c r="G262" s="1" t="s">
        <v>54</v>
      </c>
      <c r="H262" s="1" t="s">
        <v>54</v>
      </c>
      <c r="I262" s="1" t="s">
        <v>37</v>
      </c>
      <c r="J262" s="1" t="s">
        <v>569</v>
      </c>
      <c r="K262" s="1" t="s">
        <v>36</v>
      </c>
      <c r="L262" s="1" t="s">
        <v>79</v>
      </c>
      <c r="M262" s="1" t="s">
        <v>36</v>
      </c>
      <c r="N262" s="1" t="s">
        <v>495</v>
      </c>
      <c r="O262" s="1" t="s">
        <v>39</v>
      </c>
      <c r="P262" s="1" t="s">
        <v>142</v>
      </c>
      <c r="Q262" s="1" t="s">
        <v>397</v>
      </c>
    </row>
    <row r="263" spans="1:17" x14ac:dyDescent="0.3">
      <c r="A263" s="1" t="s">
        <v>1058</v>
      </c>
      <c r="B263">
        <v>98605</v>
      </c>
      <c r="C263" s="1" t="s">
        <v>36</v>
      </c>
      <c r="D263" s="1" t="s">
        <v>147</v>
      </c>
      <c r="E263" s="1" t="s">
        <v>37</v>
      </c>
      <c r="F263" s="1" t="s">
        <v>171</v>
      </c>
      <c r="G263" s="1" t="s">
        <v>33</v>
      </c>
      <c r="H263" s="1" t="s">
        <v>33</v>
      </c>
      <c r="I263" s="1" t="s">
        <v>33</v>
      </c>
      <c r="J263" s="1" t="s">
        <v>522</v>
      </c>
      <c r="K263" s="1" t="s">
        <v>37</v>
      </c>
      <c r="L263" s="1" t="s">
        <v>173</v>
      </c>
      <c r="M263" s="1" t="s">
        <v>36</v>
      </c>
      <c r="N263" s="1" t="s">
        <v>1059</v>
      </c>
      <c r="O263" s="1" t="s">
        <v>39</v>
      </c>
      <c r="P263" s="1" t="s">
        <v>142</v>
      </c>
      <c r="Q263" s="1" t="s">
        <v>397</v>
      </c>
    </row>
    <row r="264" spans="1:17" x14ac:dyDescent="0.3">
      <c r="A264" s="1" t="s">
        <v>1067</v>
      </c>
      <c r="B264">
        <v>98635</v>
      </c>
      <c r="C264" s="1" t="s">
        <v>37</v>
      </c>
      <c r="D264" s="1" t="s">
        <v>147</v>
      </c>
      <c r="E264" s="1" t="s">
        <v>36</v>
      </c>
      <c r="F264" s="1" t="s">
        <v>253</v>
      </c>
      <c r="G264" s="1" t="s">
        <v>149</v>
      </c>
      <c r="H264" s="1" t="s">
        <v>149</v>
      </c>
      <c r="I264" s="1" t="s">
        <v>36</v>
      </c>
      <c r="J264" s="1" t="s">
        <v>78</v>
      </c>
      <c r="K264" s="1" t="s">
        <v>33</v>
      </c>
      <c r="L264" s="1" t="s">
        <v>34</v>
      </c>
      <c r="M264" s="1" t="s">
        <v>37</v>
      </c>
      <c r="N264" s="1" t="s">
        <v>73</v>
      </c>
      <c r="O264" s="1" t="s">
        <v>39</v>
      </c>
      <c r="P264" s="1" t="s">
        <v>40</v>
      </c>
      <c r="Q264" s="1" t="s">
        <v>397</v>
      </c>
    </row>
    <row r="265" spans="1:17" x14ac:dyDescent="0.3">
      <c r="A265" s="1" t="s">
        <v>1101</v>
      </c>
      <c r="B265">
        <v>98651</v>
      </c>
      <c r="C265" s="1" t="s">
        <v>37</v>
      </c>
      <c r="D265" s="1" t="s">
        <v>147</v>
      </c>
      <c r="E265" s="1" t="s">
        <v>36</v>
      </c>
      <c r="F265" s="1" t="s">
        <v>214</v>
      </c>
      <c r="G265" s="1" t="s">
        <v>33</v>
      </c>
      <c r="H265" s="1" t="s">
        <v>33</v>
      </c>
      <c r="I265" s="1" t="s">
        <v>36</v>
      </c>
      <c r="J265" s="1" t="s">
        <v>172</v>
      </c>
      <c r="K265" s="1" t="s">
        <v>36</v>
      </c>
      <c r="L265" s="1" t="s">
        <v>173</v>
      </c>
      <c r="M265" s="1" t="s">
        <v>37</v>
      </c>
      <c r="N265" s="1" t="s">
        <v>514</v>
      </c>
      <c r="O265" s="1" t="s">
        <v>39</v>
      </c>
      <c r="P265" s="1" t="s">
        <v>40</v>
      </c>
      <c r="Q265" s="1" t="s">
        <v>397</v>
      </c>
    </row>
    <row r="266" spans="1:17" x14ac:dyDescent="0.3">
      <c r="A266" s="1" t="s">
        <v>1108</v>
      </c>
      <c r="B266">
        <v>98648</v>
      </c>
      <c r="C266" s="1" t="s">
        <v>37</v>
      </c>
      <c r="D266" s="1" t="s">
        <v>147</v>
      </c>
      <c r="E266" s="1" t="s">
        <v>37</v>
      </c>
      <c r="F266" s="1" t="s">
        <v>171</v>
      </c>
      <c r="G266" s="1" t="s">
        <v>33</v>
      </c>
      <c r="H266" s="1" t="s">
        <v>54</v>
      </c>
      <c r="I266" s="1" t="s">
        <v>36</v>
      </c>
      <c r="J266" s="1" t="s">
        <v>195</v>
      </c>
      <c r="K266" s="1" t="s">
        <v>37</v>
      </c>
      <c r="L266" s="1" t="s">
        <v>173</v>
      </c>
      <c r="M266" s="1" t="s">
        <v>37</v>
      </c>
      <c r="N266" s="1" t="s">
        <v>73</v>
      </c>
      <c r="O266" s="1" t="s">
        <v>39</v>
      </c>
      <c r="P266" s="1" t="s">
        <v>40</v>
      </c>
      <c r="Q266" s="1" t="s">
        <v>397</v>
      </c>
    </row>
    <row r="267" spans="1:17" x14ac:dyDescent="0.3">
      <c r="A267" s="1" t="s">
        <v>1116</v>
      </c>
      <c r="B267">
        <v>98672</v>
      </c>
      <c r="C267" s="1" t="s">
        <v>37</v>
      </c>
      <c r="D267" s="1" t="s">
        <v>147</v>
      </c>
      <c r="E267" s="1" t="s">
        <v>37</v>
      </c>
      <c r="F267" s="1" t="s">
        <v>148</v>
      </c>
      <c r="G267" s="1" t="s">
        <v>33</v>
      </c>
      <c r="H267" s="1" t="s">
        <v>33</v>
      </c>
      <c r="I267" s="1" t="s">
        <v>36</v>
      </c>
      <c r="J267" s="1" t="s">
        <v>172</v>
      </c>
      <c r="K267" s="1" t="s">
        <v>37</v>
      </c>
      <c r="L267" s="1" t="s">
        <v>150</v>
      </c>
      <c r="M267" s="1" t="s">
        <v>37</v>
      </c>
      <c r="N267" s="1" t="s">
        <v>151</v>
      </c>
      <c r="O267" s="1" t="s">
        <v>39</v>
      </c>
      <c r="P267" s="1" t="s">
        <v>40</v>
      </c>
      <c r="Q267" s="1" t="s">
        <v>397</v>
      </c>
    </row>
    <row r="268" spans="1:17" x14ac:dyDescent="0.3">
      <c r="A268" s="1" t="s">
        <v>626</v>
      </c>
      <c r="B268">
        <v>98639</v>
      </c>
      <c r="C268" s="1" t="s">
        <v>37</v>
      </c>
      <c r="D268" s="1" t="s">
        <v>147</v>
      </c>
      <c r="E268" s="1" t="s">
        <v>37</v>
      </c>
      <c r="F268" s="1" t="s">
        <v>171</v>
      </c>
      <c r="G268" s="1" t="s">
        <v>34</v>
      </c>
      <c r="H268" s="1" t="s">
        <v>33</v>
      </c>
      <c r="I268" s="1" t="s">
        <v>37</v>
      </c>
      <c r="J268" s="1" t="s">
        <v>167</v>
      </c>
      <c r="K268" s="1" t="s">
        <v>37</v>
      </c>
      <c r="L268" s="1" t="s">
        <v>102</v>
      </c>
      <c r="M268" s="1" t="s">
        <v>37</v>
      </c>
      <c r="N268" s="1" t="s">
        <v>514</v>
      </c>
      <c r="O268" s="1" t="s">
        <v>39</v>
      </c>
      <c r="P268" s="1" t="s">
        <v>40</v>
      </c>
      <c r="Q268" s="1" t="s">
        <v>397</v>
      </c>
    </row>
    <row r="269" spans="1:17" x14ac:dyDescent="0.3">
      <c r="A269" s="1" t="s">
        <v>594</v>
      </c>
      <c r="B269">
        <v>98672</v>
      </c>
      <c r="C269" s="1" t="s">
        <v>37</v>
      </c>
      <c r="D269" s="1" t="s">
        <v>147</v>
      </c>
      <c r="E269" s="1" t="s">
        <v>37</v>
      </c>
      <c r="F269" s="1" t="s">
        <v>171</v>
      </c>
      <c r="G269" s="1" t="s">
        <v>33</v>
      </c>
      <c r="H269" s="1" t="s">
        <v>33</v>
      </c>
      <c r="I269" s="1" t="s">
        <v>36</v>
      </c>
      <c r="J269" s="1" t="s">
        <v>78</v>
      </c>
      <c r="K269" s="1" t="s">
        <v>37</v>
      </c>
      <c r="L269" s="1" t="s">
        <v>150</v>
      </c>
      <c r="M269" s="1" t="s">
        <v>36</v>
      </c>
      <c r="N269" s="1" t="s">
        <v>151</v>
      </c>
      <c r="O269" s="1" t="s">
        <v>39</v>
      </c>
      <c r="P269" s="1" t="s">
        <v>40</v>
      </c>
      <c r="Q269" s="1" t="s">
        <v>397</v>
      </c>
    </row>
    <row r="270" spans="1:17" x14ac:dyDescent="0.3">
      <c r="A270" s="1" t="s">
        <v>598</v>
      </c>
      <c r="B270">
        <v>98620</v>
      </c>
      <c r="C270" s="1" t="s">
        <v>37</v>
      </c>
      <c r="D270" s="1" t="s">
        <v>147</v>
      </c>
      <c r="E270" s="1" t="s">
        <v>37</v>
      </c>
      <c r="F270" s="1" t="s">
        <v>253</v>
      </c>
      <c r="G270" s="1" t="s">
        <v>33</v>
      </c>
      <c r="H270" s="1" t="s">
        <v>54</v>
      </c>
      <c r="I270" s="1" t="s">
        <v>37</v>
      </c>
      <c r="J270" s="1" t="s">
        <v>191</v>
      </c>
      <c r="K270" s="1" t="s">
        <v>36</v>
      </c>
      <c r="L270" s="1" t="s">
        <v>173</v>
      </c>
      <c r="M270" s="1" t="s">
        <v>37</v>
      </c>
      <c r="N270" s="1" t="s">
        <v>599</v>
      </c>
      <c r="O270" s="1" t="s">
        <v>39</v>
      </c>
      <c r="P270" s="1" t="s">
        <v>40</v>
      </c>
      <c r="Q270" s="1" t="s">
        <v>397</v>
      </c>
    </row>
    <row r="271" spans="1:17" x14ac:dyDescent="0.3">
      <c r="A271" s="1" t="s">
        <v>1119</v>
      </c>
      <c r="B271">
        <v>98610</v>
      </c>
      <c r="C271" s="1" t="s">
        <v>36</v>
      </c>
      <c r="D271" s="1" t="s">
        <v>147</v>
      </c>
      <c r="E271" s="1" t="s">
        <v>37</v>
      </c>
      <c r="F271" s="1" t="s">
        <v>214</v>
      </c>
      <c r="G271" s="1" t="s">
        <v>54</v>
      </c>
      <c r="H271" s="1" t="s">
        <v>54</v>
      </c>
      <c r="I271" s="1" t="s">
        <v>36</v>
      </c>
      <c r="J271" s="1" t="s">
        <v>265</v>
      </c>
      <c r="K271" s="1" t="s">
        <v>36</v>
      </c>
      <c r="L271" s="1" t="s">
        <v>173</v>
      </c>
      <c r="M271" s="1" t="s">
        <v>33</v>
      </c>
      <c r="N271" s="1" t="s">
        <v>522</v>
      </c>
      <c r="O271" s="1" t="s">
        <v>39</v>
      </c>
      <c r="P271" s="1" t="s">
        <v>40</v>
      </c>
      <c r="Q271" s="1" t="s">
        <v>397</v>
      </c>
    </row>
    <row r="272" spans="1:17" x14ac:dyDescent="0.3">
      <c r="A272" s="1" t="s">
        <v>360</v>
      </c>
      <c r="B272">
        <v>98635</v>
      </c>
      <c r="C272" s="1" t="s">
        <v>37</v>
      </c>
      <c r="D272" s="1" t="s">
        <v>147</v>
      </c>
      <c r="E272" s="1" t="s">
        <v>37</v>
      </c>
      <c r="F272" s="1" t="s">
        <v>184</v>
      </c>
      <c r="G272" s="1" t="s">
        <v>149</v>
      </c>
      <c r="H272" s="1" t="s">
        <v>149</v>
      </c>
      <c r="I272" s="1" t="s">
        <v>36</v>
      </c>
      <c r="J272" s="1" t="s">
        <v>167</v>
      </c>
      <c r="K272" s="1" t="s">
        <v>36</v>
      </c>
      <c r="L272" s="1" t="s">
        <v>150</v>
      </c>
      <c r="M272" s="1" t="s">
        <v>36</v>
      </c>
      <c r="N272" s="1" t="s">
        <v>266</v>
      </c>
      <c r="O272" s="1" t="s">
        <v>39</v>
      </c>
      <c r="P272" s="1" t="s">
        <v>40</v>
      </c>
      <c r="Q272" s="1" t="s">
        <v>313</v>
      </c>
    </row>
    <row r="273" spans="1:17" x14ac:dyDescent="0.3">
      <c r="A273" s="1" t="s">
        <v>1140</v>
      </c>
      <c r="B273">
        <v>98610</v>
      </c>
      <c r="C273" s="1" t="s">
        <v>37</v>
      </c>
      <c r="D273" s="1" t="s">
        <v>147</v>
      </c>
      <c r="E273" s="1" t="s">
        <v>37</v>
      </c>
      <c r="F273" s="1" t="s">
        <v>171</v>
      </c>
      <c r="G273" s="1" t="s">
        <v>149</v>
      </c>
      <c r="H273" s="1" t="s">
        <v>33</v>
      </c>
      <c r="I273" s="1" t="s">
        <v>36</v>
      </c>
      <c r="J273" s="1" t="s">
        <v>158</v>
      </c>
      <c r="K273" s="1" t="s">
        <v>36</v>
      </c>
      <c r="L273" s="1" t="s">
        <v>93</v>
      </c>
      <c r="M273" s="1" t="s">
        <v>33</v>
      </c>
      <c r="N273" s="1" t="s">
        <v>34</v>
      </c>
      <c r="O273" s="1" t="s">
        <v>39</v>
      </c>
      <c r="P273" s="1" t="s">
        <v>40</v>
      </c>
      <c r="Q273" s="1" t="s">
        <v>397</v>
      </c>
    </row>
    <row r="274" spans="1:17" x14ac:dyDescent="0.3">
      <c r="A274" s="1" t="s">
        <v>1150</v>
      </c>
      <c r="B274">
        <v>98648</v>
      </c>
      <c r="C274" s="1" t="s">
        <v>37</v>
      </c>
      <c r="D274" s="1" t="s">
        <v>147</v>
      </c>
      <c r="E274" s="1" t="s">
        <v>37</v>
      </c>
      <c r="F274" s="1" t="s">
        <v>171</v>
      </c>
      <c r="G274" s="1" t="s">
        <v>33</v>
      </c>
      <c r="H274" s="1" t="s">
        <v>33</v>
      </c>
      <c r="I274" s="1" t="s">
        <v>37</v>
      </c>
      <c r="J274" s="1" t="s">
        <v>172</v>
      </c>
      <c r="K274" s="1" t="s">
        <v>37</v>
      </c>
      <c r="L274" s="1" t="s">
        <v>102</v>
      </c>
      <c r="M274" s="1" t="s">
        <v>37</v>
      </c>
      <c r="N274" s="1" t="s">
        <v>236</v>
      </c>
      <c r="O274" s="1" t="s">
        <v>39</v>
      </c>
      <c r="P274" s="1" t="s">
        <v>40</v>
      </c>
      <c r="Q274" s="1" t="s">
        <v>397</v>
      </c>
    </row>
    <row r="275" spans="1:17" x14ac:dyDescent="0.3">
      <c r="A275" s="1" t="s">
        <v>1188</v>
      </c>
      <c r="B275">
        <v>98610</v>
      </c>
      <c r="C275" s="1" t="s">
        <v>36</v>
      </c>
      <c r="D275" s="1" t="s">
        <v>147</v>
      </c>
      <c r="E275" s="1" t="s">
        <v>36</v>
      </c>
      <c r="F275" s="1" t="s">
        <v>166</v>
      </c>
      <c r="G275" s="1" t="s">
        <v>33</v>
      </c>
      <c r="H275" s="1" t="s">
        <v>33</v>
      </c>
      <c r="I275" s="1" t="s">
        <v>36</v>
      </c>
      <c r="J275" s="1" t="s">
        <v>172</v>
      </c>
      <c r="K275" s="1" t="s">
        <v>36</v>
      </c>
      <c r="L275" s="1" t="s">
        <v>173</v>
      </c>
      <c r="M275" s="1" t="s">
        <v>36</v>
      </c>
      <c r="N275" s="1" t="s">
        <v>318</v>
      </c>
      <c r="O275" s="1" t="s">
        <v>90</v>
      </c>
      <c r="P275" s="1" t="s">
        <v>40</v>
      </c>
      <c r="Q275" s="1" t="s">
        <v>397</v>
      </c>
    </row>
    <row r="276" spans="1:17" x14ac:dyDescent="0.3">
      <c r="A276" s="1" t="s">
        <v>1206</v>
      </c>
      <c r="B276">
        <v>98648</v>
      </c>
      <c r="C276" s="1" t="s">
        <v>37</v>
      </c>
      <c r="D276" s="1" t="s">
        <v>147</v>
      </c>
      <c r="E276" s="1" t="s">
        <v>37</v>
      </c>
      <c r="F276" s="1" t="s">
        <v>171</v>
      </c>
      <c r="G276" s="1" t="s">
        <v>54</v>
      </c>
      <c r="H276" s="1" t="s">
        <v>149</v>
      </c>
      <c r="I276" s="1" t="s">
        <v>36</v>
      </c>
      <c r="J276" s="1" t="s">
        <v>172</v>
      </c>
      <c r="K276" s="1" t="s">
        <v>36</v>
      </c>
      <c r="L276" s="1" t="s">
        <v>173</v>
      </c>
      <c r="M276" s="1" t="s">
        <v>37</v>
      </c>
      <c r="N276" s="1" t="s">
        <v>1207</v>
      </c>
      <c r="O276" s="1" t="s">
        <v>39</v>
      </c>
      <c r="P276" s="1" t="s">
        <v>40</v>
      </c>
      <c r="Q276" s="1" t="s">
        <v>397</v>
      </c>
    </row>
    <row r="277" spans="1:17" x14ac:dyDescent="0.3">
      <c r="A277" s="1" t="s">
        <v>1231</v>
      </c>
      <c r="B277">
        <v>98648</v>
      </c>
      <c r="C277" s="1" t="s">
        <v>37</v>
      </c>
      <c r="D277" s="1" t="s">
        <v>147</v>
      </c>
      <c r="E277" s="1" t="s">
        <v>37</v>
      </c>
      <c r="F277" s="1" t="s">
        <v>171</v>
      </c>
      <c r="G277" s="1" t="s">
        <v>149</v>
      </c>
      <c r="H277" s="1" t="s">
        <v>149</v>
      </c>
      <c r="I277" s="1" t="s">
        <v>37</v>
      </c>
      <c r="J277" s="1" t="s">
        <v>172</v>
      </c>
      <c r="K277" s="1" t="s">
        <v>37</v>
      </c>
      <c r="L277" s="1" t="s">
        <v>173</v>
      </c>
      <c r="M277" s="1" t="s">
        <v>33</v>
      </c>
      <c r="N277" s="1" t="s">
        <v>34</v>
      </c>
      <c r="O277" s="1" t="s">
        <v>39</v>
      </c>
      <c r="P277" s="1" t="s">
        <v>40</v>
      </c>
      <c r="Q277" s="1" t="s">
        <v>34</v>
      </c>
    </row>
    <row r="278" spans="1:17" x14ac:dyDescent="0.3">
      <c r="A278" s="1" t="s">
        <v>312</v>
      </c>
      <c r="B278">
        <v>98648</v>
      </c>
      <c r="C278" s="1" t="s">
        <v>37</v>
      </c>
      <c r="D278" s="1" t="s">
        <v>147</v>
      </c>
      <c r="E278" s="1" t="s">
        <v>36</v>
      </c>
      <c r="F278" s="1" t="s">
        <v>276</v>
      </c>
      <c r="G278" s="1" t="s">
        <v>33</v>
      </c>
      <c r="H278" s="1" t="s">
        <v>33</v>
      </c>
      <c r="I278" s="1" t="s">
        <v>36</v>
      </c>
      <c r="J278" s="1" t="s">
        <v>265</v>
      </c>
      <c r="K278" s="1" t="s">
        <v>33</v>
      </c>
      <c r="L278" s="1" t="s">
        <v>34</v>
      </c>
      <c r="M278" s="1" t="s">
        <v>36</v>
      </c>
      <c r="N278" s="1" t="s">
        <v>196</v>
      </c>
      <c r="O278" s="1" t="s">
        <v>90</v>
      </c>
      <c r="P278" s="1" t="s">
        <v>40</v>
      </c>
      <c r="Q278" s="1" t="s">
        <v>313</v>
      </c>
    </row>
    <row r="279" spans="1:17" x14ac:dyDescent="0.3">
      <c r="A279" s="1" t="s">
        <v>645</v>
      </c>
      <c r="B279">
        <v>98648</v>
      </c>
      <c r="C279" s="1" t="s">
        <v>37</v>
      </c>
      <c r="D279" s="1" t="s">
        <v>147</v>
      </c>
      <c r="E279" s="1" t="s">
        <v>36</v>
      </c>
      <c r="F279" s="1" t="s">
        <v>647</v>
      </c>
      <c r="G279" s="1" t="s">
        <v>33</v>
      </c>
      <c r="H279" s="1" t="s">
        <v>33</v>
      </c>
      <c r="I279" s="1" t="s">
        <v>36</v>
      </c>
      <c r="J279" s="1" t="s">
        <v>265</v>
      </c>
      <c r="K279" s="1" t="s">
        <v>36</v>
      </c>
      <c r="L279" s="1" t="s">
        <v>173</v>
      </c>
      <c r="M279" s="1" t="s">
        <v>33</v>
      </c>
      <c r="N279" s="1" t="s">
        <v>34</v>
      </c>
      <c r="O279" s="1" t="s">
        <v>39</v>
      </c>
      <c r="P279" s="1" t="s">
        <v>142</v>
      </c>
      <c r="Q279" s="1" t="s">
        <v>397</v>
      </c>
    </row>
    <row r="280" spans="1:17" x14ac:dyDescent="0.3">
      <c r="A280" s="1" t="s">
        <v>235</v>
      </c>
      <c r="B280">
        <v>98648</v>
      </c>
      <c r="C280" s="1" t="s">
        <v>37</v>
      </c>
      <c r="D280" s="1" t="s">
        <v>147</v>
      </c>
      <c r="E280" s="1" t="s">
        <v>37</v>
      </c>
      <c r="F280" s="1" t="s">
        <v>171</v>
      </c>
      <c r="G280" s="1" t="s">
        <v>33</v>
      </c>
      <c r="H280" s="1" t="s">
        <v>54</v>
      </c>
      <c r="I280" s="1" t="s">
        <v>37</v>
      </c>
      <c r="J280" s="1" t="s">
        <v>172</v>
      </c>
      <c r="K280" s="1" t="s">
        <v>37</v>
      </c>
      <c r="L280" s="1" t="s">
        <v>173</v>
      </c>
      <c r="M280" s="1" t="s">
        <v>36</v>
      </c>
      <c r="N280" s="1" t="s">
        <v>236</v>
      </c>
      <c r="O280" s="1" t="s">
        <v>168</v>
      </c>
      <c r="P280" s="1" t="s">
        <v>34</v>
      </c>
      <c r="Q280" s="1" t="s">
        <v>41</v>
      </c>
    </row>
    <row r="281" spans="1:17" x14ac:dyDescent="0.3">
      <c r="A281" s="1" t="s">
        <v>650</v>
      </c>
      <c r="B281">
        <v>98610</v>
      </c>
      <c r="C281" s="1" t="s">
        <v>37</v>
      </c>
      <c r="D281" s="1" t="s">
        <v>147</v>
      </c>
      <c r="E281" s="1" t="s">
        <v>37</v>
      </c>
      <c r="F281" s="1" t="s">
        <v>184</v>
      </c>
      <c r="G281" s="1" t="s">
        <v>149</v>
      </c>
      <c r="H281" s="1" t="s">
        <v>149</v>
      </c>
      <c r="I281" s="1" t="s">
        <v>37</v>
      </c>
      <c r="J281" s="1" t="s">
        <v>172</v>
      </c>
      <c r="K281" s="1" t="s">
        <v>37</v>
      </c>
      <c r="L281" s="1" t="s">
        <v>173</v>
      </c>
      <c r="M281" s="1" t="s">
        <v>37</v>
      </c>
      <c r="N281" s="1" t="s">
        <v>329</v>
      </c>
      <c r="O281" s="1" t="s">
        <v>39</v>
      </c>
      <c r="P281" s="1" t="s">
        <v>40</v>
      </c>
      <c r="Q281" s="1" t="s">
        <v>397</v>
      </c>
    </row>
    <row r="282" spans="1:17" x14ac:dyDescent="0.3">
      <c r="A282" s="1" t="s">
        <v>736</v>
      </c>
      <c r="B282">
        <v>98639</v>
      </c>
      <c r="C282" s="1" t="s">
        <v>37</v>
      </c>
      <c r="D282" s="1" t="s">
        <v>147</v>
      </c>
      <c r="E282" s="1" t="s">
        <v>37</v>
      </c>
      <c r="F282" s="1" t="s">
        <v>171</v>
      </c>
      <c r="G282" s="1" t="s">
        <v>33</v>
      </c>
      <c r="H282" s="1" t="s">
        <v>33</v>
      </c>
      <c r="I282" s="1" t="s">
        <v>36</v>
      </c>
      <c r="J282" s="1" t="s">
        <v>78</v>
      </c>
      <c r="K282" s="1" t="s">
        <v>37</v>
      </c>
      <c r="L282" s="1" t="s">
        <v>173</v>
      </c>
      <c r="M282" s="1" t="s">
        <v>36</v>
      </c>
      <c r="N282" s="1" t="s">
        <v>501</v>
      </c>
      <c r="O282" s="1" t="s">
        <v>39</v>
      </c>
      <c r="P282" s="1" t="s">
        <v>40</v>
      </c>
      <c r="Q282" s="1" t="s">
        <v>397</v>
      </c>
    </row>
    <row r="283" spans="1:17" x14ac:dyDescent="0.3">
      <c r="A283" s="1" t="s">
        <v>713</v>
      </c>
      <c r="B283">
        <v>98648</v>
      </c>
      <c r="C283" s="1" t="s">
        <v>37</v>
      </c>
      <c r="D283" s="1" t="s">
        <v>147</v>
      </c>
      <c r="E283" s="1" t="s">
        <v>37</v>
      </c>
      <c r="F283" s="1" t="s">
        <v>214</v>
      </c>
      <c r="G283" s="1" t="s">
        <v>33</v>
      </c>
      <c r="H283" s="1" t="s">
        <v>54</v>
      </c>
      <c r="I283" s="1" t="s">
        <v>36</v>
      </c>
      <c r="J283" s="1" t="s">
        <v>265</v>
      </c>
      <c r="K283" s="1" t="s">
        <v>36</v>
      </c>
      <c r="L283" s="1" t="s">
        <v>173</v>
      </c>
      <c r="M283" s="1" t="s">
        <v>36</v>
      </c>
      <c r="N283" s="1" t="s">
        <v>372</v>
      </c>
      <c r="O283" s="1" t="s">
        <v>90</v>
      </c>
      <c r="P283" s="1" t="s">
        <v>40</v>
      </c>
      <c r="Q283" s="1" t="s">
        <v>397</v>
      </c>
    </row>
    <row r="284" spans="1:17" x14ac:dyDescent="0.3">
      <c r="A284" s="1" t="s">
        <v>747</v>
      </c>
      <c r="B284">
        <v>98648</v>
      </c>
      <c r="C284" s="1" t="s">
        <v>37</v>
      </c>
      <c r="D284" s="1" t="s">
        <v>147</v>
      </c>
      <c r="E284" s="1" t="s">
        <v>37</v>
      </c>
      <c r="F284" s="1" t="s">
        <v>214</v>
      </c>
      <c r="G284" s="1" t="s">
        <v>54</v>
      </c>
      <c r="H284" s="1" t="s">
        <v>54</v>
      </c>
      <c r="I284" s="1" t="s">
        <v>37</v>
      </c>
      <c r="J284" s="1" t="s">
        <v>167</v>
      </c>
      <c r="K284" s="1" t="s">
        <v>37</v>
      </c>
      <c r="L284" s="1" t="s">
        <v>173</v>
      </c>
      <c r="M284" s="1" t="s">
        <v>37</v>
      </c>
      <c r="N284" s="1" t="s">
        <v>514</v>
      </c>
      <c r="O284" s="1" t="s">
        <v>39</v>
      </c>
      <c r="P284" s="1" t="s">
        <v>40</v>
      </c>
      <c r="Q284" s="1" t="s">
        <v>397</v>
      </c>
    </row>
    <row r="285" spans="1:17" x14ac:dyDescent="0.3">
      <c r="A285" s="1" t="s">
        <v>788</v>
      </c>
      <c r="B285">
        <v>98617</v>
      </c>
      <c r="C285" s="1" t="s">
        <v>37</v>
      </c>
      <c r="D285" s="1" t="s">
        <v>147</v>
      </c>
      <c r="E285" s="1" t="s">
        <v>36</v>
      </c>
      <c r="F285" s="1" t="s">
        <v>166</v>
      </c>
      <c r="G285" s="1" t="s">
        <v>54</v>
      </c>
      <c r="H285" s="1" t="s">
        <v>54</v>
      </c>
      <c r="I285" s="1" t="s">
        <v>33</v>
      </c>
      <c r="J285" s="1" t="s">
        <v>522</v>
      </c>
      <c r="K285" s="1" t="s">
        <v>33</v>
      </c>
      <c r="L285" s="1" t="s">
        <v>522</v>
      </c>
      <c r="M285" s="1" t="s">
        <v>36</v>
      </c>
      <c r="N285" s="1" t="s">
        <v>73</v>
      </c>
      <c r="O285" s="1" t="s">
        <v>39</v>
      </c>
      <c r="P285" s="1" t="s">
        <v>40</v>
      </c>
      <c r="Q285" s="1" t="s">
        <v>397</v>
      </c>
    </row>
    <row r="286" spans="1:17" x14ac:dyDescent="0.3">
      <c r="A286" s="1" t="s">
        <v>793</v>
      </c>
      <c r="B286">
        <v>98620</v>
      </c>
      <c r="C286" s="1" t="s">
        <v>37</v>
      </c>
      <c r="D286" s="1" t="s">
        <v>147</v>
      </c>
      <c r="E286" s="1" t="s">
        <v>37</v>
      </c>
      <c r="F286" s="1" t="s">
        <v>171</v>
      </c>
      <c r="G286" s="1" t="s">
        <v>149</v>
      </c>
      <c r="H286" s="1" t="s">
        <v>54</v>
      </c>
      <c r="I286" s="1" t="s">
        <v>33</v>
      </c>
      <c r="J286" s="1" t="s">
        <v>522</v>
      </c>
      <c r="K286" s="1" t="s">
        <v>37</v>
      </c>
      <c r="L286" s="1" t="s">
        <v>100</v>
      </c>
      <c r="M286" s="1" t="s">
        <v>33</v>
      </c>
      <c r="N286" s="1" t="s">
        <v>522</v>
      </c>
      <c r="O286" s="1" t="s">
        <v>39</v>
      </c>
      <c r="P286" s="1" t="s">
        <v>40</v>
      </c>
      <c r="Q286" s="1" t="s">
        <v>397</v>
      </c>
    </row>
    <row r="287" spans="1:17" x14ac:dyDescent="0.3">
      <c r="A287" s="1" t="s">
        <v>797</v>
      </c>
      <c r="B287">
        <v>98648</v>
      </c>
      <c r="C287" s="1" t="s">
        <v>37</v>
      </c>
      <c r="D287" s="1" t="s">
        <v>147</v>
      </c>
      <c r="E287" s="1" t="s">
        <v>36</v>
      </c>
      <c r="F287" s="1" t="s">
        <v>166</v>
      </c>
      <c r="G287" s="1" t="s">
        <v>33</v>
      </c>
      <c r="H287" s="1" t="s">
        <v>33</v>
      </c>
      <c r="I287" s="1" t="s">
        <v>36</v>
      </c>
      <c r="J287" s="1" t="s">
        <v>799</v>
      </c>
      <c r="K287" s="1" t="s">
        <v>33</v>
      </c>
      <c r="L287" s="1" t="s">
        <v>34</v>
      </c>
      <c r="M287" s="1" t="s">
        <v>34</v>
      </c>
      <c r="N287" s="1" t="s">
        <v>89</v>
      </c>
      <c r="O287" s="1" t="s">
        <v>39</v>
      </c>
      <c r="P287" s="1" t="s">
        <v>40</v>
      </c>
      <c r="Q287" s="1" t="s">
        <v>397</v>
      </c>
    </row>
    <row r="288" spans="1:17" x14ac:dyDescent="0.3">
      <c r="A288" s="1" t="s">
        <v>830</v>
      </c>
      <c r="B288">
        <v>98610</v>
      </c>
      <c r="C288" s="1" t="s">
        <v>37</v>
      </c>
      <c r="D288" s="1" t="s">
        <v>147</v>
      </c>
      <c r="E288" s="1" t="s">
        <v>37</v>
      </c>
      <c r="F288" s="1" t="s">
        <v>171</v>
      </c>
      <c r="G288" s="1" t="s">
        <v>149</v>
      </c>
      <c r="H288" s="1" t="s">
        <v>149</v>
      </c>
      <c r="I288" s="1" t="s">
        <v>36</v>
      </c>
      <c r="J288" s="1" t="s">
        <v>158</v>
      </c>
      <c r="K288" s="1" t="s">
        <v>37</v>
      </c>
      <c r="L288" s="1" t="s">
        <v>150</v>
      </c>
      <c r="M288" s="1" t="s">
        <v>34</v>
      </c>
      <c r="N288" s="1" t="s">
        <v>34</v>
      </c>
      <c r="O288" s="1" t="s">
        <v>90</v>
      </c>
      <c r="P288" s="1" t="s">
        <v>40</v>
      </c>
      <c r="Q288" s="1" t="s">
        <v>397</v>
      </c>
    </row>
    <row r="289" spans="1:17" x14ac:dyDescent="0.3">
      <c r="A289" s="1" t="s">
        <v>247</v>
      </c>
      <c r="B289">
        <v>98610</v>
      </c>
      <c r="C289" s="1" t="s">
        <v>37</v>
      </c>
      <c r="D289" s="1" t="s">
        <v>147</v>
      </c>
      <c r="E289" s="1" t="s">
        <v>37</v>
      </c>
      <c r="F289" s="1" t="s">
        <v>171</v>
      </c>
      <c r="G289" s="1" t="s">
        <v>149</v>
      </c>
      <c r="H289" s="1" t="s">
        <v>149</v>
      </c>
      <c r="I289" s="1" t="s">
        <v>37</v>
      </c>
      <c r="J289" s="1" t="s">
        <v>172</v>
      </c>
      <c r="K289" s="1" t="s">
        <v>37</v>
      </c>
      <c r="L289" s="1" t="s">
        <v>150</v>
      </c>
      <c r="M289" s="1" t="s">
        <v>37</v>
      </c>
      <c r="N289" s="1" t="s">
        <v>249</v>
      </c>
      <c r="O289" s="1" t="s">
        <v>39</v>
      </c>
      <c r="P289" s="1" t="s">
        <v>40</v>
      </c>
      <c r="Q289" s="1" t="s">
        <v>41</v>
      </c>
    </row>
    <row r="290" spans="1:17" x14ac:dyDescent="0.3">
      <c r="A290" s="1" t="s">
        <v>852</v>
      </c>
      <c r="B290">
        <v>98620</v>
      </c>
      <c r="C290" s="1" t="s">
        <v>37</v>
      </c>
      <c r="D290" s="1" t="s">
        <v>147</v>
      </c>
      <c r="E290" s="1" t="s">
        <v>37</v>
      </c>
      <c r="F290" s="1" t="s">
        <v>171</v>
      </c>
      <c r="G290" s="1" t="s">
        <v>54</v>
      </c>
      <c r="H290" s="1" t="s">
        <v>149</v>
      </c>
      <c r="I290" s="1" t="s">
        <v>36</v>
      </c>
      <c r="J290" s="1" t="s">
        <v>853</v>
      </c>
      <c r="K290" s="1" t="s">
        <v>37</v>
      </c>
      <c r="L290" s="1" t="s">
        <v>173</v>
      </c>
      <c r="M290" s="1" t="s">
        <v>37</v>
      </c>
      <c r="N290" s="1" t="s">
        <v>854</v>
      </c>
      <c r="O290" s="1" t="s">
        <v>90</v>
      </c>
      <c r="P290" s="1" t="s">
        <v>40</v>
      </c>
      <c r="Q290" s="1" t="s">
        <v>397</v>
      </c>
    </row>
    <row r="291" spans="1:17" x14ac:dyDescent="0.3">
      <c r="A291" s="1" t="s">
        <v>855</v>
      </c>
      <c r="B291">
        <v>98620</v>
      </c>
      <c r="C291" s="1" t="s">
        <v>37</v>
      </c>
      <c r="D291" s="1" t="s">
        <v>147</v>
      </c>
      <c r="E291" s="1" t="s">
        <v>37</v>
      </c>
      <c r="F291" s="1" t="s">
        <v>171</v>
      </c>
      <c r="G291" s="1" t="s">
        <v>54</v>
      </c>
      <c r="H291" s="1" t="s">
        <v>54</v>
      </c>
      <c r="I291" s="1" t="s">
        <v>37</v>
      </c>
      <c r="J291" s="1" t="s">
        <v>78</v>
      </c>
      <c r="K291" s="1" t="s">
        <v>37</v>
      </c>
      <c r="L291" s="1" t="s">
        <v>109</v>
      </c>
      <c r="M291" s="1" t="s">
        <v>37</v>
      </c>
      <c r="N291" s="1" t="s">
        <v>856</v>
      </c>
      <c r="O291" s="1" t="s">
        <v>39</v>
      </c>
      <c r="P291" s="1" t="s">
        <v>40</v>
      </c>
      <c r="Q291" s="1" t="s">
        <v>397</v>
      </c>
    </row>
    <row r="292" spans="1:17" x14ac:dyDescent="0.3">
      <c r="A292" s="1" t="s">
        <v>338</v>
      </c>
      <c r="B292">
        <v>98620</v>
      </c>
      <c r="C292" s="1" t="s">
        <v>37</v>
      </c>
      <c r="D292" s="1" t="s">
        <v>147</v>
      </c>
      <c r="E292" s="1" t="s">
        <v>37</v>
      </c>
      <c r="F292" s="1" t="s">
        <v>340</v>
      </c>
      <c r="G292" s="1" t="s">
        <v>54</v>
      </c>
      <c r="H292" s="1" t="s">
        <v>54</v>
      </c>
      <c r="I292" s="1" t="s">
        <v>37</v>
      </c>
      <c r="J292" s="1" t="s">
        <v>1340</v>
      </c>
      <c r="K292" s="1" t="s">
        <v>37</v>
      </c>
      <c r="L292" s="1" t="s">
        <v>341</v>
      </c>
      <c r="M292" s="1" t="s">
        <v>37</v>
      </c>
      <c r="N292" s="1" t="s">
        <v>209</v>
      </c>
      <c r="O292" s="1" t="s">
        <v>39</v>
      </c>
      <c r="P292" s="1" t="s">
        <v>142</v>
      </c>
      <c r="Q292" s="1" t="s">
        <v>313</v>
      </c>
    </row>
    <row r="293" spans="1:17" x14ac:dyDescent="0.3">
      <c r="A293" s="1" t="s">
        <v>874</v>
      </c>
      <c r="B293">
        <v>98620</v>
      </c>
      <c r="C293" s="1" t="s">
        <v>36</v>
      </c>
      <c r="D293" s="1" t="s">
        <v>147</v>
      </c>
      <c r="E293" s="1" t="s">
        <v>37</v>
      </c>
      <c r="F293" s="1" t="s">
        <v>214</v>
      </c>
      <c r="G293" s="1" t="s">
        <v>54</v>
      </c>
      <c r="H293" s="1" t="s">
        <v>54</v>
      </c>
      <c r="I293" s="1" t="s">
        <v>33</v>
      </c>
      <c r="J293" s="1" t="s">
        <v>522</v>
      </c>
      <c r="K293" s="1" t="s">
        <v>36</v>
      </c>
      <c r="L293" s="1" t="s">
        <v>100</v>
      </c>
      <c r="M293" s="1" t="s">
        <v>36</v>
      </c>
      <c r="N293" s="1" t="s">
        <v>402</v>
      </c>
      <c r="O293" s="1" t="s">
        <v>39</v>
      </c>
      <c r="P293" s="1" t="s">
        <v>40</v>
      </c>
      <c r="Q293" s="1" t="s">
        <v>397</v>
      </c>
    </row>
    <row r="294" spans="1:17" x14ac:dyDescent="0.3">
      <c r="A294" s="1" t="s">
        <v>913</v>
      </c>
      <c r="B294">
        <v>98648</v>
      </c>
      <c r="C294" s="1" t="s">
        <v>37</v>
      </c>
      <c r="D294" s="1" t="s">
        <v>147</v>
      </c>
      <c r="E294" s="1" t="s">
        <v>36</v>
      </c>
      <c r="F294" s="1" t="s">
        <v>171</v>
      </c>
      <c r="G294" s="1" t="s">
        <v>33</v>
      </c>
      <c r="H294" s="1" t="s">
        <v>33</v>
      </c>
      <c r="I294" s="1" t="s">
        <v>36</v>
      </c>
      <c r="J294" s="1" t="s">
        <v>172</v>
      </c>
      <c r="K294" s="1" t="s">
        <v>37</v>
      </c>
      <c r="L294" s="1" t="s">
        <v>38</v>
      </c>
      <c r="M294" s="1" t="s">
        <v>36</v>
      </c>
      <c r="N294" s="1" t="s">
        <v>270</v>
      </c>
      <c r="O294" s="1" t="s">
        <v>39</v>
      </c>
      <c r="P294" s="1" t="s">
        <v>40</v>
      </c>
      <c r="Q294" s="1" t="s">
        <v>397</v>
      </c>
    </row>
    <row r="295" spans="1:17" x14ac:dyDescent="0.3">
      <c r="A295" s="1" t="s">
        <v>962</v>
      </c>
      <c r="B295">
        <v>98648</v>
      </c>
      <c r="C295" s="1" t="s">
        <v>37</v>
      </c>
      <c r="D295" s="1" t="s">
        <v>147</v>
      </c>
      <c r="E295" s="1" t="s">
        <v>37</v>
      </c>
      <c r="F295" s="1" t="s">
        <v>214</v>
      </c>
      <c r="G295" s="1" t="s">
        <v>33</v>
      </c>
      <c r="H295" s="1" t="s">
        <v>34</v>
      </c>
      <c r="I295" s="1" t="s">
        <v>36</v>
      </c>
      <c r="J295" s="1" t="s">
        <v>964</v>
      </c>
      <c r="K295" s="1" t="s">
        <v>34</v>
      </c>
      <c r="L295" s="1" t="s">
        <v>34</v>
      </c>
      <c r="M295" s="1" t="s">
        <v>36</v>
      </c>
      <c r="N295" s="1" t="s">
        <v>261</v>
      </c>
      <c r="O295" s="1" t="s">
        <v>39</v>
      </c>
      <c r="P295" s="1" t="s">
        <v>142</v>
      </c>
      <c r="Q295" s="1" t="s">
        <v>397</v>
      </c>
    </row>
    <row r="296" spans="1:17" x14ac:dyDescent="0.3">
      <c r="A296" s="1" t="s">
        <v>968</v>
      </c>
      <c r="B296">
        <v>98602</v>
      </c>
      <c r="C296" s="1" t="s">
        <v>36</v>
      </c>
      <c r="D296" s="1" t="s">
        <v>147</v>
      </c>
      <c r="E296" s="1" t="s">
        <v>37</v>
      </c>
      <c r="F296" s="1" t="s">
        <v>226</v>
      </c>
      <c r="G296" s="1" t="s">
        <v>54</v>
      </c>
      <c r="H296" s="1" t="s">
        <v>54</v>
      </c>
      <c r="I296" s="1" t="s">
        <v>37</v>
      </c>
      <c r="J296" s="1"/>
      <c r="K296" s="1" t="s">
        <v>37</v>
      </c>
      <c r="L296" s="1" t="s">
        <v>173</v>
      </c>
      <c r="M296" s="1" t="s">
        <v>36</v>
      </c>
      <c r="N296" s="1" t="s">
        <v>113</v>
      </c>
      <c r="O296" s="1" t="s">
        <v>39</v>
      </c>
      <c r="P296" s="1" t="s">
        <v>40</v>
      </c>
      <c r="Q296" s="1" t="s">
        <v>397</v>
      </c>
    </row>
    <row r="297" spans="1:17" x14ac:dyDescent="0.3">
      <c r="A297" s="1" t="s">
        <v>927</v>
      </c>
      <c r="B297">
        <v>98672</v>
      </c>
      <c r="C297" s="1" t="s">
        <v>37</v>
      </c>
      <c r="D297" s="1" t="s">
        <v>147</v>
      </c>
      <c r="E297" s="1" t="s">
        <v>36</v>
      </c>
      <c r="F297" s="1" t="s">
        <v>253</v>
      </c>
      <c r="G297" s="1" t="s">
        <v>33</v>
      </c>
      <c r="H297" s="1" t="s">
        <v>33</v>
      </c>
      <c r="I297" s="1" t="s">
        <v>33</v>
      </c>
      <c r="J297" s="1" t="s">
        <v>522</v>
      </c>
      <c r="K297" s="1" t="s">
        <v>36</v>
      </c>
      <c r="L297" s="1" t="s">
        <v>173</v>
      </c>
      <c r="M297" s="1" t="s">
        <v>36</v>
      </c>
      <c r="N297" s="1" t="s">
        <v>270</v>
      </c>
      <c r="O297" s="1" t="s">
        <v>39</v>
      </c>
      <c r="P297" s="1" t="s">
        <v>142</v>
      </c>
      <c r="Q297" s="1" t="s">
        <v>397</v>
      </c>
    </row>
    <row r="298" spans="1:17" x14ac:dyDescent="0.3">
      <c r="A298" s="1" t="s">
        <v>930</v>
      </c>
      <c r="B298">
        <v>98648</v>
      </c>
      <c r="C298" s="1" t="s">
        <v>37</v>
      </c>
      <c r="D298" s="1" t="s">
        <v>147</v>
      </c>
      <c r="E298" s="1" t="s">
        <v>36</v>
      </c>
      <c r="F298" s="1" t="s">
        <v>214</v>
      </c>
      <c r="G298" s="1" t="s">
        <v>33</v>
      </c>
      <c r="H298" s="1" t="s">
        <v>54</v>
      </c>
      <c r="I298" s="1" t="s">
        <v>36</v>
      </c>
      <c r="J298" s="1" t="s">
        <v>167</v>
      </c>
      <c r="K298" s="1" t="s">
        <v>36</v>
      </c>
      <c r="L298" s="1" t="s">
        <v>102</v>
      </c>
      <c r="M298" s="1" t="s">
        <v>36</v>
      </c>
      <c r="N298" s="1" t="s">
        <v>931</v>
      </c>
      <c r="O298" s="1" t="s">
        <v>168</v>
      </c>
      <c r="P298" s="1" t="s">
        <v>142</v>
      </c>
      <c r="Q298" s="1" t="s">
        <v>397</v>
      </c>
    </row>
    <row r="299" spans="1:17" x14ac:dyDescent="0.3">
      <c r="A299" s="1" t="s">
        <v>975</v>
      </c>
      <c r="B299">
        <v>98635</v>
      </c>
      <c r="C299" s="1" t="s">
        <v>37</v>
      </c>
      <c r="D299" s="1" t="s">
        <v>147</v>
      </c>
      <c r="E299" s="1" t="s">
        <v>37</v>
      </c>
      <c r="F299" s="1" t="s">
        <v>976</v>
      </c>
      <c r="G299" s="1" t="s">
        <v>149</v>
      </c>
      <c r="H299" s="1" t="s">
        <v>54</v>
      </c>
      <c r="I299" s="1" t="s">
        <v>36</v>
      </c>
      <c r="J299" s="1" t="s">
        <v>78</v>
      </c>
      <c r="K299" s="1" t="s">
        <v>36</v>
      </c>
      <c r="L299" s="1" t="s">
        <v>79</v>
      </c>
      <c r="M299" s="1" t="s">
        <v>36</v>
      </c>
      <c r="N299" s="1" t="s">
        <v>495</v>
      </c>
      <c r="O299" s="1" t="s">
        <v>90</v>
      </c>
      <c r="P299" s="1" t="s">
        <v>40</v>
      </c>
      <c r="Q299" s="1" t="s">
        <v>397</v>
      </c>
    </row>
    <row r="300" spans="1:17" x14ac:dyDescent="0.3">
      <c r="A300" s="1" t="s">
        <v>1022</v>
      </c>
      <c r="B300">
        <v>98648</v>
      </c>
      <c r="C300" s="1" t="s">
        <v>36</v>
      </c>
      <c r="D300" s="1" t="s">
        <v>147</v>
      </c>
      <c r="E300" s="1" t="s">
        <v>37</v>
      </c>
      <c r="F300" s="1" t="s">
        <v>171</v>
      </c>
      <c r="G300" s="1" t="s">
        <v>33</v>
      </c>
      <c r="H300" s="1" t="s">
        <v>33</v>
      </c>
      <c r="I300" s="1" t="s">
        <v>36</v>
      </c>
      <c r="J300" s="1" t="s">
        <v>167</v>
      </c>
      <c r="K300" s="1" t="s">
        <v>36</v>
      </c>
      <c r="L300" s="1" t="s">
        <v>173</v>
      </c>
      <c r="M300" s="1" t="s">
        <v>37</v>
      </c>
      <c r="N300" s="1" t="s">
        <v>467</v>
      </c>
      <c r="O300" s="1" t="s">
        <v>90</v>
      </c>
      <c r="P300" s="1" t="s">
        <v>142</v>
      </c>
      <c r="Q300" s="1" t="s">
        <v>397</v>
      </c>
    </row>
    <row r="301" spans="1:17" x14ac:dyDescent="0.3">
      <c r="A301" s="1" t="s">
        <v>1028</v>
      </c>
      <c r="B301">
        <v>98648</v>
      </c>
      <c r="C301" s="1" t="s">
        <v>37</v>
      </c>
      <c r="D301" s="1" t="s">
        <v>147</v>
      </c>
      <c r="E301" s="1" t="s">
        <v>37</v>
      </c>
      <c r="F301" s="1" t="s">
        <v>171</v>
      </c>
      <c r="G301" s="1" t="s">
        <v>33</v>
      </c>
      <c r="H301" s="1" t="s">
        <v>33</v>
      </c>
      <c r="I301" s="1" t="s">
        <v>36</v>
      </c>
      <c r="J301" s="1" t="s">
        <v>245</v>
      </c>
      <c r="K301" s="1" t="s">
        <v>37</v>
      </c>
      <c r="L301" s="1" t="s">
        <v>173</v>
      </c>
      <c r="M301" s="1" t="s">
        <v>37</v>
      </c>
      <c r="N301" s="1" t="s">
        <v>1029</v>
      </c>
      <c r="O301" s="1" t="s">
        <v>39</v>
      </c>
      <c r="P301" s="1" t="s">
        <v>40</v>
      </c>
      <c r="Q301" s="1" t="s">
        <v>397</v>
      </c>
    </row>
    <row r="302" spans="1:17" x14ac:dyDescent="0.3">
      <c r="A302" s="1" t="s">
        <v>1033</v>
      </c>
      <c r="B302">
        <v>98672</v>
      </c>
      <c r="C302" s="1" t="s">
        <v>37</v>
      </c>
      <c r="D302" s="1" t="s">
        <v>147</v>
      </c>
      <c r="E302" s="1" t="s">
        <v>37</v>
      </c>
      <c r="F302" s="1" t="s">
        <v>171</v>
      </c>
      <c r="G302" s="1" t="s">
        <v>33</v>
      </c>
      <c r="H302" s="1" t="s">
        <v>33</v>
      </c>
      <c r="I302" s="1" t="s">
        <v>37</v>
      </c>
      <c r="J302" s="1" t="s">
        <v>172</v>
      </c>
      <c r="K302" s="1" t="s">
        <v>36</v>
      </c>
      <c r="L302" s="1" t="s">
        <v>173</v>
      </c>
      <c r="M302" s="1" t="s">
        <v>37</v>
      </c>
      <c r="N302" s="1" t="s">
        <v>174</v>
      </c>
      <c r="O302" s="1" t="s">
        <v>90</v>
      </c>
      <c r="P302" s="1" t="s">
        <v>40</v>
      </c>
      <c r="Q302" s="1" t="s">
        <v>397</v>
      </c>
    </row>
    <row r="303" spans="1:17" x14ac:dyDescent="0.3">
      <c r="A303" s="1" t="s">
        <v>368</v>
      </c>
      <c r="B303">
        <v>98610</v>
      </c>
      <c r="C303" s="1" t="s">
        <v>37</v>
      </c>
      <c r="D303" s="1" t="s">
        <v>147</v>
      </c>
      <c r="E303" s="1" t="s">
        <v>36</v>
      </c>
      <c r="F303" s="1" t="s">
        <v>166</v>
      </c>
      <c r="G303" s="1" t="s">
        <v>54</v>
      </c>
      <c r="H303" s="1" t="s">
        <v>54</v>
      </c>
      <c r="I303" s="1" t="s">
        <v>36</v>
      </c>
      <c r="J303" s="1" t="s">
        <v>323</v>
      </c>
      <c r="K303" s="1" t="s">
        <v>37</v>
      </c>
      <c r="L303" s="1" t="s">
        <v>93</v>
      </c>
      <c r="M303" s="1" t="s">
        <v>33</v>
      </c>
      <c r="N303" s="1" t="s">
        <v>522</v>
      </c>
      <c r="O303" s="1" t="s">
        <v>39</v>
      </c>
      <c r="P303" s="1" t="s">
        <v>40</v>
      </c>
      <c r="Q303" s="1" t="s">
        <v>313</v>
      </c>
    </row>
    <row r="304" spans="1:17" x14ac:dyDescent="0.3">
      <c r="A304" s="1" t="s">
        <v>1288</v>
      </c>
      <c r="B304">
        <v>98610</v>
      </c>
      <c r="C304" s="1" t="s">
        <v>37</v>
      </c>
      <c r="D304" s="1" t="s">
        <v>147</v>
      </c>
      <c r="E304" s="1" t="s">
        <v>37</v>
      </c>
      <c r="F304" s="1" t="s">
        <v>148</v>
      </c>
      <c r="G304" s="1" t="s">
        <v>149</v>
      </c>
      <c r="H304" s="1" t="s">
        <v>54</v>
      </c>
      <c r="I304" s="1" t="s">
        <v>36</v>
      </c>
      <c r="J304" s="1" t="s">
        <v>78</v>
      </c>
      <c r="K304" s="1" t="s">
        <v>36</v>
      </c>
      <c r="L304" s="1" t="s">
        <v>84</v>
      </c>
      <c r="M304" s="1" t="s">
        <v>36</v>
      </c>
      <c r="N304" s="1" t="s">
        <v>915</v>
      </c>
      <c r="O304" s="1" t="s">
        <v>90</v>
      </c>
      <c r="P304" s="1" t="s">
        <v>40</v>
      </c>
      <c r="Q304" s="1" t="s">
        <v>397</v>
      </c>
    </row>
    <row r="305" spans="1:17" x14ac:dyDescent="0.3">
      <c r="A305" s="1" t="s">
        <v>406</v>
      </c>
      <c r="B305">
        <v>98650</v>
      </c>
      <c r="C305" s="1" t="s">
        <v>37</v>
      </c>
      <c r="D305" s="1" t="s">
        <v>147</v>
      </c>
      <c r="E305" s="1" t="s">
        <v>36</v>
      </c>
      <c r="F305" s="1" t="s">
        <v>214</v>
      </c>
      <c r="G305" s="1" t="s">
        <v>33</v>
      </c>
      <c r="H305" s="1" t="s">
        <v>33</v>
      </c>
      <c r="I305" s="1" t="s">
        <v>33</v>
      </c>
      <c r="J305" s="1" t="s">
        <v>99</v>
      </c>
      <c r="K305" s="1" t="s">
        <v>36</v>
      </c>
      <c r="L305" s="1" t="s">
        <v>102</v>
      </c>
      <c r="M305" s="1" t="s">
        <v>36</v>
      </c>
      <c r="N305" s="1" t="s">
        <v>174</v>
      </c>
      <c r="O305" s="1" t="s">
        <v>39</v>
      </c>
      <c r="P305" s="1" t="s">
        <v>40</v>
      </c>
      <c r="Q305" s="1" t="s">
        <v>397</v>
      </c>
    </row>
    <row r="306" spans="1:17" x14ac:dyDescent="0.3">
      <c r="A306" s="1" t="s">
        <v>410</v>
      </c>
      <c r="B306">
        <v>98672</v>
      </c>
      <c r="C306" s="1" t="s">
        <v>37</v>
      </c>
      <c r="D306" s="1" t="s">
        <v>147</v>
      </c>
      <c r="E306" s="1" t="s">
        <v>37</v>
      </c>
      <c r="F306" s="1" t="s">
        <v>148</v>
      </c>
      <c r="G306" s="1" t="s">
        <v>33</v>
      </c>
      <c r="H306" s="1" t="s">
        <v>33</v>
      </c>
      <c r="I306" s="1" t="s">
        <v>37</v>
      </c>
      <c r="J306" s="1" t="s">
        <v>172</v>
      </c>
      <c r="K306" s="1" t="s">
        <v>37</v>
      </c>
      <c r="L306" s="1" t="s">
        <v>150</v>
      </c>
      <c r="M306" s="1" t="s">
        <v>37</v>
      </c>
      <c r="N306" s="1" t="s">
        <v>151</v>
      </c>
      <c r="O306" s="1" t="s">
        <v>39</v>
      </c>
      <c r="P306" s="1" t="s">
        <v>40</v>
      </c>
      <c r="Q306" s="1" t="s">
        <v>397</v>
      </c>
    </row>
    <row r="307" spans="1:17" x14ac:dyDescent="0.3">
      <c r="A307" s="1" t="s">
        <v>435</v>
      </c>
      <c r="B307">
        <v>98623</v>
      </c>
      <c r="C307" s="1" t="s">
        <v>37</v>
      </c>
      <c r="D307" s="1" t="s">
        <v>147</v>
      </c>
      <c r="E307" s="1" t="s">
        <v>36</v>
      </c>
      <c r="F307" s="1" t="s">
        <v>148</v>
      </c>
      <c r="G307" s="1" t="s">
        <v>33</v>
      </c>
      <c r="H307" s="1" t="s">
        <v>33</v>
      </c>
      <c r="I307" s="1" t="s">
        <v>36</v>
      </c>
      <c r="J307" s="1" t="s">
        <v>436</v>
      </c>
      <c r="K307" s="1" t="s">
        <v>36</v>
      </c>
      <c r="L307" s="1" t="s">
        <v>79</v>
      </c>
      <c r="M307" s="1" t="s">
        <v>36</v>
      </c>
      <c r="N307" s="1" t="s">
        <v>391</v>
      </c>
      <c r="O307" s="1" t="s">
        <v>39</v>
      </c>
      <c r="P307" s="1" t="s">
        <v>40</v>
      </c>
      <c r="Q307" s="1" t="s">
        <v>397</v>
      </c>
    </row>
    <row r="308" spans="1:17" x14ac:dyDescent="0.3">
      <c r="A308" s="1" t="s">
        <v>460</v>
      </c>
      <c r="B308">
        <v>98672</v>
      </c>
      <c r="C308" s="1" t="s">
        <v>37</v>
      </c>
      <c r="D308" s="1" t="s">
        <v>147</v>
      </c>
      <c r="E308" s="1" t="s">
        <v>37</v>
      </c>
      <c r="F308" s="1" t="s">
        <v>214</v>
      </c>
      <c r="G308" s="1" t="s">
        <v>54</v>
      </c>
      <c r="H308" s="1" t="s">
        <v>33</v>
      </c>
      <c r="I308" s="1" t="s">
        <v>36</v>
      </c>
      <c r="J308" s="1" t="s">
        <v>172</v>
      </c>
      <c r="K308" s="1" t="s">
        <v>37</v>
      </c>
      <c r="L308" s="1" t="s">
        <v>173</v>
      </c>
      <c r="M308" s="1" t="s">
        <v>37</v>
      </c>
      <c r="N308" s="1" t="s">
        <v>461</v>
      </c>
      <c r="O308" s="1" t="s">
        <v>90</v>
      </c>
      <c r="P308" s="1" t="s">
        <v>40</v>
      </c>
      <c r="Q308" s="1" t="s">
        <v>397</v>
      </c>
    </row>
    <row r="309" spans="1:17" x14ac:dyDescent="0.3">
      <c r="A309" s="1" t="s">
        <v>221</v>
      </c>
      <c r="B309">
        <v>98672</v>
      </c>
      <c r="C309" s="1" t="s">
        <v>37</v>
      </c>
      <c r="D309" s="1" t="s">
        <v>147</v>
      </c>
      <c r="E309" s="1" t="s">
        <v>37</v>
      </c>
      <c r="F309" s="1" t="s">
        <v>68</v>
      </c>
      <c r="G309" s="1" t="s">
        <v>149</v>
      </c>
      <c r="H309" s="1" t="s">
        <v>149</v>
      </c>
      <c r="I309" s="1" t="s">
        <v>37</v>
      </c>
      <c r="J309" s="1" t="s">
        <v>78</v>
      </c>
      <c r="K309" s="1" t="s">
        <v>36</v>
      </c>
      <c r="L309" s="1" t="s">
        <v>48</v>
      </c>
      <c r="M309" s="1" t="s">
        <v>36</v>
      </c>
      <c r="N309" s="1" t="s">
        <v>522</v>
      </c>
      <c r="O309" s="1" t="s">
        <v>39</v>
      </c>
      <c r="P309" s="1" t="s">
        <v>40</v>
      </c>
      <c r="Q309" s="1" t="s">
        <v>41</v>
      </c>
    </row>
    <row r="310" spans="1:17" x14ac:dyDescent="0.3">
      <c r="A310" s="1" t="s">
        <v>483</v>
      </c>
      <c r="B310">
        <v>98672</v>
      </c>
      <c r="C310" s="1" t="s">
        <v>36</v>
      </c>
      <c r="D310" s="1" t="s">
        <v>147</v>
      </c>
      <c r="E310" s="1" t="s">
        <v>36</v>
      </c>
      <c r="F310" s="1" t="s">
        <v>336</v>
      </c>
      <c r="G310" s="1" t="s">
        <v>33</v>
      </c>
      <c r="H310" s="1" t="s">
        <v>33</v>
      </c>
      <c r="I310" s="1" t="s">
        <v>33</v>
      </c>
      <c r="J310" s="1" t="s">
        <v>522</v>
      </c>
      <c r="K310" s="1" t="s">
        <v>36</v>
      </c>
      <c r="L310" s="1" t="s">
        <v>102</v>
      </c>
      <c r="M310" s="1" t="s">
        <v>33</v>
      </c>
      <c r="N310" s="1" t="s">
        <v>522</v>
      </c>
      <c r="O310" s="1" t="s">
        <v>39</v>
      </c>
      <c r="P310" s="1" t="s">
        <v>142</v>
      </c>
      <c r="Q310" s="1" t="s">
        <v>397</v>
      </c>
    </row>
    <row r="311" spans="1:17" x14ac:dyDescent="0.3">
      <c r="A311" s="1" t="s">
        <v>535</v>
      </c>
      <c r="B311">
        <v>98620</v>
      </c>
      <c r="C311" s="1" t="s">
        <v>37</v>
      </c>
      <c r="D311" s="1" t="s">
        <v>147</v>
      </c>
      <c r="E311" s="1" t="s">
        <v>37</v>
      </c>
      <c r="F311" s="1" t="s">
        <v>171</v>
      </c>
      <c r="G311" s="1" t="s">
        <v>54</v>
      </c>
      <c r="H311" s="1" t="s">
        <v>149</v>
      </c>
      <c r="I311" s="1" t="s">
        <v>36</v>
      </c>
      <c r="J311" s="1" t="s">
        <v>172</v>
      </c>
      <c r="K311" s="1" t="s">
        <v>37</v>
      </c>
      <c r="L311" s="1" t="s">
        <v>150</v>
      </c>
      <c r="M311" s="1" t="s">
        <v>37</v>
      </c>
      <c r="N311" s="1" t="s">
        <v>151</v>
      </c>
      <c r="O311" s="1" t="s">
        <v>39</v>
      </c>
      <c r="P311" s="1" t="s">
        <v>40</v>
      </c>
      <c r="Q311" s="1" t="s">
        <v>397</v>
      </c>
    </row>
    <row r="312" spans="1:17" x14ac:dyDescent="0.3">
      <c r="A312" s="1" t="s">
        <v>145</v>
      </c>
      <c r="B312">
        <v>98672</v>
      </c>
      <c r="C312" s="1" t="s">
        <v>37</v>
      </c>
      <c r="D312" s="1" t="s">
        <v>147</v>
      </c>
      <c r="E312" s="1" t="s">
        <v>37</v>
      </c>
      <c r="F312" s="1" t="s">
        <v>148</v>
      </c>
      <c r="G312" s="1" t="s">
        <v>149</v>
      </c>
      <c r="H312" s="1" t="s">
        <v>54</v>
      </c>
      <c r="I312" s="1" t="s">
        <v>36</v>
      </c>
      <c r="J312" s="1" t="s">
        <v>99</v>
      </c>
      <c r="K312" s="1" t="s">
        <v>37</v>
      </c>
      <c r="L312" s="1" t="s">
        <v>150</v>
      </c>
      <c r="M312" s="1" t="s">
        <v>36</v>
      </c>
      <c r="N312" s="1" t="s">
        <v>151</v>
      </c>
      <c r="O312" s="1" t="s">
        <v>39</v>
      </c>
      <c r="P312" s="1" t="s">
        <v>40</v>
      </c>
      <c r="Q312" s="1" t="s">
        <v>143</v>
      </c>
    </row>
    <row r="313" spans="1:17" x14ac:dyDescent="0.3">
      <c r="A313" s="1" t="s">
        <v>211</v>
      </c>
      <c r="B313">
        <v>98648</v>
      </c>
      <c r="C313" s="1" t="s">
        <v>37</v>
      </c>
      <c r="D313" s="1" t="s">
        <v>213</v>
      </c>
      <c r="E313" s="1" t="s">
        <v>37</v>
      </c>
      <c r="F313" s="1" t="s">
        <v>214</v>
      </c>
      <c r="G313" s="1" t="s">
        <v>33</v>
      </c>
      <c r="H313" s="1" t="s">
        <v>54</v>
      </c>
      <c r="I313" s="1" t="s">
        <v>36</v>
      </c>
      <c r="J313" s="1" t="s">
        <v>158</v>
      </c>
      <c r="K313" s="1" t="s">
        <v>34</v>
      </c>
      <c r="L313" s="1" t="s">
        <v>150</v>
      </c>
      <c r="M313" s="1" t="s">
        <v>37</v>
      </c>
      <c r="N313" s="1" t="s">
        <v>151</v>
      </c>
      <c r="O313" s="1" t="s">
        <v>39</v>
      </c>
      <c r="P313" s="1" t="s">
        <v>40</v>
      </c>
      <c r="Q313" s="1" t="s">
        <v>1459</v>
      </c>
    </row>
    <row r="314" spans="1:17" x14ac:dyDescent="0.3">
      <c r="A314" s="1" t="s">
        <v>1190</v>
      </c>
      <c r="B314">
        <v>98648</v>
      </c>
      <c r="C314" s="1" t="s">
        <v>37</v>
      </c>
      <c r="D314" s="1" t="s">
        <v>1342</v>
      </c>
      <c r="E314" s="1" t="s">
        <v>37</v>
      </c>
      <c r="F314" s="1" t="s">
        <v>1343</v>
      </c>
      <c r="G314" s="1" t="s">
        <v>34</v>
      </c>
      <c r="H314" s="1" t="s">
        <v>33</v>
      </c>
      <c r="I314" s="1" t="s">
        <v>37</v>
      </c>
      <c r="J314" s="1" t="s">
        <v>172</v>
      </c>
      <c r="K314" s="1" t="s">
        <v>36</v>
      </c>
      <c r="L314" s="1" t="s">
        <v>1344</v>
      </c>
      <c r="M314" s="1" t="s">
        <v>37</v>
      </c>
      <c r="N314" s="1" t="s">
        <v>151</v>
      </c>
      <c r="O314" s="1" t="s">
        <v>39</v>
      </c>
      <c r="P314" s="1" t="s">
        <v>142</v>
      </c>
      <c r="Q314" s="1" t="s">
        <v>397</v>
      </c>
    </row>
    <row r="315" spans="1:17" x14ac:dyDescent="0.3">
      <c r="A315" s="1" t="s">
        <v>1063</v>
      </c>
      <c r="B315">
        <v>98672</v>
      </c>
      <c r="C315" s="1" t="s">
        <v>37</v>
      </c>
      <c r="D315" s="1" t="s">
        <v>264</v>
      </c>
      <c r="E315" s="1" t="s">
        <v>33</v>
      </c>
      <c r="F315" s="1" t="s">
        <v>522</v>
      </c>
      <c r="G315" s="1" t="s">
        <v>33</v>
      </c>
      <c r="H315" s="1" t="s">
        <v>33</v>
      </c>
      <c r="I315" s="1" t="s">
        <v>33</v>
      </c>
      <c r="J315" s="1" t="s">
        <v>522</v>
      </c>
      <c r="K315" s="1" t="s">
        <v>33</v>
      </c>
      <c r="L315" s="1" t="s">
        <v>93</v>
      </c>
      <c r="M315" s="1" t="s">
        <v>33</v>
      </c>
      <c r="N315" s="1" t="s">
        <v>522</v>
      </c>
      <c r="O315" s="1" t="s">
        <v>90</v>
      </c>
      <c r="P315" s="1" t="s">
        <v>142</v>
      </c>
      <c r="Q315" s="1" t="s">
        <v>397</v>
      </c>
    </row>
    <row r="316" spans="1:17" x14ac:dyDescent="0.3">
      <c r="A316" s="1" t="s">
        <v>732</v>
      </c>
      <c r="B316">
        <v>98648</v>
      </c>
      <c r="C316" s="1" t="s">
        <v>36</v>
      </c>
      <c r="D316" s="1" t="s">
        <v>264</v>
      </c>
      <c r="E316" s="1" t="s">
        <v>36</v>
      </c>
      <c r="F316" s="1" t="s">
        <v>34</v>
      </c>
      <c r="G316" s="1" t="s">
        <v>33</v>
      </c>
      <c r="H316" s="1" t="s">
        <v>33</v>
      </c>
      <c r="I316" s="1" t="s">
        <v>33</v>
      </c>
      <c r="J316" s="1" t="s">
        <v>522</v>
      </c>
      <c r="K316" s="1" t="s">
        <v>33</v>
      </c>
      <c r="L316" s="1" t="s">
        <v>34</v>
      </c>
      <c r="M316" s="1" t="s">
        <v>33</v>
      </c>
      <c r="N316" s="1" t="s">
        <v>522</v>
      </c>
      <c r="O316" s="1" t="s">
        <v>168</v>
      </c>
      <c r="P316" s="1" t="s">
        <v>142</v>
      </c>
      <c r="Q316" s="1" t="s">
        <v>397</v>
      </c>
    </row>
    <row r="317" spans="1:17" x14ac:dyDescent="0.3">
      <c r="A317" s="1" t="s">
        <v>867</v>
      </c>
      <c r="B317">
        <v>98620</v>
      </c>
      <c r="C317" s="1" t="s">
        <v>37</v>
      </c>
      <c r="D317" s="1" t="s">
        <v>264</v>
      </c>
      <c r="E317" s="1" t="s">
        <v>37</v>
      </c>
      <c r="F317" s="1" t="s">
        <v>340</v>
      </c>
      <c r="G317" s="1" t="s">
        <v>149</v>
      </c>
      <c r="H317" s="1" t="s">
        <v>149</v>
      </c>
      <c r="I317" s="1" t="s">
        <v>37</v>
      </c>
      <c r="J317" s="1" t="s">
        <v>172</v>
      </c>
      <c r="K317" s="1" t="s">
        <v>37</v>
      </c>
      <c r="L317" s="1" t="s">
        <v>173</v>
      </c>
      <c r="M317" s="1" t="s">
        <v>37</v>
      </c>
      <c r="N317" s="1" t="s">
        <v>868</v>
      </c>
      <c r="O317" s="1" t="s">
        <v>39</v>
      </c>
      <c r="P317" s="1" t="s">
        <v>40</v>
      </c>
      <c r="Q317" s="1" t="s">
        <v>397</v>
      </c>
    </row>
    <row r="318" spans="1:17" x14ac:dyDescent="0.3">
      <c r="A318" s="1" t="s">
        <v>262</v>
      </c>
      <c r="B318">
        <v>98620</v>
      </c>
      <c r="C318" s="1" t="s">
        <v>37</v>
      </c>
      <c r="D318" s="1" t="s">
        <v>264</v>
      </c>
      <c r="E318" s="1" t="s">
        <v>33</v>
      </c>
      <c r="F318" s="1" t="s">
        <v>522</v>
      </c>
      <c r="G318" s="1" t="s">
        <v>149</v>
      </c>
      <c r="H318" s="1" t="s">
        <v>149</v>
      </c>
      <c r="I318" s="1" t="s">
        <v>37</v>
      </c>
      <c r="J318" s="1" t="s">
        <v>265</v>
      </c>
      <c r="K318" s="1" t="s">
        <v>37</v>
      </c>
      <c r="L318" s="1" t="s">
        <v>173</v>
      </c>
      <c r="M318" s="1" t="s">
        <v>37</v>
      </c>
      <c r="N318" s="1" t="s">
        <v>266</v>
      </c>
      <c r="O318" s="1" t="s">
        <v>90</v>
      </c>
      <c r="P318" s="1" t="s">
        <v>40</v>
      </c>
      <c r="Q318" s="1" t="s">
        <v>41</v>
      </c>
    </row>
    <row r="319" spans="1:17" x14ac:dyDescent="0.3">
      <c r="A319" s="1" t="s">
        <v>1277</v>
      </c>
      <c r="B319">
        <v>98648</v>
      </c>
      <c r="C319" s="1" t="s">
        <v>36</v>
      </c>
      <c r="D319" s="1" t="s">
        <v>264</v>
      </c>
      <c r="E319" s="1" t="s">
        <v>36</v>
      </c>
      <c r="F319" s="1" t="s">
        <v>96</v>
      </c>
      <c r="G319" s="1" t="s">
        <v>33</v>
      </c>
      <c r="H319" s="1" t="s">
        <v>33</v>
      </c>
      <c r="I319" s="1" t="s">
        <v>36</v>
      </c>
      <c r="J319" s="1" t="s">
        <v>78</v>
      </c>
      <c r="K319" s="1" t="s">
        <v>36</v>
      </c>
      <c r="L319" s="1" t="s">
        <v>102</v>
      </c>
      <c r="M319" s="1" t="s">
        <v>33</v>
      </c>
      <c r="N319" s="1" t="s">
        <v>522</v>
      </c>
      <c r="O319" s="1" t="s">
        <v>39</v>
      </c>
      <c r="P319" s="1" t="s">
        <v>40</v>
      </c>
      <c r="Q319" s="1" t="s">
        <v>397</v>
      </c>
    </row>
    <row r="320" spans="1:17" x14ac:dyDescent="0.3">
      <c r="A320" s="1" t="s">
        <v>104</v>
      </c>
      <c r="B320">
        <v>98672</v>
      </c>
      <c r="C320" s="1" t="s">
        <v>36</v>
      </c>
      <c r="D320" s="1" t="s">
        <v>264</v>
      </c>
      <c r="E320" s="1" t="s">
        <v>36</v>
      </c>
      <c r="F320" s="5" t="s">
        <v>1507</v>
      </c>
      <c r="G320" s="1" t="s">
        <v>54</v>
      </c>
      <c r="H320" s="1" t="s">
        <v>54</v>
      </c>
      <c r="I320" s="1" t="s">
        <v>37</v>
      </c>
      <c r="J320" s="1" t="s">
        <v>78</v>
      </c>
      <c r="K320" s="1" t="s">
        <v>36</v>
      </c>
      <c r="L320" s="1" t="s">
        <v>100</v>
      </c>
      <c r="M320" s="1" t="s">
        <v>36</v>
      </c>
      <c r="N320" s="1" t="s">
        <v>89</v>
      </c>
      <c r="O320" s="1" t="s">
        <v>39</v>
      </c>
      <c r="P320" s="1" t="s">
        <v>40</v>
      </c>
      <c r="Q320" s="1" t="s">
        <v>41</v>
      </c>
    </row>
    <row r="321" spans="1:17" x14ac:dyDescent="0.3">
      <c r="A321" s="1" t="s">
        <v>107</v>
      </c>
      <c r="B321">
        <v>98672</v>
      </c>
      <c r="C321" s="1" t="s">
        <v>37</v>
      </c>
      <c r="D321" s="1" t="s">
        <v>264</v>
      </c>
      <c r="E321" s="1" t="s">
        <v>36</v>
      </c>
      <c r="F321" s="1" t="s">
        <v>108</v>
      </c>
      <c r="G321" s="1" t="s">
        <v>54</v>
      </c>
      <c r="H321" s="1" t="s">
        <v>54</v>
      </c>
      <c r="I321" s="1" t="s">
        <v>36</v>
      </c>
      <c r="J321" s="1" t="s">
        <v>78</v>
      </c>
      <c r="K321" s="1" t="s">
        <v>36</v>
      </c>
      <c r="L321" s="1" t="s">
        <v>109</v>
      </c>
      <c r="M321" s="1" t="s">
        <v>37</v>
      </c>
      <c r="N321" s="1" t="s">
        <v>110</v>
      </c>
      <c r="O321" s="1" t="s">
        <v>39</v>
      </c>
      <c r="P321" s="1" t="s">
        <v>40</v>
      </c>
      <c r="Q321" s="1" t="s">
        <v>41</v>
      </c>
    </row>
    <row r="322" spans="1:17" x14ac:dyDescent="0.3">
      <c r="A322" s="1" t="s">
        <v>130</v>
      </c>
      <c r="B322">
        <v>98605</v>
      </c>
      <c r="C322" s="1" t="s">
        <v>36</v>
      </c>
      <c r="D322" s="1" t="s">
        <v>264</v>
      </c>
      <c r="E322" s="1" t="s">
        <v>36</v>
      </c>
      <c r="F322" s="1" t="s">
        <v>96</v>
      </c>
      <c r="G322" s="1" t="s">
        <v>54</v>
      </c>
      <c r="H322" s="1" t="s">
        <v>54</v>
      </c>
      <c r="I322" s="1" t="s">
        <v>36</v>
      </c>
      <c r="J322" s="1" t="s">
        <v>78</v>
      </c>
      <c r="K322" s="1" t="s">
        <v>36</v>
      </c>
      <c r="L322" s="1" t="s">
        <v>102</v>
      </c>
      <c r="M322" s="1" t="s">
        <v>36</v>
      </c>
      <c r="N322" s="1" t="s">
        <v>118</v>
      </c>
      <c r="O322" s="1" t="s">
        <v>39</v>
      </c>
      <c r="P322" s="1" t="s">
        <v>40</v>
      </c>
      <c r="Q322" s="1" t="s">
        <v>41</v>
      </c>
    </row>
    <row r="323" spans="1:17" x14ac:dyDescent="0.3">
      <c r="A323" s="1" t="s">
        <v>1282</v>
      </c>
      <c r="B323">
        <v>98672</v>
      </c>
      <c r="C323" s="1" t="s">
        <v>36</v>
      </c>
      <c r="D323" s="1" t="s">
        <v>264</v>
      </c>
      <c r="E323" s="1" t="s">
        <v>36</v>
      </c>
      <c r="F323" s="1" t="s">
        <v>68</v>
      </c>
      <c r="G323" s="1" t="s">
        <v>54</v>
      </c>
      <c r="H323" s="1" t="s">
        <v>54</v>
      </c>
      <c r="I323" s="1" t="s">
        <v>36</v>
      </c>
      <c r="J323" s="1" t="s">
        <v>158</v>
      </c>
      <c r="K323" s="1" t="s">
        <v>36</v>
      </c>
      <c r="L323" s="1" t="s">
        <v>93</v>
      </c>
      <c r="M323" s="1" t="s">
        <v>36</v>
      </c>
      <c r="N323" s="1" t="s">
        <v>80</v>
      </c>
      <c r="O323" s="1" t="s">
        <v>39</v>
      </c>
      <c r="P323" s="1" t="s">
        <v>40</v>
      </c>
      <c r="Q323" s="1" t="s">
        <v>41</v>
      </c>
    </row>
    <row r="324" spans="1:17" x14ac:dyDescent="0.3">
      <c r="A324" s="1" t="s">
        <v>1286</v>
      </c>
      <c r="B324">
        <v>98648</v>
      </c>
      <c r="C324" s="1" t="s">
        <v>37</v>
      </c>
      <c r="D324" s="1" t="s">
        <v>264</v>
      </c>
      <c r="E324" s="1" t="s">
        <v>37</v>
      </c>
      <c r="F324" s="1" t="s">
        <v>171</v>
      </c>
      <c r="G324" s="1" t="s">
        <v>33</v>
      </c>
      <c r="H324" s="1" t="s">
        <v>54</v>
      </c>
      <c r="I324" s="1" t="s">
        <v>36</v>
      </c>
      <c r="J324" s="1" t="s">
        <v>158</v>
      </c>
      <c r="K324" s="1" t="s">
        <v>33</v>
      </c>
      <c r="L324" s="1" t="s">
        <v>522</v>
      </c>
      <c r="M324" s="1" t="s">
        <v>33</v>
      </c>
      <c r="N324" s="1" t="s">
        <v>522</v>
      </c>
      <c r="O324" s="1" t="s">
        <v>39</v>
      </c>
      <c r="P324" s="1" t="s">
        <v>40</v>
      </c>
      <c r="Q324" s="1" t="s">
        <v>397</v>
      </c>
    </row>
    <row r="325" spans="1:17" x14ac:dyDescent="0.3">
      <c r="A325" s="1" t="s">
        <v>1298</v>
      </c>
      <c r="B325">
        <v>98610</v>
      </c>
      <c r="C325" s="1" t="s">
        <v>37</v>
      </c>
      <c r="D325" s="1" t="s">
        <v>264</v>
      </c>
      <c r="E325" s="1" t="s">
        <v>37</v>
      </c>
      <c r="F325" s="1" t="s">
        <v>336</v>
      </c>
      <c r="G325" s="1" t="s">
        <v>54</v>
      </c>
      <c r="H325" s="1" t="s">
        <v>149</v>
      </c>
      <c r="I325" s="1" t="s">
        <v>37</v>
      </c>
      <c r="J325" s="1" t="s">
        <v>172</v>
      </c>
      <c r="K325" s="1" t="s">
        <v>36</v>
      </c>
      <c r="L325" s="1" t="s">
        <v>173</v>
      </c>
      <c r="M325" s="1" t="s">
        <v>36</v>
      </c>
      <c r="N325" s="1" t="s">
        <v>318</v>
      </c>
      <c r="O325" s="1" t="s">
        <v>39</v>
      </c>
      <c r="P325" s="1" t="s">
        <v>40</v>
      </c>
      <c r="Q325" s="1" t="s">
        <v>397</v>
      </c>
    </row>
    <row r="326" spans="1:17" x14ac:dyDescent="0.3">
      <c r="A326" s="1" t="s">
        <v>1335</v>
      </c>
      <c r="B326">
        <v>98610</v>
      </c>
      <c r="C326" s="1" t="s">
        <v>36</v>
      </c>
      <c r="D326" s="1" t="s">
        <v>264</v>
      </c>
      <c r="E326" s="1" t="s">
        <v>37</v>
      </c>
      <c r="F326" s="1" t="s">
        <v>184</v>
      </c>
      <c r="G326" s="1" t="s">
        <v>149</v>
      </c>
      <c r="H326" s="1" t="s">
        <v>149</v>
      </c>
      <c r="I326" s="1" t="s">
        <v>33</v>
      </c>
      <c r="J326" s="1" t="s">
        <v>522</v>
      </c>
      <c r="K326" s="1" t="s">
        <v>36</v>
      </c>
      <c r="L326" s="1" t="s">
        <v>150</v>
      </c>
      <c r="M326" s="1" t="s">
        <v>33</v>
      </c>
      <c r="N326" s="1" t="s">
        <v>522</v>
      </c>
      <c r="O326" s="1" t="s">
        <v>39</v>
      </c>
      <c r="P326" s="1" t="s">
        <v>40</v>
      </c>
      <c r="Q326" s="1" t="s">
        <v>397</v>
      </c>
    </row>
    <row r="327" spans="1:17" x14ac:dyDescent="0.3">
      <c r="A327" s="1" t="s">
        <v>780</v>
      </c>
      <c r="B327">
        <v>98672</v>
      </c>
      <c r="C327" s="1" t="s">
        <v>36</v>
      </c>
      <c r="D327" s="1" t="s">
        <v>218</v>
      </c>
      <c r="E327" s="1" t="s">
        <v>36</v>
      </c>
      <c r="F327" s="1" t="s">
        <v>68</v>
      </c>
      <c r="G327" s="1" t="s">
        <v>54</v>
      </c>
      <c r="H327" s="1" t="s">
        <v>54</v>
      </c>
      <c r="I327" s="1" t="s">
        <v>33</v>
      </c>
      <c r="J327" s="1" t="s">
        <v>522</v>
      </c>
      <c r="K327" s="1" t="s">
        <v>36</v>
      </c>
      <c r="L327" s="1" t="s">
        <v>93</v>
      </c>
      <c r="M327" s="1" t="s">
        <v>36</v>
      </c>
      <c r="N327" s="1" t="s">
        <v>318</v>
      </c>
      <c r="O327" s="1" t="s">
        <v>39</v>
      </c>
      <c r="P327" s="1" t="s">
        <v>40</v>
      </c>
      <c r="Q327" s="1" t="s">
        <v>397</v>
      </c>
    </row>
    <row r="328" spans="1:17" x14ac:dyDescent="0.3">
      <c r="A328" s="1" t="s">
        <v>792</v>
      </c>
      <c r="B328">
        <v>98672</v>
      </c>
      <c r="C328" s="1" t="s">
        <v>37</v>
      </c>
      <c r="D328" s="1" t="s">
        <v>218</v>
      </c>
      <c r="E328" s="1" t="s">
        <v>37</v>
      </c>
      <c r="F328" s="1" t="s">
        <v>166</v>
      </c>
      <c r="G328" s="1" t="s">
        <v>149</v>
      </c>
      <c r="H328" s="1" t="s">
        <v>149</v>
      </c>
      <c r="I328" s="1" t="s">
        <v>37</v>
      </c>
      <c r="J328" s="1" t="s">
        <v>158</v>
      </c>
      <c r="K328" s="1" t="s">
        <v>37</v>
      </c>
      <c r="L328" s="1" t="s">
        <v>93</v>
      </c>
      <c r="M328" s="1" t="s">
        <v>36</v>
      </c>
      <c r="N328" s="1" t="s">
        <v>73</v>
      </c>
      <c r="O328" s="1" t="s">
        <v>39</v>
      </c>
      <c r="P328" s="1" t="s">
        <v>40</v>
      </c>
      <c r="Q328" s="1" t="s">
        <v>397</v>
      </c>
    </row>
    <row r="329" spans="1:17" x14ac:dyDescent="0.3">
      <c r="A329" s="1" t="s">
        <v>824</v>
      </c>
      <c r="B329">
        <v>98610</v>
      </c>
      <c r="C329" s="1" t="s">
        <v>36</v>
      </c>
      <c r="D329" s="1" t="s">
        <v>218</v>
      </c>
      <c r="E329" s="1" t="s">
        <v>36</v>
      </c>
      <c r="F329" s="1" t="s">
        <v>214</v>
      </c>
      <c r="G329" s="1" t="s">
        <v>33</v>
      </c>
      <c r="H329" s="1" t="s">
        <v>54</v>
      </c>
      <c r="I329" s="1" t="s">
        <v>33</v>
      </c>
      <c r="J329" s="1" t="s">
        <v>522</v>
      </c>
      <c r="K329" s="1" t="s">
        <v>36</v>
      </c>
      <c r="L329" s="1" t="s">
        <v>79</v>
      </c>
      <c r="M329" s="1" t="s">
        <v>36</v>
      </c>
      <c r="N329" s="1" t="s">
        <v>631</v>
      </c>
      <c r="O329" s="1" t="s">
        <v>90</v>
      </c>
      <c r="P329" s="1" t="s">
        <v>40</v>
      </c>
      <c r="Q329" s="1" t="s">
        <v>397</v>
      </c>
    </row>
    <row r="330" spans="1:17" x14ac:dyDescent="0.3">
      <c r="A330" s="1" t="s">
        <v>332</v>
      </c>
      <c r="B330">
        <v>98610</v>
      </c>
      <c r="C330" s="1" t="s">
        <v>36</v>
      </c>
      <c r="D330" s="1" t="s">
        <v>218</v>
      </c>
      <c r="E330" s="1" t="s">
        <v>33</v>
      </c>
      <c r="F330" s="1" t="s">
        <v>34</v>
      </c>
      <c r="G330" s="1" t="s">
        <v>33</v>
      </c>
      <c r="H330" s="1" t="s">
        <v>54</v>
      </c>
      <c r="I330" s="1" t="s">
        <v>33</v>
      </c>
      <c r="J330" s="1" t="s">
        <v>522</v>
      </c>
      <c r="K330" s="1" t="s">
        <v>33</v>
      </c>
      <c r="L330" s="1" t="s">
        <v>522</v>
      </c>
      <c r="M330" s="1" t="s">
        <v>33</v>
      </c>
      <c r="N330" s="1" t="s">
        <v>522</v>
      </c>
      <c r="O330" s="1" t="s">
        <v>39</v>
      </c>
      <c r="P330" s="1" t="s">
        <v>40</v>
      </c>
      <c r="Q330" s="1" t="s">
        <v>313</v>
      </c>
    </row>
    <row r="331" spans="1:17" x14ac:dyDescent="0.3">
      <c r="A331" s="1" t="s">
        <v>258</v>
      </c>
      <c r="B331">
        <v>98610</v>
      </c>
      <c r="C331" s="1" t="s">
        <v>37</v>
      </c>
      <c r="D331" s="1" t="s">
        <v>218</v>
      </c>
      <c r="E331" s="1" t="s">
        <v>37</v>
      </c>
      <c r="F331" s="1" t="s">
        <v>171</v>
      </c>
      <c r="G331" s="1" t="s">
        <v>54</v>
      </c>
      <c r="H331" s="1" t="s">
        <v>149</v>
      </c>
      <c r="I331" s="1" t="s">
        <v>36</v>
      </c>
      <c r="J331" s="1" t="s">
        <v>260</v>
      </c>
      <c r="K331" s="1" t="s">
        <v>37</v>
      </c>
      <c r="L331" s="1" t="s">
        <v>173</v>
      </c>
      <c r="M331" s="1" t="s">
        <v>36</v>
      </c>
      <c r="N331" s="1" t="s">
        <v>261</v>
      </c>
      <c r="O331" s="1" t="s">
        <v>39</v>
      </c>
      <c r="P331" s="1" t="s">
        <v>142</v>
      </c>
      <c r="Q331" s="1" t="s">
        <v>41</v>
      </c>
    </row>
    <row r="332" spans="1:17" x14ac:dyDescent="0.3">
      <c r="A332" s="1" t="s">
        <v>858</v>
      </c>
      <c r="B332">
        <v>98620</v>
      </c>
      <c r="C332" s="1" t="s">
        <v>36</v>
      </c>
      <c r="D332" s="1" t="s">
        <v>218</v>
      </c>
      <c r="E332" s="1" t="s">
        <v>36</v>
      </c>
      <c r="F332" s="1" t="s">
        <v>214</v>
      </c>
      <c r="G332" s="1" t="s">
        <v>33</v>
      </c>
      <c r="H332" s="1" t="s">
        <v>33</v>
      </c>
      <c r="I332" s="1" t="s">
        <v>33</v>
      </c>
      <c r="J332" s="1" t="s">
        <v>522</v>
      </c>
      <c r="K332" s="1" t="s">
        <v>36</v>
      </c>
      <c r="L332" s="1" t="s">
        <v>84</v>
      </c>
      <c r="M332" s="1" t="s">
        <v>33</v>
      </c>
      <c r="N332" s="1" t="s">
        <v>522</v>
      </c>
      <c r="O332" s="1" t="s">
        <v>90</v>
      </c>
      <c r="P332" s="1" t="s">
        <v>40</v>
      </c>
      <c r="Q332" s="1" t="s">
        <v>397</v>
      </c>
    </row>
    <row r="333" spans="1:17" x14ac:dyDescent="0.3">
      <c r="A333" s="1" t="s">
        <v>861</v>
      </c>
      <c r="B333">
        <v>98648</v>
      </c>
      <c r="C333" s="1" t="s">
        <v>36</v>
      </c>
      <c r="D333" s="1" t="s">
        <v>218</v>
      </c>
      <c r="E333" s="1" t="s">
        <v>36</v>
      </c>
      <c r="F333" s="1" t="s">
        <v>171</v>
      </c>
      <c r="G333" s="1" t="s">
        <v>33</v>
      </c>
      <c r="H333" s="1" t="s">
        <v>33</v>
      </c>
      <c r="I333" s="1" t="s">
        <v>36</v>
      </c>
      <c r="J333" s="1" t="s">
        <v>78</v>
      </c>
      <c r="K333" s="1" t="s">
        <v>36</v>
      </c>
      <c r="L333" s="1" t="s">
        <v>173</v>
      </c>
      <c r="M333" s="1" t="s">
        <v>36</v>
      </c>
      <c r="N333" s="1" t="s">
        <v>73</v>
      </c>
      <c r="O333" s="1" t="s">
        <v>39</v>
      </c>
      <c r="P333" s="1" t="s">
        <v>142</v>
      </c>
      <c r="Q333" s="1" t="s">
        <v>397</v>
      </c>
    </row>
    <row r="334" spans="1:17" x14ac:dyDescent="0.3">
      <c r="A334" s="1" t="s">
        <v>862</v>
      </c>
      <c r="B334">
        <v>98610</v>
      </c>
      <c r="C334" s="1" t="s">
        <v>37</v>
      </c>
      <c r="D334" s="1" t="s">
        <v>218</v>
      </c>
      <c r="E334" s="1" t="s">
        <v>36</v>
      </c>
      <c r="F334" s="1" t="s">
        <v>253</v>
      </c>
      <c r="G334" s="1" t="s">
        <v>33</v>
      </c>
      <c r="H334" s="1" t="s">
        <v>54</v>
      </c>
      <c r="I334" s="1" t="s">
        <v>36</v>
      </c>
      <c r="J334" s="1" t="s">
        <v>163</v>
      </c>
      <c r="K334" s="1" t="s">
        <v>36</v>
      </c>
      <c r="L334" s="1" t="s">
        <v>173</v>
      </c>
      <c r="M334" s="1" t="s">
        <v>33</v>
      </c>
      <c r="N334" s="1" t="s">
        <v>522</v>
      </c>
      <c r="O334" s="1" t="s">
        <v>39</v>
      </c>
      <c r="P334" s="1" t="s">
        <v>40</v>
      </c>
      <c r="Q334" s="1" t="s">
        <v>397</v>
      </c>
    </row>
    <row r="335" spans="1:17" x14ac:dyDescent="0.3">
      <c r="A335" s="1" t="s">
        <v>216</v>
      </c>
      <c r="B335">
        <v>97058</v>
      </c>
      <c r="C335" s="1" t="s">
        <v>37</v>
      </c>
      <c r="D335" s="1" t="s">
        <v>218</v>
      </c>
      <c r="E335" s="1" t="s">
        <v>36</v>
      </c>
      <c r="F335" s="1" t="s">
        <v>219</v>
      </c>
      <c r="G335" s="1" t="s">
        <v>149</v>
      </c>
      <c r="H335" s="1" t="s">
        <v>149</v>
      </c>
      <c r="I335" s="1" t="s">
        <v>37</v>
      </c>
      <c r="J335" s="1" t="s">
        <v>158</v>
      </c>
      <c r="K335" s="1" t="s">
        <v>37</v>
      </c>
      <c r="L335" s="1" t="s">
        <v>59</v>
      </c>
      <c r="M335" s="1" t="s">
        <v>37</v>
      </c>
      <c r="N335" s="1" t="s">
        <v>196</v>
      </c>
      <c r="O335" s="1" t="s">
        <v>39</v>
      </c>
      <c r="P335" s="1" t="s">
        <v>40</v>
      </c>
      <c r="Q335" s="1" t="s">
        <v>41</v>
      </c>
    </row>
    <row r="336" spans="1:17" x14ac:dyDescent="0.3">
      <c r="A336" s="1" t="s">
        <v>550</v>
      </c>
      <c r="B336">
        <v>98605</v>
      </c>
      <c r="C336" s="1" t="s">
        <v>37</v>
      </c>
      <c r="D336" s="1" t="s">
        <v>218</v>
      </c>
      <c r="E336" s="1" t="s">
        <v>37</v>
      </c>
      <c r="F336" s="1" t="s">
        <v>214</v>
      </c>
      <c r="G336" s="1" t="s">
        <v>54</v>
      </c>
      <c r="H336" s="1" t="s">
        <v>54</v>
      </c>
      <c r="I336" s="1" t="s">
        <v>36</v>
      </c>
      <c r="J336" s="1" t="s">
        <v>167</v>
      </c>
      <c r="K336" s="1" t="s">
        <v>36</v>
      </c>
      <c r="L336" s="1" t="s">
        <v>79</v>
      </c>
      <c r="M336" s="1" t="s">
        <v>37</v>
      </c>
      <c r="N336" s="1" t="s">
        <v>73</v>
      </c>
      <c r="O336" s="1" t="s">
        <v>39</v>
      </c>
      <c r="P336" s="1" t="s">
        <v>142</v>
      </c>
      <c r="Q336" s="1" t="s">
        <v>397</v>
      </c>
    </row>
    <row r="337" spans="1:17" x14ac:dyDescent="0.3">
      <c r="A337" s="1" t="s">
        <v>288</v>
      </c>
      <c r="B337">
        <v>98648</v>
      </c>
      <c r="C337" s="1" t="s">
        <v>37</v>
      </c>
      <c r="D337" s="1" t="s">
        <v>290</v>
      </c>
      <c r="E337" s="1" t="s">
        <v>37</v>
      </c>
      <c r="F337" s="1" t="s">
        <v>214</v>
      </c>
      <c r="G337" s="1" t="s">
        <v>33</v>
      </c>
      <c r="H337" s="1" t="s">
        <v>54</v>
      </c>
      <c r="I337" s="1" t="s">
        <v>37</v>
      </c>
      <c r="J337" s="1" t="s">
        <v>78</v>
      </c>
      <c r="K337" s="1" t="s">
        <v>37</v>
      </c>
      <c r="L337" s="1" t="s">
        <v>173</v>
      </c>
      <c r="M337" s="1" t="s">
        <v>33</v>
      </c>
      <c r="N337" s="1" t="s">
        <v>34</v>
      </c>
      <c r="O337" s="1" t="s">
        <v>39</v>
      </c>
      <c r="P337" s="1" t="s">
        <v>40</v>
      </c>
      <c r="Q337" s="1"/>
    </row>
    <row r="338" spans="1:17" x14ac:dyDescent="0.3">
      <c r="A338" s="1" t="s">
        <v>672</v>
      </c>
      <c r="B338">
        <v>98610</v>
      </c>
      <c r="C338" s="1" t="s">
        <v>37</v>
      </c>
      <c r="D338" s="1" t="s">
        <v>290</v>
      </c>
      <c r="E338" s="1" t="s">
        <v>37</v>
      </c>
      <c r="F338" s="1" t="s">
        <v>171</v>
      </c>
      <c r="G338" s="1" t="s">
        <v>33</v>
      </c>
      <c r="H338" s="1" t="s">
        <v>33</v>
      </c>
      <c r="I338" s="1" t="s">
        <v>36</v>
      </c>
      <c r="J338" s="1" t="s">
        <v>673</v>
      </c>
      <c r="K338" s="1" t="s">
        <v>33</v>
      </c>
      <c r="L338" s="1" t="s">
        <v>34</v>
      </c>
      <c r="M338" s="1" t="s">
        <v>34</v>
      </c>
      <c r="N338" s="1" t="s">
        <v>34</v>
      </c>
      <c r="O338" s="1" t="s">
        <v>39</v>
      </c>
      <c r="P338" s="1" t="s">
        <v>40</v>
      </c>
      <c r="Q338" s="1" t="s">
        <v>397</v>
      </c>
    </row>
    <row r="339" spans="1:17" x14ac:dyDescent="0.3">
      <c r="A339" s="1" t="s">
        <v>790</v>
      </c>
      <c r="B339">
        <v>98605</v>
      </c>
      <c r="C339" s="1" t="s">
        <v>37</v>
      </c>
      <c r="D339" s="1" t="s">
        <v>290</v>
      </c>
      <c r="E339" s="1" t="s">
        <v>37</v>
      </c>
      <c r="F339" s="1" t="s">
        <v>214</v>
      </c>
      <c r="G339" s="1" t="s">
        <v>54</v>
      </c>
      <c r="H339" s="1" t="s">
        <v>54</v>
      </c>
      <c r="I339" s="1" t="s">
        <v>36</v>
      </c>
      <c r="J339" s="1" t="s">
        <v>78</v>
      </c>
      <c r="K339" s="1" t="s">
        <v>37</v>
      </c>
      <c r="L339" s="1" t="s">
        <v>173</v>
      </c>
      <c r="M339" s="1" t="s">
        <v>36</v>
      </c>
      <c r="N339" s="1" t="s">
        <v>270</v>
      </c>
      <c r="O339" s="1" t="s">
        <v>39</v>
      </c>
      <c r="P339" s="1" t="s">
        <v>142</v>
      </c>
      <c r="Q339" s="1" t="s">
        <v>397</v>
      </c>
    </row>
    <row r="340" spans="1:17" x14ac:dyDescent="0.3">
      <c r="A340" s="1" t="s">
        <v>893</v>
      </c>
      <c r="B340">
        <v>98620</v>
      </c>
      <c r="C340" s="1" t="s">
        <v>37</v>
      </c>
      <c r="D340" s="1" t="s">
        <v>290</v>
      </c>
      <c r="E340" s="1" t="s">
        <v>36</v>
      </c>
      <c r="F340" s="1" t="s">
        <v>171</v>
      </c>
      <c r="G340" s="1" t="s">
        <v>149</v>
      </c>
      <c r="H340" s="1" t="s">
        <v>149</v>
      </c>
      <c r="I340" s="1" t="s">
        <v>37</v>
      </c>
      <c r="J340" s="1" t="s">
        <v>158</v>
      </c>
      <c r="K340" s="1" t="s">
        <v>37</v>
      </c>
      <c r="L340" s="1" t="s">
        <v>150</v>
      </c>
      <c r="M340" s="1" t="s">
        <v>36</v>
      </c>
      <c r="N340" s="1" t="s">
        <v>209</v>
      </c>
      <c r="O340" s="1" t="s">
        <v>39</v>
      </c>
      <c r="P340" s="1" t="s">
        <v>40</v>
      </c>
      <c r="Q340" s="1" t="s">
        <v>397</v>
      </c>
    </row>
    <row r="341" spans="1:17" x14ac:dyDescent="0.3">
      <c r="A341" s="1" t="s">
        <v>1221</v>
      </c>
      <c r="B341">
        <v>98620</v>
      </c>
      <c r="C341" s="1" t="s">
        <v>37</v>
      </c>
      <c r="D341" s="1" t="s">
        <v>290</v>
      </c>
      <c r="E341" s="1" t="s">
        <v>36</v>
      </c>
      <c r="F341" s="1" t="s">
        <v>1222</v>
      </c>
      <c r="G341" s="1" t="s">
        <v>54</v>
      </c>
      <c r="H341" s="1" t="s">
        <v>54</v>
      </c>
      <c r="I341" s="1" t="s">
        <v>36</v>
      </c>
      <c r="J341" s="1" t="s">
        <v>265</v>
      </c>
      <c r="K341" s="1" t="s">
        <v>36</v>
      </c>
      <c r="L341" s="1" t="s">
        <v>102</v>
      </c>
      <c r="M341" s="1" t="s">
        <v>36</v>
      </c>
      <c r="N341" s="1" t="s">
        <v>514</v>
      </c>
      <c r="O341" s="1" t="s">
        <v>39</v>
      </c>
      <c r="P341" s="1" t="s">
        <v>142</v>
      </c>
      <c r="Q341" s="1" t="s">
        <v>397</v>
      </c>
    </row>
    <row r="342" spans="1:17" x14ac:dyDescent="0.3">
      <c r="A342" s="1" t="s">
        <v>540</v>
      </c>
      <c r="B342">
        <v>98661</v>
      </c>
      <c r="C342" s="1" t="s">
        <v>36</v>
      </c>
      <c r="D342" s="1" t="s">
        <v>542</v>
      </c>
      <c r="E342" s="1" t="s">
        <v>37</v>
      </c>
      <c r="F342" s="1" t="s">
        <v>543</v>
      </c>
      <c r="G342" s="1" t="s">
        <v>149</v>
      </c>
      <c r="H342" s="1" t="s">
        <v>149</v>
      </c>
      <c r="I342" s="1" t="s">
        <v>37</v>
      </c>
      <c r="J342" s="1" t="s">
        <v>78</v>
      </c>
      <c r="K342" s="1" t="s">
        <v>37</v>
      </c>
      <c r="L342" s="1" t="s">
        <v>544</v>
      </c>
      <c r="M342" s="1" t="s">
        <v>33</v>
      </c>
      <c r="N342" s="1" t="s">
        <v>522</v>
      </c>
      <c r="O342" s="1" t="s">
        <v>39</v>
      </c>
      <c r="P342" s="1" t="s">
        <v>142</v>
      </c>
      <c r="Q342" s="1" t="s">
        <v>397</v>
      </c>
    </row>
    <row r="343" spans="1:17" x14ac:dyDescent="0.3">
      <c r="A343" s="1" t="s">
        <v>1046</v>
      </c>
      <c r="B343">
        <v>98648</v>
      </c>
      <c r="C343" s="1" t="s">
        <v>36</v>
      </c>
      <c r="D343" s="1" t="s">
        <v>1047</v>
      </c>
      <c r="E343" s="1" t="s">
        <v>36</v>
      </c>
      <c r="F343" s="1" t="s">
        <v>336</v>
      </c>
      <c r="G343" s="1" t="s">
        <v>33</v>
      </c>
      <c r="H343" s="1" t="s">
        <v>33</v>
      </c>
      <c r="I343" s="1" t="s">
        <v>37</v>
      </c>
      <c r="J343" s="1" t="s">
        <v>1048</v>
      </c>
      <c r="K343" s="1" t="s">
        <v>37</v>
      </c>
      <c r="L343" s="1" t="s">
        <v>93</v>
      </c>
      <c r="M343" s="1" t="s">
        <v>33</v>
      </c>
      <c r="N343" s="1" t="s">
        <v>34</v>
      </c>
      <c r="O343" s="1" t="s">
        <v>90</v>
      </c>
      <c r="P343" s="1" t="s">
        <v>40</v>
      </c>
      <c r="Q343" s="1" t="s">
        <v>397</v>
      </c>
    </row>
    <row r="344" spans="1:17" x14ac:dyDescent="0.3">
      <c r="A344" s="1" t="s">
        <v>580</v>
      </c>
      <c r="B344">
        <v>98605</v>
      </c>
      <c r="C344" s="1" t="s">
        <v>37</v>
      </c>
      <c r="D344" s="1" t="s">
        <v>252</v>
      </c>
      <c r="E344" s="1" t="s">
        <v>33</v>
      </c>
      <c r="F344" s="1" t="s">
        <v>522</v>
      </c>
      <c r="G344" s="1" t="s">
        <v>33</v>
      </c>
      <c r="H344" s="1" t="s">
        <v>149</v>
      </c>
      <c r="I344" s="1" t="s">
        <v>37</v>
      </c>
      <c r="J344" s="1" t="s">
        <v>78</v>
      </c>
      <c r="K344" s="1" t="s">
        <v>36</v>
      </c>
      <c r="L344" s="1" t="s">
        <v>48</v>
      </c>
      <c r="M344" s="1" t="s">
        <v>37</v>
      </c>
      <c r="N344" s="1" t="s">
        <v>261</v>
      </c>
      <c r="O344" s="1" t="s">
        <v>90</v>
      </c>
      <c r="P344" s="1" t="s">
        <v>40</v>
      </c>
      <c r="Q344" s="1" t="s">
        <v>397</v>
      </c>
    </row>
    <row r="345" spans="1:17" x14ac:dyDescent="0.3">
      <c r="A345" s="1" t="s">
        <v>581</v>
      </c>
      <c r="B345">
        <v>98651</v>
      </c>
      <c r="C345" s="1" t="s">
        <v>36</v>
      </c>
      <c r="D345" s="1" t="s">
        <v>252</v>
      </c>
      <c r="E345" s="1" t="s">
        <v>36</v>
      </c>
      <c r="F345" s="1" t="s">
        <v>214</v>
      </c>
      <c r="G345" s="1" t="s">
        <v>33</v>
      </c>
      <c r="H345" s="1" t="s">
        <v>54</v>
      </c>
      <c r="I345" s="1" t="s">
        <v>36</v>
      </c>
      <c r="J345" s="1" t="s">
        <v>78</v>
      </c>
      <c r="K345" s="1" t="s">
        <v>37</v>
      </c>
      <c r="L345" s="1" t="s">
        <v>84</v>
      </c>
      <c r="M345" s="1" t="s">
        <v>36</v>
      </c>
      <c r="N345" s="1" t="s">
        <v>103</v>
      </c>
      <c r="O345" s="1" t="s">
        <v>90</v>
      </c>
      <c r="P345" s="1" t="s">
        <v>40</v>
      </c>
      <c r="Q345" s="1" t="s">
        <v>397</v>
      </c>
    </row>
    <row r="346" spans="1:17" x14ac:dyDescent="0.3">
      <c r="A346" s="1" t="s">
        <v>586</v>
      </c>
      <c r="B346">
        <v>98648</v>
      </c>
      <c r="C346" s="1" t="s">
        <v>37</v>
      </c>
      <c r="D346" s="1" t="s">
        <v>252</v>
      </c>
      <c r="E346" s="1" t="s">
        <v>36</v>
      </c>
      <c r="F346" s="1" t="s">
        <v>522</v>
      </c>
      <c r="G346" s="1" t="s">
        <v>54</v>
      </c>
      <c r="H346" s="1" t="s">
        <v>54</v>
      </c>
      <c r="I346" s="1" t="s">
        <v>36</v>
      </c>
      <c r="J346" s="1" t="s">
        <v>99</v>
      </c>
      <c r="K346" s="1" t="s">
        <v>36</v>
      </c>
      <c r="L346" s="1" t="s">
        <v>150</v>
      </c>
      <c r="M346" s="1" t="s">
        <v>33</v>
      </c>
      <c r="N346" s="1" t="s">
        <v>34</v>
      </c>
      <c r="O346" s="1" t="s">
        <v>39</v>
      </c>
      <c r="P346" s="1" t="s">
        <v>40</v>
      </c>
      <c r="Q346" s="1" t="s">
        <v>397</v>
      </c>
    </row>
    <row r="347" spans="1:17" x14ac:dyDescent="0.3">
      <c r="A347" s="1" t="s">
        <v>561</v>
      </c>
      <c r="B347">
        <v>98672</v>
      </c>
      <c r="C347" s="1" t="s">
        <v>37</v>
      </c>
      <c r="D347" s="1" t="s">
        <v>252</v>
      </c>
      <c r="E347" s="1" t="s">
        <v>37</v>
      </c>
      <c r="F347" s="1" t="s">
        <v>253</v>
      </c>
      <c r="G347" s="1" t="s">
        <v>54</v>
      </c>
      <c r="H347" s="1" t="s">
        <v>54</v>
      </c>
      <c r="I347" s="1" t="s">
        <v>36</v>
      </c>
      <c r="J347" s="1" t="s">
        <v>158</v>
      </c>
      <c r="K347" s="1" t="s">
        <v>36</v>
      </c>
      <c r="L347" s="1" t="s">
        <v>93</v>
      </c>
      <c r="M347" s="1" t="s">
        <v>36</v>
      </c>
      <c r="N347" s="1" t="s">
        <v>73</v>
      </c>
      <c r="O347" s="1" t="s">
        <v>39</v>
      </c>
      <c r="P347" s="1" t="s">
        <v>142</v>
      </c>
      <c r="Q347" s="1" t="s">
        <v>397</v>
      </c>
    </row>
    <row r="348" spans="1:17" x14ac:dyDescent="0.3">
      <c r="A348" s="1" t="s">
        <v>566</v>
      </c>
      <c r="B348">
        <v>98672</v>
      </c>
      <c r="C348" s="1" t="s">
        <v>36</v>
      </c>
      <c r="D348" s="1" t="s">
        <v>252</v>
      </c>
      <c r="E348" s="1" t="s">
        <v>37</v>
      </c>
      <c r="F348" s="1" t="s">
        <v>567</v>
      </c>
      <c r="G348" s="1" t="s">
        <v>149</v>
      </c>
      <c r="H348" s="1" t="s">
        <v>149</v>
      </c>
      <c r="I348" s="1" t="s">
        <v>33</v>
      </c>
      <c r="J348" s="1" t="s">
        <v>522</v>
      </c>
      <c r="K348" s="1" t="s">
        <v>33</v>
      </c>
      <c r="L348" s="1" t="s">
        <v>522</v>
      </c>
      <c r="M348" s="1" t="s">
        <v>33</v>
      </c>
      <c r="N348" s="1" t="s">
        <v>522</v>
      </c>
      <c r="O348" s="1" t="s">
        <v>39</v>
      </c>
      <c r="P348" s="1" t="s">
        <v>142</v>
      </c>
      <c r="Q348" s="1" t="s">
        <v>397</v>
      </c>
    </row>
    <row r="349" spans="1:17" x14ac:dyDescent="0.3">
      <c r="A349" s="1" t="s">
        <v>1045</v>
      </c>
      <c r="B349">
        <v>97648</v>
      </c>
      <c r="C349" s="1" t="s">
        <v>36</v>
      </c>
      <c r="D349" s="1" t="s">
        <v>252</v>
      </c>
      <c r="E349" s="1" t="s">
        <v>37</v>
      </c>
      <c r="F349" s="1" t="s">
        <v>214</v>
      </c>
      <c r="G349" s="1" t="s">
        <v>54</v>
      </c>
      <c r="H349" s="1" t="s">
        <v>54</v>
      </c>
      <c r="I349" s="1" t="s">
        <v>36</v>
      </c>
      <c r="J349" s="1" t="s">
        <v>78</v>
      </c>
      <c r="K349" s="1" t="s">
        <v>36</v>
      </c>
      <c r="L349" s="1" t="s">
        <v>79</v>
      </c>
      <c r="M349" s="1" t="s">
        <v>36</v>
      </c>
      <c r="N349" s="1" t="s">
        <v>266</v>
      </c>
      <c r="O349" s="1" t="s">
        <v>39</v>
      </c>
      <c r="P349" s="1" t="s">
        <v>142</v>
      </c>
      <c r="Q349" s="1" t="s">
        <v>397</v>
      </c>
    </row>
    <row r="350" spans="1:17" x14ac:dyDescent="0.3">
      <c r="A350" s="1" t="s">
        <v>1051</v>
      </c>
      <c r="B350">
        <v>98648</v>
      </c>
      <c r="C350" s="1" t="s">
        <v>36</v>
      </c>
      <c r="D350" s="1" t="s">
        <v>252</v>
      </c>
      <c r="E350" s="1" t="s">
        <v>36</v>
      </c>
      <c r="F350" s="1" t="s">
        <v>1052</v>
      </c>
      <c r="G350" s="1" t="s">
        <v>33</v>
      </c>
      <c r="H350" s="1" t="s">
        <v>33</v>
      </c>
      <c r="I350" s="1" t="s">
        <v>33</v>
      </c>
      <c r="J350" s="1" t="s">
        <v>158</v>
      </c>
      <c r="K350" s="1" t="s">
        <v>36</v>
      </c>
      <c r="L350" s="1" t="s">
        <v>48</v>
      </c>
      <c r="M350" s="1" t="s">
        <v>36</v>
      </c>
      <c r="N350" s="1" t="s">
        <v>915</v>
      </c>
      <c r="O350" s="1" t="s">
        <v>90</v>
      </c>
      <c r="P350" s="1" t="s">
        <v>40</v>
      </c>
      <c r="Q350" s="1" t="s">
        <v>397</v>
      </c>
    </row>
    <row r="351" spans="1:17" x14ac:dyDescent="0.3">
      <c r="A351" s="1" t="s">
        <v>1065</v>
      </c>
      <c r="B351">
        <v>98650</v>
      </c>
      <c r="C351" s="1" t="s">
        <v>36</v>
      </c>
      <c r="D351" s="1" t="s">
        <v>252</v>
      </c>
      <c r="E351" s="1" t="s">
        <v>36</v>
      </c>
      <c r="F351" s="1" t="s">
        <v>214</v>
      </c>
      <c r="G351" s="1" t="s">
        <v>33</v>
      </c>
      <c r="H351" s="1" t="s">
        <v>33</v>
      </c>
      <c r="I351" s="1" t="s">
        <v>33</v>
      </c>
      <c r="J351" s="1" t="s">
        <v>522</v>
      </c>
      <c r="K351" s="1" t="s">
        <v>36</v>
      </c>
      <c r="L351" s="1" t="s">
        <v>1066</v>
      </c>
      <c r="M351" s="1" t="s">
        <v>36</v>
      </c>
      <c r="N351" s="1" t="s">
        <v>528</v>
      </c>
      <c r="O351" s="1" t="s">
        <v>39</v>
      </c>
      <c r="P351" s="1" t="s">
        <v>40</v>
      </c>
      <c r="Q351" s="1" t="s">
        <v>397</v>
      </c>
    </row>
    <row r="352" spans="1:17" x14ac:dyDescent="0.3">
      <c r="A352" s="1" t="s">
        <v>1068</v>
      </c>
      <c r="B352">
        <v>98650</v>
      </c>
      <c r="C352" s="1" t="s">
        <v>37</v>
      </c>
      <c r="D352" s="1" t="s">
        <v>252</v>
      </c>
      <c r="E352" s="1" t="s">
        <v>36</v>
      </c>
      <c r="F352" s="1" t="s">
        <v>166</v>
      </c>
      <c r="G352" s="1" t="s">
        <v>33</v>
      </c>
      <c r="H352" s="1" t="s">
        <v>33</v>
      </c>
      <c r="I352" s="1" t="s">
        <v>33</v>
      </c>
      <c r="J352" s="1" t="s">
        <v>522</v>
      </c>
      <c r="K352" s="1" t="s">
        <v>36</v>
      </c>
      <c r="L352" s="1" t="s">
        <v>93</v>
      </c>
      <c r="M352" s="1" t="s">
        <v>36</v>
      </c>
      <c r="N352" s="1" t="s">
        <v>433</v>
      </c>
      <c r="O352" s="1" t="s">
        <v>39</v>
      </c>
      <c r="P352" s="1" t="s">
        <v>40</v>
      </c>
      <c r="Q352" s="1" t="s">
        <v>397</v>
      </c>
    </row>
    <row r="353" spans="1:17" x14ac:dyDescent="0.3">
      <c r="A353" s="1" t="s">
        <v>1069</v>
      </c>
      <c r="B353">
        <v>98672</v>
      </c>
      <c r="C353" s="1" t="s">
        <v>36</v>
      </c>
      <c r="D353" s="1" t="s">
        <v>252</v>
      </c>
      <c r="E353" s="1" t="s">
        <v>36</v>
      </c>
      <c r="F353" s="1" t="s">
        <v>336</v>
      </c>
      <c r="G353" s="1" t="s">
        <v>33</v>
      </c>
      <c r="H353" s="1" t="s">
        <v>33</v>
      </c>
      <c r="I353" s="1" t="s">
        <v>36</v>
      </c>
      <c r="J353" s="1" t="s">
        <v>163</v>
      </c>
      <c r="K353" s="1" t="s">
        <v>36</v>
      </c>
      <c r="L353" s="1" t="s">
        <v>93</v>
      </c>
      <c r="M353" s="1" t="s">
        <v>36</v>
      </c>
      <c r="N353" s="1" t="s">
        <v>261</v>
      </c>
      <c r="O353" s="1" t="s">
        <v>90</v>
      </c>
      <c r="P353" s="1" t="s">
        <v>142</v>
      </c>
      <c r="Q353" s="1" t="s">
        <v>397</v>
      </c>
    </row>
    <row r="354" spans="1:17" x14ac:dyDescent="0.3">
      <c r="A354" s="1" t="s">
        <v>1081</v>
      </c>
      <c r="B354">
        <v>98672</v>
      </c>
      <c r="C354" s="1" t="s">
        <v>37</v>
      </c>
      <c r="D354" s="1" t="s">
        <v>252</v>
      </c>
      <c r="E354" s="1" t="s">
        <v>36</v>
      </c>
      <c r="F354" s="1" t="s">
        <v>68</v>
      </c>
      <c r="G354" s="1" t="s">
        <v>54</v>
      </c>
      <c r="H354" s="1" t="s">
        <v>149</v>
      </c>
      <c r="I354" s="1" t="s">
        <v>36</v>
      </c>
      <c r="J354" s="1" t="s">
        <v>265</v>
      </c>
      <c r="K354" s="1" t="s">
        <v>36</v>
      </c>
      <c r="L354" s="1" t="s">
        <v>84</v>
      </c>
      <c r="M354" s="1" t="s">
        <v>37</v>
      </c>
      <c r="N354" s="1" t="s">
        <v>1082</v>
      </c>
      <c r="O354" s="1" t="s">
        <v>90</v>
      </c>
      <c r="P354" s="1" t="s">
        <v>142</v>
      </c>
      <c r="Q354" s="1" t="s">
        <v>397</v>
      </c>
    </row>
    <row r="355" spans="1:17" x14ac:dyDescent="0.3">
      <c r="A355" s="1" t="s">
        <v>1083</v>
      </c>
      <c r="B355">
        <v>98605</v>
      </c>
      <c r="C355" s="1" t="s">
        <v>36</v>
      </c>
      <c r="D355" s="1" t="s">
        <v>252</v>
      </c>
      <c r="E355" s="1" t="s">
        <v>33</v>
      </c>
      <c r="F355" s="1" t="s">
        <v>34</v>
      </c>
      <c r="G355" s="1" t="s">
        <v>33</v>
      </c>
      <c r="H355" s="1" t="s">
        <v>33</v>
      </c>
      <c r="I355" s="1" t="s">
        <v>33</v>
      </c>
      <c r="J355" s="1" t="s">
        <v>522</v>
      </c>
      <c r="K355" s="1" t="s">
        <v>36</v>
      </c>
      <c r="L355" s="1" t="s">
        <v>93</v>
      </c>
      <c r="M355" s="1" t="s">
        <v>36</v>
      </c>
      <c r="N355" s="1" t="s">
        <v>402</v>
      </c>
      <c r="O355" s="1" t="s">
        <v>39</v>
      </c>
      <c r="P355" s="1" t="s">
        <v>40</v>
      </c>
      <c r="Q355" s="1" t="s">
        <v>397</v>
      </c>
    </row>
    <row r="356" spans="1:17" x14ac:dyDescent="0.3">
      <c r="A356" s="1" t="s">
        <v>1091</v>
      </c>
      <c r="B356">
        <v>98623</v>
      </c>
      <c r="C356" s="1" t="s">
        <v>37</v>
      </c>
      <c r="D356" s="1" t="s">
        <v>252</v>
      </c>
      <c r="E356" s="1" t="s">
        <v>36</v>
      </c>
      <c r="F356" s="1" t="s">
        <v>166</v>
      </c>
      <c r="G356" s="1" t="s">
        <v>33</v>
      </c>
      <c r="H356" s="1" t="s">
        <v>33</v>
      </c>
      <c r="I356" s="1" t="s">
        <v>36</v>
      </c>
      <c r="J356" s="1" t="s">
        <v>617</v>
      </c>
      <c r="K356" s="1" t="s">
        <v>36</v>
      </c>
      <c r="L356" s="1" t="s">
        <v>93</v>
      </c>
      <c r="M356" s="1" t="s">
        <v>36</v>
      </c>
      <c r="N356" s="1" t="s">
        <v>73</v>
      </c>
      <c r="O356" s="1" t="s">
        <v>90</v>
      </c>
      <c r="P356" s="1" t="s">
        <v>40</v>
      </c>
      <c r="Q356" s="1" t="s">
        <v>397</v>
      </c>
    </row>
    <row r="357" spans="1:17" x14ac:dyDescent="0.3">
      <c r="A357" s="1" t="s">
        <v>1112</v>
      </c>
      <c r="B357">
        <v>98648</v>
      </c>
      <c r="C357" s="1" t="s">
        <v>37</v>
      </c>
      <c r="D357" s="1" t="s">
        <v>252</v>
      </c>
      <c r="E357" s="1" t="s">
        <v>36</v>
      </c>
      <c r="F357" s="1" t="s">
        <v>253</v>
      </c>
      <c r="G357" s="1" t="s">
        <v>33</v>
      </c>
      <c r="H357" s="1" t="s">
        <v>33</v>
      </c>
      <c r="I357" s="1" t="s">
        <v>36</v>
      </c>
      <c r="J357" s="1" t="s">
        <v>260</v>
      </c>
      <c r="K357" s="1" t="s">
        <v>36</v>
      </c>
      <c r="L357" s="1" t="s">
        <v>102</v>
      </c>
      <c r="M357" s="1" t="s">
        <v>33</v>
      </c>
      <c r="N357" s="1" t="s">
        <v>209</v>
      </c>
      <c r="O357" s="1" t="s">
        <v>39</v>
      </c>
      <c r="P357" s="1" t="s">
        <v>142</v>
      </c>
      <c r="Q357" s="1" t="s">
        <v>397</v>
      </c>
    </row>
    <row r="358" spans="1:17" x14ac:dyDescent="0.3">
      <c r="A358" s="1" t="s">
        <v>621</v>
      </c>
      <c r="B358">
        <v>98642</v>
      </c>
      <c r="C358" s="1" t="s">
        <v>37</v>
      </c>
      <c r="D358" s="1" t="s">
        <v>252</v>
      </c>
      <c r="E358" s="1" t="s">
        <v>37</v>
      </c>
      <c r="F358" s="1" t="s">
        <v>171</v>
      </c>
      <c r="G358" s="1" t="s">
        <v>33</v>
      </c>
      <c r="H358" s="1" t="s">
        <v>33</v>
      </c>
      <c r="I358" s="1" t="s">
        <v>34</v>
      </c>
      <c r="J358" s="1" t="s">
        <v>623</v>
      </c>
      <c r="K358" s="1" t="s">
        <v>33</v>
      </c>
      <c r="L358" s="1" t="s">
        <v>522</v>
      </c>
      <c r="M358" s="1" t="s">
        <v>36</v>
      </c>
      <c r="N358" s="1" t="s">
        <v>151</v>
      </c>
      <c r="O358" s="1" t="s">
        <v>90</v>
      </c>
      <c r="P358" s="1" t="s">
        <v>142</v>
      </c>
      <c r="Q358" s="1" t="s">
        <v>397</v>
      </c>
    </row>
    <row r="359" spans="1:17" x14ac:dyDescent="0.3">
      <c r="A359" s="1" t="s">
        <v>630</v>
      </c>
      <c r="B359">
        <v>98672</v>
      </c>
      <c r="C359" s="1" t="s">
        <v>36</v>
      </c>
      <c r="D359" s="1" t="s">
        <v>252</v>
      </c>
      <c r="E359" s="1" t="s">
        <v>36</v>
      </c>
      <c r="F359" s="1" t="s">
        <v>399</v>
      </c>
      <c r="G359" s="1" t="s">
        <v>33</v>
      </c>
      <c r="H359" s="1" t="s">
        <v>33</v>
      </c>
      <c r="I359" s="1" t="s">
        <v>36</v>
      </c>
      <c r="J359" s="1" t="s">
        <v>280</v>
      </c>
      <c r="K359" s="1" t="s">
        <v>33</v>
      </c>
      <c r="L359" s="1" t="s">
        <v>34</v>
      </c>
      <c r="M359" s="1" t="s">
        <v>36</v>
      </c>
      <c r="N359" s="1" t="s">
        <v>631</v>
      </c>
      <c r="O359" s="1" t="s">
        <v>39</v>
      </c>
      <c r="P359" s="1" t="s">
        <v>40</v>
      </c>
      <c r="Q359" s="1" t="s">
        <v>397</v>
      </c>
    </row>
    <row r="360" spans="1:17" x14ac:dyDescent="0.3">
      <c r="A360" s="1" t="s">
        <v>597</v>
      </c>
      <c r="B360">
        <v>98672</v>
      </c>
      <c r="C360" s="1" t="s">
        <v>37</v>
      </c>
      <c r="D360" s="1" t="s">
        <v>252</v>
      </c>
      <c r="E360" s="1" t="s">
        <v>36</v>
      </c>
      <c r="F360" s="1" t="s">
        <v>253</v>
      </c>
      <c r="G360" s="1" t="s">
        <v>54</v>
      </c>
      <c r="H360" s="1" t="s">
        <v>33</v>
      </c>
      <c r="I360" s="1" t="s">
        <v>33</v>
      </c>
      <c r="J360" s="1" t="s">
        <v>99</v>
      </c>
      <c r="K360" s="1" t="s">
        <v>36</v>
      </c>
      <c r="L360" s="1" t="s">
        <v>173</v>
      </c>
      <c r="M360" s="1" t="s">
        <v>36</v>
      </c>
      <c r="N360" s="1" t="s">
        <v>73</v>
      </c>
      <c r="O360" s="1" t="s">
        <v>39</v>
      </c>
      <c r="P360" s="1" t="s">
        <v>40</v>
      </c>
      <c r="Q360" s="1" t="s">
        <v>397</v>
      </c>
    </row>
    <row r="361" spans="1:17" x14ac:dyDescent="0.3">
      <c r="A361" s="1" t="s">
        <v>357</v>
      </c>
      <c r="B361">
        <v>98672</v>
      </c>
      <c r="C361" s="1" t="s">
        <v>37</v>
      </c>
      <c r="D361" s="1" t="s">
        <v>252</v>
      </c>
      <c r="E361" s="1" t="s">
        <v>37</v>
      </c>
      <c r="F361" s="1" t="s">
        <v>184</v>
      </c>
      <c r="G361" s="1" t="s">
        <v>33</v>
      </c>
      <c r="H361" s="1" t="s">
        <v>33</v>
      </c>
      <c r="I361" s="1" t="s">
        <v>36</v>
      </c>
      <c r="J361" s="1" t="s">
        <v>280</v>
      </c>
      <c r="K361" s="1" t="s">
        <v>33</v>
      </c>
      <c r="L361" s="1" t="s">
        <v>522</v>
      </c>
      <c r="M361" s="1" t="s">
        <v>36</v>
      </c>
      <c r="N361" s="1" t="s">
        <v>261</v>
      </c>
      <c r="O361" s="1" t="s">
        <v>90</v>
      </c>
      <c r="P361" s="1" t="s">
        <v>40</v>
      </c>
      <c r="Q361" s="1" t="s">
        <v>313</v>
      </c>
    </row>
    <row r="362" spans="1:17" x14ac:dyDescent="0.3">
      <c r="A362" s="1" t="s">
        <v>1133</v>
      </c>
      <c r="B362">
        <v>96648</v>
      </c>
      <c r="C362" s="1" t="s">
        <v>37</v>
      </c>
      <c r="D362" s="1" t="s">
        <v>252</v>
      </c>
      <c r="E362" s="1" t="s">
        <v>33</v>
      </c>
      <c r="F362" s="1" t="s">
        <v>522</v>
      </c>
      <c r="G362" s="1" t="s">
        <v>149</v>
      </c>
      <c r="H362" s="1" t="s">
        <v>149</v>
      </c>
      <c r="I362" s="1" t="s">
        <v>33</v>
      </c>
      <c r="J362" s="1" t="s">
        <v>522</v>
      </c>
      <c r="K362" s="1" t="s">
        <v>33</v>
      </c>
      <c r="L362" s="1" t="s">
        <v>522</v>
      </c>
      <c r="M362" s="1" t="s">
        <v>33</v>
      </c>
      <c r="N362" s="1" t="s">
        <v>522</v>
      </c>
      <c r="O362" s="1" t="s">
        <v>39</v>
      </c>
      <c r="P362" s="1" t="s">
        <v>40</v>
      </c>
      <c r="Q362" s="1" t="s">
        <v>397</v>
      </c>
    </row>
    <row r="363" spans="1:17" x14ac:dyDescent="0.3">
      <c r="A363" s="1" t="s">
        <v>1135</v>
      </c>
      <c r="B363">
        <v>96648</v>
      </c>
      <c r="C363" s="1" t="s">
        <v>37</v>
      </c>
      <c r="D363" s="1" t="s">
        <v>252</v>
      </c>
      <c r="E363" s="1" t="s">
        <v>33</v>
      </c>
      <c r="F363" s="1" t="s">
        <v>522</v>
      </c>
      <c r="G363" s="1" t="s">
        <v>33</v>
      </c>
      <c r="H363" s="1" t="s">
        <v>149</v>
      </c>
      <c r="I363" s="1" t="s">
        <v>37</v>
      </c>
      <c r="J363" s="1" t="s">
        <v>99</v>
      </c>
      <c r="K363" s="1" t="s">
        <v>33</v>
      </c>
      <c r="L363" s="1" t="s">
        <v>522</v>
      </c>
      <c r="M363" s="1" t="s">
        <v>33</v>
      </c>
      <c r="N363" s="1" t="s">
        <v>522</v>
      </c>
      <c r="O363" s="1" t="s">
        <v>39</v>
      </c>
      <c r="P363" s="1" t="s">
        <v>40</v>
      </c>
      <c r="Q363" s="1" t="s">
        <v>397</v>
      </c>
    </row>
    <row r="364" spans="1:17" x14ac:dyDescent="0.3">
      <c r="A364" s="1" t="s">
        <v>1209</v>
      </c>
      <c r="B364">
        <v>98610</v>
      </c>
      <c r="C364" s="1" t="s">
        <v>36</v>
      </c>
      <c r="D364" s="1" t="s">
        <v>252</v>
      </c>
      <c r="E364" s="1" t="s">
        <v>37</v>
      </c>
      <c r="F364" s="1" t="s">
        <v>166</v>
      </c>
      <c r="G364" s="1" t="s">
        <v>54</v>
      </c>
      <c r="H364" s="1" t="s">
        <v>33</v>
      </c>
      <c r="I364" s="1" t="s">
        <v>36</v>
      </c>
      <c r="J364" s="1" t="s">
        <v>78</v>
      </c>
      <c r="K364" s="1" t="s">
        <v>37</v>
      </c>
      <c r="L364" s="1" t="s">
        <v>100</v>
      </c>
      <c r="M364" s="1" t="s">
        <v>36</v>
      </c>
      <c r="N364" s="1" t="s">
        <v>209</v>
      </c>
      <c r="O364" s="1" t="s">
        <v>90</v>
      </c>
      <c r="P364" s="1" t="s">
        <v>40</v>
      </c>
      <c r="Q364" s="1" t="s">
        <v>397</v>
      </c>
    </row>
    <row r="365" spans="1:17" x14ac:dyDescent="0.3">
      <c r="A365" s="1" t="s">
        <v>632</v>
      </c>
      <c r="B365">
        <v>98672</v>
      </c>
      <c r="C365" s="1" t="s">
        <v>36</v>
      </c>
      <c r="D365" s="1" t="s">
        <v>252</v>
      </c>
      <c r="E365" s="1" t="s">
        <v>36</v>
      </c>
      <c r="F365" s="1" t="s">
        <v>336</v>
      </c>
      <c r="G365" s="1" t="s">
        <v>33</v>
      </c>
      <c r="H365" s="1" t="s">
        <v>33</v>
      </c>
      <c r="I365" s="1" t="s">
        <v>36</v>
      </c>
      <c r="J365" s="1" t="s">
        <v>265</v>
      </c>
      <c r="K365" s="1" t="s">
        <v>33</v>
      </c>
      <c r="L365" s="1" t="s">
        <v>34</v>
      </c>
      <c r="M365" s="1" t="s">
        <v>36</v>
      </c>
      <c r="N365" s="1" t="s">
        <v>633</v>
      </c>
      <c r="O365" s="1" t="s">
        <v>39</v>
      </c>
      <c r="P365" s="1" t="s">
        <v>40</v>
      </c>
      <c r="Q365" s="1" t="s">
        <v>397</v>
      </c>
    </row>
    <row r="366" spans="1:17" x14ac:dyDescent="0.3">
      <c r="A366" s="1" t="s">
        <v>640</v>
      </c>
      <c r="B366">
        <v>98672</v>
      </c>
      <c r="C366" s="1" t="s">
        <v>37</v>
      </c>
      <c r="D366" s="1" t="s">
        <v>252</v>
      </c>
      <c r="E366" s="1" t="s">
        <v>36</v>
      </c>
      <c r="F366" s="1" t="s">
        <v>214</v>
      </c>
      <c r="G366" s="1" t="s">
        <v>33</v>
      </c>
      <c r="H366" s="1" t="s">
        <v>33</v>
      </c>
      <c r="I366" s="1" t="s">
        <v>36</v>
      </c>
      <c r="J366" s="1" t="s">
        <v>78</v>
      </c>
      <c r="K366" s="1" t="s">
        <v>36</v>
      </c>
      <c r="L366" s="1" t="s">
        <v>150</v>
      </c>
      <c r="M366" s="1" t="s">
        <v>36</v>
      </c>
      <c r="N366" s="1" t="s">
        <v>417</v>
      </c>
      <c r="O366" s="1" t="s">
        <v>39</v>
      </c>
      <c r="P366" s="1" t="s">
        <v>142</v>
      </c>
      <c r="Q366" s="1" t="s">
        <v>397</v>
      </c>
    </row>
    <row r="367" spans="1:17" x14ac:dyDescent="0.3">
      <c r="A367" s="1" t="s">
        <v>1232</v>
      </c>
      <c r="B367">
        <v>98639</v>
      </c>
      <c r="C367" s="1" t="s">
        <v>36</v>
      </c>
      <c r="D367" s="1" t="s">
        <v>252</v>
      </c>
      <c r="E367" s="1" t="s">
        <v>36</v>
      </c>
      <c r="F367" s="1" t="s">
        <v>157</v>
      </c>
      <c r="G367" s="1" t="s">
        <v>33</v>
      </c>
      <c r="H367" s="1" t="s">
        <v>33</v>
      </c>
      <c r="I367" s="1" t="s">
        <v>33</v>
      </c>
      <c r="J367" s="1" t="s">
        <v>522</v>
      </c>
      <c r="K367" s="1" t="s">
        <v>36</v>
      </c>
      <c r="L367" s="1" t="s">
        <v>34</v>
      </c>
      <c r="M367" s="1" t="s">
        <v>36</v>
      </c>
      <c r="N367" s="1" t="s">
        <v>391</v>
      </c>
      <c r="O367" s="1" t="s">
        <v>39</v>
      </c>
      <c r="P367" s="1" t="s">
        <v>40</v>
      </c>
      <c r="Q367" s="1" t="s">
        <v>34</v>
      </c>
    </row>
    <row r="368" spans="1:17" x14ac:dyDescent="0.3">
      <c r="A368" s="1" t="s">
        <v>662</v>
      </c>
      <c r="B368">
        <v>98648</v>
      </c>
      <c r="C368" s="1" t="s">
        <v>37</v>
      </c>
      <c r="D368" s="1" t="s">
        <v>252</v>
      </c>
      <c r="E368" s="1" t="s">
        <v>36</v>
      </c>
      <c r="F368" s="1" t="s">
        <v>166</v>
      </c>
      <c r="G368" s="1" t="s">
        <v>54</v>
      </c>
      <c r="H368" s="1" t="s">
        <v>54</v>
      </c>
      <c r="I368" s="1" t="s">
        <v>36</v>
      </c>
      <c r="J368" s="1" t="s">
        <v>280</v>
      </c>
      <c r="K368" s="1" t="s">
        <v>36</v>
      </c>
      <c r="L368" s="1" t="s">
        <v>93</v>
      </c>
      <c r="M368" s="1" t="s">
        <v>36</v>
      </c>
      <c r="N368" s="1" t="s">
        <v>391</v>
      </c>
      <c r="O368" s="1" t="s">
        <v>39</v>
      </c>
      <c r="P368" s="1" t="s">
        <v>142</v>
      </c>
      <c r="Q368" s="1" t="s">
        <v>397</v>
      </c>
    </row>
    <row r="369" spans="1:17" x14ac:dyDescent="0.3">
      <c r="A369" s="1" t="s">
        <v>670</v>
      </c>
      <c r="B369">
        <v>98648</v>
      </c>
      <c r="C369" s="1" t="s">
        <v>37</v>
      </c>
      <c r="D369" s="1" t="s">
        <v>252</v>
      </c>
      <c r="E369" s="1" t="s">
        <v>37</v>
      </c>
      <c r="F369" s="1" t="s">
        <v>214</v>
      </c>
      <c r="G369" s="1" t="s">
        <v>33</v>
      </c>
      <c r="H369" s="1" t="s">
        <v>54</v>
      </c>
      <c r="I369" s="1" t="s">
        <v>37</v>
      </c>
      <c r="J369" s="1" t="s">
        <v>671</v>
      </c>
      <c r="K369" s="1" t="s">
        <v>33</v>
      </c>
      <c r="L369" s="1" t="s">
        <v>34</v>
      </c>
      <c r="M369" s="1" t="s">
        <v>33</v>
      </c>
      <c r="N369" s="1" t="s">
        <v>522</v>
      </c>
      <c r="O369" s="1" t="s">
        <v>39</v>
      </c>
      <c r="P369" s="1" t="s">
        <v>40</v>
      </c>
      <c r="Q369" s="1" t="s">
        <v>397</v>
      </c>
    </row>
    <row r="370" spans="1:17" x14ac:dyDescent="0.3">
      <c r="A370" s="1" t="s">
        <v>693</v>
      </c>
      <c r="B370">
        <v>98610</v>
      </c>
      <c r="C370" s="1" t="s">
        <v>36</v>
      </c>
      <c r="D370" s="1" t="s">
        <v>252</v>
      </c>
      <c r="E370" s="1" t="s">
        <v>33</v>
      </c>
      <c r="F370" s="1" t="s">
        <v>34</v>
      </c>
      <c r="G370" s="1" t="s">
        <v>33</v>
      </c>
      <c r="H370" s="1" t="s">
        <v>33</v>
      </c>
      <c r="I370" s="1" t="s">
        <v>33</v>
      </c>
      <c r="J370" s="1" t="s">
        <v>522</v>
      </c>
      <c r="K370" s="1" t="s">
        <v>33</v>
      </c>
      <c r="L370" s="1" t="s">
        <v>522</v>
      </c>
      <c r="M370" s="1" t="s">
        <v>33</v>
      </c>
      <c r="N370" s="1" t="s">
        <v>522</v>
      </c>
      <c r="O370" s="1" t="s">
        <v>39</v>
      </c>
      <c r="P370" s="1" t="s">
        <v>40</v>
      </c>
      <c r="Q370" s="1" t="s">
        <v>397</v>
      </c>
    </row>
    <row r="371" spans="1:17" x14ac:dyDescent="0.3">
      <c r="A371" s="1" t="s">
        <v>1216</v>
      </c>
      <c r="B371">
        <v>98610</v>
      </c>
      <c r="C371" s="1" t="s">
        <v>37</v>
      </c>
      <c r="D371" s="1" t="s">
        <v>252</v>
      </c>
      <c r="E371" s="1" t="s">
        <v>37</v>
      </c>
      <c r="F371" s="1" t="s">
        <v>214</v>
      </c>
      <c r="G371" s="1" t="s">
        <v>33</v>
      </c>
      <c r="H371" s="1" t="s">
        <v>54</v>
      </c>
      <c r="I371" s="1" t="s">
        <v>36</v>
      </c>
      <c r="J371" s="1" t="s">
        <v>167</v>
      </c>
      <c r="K371" s="1" t="s">
        <v>37</v>
      </c>
      <c r="L371" s="1" t="s">
        <v>173</v>
      </c>
      <c r="M371" s="1" t="s">
        <v>37</v>
      </c>
      <c r="N371" s="1" t="s">
        <v>417</v>
      </c>
      <c r="O371" s="1" t="s">
        <v>39</v>
      </c>
      <c r="P371" s="1" t="s">
        <v>40</v>
      </c>
      <c r="Q371" s="1" t="s">
        <v>397</v>
      </c>
    </row>
    <row r="372" spans="1:17" x14ac:dyDescent="0.3">
      <c r="A372" s="1" t="s">
        <v>730</v>
      </c>
      <c r="B372">
        <v>98610</v>
      </c>
      <c r="C372" s="1" t="s">
        <v>37</v>
      </c>
      <c r="D372" s="1" t="s">
        <v>252</v>
      </c>
      <c r="E372" s="1" t="s">
        <v>36</v>
      </c>
      <c r="F372" s="1" t="s">
        <v>340</v>
      </c>
      <c r="G372" s="1" t="s">
        <v>33</v>
      </c>
      <c r="H372" s="1" t="s">
        <v>33</v>
      </c>
      <c r="I372" s="1" t="s">
        <v>33</v>
      </c>
      <c r="J372" s="1" t="s">
        <v>522</v>
      </c>
      <c r="K372" s="1" t="s">
        <v>36</v>
      </c>
      <c r="L372" s="1" t="s">
        <v>48</v>
      </c>
      <c r="M372" s="1" t="s">
        <v>36</v>
      </c>
      <c r="N372" s="1" t="s">
        <v>73</v>
      </c>
      <c r="O372" s="1" t="s">
        <v>39</v>
      </c>
      <c r="P372" s="1" t="s">
        <v>40</v>
      </c>
      <c r="Q372" s="1" t="s">
        <v>397</v>
      </c>
    </row>
    <row r="373" spans="1:17" x14ac:dyDescent="0.3">
      <c r="A373" s="1" t="s">
        <v>734</v>
      </c>
      <c r="B373">
        <v>98610</v>
      </c>
      <c r="C373" s="1" t="s">
        <v>36</v>
      </c>
      <c r="D373" s="1" t="s">
        <v>252</v>
      </c>
      <c r="E373" s="1" t="s">
        <v>36</v>
      </c>
      <c r="F373" s="1" t="s">
        <v>166</v>
      </c>
      <c r="G373" s="1" t="s">
        <v>33</v>
      </c>
      <c r="H373" s="1" t="s">
        <v>33</v>
      </c>
      <c r="I373" s="1" t="s">
        <v>33</v>
      </c>
      <c r="J373" s="1" t="s">
        <v>522</v>
      </c>
      <c r="K373" s="1" t="s">
        <v>33</v>
      </c>
      <c r="L373" s="1" t="s">
        <v>522</v>
      </c>
      <c r="M373" s="1" t="s">
        <v>33</v>
      </c>
      <c r="N373" s="1" t="s">
        <v>522</v>
      </c>
      <c r="O373" s="1" t="s">
        <v>39</v>
      </c>
      <c r="P373" s="1" t="s">
        <v>40</v>
      </c>
      <c r="Q373" s="1" t="s">
        <v>397</v>
      </c>
    </row>
    <row r="374" spans="1:17" x14ac:dyDescent="0.3">
      <c r="A374" s="1" t="s">
        <v>738</v>
      </c>
      <c r="B374">
        <v>98610</v>
      </c>
      <c r="C374" s="1" t="s">
        <v>37</v>
      </c>
      <c r="D374" s="1" t="s">
        <v>252</v>
      </c>
      <c r="E374" s="1" t="s">
        <v>36</v>
      </c>
      <c r="F374" s="1" t="s">
        <v>214</v>
      </c>
      <c r="G374" s="1" t="s">
        <v>33</v>
      </c>
      <c r="H374" s="1" t="s">
        <v>54</v>
      </c>
      <c r="I374" s="1" t="s">
        <v>36</v>
      </c>
      <c r="J374" s="1" t="s">
        <v>739</v>
      </c>
      <c r="K374" s="1" t="s">
        <v>37</v>
      </c>
      <c r="L374" s="1" t="s">
        <v>150</v>
      </c>
      <c r="M374" s="1" t="s">
        <v>37</v>
      </c>
      <c r="N374" s="1" t="s">
        <v>103</v>
      </c>
      <c r="O374" s="1" t="s">
        <v>39</v>
      </c>
      <c r="P374" s="1" t="s">
        <v>40</v>
      </c>
      <c r="Q374" s="1" t="s">
        <v>397</v>
      </c>
    </row>
    <row r="375" spans="1:17" x14ac:dyDescent="0.3">
      <c r="A375" s="1" t="s">
        <v>743</v>
      </c>
      <c r="B375">
        <v>98610</v>
      </c>
      <c r="C375" s="1" t="s">
        <v>37</v>
      </c>
      <c r="D375" s="1" t="s">
        <v>252</v>
      </c>
      <c r="E375" s="1" t="s">
        <v>33</v>
      </c>
      <c r="F375" s="1" t="s">
        <v>34</v>
      </c>
      <c r="G375" s="1" t="s">
        <v>33</v>
      </c>
      <c r="H375" s="1" t="s">
        <v>33</v>
      </c>
      <c r="I375" s="1" t="s">
        <v>37</v>
      </c>
      <c r="J375" s="1" t="s">
        <v>260</v>
      </c>
      <c r="K375" s="1" t="s">
        <v>37</v>
      </c>
      <c r="L375" s="1" t="s">
        <v>93</v>
      </c>
      <c r="M375" s="1" t="s">
        <v>33</v>
      </c>
      <c r="N375" s="1" t="s">
        <v>34</v>
      </c>
      <c r="O375" s="1" t="s">
        <v>39</v>
      </c>
      <c r="P375" s="1" t="s">
        <v>40</v>
      </c>
      <c r="Q375" s="1" t="s">
        <v>397</v>
      </c>
    </row>
    <row r="376" spans="1:17" x14ac:dyDescent="0.3">
      <c r="A376" s="1" t="s">
        <v>698</v>
      </c>
      <c r="B376">
        <v>98672</v>
      </c>
      <c r="C376" s="1" t="s">
        <v>36</v>
      </c>
      <c r="D376" s="1" t="s">
        <v>252</v>
      </c>
      <c r="E376" s="1" t="s">
        <v>36</v>
      </c>
      <c r="F376" s="1" t="s">
        <v>166</v>
      </c>
      <c r="G376" s="1" t="s">
        <v>33</v>
      </c>
      <c r="H376" s="1" t="s">
        <v>33</v>
      </c>
      <c r="I376" s="1" t="s">
        <v>33</v>
      </c>
      <c r="J376" s="1" t="s">
        <v>522</v>
      </c>
      <c r="K376" s="1" t="s">
        <v>33</v>
      </c>
      <c r="L376" s="1" t="s">
        <v>522</v>
      </c>
      <c r="M376" s="1" t="s">
        <v>33</v>
      </c>
      <c r="N376" s="1" t="s">
        <v>522</v>
      </c>
      <c r="O376" s="1" t="s">
        <v>39</v>
      </c>
      <c r="P376" s="1" t="s">
        <v>40</v>
      </c>
      <c r="Q376" s="1" t="s">
        <v>397</v>
      </c>
    </row>
    <row r="377" spans="1:17" x14ac:dyDescent="0.3">
      <c r="A377" s="1" t="s">
        <v>701</v>
      </c>
      <c r="B377">
        <v>98651</v>
      </c>
      <c r="C377" s="1" t="s">
        <v>37</v>
      </c>
      <c r="D377" s="1" t="s">
        <v>252</v>
      </c>
      <c r="E377" s="1" t="s">
        <v>36</v>
      </c>
      <c r="F377" s="1" t="s">
        <v>226</v>
      </c>
      <c r="G377" s="1" t="s">
        <v>33</v>
      </c>
      <c r="H377" s="1" t="s">
        <v>33</v>
      </c>
      <c r="I377" s="1" t="s">
        <v>36</v>
      </c>
      <c r="J377" s="1" t="s">
        <v>78</v>
      </c>
      <c r="K377" s="1" t="s">
        <v>36</v>
      </c>
      <c r="L377" s="1" t="s">
        <v>102</v>
      </c>
      <c r="M377" s="1" t="s">
        <v>36</v>
      </c>
      <c r="N377" s="1" t="s">
        <v>110</v>
      </c>
      <c r="O377" s="1" t="s">
        <v>39</v>
      </c>
      <c r="P377" s="1" t="s">
        <v>40</v>
      </c>
      <c r="Q377" s="1" t="s">
        <v>397</v>
      </c>
    </row>
    <row r="378" spans="1:17" x14ac:dyDescent="0.3">
      <c r="A378" s="1" t="s">
        <v>745</v>
      </c>
      <c r="B378">
        <v>98610</v>
      </c>
      <c r="C378" s="1" t="s">
        <v>36</v>
      </c>
      <c r="D378" s="1" t="s">
        <v>252</v>
      </c>
      <c r="E378" s="1" t="s">
        <v>37</v>
      </c>
      <c r="F378" s="1" t="s">
        <v>253</v>
      </c>
      <c r="G378" s="1" t="s">
        <v>33</v>
      </c>
      <c r="H378" s="1" t="s">
        <v>33</v>
      </c>
      <c r="I378" s="1" t="s">
        <v>36</v>
      </c>
      <c r="J378" s="1" t="s">
        <v>323</v>
      </c>
      <c r="K378" s="1" t="s">
        <v>36</v>
      </c>
      <c r="L378" s="1" t="s">
        <v>93</v>
      </c>
      <c r="M378" s="1" t="s">
        <v>37</v>
      </c>
      <c r="N378" s="1" t="s">
        <v>495</v>
      </c>
      <c r="O378" s="1" t="s">
        <v>39</v>
      </c>
      <c r="P378" s="1" t="s">
        <v>40</v>
      </c>
      <c r="Q378" s="1" t="s">
        <v>397</v>
      </c>
    </row>
    <row r="379" spans="1:17" x14ac:dyDescent="0.3">
      <c r="A379" s="1" t="s">
        <v>251</v>
      </c>
      <c r="B379">
        <v>98605</v>
      </c>
      <c r="C379" s="1" t="s">
        <v>36</v>
      </c>
      <c r="D379" s="1" t="s">
        <v>252</v>
      </c>
      <c r="E379" s="1" t="s">
        <v>37</v>
      </c>
      <c r="F379" s="1" t="s">
        <v>253</v>
      </c>
      <c r="G379" s="1" t="s">
        <v>54</v>
      </c>
      <c r="H379" s="1" t="s">
        <v>149</v>
      </c>
      <c r="I379" s="1" t="s">
        <v>36</v>
      </c>
      <c r="J379" s="1" t="s">
        <v>167</v>
      </c>
      <c r="K379" s="1" t="s">
        <v>36</v>
      </c>
      <c r="L379" s="1" t="s">
        <v>38</v>
      </c>
      <c r="M379" s="1" t="s">
        <v>33</v>
      </c>
      <c r="N379" s="1" t="s">
        <v>522</v>
      </c>
      <c r="O379" s="1" t="s">
        <v>90</v>
      </c>
      <c r="P379" s="1" t="s">
        <v>40</v>
      </c>
      <c r="Q379" s="1" t="s">
        <v>41</v>
      </c>
    </row>
    <row r="380" spans="1:17" x14ac:dyDescent="0.3">
      <c r="A380" s="1" t="s">
        <v>759</v>
      </c>
      <c r="B380">
        <v>98605</v>
      </c>
      <c r="C380" s="1" t="s">
        <v>36</v>
      </c>
      <c r="D380" s="1" t="s">
        <v>252</v>
      </c>
      <c r="E380" s="1" t="s">
        <v>36</v>
      </c>
      <c r="F380" s="1" t="s">
        <v>340</v>
      </c>
      <c r="G380" s="1" t="s">
        <v>54</v>
      </c>
      <c r="H380" s="1" t="s">
        <v>54</v>
      </c>
      <c r="I380" s="1" t="s">
        <v>33</v>
      </c>
      <c r="J380" s="1" t="s">
        <v>260</v>
      </c>
      <c r="K380" s="1" t="s">
        <v>37</v>
      </c>
      <c r="L380" s="1" t="s">
        <v>150</v>
      </c>
      <c r="M380" s="1" t="s">
        <v>33</v>
      </c>
      <c r="N380" s="1" t="s">
        <v>34</v>
      </c>
      <c r="O380" s="1" t="s">
        <v>39</v>
      </c>
      <c r="P380" s="1" t="s">
        <v>40</v>
      </c>
      <c r="Q380" s="1" t="s">
        <v>397</v>
      </c>
    </row>
    <row r="381" spans="1:17" x14ac:dyDescent="0.3">
      <c r="A381" s="1" t="s">
        <v>762</v>
      </c>
      <c r="B381">
        <v>98605</v>
      </c>
      <c r="C381" s="1" t="s">
        <v>36</v>
      </c>
      <c r="D381" s="1" t="s">
        <v>252</v>
      </c>
      <c r="E381" s="1" t="s">
        <v>36</v>
      </c>
      <c r="F381" s="1" t="s">
        <v>340</v>
      </c>
      <c r="G381" s="1" t="s">
        <v>54</v>
      </c>
      <c r="H381" s="1" t="s">
        <v>54</v>
      </c>
      <c r="I381" s="1" t="s">
        <v>33</v>
      </c>
      <c r="J381" s="1" t="s">
        <v>260</v>
      </c>
      <c r="K381" s="1" t="s">
        <v>37</v>
      </c>
      <c r="L381" s="1" t="s">
        <v>150</v>
      </c>
      <c r="M381" s="1" t="s">
        <v>33</v>
      </c>
      <c r="N381" s="1" t="s">
        <v>34</v>
      </c>
      <c r="O381" s="1" t="s">
        <v>39</v>
      </c>
      <c r="P381" s="1" t="s">
        <v>40</v>
      </c>
      <c r="Q381" s="1" t="s">
        <v>397</v>
      </c>
    </row>
    <row r="382" spans="1:17" x14ac:dyDescent="0.3">
      <c r="A382" s="1" t="s">
        <v>764</v>
      </c>
      <c r="B382">
        <v>98605</v>
      </c>
      <c r="C382" s="1" t="s">
        <v>36</v>
      </c>
      <c r="D382" s="1" t="s">
        <v>252</v>
      </c>
      <c r="E382" s="1" t="s">
        <v>36</v>
      </c>
      <c r="F382" s="1" t="s">
        <v>340</v>
      </c>
      <c r="G382" s="1" t="s">
        <v>54</v>
      </c>
      <c r="H382" s="1" t="s">
        <v>54</v>
      </c>
      <c r="I382" s="1" t="s">
        <v>33</v>
      </c>
      <c r="J382" s="1" t="s">
        <v>260</v>
      </c>
      <c r="K382" s="1" t="s">
        <v>37</v>
      </c>
      <c r="L382" s="1" t="s">
        <v>150</v>
      </c>
      <c r="M382" s="1" t="s">
        <v>33</v>
      </c>
      <c r="N382" s="1" t="s">
        <v>34</v>
      </c>
      <c r="O382" s="1" t="s">
        <v>39</v>
      </c>
      <c r="P382" s="1" t="s">
        <v>40</v>
      </c>
      <c r="Q382" s="1" t="s">
        <v>397</v>
      </c>
    </row>
    <row r="383" spans="1:17" x14ac:dyDescent="0.3">
      <c r="A383" s="1" t="s">
        <v>324</v>
      </c>
      <c r="B383">
        <v>98620</v>
      </c>
      <c r="C383" s="1" t="s">
        <v>37</v>
      </c>
      <c r="D383" s="1" t="s">
        <v>252</v>
      </c>
      <c r="E383" s="1" t="s">
        <v>37</v>
      </c>
      <c r="F383" s="1" t="s">
        <v>166</v>
      </c>
      <c r="G383" s="1" t="s">
        <v>33</v>
      </c>
      <c r="H383" s="1" t="s">
        <v>33</v>
      </c>
      <c r="I383" s="1" t="s">
        <v>36</v>
      </c>
      <c r="J383" s="1" t="s">
        <v>163</v>
      </c>
      <c r="K383" s="1" t="s">
        <v>37</v>
      </c>
      <c r="L383" s="1" t="s">
        <v>38</v>
      </c>
      <c r="M383" s="1" t="s">
        <v>33</v>
      </c>
      <c r="N383" s="1" t="s">
        <v>522</v>
      </c>
      <c r="O383" s="1" t="s">
        <v>90</v>
      </c>
      <c r="P383" s="1" t="s">
        <v>40</v>
      </c>
      <c r="Q383" s="1" t="s">
        <v>313</v>
      </c>
    </row>
    <row r="384" spans="1:17" x14ac:dyDescent="0.3">
      <c r="A384" s="1" t="s">
        <v>777</v>
      </c>
      <c r="B384">
        <v>98635</v>
      </c>
      <c r="C384" s="1" t="s">
        <v>37</v>
      </c>
      <c r="D384" s="1" t="s">
        <v>252</v>
      </c>
      <c r="E384" s="1" t="s">
        <v>37</v>
      </c>
      <c r="F384" s="1" t="s">
        <v>171</v>
      </c>
      <c r="G384" s="1" t="s">
        <v>33</v>
      </c>
      <c r="H384" s="1" t="s">
        <v>33</v>
      </c>
      <c r="I384" s="1" t="s">
        <v>36</v>
      </c>
      <c r="J384" s="1" t="s">
        <v>191</v>
      </c>
      <c r="K384" s="1" t="s">
        <v>36</v>
      </c>
      <c r="L384" s="1" t="s">
        <v>93</v>
      </c>
      <c r="M384" s="1" t="s">
        <v>36</v>
      </c>
      <c r="N384" s="1" t="s">
        <v>779</v>
      </c>
      <c r="O384" s="1" t="s">
        <v>39</v>
      </c>
      <c r="P384" s="1" t="s">
        <v>40</v>
      </c>
      <c r="Q384" s="1" t="s">
        <v>397</v>
      </c>
    </row>
    <row r="385" spans="1:17" x14ac:dyDescent="0.3">
      <c r="A385" s="1" t="s">
        <v>327</v>
      </c>
      <c r="B385">
        <v>98639</v>
      </c>
      <c r="C385" s="1" t="s">
        <v>37</v>
      </c>
      <c r="D385" s="1" t="s">
        <v>252</v>
      </c>
      <c r="E385" s="1" t="s">
        <v>37</v>
      </c>
      <c r="F385" s="1" t="s">
        <v>184</v>
      </c>
      <c r="G385" s="1" t="s">
        <v>33</v>
      </c>
      <c r="H385" s="1" t="s">
        <v>54</v>
      </c>
      <c r="I385" s="1" t="s">
        <v>36</v>
      </c>
      <c r="J385" s="1" t="s">
        <v>328</v>
      </c>
      <c r="K385" s="1" t="s">
        <v>36</v>
      </c>
      <c r="L385" s="1" t="s">
        <v>173</v>
      </c>
      <c r="M385" s="1" t="s">
        <v>37</v>
      </c>
      <c r="N385" s="1" t="s">
        <v>329</v>
      </c>
      <c r="O385" s="1" t="s">
        <v>39</v>
      </c>
      <c r="P385" s="1" t="s">
        <v>40</v>
      </c>
      <c r="Q385" s="1" t="s">
        <v>313</v>
      </c>
    </row>
    <row r="386" spans="1:17" x14ac:dyDescent="0.3">
      <c r="A386" s="1" t="s">
        <v>828</v>
      </c>
      <c r="B386">
        <v>98648</v>
      </c>
      <c r="C386" s="1" t="s">
        <v>36</v>
      </c>
      <c r="D386" s="1" t="s">
        <v>252</v>
      </c>
      <c r="E386" s="1" t="s">
        <v>37</v>
      </c>
      <c r="F386" s="1" t="s">
        <v>340</v>
      </c>
      <c r="G386" s="1" t="s">
        <v>33</v>
      </c>
      <c r="H386" s="1" t="s">
        <v>33</v>
      </c>
      <c r="I386" s="1" t="s">
        <v>33</v>
      </c>
      <c r="J386" s="1" t="s">
        <v>522</v>
      </c>
      <c r="K386" s="1" t="s">
        <v>36</v>
      </c>
      <c r="L386" s="1" t="s">
        <v>102</v>
      </c>
      <c r="M386" s="1" t="s">
        <v>37</v>
      </c>
      <c r="N386" s="1" t="s">
        <v>499</v>
      </c>
      <c r="O386" s="1" t="s">
        <v>90</v>
      </c>
      <c r="P386" s="1" t="s">
        <v>142</v>
      </c>
      <c r="Q386" s="1" t="s">
        <v>397</v>
      </c>
    </row>
    <row r="387" spans="1:17" x14ac:dyDescent="0.3">
      <c r="A387" s="1" t="s">
        <v>832</v>
      </c>
      <c r="B387">
        <v>98610</v>
      </c>
      <c r="C387" s="1" t="s">
        <v>36</v>
      </c>
      <c r="D387" s="1" t="s">
        <v>252</v>
      </c>
      <c r="E387" s="1" t="s">
        <v>36</v>
      </c>
      <c r="F387" s="1" t="s">
        <v>253</v>
      </c>
      <c r="G387" s="1" t="s">
        <v>33</v>
      </c>
      <c r="H387" s="1" t="s">
        <v>33</v>
      </c>
      <c r="I387" s="1" t="s">
        <v>33</v>
      </c>
      <c r="J387" s="1" t="s">
        <v>522</v>
      </c>
      <c r="K387" s="1" t="s">
        <v>33</v>
      </c>
      <c r="L387" s="1" t="s">
        <v>522</v>
      </c>
      <c r="M387" s="1" t="s">
        <v>36</v>
      </c>
      <c r="N387" s="1" t="s">
        <v>73</v>
      </c>
      <c r="O387" s="1" t="s">
        <v>39</v>
      </c>
      <c r="P387" s="1" t="s">
        <v>40</v>
      </c>
      <c r="Q387" s="1" t="s">
        <v>397</v>
      </c>
    </row>
    <row r="388" spans="1:17" x14ac:dyDescent="0.3">
      <c r="A388" s="1" t="s">
        <v>836</v>
      </c>
      <c r="B388">
        <v>98610</v>
      </c>
      <c r="C388" s="1" t="s">
        <v>37</v>
      </c>
      <c r="D388" s="1" t="s">
        <v>252</v>
      </c>
      <c r="E388" s="1" t="s">
        <v>37</v>
      </c>
      <c r="F388" s="1" t="s">
        <v>166</v>
      </c>
      <c r="G388" s="1" t="s">
        <v>33</v>
      </c>
      <c r="H388" s="1" t="s">
        <v>33</v>
      </c>
      <c r="I388" s="1" t="s">
        <v>36</v>
      </c>
      <c r="J388" s="1" t="s">
        <v>158</v>
      </c>
      <c r="K388" s="1" t="s">
        <v>36</v>
      </c>
      <c r="L388" s="1" t="s">
        <v>102</v>
      </c>
      <c r="M388" s="1" t="s">
        <v>36</v>
      </c>
      <c r="N388" s="1" t="s">
        <v>261</v>
      </c>
      <c r="O388" s="1" t="s">
        <v>39</v>
      </c>
      <c r="P388" s="1" t="s">
        <v>142</v>
      </c>
      <c r="Q388" s="1" t="s">
        <v>397</v>
      </c>
    </row>
    <row r="389" spans="1:17" x14ac:dyDescent="0.3">
      <c r="A389" s="1" t="s">
        <v>757</v>
      </c>
      <c r="B389">
        <v>98639</v>
      </c>
      <c r="C389" s="1" t="s">
        <v>36</v>
      </c>
      <c r="D389" s="1" t="s">
        <v>252</v>
      </c>
      <c r="E389" s="1" t="s">
        <v>36</v>
      </c>
      <c r="F389" s="1" t="s">
        <v>758</v>
      </c>
      <c r="G389" s="1" t="s">
        <v>33</v>
      </c>
      <c r="H389" s="1" t="s">
        <v>54</v>
      </c>
      <c r="I389" s="1" t="s">
        <v>37</v>
      </c>
      <c r="J389" s="1" t="s">
        <v>158</v>
      </c>
      <c r="K389" s="1" t="s">
        <v>33</v>
      </c>
      <c r="L389" s="1" t="s">
        <v>34</v>
      </c>
      <c r="M389" s="1" t="s">
        <v>33</v>
      </c>
      <c r="N389" s="1" t="s">
        <v>34</v>
      </c>
      <c r="O389" s="1" t="s">
        <v>39</v>
      </c>
      <c r="P389" s="1" t="s">
        <v>40</v>
      </c>
      <c r="Q389" s="1" t="s">
        <v>397</v>
      </c>
    </row>
    <row r="390" spans="1:17" x14ac:dyDescent="0.3">
      <c r="A390" s="1" t="s">
        <v>906</v>
      </c>
      <c r="B390">
        <v>98672</v>
      </c>
      <c r="C390" s="1" t="s">
        <v>37</v>
      </c>
      <c r="D390" s="1" t="s">
        <v>252</v>
      </c>
      <c r="E390" s="1" t="s">
        <v>37</v>
      </c>
      <c r="F390" s="1" t="s">
        <v>214</v>
      </c>
      <c r="G390" s="1" t="s">
        <v>33</v>
      </c>
      <c r="H390" s="1" t="s">
        <v>54</v>
      </c>
      <c r="I390" s="1" t="s">
        <v>36</v>
      </c>
      <c r="J390" s="1" t="s">
        <v>908</v>
      </c>
      <c r="K390" s="1" t="s">
        <v>36</v>
      </c>
      <c r="L390" s="1" t="s">
        <v>909</v>
      </c>
      <c r="M390" s="1" t="s">
        <v>36</v>
      </c>
      <c r="N390" s="1" t="s">
        <v>73</v>
      </c>
      <c r="O390" s="1" t="s">
        <v>39</v>
      </c>
      <c r="P390" s="1" t="s">
        <v>40</v>
      </c>
      <c r="Q390" s="1" t="s">
        <v>397</v>
      </c>
    </row>
    <row r="391" spans="1:17" x14ac:dyDescent="0.3">
      <c r="A391" s="1" t="s">
        <v>268</v>
      </c>
      <c r="B391">
        <v>98648</v>
      </c>
      <c r="C391" s="1" t="s">
        <v>37</v>
      </c>
      <c r="D391" s="1" t="s">
        <v>252</v>
      </c>
      <c r="E391" s="1" t="s">
        <v>37</v>
      </c>
      <c r="F391" s="1" t="s">
        <v>190</v>
      </c>
      <c r="G391" s="1" t="s">
        <v>33</v>
      </c>
      <c r="H391" s="1" t="s">
        <v>54</v>
      </c>
      <c r="I391" s="1" t="s">
        <v>36</v>
      </c>
      <c r="J391" s="1" t="s">
        <v>265</v>
      </c>
      <c r="K391" s="1" t="s">
        <v>37</v>
      </c>
      <c r="L391" s="1" t="s">
        <v>102</v>
      </c>
      <c r="M391" s="1" t="s">
        <v>37</v>
      </c>
      <c r="N391" s="1" t="s">
        <v>270</v>
      </c>
      <c r="O391" s="1" t="s">
        <v>39</v>
      </c>
      <c r="P391" s="1" t="s">
        <v>142</v>
      </c>
      <c r="Q391" s="1" t="s">
        <v>41</v>
      </c>
    </row>
    <row r="392" spans="1:17" x14ac:dyDescent="0.3">
      <c r="A392" s="1" t="s">
        <v>837</v>
      </c>
      <c r="B392">
        <v>98605</v>
      </c>
      <c r="C392" s="1" t="s">
        <v>37</v>
      </c>
      <c r="D392" s="1" t="s">
        <v>252</v>
      </c>
      <c r="E392" s="1" t="s">
        <v>36</v>
      </c>
      <c r="F392" s="1" t="s">
        <v>184</v>
      </c>
      <c r="G392" s="1" t="s">
        <v>33</v>
      </c>
      <c r="H392" s="1" t="s">
        <v>33</v>
      </c>
      <c r="I392" s="1" t="s">
        <v>33</v>
      </c>
      <c r="J392" s="1" t="s">
        <v>522</v>
      </c>
      <c r="K392" s="1" t="s">
        <v>36</v>
      </c>
      <c r="L392" s="1" t="s">
        <v>173</v>
      </c>
      <c r="M392" s="1" t="s">
        <v>37</v>
      </c>
      <c r="N392" s="1" t="s">
        <v>174</v>
      </c>
      <c r="O392" s="1" t="s">
        <v>90</v>
      </c>
      <c r="P392" s="1" t="s">
        <v>40</v>
      </c>
      <c r="Q392" s="1" t="s">
        <v>397</v>
      </c>
    </row>
    <row r="393" spans="1:17" x14ac:dyDescent="0.3">
      <c r="A393" s="1" t="s">
        <v>841</v>
      </c>
      <c r="B393">
        <v>98648</v>
      </c>
      <c r="C393" s="1" t="s">
        <v>36</v>
      </c>
      <c r="D393" s="1" t="s">
        <v>252</v>
      </c>
      <c r="E393" s="1" t="s">
        <v>36</v>
      </c>
      <c r="F393" s="1" t="s">
        <v>842</v>
      </c>
      <c r="G393" s="1" t="s">
        <v>33</v>
      </c>
      <c r="H393" s="1" t="s">
        <v>33</v>
      </c>
      <c r="I393" s="1" t="s">
        <v>36</v>
      </c>
      <c r="J393" s="1" t="s">
        <v>843</v>
      </c>
      <c r="K393" s="1" t="s">
        <v>36</v>
      </c>
      <c r="L393" s="1" t="s">
        <v>93</v>
      </c>
      <c r="M393" s="1" t="s">
        <v>36</v>
      </c>
      <c r="N393" s="1" t="s">
        <v>433</v>
      </c>
      <c r="O393" s="1" t="s">
        <v>39</v>
      </c>
      <c r="P393" s="1" t="s">
        <v>40</v>
      </c>
      <c r="Q393" s="1" t="s">
        <v>397</v>
      </c>
    </row>
    <row r="394" spans="1:17" x14ac:dyDescent="0.3">
      <c r="A394" s="1" t="s">
        <v>946</v>
      </c>
      <c r="B394">
        <v>98650</v>
      </c>
      <c r="C394" s="1" t="s">
        <v>36</v>
      </c>
      <c r="D394" s="1" t="s">
        <v>252</v>
      </c>
      <c r="E394" s="1" t="s">
        <v>36</v>
      </c>
      <c r="F394" s="1" t="s">
        <v>166</v>
      </c>
      <c r="G394" s="1" t="s">
        <v>33</v>
      </c>
      <c r="H394" s="1" t="s">
        <v>33</v>
      </c>
      <c r="I394" s="1" t="s">
        <v>36</v>
      </c>
      <c r="J394" s="1" t="s">
        <v>158</v>
      </c>
      <c r="K394" s="1" t="s">
        <v>36</v>
      </c>
      <c r="L394" s="1" t="s">
        <v>93</v>
      </c>
      <c r="M394" s="1" t="s">
        <v>36</v>
      </c>
      <c r="N394" s="1" t="s">
        <v>89</v>
      </c>
      <c r="O394" s="1" t="s">
        <v>39</v>
      </c>
      <c r="P394" s="1" t="s">
        <v>142</v>
      </c>
      <c r="Q394" s="1" t="s">
        <v>397</v>
      </c>
    </row>
    <row r="395" spans="1:17" x14ac:dyDescent="0.3">
      <c r="A395" s="1" t="s">
        <v>954</v>
      </c>
      <c r="C395" s="1" t="s">
        <v>37</v>
      </c>
      <c r="D395" s="1" t="s">
        <v>252</v>
      </c>
      <c r="E395" s="1" t="s">
        <v>36</v>
      </c>
      <c r="F395" s="1" t="s">
        <v>166</v>
      </c>
      <c r="G395" s="1" t="s">
        <v>33</v>
      </c>
      <c r="H395" s="1" t="s">
        <v>33</v>
      </c>
      <c r="I395" s="1" t="s">
        <v>33</v>
      </c>
      <c r="J395" s="1" t="s">
        <v>955</v>
      </c>
      <c r="K395" s="1" t="s">
        <v>33</v>
      </c>
      <c r="L395" s="1" t="s">
        <v>522</v>
      </c>
      <c r="M395" s="1" t="s">
        <v>36</v>
      </c>
      <c r="N395" s="1" t="s">
        <v>956</v>
      </c>
      <c r="O395" s="1" t="s">
        <v>39</v>
      </c>
      <c r="P395" s="1" t="s">
        <v>40</v>
      </c>
      <c r="Q395" s="1" t="s">
        <v>397</v>
      </c>
    </row>
    <row r="396" spans="1:17" x14ac:dyDescent="0.3">
      <c r="A396" s="1" t="s">
        <v>958</v>
      </c>
      <c r="B396">
        <v>98610</v>
      </c>
      <c r="C396" s="1" t="s">
        <v>37</v>
      </c>
      <c r="D396" s="1" t="s">
        <v>252</v>
      </c>
      <c r="E396" s="1" t="s">
        <v>37</v>
      </c>
      <c r="F396" s="1" t="s">
        <v>253</v>
      </c>
      <c r="G396" s="1" t="s">
        <v>33</v>
      </c>
      <c r="H396" s="1" t="s">
        <v>33</v>
      </c>
      <c r="I396" s="1" t="s">
        <v>33</v>
      </c>
      <c r="J396" s="1" t="s">
        <v>522</v>
      </c>
      <c r="K396" s="1" t="s">
        <v>33</v>
      </c>
      <c r="L396" s="1" t="s">
        <v>522</v>
      </c>
      <c r="M396" s="1" t="s">
        <v>33</v>
      </c>
      <c r="N396" s="1" t="s">
        <v>522</v>
      </c>
      <c r="O396" s="1" t="s">
        <v>90</v>
      </c>
      <c r="P396" s="1" t="s">
        <v>40</v>
      </c>
      <c r="Q396" s="1" t="s">
        <v>397</v>
      </c>
    </row>
    <row r="397" spans="1:17" x14ac:dyDescent="0.3">
      <c r="A397" s="1" t="s">
        <v>924</v>
      </c>
      <c r="B397">
        <v>98672</v>
      </c>
      <c r="C397" s="1" t="s">
        <v>36</v>
      </c>
      <c r="D397" s="1" t="s">
        <v>252</v>
      </c>
      <c r="E397" s="1" t="s">
        <v>36</v>
      </c>
      <c r="F397" s="1" t="s">
        <v>925</v>
      </c>
      <c r="G397" s="1" t="s">
        <v>54</v>
      </c>
      <c r="H397" s="1" t="s">
        <v>54</v>
      </c>
      <c r="I397" s="1" t="s">
        <v>36</v>
      </c>
      <c r="J397" s="1" t="s">
        <v>78</v>
      </c>
      <c r="K397" s="1" t="s">
        <v>36</v>
      </c>
      <c r="L397" s="1" t="s">
        <v>102</v>
      </c>
      <c r="M397" s="1" t="s">
        <v>36</v>
      </c>
      <c r="N397" s="1" t="s">
        <v>919</v>
      </c>
      <c r="O397" s="1" t="s">
        <v>39</v>
      </c>
      <c r="P397" s="1" t="s">
        <v>40</v>
      </c>
      <c r="Q397" s="1" t="s">
        <v>397</v>
      </c>
    </row>
    <row r="398" spans="1:17" x14ac:dyDescent="0.3">
      <c r="A398" s="1" t="s">
        <v>1000</v>
      </c>
      <c r="B398">
        <v>98672</v>
      </c>
      <c r="C398" s="1" t="s">
        <v>37</v>
      </c>
      <c r="D398" s="1" t="s">
        <v>252</v>
      </c>
      <c r="E398" s="1" t="s">
        <v>37</v>
      </c>
      <c r="F398" s="1" t="s">
        <v>253</v>
      </c>
      <c r="G398" s="1" t="s">
        <v>33</v>
      </c>
      <c r="H398" s="1" t="s">
        <v>54</v>
      </c>
      <c r="I398" s="1" t="s">
        <v>36</v>
      </c>
      <c r="J398" s="1" t="s">
        <v>158</v>
      </c>
      <c r="K398" s="1" t="s">
        <v>36</v>
      </c>
      <c r="L398" s="1" t="s">
        <v>102</v>
      </c>
      <c r="M398" s="1" t="s">
        <v>37</v>
      </c>
      <c r="N398" s="1" t="s">
        <v>73</v>
      </c>
      <c r="O398" s="1" t="s">
        <v>39</v>
      </c>
      <c r="P398" s="1" t="s">
        <v>40</v>
      </c>
      <c r="Q398" s="1" t="s">
        <v>397</v>
      </c>
    </row>
    <row r="399" spans="1:17" x14ac:dyDescent="0.3">
      <c r="A399" s="1" t="s">
        <v>1021</v>
      </c>
      <c r="B399">
        <v>98672</v>
      </c>
      <c r="C399" s="1" t="s">
        <v>37</v>
      </c>
      <c r="D399" s="1" t="s">
        <v>252</v>
      </c>
      <c r="E399" s="1" t="s">
        <v>36</v>
      </c>
      <c r="F399" s="1" t="s">
        <v>253</v>
      </c>
      <c r="G399" s="1" t="s">
        <v>33</v>
      </c>
      <c r="H399" s="1" t="s">
        <v>33</v>
      </c>
      <c r="I399" s="1" t="s">
        <v>36</v>
      </c>
      <c r="J399" s="1" t="s">
        <v>78</v>
      </c>
      <c r="K399" s="1" t="s">
        <v>33</v>
      </c>
      <c r="L399" s="1" t="s">
        <v>522</v>
      </c>
      <c r="M399" s="1" t="s">
        <v>33</v>
      </c>
      <c r="N399" s="1" t="s">
        <v>522</v>
      </c>
      <c r="O399" s="1" t="s">
        <v>39</v>
      </c>
      <c r="P399" s="1" t="s">
        <v>40</v>
      </c>
      <c r="Q399" s="1" t="s">
        <v>397</v>
      </c>
    </row>
    <row r="400" spans="1:17" x14ac:dyDescent="0.3">
      <c r="A400" s="1" t="s">
        <v>1237</v>
      </c>
      <c r="B400">
        <v>98605</v>
      </c>
      <c r="C400" s="1" t="s">
        <v>36</v>
      </c>
      <c r="D400" s="1" t="s">
        <v>252</v>
      </c>
      <c r="E400" s="1" t="s">
        <v>36</v>
      </c>
      <c r="F400" s="1" t="s">
        <v>184</v>
      </c>
      <c r="G400" s="1" t="s">
        <v>33</v>
      </c>
      <c r="H400" s="1" t="s">
        <v>33</v>
      </c>
      <c r="I400" s="1" t="s">
        <v>33</v>
      </c>
      <c r="J400" s="1" t="s">
        <v>522</v>
      </c>
      <c r="K400" s="1" t="s">
        <v>36</v>
      </c>
      <c r="L400" s="1" t="s">
        <v>1239</v>
      </c>
      <c r="M400" s="1" t="s">
        <v>33</v>
      </c>
      <c r="N400" s="1" t="s">
        <v>34</v>
      </c>
      <c r="O400" s="1" t="s">
        <v>90</v>
      </c>
      <c r="P400" s="1" t="s">
        <v>40</v>
      </c>
      <c r="Q400" s="1" t="s">
        <v>34</v>
      </c>
    </row>
    <row r="401" spans="1:17" x14ac:dyDescent="0.3">
      <c r="A401" s="1" t="s">
        <v>1242</v>
      </c>
      <c r="B401">
        <v>97222</v>
      </c>
      <c r="C401" s="1" t="s">
        <v>36</v>
      </c>
      <c r="D401" s="1" t="s">
        <v>252</v>
      </c>
      <c r="E401" s="1" t="s">
        <v>36</v>
      </c>
      <c r="F401" s="1" t="s">
        <v>253</v>
      </c>
      <c r="G401" s="1" t="s">
        <v>33</v>
      </c>
      <c r="H401" s="1" t="s">
        <v>33</v>
      </c>
      <c r="I401" s="1" t="s">
        <v>33</v>
      </c>
      <c r="J401" s="1" t="s">
        <v>522</v>
      </c>
      <c r="K401" s="1" t="s">
        <v>33</v>
      </c>
      <c r="L401" s="1" t="s">
        <v>522</v>
      </c>
      <c r="M401" s="1" t="s">
        <v>36</v>
      </c>
      <c r="N401" s="1" t="s">
        <v>73</v>
      </c>
      <c r="O401" s="1" t="s">
        <v>90</v>
      </c>
      <c r="P401" s="1" t="s">
        <v>40</v>
      </c>
      <c r="Q401" s="1" t="s">
        <v>313</v>
      </c>
    </row>
    <row r="402" spans="1:17" x14ac:dyDescent="0.3">
      <c r="A402" s="1" t="s">
        <v>105</v>
      </c>
      <c r="B402">
        <v>98672</v>
      </c>
      <c r="C402" s="1" t="s">
        <v>36</v>
      </c>
      <c r="D402" s="1" t="s">
        <v>252</v>
      </c>
      <c r="E402" s="1" t="s">
        <v>36</v>
      </c>
      <c r="F402" s="1" t="s">
        <v>68</v>
      </c>
      <c r="G402" s="1" t="s">
        <v>54</v>
      </c>
      <c r="H402" s="1" t="s">
        <v>54</v>
      </c>
      <c r="I402" s="1" t="s">
        <v>36</v>
      </c>
      <c r="J402" s="1" t="s">
        <v>78</v>
      </c>
      <c r="K402" s="1" t="s">
        <v>37</v>
      </c>
      <c r="L402" s="1" t="s">
        <v>102</v>
      </c>
      <c r="M402" s="1" t="s">
        <v>37</v>
      </c>
      <c r="N402" s="1" t="s">
        <v>106</v>
      </c>
      <c r="O402" s="1" t="s">
        <v>39</v>
      </c>
      <c r="P402" s="1" t="s">
        <v>40</v>
      </c>
      <c r="Q402" s="1" t="s">
        <v>41</v>
      </c>
    </row>
    <row r="403" spans="1:17" x14ac:dyDescent="0.3">
      <c r="A403" s="1" t="s">
        <v>111</v>
      </c>
      <c r="B403">
        <v>98672</v>
      </c>
      <c r="C403" s="1" t="s">
        <v>37</v>
      </c>
      <c r="D403" s="1" t="s">
        <v>252</v>
      </c>
      <c r="E403" s="1" t="s">
        <v>37</v>
      </c>
      <c r="F403" s="1" t="s">
        <v>112</v>
      </c>
      <c r="G403" s="1" t="s">
        <v>58</v>
      </c>
      <c r="H403" s="1" t="s">
        <v>58</v>
      </c>
      <c r="I403" s="1" t="s">
        <v>36</v>
      </c>
      <c r="J403" s="1" t="s">
        <v>78</v>
      </c>
      <c r="K403" s="1" t="s">
        <v>37</v>
      </c>
      <c r="L403" s="1" t="s">
        <v>102</v>
      </c>
      <c r="M403" s="1" t="s">
        <v>36</v>
      </c>
      <c r="N403" s="1" t="s">
        <v>113</v>
      </c>
      <c r="O403" s="1" t="s">
        <v>39</v>
      </c>
      <c r="P403" s="1" t="s">
        <v>40</v>
      </c>
      <c r="Q403" s="1" t="s">
        <v>41</v>
      </c>
    </row>
    <row r="404" spans="1:17" x14ac:dyDescent="0.3">
      <c r="A404" s="1" t="s">
        <v>394</v>
      </c>
      <c r="B404">
        <v>98605</v>
      </c>
      <c r="C404" s="1" t="s">
        <v>37</v>
      </c>
      <c r="D404" s="1" t="s">
        <v>252</v>
      </c>
      <c r="E404" s="1" t="s">
        <v>36</v>
      </c>
      <c r="F404" s="1" t="s">
        <v>112</v>
      </c>
      <c r="G404" s="1" t="s">
        <v>33</v>
      </c>
      <c r="H404" s="1" t="s">
        <v>33</v>
      </c>
      <c r="I404" s="1" t="s">
        <v>36</v>
      </c>
      <c r="J404" s="1" t="s">
        <v>78</v>
      </c>
      <c r="K404" s="1" t="s">
        <v>36</v>
      </c>
      <c r="L404" s="1" t="s">
        <v>93</v>
      </c>
      <c r="M404" s="1" t="s">
        <v>36</v>
      </c>
      <c r="N404" s="1" t="s">
        <v>396</v>
      </c>
      <c r="O404" s="1" t="s">
        <v>39</v>
      </c>
      <c r="P404" s="1" t="s">
        <v>40</v>
      </c>
      <c r="Q404" s="1" t="s">
        <v>397</v>
      </c>
    </row>
    <row r="405" spans="1:17" x14ac:dyDescent="0.3">
      <c r="A405" s="1" t="s">
        <v>403</v>
      </c>
      <c r="B405">
        <v>98672</v>
      </c>
      <c r="C405" s="1" t="s">
        <v>36</v>
      </c>
      <c r="D405" s="1" t="s">
        <v>252</v>
      </c>
      <c r="E405" s="1" t="s">
        <v>36</v>
      </c>
      <c r="F405" s="1" t="s">
        <v>214</v>
      </c>
      <c r="G405" s="1" t="s">
        <v>33</v>
      </c>
      <c r="H405" s="1" t="s">
        <v>33</v>
      </c>
      <c r="I405" s="1" t="s">
        <v>33</v>
      </c>
      <c r="J405" s="1" t="s">
        <v>522</v>
      </c>
      <c r="K405" s="1" t="s">
        <v>33</v>
      </c>
      <c r="L405" s="1" t="s">
        <v>522</v>
      </c>
      <c r="M405" s="1" t="s">
        <v>33</v>
      </c>
      <c r="N405" s="1" t="s">
        <v>522</v>
      </c>
      <c r="O405" s="1" t="s">
        <v>39</v>
      </c>
      <c r="P405" s="1" t="s">
        <v>40</v>
      </c>
      <c r="Q405" s="1" t="s">
        <v>397</v>
      </c>
    </row>
    <row r="406" spans="1:17" x14ac:dyDescent="0.3">
      <c r="A406" s="1" t="s">
        <v>405</v>
      </c>
      <c r="B406">
        <v>98672</v>
      </c>
      <c r="C406" s="1" t="s">
        <v>37</v>
      </c>
      <c r="D406" s="1" t="s">
        <v>252</v>
      </c>
      <c r="E406" s="1" t="s">
        <v>36</v>
      </c>
      <c r="F406" s="1" t="s">
        <v>72</v>
      </c>
      <c r="G406" s="1" t="s">
        <v>33</v>
      </c>
      <c r="H406" s="1" t="s">
        <v>33</v>
      </c>
      <c r="I406" s="1" t="s">
        <v>36</v>
      </c>
      <c r="J406" s="1" t="s">
        <v>280</v>
      </c>
      <c r="K406" s="1" t="s">
        <v>36</v>
      </c>
      <c r="L406" s="1" t="s">
        <v>173</v>
      </c>
      <c r="M406" s="1" t="s">
        <v>36</v>
      </c>
      <c r="N406" s="1" t="s">
        <v>196</v>
      </c>
      <c r="O406" s="1" t="s">
        <v>39</v>
      </c>
      <c r="P406" s="1" t="s">
        <v>40</v>
      </c>
      <c r="Q406" s="1" t="s">
        <v>397</v>
      </c>
    </row>
    <row r="407" spans="1:17" x14ac:dyDescent="0.3">
      <c r="A407" s="1" t="s">
        <v>416</v>
      </c>
      <c r="B407">
        <v>98650</v>
      </c>
      <c r="C407" s="1" t="s">
        <v>37</v>
      </c>
      <c r="D407" s="1" t="s">
        <v>252</v>
      </c>
      <c r="E407" s="1" t="s">
        <v>37</v>
      </c>
      <c r="F407" s="1" t="s">
        <v>214</v>
      </c>
      <c r="G407" s="1" t="s">
        <v>33</v>
      </c>
      <c r="H407" s="1" t="s">
        <v>33</v>
      </c>
      <c r="I407" s="1" t="s">
        <v>36</v>
      </c>
      <c r="J407" s="1" t="s">
        <v>78</v>
      </c>
      <c r="K407" s="1" t="s">
        <v>37</v>
      </c>
      <c r="L407" s="1" t="s">
        <v>93</v>
      </c>
      <c r="M407" s="1" t="s">
        <v>37</v>
      </c>
      <c r="N407" s="1" t="s">
        <v>417</v>
      </c>
      <c r="O407" s="1" t="s">
        <v>39</v>
      </c>
      <c r="P407" s="1" t="s">
        <v>40</v>
      </c>
      <c r="Q407" s="1" t="s">
        <v>397</v>
      </c>
    </row>
    <row r="408" spans="1:17" x14ac:dyDescent="0.3">
      <c r="A408" s="1" t="s">
        <v>418</v>
      </c>
      <c r="B408">
        <v>98650</v>
      </c>
      <c r="C408" s="1" t="s">
        <v>37</v>
      </c>
      <c r="D408" s="1" t="s">
        <v>252</v>
      </c>
      <c r="E408" s="1" t="s">
        <v>37</v>
      </c>
      <c r="F408" s="1" t="s">
        <v>214</v>
      </c>
      <c r="G408" s="1" t="s">
        <v>33</v>
      </c>
      <c r="H408" s="1" t="s">
        <v>33</v>
      </c>
      <c r="I408" s="1" t="s">
        <v>36</v>
      </c>
      <c r="J408" s="1" t="s">
        <v>78</v>
      </c>
      <c r="K408" s="1" t="s">
        <v>37</v>
      </c>
      <c r="L408" s="1" t="s">
        <v>93</v>
      </c>
      <c r="M408" s="1" t="s">
        <v>37</v>
      </c>
      <c r="N408" s="1" t="s">
        <v>417</v>
      </c>
      <c r="O408" s="1" t="s">
        <v>39</v>
      </c>
      <c r="P408" s="1" t="s">
        <v>40</v>
      </c>
      <c r="Q408" s="1" t="s">
        <v>397</v>
      </c>
    </row>
    <row r="409" spans="1:17" x14ac:dyDescent="0.3">
      <c r="A409" s="1" t="s">
        <v>422</v>
      </c>
      <c r="B409">
        <v>98650</v>
      </c>
      <c r="C409" s="1" t="s">
        <v>36</v>
      </c>
      <c r="D409" s="1" t="s">
        <v>252</v>
      </c>
      <c r="E409" s="1" t="s">
        <v>37</v>
      </c>
      <c r="F409" s="1" t="s">
        <v>166</v>
      </c>
      <c r="G409" s="1" t="s">
        <v>33</v>
      </c>
      <c r="H409" s="1" t="s">
        <v>149</v>
      </c>
      <c r="I409" s="1" t="s">
        <v>36</v>
      </c>
      <c r="J409" s="1" t="s">
        <v>195</v>
      </c>
      <c r="K409" s="1" t="s">
        <v>37</v>
      </c>
      <c r="L409" s="1" t="s">
        <v>102</v>
      </c>
      <c r="M409" s="1" t="s">
        <v>36</v>
      </c>
      <c r="N409" s="1" t="s">
        <v>209</v>
      </c>
      <c r="O409" s="1" t="s">
        <v>34</v>
      </c>
      <c r="P409" s="1" t="s">
        <v>40</v>
      </c>
      <c r="Q409" s="1" t="s">
        <v>397</v>
      </c>
    </row>
    <row r="410" spans="1:17" x14ac:dyDescent="0.3">
      <c r="A410" s="1" t="s">
        <v>423</v>
      </c>
      <c r="B410">
        <v>98605</v>
      </c>
      <c r="C410" s="1" t="s">
        <v>37</v>
      </c>
      <c r="D410" s="1" t="s">
        <v>252</v>
      </c>
      <c r="E410" s="1" t="s">
        <v>36</v>
      </c>
      <c r="F410" s="1" t="s">
        <v>425</v>
      </c>
      <c r="G410" s="1" t="s">
        <v>33</v>
      </c>
      <c r="H410" s="1" t="s">
        <v>33</v>
      </c>
      <c r="I410" s="1" t="s">
        <v>36</v>
      </c>
      <c r="J410" s="1" t="s">
        <v>426</v>
      </c>
      <c r="K410" s="1" t="s">
        <v>36</v>
      </c>
      <c r="L410" s="1" t="s">
        <v>427</v>
      </c>
      <c r="M410" s="1" t="s">
        <v>36</v>
      </c>
      <c r="N410" s="1" t="s">
        <v>428</v>
      </c>
      <c r="O410" s="1" t="s">
        <v>39</v>
      </c>
      <c r="P410" s="1" t="s">
        <v>40</v>
      </c>
      <c r="Q410" s="1" t="s">
        <v>397</v>
      </c>
    </row>
    <row r="411" spans="1:17" x14ac:dyDescent="0.3">
      <c r="A411" s="1" t="s">
        <v>443</v>
      </c>
      <c r="B411">
        <v>98635</v>
      </c>
      <c r="C411" s="1" t="s">
        <v>36</v>
      </c>
      <c r="D411" s="1" t="s">
        <v>252</v>
      </c>
      <c r="E411" s="1" t="s">
        <v>36</v>
      </c>
      <c r="F411" s="1" t="s">
        <v>96</v>
      </c>
      <c r="G411" s="1" t="s">
        <v>33</v>
      </c>
      <c r="H411" s="1" t="s">
        <v>33</v>
      </c>
      <c r="I411" s="1" t="s">
        <v>33</v>
      </c>
      <c r="J411" s="1" t="s">
        <v>522</v>
      </c>
      <c r="K411" s="1" t="s">
        <v>36</v>
      </c>
      <c r="L411" s="1" t="s">
        <v>38</v>
      </c>
      <c r="M411" s="1" t="s">
        <v>33</v>
      </c>
      <c r="N411" s="1" t="s">
        <v>522</v>
      </c>
      <c r="O411" s="1" t="s">
        <v>90</v>
      </c>
      <c r="P411" s="1" t="s">
        <v>40</v>
      </c>
      <c r="Q411" s="1" t="s">
        <v>397</v>
      </c>
    </row>
    <row r="412" spans="1:17" x14ac:dyDescent="0.3">
      <c r="A412" s="1" t="s">
        <v>463</v>
      </c>
      <c r="B412">
        <v>98648</v>
      </c>
      <c r="C412" s="1" t="s">
        <v>36</v>
      </c>
      <c r="D412" s="1" t="s">
        <v>252</v>
      </c>
      <c r="E412" s="1" t="s">
        <v>33</v>
      </c>
      <c r="F412" s="1" t="s">
        <v>34</v>
      </c>
      <c r="G412" s="1" t="s">
        <v>33</v>
      </c>
      <c r="H412" s="1" t="s">
        <v>33</v>
      </c>
      <c r="I412" s="1" t="s">
        <v>33</v>
      </c>
      <c r="J412" s="1" t="s">
        <v>522</v>
      </c>
      <c r="K412" s="1" t="s">
        <v>37</v>
      </c>
      <c r="L412" s="1" t="s">
        <v>93</v>
      </c>
      <c r="M412" s="1" t="s">
        <v>33</v>
      </c>
      <c r="N412" s="1" t="s">
        <v>522</v>
      </c>
      <c r="O412" s="1" t="s">
        <v>39</v>
      </c>
      <c r="P412" s="1" t="s">
        <v>40</v>
      </c>
      <c r="Q412" s="1" t="s">
        <v>397</v>
      </c>
    </row>
    <row r="413" spans="1:17" x14ac:dyDescent="0.3">
      <c r="A413" s="1" t="s">
        <v>465</v>
      </c>
      <c r="B413">
        <v>98672</v>
      </c>
      <c r="C413" s="1" t="s">
        <v>37</v>
      </c>
      <c r="D413" s="1" t="s">
        <v>252</v>
      </c>
      <c r="E413" s="1" t="s">
        <v>36</v>
      </c>
      <c r="F413" s="1" t="s">
        <v>253</v>
      </c>
      <c r="G413" s="1" t="s">
        <v>54</v>
      </c>
      <c r="H413" s="1" t="s">
        <v>149</v>
      </c>
      <c r="I413" s="1" t="s">
        <v>36</v>
      </c>
      <c r="J413" s="1" t="s">
        <v>158</v>
      </c>
      <c r="K413" s="1" t="s">
        <v>36</v>
      </c>
      <c r="L413" s="1" t="s">
        <v>173</v>
      </c>
      <c r="M413" s="1" t="s">
        <v>37</v>
      </c>
      <c r="N413" s="1" t="s">
        <v>89</v>
      </c>
      <c r="O413" s="1" t="s">
        <v>39</v>
      </c>
      <c r="P413" s="1" t="s">
        <v>40</v>
      </c>
      <c r="Q413" s="1" t="s">
        <v>397</v>
      </c>
    </row>
    <row r="414" spans="1:17" x14ac:dyDescent="0.3">
      <c r="A414" s="1" t="s">
        <v>474</v>
      </c>
      <c r="B414">
        <v>98672</v>
      </c>
      <c r="C414" s="1" t="s">
        <v>37</v>
      </c>
      <c r="D414" s="1" t="s">
        <v>252</v>
      </c>
      <c r="E414" s="1" t="s">
        <v>36</v>
      </c>
      <c r="F414" s="1" t="s">
        <v>148</v>
      </c>
      <c r="G414" s="1" t="s">
        <v>33</v>
      </c>
      <c r="H414" s="1" t="s">
        <v>33</v>
      </c>
      <c r="I414" s="1" t="s">
        <v>36</v>
      </c>
      <c r="J414" s="1" t="s">
        <v>78</v>
      </c>
      <c r="K414" s="1" t="s">
        <v>37</v>
      </c>
      <c r="L414" s="1" t="s">
        <v>150</v>
      </c>
      <c r="M414" s="1" t="s">
        <v>36</v>
      </c>
      <c r="N414" s="1" t="s">
        <v>174</v>
      </c>
      <c r="O414" s="1" t="s">
        <v>39</v>
      </c>
      <c r="P414" s="1" t="s">
        <v>40</v>
      </c>
      <c r="Q414" s="1" t="s">
        <v>397</v>
      </c>
    </row>
    <row r="415" spans="1:17" x14ac:dyDescent="0.3">
      <c r="A415" s="1" t="s">
        <v>480</v>
      </c>
      <c r="B415">
        <v>98672</v>
      </c>
      <c r="C415" s="1" t="s">
        <v>36</v>
      </c>
      <c r="D415" s="1" t="s">
        <v>252</v>
      </c>
      <c r="E415" s="1" t="s">
        <v>36</v>
      </c>
      <c r="F415" s="1" t="s">
        <v>96</v>
      </c>
      <c r="G415" s="1" t="s">
        <v>33</v>
      </c>
      <c r="H415" s="1" t="s">
        <v>33</v>
      </c>
      <c r="I415" s="1" t="s">
        <v>36</v>
      </c>
      <c r="J415" s="1" t="s">
        <v>245</v>
      </c>
      <c r="K415" s="1" t="s">
        <v>36</v>
      </c>
      <c r="L415" s="1" t="s">
        <v>102</v>
      </c>
      <c r="M415" s="1" t="s">
        <v>36</v>
      </c>
      <c r="N415" s="1" t="s">
        <v>467</v>
      </c>
      <c r="O415" s="1" t="s">
        <v>39</v>
      </c>
      <c r="P415" s="1" t="s">
        <v>40</v>
      </c>
      <c r="Q415" s="1" t="s">
        <v>397</v>
      </c>
    </row>
    <row r="416" spans="1:17" x14ac:dyDescent="0.3">
      <c r="A416" s="1" t="s">
        <v>510</v>
      </c>
      <c r="B416">
        <v>98672</v>
      </c>
      <c r="C416" s="1" t="s">
        <v>37</v>
      </c>
      <c r="D416" s="1" t="s">
        <v>252</v>
      </c>
      <c r="E416" s="1" t="s">
        <v>37</v>
      </c>
      <c r="F416" s="1" t="s">
        <v>157</v>
      </c>
      <c r="G416" s="1" t="s">
        <v>33</v>
      </c>
      <c r="H416" s="1" t="s">
        <v>33</v>
      </c>
      <c r="I416" s="1" t="s">
        <v>33</v>
      </c>
      <c r="J416" s="1" t="s">
        <v>522</v>
      </c>
      <c r="K416" s="1" t="s">
        <v>37</v>
      </c>
      <c r="L416" s="1" t="s">
        <v>93</v>
      </c>
      <c r="M416" s="1" t="s">
        <v>36</v>
      </c>
      <c r="N416" s="1" t="s">
        <v>73</v>
      </c>
      <c r="O416" s="1" t="s">
        <v>90</v>
      </c>
      <c r="P416" s="1" t="s">
        <v>40</v>
      </c>
      <c r="Q416" s="1" t="s">
        <v>397</v>
      </c>
    </row>
    <row r="417" spans="1:17" x14ac:dyDescent="0.3">
      <c r="A417" s="1" t="s">
        <v>513</v>
      </c>
      <c r="B417">
        <v>98651</v>
      </c>
      <c r="C417" s="1" t="s">
        <v>37</v>
      </c>
      <c r="D417" s="1" t="s">
        <v>252</v>
      </c>
      <c r="E417" s="1" t="s">
        <v>36</v>
      </c>
      <c r="F417" s="1" t="s">
        <v>214</v>
      </c>
      <c r="G417" s="1" t="s">
        <v>54</v>
      </c>
      <c r="H417" s="1" t="s">
        <v>33</v>
      </c>
      <c r="I417" s="1" t="s">
        <v>36</v>
      </c>
      <c r="J417" s="1" t="s">
        <v>260</v>
      </c>
      <c r="K417" s="1" t="s">
        <v>36</v>
      </c>
      <c r="L417" s="1" t="s">
        <v>522</v>
      </c>
      <c r="M417" s="1" t="s">
        <v>36</v>
      </c>
      <c r="N417" s="1" t="s">
        <v>514</v>
      </c>
      <c r="O417" s="1" t="s">
        <v>39</v>
      </c>
      <c r="P417" s="1" t="s">
        <v>40</v>
      </c>
      <c r="Q417" s="1" t="s">
        <v>397</v>
      </c>
    </row>
    <row r="418" spans="1:17" x14ac:dyDescent="0.3">
      <c r="A418" s="1" t="s">
        <v>526</v>
      </c>
      <c r="B418">
        <v>98672</v>
      </c>
      <c r="C418" s="1" t="s">
        <v>36</v>
      </c>
      <c r="D418" s="1" t="s">
        <v>252</v>
      </c>
      <c r="E418" s="1" t="s">
        <v>36</v>
      </c>
      <c r="F418" s="1" t="s">
        <v>214</v>
      </c>
      <c r="G418" s="1" t="s">
        <v>33</v>
      </c>
      <c r="H418" s="1" t="s">
        <v>33</v>
      </c>
      <c r="I418" s="1" t="s">
        <v>36</v>
      </c>
      <c r="J418" s="1" t="s">
        <v>245</v>
      </c>
      <c r="K418" s="1" t="s">
        <v>37</v>
      </c>
      <c r="L418" s="1" t="s">
        <v>150</v>
      </c>
      <c r="M418" s="1" t="s">
        <v>37</v>
      </c>
      <c r="N418" s="1" t="s">
        <v>151</v>
      </c>
      <c r="O418" s="1" t="s">
        <v>39</v>
      </c>
      <c r="P418" s="1" t="s">
        <v>40</v>
      </c>
      <c r="Q418" s="1" t="s">
        <v>397</v>
      </c>
    </row>
    <row r="419" spans="1:17" x14ac:dyDescent="0.3">
      <c r="A419" s="1" t="s">
        <v>546</v>
      </c>
      <c r="B419">
        <v>98672</v>
      </c>
      <c r="C419" s="1" t="s">
        <v>37</v>
      </c>
      <c r="D419" s="1" t="s">
        <v>252</v>
      </c>
      <c r="E419" s="1" t="s">
        <v>37</v>
      </c>
      <c r="F419" s="1" t="s">
        <v>253</v>
      </c>
      <c r="G419" s="1" t="s">
        <v>33</v>
      </c>
      <c r="H419" s="1" t="s">
        <v>33</v>
      </c>
      <c r="I419" s="1" t="s">
        <v>36</v>
      </c>
      <c r="J419" s="1" t="s">
        <v>323</v>
      </c>
      <c r="K419" s="1" t="s">
        <v>33</v>
      </c>
      <c r="L419" s="1" t="s">
        <v>522</v>
      </c>
      <c r="M419" s="1" t="s">
        <v>33</v>
      </c>
      <c r="N419" s="1" t="s">
        <v>522</v>
      </c>
      <c r="O419" s="1" t="s">
        <v>168</v>
      </c>
      <c r="P419" s="1" t="s">
        <v>142</v>
      </c>
      <c r="Q419" s="1" t="s">
        <v>397</v>
      </c>
    </row>
    <row r="420" spans="1:17" x14ac:dyDescent="0.3">
      <c r="A420" s="1" t="s">
        <v>557</v>
      </c>
      <c r="B420">
        <v>98672</v>
      </c>
      <c r="C420" s="1" t="s">
        <v>37</v>
      </c>
      <c r="D420" s="1" t="s">
        <v>252</v>
      </c>
      <c r="E420" s="1" t="s">
        <v>36</v>
      </c>
      <c r="F420" s="1" t="s">
        <v>214</v>
      </c>
      <c r="G420" s="1" t="s">
        <v>33</v>
      </c>
      <c r="H420" s="1" t="s">
        <v>33</v>
      </c>
      <c r="I420" s="1" t="s">
        <v>33</v>
      </c>
      <c r="J420" s="1" t="s">
        <v>522</v>
      </c>
      <c r="K420" s="1" t="s">
        <v>37</v>
      </c>
      <c r="L420" s="1" t="s">
        <v>558</v>
      </c>
      <c r="M420" s="1" t="s">
        <v>33</v>
      </c>
      <c r="N420" s="1" t="s">
        <v>522</v>
      </c>
      <c r="O420" s="1" t="s">
        <v>39</v>
      </c>
      <c r="P420" s="1" t="s">
        <v>40</v>
      </c>
      <c r="Q420" s="1" t="s">
        <v>397</v>
      </c>
    </row>
    <row r="421" spans="1:17" x14ac:dyDescent="0.3">
      <c r="A421" s="1" t="s">
        <v>500</v>
      </c>
      <c r="B421">
        <v>98672</v>
      </c>
      <c r="C421" s="1" t="s">
        <v>37</v>
      </c>
      <c r="D421" s="1" t="s">
        <v>252</v>
      </c>
      <c r="E421" s="1" t="s">
        <v>37</v>
      </c>
      <c r="F421" s="1" t="s">
        <v>214</v>
      </c>
      <c r="G421" s="1" t="s">
        <v>33</v>
      </c>
      <c r="H421" s="1" t="s">
        <v>33</v>
      </c>
      <c r="I421" s="1" t="s">
        <v>36</v>
      </c>
      <c r="J421" s="1" t="s">
        <v>78</v>
      </c>
      <c r="K421" s="1" t="s">
        <v>37</v>
      </c>
      <c r="L421" s="1" t="s">
        <v>173</v>
      </c>
      <c r="M421" s="1" t="s">
        <v>37</v>
      </c>
      <c r="N421" s="1" t="s">
        <v>501</v>
      </c>
      <c r="O421" s="1" t="s">
        <v>90</v>
      </c>
      <c r="P421" s="1" t="s">
        <v>40</v>
      </c>
      <c r="Q421" s="1" t="s">
        <v>397</v>
      </c>
    </row>
    <row r="422" spans="1:17" x14ac:dyDescent="0.3">
      <c r="A422" s="1" t="s">
        <v>635</v>
      </c>
      <c r="B422">
        <v>98648</v>
      </c>
      <c r="C422" s="1" t="s">
        <v>37</v>
      </c>
      <c r="D422" s="1" t="s">
        <v>637</v>
      </c>
      <c r="E422" s="1" t="s">
        <v>37</v>
      </c>
      <c r="F422" s="1" t="s">
        <v>171</v>
      </c>
      <c r="G422" s="1" t="s">
        <v>33</v>
      </c>
      <c r="H422" s="1" t="s">
        <v>33</v>
      </c>
      <c r="I422" s="1" t="s">
        <v>37</v>
      </c>
      <c r="J422" s="1" t="s">
        <v>638</v>
      </c>
      <c r="K422" s="1" t="s">
        <v>36</v>
      </c>
      <c r="L422" s="1" t="s">
        <v>102</v>
      </c>
      <c r="M422" s="1" t="s">
        <v>36</v>
      </c>
      <c r="N422" s="1" t="s">
        <v>236</v>
      </c>
      <c r="O422" s="1" t="s">
        <v>39</v>
      </c>
      <c r="P422" s="1" t="s">
        <v>40</v>
      </c>
      <c r="Q422" s="1" t="s">
        <v>397</v>
      </c>
    </row>
    <row r="423" spans="1:17" x14ac:dyDescent="0.3">
      <c r="A423" s="1" t="s">
        <v>1077</v>
      </c>
      <c r="B423">
        <v>98672</v>
      </c>
      <c r="C423" s="1" t="s">
        <v>37</v>
      </c>
      <c r="D423" s="1" t="s">
        <v>1078</v>
      </c>
      <c r="E423" s="1" t="s">
        <v>36</v>
      </c>
      <c r="F423" s="1" t="s">
        <v>148</v>
      </c>
      <c r="G423" s="1" t="s">
        <v>33</v>
      </c>
      <c r="H423" s="1" t="s">
        <v>33</v>
      </c>
      <c r="I423" s="1" t="s">
        <v>36</v>
      </c>
      <c r="J423" s="1" t="s">
        <v>191</v>
      </c>
      <c r="K423" s="1" t="s">
        <v>37</v>
      </c>
      <c r="L423" s="1" t="s">
        <v>93</v>
      </c>
      <c r="M423" s="1" t="s">
        <v>36</v>
      </c>
      <c r="N423" s="1" t="s">
        <v>574</v>
      </c>
      <c r="O423" s="1" t="s">
        <v>39</v>
      </c>
      <c r="P423" s="1" t="s">
        <v>40</v>
      </c>
      <c r="Q423" s="1" t="s">
        <v>397</v>
      </c>
    </row>
    <row r="424" spans="1:17" x14ac:dyDescent="0.3">
      <c r="A424" s="1" t="s">
        <v>1153</v>
      </c>
      <c r="B424">
        <v>98648</v>
      </c>
      <c r="C424" s="1" t="s">
        <v>37</v>
      </c>
      <c r="D424" s="1" t="s">
        <v>1154</v>
      </c>
      <c r="E424" s="1" t="s">
        <v>37</v>
      </c>
      <c r="F424" s="1" t="s">
        <v>171</v>
      </c>
      <c r="G424" s="1" t="s">
        <v>33</v>
      </c>
      <c r="H424" s="1" t="s">
        <v>33</v>
      </c>
      <c r="I424" s="1" t="s">
        <v>37</v>
      </c>
      <c r="J424" s="1" t="s">
        <v>1155</v>
      </c>
      <c r="K424" s="1" t="s">
        <v>36</v>
      </c>
      <c r="L424" s="1" t="s">
        <v>93</v>
      </c>
      <c r="M424" s="1" t="s">
        <v>37</v>
      </c>
      <c r="N424" s="1" t="s">
        <v>919</v>
      </c>
      <c r="O424" s="1" t="s">
        <v>39</v>
      </c>
      <c r="P424" s="1" t="s">
        <v>40</v>
      </c>
      <c r="Q424" s="1" t="s">
        <v>397</v>
      </c>
    </row>
    <row r="425" spans="1:17" x14ac:dyDescent="0.3">
      <c r="A425" s="1" t="s">
        <v>1060</v>
      </c>
      <c r="B425">
        <v>98635</v>
      </c>
      <c r="C425" s="1" t="s">
        <v>37</v>
      </c>
      <c r="D425" s="1" t="s">
        <v>295</v>
      </c>
      <c r="E425" s="1" t="s">
        <v>37</v>
      </c>
      <c r="F425" s="1" t="s">
        <v>925</v>
      </c>
      <c r="G425" s="1" t="s">
        <v>54</v>
      </c>
      <c r="H425" s="1" t="s">
        <v>54</v>
      </c>
      <c r="I425" s="1" t="s">
        <v>36</v>
      </c>
      <c r="J425" s="1" t="s">
        <v>167</v>
      </c>
      <c r="K425" s="1" t="s">
        <v>37</v>
      </c>
      <c r="L425" s="1" t="s">
        <v>150</v>
      </c>
      <c r="M425" s="1" t="s">
        <v>36</v>
      </c>
      <c r="N425" s="1" t="s">
        <v>151</v>
      </c>
      <c r="O425" s="1" t="s">
        <v>39</v>
      </c>
      <c r="P425" s="1" t="s">
        <v>142</v>
      </c>
      <c r="Q425" s="1" t="s">
        <v>397</v>
      </c>
    </row>
    <row r="426" spans="1:17" x14ac:dyDescent="0.3">
      <c r="A426" s="1" t="s">
        <v>1062</v>
      </c>
      <c r="B426">
        <v>97014</v>
      </c>
      <c r="C426" s="1" t="s">
        <v>37</v>
      </c>
      <c r="D426" s="1" t="s">
        <v>295</v>
      </c>
      <c r="E426" s="1" t="s">
        <v>36</v>
      </c>
      <c r="F426" s="1" t="s">
        <v>448</v>
      </c>
      <c r="G426" s="1" t="s">
        <v>149</v>
      </c>
      <c r="H426" s="1" t="s">
        <v>149</v>
      </c>
      <c r="I426" s="1" t="s">
        <v>36</v>
      </c>
      <c r="J426" s="1" t="s">
        <v>172</v>
      </c>
      <c r="K426" s="1" t="s">
        <v>37</v>
      </c>
      <c r="L426" s="1" t="s">
        <v>150</v>
      </c>
      <c r="M426" s="1" t="s">
        <v>36</v>
      </c>
      <c r="N426" s="1" t="s">
        <v>151</v>
      </c>
      <c r="O426" s="1" t="s">
        <v>39</v>
      </c>
      <c r="P426" s="1" t="s">
        <v>40</v>
      </c>
      <c r="Q426" s="1" t="s">
        <v>397</v>
      </c>
    </row>
    <row r="427" spans="1:17" x14ac:dyDescent="0.3">
      <c r="A427" s="1" t="s">
        <v>1070</v>
      </c>
      <c r="B427">
        <v>98605</v>
      </c>
      <c r="C427" s="1" t="s">
        <v>37</v>
      </c>
      <c r="D427" s="1" t="s">
        <v>295</v>
      </c>
      <c r="E427" s="1" t="s">
        <v>36</v>
      </c>
      <c r="F427" s="1" t="s">
        <v>171</v>
      </c>
      <c r="G427" s="1" t="s">
        <v>33</v>
      </c>
      <c r="H427" s="1" t="s">
        <v>33</v>
      </c>
      <c r="I427" s="1" t="s">
        <v>36</v>
      </c>
      <c r="J427" s="1" t="s">
        <v>158</v>
      </c>
      <c r="K427" s="1" t="s">
        <v>36</v>
      </c>
      <c r="L427" s="1" t="s">
        <v>93</v>
      </c>
      <c r="M427" s="1" t="s">
        <v>36</v>
      </c>
      <c r="N427" s="1" t="s">
        <v>196</v>
      </c>
      <c r="O427" s="1" t="s">
        <v>39</v>
      </c>
      <c r="P427" s="1" t="s">
        <v>40</v>
      </c>
      <c r="Q427" s="1" t="s">
        <v>397</v>
      </c>
    </row>
    <row r="428" spans="1:17" x14ac:dyDescent="0.3">
      <c r="A428" s="1" t="s">
        <v>1084</v>
      </c>
      <c r="B428">
        <v>98650</v>
      </c>
      <c r="C428" s="1" t="s">
        <v>36</v>
      </c>
      <c r="D428" s="1" t="s">
        <v>295</v>
      </c>
      <c r="E428" s="1" t="s">
        <v>36</v>
      </c>
      <c r="F428" s="1" t="s">
        <v>336</v>
      </c>
      <c r="G428" s="1" t="s">
        <v>33</v>
      </c>
      <c r="H428" s="1" t="s">
        <v>54</v>
      </c>
      <c r="I428" s="1" t="s">
        <v>33</v>
      </c>
      <c r="J428" s="1" t="s">
        <v>99</v>
      </c>
      <c r="K428" s="1" t="s">
        <v>37</v>
      </c>
      <c r="L428" s="1" t="s">
        <v>93</v>
      </c>
      <c r="M428" s="1" t="s">
        <v>37</v>
      </c>
      <c r="N428" s="1" t="s">
        <v>1085</v>
      </c>
      <c r="O428" s="1" t="s">
        <v>141</v>
      </c>
      <c r="P428" s="1" t="s">
        <v>40</v>
      </c>
      <c r="Q428" s="1" t="s">
        <v>397</v>
      </c>
    </row>
    <row r="429" spans="1:17" x14ac:dyDescent="0.3">
      <c r="A429" s="1" t="s">
        <v>1088</v>
      </c>
      <c r="B429">
        <v>98672</v>
      </c>
      <c r="C429" s="1" t="s">
        <v>37</v>
      </c>
      <c r="D429" s="1" t="s">
        <v>295</v>
      </c>
      <c r="E429" s="1" t="s">
        <v>36</v>
      </c>
      <c r="F429" s="1" t="s">
        <v>448</v>
      </c>
      <c r="G429" s="1" t="s">
        <v>33</v>
      </c>
      <c r="H429" s="1" t="s">
        <v>33</v>
      </c>
      <c r="I429" s="1" t="s">
        <v>36</v>
      </c>
      <c r="J429" s="1" t="s">
        <v>78</v>
      </c>
      <c r="K429" s="1" t="s">
        <v>36</v>
      </c>
      <c r="L429" s="1" t="s">
        <v>79</v>
      </c>
      <c r="M429" s="1" t="s">
        <v>36</v>
      </c>
      <c r="N429" s="1" t="s">
        <v>174</v>
      </c>
      <c r="O429" s="1" t="s">
        <v>39</v>
      </c>
      <c r="P429" s="1" t="s">
        <v>40</v>
      </c>
      <c r="Q429" s="1" t="s">
        <v>397</v>
      </c>
    </row>
    <row r="430" spans="1:17" x14ac:dyDescent="0.3">
      <c r="A430" s="1" t="s">
        <v>1089</v>
      </c>
      <c r="B430">
        <v>98623</v>
      </c>
      <c r="C430" s="1" t="s">
        <v>36</v>
      </c>
      <c r="D430" s="1" t="s">
        <v>295</v>
      </c>
      <c r="E430" s="1" t="s">
        <v>36</v>
      </c>
      <c r="F430" s="1" t="s">
        <v>190</v>
      </c>
      <c r="G430" s="1" t="s">
        <v>33</v>
      </c>
      <c r="H430" s="1" t="s">
        <v>33</v>
      </c>
      <c r="I430" s="1" t="s">
        <v>36</v>
      </c>
      <c r="J430" s="1" t="s">
        <v>158</v>
      </c>
      <c r="K430" s="1" t="s">
        <v>37</v>
      </c>
      <c r="L430" s="1" t="s">
        <v>173</v>
      </c>
      <c r="M430" s="1" t="s">
        <v>37</v>
      </c>
      <c r="N430" s="1" t="s">
        <v>174</v>
      </c>
      <c r="O430" s="1" t="s">
        <v>39</v>
      </c>
      <c r="P430" s="1" t="s">
        <v>40</v>
      </c>
      <c r="Q430" s="1" t="s">
        <v>397</v>
      </c>
    </row>
    <row r="431" spans="1:17" x14ac:dyDescent="0.3">
      <c r="A431" s="1" t="s">
        <v>1168</v>
      </c>
      <c r="B431">
        <v>98648</v>
      </c>
      <c r="C431" s="1" t="s">
        <v>37</v>
      </c>
      <c r="D431" s="1" t="s">
        <v>295</v>
      </c>
      <c r="E431" s="1" t="s">
        <v>33</v>
      </c>
      <c r="F431" s="1" t="s">
        <v>34</v>
      </c>
      <c r="G431" s="1" t="s">
        <v>33</v>
      </c>
      <c r="H431" s="1" t="s">
        <v>54</v>
      </c>
      <c r="I431" s="1" t="s">
        <v>33</v>
      </c>
      <c r="J431" s="1" t="s">
        <v>522</v>
      </c>
      <c r="K431" s="1" t="s">
        <v>36</v>
      </c>
      <c r="L431" s="1" t="s">
        <v>93</v>
      </c>
      <c r="M431" s="1" t="s">
        <v>33</v>
      </c>
      <c r="N431" s="1" t="s">
        <v>34</v>
      </c>
      <c r="O431" s="1" t="s">
        <v>39</v>
      </c>
      <c r="P431" s="1" t="s">
        <v>40</v>
      </c>
      <c r="Q431" s="1" t="s">
        <v>397</v>
      </c>
    </row>
    <row r="432" spans="1:17" x14ac:dyDescent="0.3">
      <c r="A432" s="1" t="s">
        <v>1174</v>
      </c>
      <c r="B432">
        <v>98610</v>
      </c>
      <c r="C432" s="1" t="s">
        <v>37</v>
      </c>
      <c r="D432" s="1" t="s">
        <v>295</v>
      </c>
      <c r="E432" s="1" t="s">
        <v>37</v>
      </c>
      <c r="F432" s="1" t="s">
        <v>171</v>
      </c>
      <c r="G432" s="1" t="s">
        <v>33</v>
      </c>
      <c r="H432" s="1" t="s">
        <v>33</v>
      </c>
      <c r="I432" s="1" t="s">
        <v>36</v>
      </c>
      <c r="J432" s="1" t="s">
        <v>158</v>
      </c>
      <c r="K432" s="1" t="s">
        <v>36</v>
      </c>
      <c r="L432" s="1" t="s">
        <v>102</v>
      </c>
      <c r="M432" s="1" t="s">
        <v>36</v>
      </c>
      <c r="N432" s="1" t="s">
        <v>1175</v>
      </c>
      <c r="O432" s="1" t="s">
        <v>39</v>
      </c>
      <c r="P432" s="1" t="s">
        <v>142</v>
      </c>
      <c r="Q432" s="1" t="s">
        <v>397</v>
      </c>
    </row>
    <row r="433" spans="1:17" x14ac:dyDescent="0.3">
      <c r="A433" s="1" t="s">
        <v>1184</v>
      </c>
      <c r="B433">
        <v>98610</v>
      </c>
      <c r="C433" s="1" t="s">
        <v>37</v>
      </c>
      <c r="D433" s="1" t="s">
        <v>295</v>
      </c>
      <c r="E433" s="1" t="s">
        <v>36</v>
      </c>
      <c r="F433" s="1" t="s">
        <v>253</v>
      </c>
      <c r="G433" s="1" t="s">
        <v>33</v>
      </c>
      <c r="H433" s="1" t="s">
        <v>54</v>
      </c>
      <c r="I433" s="1" t="s">
        <v>37</v>
      </c>
      <c r="J433" s="1" t="s">
        <v>1186</v>
      </c>
      <c r="K433" s="1" t="s">
        <v>37</v>
      </c>
      <c r="L433" s="1" t="s">
        <v>38</v>
      </c>
      <c r="M433" s="1" t="s">
        <v>37</v>
      </c>
      <c r="N433" s="1" t="s">
        <v>266</v>
      </c>
      <c r="O433" s="1" t="s">
        <v>39</v>
      </c>
      <c r="P433" s="1" t="s">
        <v>40</v>
      </c>
      <c r="Q433" s="1" t="s">
        <v>397</v>
      </c>
    </row>
    <row r="434" spans="1:17" x14ac:dyDescent="0.3">
      <c r="A434" s="1" t="s">
        <v>692</v>
      </c>
      <c r="B434">
        <v>98648</v>
      </c>
      <c r="C434" s="1" t="s">
        <v>36</v>
      </c>
      <c r="D434" s="1" t="s">
        <v>295</v>
      </c>
      <c r="E434" s="1" t="s">
        <v>36</v>
      </c>
      <c r="F434" s="1" t="s">
        <v>171</v>
      </c>
      <c r="G434" s="1" t="s">
        <v>33</v>
      </c>
      <c r="H434" s="1" t="s">
        <v>33</v>
      </c>
      <c r="I434" s="1" t="s">
        <v>37</v>
      </c>
      <c r="J434" s="1" t="s">
        <v>265</v>
      </c>
      <c r="K434" s="1" t="s">
        <v>36</v>
      </c>
      <c r="L434" s="1" t="s">
        <v>173</v>
      </c>
      <c r="M434" s="1" t="s">
        <v>36</v>
      </c>
      <c r="N434" s="1" t="s">
        <v>236</v>
      </c>
      <c r="O434" s="1" t="s">
        <v>39</v>
      </c>
      <c r="P434" s="1" t="s">
        <v>40</v>
      </c>
      <c r="Q434" s="1" t="s">
        <v>397</v>
      </c>
    </row>
    <row r="435" spans="1:17" x14ac:dyDescent="0.3">
      <c r="A435" s="1" t="s">
        <v>729</v>
      </c>
      <c r="B435">
        <v>98648</v>
      </c>
      <c r="C435" s="1" t="s">
        <v>37</v>
      </c>
      <c r="D435" s="1" t="s">
        <v>295</v>
      </c>
      <c r="E435" s="1" t="s">
        <v>37</v>
      </c>
      <c r="F435" s="1" t="s">
        <v>340</v>
      </c>
      <c r="G435" s="1" t="s">
        <v>33</v>
      </c>
      <c r="H435" s="1" t="s">
        <v>33</v>
      </c>
      <c r="I435" s="1" t="s">
        <v>33</v>
      </c>
      <c r="J435" s="1" t="s">
        <v>522</v>
      </c>
      <c r="K435" s="1" t="s">
        <v>36</v>
      </c>
      <c r="L435" s="1" t="s">
        <v>93</v>
      </c>
      <c r="M435" s="1" t="s">
        <v>33</v>
      </c>
      <c r="N435" s="1" t="s">
        <v>34</v>
      </c>
      <c r="O435" s="1" t="s">
        <v>39</v>
      </c>
      <c r="P435" s="1" t="s">
        <v>40</v>
      </c>
      <c r="Q435" s="1" t="s">
        <v>397</v>
      </c>
    </row>
    <row r="436" spans="1:17" x14ac:dyDescent="0.3">
      <c r="A436" s="1" t="s">
        <v>720</v>
      </c>
      <c r="B436">
        <v>98648</v>
      </c>
      <c r="C436" s="1" t="s">
        <v>36</v>
      </c>
      <c r="D436" s="1" t="s">
        <v>295</v>
      </c>
      <c r="E436" s="1" t="s">
        <v>36</v>
      </c>
      <c r="F436" s="1" t="s">
        <v>253</v>
      </c>
      <c r="G436" s="1" t="s">
        <v>33</v>
      </c>
      <c r="H436" s="1" t="s">
        <v>33</v>
      </c>
      <c r="I436" s="1" t="s">
        <v>33</v>
      </c>
      <c r="J436" s="1" t="s">
        <v>522</v>
      </c>
      <c r="K436" s="1" t="s">
        <v>33</v>
      </c>
      <c r="L436" s="1" t="s">
        <v>522</v>
      </c>
      <c r="M436" s="1" t="s">
        <v>36</v>
      </c>
      <c r="N436" s="1" t="s">
        <v>73</v>
      </c>
      <c r="O436" s="1" t="s">
        <v>39</v>
      </c>
      <c r="P436" s="1" t="s">
        <v>142</v>
      </c>
      <c r="Q436" s="1" t="s">
        <v>397</v>
      </c>
    </row>
    <row r="437" spans="1:17" x14ac:dyDescent="0.3">
      <c r="A437" s="1" t="s">
        <v>722</v>
      </c>
      <c r="B437">
        <v>98648</v>
      </c>
      <c r="C437" s="1" t="s">
        <v>37</v>
      </c>
      <c r="D437" s="1" t="s">
        <v>295</v>
      </c>
      <c r="E437" s="1" t="s">
        <v>37</v>
      </c>
      <c r="F437" s="1" t="s">
        <v>171</v>
      </c>
      <c r="G437" s="1" t="s">
        <v>54</v>
      </c>
      <c r="H437" s="1" t="s">
        <v>149</v>
      </c>
      <c r="I437" s="1" t="s">
        <v>36</v>
      </c>
      <c r="J437" s="1" t="s">
        <v>724</v>
      </c>
      <c r="K437" s="1" t="s">
        <v>36</v>
      </c>
      <c r="L437" s="1" t="s">
        <v>150</v>
      </c>
      <c r="M437" s="1" t="s">
        <v>33</v>
      </c>
      <c r="N437" s="1" t="s">
        <v>34</v>
      </c>
      <c r="O437" s="1" t="s">
        <v>39</v>
      </c>
      <c r="P437" s="1" t="s">
        <v>40</v>
      </c>
      <c r="Q437" s="1" t="s">
        <v>397</v>
      </c>
    </row>
    <row r="438" spans="1:17" x14ac:dyDescent="0.3">
      <c r="A438" s="1" t="s">
        <v>791</v>
      </c>
      <c r="B438">
        <v>98635</v>
      </c>
      <c r="C438" s="1" t="s">
        <v>37</v>
      </c>
      <c r="D438" s="1" t="s">
        <v>295</v>
      </c>
      <c r="E438" s="1" t="s">
        <v>37</v>
      </c>
      <c r="F438" s="1" t="s">
        <v>148</v>
      </c>
      <c r="G438" s="1" t="s">
        <v>33</v>
      </c>
      <c r="H438" s="1" t="s">
        <v>33</v>
      </c>
      <c r="I438" s="1" t="s">
        <v>36</v>
      </c>
      <c r="J438" s="1" t="s">
        <v>99</v>
      </c>
      <c r="K438" s="1" t="s">
        <v>37</v>
      </c>
      <c r="L438" s="1" t="s">
        <v>173</v>
      </c>
      <c r="M438" s="1" t="s">
        <v>36</v>
      </c>
      <c r="N438" s="1" t="s">
        <v>73</v>
      </c>
      <c r="O438" s="1" t="s">
        <v>39</v>
      </c>
      <c r="P438" s="1" t="s">
        <v>142</v>
      </c>
      <c r="Q438" s="1" t="s">
        <v>397</v>
      </c>
    </row>
    <row r="439" spans="1:17" x14ac:dyDescent="0.3">
      <c r="A439" s="1" t="s">
        <v>803</v>
      </c>
      <c r="B439">
        <v>98610</v>
      </c>
      <c r="C439" s="1" t="s">
        <v>37</v>
      </c>
      <c r="D439" s="1" t="s">
        <v>295</v>
      </c>
      <c r="E439" s="1" t="s">
        <v>37</v>
      </c>
      <c r="F439" s="1" t="s">
        <v>226</v>
      </c>
      <c r="G439" s="1" t="s">
        <v>33</v>
      </c>
      <c r="H439" s="1" t="s">
        <v>54</v>
      </c>
      <c r="I439" s="1" t="s">
        <v>36</v>
      </c>
      <c r="J439" s="1" t="s">
        <v>260</v>
      </c>
      <c r="K439" s="1" t="s">
        <v>37</v>
      </c>
      <c r="L439" s="1" t="s">
        <v>102</v>
      </c>
      <c r="M439" s="1" t="s">
        <v>37</v>
      </c>
      <c r="N439" s="1" t="s">
        <v>501</v>
      </c>
      <c r="O439" s="1" t="s">
        <v>39</v>
      </c>
      <c r="P439" s="1" t="s">
        <v>40</v>
      </c>
      <c r="Q439" s="1" t="s">
        <v>397</v>
      </c>
    </row>
    <row r="440" spans="1:17" x14ac:dyDescent="0.3">
      <c r="A440" s="1" t="s">
        <v>933</v>
      </c>
      <c r="B440">
        <v>98648</v>
      </c>
      <c r="C440" s="1" t="s">
        <v>37</v>
      </c>
      <c r="D440" s="1" t="s">
        <v>295</v>
      </c>
      <c r="E440" s="1" t="s">
        <v>36</v>
      </c>
      <c r="F440" s="1" t="s">
        <v>171</v>
      </c>
      <c r="G440" s="1" t="s">
        <v>33</v>
      </c>
      <c r="H440" s="1" t="s">
        <v>33</v>
      </c>
      <c r="I440" s="1" t="s">
        <v>36</v>
      </c>
      <c r="J440" s="1" t="s">
        <v>260</v>
      </c>
      <c r="K440" s="1" t="s">
        <v>36</v>
      </c>
      <c r="L440" s="1" t="s">
        <v>93</v>
      </c>
      <c r="M440" s="1" t="s">
        <v>36</v>
      </c>
      <c r="N440" s="1" t="s">
        <v>934</v>
      </c>
      <c r="O440" s="1" t="s">
        <v>39</v>
      </c>
      <c r="P440" s="1" t="s">
        <v>142</v>
      </c>
      <c r="Q440" s="1" t="s">
        <v>397</v>
      </c>
    </row>
    <row r="441" spans="1:17" x14ac:dyDescent="0.3">
      <c r="A441" s="1" t="s">
        <v>998</v>
      </c>
      <c r="B441">
        <v>98610</v>
      </c>
      <c r="C441" s="1" t="s">
        <v>37</v>
      </c>
      <c r="D441" s="1" t="s">
        <v>295</v>
      </c>
      <c r="E441" s="1" t="s">
        <v>37</v>
      </c>
      <c r="F441" s="1" t="s">
        <v>214</v>
      </c>
      <c r="G441" s="1" t="s">
        <v>33</v>
      </c>
      <c r="H441" s="1" t="s">
        <v>33</v>
      </c>
      <c r="I441" s="1" t="s">
        <v>36</v>
      </c>
      <c r="J441" s="1" t="s">
        <v>99</v>
      </c>
      <c r="K441" s="1" t="s">
        <v>36</v>
      </c>
      <c r="L441" s="1" t="s">
        <v>59</v>
      </c>
      <c r="M441" s="1" t="s">
        <v>33</v>
      </c>
      <c r="N441" s="1" t="s">
        <v>522</v>
      </c>
      <c r="O441" s="1" t="s">
        <v>39</v>
      </c>
      <c r="P441" s="1" t="s">
        <v>142</v>
      </c>
      <c r="Q441" s="1" t="s">
        <v>397</v>
      </c>
    </row>
    <row r="442" spans="1:17" x14ac:dyDescent="0.3">
      <c r="A442" s="1" t="s">
        <v>1019</v>
      </c>
      <c r="B442">
        <v>98620</v>
      </c>
      <c r="C442" s="1" t="s">
        <v>37</v>
      </c>
      <c r="D442" s="1" t="s">
        <v>295</v>
      </c>
      <c r="E442" s="1" t="s">
        <v>37</v>
      </c>
      <c r="F442" s="1" t="s">
        <v>68</v>
      </c>
      <c r="G442" s="1" t="s">
        <v>33</v>
      </c>
      <c r="H442" s="1" t="s">
        <v>33</v>
      </c>
      <c r="I442" s="1" t="s">
        <v>37</v>
      </c>
      <c r="J442" s="1" t="s">
        <v>99</v>
      </c>
      <c r="K442" s="1" t="s">
        <v>36</v>
      </c>
      <c r="L442" s="1" t="s">
        <v>79</v>
      </c>
      <c r="M442" s="1" t="s">
        <v>36</v>
      </c>
      <c r="N442" s="1" t="s">
        <v>1020</v>
      </c>
      <c r="O442" s="1" t="s">
        <v>39</v>
      </c>
      <c r="P442" s="1" t="s">
        <v>142</v>
      </c>
      <c r="Q442" s="1" t="s">
        <v>397</v>
      </c>
    </row>
    <row r="443" spans="1:17" x14ac:dyDescent="0.3">
      <c r="A443" s="1" t="s">
        <v>1031</v>
      </c>
      <c r="B443">
        <v>98610</v>
      </c>
      <c r="C443" s="1" t="s">
        <v>37</v>
      </c>
      <c r="D443" s="1" t="s">
        <v>295</v>
      </c>
      <c r="E443" s="1" t="s">
        <v>37</v>
      </c>
      <c r="F443" s="1" t="s">
        <v>1032</v>
      </c>
      <c r="G443" s="1" t="s">
        <v>54</v>
      </c>
      <c r="H443" s="1" t="s">
        <v>33</v>
      </c>
      <c r="I443" s="1" t="s">
        <v>36</v>
      </c>
      <c r="J443" s="1" t="s">
        <v>167</v>
      </c>
      <c r="K443" s="1" t="s">
        <v>37</v>
      </c>
      <c r="L443" s="1" t="s">
        <v>173</v>
      </c>
      <c r="M443" s="1" t="s">
        <v>36</v>
      </c>
      <c r="N443" s="1" t="s">
        <v>518</v>
      </c>
      <c r="O443" s="1" t="s">
        <v>39</v>
      </c>
      <c r="P443" s="1" t="s">
        <v>40</v>
      </c>
      <c r="Q443" s="1" t="s">
        <v>397</v>
      </c>
    </row>
    <row r="444" spans="1:17" x14ac:dyDescent="0.3">
      <c r="A444" s="1" t="s">
        <v>293</v>
      </c>
      <c r="B444">
        <v>98672</v>
      </c>
      <c r="C444" s="1" t="s">
        <v>37</v>
      </c>
      <c r="D444" s="1" t="s">
        <v>295</v>
      </c>
      <c r="E444" s="1" t="s">
        <v>37</v>
      </c>
      <c r="F444" s="1" t="s">
        <v>214</v>
      </c>
      <c r="G444" s="1" t="s">
        <v>33</v>
      </c>
      <c r="H444" s="1" t="s">
        <v>33</v>
      </c>
      <c r="I444" s="1" t="s">
        <v>36</v>
      </c>
      <c r="J444" s="1" t="s">
        <v>78</v>
      </c>
      <c r="K444" s="1" t="s">
        <v>37</v>
      </c>
      <c r="L444" s="1" t="s">
        <v>102</v>
      </c>
      <c r="M444" s="1" t="s">
        <v>36</v>
      </c>
      <c r="N444" s="1" t="s">
        <v>103</v>
      </c>
      <c r="O444" s="1" t="s">
        <v>39</v>
      </c>
      <c r="P444" s="1" t="s">
        <v>40</v>
      </c>
      <c r="Q444" s="1" t="s">
        <v>1406</v>
      </c>
    </row>
    <row r="445" spans="1:17" x14ac:dyDescent="0.3">
      <c r="A445" s="1" t="s">
        <v>1259</v>
      </c>
      <c r="B445">
        <v>98672</v>
      </c>
      <c r="C445" s="1" t="s">
        <v>37</v>
      </c>
      <c r="D445" s="1" t="s">
        <v>295</v>
      </c>
      <c r="E445" s="1" t="s">
        <v>36</v>
      </c>
      <c r="F445" s="1" t="s">
        <v>72</v>
      </c>
      <c r="G445" s="1" t="s">
        <v>33</v>
      </c>
      <c r="H445" s="1" t="s">
        <v>33</v>
      </c>
      <c r="I445" s="1" t="s">
        <v>36</v>
      </c>
      <c r="J445" s="1" t="s">
        <v>280</v>
      </c>
      <c r="K445" s="1" t="s">
        <v>36</v>
      </c>
      <c r="L445" s="1" t="s">
        <v>173</v>
      </c>
      <c r="M445" s="1" t="s">
        <v>36</v>
      </c>
      <c r="N445" s="1" t="s">
        <v>103</v>
      </c>
      <c r="O445" s="1" t="s">
        <v>90</v>
      </c>
      <c r="P445" s="1" t="s">
        <v>142</v>
      </c>
      <c r="Q445" s="1" t="s">
        <v>397</v>
      </c>
    </row>
    <row r="446" spans="1:17" x14ac:dyDescent="0.3">
      <c r="A446" s="1" t="s">
        <v>419</v>
      </c>
      <c r="B446">
        <v>98605</v>
      </c>
      <c r="C446" s="1" t="s">
        <v>36</v>
      </c>
      <c r="D446" s="1" t="s">
        <v>295</v>
      </c>
      <c r="E446" s="1" t="s">
        <v>33</v>
      </c>
      <c r="F446" s="1" t="s">
        <v>34</v>
      </c>
      <c r="G446" s="1" t="s">
        <v>33</v>
      </c>
      <c r="H446" s="1" t="s">
        <v>33</v>
      </c>
      <c r="I446" s="1" t="s">
        <v>36</v>
      </c>
      <c r="J446" s="1" t="s">
        <v>158</v>
      </c>
      <c r="K446" s="1" t="s">
        <v>36</v>
      </c>
      <c r="L446" s="1" t="s">
        <v>420</v>
      </c>
      <c r="M446" s="1" t="s">
        <v>36</v>
      </c>
      <c r="N446" s="1" t="s">
        <v>402</v>
      </c>
      <c r="O446" s="1" t="s">
        <v>39</v>
      </c>
      <c r="P446" s="1" t="s">
        <v>142</v>
      </c>
      <c r="Q446" s="1" t="s">
        <v>397</v>
      </c>
    </row>
    <row r="447" spans="1:17" x14ac:dyDescent="0.3">
      <c r="A447" s="1" t="s">
        <v>438</v>
      </c>
      <c r="B447">
        <v>98672</v>
      </c>
      <c r="C447" s="1" t="s">
        <v>36</v>
      </c>
      <c r="D447" s="1" t="s">
        <v>295</v>
      </c>
      <c r="E447" s="1" t="s">
        <v>36</v>
      </c>
      <c r="F447" s="1" t="s">
        <v>157</v>
      </c>
      <c r="G447" s="1" t="s">
        <v>33</v>
      </c>
      <c r="H447" s="1" t="s">
        <v>33</v>
      </c>
      <c r="I447" s="1" t="s">
        <v>36</v>
      </c>
      <c r="J447" s="1" t="s">
        <v>99</v>
      </c>
      <c r="K447" s="1" t="s">
        <v>33</v>
      </c>
      <c r="L447" s="1" t="s">
        <v>34</v>
      </c>
      <c r="M447" s="1" t="s">
        <v>33</v>
      </c>
      <c r="N447" s="1" t="s">
        <v>89</v>
      </c>
      <c r="O447" s="1" t="s">
        <v>39</v>
      </c>
      <c r="P447" s="1" t="s">
        <v>142</v>
      </c>
      <c r="Q447" s="1" t="s">
        <v>397</v>
      </c>
    </row>
    <row r="448" spans="1:17" x14ac:dyDescent="0.3">
      <c r="A448" s="1" t="s">
        <v>445</v>
      </c>
      <c r="B448">
        <v>98650</v>
      </c>
      <c r="C448" s="1" t="s">
        <v>37</v>
      </c>
      <c r="D448" s="1" t="s">
        <v>295</v>
      </c>
      <c r="E448" s="1" t="s">
        <v>36</v>
      </c>
      <c r="F448" s="1" t="s">
        <v>448</v>
      </c>
      <c r="G448" s="1" t="s">
        <v>33</v>
      </c>
      <c r="H448" s="1" t="s">
        <v>33</v>
      </c>
      <c r="I448" s="1" t="s">
        <v>33</v>
      </c>
      <c r="J448" s="1" t="s">
        <v>522</v>
      </c>
      <c r="K448" s="1" t="s">
        <v>37</v>
      </c>
      <c r="L448" s="1" t="s">
        <v>102</v>
      </c>
      <c r="M448" s="1" t="s">
        <v>37</v>
      </c>
      <c r="N448" s="1" t="s">
        <v>449</v>
      </c>
      <c r="O448" s="1" t="s">
        <v>39</v>
      </c>
      <c r="P448" s="1" t="s">
        <v>40</v>
      </c>
      <c r="Q448" s="1" t="s">
        <v>397</v>
      </c>
    </row>
    <row r="449" spans="1:17" x14ac:dyDescent="0.3">
      <c r="A449" s="1" t="s">
        <v>450</v>
      </c>
      <c r="B449">
        <v>98650</v>
      </c>
      <c r="C449" s="1" t="s">
        <v>37</v>
      </c>
      <c r="D449" s="1" t="s">
        <v>295</v>
      </c>
      <c r="E449" s="1" t="s">
        <v>36</v>
      </c>
      <c r="F449" s="1" t="s">
        <v>448</v>
      </c>
      <c r="G449" s="1" t="s">
        <v>33</v>
      </c>
      <c r="H449" s="1" t="s">
        <v>33</v>
      </c>
      <c r="I449" s="1" t="s">
        <v>33</v>
      </c>
      <c r="J449" s="1" t="s">
        <v>522</v>
      </c>
      <c r="K449" s="1" t="s">
        <v>37</v>
      </c>
      <c r="L449" s="1" t="s">
        <v>102</v>
      </c>
      <c r="M449" s="1" t="s">
        <v>37</v>
      </c>
      <c r="N449" s="1" t="s">
        <v>449</v>
      </c>
      <c r="O449" s="1" t="s">
        <v>39</v>
      </c>
      <c r="P449" s="1" t="s">
        <v>40</v>
      </c>
      <c r="Q449" s="1" t="s">
        <v>397</v>
      </c>
    </row>
    <row r="450" spans="1:17" x14ac:dyDescent="0.3">
      <c r="A450" s="1" t="s">
        <v>453</v>
      </c>
      <c r="B450">
        <v>98650</v>
      </c>
      <c r="C450" s="1" t="s">
        <v>37</v>
      </c>
      <c r="D450" s="1" t="s">
        <v>295</v>
      </c>
      <c r="E450" s="1" t="s">
        <v>37</v>
      </c>
      <c r="F450" s="1" t="s">
        <v>214</v>
      </c>
      <c r="G450" s="1" t="s">
        <v>33</v>
      </c>
      <c r="H450" s="1" t="s">
        <v>54</v>
      </c>
      <c r="I450" s="1" t="s">
        <v>36</v>
      </c>
      <c r="J450" s="1" t="s">
        <v>455</v>
      </c>
      <c r="K450" s="1" t="s">
        <v>36</v>
      </c>
      <c r="L450" s="1" t="s">
        <v>456</v>
      </c>
      <c r="M450" s="1" t="s">
        <v>37</v>
      </c>
      <c r="N450" s="1" t="s">
        <v>457</v>
      </c>
      <c r="O450" s="1" t="s">
        <v>168</v>
      </c>
      <c r="P450" s="1" t="s">
        <v>40</v>
      </c>
      <c r="Q450" s="1" t="s">
        <v>397</v>
      </c>
    </row>
    <row r="451" spans="1:17" x14ac:dyDescent="0.3">
      <c r="A451" s="1" t="s">
        <v>459</v>
      </c>
      <c r="B451">
        <v>98650</v>
      </c>
      <c r="C451" s="1" t="s">
        <v>37</v>
      </c>
      <c r="D451" s="1" t="s">
        <v>295</v>
      </c>
      <c r="E451" s="1" t="s">
        <v>36</v>
      </c>
      <c r="F451" s="1" t="s">
        <v>448</v>
      </c>
      <c r="G451" s="1" t="s">
        <v>33</v>
      </c>
      <c r="H451" s="1" t="s">
        <v>33</v>
      </c>
      <c r="I451" s="1" t="s">
        <v>33</v>
      </c>
      <c r="J451" s="1" t="s">
        <v>522</v>
      </c>
      <c r="K451" s="1" t="s">
        <v>37</v>
      </c>
      <c r="L451" s="1" t="s">
        <v>102</v>
      </c>
      <c r="M451" s="1" t="s">
        <v>37</v>
      </c>
      <c r="N451" s="1" t="s">
        <v>449</v>
      </c>
      <c r="O451" s="1" t="s">
        <v>39</v>
      </c>
      <c r="P451" s="1" t="s">
        <v>40</v>
      </c>
      <c r="Q451" s="1" t="s">
        <v>397</v>
      </c>
    </row>
    <row r="452" spans="1:17" x14ac:dyDescent="0.3">
      <c r="A452" s="1" t="s">
        <v>471</v>
      </c>
      <c r="B452">
        <v>98672</v>
      </c>
      <c r="C452" s="1" t="s">
        <v>37</v>
      </c>
      <c r="D452" s="1" t="s">
        <v>295</v>
      </c>
      <c r="E452" s="1" t="s">
        <v>37</v>
      </c>
      <c r="F452" s="1" t="s">
        <v>148</v>
      </c>
      <c r="G452" s="1" t="s">
        <v>33</v>
      </c>
      <c r="H452" s="1" t="s">
        <v>33</v>
      </c>
      <c r="I452" s="1" t="s">
        <v>37</v>
      </c>
      <c r="J452" s="1" t="s">
        <v>191</v>
      </c>
      <c r="K452" s="1" t="s">
        <v>37</v>
      </c>
      <c r="L452" s="1" t="s">
        <v>150</v>
      </c>
      <c r="M452" s="1" t="s">
        <v>37</v>
      </c>
      <c r="N452" s="1" t="s">
        <v>151</v>
      </c>
      <c r="O452" s="1" t="s">
        <v>39</v>
      </c>
      <c r="P452" s="1" t="s">
        <v>40</v>
      </c>
      <c r="Q452" s="1" t="s">
        <v>397</v>
      </c>
    </row>
    <row r="453" spans="1:17" x14ac:dyDescent="0.3">
      <c r="A453" s="1" t="s">
        <v>472</v>
      </c>
      <c r="B453">
        <v>98605</v>
      </c>
      <c r="C453" s="1" t="s">
        <v>37</v>
      </c>
      <c r="D453" s="1" t="s">
        <v>295</v>
      </c>
      <c r="E453" s="1" t="s">
        <v>36</v>
      </c>
      <c r="F453" s="1" t="s">
        <v>171</v>
      </c>
      <c r="G453" s="1" t="s">
        <v>33</v>
      </c>
      <c r="H453" s="1" t="s">
        <v>33</v>
      </c>
      <c r="I453" s="1" t="s">
        <v>36</v>
      </c>
      <c r="J453" s="1" t="s">
        <v>191</v>
      </c>
      <c r="K453" s="1" t="s">
        <v>36</v>
      </c>
      <c r="L453" s="1" t="s">
        <v>93</v>
      </c>
      <c r="M453" s="1" t="s">
        <v>36</v>
      </c>
      <c r="N453" s="1" t="s">
        <v>151</v>
      </c>
      <c r="O453" s="1" t="s">
        <v>39</v>
      </c>
      <c r="P453" s="1" t="s">
        <v>40</v>
      </c>
      <c r="Q453" s="1" t="s">
        <v>397</v>
      </c>
    </row>
    <row r="454" spans="1:17" x14ac:dyDescent="0.3">
      <c r="A454" s="1" t="s">
        <v>523</v>
      </c>
      <c r="B454">
        <v>98648</v>
      </c>
      <c r="C454" s="1" t="s">
        <v>37</v>
      </c>
      <c r="D454" s="1" t="s">
        <v>295</v>
      </c>
      <c r="E454" s="1" t="s">
        <v>37</v>
      </c>
      <c r="F454" s="1" t="s">
        <v>214</v>
      </c>
      <c r="G454" s="1" t="s">
        <v>33</v>
      </c>
      <c r="H454" s="1" t="s">
        <v>33</v>
      </c>
      <c r="I454" s="1" t="s">
        <v>36</v>
      </c>
      <c r="J454" s="1" t="s">
        <v>524</v>
      </c>
      <c r="K454" s="1" t="s">
        <v>36</v>
      </c>
      <c r="L454" s="1" t="s">
        <v>84</v>
      </c>
      <c r="M454" s="1" t="s">
        <v>33</v>
      </c>
      <c r="N454" s="1" t="s">
        <v>522</v>
      </c>
      <c r="O454" s="1" t="s">
        <v>90</v>
      </c>
      <c r="P454" s="1" t="s">
        <v>40</v>
      </c>
      <c r="Q454" s="1" t="s">
        <v>397</v>
      </c>
    </row>
    <row r="455" spans="1:17" x14ac:dyDescent="0.3">
      <c r="A455" s="1" t="s">
        <v>496</v>
      </c>
      <c r="B455">
        <v>98672</v>
      </c>
      <c r="C455" s="1" t="s">
        <v>37</v>
      </c>
      <c r="D455" s="1" t="s">
        <v>295</v>
      </c>
      <c r="E455" s="1" t="s">
        <v>36</v>
      </c>
      <c r="F455" s="1" t="s">
        <v>214</v>
      </c>
      <c r="G455" s="1" t="s">
        <v>33</v>
      </c>
      <c r="H455" s="1" t="s">
        <v>33</v>
      </c>
      <c r="I455" s="1" t="s">
        <v>36</v>
      </c>
      <c r="J455" s="1" t="s">
        <v>280</v>
      </c>
      <c r="K455" s="1" t="s">
        <v>36</v>
      </c>
      <c r="L455" s="1" t="s">
        <v>173</v>
      </c>
      <c r="M455" s="1" t="s">
        <v>37</v>
      </c>
      <c r="N455" s="1" t="s">
        <v>497</v>
      </c>
      <c r="O455" s="1" t="s">
        <v>39</v>
      </c>
      <c r="P455" s="1" t="s">
        <v>40</v>
      </c>
      <c r="Q455" s="1" t="s">
        <v>397</v>
      </c>
    </row>
    <row r="456" spans="1:17" x14ac:dyDescent="0.3">
      <c r="A456" s="1" t="s">
        <v>806</v>
      </c>
      <c r="B456">
        <v>98648</v>
      </c>
      <c r="C456" s="1" t="s">
        <v>37</v>
      </c>
      <c r="D456" s="1" t="s">
        <v>807</v>
      </c>
      <c r="E456" s="1" t="s">
        <v>37</v>
      </c>
      <c r="F456" s="1" t="s">
        <v>148</v>
      </c>
      <c r="G456" s="1" t="s">
        <v>33</v>
      </c>
      <c r="H456" s="1" t="s">
        <v>33</v>
      </c>
      <c r="I456" s="1" t="s">
        <v>37</v>
      </c>
      <c r="J456" s="1" t="s">
        <v>808</v>
      </c>
      <c r="K456" s="1" t="s">
        <v>37</v>
      </c>
      <c r="L456" s="1" t="s">
        <v>150</v>
      </c>
      <c r="M456" s="1" t="s">
        <v>37</v>
      </c>
      <c r="N456" s="1" t="s">
        <v>809</v>
      </c>
      <c r="O456" s="1" t="s">
        <v>39</v>
      </c>
      <c r="P456" s="1" t="s">
        <v>40</v>
      </c>
      <c r="Q456" s="1" t="s">
        <v>397</v>
      </c>
    </row>
    <row r="457" spans="1:17" x14ac:dyDescent="0.3">
      <c r="A457" s="1" t="s">
        <v>1073</v>
      </c>
      <c r="B457">
        <v>98672</v>
      </c>
      <c r="C457" s="1" t="s">
        <v>37</v>
      </c>
      <c r="D457" s="1" t="s">
        <v>390</v>
      </c>
      <c r="E457" s="1" t="s">
        <v>36</v>
      </c>
      <c r="F457" s="1" t="s">
        <v>157</v>
      </c>
      <c r="G457" s="1" t="s">
        <v>33</v>
      </c>
      <c r="H457" s="1" t="s">
        <v>33</v>
      </c>
      <c r="I457" s="1" t="s">
        <v>36</v>
      </c>
      <c r="J457" s="1" t="s">
        <v>1075</v>
      </c>
      <c r="K457" s="1" t="s">
        <v>33</v>
      </c>
      <c r="L457" s="1" t="s">
        <v>522</v>
      </c>
      <c r="M457" s="1" t="s">
        <v>36</v>
      </c>
      <c r="N457" s="1" t="s">
        <v>522</v>
      </c>
      <c r="O457" s="1" t="s">
        <v>90</v>
      </c>
      <c r="P457" s="1" t="s">
        <v>40</v>
      </c>
      <c r="Q457" s="1" t="s">
        <v>397</v>
      </c>
    </row>
    <row r="458" spans="1:17" x14ac:dyDescent="0.3">
      <c r="A458" s="1" t="s">
        <v>1106</v>
      </c>
      <c r="B458">
        <v>97058</v>
      </c>
      <c r="C458" s="1" t="s">
        <v>37</v>
      </c>
      <c r="D458" s="1" t="s">
        <v>390</v>
      </c>
      <c r="E458" s="1" t="s">
        <v>37</v>
      </c>
      <c r="F458" s="1" t="s">
        <v>184</v>
      </c>
      <c r="G458" s="1" t="s">
        <v>33</v>
      </c>
      <c r="H458" s="1" t="s">
        <v>33</v>
      </c>
      <c r="I458" s="1" t="s">
        <v>37</v>
      </c>
      <c r="J458" s="1" t="s">
        <v>78</v>
      </c>
      <c r="K458" s="1" t="s">
        <v>36</v>
      </c>
      <c r="L458" s="1" t="s">
        <v>48</v>
      </c>
      <c r="M458" s="1" t="s">
        <v>34</v>
      </c>
      <c r="N458" s="1" t="s">
        <v>501</v>
      </c>
      <c r="O458" s="1" t="s">
        <v>39</v>
      </c>
      <c r="P458" s="1" t="s">
        <v>40</v>
      </c>
      <c r="Q458" s="1" t="s">
        <v>397</v>
      </c>
    </row>
    <row r="459" spans="1:17" x14ac:dyDescent="0.3">
      <c r="A459" s="1" t="s">
        <v>643</v>
      </c>
      <c r="B459">
        <v>98648</v>
      </c>
      <c r="C459" s="1" t="s">
        <v>36</v>
      </c>
      <c r="D459" s="1" t="s">
        <v>390</v>
      </c>
      <c r="E459" s="1" t="s">
        <v>37</v>
      </c>
      <c r="F459" s="1" t="s">
        <v>171</v>
      </c>
      <c r="G459" s="1" t="s">
        <v>33</v>
      </c>
      <c r="H459" s="1" t="s">
        <v>33</v>
      </c>
      <c r="I459" s="1" t="s">
        <v>36</v>
      </c>
      <c r="J459" s="1" t="s">
        <v>265</v>
      </c>
      <c r="K459" s="1" t="s">
        <v>36</v>
      </c>
      <c r="L459" s="1" t="s">
        <v>150</v>
      </c>
      <c r="M459" s="1" t="s">
        <v>37</v>
      </c>
      <c r="N459" s="1" t="s">
        <v>514</v>
      </c>
      <c r="O459" s="1" t="s">
        <v>39</v>
      </c>
      <c r="P459" s="1" t="s">
        <v>40</v>
      </c>
      <c r="Q459" s="1" t="s">
        <v>397</v>
      </c>
    </row>
    <row r="460" spans="1:17" x14ac:dyDescent="0.3">
      <c r="A460" s="1" t="s">
        <v>388</v>
      </c>
      <c r="B460">
        <v>98610</v>
      </c>
      <c r="C460" s="1" t="s">
        <v>37</v>
      </c>
      <c r="D460" s="1" t="s">
        <v>390</v>
      </c>
      <c r="E460" s="1" t="s">
        <v>37</v>
      </c>
      <c r="F460" s="1" t="s">
        <v>184</v>
      </c>
      <c r="G460" s="1" t="s">
        <v>33</v>
      </c>
      <c r="H460" s="1" t="s">
        <v>54</v>
      </c>
      <c r="I460" s="1" t="s">
        <v>36</v>
      </c>
      <c r="J460" s="1" t="s">
        <v>158</v>
      </c>
      <c r="K460" s="1" t="s">
        <v>33</v>
      </c>
      <c r="L460" s="1" t="s">
        <v>34</v>
      </c>
      <c r="M460" s="1" t="s">
        <v>36</v>
      </c>
      <c r="N460" s="1" t="s">
        <v>391</v>
      </c>
      <c r="O460" s="1" t="s">
        <v>39</v>
      </c>
      <c r="P460" s="1" t="s">
        <v>40</v>
      </c>
      <c r="Q460" s="1" t="s">
        <v>1406</v>
      </c>
    </row>
    <row r="461" spans="1:17" x14ac:dyDescent="0.3">
      <c r="A461" s="1" t="s">
        <v>663</v>
      </c>
      <c r="B461">
        <v>98620</v>
      </c>
      <c r="C461" s="1" t="s">
        <v>37</v>
      </c>
      <c r="D461" s="1" t="s">
        <v>390</v>
      </c>
      <c r="E461" s="1" t="s">
        <v>36</v>
      </c>
      <c r="F461" s="1" t="s">
        <v>340</v>
      </c>
      <c r="G461" s="1" t="s">
        <v>33</v>
      </c>
      <c r="H461" s="1" t="s">
        <v>33</v>
      </c>
      <c r="I461" s="1" t="s">
        <v>36</v>
      </c>
      <c r="J461" s="1" t="s">
        <v>664</v>
      </c>
      <c r="K461" s="1" t="s">
        <v>36</v>
      </c>
      <c r="L461" s="1" t="s">
        <v>93</v>
      </c>
      <c r="M461" s="1" t="s">
        <v>36</v>
      </c>
      <c r="N461" s="1" t="s">
        <v>402</v>
      </c>
      <c r="O461" s="1" t="s">
        <v>90</v>
      </c>
      <c r="P461" s="1" t="s">
        <v>40</v>
      </c>
      <c r="Q461" s="1" t="s">
        <v>397</v>
      </c>
    </row>
    <row r="462" spans="1:17" x14ac:dyDescent="0.3">
      <c r="A462" s="1" t="s">
        <v>667</v>
      </c>
      <c r="B462">
        <v>98610</v>
      </c>
      <c r="C462" s="1" t="s">
        <v>37</v>
      </c>
      <c r="D462" s="1" t="s">
        <v>390</v>
      </c>
      <c r="E462" s="1" t="s">
        <v>37</v>
      </c>
      <c r="F462" s="1" t="s">
        <v>171</v>
      </c>
      <c r="G462" s="1" t="s">
        <v>54</v>
      </c>
      <c r="H462" s="1" t="s">
        <v>54</v>
      </c>
      <c r="I462" s="1" t="s">
        <v>36</v>
      </c>
      <c r="J462" s="1" t="s">
        <v>265</v>
      </c>
      <c r="K462" s="1" t="s">
        <v>36</v>
      </c>
      <c r="L462" s="1" t="s">
        <v>93</v>
      </c>
      <c r="M462" s="1" t="s">
        <v>33</v>
      </c>
      <c r="N462" s="1" t="s">
        <v>34</v>
      </c>
      <c r="O462" s="1" t="s">
        <v>39</v>
      </c>
      <c r="P462" s="1" t="s">
        <v>40</v>
      </c>
      <c r="Q462" s="1" t="s">
        <v>397</v>
      </c>
    </row>
    <row r="463" spans="1:17" x14ac:dyDescent="0.3">
      <c r="A463" s="1" t="s">
        <v>684</v>
      </c>
      <c r="B463">
        <v>98639</v>
      </c>
      <c r="C463" s="1" t="s">
        <v>37</v>
      </c>
      <c r="D463" s="1" t="s">
        <v>390</v>
      </c>
      <c r="E463" s="1" t="s">
        <v>37</v>
      </c>
      <c r="F463" s="1" t="s">
        <v>686</v>
      </c>
      <c r="G463" s="1" t="s">
        <v>149</v>
      </c>
      <c r="H463" s="1" t="s">
        <v>149</v>
      </c>
      <c r="I463" s="1" t="s">
        <v>36</v>
      </c>
      <c r="J463" s="1" t="s">
        <v>172</v>
      </c>
      <c r="K463" s="1" t="s">
        <v>36</v>
      </c>
      <c r="L463" s="1" t="s">
        <v>173</v>
      </c>
      <c r="M463" s="1" t="s">
        <v>37</v>
      </c>
      <c r="N463" s="1" t="s">
        <v>687</v>
      </c>
      <c r="O463" s="1" t="s">
        <v>39</v>
      </c>
      <c r="P463" s="1" t="s">
        <v>40</v>
      </c>
      <c r="Q463" s="1" t="s">
        <v>397</v>
      </c>
    </row>
    <row r="464" spans="1:17" x14ac:dyDescent="0.3">
      <c r="A464" s="1" t="s">
        <v>737</v>
      </c>
      <c r="B464">
        <v>98648</v>
      </c>
      <c r="C464" s="1" t="s">
        <v>36</v>
      </c>
      <c r="D464" s="1" t="s">
        <v>390</v>
      </c>
      <c r="E464" s="1" t="s">
        <v>37</v>
      </c>
      <c r="F464" s="1" t="s">
        <v>166</v>
      </c>
      <c r="G464" s="1" t="s">
        <v>33</v>
      </c>
      <c r="H464" s="1" t="s">
        <v>54</v>
      </c>
      <c r="I464" s="1" t="s">
        <v>36</v>
      </c>
      <c r="J464" s="1" t="s">
        <v>78</v>
      </c>
      <c r="K464" s="1" t="s">
        <v>37</v>
      </c>
      <c r="L464" s="1" t="s">
        <v>93</v>
      </c>
      <c r="M464" s="1" t="s">
        <v>37</v>
      </c>
      <c r="N464" s="1" t="s">
        <v>103</v>
      </c>
      <c r="O464" s="1" t="s">
        <v>90</v>
      </c>
      <c r="P464" s="1" t="s">
        <v>40</v>
      </c>
      <c r="Q464" s="1" t="s">
        <v>397</v>
      </c>
    </row>
    <row r="465" spans="1:17" x14ac:dyDescent="0.3">
      <c r="A465" s="1" t="s">
        <v>718</v>
      </c>
      <c r="B465">
        <v>98648</v>
      </c>
      <c r="C465" s="1" t="s">
        <v>36</v>
      </c>
      <c r="D465" s="1" t="s">
        <v>390</v>
      </c>
      <c r="E465" s="1" t="s">
        <v>36</v>
      </c>
      <c r="F465" s="1" t="s">
        <v>399</v>
      </c>
      <c r="G465" s="1" t="s">
        <v>33</v>
      </c>
      <c r="H465" s="1" t="s">
        <v>33</v>
      </c>
      <c r="I465" s="1" t="s">
        <v>36</v>
      </c>
      <c r="J465" s="1" t="s">
        <v>78</v>
      </c>
      <c r="K465" s="1" t="s">
        <v>36</v>
      </c>
      <c r="L465" s="1" t="s">
        <v>173</v>
      </c>
      <c r="M465" s="1" t="s">
        <v>37</v>
      </c>
      <c r="N465" s="1" t="s">
        <v>196</v>
      </c>
      <c r="O465" s="1" t="s">
        <v>39</v>
      </c>
      <c r="P465" s="1" t="s">
        <v>40</v>
      </c>
      <c r="Q465" s="1" t="s">
        <v>397</v>
      </c>
    </row>
    <row r="466" spans="1:17" x14ac:dyDescent="0.3">
      <c r="A466" s="1" t="s">
        <v>786</v>
      </c>
      <c r="B466">
        <v>98672</v>
      </c>
      <c r="C466" s="1" t="s">
        <v>37</v>
      </c>
      <c r="D466" s="1" t="s">
        <v>390</v>
      </c>
      <c r="E466" s="1" t="s">
        <v>36</v>
      </c>
      <c r="F466" s="1" t="s">
        <v>148</v>
      </c>
      <c r="G466" s="1" t="s">
        <v>33</v>
      </c>
      <c r="H466" s="1" t="s">
        <v>54</v>
      </c>
      <c r="I466" s="1" t="s">
        <v>36</v>
      </c>
      <c r="J466" s="1" t="s">
        <v>245</v>
      </c>
      <c r="K466" s="1" t="s">
        <v>36</v>
      </c>
      <c r="L466" s="1" t="s">
        <v>150</v>
      </c>
      <c r="M466" s="1" t="s">
        <v>37</v>
      </c>
      <c r="N466" s="1" t="s">
        <v>151</v>
      </c>
      <c r="O466" s="1" t="s">
        <v>90</v>
      </c>
      <c r="P466" s="1" t="s">
        <v>40</v>
      </c>
      <c r="Q466" s="1" t="s">
        <v>397</v>
      </c>
    </row>
    <row r="467" spans="1:17" x14ac:dyDescent="0.3">
      <c r="A467" s="1" t="s">
        <v>789</v>
      </c>
      <c r="B467">
        <v>98672</v>
      </c>
      <c r="C467" s="1" t="s">
        <v>37</v>
      </c>
      <c r="D467" s="1" t="s">
        <v>390</v>
      </c>
      <c r="E467" s="1" t="s">
        <v>36</v>
      </c>
      <c r="F467" s="1" t="s">
        <v>148</v>
      </c>
      <c r="G467" s="1" t="s">
        <v>33</v>
      </c>
      <c r="H467" s="1" t="s">
        <v>54</v>
      </c>
      <c r="I467" s="1" t="s">
        <v>36</v>
      </c>
      <c r="J467" s="1" t="s">
        <v>245</v>
      </c>
      <c r="K467" s="1" t="s">
        <v>36</v>
      </c>
      <c r="L467" s="1" t="s">
        <v>150</v>
      </c>
      <c r="M467" s="1" t="s">
        <v>37</v>
      </c>
      <c r="N467" s="1" t="s">
        <v>151</v>
      </c>
      <c r="O467" s="1" t="s">
        <v>90</v>
      </c>
      <c r="P467" s="1" t="s">
        <v>40</v>
      </c>
      <c r="Q467" s="1" t="s">
        <v>397</v>
      </c>
    </row>
    <row r="468" spans="1:17" x14ac:dyDescent="0.3">
      <c r="A468" s="1" t="s">
        <v>505</v>
      </c>
      <c r="B468">
        <v>98620</v>
      </c>
      <c r="C468" s="1" t="s">
        <v>36</v>
      </c>
      <c r="D468" s="1" t="s">
        <v>390</v>
      </c>
      <c r="E468" s="1" t="s">
        <v>37</v>
      </c>
      <c r="F468" s="1" t="s">
        <v>171</v>
      </c>
      <c r="G468" s="1" t="s">
        <v>33</v>
      </c>
      <c r="H468" s="1" t="s">
        <v>33</v>
      </c>
      <c r="I468" s="1" t="s">
        <v>36</v>
      </c>
      <c r="J468" s="1" t="s">
        <v>265</v>
      </c>
      <c r="K468" s="1" t="s">
        <v>36</v>
      </c>
      <c r="L468" s="1" t="s">
        <v>93</v>
      </c>
      <c r="M468" s="1" t="s">
        <v>36</v>
      </c>
      <c r="N468" s="1" t="s">
        <v>110</v>
      </c>
      <c r="O468" s="1" t="s">
        <v>90</v>
      </c>
      <c r="P468" s="1" t="s">
        <v>40</v>
      </c>
      <c r="Q468" s="1" t="s">
        <v>397</v>
      </c>
    </row>
    <row r="469" spans="1:17" x14ac:dyDescent="0.3">
      <c r="A469" s="1" t="s">
        <v>572</v>
      </c>
      <c r="B469">
        <v>98670</v>
      </c>
      <c r="C469" s="1" t="s">
        <v>36</v>
      </c>
      <c r="D469" s="1" t="s">
        <v>366</v>
      </c>
      <c r="E469" s="1" t="s">
        <v>37</v>
      </c>
      <c r="F469" s="1" t="s">
        <v>573</v>
      </c>
      <c r="G469" s="1" t="s">
        <v>54</v>
      </c>
      <c r="H469" s="1" t="s">
        <v>54</v>
      </c>
      <c r="I469" s="1" t="s">
        <v>36</v>
      </c>
      <c r="J469" s="1" t="s">
        <v>158</v>
      </c>
      <c r="K469" s="1" t="s">
        <v>36</v>
      </c>
      <c r="L469" s="1" t="s">
        <v>79</v>
      </c>
      <c r="M469" s="1" t="s">
        <v>36</v>
      </c>
      <c r="N469" s="1" t="s">
        <v>574</v>
      </c>
      <c r="O469" s="1" t="s">
        <v>90</v>
      </c>
      <c r="P469" s="1" t="s">
        <v>40</v>
      </c>
      <c r="Q469" s="1" t="s">
        <v>397</v>
      </c>
    </row>
    <row r="470" spans="1:17" x14ac:dyDescent="0.3">
      <c r="A470" s="1" t="s">
        <v>1197</v>
      </c>
      <c r="B470">
        <v>98671</v>
      </c>
      <c r="C470" s="1" t="s">
        <v>37</v>
      </c>
      <c r="D470" s="1" t="s">
        <v>366</v>
      </c>
      <c r="E470" s="1" t="s">
        <v>36</v>
      </c>
      <c r="F470" s="1" t="s">
        <v>214</v>
      </c>
      <c r="G470" s="1" t="s">
        <v>33</v>
      </c>
      <c r="H470" s="1" t="s">
        <v>54</v>
      </c>
      <c r="I470" s="1" t="s">
        <v>37</v>
      </c>
      <c r="J470" s="1" t="s">
        <v>172</v>
      </c>
      <c r="K470" s="1" t="s">
        <v>37</v>
      </c>
      <c r="L470" s="1" t="s">
        <v>93</v>
      </c>
      <c r="M470" s="1" t="s">
        <v>37</v>
      </c>
      <c r="N470" s="1" t="s">
        <v>1143</v>
      </c>
      <c r="O470" s="1" t="s">
        <v>39</v>
      </c>
      <c r="P470" s="1" t="s">
        <v>40</v>
      </c>
      <c r="Q470" s="1" t="s">
        <v>397</v>
      </c>
    </row>
    <row r="471" spans="1:17" x14ac:dyDescent="0.3">
      <c r="A471" s="1" t="s">
        <v>1257</v>
      </c>
      <c r="B471">
        <v>98635</v>
      </c>
      <c r="C471" s="1" t="s">
        <v>36</v>
      </c>
      <c r="D471" s="1" t="s">
        <v>366</v>
      </c>
      <c r="E471" s="1" t="s">
        <v>36</v>
      </c>
      <c r="F471" s="1" t="s">
        <v>148</v>
      </c>
      <c r="G471" s="1" t="s">
        <v>33</v>
      </c>
      <c r="H471" s="1" t="s">
        <v>33</v>
      </c>
      <c r="I471" s="1" t="s">
        <v>36</v>
      </c>
      <c r="J471" s="1" t="s">
        <v>172</v>
      </c>
      <c r="K471" s="1" t="s">
        <v>36</v>
      </c>
      <c r="L471" s="1" t="s">
        <v>150</v>
      </c>
      <c r="M471" s="1" t="s">
        <v>37</v>
      </c>
      <c r="N471" s="1" t="s">
        <v>151</v>
      </c>
      <c r="O471" s="1" t="s">
        <v>90</v>
      </c>
      <c r="P471" s="1" t="s">
        <v>40</v>
      </c>
      <c r="Q471" s="1" t="s">
        <v>1459</v>
      </c>
    </row>
    <row r="472" spans="1:17" x14ac:dyDescent="0.3">
      <c r="A472" s="1" t="s">
        <v>364</v>
      </c>
      <c r="B472">
        <v>97041</v>
      </c>
      <c r="C472" s="1" t="s">
        <v>37</v>
      </c>
      <c r="D472" s="1" t="s">
        <v>366</v>
      </c>
      <c r="E472" s="1" t="s">
        <v>37</v>
      </c>
      <c r="F472" s="1" t="s">
        <v>190</v>
      </c>
      <c r="G472" s="1" t="s">
        <v>33</v>
      </c>
      <c r="H472" s="1" t="s">
        <v>33</v>
      </c>
      <c r="I472" s="1" t="s">
        <v>37</v>
      </c>
      <c r="J472" s="1" t="s">
        <v>191</v>
      </c>
      <c r="K472" s="1" t="s">
        <v>37</v>
      </c>
      <c r="L472" s="1" t="s">
        <v>59</v>
      </c>
      <c r="M472" s="1" t="s">
        <v>37</v>
      </c>
      <c r="N472" s="1" t="s">
        <v>367</v>
      </c>
      <c r="O472" s="1" t="s">
        <v>39</v>
      </c>
      <c r="P472" s="1" t="s">
        <v>40</v>
      </c>
      <c r="Q472" s="1" t="s">
        <v>313</v>
      </c>
    </row>
    <row r="473" spans="1:17" x14ac:dyDescent="0.3">
      <c r="A473" s="1" t="s">
        <v>440</v>
      </c>
      <c r="B473">
        <v>98650</v>
      </c>
      <c r="C473" s="1" t="s">
        <v>36</v>
      </c>
      <c r="D473" s="1" t="s">
        <v>366</v>
      </c>
      <c r="E473" s="1" t="s">
        <v>37</v>
      </c>
      <c r="F473" s="1" t="s">
        <v>171</v>
      </c>
      <c r="G473" s="1" t="s">
        <v>33</v>
      </c>
      <c r="H473" s="1" t="s">
        <v>33</v>
      </c>
      <c r="I473" s="1" t="s">
        <v>36</v>
      </c>
      <c r="J473" s="1" t="s">
        <v>280</v>
      </c>
      <c r="K473" s="1" t="s">
        <v>36</v>
      </c>
      <c r="L473" s="1" t="s">
        <v>173</v>
      </c>
      <c r="M473" s="1" t="s">
        <v>37</v>
      </c>
      <c r="N473" s="1" t="s">
        <v>329</v>
      </c>
      <c r="O473" s="1" t="s">
        <v>39</v>
      </c>
      <c r="P473" s="1" t="s">
        <v>40</v>
      </c>
      <c r="Q473" s="1" t="s">
        <v>397</v>
      </c>
    </row>
    <row r="474" spans="1:17" x14ac:dyDescent="0.3">
      <c r="A474" s="1" t="s">
        <v>498</v>
      </c>
      <c r="B474">
        <v>98672</v>
      </c>
      <c r="C474" s="1" t="s">
        <v>37</v>
      </c>
      <c r="D474" s="1" t="s">
        <v>366</v>
      </c>
      <c r="E474" s="1" t="s">
        <v>37</v>
      </c>
      <c r="F474" s="1" t="s">
        <v>148</v>
      </c>
      <c r="G474" s="1" t="s">
        <v>33</v>
      </c>
      <c r="H474" s="1" t="s">
        <v>33</v>
      </c>
      <c r="I474" s="1" t="s">
        <v>37</v>
      </c>
      <c r="J474" s="1" t="s">
        <v>158</v>
      </c>
      <c r="K474" s="1" t="s">
        <v>36</v>
      </c>
      <c r="L474" s="1" t="s">
        <v>173</v>
      </c>
      <c r="M474" s="1" t="s">
        <v>37</v>
      </c>
      <c r="N474" s="1" t="s">
        <v>499</v>
      </c>
      <c r="O474" s="1" t="s">
        <v>39</v>
      </c>
      <c r="P474" s="1" t="s">
        <v>40</v>
      </c>
      <c r="Q474" s="1" t="s">
        <v>397</v>
      </c>
    </row>
    <row r="475" spans="1:17" x14ac:dyDescent="0.3">
      <c r="A475" s="1" t="s">
        <v>385</v>
      </c>
      <c r="B475">
        <v>98672</v>
      </c>
      <c r="C475" s="1" t="s">
        <v>36</v>
      </c>
      <c r="D475" s="1" t="s">
        <v>381</v>
      </c>
      <c r="E475" s="1" t="s">
        <v>36</v>
      </c>
      <c r="F475" s="1" t="s">
        <v>166</v>
      </c>
      <c r="G475" s="1" t="s">
        <v>33</v>
      </c>
      <c r="H475" s="1" t="s">
        <v>54</v>
      </c>
      <c r="I475" s="1" t="s">
        <v>33</v>
      </c>
      <c r="J475" s="1" t="s">
        <v>522</v>
      </c>
      <c r="K475" s="1" t="s">
        <v>36</v>
      </c>
      <c r="L475" s="1" t="s">
        <v>88</v>
      </c>
      <c r="M475" s="1" t="s">
        <v>33</v>
      </c>
      <c r="N475" s="1" t="s">
        <v>522</v>
      </c>
      <c r="O475" s="1" t="s">
        <v>90</v>
      </c>
      <c r="P475" s="1" t="s">
        <v>40</v>
      </c>
      <c r="Q475" s="1" t="s">
        <v>1406</v>
      </c>
    </row>
    <row r="476" spans="1:17" x14ac:dyDescent="0.3">
      <c r="A476" s="1" t="s">
        <v>380</v>
      </c>
      <c r="B476">
        <v>98837</v>
      </c>
      <c r="C476" s="1" t="s">
        <v>37</v>
      </c>
      <c r="D476" s="1" t="s">
        <v>381</v>
      </c>
      <c r="E476" s="1" t="s">
        <v>37</v>
      </c>
      <c r="F476" s="1" t="s">
        <v>382</v>
      </c>
      <c r="G476" s="1" t="s">
        <v>33</v>
      </c>
      <c r="H476" s="1" t="s">
        <v>33</v>
      </c>
      <c r="I476" s="1" t="s">
        <v>37</v>
      </c>
      <c r="J476" s="1" t="s">
        <v>163</v>
      </c>
      <c r="K476" s="1" t="s">
        <v>33</v>
      </c>
      <c r="L476" s="1" t="s">
        <v>34</v>
      </c>
      <c r="M476" s="1" t="s">
        <v>33</v>
      </c>
      <c r="N476" s="1" t="s">
        <v>34</v>
      </c>
      <c r="O476" s="1" t="s">
        <v>90</v>
      </c>
      <c r="P476" s="1" t="s">
        <v>40</v>
      </c>
      <c r="Q476" s="1"/>
    </row>
    <row r="477" spans="1:17" x14ac:dyDescent="0.3">
      <c r="A477" s="1" t="s">
        <v>689</v>
      </c>
      <c r="B477">
        <v>98610</v>
      </c>
      <c r="C477" s="1" t="s">
        <v>37</v>
      </c>
      <c r="D477" s="1" t="s">
        <v>381</v>
      </c>
      <c r="E477" s="1" t="s">
        <v>37</v>
      </c>
      <c r="F477" s="1" t="s">
        <v>166</v>
      </c>
      <c r="G477" s="1" t="s">
        <v>54</v>
      </c>
      <c r="H477" s="1" t="s">
        <v>54</v>
      </c>
      <c r="I477" s="1" t="s">
        <v>36</v>
      </c>
      <c r="J477" s="1" t="s">
        <v>158</v>
      </c>
      <c r="K477" s="1" t="s">
        <v>36</v>
      </c>
      <c r="L477" s="1" t="s">
        <v>93</v>
      </c>
      <c r="M477" s="1" t="s">
        <v>36</v>
      </c>
      <c r="N477" s="1" t="s">
        <v>34</v>
      </c>
      <c r="O477" s="1" t="s">
        <v>39</v>
      </c>
      <c r="P477" s="1" t="s">
        <v>142</v>
      </c>
      <c r="Q477" s="1" t="s">
        <v>397</v>
      </c>
    </row>
    <row r="478" spans="1:17" x14ac:dyDescent="0.3">
      <c r="A478" s="1" t="s">
        <v>896</v>
      </c>
      <c r="B478">
        <v>98620</v>
      </c>
      <c r="C478" s="1" t="s">
        <v>36</v>
      </c>
      <c r="D478" s="1" t="s">
        <v>381</v>
      </c>
      <c r="E478" s="1" t="s">
        <v>36</v>
      </c>
      <c r="F478" s="1" t="s">
        <v>276</v>
      </c>
      <c r="G478" s="1" t="s">
        <v>54</v>
      </c>
      <c r="H478" s="1" t="s">
        <v>54</v>
      </c>
      <c r="I478" s="1" t="s">
        <v>36</v>
      </c>
      <c r="J478" s="1" t="s">
        <v>158</v>
      </c>
      <c r="K478" s="1" t="s">
        <v>36</v>
      </c>
      <c r="L478" s="1" t="s">
        <v>150</v>
      </c>
      <c r="M478" s="1" t="s">
        <v>36</v>
      </c>
      <c r="N478" s="1" t="s">
        <v>196</v>
      </c>
      <c r="O478" s="1" t="s">
        <v>90</v>
      </c>
      <c r="P478" s="1" t="s">
        <v>40</v>
      </c>
      <c r="Q478" s="1" t="s">
        <v>397</v>
      </c>
    </row>
    <row r="479" spans="1:17" x14ac:dyDescent="0.3">
      <c r="A479" s="1" t="s">
        <v>1308</v>
      </c>
      <c r="B479">
        <v>98610</v>
      </c>
      <c r="C479" s="1" t="s">
        <v>37</v>
      </c>
      <c r="D479" s="1" t="s">
        <v>381</v>
      </c>
      <c r="E479" s="1" t="s">
        <v>37</v>
      </c>
      <c r="F479" s="1" t="s">
        <v>184</v>
      </c>
      <c r="G479" s="1" t="s">
        <v>54</v>
      </c>
      <c r="H479" s="1" t="s">
        <v>54</v>
      </c>
      <c r="I479" s="1" t="s">
        <v>36</v>
      </c>
      <c r="J479" s="1" t="s">
        <v>158</v>
      </c>
      <c r="K479" s="1" t="s">
        <v>36</v>
      </c>
      <c r="L479" s="1" t="s">
        <v>93</v>
      </c>
      <c r="M479" s="1" t="s">
        <v>33</v>
      </c>
      <c r="N479" s="1" t="s">
        <v>522</v>
      </c>
      <c r="O479" s="1" t="s">
        <v>39</v>
      </c>
      <c r="P479" s="1" t="s">
        <v>40</v>
      </c>
      <c r="Q479" s="1" t="s">
        <v>397</v>
      </c>
    </row>
    <row r="480" spans="1:17" x14ac:dyDescent="0.3">
      <c r="A480" s="1" t="s">
        <v>1316</v>
      </c>
      <c r="B480">
        <v>98623</v>
      </c>
      <c r="C480" s="1" t="s">
        <v>37</v>
      </c>
      <c r="D480" s="1" t="s">
        <v>381</v>
      </c>
      <c r="E480" s="1" t="s">
        <v>33</v>
      </c>
      <c r="F480" s="1" t="s">
        <v>522</v>
      </c>
      <c r="G480" s="1" t="s">
        <v>33</v>
      </c>
      <c r="H480" s="1" t="s">
        <v>54</v>
      </c>
      <c r="I480" s="1" t="s">
        <v>36</v>
      </c>
      <c r="J480" s="1" t="s">
        <v>78</v>
      </c>
      <c r="K480" s="1" t="s">
        <v>36</v>
      </c>
      <c r="L480" s="1" t="s">
        <v>173</v>
      </c>
      <c r="M480" s="1" t="s">
        <v>36</v>
      </c>
      <c r="N480" s="1" t="s">
        <v>318</v>
      </c>
      <c r="O480" s="1" t="s">
        <v>168</v>
      </c>
      <c r="P480" s="1" t="s">
        <v>40</v>
      </c>
      <c r="Q480" s="1" t="s">
        <v>313</v>
      </c>
    </row>
    <row r="481" spans="1:17" x14ac:dyDescent="0.3">
      <c r="A481" s="1" t="s">
        <v>486</v>
      </c>
      <c r="B481">
        <v>98672</v>
      </c>
      <c r="C481" s="1" t="s">
        <v>36</v>
      </c>
      <c r="D481" s="1" t="s">
        <v>488</v>
      </c>
      <c r="E481" s="1" t="s">
        <v>36</v>
      </c>
      <c r="F481" s="1" t="s">
        <v>96</v>
      </c>
      <c r="G481" s="1" t="s">
        <v>33</v>
      </c>
      <c r="H481" s="1" t="s">
        <v>33</v>
      </c>
      <c r="I481" s="1" t="s">
        <v>33</v>
      </c>
      <c r="J481" s="1" t="s">
        <v>522</v>
      </c>
      <c r="K481" s="1" t="s">
        <v>37</v>
      </c>
      <c r="L481" s="1" t="s">
        <v>489</v>
      </c>
      <c r="M481" s="1" t="s">
        <v>33</v>
      </c>
      <c r="N481" s="1" t="s">
        <v>522</v>
      </c>
      <c r="O481" s="1" t="s">
        <v>39</v>
      </c>
      <c r="P481" s="1" t="s">
        <v>40</v>
      </c>
      <c r="Q481" s="1" t="s">
        <v>397</v>
      </c>
    </row>
    <row r="482" spans="1:17" x14ac:dyDescent="0.3">
      <c r="A482" s="1" t="s">
        <v>897</v>
      </c>
      <c r="B482">
        <v>98620</v>
      </c>
      <c r="C482" s="1" t="s">
        <v>37</v>
      </c>
      <c r="D482" s="1" t="s">
        <v>354</v>
      </c>
      <c r="E482" s="1" t="s">
        <v>37</v>
      </c>
      <c r="F482" s="1" t="s">
        <v>166</v>
      </c>
      <c r="G482" s="1" t="s">
        <v>54</v>
      </c>
      <c r="H482" s="1" t="s">
        <v>54</v>
      </c>
      <c r="I482" s="1" t="s">
        <v>36</v>
      </c>
      <c r="J482" s="1" t="s">
        <v>158</v>
      </c>
      <c r="K482" s="1" t="s">
        <v>36</v>
      </c>
      <c r="L482" s="1" t="s">
        <v>93</v>
      </c>
      <c r="M482" s="1" t="s">
        <v>33</v>
      </c>
      <c r="N482" s="1" t="s">
        <v>522</v>
      </c>
      <c r="O482" s="1" t="s">
        <v>90</v>
      </c>
      <c r="P482" s="1" t="s">
        <v>142</v>
      </c>
      <c r="Q482" s="1" t="s">
        <v>397</v>
      </c>
    </row>
    <row r="483" spans="1:17" x14ac:dyDescent="0.3">
      <c r="A483" s="1" t="s">
        <v>353</v>
      </c>
      <c r="B483">
        <v>98635</v>
      </c>
      <c r="C483" s="1" t="s">
        <v>37</v>
      </c>
      <c r="D483" s="1" t="s">
        <v>354</v>
      </c>
      <c r="E483" s="1" t="s">
        <v>37</v>
      </c>
      <c r="F483" s="1" t="s">
        <v>231</v>
      </c>
      <c r="G483" s="1" t="s">
        <v>54</v>
      </c>
      <c r="H483" s="1" t="s">
        <v>54</v>
      </c>
      <c r="I483" s="1" t="s">
        <v>36</v>
      </c>
      <c r="J483" s="1" t="s">
        <v>158</v>
      </c>
      <c r="K483" s="1" t="s">
        <v>37</v>
      </c>
      <c r="L483" s="1"/>
      <c r="M483" s="1" t="s">
        <v>37</v>
      </c>
      <c r="N483" s="1"/>
      <c r="O483" s="1" t="s">
        <v>39</v>
      </c>
      <c r="P483" s="1" t="s">
        <v>40</v>
      </c>
      <c r="Q483" s="1" t="s">
        <v>313</v>
      </c>
    </row>
    <row r="484" spans="1:17" x14ac:dyDescent="0.3">
      <c r="A484" s="1" t="s">
        <v>1015</v>
      </c>
      <c r="B484">
        <v>98672</v>
      </c>
      <c r="C484" s="1" t="s">
        <v>37</v>
      </c>
      <c r="D484" s="1" t="s">
        <v>354</v>
      </c>
      <c r="E484" s="1" t="s">
        <v>36</v>
      </c>
      <c r="F484" s="1" t="s">
        <v>171</v>
      </c>
      <c r="G484" s="1" t="s">
        <v>54</v>
      </c>
      <c r="H484" s="1" t="s">
        <v>54</v>
      </c>
      <c r="I484" s="1" t="s">
        <v>36</v>
      </c>
      <c r="J484" s="1" t="s">
        <v>163</v>
      </c>
      <c r="K484" s="1" t="s">
        <v>33</v>
      </c>
      <c r="L484" s="1" t="s">
        <v>522</v>
      </c>
      <c r="M484" s="1" t="s">
        <v>37</v>
      </c>
      <c r="N484" s="1" t="s">
        <v>80</v>
      </c>
      <c r="O484" s="1" t="s">
        <v>39</v>
      </c>
      <c r="P484" s="1" t="s">
        <v>142</v>
      </c>
      <c r="Q484" s="1" t="s">
        <v>397</v>
      </c>
    </row>
    <row r="485" spans="1:17" x14ac:dyDescent="0.3">
      <c r="A485" s="1" t="s">
        <v>548</v>
      </c>
      <c r="B485">
        <v>98672</v>
      </c>
      <c r="C485" s="1" t="s">
        <v>37</v>
      </c>
      <c r="D485" s="1" t="s">
        <v>354</v>
      </c>
      <c r="E485" s="1" t="s">
        <v>36</v>
      </c>
      <c r="F485" s="1" t="s">
        <v>166</v>
      </c>
      <c r="G485" s="1" t="s">
        <v>54</v>
      </c>
      <c r="H485" s="1" t="s">
        <v>54</v>
      </c>
      <c r="I485" s="1" t="s">
        <v>33</v>
      </c>
      <c r="J485" s="1" t="s">
        <v>158</v>
      </c>
      <c r="K485" s="1" t="s">
        <v>36</v>
      </c>
      <c r="L485" s="1" t="s">
        <v>88</v>
      </c>
      <c r="M485" s="1" t="s">
        <v>33</v>
      </c>
      <c r="N485" s="1" t="s">
        <v>522</v>
      </c>
      <c r="O485" s="1" t="s">
        <v>39</v>
      </c>
      <c r="P485" s="1" t="s">
        <v>142</v>
      </c>
      <c r="Q485" s="1" t="s">
        <v>397</v>
      </c>
    </row>
    <row r="486" spans="1:17" x14ac:dyDescent="0.3">
      <c r="A486" s="1" t="s">
        <v>1192</v>
      </c>
      <c r="B486">
        <v>98610</v>
      </c>
      <c r="C486" s="1" t="s">
        <v>37</v>
      </c>
      <c r="D486" s="1" t="s">
        <v>978</v>
      </c>
      <c r="E486" s="1" t="s">
        <v>36</v>
      </c>
      <c r="F486" s="1" t="s">
        <v>214</v>
      </c>
      <c r="G486" s="1" t="s">
        <v>33</v>
      </c>
      <c r="H486" s="1" t="s">
        <v>149</v>
      </c>
      <c r="I486" s="1" t="s">
        <v>36</v>
      </c>
      <c r="J486" s="1" t="s">
        <v>265</v>
      </c>
      <c r="K486" s="1" t="s">
        <v>36</v>
      </c>
      <c r="L486" s="1" t="s">
        <v>79</v>
      </c>
      <c r="M486" s="1" t="s">
        <v>36</v>
      </c>
      <c r="N486" s="1" t="s">
        <v>1193</v>
      </c>
      <c r="O486" s="1" t="s">
        <v>90</v>
      </c>
      <c r="P486" s="1" t="s">
        <v>40</v>
      </c>
      <c r="Q486" s="1" t="s">
        <v>397</v>
      </c>
    </row>
    <row r="487" spans="1:17" x14ac:dyDescent="0.3">
      <c r="A487" s="1" t="s">
        <v>977</v>
      </c>
      <c r="B487">
        <v>98617</v>
      </c>
      <c r="C487" s="1" t="s">
        <v>37</v>
      </c>
      <c r="D487" s="1" t="s">
        <v>978</v>
      </c>
      <c r="E487" s="1" t="s">
        <v>37</v>
      </c>
      <c r="F487" s="1" t="s">
        <v>253</v>
      </c>
      <c r="G487" s="1" t="s">
        <v>54</v>
      </c>
      <c r="H487" s="1" t="s">
        <v>54</v>
      </c>
      <c r="I487" s="1" t="s">
        <v>33</v>
      </c>
      <c r="J487" s="1" t="s">
        <v>158</v>
      </c>
      <c r="K487" s="1" t="s">
        <v>36</v>
      </c>
      <c r="L487" s="1" t="s">
        <v>102</v>
      </c>
      <c r="M487" s="1" t="s">
        <v>36</v>
      </c>
      <c r="N487" s="1" t="s">
        <v>868</v>
      </c>
      <c r="O487" s="1" t="s">
        <v>39</v>
      </c>
      <c r="P487" s="1" t="s">
        <v>40</v>
      </c>
      <c r="Q487" s="1" t="s">
        <v>397</v>
      </c>
    </row>
    <row r="488" spans="1:17" x14ac:dyDescent="0.3">
      <c r="A488" s="1" t="s">
        <v>564</v>
      </c>
      <c r="B488">
        <v>98635</v>
      </c>
      <c r="C488" s="1" t="s">
        <v>36</v>
      </c>
      <c r="D488" s="1" t="s">
        <v>370</v>
      </c>
      <c r="E488" s="1" t="s">
        <v>36</v>
      </c>
      <c r="F488" s="1" t="s">
        <v>166</v>
      </c>
      <c r="G488" s="1" t="s">
        <v>54</v>
      </c>
      <c r="H488" s="1" t="s">
        <v>54</v>
      </c>
      <c r="I488" s="1" t="s">
        <v>36</v>
      </c>
      <c r="J488" s="1" t="s">
        <v>158</v>
      </c>
      <c r="K488" s="1" t="s">
        <v>37</v>
      </c>
      <c r="L488" s="1" t="s">
        <v>88</v>
      </c>
      <c r="M488" s="1" t="s">
        <v>36</v>
      </c>
      <c r="N488" s="1" t="s">
        <v>522</v>
      </c>
      <c r="O488" s="1" t="s">
        <v>39</v>
      </c>
      <c r="P488" s="1" t="s">
        <v>142</v>
      </c>
      <c r="Q488" s="1" t="s">
        <v>397</v>
      </c>
    </row>
    <row r="489" spans="1:17" x14ac:dyDescent="0.3">
      <c r="A489" s="1" t="s">
        <v>865</v>
      </c>
      <c r="B489">
        <v>98648</v>
      </c>
      <c r="C489" s="1" t="s">
        <v>36</v>
      </c>
      <c r="D489" s="1" t="s">
        <v>370</v>
      </c>
      <c r="E489" s="1" t="s">
        <v>36</v>
      </c>
      <c r="F489" s="1" t="s">
        <v>166</v>
      </c>
      <c r="G489" s="1" t="s">
        <v>33</v>
      </c>
      <c r="H489" s="1" t="s">
        <v>33</v>
      </c>
      <c r="I489" s="1" t="s">
        <v>33</v>
      </c>
      <c r="J489" s="1" t="s">
        <v>522</v>
      </c>
      <c r="K489" s="1" t="s">
        <v>33</v>
      </c>
      <c r="L489" s="1" t="s">
        <v>93</v>
      </c>
      <c r="M489" s="1" t="s">
        <v>36</v>
      </c>
      <c r="N489" s="1" t="s">
        <v>89</v>
      </c>
      <c r="O489" s="1" t="s">
        <v>39</v>
      </c>
      <c r="P489" s="1" t="s">
        <v>40</v>
      </c>
      <c r="Q489" s="1" t="s">
        <v>397</v>
      </c>
    </row>
    <row r="490" spans="1:17" x14ac:dyDescent="0.3">
      <c r="A490" s="1" t="s">
        <v>981</v>
      </c>
      <c r="B490">
        <v>98672</v>
      </c>
      <c r="C490" s="1" t="s">
        <v>36</v>
      </c>
      <c r="D490" s="1" t="s">
        <v>370</v>
      </c>
      <c r="E490" s="1" t="s">
        <v>34</v>
      </c>
      <c r="F490" s="1" t="s">
        <v>214</v>
      </c>
      <c r="G490" s="1" t="s">
        <v>33</v>
      </c>
      <c r="H490" s="1" t="s">
        <v>33</v>
      </c>
      <c r="I490" s="1" t="s">
        <v>33</v>
      </c>
      <c r="J490" s="1" t="s">
        <v>522</v>
      </c>
      <c r="K490" s="1" t="s">
        <v>33</v>
      </c>
      <c r="L490" s="1" t="s">
        <v>522</v>
      </c>
      <c r="M490" s="1" t="s">
        <v>33</v>
      </c>
      <c r="N490" s="1" t="s">
        <v>522</v>
      </c>
      <c r="O490" s="1" t="s">
        <v>39</v>
      </c>
      <c r="P490" s="1" t="s">
        <v>142</v>
      </c>
      <c r="Q490" s="1" t="s">
        <v>397</v>
      </c>
    </row>
    <row r="491" spans="1:17" x14ac:dyDescent="0.3">
      <c r="A491" s="1" t="s">
        <v>996</v>
      </c>
      <c r="B491">
        <v>98617</v>
      </c>
      <c r="C491" s="1" t="s">
        <v>36</v>
      </c>
      <c r="D491" s="1" t="s">
        <v>370</v>
      </c>
      <c r="E491" s="1" t="s">
        <v>36</v>
      </c>
      <c r="F491" s="1" t="s">
        <v>166</v>
      </c>
      <c r="G491" s="1" t="s">
        <v>33</v>
      </c>
      <c r="H491" s="1" t="s">
        <v>33</v>
      </c>
      <c r="I491" s="1" t="s">
        <v>33</v>
      </c>
      <c r="J491" s="1" t="s">
        <v>522</v>
      </c>
      <c r="K491" s="1" t="s">
        <v>36</v>
      </c>
      <c r="L491" s="1" t="s">
        <v>522</v>
      </c>
      <c r="M491" s="1" t="s">
        <v>33</v>
      </c>
      <c r="N491" s="1" t="s">
        <v>522</v>
      </c>
      <c r="O491" s="1" t="s">
        <v>39</v>
      </c>
      <c r="P491" s="1" t="s">
        <v>142</v>
      </c>
      <c r="Q491" s="1" t="s">
        <v>397</v>
      </c>
    </row>
    <row r="492" spans="1:17" x14ac:dyDescent="0.3">
      <c r="A492" s="1" t="s">
        <v>1018</v>
      </c>
      <c r="B492">
        <v>98672</v>
      </c>
      <c r="C492" s="1" t="s">
        <v>37</v>
      </c>
      <c r="D492" s="1" t="s">
        <v>370</v>
      </c>
      <c r="E492" s="1" t="s">
        <v>36</v>
      </c>
      <c r="F492" s="1" t="s">
        <v>214</v>
      </c>
      <c r="G492" s="1" t="s">
        <v>149</v>
      </c>
      <c r="H492" s="1" t="s">
        <v>54</v>
      </c>
      <c r="I492" s="1" t="s">
        <v>36</v>
      </c>
      <c r="J492" s="1" t="s">
        <v>158</v>
      </c>
      <c r="K492" s="1" t="s">
        <v>33</v>
      </c>
      <c r="L492" s="1" t="s">
        <v>522</v>
      </c>
      <c r="M492" s="1" t="s">
        <v>36</v>
      </c>
      <c r="N492" s="1" t="s">
        <v>103</v>
      </c>
      <c r="O492" s="1" t="s">
        <v>39</v>
      </c>
      <c r="P492" s="1" t="s">
        <v>40</v>
      </c>
      <c r="Q492" s="1" t="s">
        <v>397</v>
      </c>
    </row>
    <row r="493" spans="1:17" x14ac:dyDescent="0.3">
      <c r="A493" s="1" t="s">
        <v>369</v>
      </c>
      <c r="B493">
        <v>98617</v>
      </c>
      <c r="C493" s="1" t="s">
        <v>36</v>
      </c>
      <c r="D493" s="1" t="s">
        <v>370</v>
      </c>
      <c r="E493" s="1" t="s">
        <v>36</v>
      </c>
      <c r="F493" s="1" t="s">
        <v>371</v>
      </c>
      <c r="G493" s="1" t="s">
        <v>33</v>
      </c>
      <c r="H493" s="1" t="s">
        <v>149</v>
      </c>
      <c r="I493" s="1" t="s">
        <v>36</v>
      </c>
      <c r="J493" s="1" t="s">
        <v>191</v>
      </c>
      <c r="K493" s="1" t="s">
        <v>36</v>
      </c>
      <c r="L493" s="1" t="s">
        <v>102</v>
      </c>
      <c r="M493" s="1" t="s">
        <v>36</v>
      </c>
      <c r="N493" s="1" t="s">
        <v>372</v>
      </c>
      <c r="O493" s="1" t="s">
        <v>90</v>
      </c>
      <c r="P493" s="1" t="s">
        <v>40</v>
      </c>
      <c r="Q493" s="1" t="s">
        <v>313</v>
      </c>
    </row>
    <row r="494" spans="1:17" x14ac:dyDescent="0.3">
      <c r="A494" s="1" t="s">
        <v>1055</v>
      </c>
      <c r="B494">
        <v>98673</v>
      </c>
      <c r="C494" s="1" t="s">
        <v>36</v>
      </c>
      <c r="D494" s="1" t="s">
        <v>728</v>
      </c>
      <c r="E494" s="1" t="s">
        <v>37</v>
      </c>
      <c r="F494" s="1" t="s">
        <v>1056</v>
      </c>
      <c r="G494" s="1" t="s">
        <v>149</v>
      </c>
      <c r="H494" s="1" t="s">
        <v>149</v>
      </c>
      <c r="I494" s="1" t="s">
        <v>33</v>
      </c>
      <c r="J494" s="1" t="s">
        <v>522</v>
      </c>
      <c r="K494" s="1" t="s">
        <v>33</v>
      </c>
      <c r="L494" s="1" t="s">
        <v>522</v>
      </c>
      <c r="M494" s="1" t="s">
        <v>33</v>
      </c>
      <c r="N494" s="1" t="s">
        <v>522</v>
      </c>
      <c r="O494" s="1" t="s">
        <v>39</v>
      </c>
      <c r="P494" s="1" t="s">
        <v>40</v>
      </c>
      <c r="Q494" s="1" t="s">
        <v>397</v>
      </c>
    </row>
    <row r="495" spans="1:17" x14ac:dyDescent="0.3">
      <c r="A495" s="1" t="s">
        <v>1111</v>
      </c>
      <c r="B495">
        <v>98648</v>
      </c>
      <c r="C495" s="1" t="s">
        <v>36</v>
      </c>
      <c r="D495" s="1" t="s">
        <v>728</v>
      </c>
      <c r="E495" s="1" t="s">
        <v>36</v>
      </c>
      <c r="F495" s="1" t="s">
        <v>190</v>
      </c>
      <c r="G495" s="1" t="s">
        <v>33</v>
      </c>
      <c r="H495" s="1" t="s">
        <v>33</v>
      </c>
      <c r="I495" s="1" t="s">
        <v>33</v>
      </c>
      <c r="J495" s="1" t="s">
        <v>522</v>
      </c>
      <c r="K495" s="1" t="s">
        <v>36</v>
      </c>
      <c r="L495" s="1" t="s">
        <v>93</v>
      </c>
      <c r="M495" s="1" t="s">
        <v>33</v>
      </c>
      <c r="N495" s="1" t="s">
        <v>522</v>
      </c>
      <c r="O495" s="1" t="s">
        <v>90</v>
      </c>
      <c r="P495" s="1" t="s">
        <v>40</v>
      </c>
      <c r="Q495" s="1" t="s">
        <v>397</v>
      </c>
    </row>
    <row r="496" spans="1:17" x14ac:dyDescent="0.3">
      <c r="A496" s="1" t="s">
        <v>727</v>
      </c>
      <c r="B496">
        <v>98639</v>
      </c>
      <c r="C496" s="1" t="s">
        <v>36</v>
      </c>
      <c r="D496" s="1" t="s">
        <v>728</v>
      </c>
      <c r="E496" s="1" t="s">
        <v>36</v>
      </c>
      <c r="F496" s="1" t="s">
        <v>214</v>
      </c>
      <c r="G496" s="1" t="s">
        <v>33</v>
      </c>
      <c r="H496" s="1" t="s">
        <v>33</v>
      </c>
      <c r="I496" s="1" t="s">
        <v>36</v>
      </c>
      <c r="J496" s="1" t="s">
        <v>158</v>
      </c>
      <c r="K496" s="1" t="s">
        <v>36</v>
      </c>
      <c r="L496" s="1" t="s">
        <v>102</v>
      </c>
      <c r="M496" s="1" t="s">
        <v>36</v>
      </c>
      <c r="N496" s="1" t="s">
        <v>89</v>
      </c>
      <c r="O496" s="1" t="s">
        <v>90</v>
      </c>
      <c r="P496" s="1" t="s">
        <v>40</v>
      </c>
      <c r="Q496" s="1" t="s">
        <v>397</v>
      </c>
    </row>
    <row r="497" spans="1:17" x14ac:dyDescent="0.3">
      <c r="A497" s="1" t="s">
        <v>1312</v>
      </c>
      <c r="B497">
        <v>98639</v>
      </c>
      <c r="C497" s="1" t="s">
        <v>37</v>
      </c>
      <c r="D497" s="1" t="s">
        <v>728</v>
      </c>
      <c r="E497" s="1" t="s">
        <v>37</v>
      </c>
      <c r="F497" s="1" t="s">
        <v>231</v>
      </c>
      <c r="G497" s="1" t="s">
        <v>33</v>
      </c>
      <c r="H497" s="1" t="s">
        <v>54</v>
      </c>
      <c r="I497" s="1" t="s">
        <v>36</v>
      </c>
      <c r="J497" s="1" t="s">
        <v>78</v>
      </c>
      <c r="K497" s="1" t="s">
        <v>36</v>
      </c>
      <c r="L497" s="1" t="s">
        <v>79</v>
      </c>
      <c r="M497" s="1" t="s">
        <v>37</v>
      </c>
      <c r="N497" s="1" t="s">
        <v>80</v>
      </c>
      <c r="O497" s="1" t="s">
        <v>39</v>
      </c>
      <c r="P497" s="1" t="s">
        <v>40</v>
      </c>
      <c r="Q497" s="1" t="s">
        <v>397</v>
      </c>
    </row>
    <row r="498" spans="1:17" x14ac:dyDescent="0.3">
      <c r="A498" s="1" t="s">
        <v>1320</v>
      </c>
      <c r="B498">
        <v>98635</v>
      </c>
      <c r="C498" s="1" t="s">
        <v>36</v>
      </c>
      <c r="D498" s="1" t="s">
        <v>728</v>
      </c>
      <c r="E498" s="1" t="s">
        <v>36</v>
      </c>
      <c r="F498" s="1" t="s">
        <v>190</v>
      </c>
      <c r="G498" s="1" t="s">
        <v>54</v>
      </c>
      <c r="H498" s="1" t="s">
        <v>54</v>
      </c>
      <c r="I498" s="1" t="s">
        <v>36</v>
      </c>
      <c r="J498" s="1" t="s">
        <v>78</v>
      </c>
      <c r="K498" s="1" t="s">
        <v>36</v>
      </c>
      <c r="L498" s="1" t="s">
        <v>102</v>
      </c>
      <c r="M498" s="1" t="s">
        <v>36</v>
      </c>
      <c r="N498" s="1" t="s">
        <v>915</v>
      </c>
      <c r="O498" s="1" t="s">
        <v>39</v>
      </c>
      <c r="P498" s="1" t="s">
        <v>40</v>
      </c>
      <c r="Q498" s="1" t="s">
        <v>41</v>
      </c>
    </row>
    <row r="499" spans="1:17" x14ac:dyDescent="0.3">
      <c r="A499" s="1" t="s">
        <v>1322</v>
      </c>
      <c r="B499">
        <v>98602</v>
      </c>
      <c r="C499" s="1" t="s">
        <v>36</v>
      </c>
      <c r="D499" s="1" t="s">
        <v>728</v>
      </c>
      <c r="E499" s="1" t="s">
        <v>36</v>
      </c>
      <c r="F499" s="1" t="s">
        <v>171</v>
      </c>
      <c r="G499" s="1" t="s">
        <v>54</v>
      </c>
      <c r="H499" s="1" t="s">
        <v>54</v>
      </c>
      <c r="I499" s="1" t="s">
        <v>36</v>
      </c>
      <c r="J499" s="1" t="s">
        <v>265</v>
      </c>
      <c r="K499" s="1" t="s">
        <v>36</v>
      </c>
      <c r="L499" s="1" t="s">
        <v>102</v>
      </c>
      <c r="M499" s="1" t="s">
        <v>36</v>
      </c>
      <c r="N499" s="1" t="s">
        <v>118</v>
      </c>
      <c r="O499" s="1" t="s">
        <v>39</v>
      </c>
      <c r="P499" s="1" t="s">
        <v>40</v>
      </c>
      <c r="Q499" s="1" t="s">
        <v>41</v>
      </c>
    </row>
    <row r="500" spans="1:17" x14ac:dyDescent="0.3">
      <c r="A500" s="1" t="s">
        <v>1323</v>
      </c>
      <c r="B500">
        <v>98672</v>
      </c>
      <c r="C500" s="1" t="s">
        <v>36</v>
      </c>
      <c r="D500" s="1" t="s">
        <v>728</v>
      </c>
      <c r="E500" s="1" t="s">
        <v>36</v>
      </c>
      <c r="F500" s="1" t="s">
        <v>68</v>
      </c>
      <c r="G500" s="1" t="s">
        <v>54</v>
      </c>
      <c r="H500" s="1" t="s">
        <v>54</v>
      </c>
      <c r="I500" s="1" t="s">
        <v>36</v>
      </c>
      <c r="J500" s="1" t="s">
        <v>78</v>
      </c>
      <c r="K500" s="1" t="s">
        <v>36</v>
      </c>
      <c r="L500" s="1" t="s">
        <v>93</v>
      </c>
      <c r="M500" s="1" t="s">
        <v>36</v>
      </c>
      <c r="N500" s="1" t="s">
        <v>124</v>
      </c>
      <c r="O500" s="1" t="s">
        <v>39</v>
      </c>
      <c r="P500" s="1" t="s">
        <v>40</v>
      </c>
      <c r="Q500" s="1" t="s">
        <v>41</v>
      </c>
    </row>
    <row r="501" spans="1:17" x14ac:dyDescent="0.3">
      <c r="A501" s="1" t="s">
        <v>1333</v>
      </c>
      <c r="B501">
        <v>98672</v>
      </c>
      <c r="C501" s="1" t="s">
        <v>36</v>
      </c>
      <c r="D501" s="1" t="s">
        <v>728</v>
      </c>
      <c r="E501" s="1" t="s">
        <v>36</v>
      </c>
      <c r="F501" s="1" t="s">
        <v>157</v>
      </c>
      <c r="G501" s="1" t="s">
        <v>54</v>
      </c>
      <c r="H501" s="1" t="s">
        <v>54</v>
      </c>
      <c r="I501" s="1" t="s">
        <v>36</v>
      </c>
      <c r="J501" s="1" t="s">
        <v>78</v>
      </c>
      <c r="K501" s="1" t="s">
        <v>36</v>
      </c>
      <c r="L501" s="1" t="s">
        <v>84</v>
      </c>
      <c r="M501" s="1" t="s">
        <v>36</v>
      </c>
      <c r="N501" s="1" t="s">
        <v>1334</v>
      </c>
      <c r="O501" s="1" t="s">
        <v>90</v>
      </c>
      <c r="P501" s="1" t="s">
        <v>40</v>
      </c>
      <c r="Q501" s="1" t="s">
        <v>397</v>
      </c>
    </row>
    <row r="502" spans="1:17" x14ac:dyDescent="0.3">
      <c r="A502" s="1" t="s">
        <v>651</v>
      </c>
      <c r="B502">
        <v>98610</v>
      </c>
      <c r="C502" s="1" t="s">
        <v>37</v>
      </c>
      <c r="D502" s="1" t="s">
        <v>652</v>
      </c>
      <c r="E502" s="1" t="s">
        <v>37</v>
      </c>
      <c r="F502" s="1" t="s">
        <v>171</v>
      </c>
      <c r="G502" s="1" t="s">
        <v>54</v>
      </c>
      <c r="H502" s="1" t="s">
        <v>54</v>
      </c>
      <c r="I502" s="1" t="s">
        <v>37</v>
      </c>
      <c r="J502" s="1" t="s">
        <v>245</v>
      </c>
      <c r="K502" s="1" t="s">
        <v>36</v>
      </c>
      <c r="L502" s="1" t="s">
        <v>79</v>
      </c>
      <c r="M502" s="1" t="s">
        <v>37</v>
      </c>
      <c r="N502" s="1" t="s">
        <v>514</v>
      </c>
      <c r="O502" s="1" t="s">
        <v>168</v>
      </c>
      <c r="P502" s="1" t="s">
        <v>40</v>
      </c>
      <c r="Q502" s="1" t="s">
        <v>397</v>
      </c>
    </row>
    <row r="503" spans="1:17" x14ac:dyDescent="0.3">
      <c r="A503" s="1" t="s">
        <v>1321</v>
      </c>
      <c r="B503">
        <v>98672</v>
      </c>
      <c r="C503" s="1" t="s">
        <v>36</v>
      </c>
      <c r="D503" s="1" t="s">
        <v>652</v>
      </c>
      <c r="E503" s="1" t="s">
        <v>36</v>
      </c>
      <c r="F503" s="1" t="s">
        <v>77</v>
      </c>
      <c r="G503" s="1" t="s">
        <v>54</v>
      </c>
      <c r="H503" s="1" t="s">
        <v>54</v>
      </c>
      <c r="I503" s="1" t="s">
        <v>36</v>
      </c>
      <c r="J503" s="1" t="s">
        <v>158</v>
      </c>
      <c r="K503" s="1" t="s">
        <v>36</v>
      </c>
      <c r="L503" s="1" t="s">
        <v>173</v>
      </c>
      <c r="M503" s="1" t="s">
        <v>36</v>
      </c>
      <c r="N503" s="1" t="s">
        <v>915</v>
      </c>
      <c r="O503" s="1" t="s">
        <v>39</v>
      </c>
      <c r="P503" s="1" t="s">
        <v>40</v>
      </c>
      <c r="Q503" s="1" t="s">
        <v>41</v>
      </c>
    </row>
    <row r="504" spans="1:17" x14ac:dyDescent="0.3">
      <c r="A504" s="1" t="s">
        <v>1325</v>
      </c>
      <c r="B504">
        <v>98620</v>
      </c>
      <c r="C504" s="1" t="s">
        <v>37</v>
      </c>
      <c r="D504" s="1" t="s">
        <v>652</v>
      </c>
      <c r="E504" s="1" t="s">
        <v>37</v>
      </c>
      <c r="F504" s="1" t="s">
        <v>157</v>
      </c>
      <c r="G504" s="1" t="s">
        <v>54</v>
      </c>
      <c r="H504" s="1" t="s">
        <v>54</v>
      </c>
      <c r="I504" s="1" t="s">
        <v>36</v>
      </c>
      <c r="J504" s="1" t="s">
        <v>158</v>
      </c>
      <c r="K504" s="1" t="s">
        <v>36</v>
      </c>
      <c r="L504" s="1" t="s">
        <v>93</v>
      </c>
      <c r="M504" s="1" t="s">
        <v>36</v>
      </c>
      <c r="N504" s="1" t="s">
        <v>391</v>
      </c>
      <c r="O504" s="1" t="s">
        <v>90</v>
      </c>
      <c r="P504" s="1" t="s">
        <v>40</v>
      </c>
      <c r="Q504" s="1" t="s">
        <v>397</v>
      </c>
    </row>
    <row r="505" spans="1:17" x14ac:dyDescent="0.3">
      <c r="A505" s="1" t="s">
        <v>1331</v>
      </c>
      <c r="B505">
        <v>98605</v>
      </c>
      <c r="C505" s="1" t="s">
        <v>37</v>
      </c>
      <c r="D505" s="1" t="s">
        <v>652</v>
      </c>
      <c r="E505" s="1" t="s">
        <v>36</v>
      </c>
      <c r="F505" s="1" t="s">
        <v>253</v>
      </c>
      <c r="G505" s="1" t="s">
        <v>54</v>
      </c>
      <c r="H505" s="1" t="s">
        <v>54</v>
      </c>
      <c r="I505" s="1" t="s">
        <v>36</v>
      </c>
      <c r="J505" s="1" t="s">
        <v>78</v>
      </c>
      <c r="K505" s="1" t="s">
        <v>36</v>
      </c>
      <c r="L505" s="1" t="s">
        <v>556</v>
      </c>
      <c r="M505" s="1" t="s">
        <v>36</v>
      </c>
      <c r="N505" s="1" t="s">
        <v>1332</v>
      </c>
      <c r="O505" s="1" t="s">
        <v>168</v>
      </c>
      <c r="P505" s="1" t="s">
        <v>40</v>
      </c>
      <c r="Q505" s="1" t="s">
        <v>397</v>
      </c>
    </row>
    <row r="506" spans="1:17" x14ac:dyDescent="0.3">
      <c r="A506" s="1" t="s">
        <v>283</v>
      </c>
      <c r="B506">
        <v>98648</v>
      </c>
      <c r="C506" s="1" t="s">
        <v>36</v>
      </c>
      <c r="D506" s="1" t="s">
        <v>285</v>
      </c>
      <c r="E506" s="1" t="s">
        <v>37</v>
      </c>
      <c r="F506" s="1" t="s">
        <v>286</v>
      </c>
      <c r="G506" s="1" t="s">
        <v>33</v>
      </c>
      <c r="H506" s="1" t="s">
        <v>33</v>
      </c>
      <c r="I506" s="1" t="s">
        <v>33</v>
      </c>
      <c r="J506" s="1" t="s">
        <v>522</v>
      </c>
      <c r="K506" s="1" t="s">
        <v>33</v>
      </c>
      <c r="L506" s="1" t="s">
        <v>522</v>
      </c>
      <c r="M506" s="1" t="s">
        <v>33</v>
      </c>
      <c r="N506" s="1" t="s">
        <v>522</v>
      </c>
      <c r="O506" s="1" t="s">
        <v>39</v>
      </c>
      <c r="P506" s="1" t="s">
        <v>40</v>
      </c>
      <c r="Q506" s="1" t="s">
        <v>41</v>
      </c>
    </row>
    <row r="507" spans="1:17" x14ac:dyDescent="0.3">
      <c r="A507" s="1" t="s">
        <v>889</v>
      </c>
      <c r="B507">
        <v>98620</v>
      </c>
      <c r="C507" s="1" t="s">
        <v>37</v>
      </c>
      <c r="D507" s="1" t="s">
        <v>201</v>
      </c>
      <c r="E507" s="1" t="s">
        <v>37</v>
      </c>
      <c r="F507" s="1" t="s">
        <v>214</v>
      </c>
      <c r="G507" s="1" t="s">
        <v>149</v>
      </c>
      <c r="H507" s="1" t="s">
        <v>149</v>
      </c>
      <c r="I507" s="1" t="s">
        <v>34</v>
      </c>
      <c r="J507" s="1" t="s">
        <v>78</v>
      </c>
      <c r="K507" s="1" t="s">
        <v>37</v>
      </c>
      <c r="L507" s="1" t="s">
        <v>79</v>
      </c>
      <c r="M507" s="1" t="s">
        <v>37</v>
      </c>
      <c r="N507" s="1" t="s">
        <v>121</v>
      </c>
      <c r="O507" s="1" t="s">
        <v>39</v>
      </c>
      <c r="P507" s="1" t="s">
        <v>40</v>
      </c>
      <c r="Q507" s="1" t="s">
        <v>397</v>
      </c>
    </row>
    <row r="508" spans="1:17" x14ac:dyDescent="0.3">
      <c r="A508" s="1" t="s">
        <v>199</v>
      </c>
      <c r="B508">
        <v>98648</v>
      </c>
      <c r="C508" s="1" t="s">
        <v>37</v>
      </c>
      <c r="D508" s="1" t="s">
        <v>201</v>
      </c>
      <c r="E508" s="1" t="s">
        <v>37</v>
      </c>
      <c r="F508" s="1" t="s">
        <v>171</v>
      </c>
      <c r="G508" s="1" t="s">
        <v>33</v>
      </c>
      <c r="H508" s="1" t="s">
        <v>33</v>
      </c>
      <c r="I508" s="1" t="s">
        <v>36</v>
      </c>
      <c r="J508" s="1" t="s">
        <v>172</v>
      </c>
      <c r="K508" s="1" t="s">
        <v>37</v>
      </c>
      <c r="L508" s="1" t="s">
        <v>173</v>
      </c>
      <c r="M508" s="1" t="s">
        <v>36</v>
      </c>
      <c r="N508" s="1" t="s">
        <v>103</v>
      </c>
      <c r="O508" s="1" t="s">
        <v>39</v>
      </c>
      <c r="P508" s="1" t="s">
        <v>142</v>
      </c>
      <c r="Q508" s="1" t="s">
        <v>179</v>
      </c>
    </row>
    <row r="509" spans="1:17" x14ac:dyDescent="0.3">
      <c r="A509" s="1" t="s">
        <v>192</v>
      </c>
      <c r="B509">
        <v>98639</v>
      </c>
      <c r="C509" s="1" t="s">
        <v>36</v>
      </c>
      <c r="D509" s="1" t="s">
        <v>194</v>
      </c>
      <c r="E509" s="1" t="s">
        <v>36</v>
      </c>
      <c r="F509" s="1" t="s">
        <v>184</v>
      </c>
      <c r="G509" s="1" t="s">
        <v>54</v>
      </c>
      <c r="H509" s="1" t="s">
        <v>54</v>
      </c>
      <c r="I509" s="1" t="s">
        <v>36</v>
      </c>
      <c r="J509" s="1" t="s">
        <v>195</v>
      </c>
      <c r="K509" s="1" t="s">
        <v>36</v>
      </c>
      <c r="L509" s="1" t="s">
        <v>84</v>
      </c>
      <c r="M509" s="1" t="s">
        <v>36</v>
      </c>
      <c r="N509" s="1" t="s">
        <v>196</v>
      </c>
      <c r="O509" s="1" t="s">
        <v>39</v>
      </c>
      <c r="P509" s="1" t="s">
        <v>40</v>
      </c>
      <c r="Q509" s="1" t="s">
        <v>179</v>
      </c>
    </row>
    <row r="510" spans="1:17" x14ac:dyDescent="0.3">
      <c r="A510" s="1" t="s">
        <v>343</v>
      </c>
      <c r="B510">
        <v>98648</v>
      </c>
      <c r="C510" s="1" t="s">
        <v>36</v>
      </c>
      <c r="D510" s="1" t="s">
        <v>345</v>
      </c>
      <c r="E510" s="1" t="s">
        <v>37</v>
      </c>
      <c r="F510" s="1" t="s">
        <v>171</v>
      </c>
      <c r="G510" s="1" t="s">
        <v>149</v>
      </c>
      <c r="H510" s="1" t="s">
        <v>54</v>
      </c>
      <c r="I510" s="1" t="s">
        <v>36</v>
      </c>
      <c r="J510" s="1" t="s">
        <v>99</v>
      </c>
      <c r="K510" s="1" t="s">
        <v>37</v>
      </c>
      <c r="L510" s="1" t="s">
        <v>173</v>
      </c>
      <c r="M510" s="1" t="s">
        <v>36</v>
      </c>
      <c r="N510" s="1" t="s">
        <v>270</v>
      </c>
      <c r="O510" s="1" t="s">
        <v>39</v>
      </c>
      <c r="P510" s="1" t="s">
        <v>40</v>
      </c>
      <c r="Q510" s="1" t="s">
        <v>313</v>
      </c>
    </row>
    <row r="511" spans="1:17" x14ac:dyDescent="0.3">
      <c r="A511" s="1" t="s">
        <v>125</v>
      </c>
      <c r="B511">
        <v>98605</v>
      </c>
      <c r="C511" s="1" t="s">
        <v>37</v>
      </c>
      <c r="D511" s="1" t="s">
        <v>126</v>
      </c>
      <c r="E511" s="1" t="s">
        <v>37</v>
      </c>
      <c r="F511" s="1" t="s">
        <v>112</v>
      </c>
      <c r="G511" s="1" t="s">
        <v>54</v>
      </c>
      <c r="H511" s="1" t="s">
        <v>54</v>
      </c>
      <c r="I511" s="1" t="s">
        <v>37</v>
      </c>
      <c r="J511" s="1" t="s">
        <v>78</v>
      </c>
      <c r="K511" s="1" t="s">
        <v>36</v>
      </c>
      <c r="L511" s="1" t="s">
        <v>102</v>
      </c>
      <c r="M511" s="1" t="s">
        <v>37</v>
      </c>
      <c r="N511" s="1" t="s">
        <v>113</v>
      </c>
      <c r="O511" s="1" t="s">
        <v>90</v>
      </c>
      <c r="P511" s="1" t="s">
        <v>40</v>
      </c>
      <c r="Q511" s="1" t="s">
        <v>41</v>
      </c>
    </row>
    <row r="512" spans="1:17" x14ac:dyDescent="0.3">
      <c r="A512" s="1" t="s">
        <v>128</v>
      </c>
      <c r="B512">
        <v>98605</v>
      </c>
      <c r="C512" s="1" t="s">
        <v>36</v>
      </c>
      <c r="D512" s="1" t="s">
        <v>126</v>
      </c>
      <c r="E512" s="1" t="s">
        <v>36</v>
      </c>
      <c r="F512" s="5" t="s">
        <v>1508</v>
      </c>
      <c r="G512" s="1" t="s">
        <v>58</v>
      </c>
      <c r="H512" s="1" t="s">
        <v>54</v>
      </c>
      <c r="I512" s="1" t="s">
        <v>36</v>
      </c>
      <c r="J512" s="1" t="s">
        <v>78</v>
      </c>
      <c r="K512" s="1" t="s">
        <v>37</v>
      </c>
      <c r="L512" s="1" t="s">
        <v>100</v>
      </c>
      <c r="M512" s="1" t="s">
        <v>36</v>
      </c>
      <c r="N512" s="1" t="s">
        <v>129</v>
      </c>
      <c r="O512" s="1" t="s">
        <v>39</v>
      </c>
      <c r="P512" s="1" t="s">
        <v>40</v>
      </c>
      <c r="Q512" s="1" t="s">
        <v>41</v>
      </c>
    </row>
    <row r="513" spans="1:17" x14ac:dyDescent="0.3">
      <c r="A513" s="1" t="s">
        <v>131</v>
      </c>
      <c r="B513">
        <v>98605</v>
      </c>
      <c r="C513" s="1" t="s">
        <v>36</v>
      </c>
      <c r="D513" s="1" t="s">
        <v>126</v>
      </c>
      <c r="E513" s="1" t="s">
        <v>36</v>
      </c>
      <c r="F513" s="1" t="s">
        <v>68</v>
      </c>
      <c r="G513" s="1" t="s">
        <v>54</v>
      </c>
      <c r="H513" s="1" t="s">
        <v>54</v>
      </c>
      <c r="I513" s="1" t="s">
        <v>36</v>
      </c>
      <c r="J513" s="1" t="s">
        <v>78</v>
      </c>
      <c r="K513" s="1" t="s">
        <v>36</v>
      </c>
      <c r="L513" s="1" t="s">
        <v>93</v>
      </c>
      <c r="M513" s="1" t="s">
        <v>36</v>
      </c>
      <c r="N513" s="1" t="s">
        <v>118</v>
      </c>
      <c r="O513" s="1" t="s">
        <v>39</v>
      </c>
      <c r="P513" s="1" t="s">
        <v>40</v>
      </c>
      <c r="Q513" s="1" t="s">
        <v>41</v>
      </c>
    </row>
    <row r="514" spans="1:17" x14ac:dyDescent="0.3">
      <c r="A514" s="1" t="s">
        <v>132</v>
      </c>
      <c r="B514">
        <v>98672</v>
      </c>
      <c r="C514" s="1" t="s">
        <v>36</v>
      </c>
      <c r="D514" s="1" t="s">
        <v>126</v>
      </c>
      <c r="E514" s="1" t="s">
        <v>36</v>
      </c>
      <c r="F514" s="1" t="s">
        <v>68</v>
      </c>
      <c r="G514" s="1" t="s">
        <v>54</v>
      </c>
      <c r="H514" s="1" t="s">
        <v>54</v>
      </c>
      <c r="I514" s="1" t="s">
        <v>36</v>
      </c>
      <c r="J514" s="1" t="s">
        <v>78</v>
      </c>
      <c r="K514" s="1" t="s">
        <v>36</v>
      </c>
      <c r="L514" s="1" t="s">
        <v>84</v>
      </c>
      <c r="M514" s="1" t="s">
        <v>36</v>
      </c>
      <c r="N514" s="1" t="s">
        <v>133</v>
      </c>
      <c r="O514" s="1" t="s">
        <v>90</v>
      </c>
      <c r="P514" s="1" t="s">
        <v>40</v>
      </c>
      <c r="Q514" s="1" t="s">
        <v>41</v>
      </c>
    </row>
    <row r="515" spans="1:17" x14ac:dyDescent="0.3">
      <c r="A515" s="1" t="s">
        <v>134</v>
      </c>
      <c r="B515">
        <v>98605</v>
      </c>
      <c r="C515" s="1" t="s">
        <v>36</v>
      </c>
      <c r="D515" s="1" t="s">
        <v>126</v>
      </c>
      <c r="E515" s="1" t="s">
        <v>36</v>
      </c>
      <c r="F515" s="1" t="s">
        <v>96</v>
      </c>
      <c r="G515" s="1" t="s">
        <v>54</v>
      </c>
      <c r="H515" s="1" t="s">
        <v>54</v>
      </c>
      <c r="I515" s="1" t="s">
        <v>36</v>
      </c>
      <c r="J515" s="1" t="s">
        <v>78</v>
      </c>
      <c r="K515" s="1" t="s">
        <v>36</v>
      </c>
      <c r="L515" s="1" t="s">
        <v>93</v>
      </c>
      <c r="M515" s="1" t="s">
        <v>37</v>
      </c>
      <c r="N515" s="1" t="s">
        <v>113</v>
      </c>
      <c r="O515" s="1" t="s">
        <v>90</v>
      </c>
      <c r="P515" s="1" t="s">
        <v>40</v>
      </c>
      <c r="Q515" s="1" t="s">
        <v>41</v>
      </c>
    </row>
    <row r="516" spans="1:17" x14ac:dyDescent="0.3">
      <c r="A516" s="1" t="s">
        <v>602</v>
      </c>
      <c r="C516" s="1" t="s">
        <v>37</v>
      </c>
      <c r="D516" s="1" t="s">
        <v>204</v>
      </c>
      <c r="E516" s="1" t="s">
        <v>37</v>
      </c>
      <c r="F516" s="1" t="s">
        <v>214</v>
      </c>
      <c r="G516" s="1" t="s">
        <v>54</v>
      </c>
      <c r="H516" s="1" t="s">
        <v>54</v>
      </c>
      <c r="I516" s="1" t="s">
        <v>37</v>
      </c>
      <c r="J516" s="1" t="s">
        <v>158</v>
      </c>
      <c r="K516" s="1" t="s">
        <v>34</v>
      </c>
      <c r="L516" s="1" t="s">
        <v>34</v>
      </c>
      <c r="M516" s="1" t="s">
        <v>37</v>
      </c>
      <c r="N516" s="1" t="s">
        <v>603</v>
      </c>
      <c r="O516" s="1" t="s">
        <v>39</v>
      </c>
      <c r="P516" s="1" t="s">
        <v>142</v>
      </c>
      <c r="Q516" s="1" t="s">
        <v>397</v>
      </c>
    </row>
    <row r="517" spans="1:17" x14ac:dyDescent="0.3">
      <c r="A517" s="1" t="s">
        <v>203</v>
      </c>
      <c r="B517">
        <v>98605</v>
      </c>
      <c r="C517" s="1" t="s">
        <v>37</v>
      </c>
      <c r="D517" s="1" t="s">
        <v>204</v>
      </c>
      <c r="E517" s="1" t="s">
        <v>37</v>
      </c>
      <c r="F517" s="1" t="s">
        <v>68</v>
      </c>
      <c r="G517" s="1" t="s">
        <v>54</v>
      </c>
      <c r="H517" s="1" t="s">
        <v>54</v>
      </c>
      <c r="I517" s="1" t="s">
        <v>33</v>
      </c>
      <c r="J517" s="1" t="s">
        <v>522</v>
      </c>
      <c r="K517" s="1" t="s">
        <v>33</v>
      </c>
      <c r="L517" s="1" t="s">
        <v>522</v>
      </c>
      <c r="M517" s="1" t="s">
        <v>33</v>
      </c>
      <c r="N517" s="1" t="s">
        <v>522</v>
      </c>
      <c r="O517" s="1" t="s">
        <v>90</v>
      </c>
      <c r="P517" s="1" t="s">
        <v>40</v>
      </c>
      <c r="Q517" s="1" t="s">
        <v>179</v>
      </c>
    </row>
    <row r="518" spans="1:17" x14ac:dyDescent="0.3">
      <c r="A518" s="1" t="s">
        <v>1234</v>
      </c>
      <c r="B518">
        <v>98648</v>
      </c>
      <c r="C518" s="1" t="s">
        <v>36</v>
      </c>
      <c r="D518" s="1" t="s">
        <v>204</v>
      </c>
      <c r="E518" s="1" t="s">
        <v>36</v>
      </c>
      <c r="F518" s="1" t="s">
        <v>253</v>
      </c>
      <c r="G518" s="1" t="s">
        <v>33</v>
      </c>
      <c r="H518" s="1" t="s">
        <v>33</v>
      </c>
      <c r="I518" s="1" t="s">
        <v>33</v>
      </c>
      <c r="J518" s="1" t="s">
        <v>522</v>
      </c>
      <c r="K518" s="1" t="s">
        <v>33</v>
      </c>
      <c r="L518" s="1" t="s">
        <v>522</v>
      </c>
      <c r="M518" s="1" t="s">
        <v>36</v>
      </c>
      <c r="N518" s="1" t="s">
        <v>495</v>
      </c>
      <c r="O518" s="1" t="s">
        <v>168</v>
      </c>
      <c r="P518" s="1" t="s">
        <v>40</v>
      </c>
      <c r="Q518" s="1" t="s">
        <v>34</v>
      </c>
    </row>
    <row r="519" spans="1:17" x14ac:dyDescent="0.3">
      <c r="A519" s="1" t="s">
        <v>928</v>
      </c>
      <c r="B519">
        <v>98635</v>
      </c>
      <c r="C519" s="1" t="s">
        <v>37</v>
      </c>
      <c r="D519" s="1" t="s">
        <v>204</v>
      </c>
      <c r="E519" s="1" t="s">
        <v>33</v>
      </c>
      <c r="F519" s="1" t="s">
        <v>522</v>
      </c>
      <c r="G519" s="1" t="s">
        <v>149</v>
      </c>
      <c r="H519" s="1" t="s">
        <v>54</v>
      </c>
      <c r="I519" s="1" t="s">
        <v>37</v>
      </c>
      <c r="J519" s="1" t="s">
        <v>158</v>
      </c>
      <c r="K519" s="1" t="s">
        <v>37</v>
      </c>
      <c r="L519" s="1" t="s">
        <v>79</v>
      </c>
      <c r="M519" s="1" t="s">
        <v>37</v>
      </c>
      <c r="N519" s="1" t="s">
        <v>929</v>
      </c>
      <c r="O519" s="1" t="s">
        <v>39</v>
      </c>
      <c r="P519" s="1" t="s">
        <v>40</v>
      </c>
      <c r="Q519" s="1" t="s">
        <v>397</v>
      </c>
    </row>
    <row r="520" spans="1:17" x14ac:dyDescent="0.3">
      <c r="A520" s="1" t="s">
        <v>982</v>
      </c>
      <c r="B520">
        <v>98672</v>
      </c>
      <c r="C520" s="1" t="s">
        <v>36</v>
      </c>
      <c r="D520" s="1" t="s">
        <v>204</v>
      </c>
      <c r="E520" s="1" t="s">
        <v>36</v>
      </c>
      <c r="F520" s="1" t="s">
        <v>336</v>
      </c>
      <c r="G520" s="1" t="s">
        <v>33</v>
      </c>
      <c r="H520" s="1" t="s">
        <v>54</v>
      </c>
      <c r="I520" s="1" t="s">
        <v>33</v>
      </c>
      <c r="J520" s="1" t="s">
        <v>522</v>
      </c>
      <c r="K520" s="1" t="s">
        <v>33</v>
      </c>
      <c r="L520" s="1" t="s">
        <v>522</v>
      </c>
      <c r="M520" s="1" t="s">
        <v>33</v>
      </c>
      <c r="N520" s="1" t="s">
        <v>522</v>
      </c>
      <c r="O520" s="1" t="s">
        <v>39</v>
      </c>
      <c r="P520" s="1" t="s">
        <v>40</v>
      </c>
      <c r="Q520" s="1" t="s">
        <v>397</v>
      </c>
    </row>
    <row r="521" spans="1:17" x14ac:dyDescent="0.3">
      <c r="A521" s="1" t="s">
        <v>990</v>
      </c>
      <c r="B521">
        <v>98617</v>
      </c>
      <c r="C521" s="1" t="s">
        <v>37</v>
      </c>
      <c r="D521" s="1" t="s">
        <v>204</v>
      </c>
      <c r="E521" s="1" t="s">
        <v>36</v>
      </c>
      <c r="F521" s="1" t="s">
        <v>399</v>
      </c>
      <c r="G521" s="1" t="s">
        <v>54</v>
      </c>
      <c r="H521" s="1" t="s">
        <v>54</v>
      </c>
      <c r="I521" s="1" t="s">
        <v>36</v>
      </c>
      <c r="J521" s="1" t="s">
        <v>78</v>
      </c>
      <c r="K521" s="1" t="s">
        <v>37</v>
      </c>
      <c r="L521" s="1" t="s">
        <v>84</v>
      </c>
      <c r="M521" s="1" t="s">
        <v>36</v>
      </c>
      <c r="N521" s="1" t="s">
        <v>318</v>
      </c>
      <c r="O521" s="1" t="s">
        <v>39</v>
      </c>
      <c r="P521" s="1" t="s">
        <v>142</v>
      </c>
      <c r="Q521" s="1" t="s">
        <v>397</v>
      </c>
    </row>
    <row r="522" spans="1:17" x14ac:dyDescent="0.3">
      <c r="A522" s="1" t="s">
        <v>1039</v>
      </c>
      <c r="B522">
        <v>98672</v>
      </c>
      <c r="C522" s="1" t="s">
        <v>36</v>
      </c>
      <c r="D522" s="1" t="s">
        <v>1040</v>
      </c>
      <c r="E522" s="1" t="s">
        <v>36</v>
      </c>
      <c r="F522" s="1" t="s">
        <v>1041</v>
      </c>
      <c r="G522" s="1" t="s">
        <v>33</v>
      </c>
      <c r="H522" s="1" t="s">
        <v>33</v>
      </c>
      <c r="I522" s="1" t="s">
        <v>33</v>
      </c>
      <c r="J522" s="1" t="s">
        <v>1042</v>
      </c>
      <c r="K522" s="1" t="s">
        <v>33</v>
      </c>
      <c r="L522" s="1" t="s">
        <v>1043</v>
      </c>
      <c r="M522" s="1" t="s">
        <v>33</v>
      </c>
      <c r="N522" s="1" t="s">
        <v>522</v>
      </c>
      <c r="O522" s="1" t="s">
        <v>39</v>
      </c>
      <c r="P522" s="1" t="s">
        <v>142</v>
      </c>
      <c r="Q522" s="1" t="s">
        <v>397</v>
      </c>
    </row>
    <row r="523" spans="1:17" x14ac:dyDescent="0.3">
      <c r="A523" s="1" t="s">
        <v>1003</v>
      </c>
      <c r="B523">
        <v>98648</v>
      </c>
      <c r="C523" s="1" t="s">
        <v>36</v>
      </c>
      <c r="D523" s="1" t="s">
        <v>1004</v>
      </c>
      <c r="E523" s="1" t="s">
        <v>36</v>
      </c>
      <c r="F523" s="1" t="s">
        <v>1005</v>
      </c>
      <c r="G523" s="1" t="s">
        <v>33</v>
      </c>
      <c r="H523" s="1" t="s">
        <v>33</v>
      </c>
      <c r="I523" s="1" t="s">
        <v>34</v>
      </c>
      <c r="J523" s="1" t="s">
        <v>1006</v>
      </c>
      <c r="K523" s="1" t="s">
        <v>34</v>
      </c>
      <c r="L523" s="1" t="s">
        <v>34</v>
      </c>
      <c r="M523" s="1" t="s">
        <v>36</v>
      </c>
      <c r="N523" s="1" t="s">
        <v>1007</v>
      </c>
      <c r="O523" s="1" t="s">
        <v>39</v>
      </c>
      <c r="P523" s="1" t="s">
        <v>40</v>
      </c>
      <c r="Q523" s="1" t="s">
        <v>397</v>
      </c>
    </row>
    <row r="524" spans="1:17" x14ac:dyDescent="0.3">
      <c r="A524" s="1" t="s">
        <v>305</v>
      </c>
      <c r="B524">
        <v>98672</v>
      </c>
      <c r="C524" s="1" t="s">
        <v>36</v>
      </c>
      <c r="D524" s="1" t="s">
        <v>307</v>
      </c>
      <c r="E524" s="1" t="s">
        <v>36</v>
      </c>
      <c r="F524" s="1" t="s">
        <v>308</v>
      </c>
      <c r="G524" s="1" t="s">
        <v>33</v>
      </c>
      <c r="H524" s="1" t="s">
        <v>33</v>
      </c>
      <c r="I524" s="1" t="s">
        <v>33</v>
      </c>
      <c r="J524" s="1" t="s">
        <v>309</v>
      </c>
      <c r="K524" s="1" t="s">
        <v>36</v>
      </c>
      <c r="L524" s="1" t="s">
        <v>102</v>
      </c>
      <c r="M524" s="1" t="s">
        <v>37</v>
      </c>
      <c r="N524" s="1" t="s">
        <v>73</v>
      </c>
      <c r="O524" s="1" t="s">
        <v>90</v>
      </c>
      <c r="P524" s="1" t="s">
        <v>40</v>
      </c>
      <c r="Q524" s="1" t="s">
        <v>1459</v>
      </c>
    </row>
    <row r="525" spans="1:17" x14ac:dyDescent="0.3">
      <c r="A525" s="1" t="s">
        <v>570</v>
      </c>
      <c r="B525">
        <v>98619</v>
      </c>
      <c r="C525" s="1" t="s">
        <v>33</v>
      </c>
      <c r="D525" s="1" t="s">
        <v>522</v>
      </c>
      <c r="E525" s="1" t="s">
        <v>36</v>
      </c>
      <c r="F525" s="1" t="s">
        <v>522</v>
      </c>
      <c r="G525" s="1" t="s">
        <v>54</v>
      </c>
      <c r="H525" s="1" t="s">
        <v>33</v>
      </c>
      <c r="I525" s="1" t="s">
        <v>33</v>
      </c>
      <c r="J525" s="1" t="s">
        <v>522</v>
      </c>
      <c r="K525" s="1" t="s">
        <v>33</v>
      </c>
      <c r="L525" s="1" t="s">
        <v>522</v>
      </c>
      <c r="M525" s="1" t="s">
        <v>36</v>
      </c>
      <c r="N525" s="1" t="s">
        <v>89</v>
      </c>
      <c r="O525" s="1" t="s">
        <v>90</v>
      </c>
      <c r="P525" s="1" t="s">
        <v>142</v>
      </c>
      <c r="Q525" s="1" t="s">
        <v>397</v>
      </c>
    </row>
    <row r="526" spans="1:17" x14ac:dyDescent="0.3">
      <c r="A526" s="1" t="s">
        <v>575</v>
      </c>
      <c r="B526">
        <v>98619</v>
      </c>
      <c r="C526" s="1" t="s">
        <v>33</v>
      </c>
      <c r="D526" s="1" t="s">
        <v>522</v>
      </c>
      <c r="E526" s="1" t="s">
        <v>36</v>
      </c>
      <c r="F526" s="1" t="s">
        <v>68</v>
      </c>
      <c r="G526" s="1" t="s">
        <v>33</v>
      </c>
      <c r="H526" s="1" t="s">
        <v>33</v>
      </c>
      <c r="I526" s="1" t="s">
        <v>33</v>
      </c>
      <c r="J526" s="1" t="s">
        <v>522</v>
      </c>
      <c r="K526" s="1" t="s">
        <v>36</v>
      </c>
      <c r="L526" s="1" t="s">
        <v>79</v>
      </c>
      <c r="M526" s="1" t="s">
        <v>36</v>
      </c>
      <c r="N526" s="1" t="s">
        <v>103</v>
      </c>
      <c r="O526" s="1" t="s">
        <v>39</v>
      </c>
      <c r="P526" s="1" t="s">
        <v>40</v>
      </c>
      <c r="Q526" s="1" t="s">
        <v>397</v>
      </c>
    </row>
    <row r="527" spans="1:17" x14ac:dyDescent="0.3">
      <c r="A527" s="1" t="s">
        <v>577</v>
      </c>
      <c r="B527">
        <v>98620</v>
      </c>
      <c r="C527" s="1" t="s">
        <v>33</v>
      </c>
      <c r="D527" s="1" t="s">
        <v>522</v>
      </c>
      <c r="E527" s="1" t="s">
        <v>33</v>
      </c>
      <c r="F527" s="1" t="s">
        <v>522</v>
      </c>
      <c r="G527" s="1" t="s">
        <v>33</v>
      </c>
      <c r="H527" s="1" t="s">
        <v>33</v>
      </c>
      <c r="I527" s="1" t="s">
        <v>33</v>
      </c>
      <c r="J527" s="1" t="s">
        <v>522</v>
      </c>
      <c r="K527" s="1" t="s">
        <v>33</v>
      </c>
      <c r="L527" s="1" t="s">
        <v>522</v>
      </c>
      <c r="M527" s="1" t="s">
        <v>33</v>
      </c>
      <c r="N527" s="1" t="s">
        <v>522</v>
      </c>
      <c r="O527" s="1" t="s">
        <v>39</v>
      </c>
      <c r="P527" s="1" t="s">
        <v>40</v>
      </c>
      <c r="Q527" s="1" t="s">
        <v>397</v>
      </c>
    </row>
    <row r="528" spans="1:17" x14ac:dyDescent="0.3">
      <c r="A528" s="1" t="s">
        <v>583</v>
      </c>
      <c r="B528">
        <v>98672</v>
      </c>
      <c r="C528" s="1" t="s">
        <v>33</v>
      </c>
      <c r="D528" s="1" t="s">
        <v>522</v>
      </c>
      <c r="E528" s="1" t="s">
        <v>33</v>
      </c>
      <c r="F528" s="1" t="s">
        <v>522</v>
      </c>
      <c r="G528" s="1" t="s">
        <v>54</v>
      </c>
      <c r="H528" s="1" t="s">
        <v>54</v>
      </c>
      <c r="I528" s="1" t="s">
        <v>33</v>
      </c>
      <c r="J528" s="1" t="s">
        <v>522</v>
      </c>
      <c r="K528" s="1" t="s">
        <v>33</v>
      </c>
      <c r="L528" s="1" t="s">
        <v>522</v>
      </c>
      <c r="M528" s="1" t="s">
        <v>33</v>
      </c>
      <c r="N528" s="1" t="s">
        <v>522</v>
      </c>
      <c r="O528" s="1" t="s">
        <v>39</v>
      </c>
      <c r="P528" s="1" t="s">
        <v>40</v>
      </c>
      <c r="Q528" s="1" t="s">
        <v>397</v>
      </c>
    </row>
    <row r="529" spans="1:17" x14ac:dyDescent="0.3">
      <c r="A529" s="1" t="s">
        <v>559</v>
      </c>
      <c r="B529">
        <v>98620</v>
      </c>
      <c r="C529" s="1" t="s">
        <v>33</v>
      </c>
      <c r="D529" s="1" t="s">
        <v>522</v>
      </c>
      <c r="E529" s="1" t="s">
        <v>36</v>
      </c>
      <c r="F529" s="1" t="s">
        <v>253</v>
      </c>
      <c r="G529" s="1" t="s">
        <v>33</v>
      </c>
      <c r="H529" s="1" t="s">
        <v>33</v>
      </c>
      <c r="I529" s="1" t="s">
        <v>33</v>
      </c>
      <c r="J529" s="1" t="s">
        <v>522</v>
      </c>
      <c r="K529" s="1" t="s">
        <v>33</v>
      </c>
      <c r="L529" s="1" t="s">
        <v>522</v>
      </c>
      <c r="M529" s="1" t="s">
        <v>33</v>
      </c>
      <c r="N529" s="1" t="s">
        <v>522</v>
      </c>
      <c r="O529" s="1" t="s">
        <v>39</v>
      </c>
      <c r="P529" s="1" t="s">
        <v>142</v>
      </c>
      <c r="Q529" s="1" t="s">
        <v>397</v>
      </c>
    </row>
    <row r="530" spans="1:17" x14ac:dyDescent="0.3">
      <c r="A530" s="1" t="s">
        <v>1061</v>
      </c>
      <c r="B530">
        <v>98628</v>
      </c>
      <c r="C530" s="1" t="s">
        <v>33</v>
      </c>
      <c r="D530" s="1" t="s">
        <v>522</v>
      </c>
      <c r="E530" s="1" t="s">
        <v>37</v>
      </c>
      <c r="F530" s="1" t="s">
        <v>166</v>
      </c>
      <c r="G530" s="1" t="s">
        <v>149</v>
      </c>
      <c r="H530" s="1" t="s">
        <v>149</v>
      </c>
      <c r="I530" s="1" t="s">
        <v>33</v>
      </c>
      <c r="J530" s="1" t="s">
        <v>522</v>
      </c>
      <c r="K530" s="1" t="s">
        <v>33</v>
      </c>
      <c r="L530" s="1" t="s">
        <v>522</v>
      </c>
      <c r="M530" s="1" t="s">
        <v>33</v>
      </c>
      <c r="N530" s="1" t="s">
        <v>34</v>
      </c>
      <c r="O530" s="1" t="s">
        <v>90</v>
      </c>
      <c r="P530" s="1" t="s">
        <v>40</v>
      </c>
      <c r="Q530" s="1" t="s">
        <v>397</v>
      </c>
    </row>
    <row r="531" spans="1:17" x14ac:dyDescent="0.3">
      <c r="A531" s="1" t="s">
        <v>1110</v>
      </c>
      <c r="B531">
        <v>98648</v>
      </c>
      <c r="C531" s="1" t="s">
        <v>33</v>
      </c>
      <c r="D531" s="1" t="s">
        <v>522</v>
      </c>
      <c r="E531" s="1" t="s">
        <v>36</v>
      </c>
      <c r="F531" s="1" t="s">
        <v>340</v>
      </c>
      <c r="G531" s="1" t="s">
        <v>33</v>
      </c>
      <c r="H531" s="1" t="s">
        <v>33</v>
      </c>
      <c r="I531" s="1" t="s">
        <v>33</v>
      </c>
      <c r="J531" s="1" t="s">
        <v>522</v>
      </c>
      <c r="K531" s="1" t="s">
        <v>33</v>
      </c>
      <c r="L531" s="1" t="s">
        <v>522</v>
      </c>
      <c r="M531" s="1" t="s">
        <v>36</v>
      </c>
      <c r="N531" s="1" t="s">
        <v>196</v>
      </c>
      <c r="O531" s="1" t="s">
        <v>90</v>
      </c>
      <c r="P531" s="1" t="s">
        <v>40</v>
      </c>
      <c r="Q531" s="1" t="s">
        <v>397</v>
      </c>
    </row>
    <row r="532" spans="1:17" x14ac:dyDescent="0.3">
      <c r="A532" s="1" t="s">
        <v>1124</v>
      </c>
      <c r="B532">
        <v>98635</v>
      </c>
      <c r="C532" s="1" t="s">
        <v>33</v>
      </c>
      <c r="D532" s="1" t="s">
        <v>522</v>
      </c>
      <c r="E532" s="1" t="s">
        <v>36</v>
      </c>
      <c r="F532" s="1" t="s">
        <v>166</v>
      </c>
      <c r="G532" s="1" t="s">
        <v>33</v>
      </c>
      <c r="H532" s="1" t="s">
        <v>33</v>
      </c>
      <c r="I532" s="1" t="s">
        <v>36</v>
      </c>
      <c r="J532" s="1" t="s">
        <v>158</v>
      </c>
      <c r="K532" s="1" t="s">
        <v>36</v>
      </c>
      <c r="L532" s="1" t="s">
        <v>48</v>
      </c>
      <c r="M532" s="1" t="s">
        <v>33</v>
      </c>
      <c r="N532" s="1" t="s">
        <v>522</v>
      </c>
      <c r="O532" s="1" t="s">
        <v>90</v>
      </c>
      <c r="P532" s="1" t="s">
        <v>40</v>
      </c>
      <c r="Q532" s="1" t="s">
        <v>397</v>
      </c>
    </row>
    <row r="533" spans="1:17" x14ac:dyDescent="0.3">
      <c r="A533" s="1" t="s">
        <v>275</v>
      </c>
      <c r="B533">
        <v>98672</v>
      </c>
      <c r="C533" s="1" t="s">
        <v>33</v>
      </c>
      <c r="D533" s="1" t="s">
        <v>522</v>
      </c>
      <c r="E533" s="1" t="s">
        <v>36</v>
      </c>
      <c r="F533" s="1" t="s">
        <v>276</v>
      </c>
      <c r="G533" s="1" t="s">
        <v>33</v>
      </c>
      <c r="H533" s="1" t="s">
        <v>33</v>
      </c>
      <c r="I533" s="1" t="s">
        <v>37</v>
      </c>
      <c r="J533" s="1" t="s">
        <v>78</v>
      </c>
      <c r="K533" s="1" t="s">
        <v>36</v>
      </c>
      <c r="L533" s="1" t="s">
        <v>277</v>
      </c>
      <c r="M533" s="1" t="s">
        <v>33</v>
      </c>
      <c r="N533" s="1" t="s">
        <v>522</v>
      </c>
      <c r="O533" s="1" t="s">
        <v>39</v>
      </c>
      <c r="P533" s="1" t="s">
        <v>142</v>
      </c>
      <c r="Q533" s="1" t="s">
        <v>41</v>
      </c>
    </row>
    <row r="534" spans="1:17" x14ac:dyDescent="0.3">
      <c r="A534" s="1" t="s">
        <v>66</v>
      </c>
      <c r="B534">
        <v>98650</v>
      </c>
      <c r="C534" s="1" t="s">
        <v>33</v>
      </c>
      <c r="D534" s="1" t="s">
        <v>522</v>
      </c>
      <c r="E534" s="1" t="s">
        <v>36</v>
      </c>
      <c r="F534" s="1" t="s">
        <v>68</v>
      </c>
      <c r="G534" s="1" t="s">
        <v>33</v>
      </c>
      <c r="H534" s="1" t="s">
        <v>33</v>
      </c>
      <c r="I534" s="1" t="s">
        <v>33</v>
      </c>
      <c r="J534" s="1" t="s">
        <v>522</v>
      </c>
      <c r="K534" s="1" t="s">
        <v>33</v>
      </c>
      <c r="L534" s="1" t="s">
        <v>522</v>
      </c>
      <c r="M534" s="1" t="s">
        <v>33</v>
      </c>
      <c r="N534" s="1" t="s">
        <v>522</v>
      </c>
      <c r="O534" s="1" t="s">
        <v>39</v>
      </c>
      <c r="P534" s="1" t="s">
        <v>40</v>
      </c>
      <c r="Q534" s="1" t="s">
        <v>41</v>
      </c>
    </row>
    <row r="535" spans="1:17" x14ac:dyDescent="0.3">
      <c r="A535" s="1" t="s">
        <v>362</v>
      </c>
      <c r="B535">
        <v>98635</v>
      </c>
      <c r="C535" s="1" t="s">
        <v>33</v>
      </c>
      <c r="D535" s="1" t="s">
        <v>522</v>
      </c>
      <c r="E535" s="1" t="s">
        <v>33</v>
      </c>
      <c r="F535" s="1" t="s">
        <v>522</v>
      </c>
      <c r="G535" s="1" t="s">
        <v>33</v>
      </c>
      <c r="H535" s="1" t="s">
        <v>33</v>
      </c>
      <c r="I535" s="1" t="s">
        <v>33</v>
      </c>
      <c r="J535" s="1" t="s">
        <v>522</v>
      </c>
      <c r="K535" s="1" t="s">
        <v>36</v>
      </c>
      <c r="L535" s="1" t="s">
        <v>79</v>
      </c>
      <c r="M535" s="1" t="s">
        <v>33</v>
      </c>
      <c r="N535" s="1" t="s">
        <v>522</v>
      </c>
      <c r="O535" s="1" t="s">
        <v>39</v>
      </c>
      <c r="P535" s="1" t="s">
        <v>142</v>
      </c>
      <c r="Q535" s="1" t="s">
        <v>313</v>
      </c>
    </row>
    <row r="536" spans="1:17" x14ac:dyDescent="0.3">
      <c r="A536" s="1" t="s">
        <v>1161</v>
      </c>
      <c r="B536">
        <v>98610</v>
      </c>
      <c r="C536" s="1" t="s">
        <v>33</v>
      </c>
      <c r="D536" s="1" t="s">
        <v>522</v>
      </c>
      <c r="E536" s="1" t="s">
        <v>37</v>
      </c>
      <c r="F536" s="1" t="s">
        <v>184</v>
      </c>
      <c r="G536" s="1" t="s">
        <v>54</v>
      </c>
      <c r="H536" s="1" t="s">
        <v>149</v>
      </c>
      <c r="I536" s="1" t="s">
        <v>36</v>
      </c>
      <c r="J536" s="1" t="s">
        <v>265</v>
      </c>
      <c r="K536" s="1" t="s">
        <v>33</v>
      </c>
      <c r="L536" s="1" t="s">
        <v>522</v>
      </c>
      <c r="M536" s="1" t="s">
        <v>33</v>
      </c>
      <c r="N536" s="1" t="s">
        <v>522</v>
      </c>
      <c r="O536" s="1" t="s">
        <v>39</v>
      </c>
      <c r="P536" s="1" t="s">
        <v>40</v>
      </c>
      <c r="Q536" s="1" t="s">
        <v>397</v>
      </c>
    </row>
    <row r="537" spans="1:17" x14ac:dyDescent="0.3">
      <c r="A537" s="1" t="s">
        <v>1166</v>
      </c>
      <c r="B537">
        <v>98671</v>
      </c>
      <c r="C537" s="1" t="s">
        <v>33</v>
      </c>
      <c r="D537" s="1" t="s">
        <v>522</v>
      </c>
      <c r="E537" s="1" t="s">
        <v>33</v>
      </c>
      <c r="F537" s="1" t="s">
        <v>336</v>
      </c>
      <c r="G537" s="1" t="s">
        <v>33</v>
      </c>
      <c r="H537" s="1" t="s">
        <v>33</v>
      </c>
      <c r="I537" s="1" t="s">
        <v>33</v>
      </c>
      <c r="J537" s="1" t="s">
        <v>522</v>
      </c>
      <c r="K537" s="1" t="s">
        <v>33</v>
      </c>
      <c r="L537" s="1" t="s">
        <v>522</v>
      </c>
      <c r="M537" s="1" t="s">
        <v>33</v>
      </c>
      <c r="N537" s="1" t="s">
        <v>452</v>
      </c>
      <c r="O537" s="1" t="s">
        <v>90</v>
      </c>
      <c r="P537" s="1" t="s">
        <v>40</v>
      </c>
      <c r="Q537" s="1" t="s">
        <v>397</v>
      </c>
    </row>
    <row r="538" spans="1:17" x14ac:dyDescent="0.3">
      <c r="A538" s="1" t="s">
        <v>1215</v>
      </c>
      <c r="B538">
        <v>98618</v>
      </c>
      <c r="C538" s="1" t="s">
        <v>33</v>
      </c>
      <c r="D538" s="1" t="s">
        <v>522</v>
      </c>
      <c r="E538" s="1" t="s">
        <v>36</v>
      </c>
      <c r="F538" s="1" t="s">
        <v>253</v>
      </c>
      <c r="G538" s="1" t="s">
        <v>54</v>
      </c>
      <c r="H538" s="1" t="s">
        <v>149</v>
      </c>
      <c r="I538" s="1" t="s">
        <v>36</v>
      </c>
      <c r="J538" s="1" t="s">
        <v>158</v>
      </c>
      <c r="K538" s="1" t="s">
        <v>33</v>
      </c>
      <c r="L538" s="1" t="s">
        <v>522</v>
      </c>
      <c r="M538" s="1" t="s">
        <v>36</v>
      </c>
      <c r="N538" s="1" t="s">
        <v>73</v>
      </c>
      <c r="O538" s="1" t="s">
        <v>39</v>
      </c>
      <c r="P538" s="1" t="s">
        <v>40</v>
      </c>
      <c r="Q538" s="1" t="s">
        <v>397</v>
      </c>
    </row>
    <row r="539" spans="1:17" x14ac:dyDescent="0.3">
      <c r="A539" s="1" t="s">
        <v>770</v>
      </c>
      <c r="B539">
        <v>98672</v>
      </c>
      <c r="C539" s="1" t="s">
        <v>33</v>
      </c>
      <c r="D539" s="1" t="s">
        <v>522</v>
      </c>
      <c r="E539" s="1" t="s">
        <v>37</v>
      </c>
      <c r="F539" s="1" t="s">
        <v>166</v>
      </c>
      <c r="G539" s="1" t="s">
        <v>33</v>
      </c>
      <c r="H539" s="1" t="s">
        <v>33</v>
      </c>
      <c r="I539" s="1" t="s">
        <v>33</v>
      </c>
      <c r="J539" s="1" t="s">
        <v>522</v>
      </c>
      <c r="K539" s="1" t="s">
        <v>36</v>
      </c>
      <c r="L539" s="1" t="s">
        <v>93</v>
      </c>
      <c r="M539" s="1" t="s">
        <v>33</v>
      </c>
      <c r="N539" s="1" t="s">
        <v>522</v>
      </c>
      <c r="O539" s="1" t="s">
        <v>90</v>
      </c>
      <c r="P539" s="1" t="s">
        <v>142</v>
      </c>
      <c r="Q539" s="1" t="s">
        <v>397</v>
      </c>
    </row>
    <row r="540" spans="1:17" x14ac:dyDescent="0.3">
      <c r="A540" s="1" t="s">
        <v>771</v>
      </c>
      <c r="B540">
        <v>98620</v>
      </c>
      <c r="C540" s="1" t="s">
        <v>33</v>
      </c>
      <c r="D540" s="1" t="s">
        <v>522</v>
      </c>
      <c r="E540" s="1" t="s">
        <v>36</v>
      </c>
      <c r="F540" s="1" t="s">
        <v>253</v>
      </c>
      <c r="G540" s="1" t="s">
        <v>54</v>
      </c>
      <c r="H540" s="1" t="s">
        <v>33</v>
      </c>
      <c r="I540" s="1" t="s">
        <v>33</v>
      </c>
      <c r="J540" s="1" t="s">
        <v>522</v>
      </c>
      <c r="K540" s="1" t="s">
        <v>33</v>
      </c>
      <c r="L540" s="1" t="s">
        <v>522</v>
      </c>
      <c r="M540" s="1" t="s">
        <v>33</v>
      </c>
      <c r="N540" s="1" t="s">
        <v>522</v>
      </c>
      <c r="O540" s="1" t="s">
        <v>168</v>
      </c>
      <c r="P540" s="1" t="s">
        <v>40</v>
      </c>
      <c r="Q540" s="1" t="s">
        <v>397</v>
      </c>
    </row>
    <row r="541" spans="1:17" x14ac:dyDescent="0.3">
      <c r="A541" s="1" t="s">
        <v>772</v>
      </c>
      <c r="B541">
        <v>98605</v>
      </c>
      <c r="C541" s="1" t="s">
        <v>33</v>
      </c>
      <c r="D541" s="1" t="s">
        <v>522</v>
      </c>
      <c r="E541" s="1" t="s">
        <v>36</v>
      </c>
      <c r="F541" s="1" t="s">
        <v>371</v>
      </c>
      <c r="G541" s="1" t="s">
        <v>33</v>
      </c>
      <c r="H541" s="1" t="s">
        <v>33</v>
      </c>
      <c r="I541" s="1" t="s">
        <v>33</v>
      </c>
      <c r="J541" s="1" t="s">
        <v>522</v>
      </c>
      <c r="K541" s="1" t="s">
        <v>33</v>
      </c>
      <c r="L541" s="1" t="s">
        <v>522</v>
      </c>
      <c r="M541" s="1" t="s">
        <v>36</v>
      </c>
      <c r="N541" s="1" t="s">
        <v>774</v>
      </c>
      <c r="O541" s="1" t="s">
        <v>90</v>
      </c>
      <c r="P541" s="1" t="s">
        <v>40</v>
      </c>
      <c r="Q541" s="1" t="s">
        <v>397</v>
      </c>
    </row>
    <row r="542" spans="1:17" x14ac:dyDescent="0.3">
      <c r="A542" s="1" t="s">
        <v>256</v>
      </c>
      <c r="B542">
        <v>98672</v>
      </c>
      <c r="C542" s="1" t="s">
        <v>33</v>
      </c>
      <c r="D542" s="1" t="s">
        <v>522</v>
      </c>
      <c r="E542" s="1" t="s">
        <v>36</v>
      </c>
      <c r="F542" s="1" t="s">
        <v>68</v>
      </c>
      <c r="G542" s="1" t="s">
        <v>149</v>
      </c>
      <c r="H542" s="1" t="s">
        <v>33</v>
      </c>
      <c r="I542" s="1" t="s">
        <v>33</v>
      </c>
      <c r="J542" s="1" t="s">
        <v>522</v>
      </c>
      <c r="K542" s="1" t="s">
        <v>33</v>
      </c>
      <c r="L542" s="1" t="s">
        <v>522</v>
      </c>
      <c r="M542" s="1" t="s">
        <v>33</v>
      </c>
      <c r="N542" s="1" t="s">
        <v>522</v>
      </c>
      <c r="O542" s="1" t="s">
        <v>39</v>
      </c>
      <c r="P542" s="1" t="s">
        <v>40</v>
      </c>
      <c r="Q542" s="1" t="s">
        <v>41</v>
      </c>
    </row>
    <row r="543" spans="1:17" x14ac:dyDescent="0.3">
      <c r="A543" s="1" t="s">
        <v>325</v>
      </c>
      <c r="B543">
        <v>98605</v>
      </c>
      <c r="C543" s="1" t="s">
        <v>33</v>
      </c>
      <c r="D543" s="1" t="s">
        <v>522</v>
      </c>
      <c r="E543" s="1" t="s">
        <v>33</v>
      </c>
      <c r="F543" s="1" t="s">
        <v>522</v>
      </c>
      <c r="G543" s="1" t="s">
        <v>54</v>
      </c>
      <c r="H543" s="1" t="s">
        <v>54</v>
      </c>
      <c r="I543" s="1" t="s">
        <v>33</v>
      </c>
      <c r="J543" s="1" t="s">
        <v>99</v>
      </c>
      <c r="K543" s="1" t="s">
        <v>36</v>
      </c>
      <c r="L543" s="1" t="s">
        <v>117</v>
      </c>
      <c r="M543" s="1" t="s">
        <v>36</v>
      </c>
      <c r="N543" s="1" t="s">
        <v>209</v>
      </c>
      <c r="O543" s="1" t="s">
        <v>39</v>
      </c>
      <c r="P543" s="1" t="s">
        <v>40</v>
      </c>
      <c r="Q543" s="1" t="s">
        <v>313</v>
      </c>
    </row>
    <row r="544" spans="1:17" x14ac:dyDescent="0.3">
      <c r="A544" s="1" t="s">
        <v>782</v>
      </c>
      <c r="B544">
        <v>98635</v>
      </c>
      <c r="C544" s="1" t="s">
        <v>33</v>
      </c>
      <c r="D544" s="1" t="s">
        <v>522</v>
      </c>
      <c r="E544" s="1" t="s">
        <v>33</v>
      </c>
      <c r="F544" s="1" t="s">
        <v>68</v>
      </c>
      <c r="G544" s="1" t="s">
        <v>54</v>
      </c>
      <c r="H544" s="1" t="s">
        <v>54</v>
      </c>
      <c r="I544" s="1" t="s">
        <v>33</v>
      </c>
      <c r="J544" s="1" t="s">
        <v>522</v>
      </c>
      <c r="K544" s="1" t="s">
        <v>33</v>
      </c>
      <c r="L544" s="1" t="s">
        <v>522</v>
      </c>
      <c r="M544" s="1" t="s">
        <v>33</v>
      </c>
      <c r="N544" s="1" t="s">
        <v>522</v>
      </c>
      <c r="O544" s="1" t="s">
        <v>90</v>
      </c>
      <c r="P544" s="1" t="s">
        <v>40</v>
      </c>
      <c r="Q544" s="1" t="s">
        <v>397</v>
      </c>
    </row>
    <row r="545" spans="1:17" x14ac:dyDescent="0.3">
      <c r="A545" s="1" t="s">
        <v>787</v>
      </c>
      <c r="B545">
        <v>98635</v>
      </c>
      <c r="C545" s="1" t="s">
        <v>33</v>
      </c>
      <c r="D545" s="1" t="s">
        <v>522</v>
      </c>
      <c r="E545" s="1" t="s">
        <v>36</v>
      </c>
      <c r="F545" s="1" t="s">
        <v>253</v>
      </c>
      <c r="G545" s="1" t="s">
        <v>33</v>
      </c>
      <c r="H545" s="1" t="s">
        <v>54</v>
      </c>
      <c r="I545" s="1" t="s">
        <v>36</v>
      </c>
      <c r="J545" s="1" t="s">
        <v>167</v>
      </c>
      <c r="K545" s="1" t="s">
        <v>36</v>
      </c>
      <c r="L545" s="1" t="s">
        <v>102</v>
      </c>
      <c r="M545" s="1" t="s">
        <v>37</v>
      </c>
      <c r="N545" s="1" t="s">
        <v>151</v>
      </c>
      <c r="O545" s="1" t="s">
        <v>39</v>
      </c>
      <c r="P545" s="1" t="s">
        <v>40</v>
      </c>
      <c r="Q545" s="1" t="s">
        <v>397</v>
      </c>
    </row>
    <row r="546" spans="1:17" x14ac:dyDescent="0.3">
      <c r="A546" s="1" t="s">
        <v>850</v>
      </c>
      <c r="B546">
        <v>97058</v>
      </c>
      <c r="C546" s="1" t="s">
        <v>33</v>
      </c>
      <c r="D546" s="1" t="s">
        <v>522</v>
      </c>
      <c r="E546" s="1" t="s">
        <v>33</v>
      </c>
      <c r="F546" s="1" t="s">
        <v>34</v>
      </c>
      <c r="G546" s="1" t="s">
        <v>33</v>
      </c>
      <c r="H546" s="1" t="s">
        <v>33</v>
      </c>
      <c r="I546" s="1" t="s">
        <v>33</v>
      </c>
      <c r="J546" s="1" t="s">
        <v>522</v>
      </c>
      <c r="K546" s="1" t="s">
        <v>33</v>
      </c>
      <c r="L546" s="1" t="s">
        <v>522</v>
      </c>
      <c r="M546" s="1" t="s">
        <v>37</v>
      </c>
      <c r="N546" s="1" t="s">
        <v>851</v>
      </c>
      <c r="O546" s="1" t="s">
        <v>39</v>
      </c>
      <c r="P546" s="1" t="s">
        <v>40</v>
      </c>
      <c r="Q546" s="1" t="s">
        <v>397</v>
      </c>
    </row>
    <row r="547" spans="1:17" x14ac:dyDescent="0.3">
      <c r="A547" s="1" t="s">
        <v>857</v>
      </c>
      <c r="B547">
        <v>98672</v>
      </c>
      <c r="C547" s="1" t="s">
        <v>33</v>
      </c>
      <c r="D547" s="1" t="s">
        <v>522</v>
      </c>
      <c r="E547" s="1" t="s">
        <v>33</v>
      </c>
      <c r="F547" s="1" t="s">
        <v>522</v>
      </c>
      <c r="G547" s="1" t="s">
        <v>54</v>
      </c>
      <c r="H547" s="1" t="s">
        <v>54</v>
      </c>
      <c r="I547" s="1" t="s">
        <v>33</v>
      </c>
      <c r="J547" s="1" t="s">
        <v>522</v>
      </c>
      <c r="K547" s="1" t="s">
        <v>33</v>
      </c>
      <c r="L547" s="1" t="s">
        <v>522</v>
      </c>
      <c r="M547" s="1" t="s">
        <v>33</v>
      </c>
      <c r="N547" s="1" t="s">
        <v>522</v>
      </c>
      <c r="O547" s="1" t="s">
        <v>90</v>
      </c>
      <c r="P547" s="1" t="s">
        <v>142</v>
      </c>
      <c r="Q547" s="1" t="s">
        <v>397</v>
      </c>
    </row>
    <row r="548" spans="1:17" x14ac:dyDescent="0.3">
      <c r="A548" s="1" t="s">
        <v>863</v>
      </c>
      <c r="B548">
        <v>98620</v>
      </c>
      <c r="C548" s="1" t="s">
        <v>33</v>
      </c>
      <c r="D548" s="1" t="s">
        <v>522</v>
      </c>
      <c r="E548" s="1" t="s">
        <v>36</v>
      </c>
      <c r="F548" s="1" t="s">
        <v>157</v>
      </c>
      <c r="G548" s="1" t="s">
        <v>54</v>
      </c>
      <c r="H548" s="1" t="s">
        <v>54</v>
      </c>
      <c r="I548" s="1" t="s">
        <v>33</v>
      </c>
      <c r="J548" s="1" t="s">
        <v>522</v>
      </c>
      <c r="K548" s="1" t="s">
        <v>33</v>
      </c>
      <c r="L548" s="1" t="s">
        <v>522</v>
      </c>
      <c r="M548" s="1" t="s">
        <v>33</v>
      </c>
      <c r="N548" s="1" t="s">
        <v>522</v>
      </c>
      <c r="O548" s="1" t="s">
        <v>90</v>
      </c>
      <c r="P548" s="1" t="s">
        <v>40</v>
      </c>
      <c r="Q548" s="1" t="s">
        <v>397</v>
      </c>
    </row>
    <row r="549" spans="1:17" x14ac:dyDescent="0.3">
      <c r="A549" s="1" t="s">
        <v>872</v>
      </c>
      <c r="B549">
        <v>98620</v>
      </c>
      <c r="C549" s="1" t="s">
        <v>33</v>
      </c>
      <c r="D549" s="1" t="s">
        <v>522</v>
      </c>
      <c r="E549" s="1" t="s">
        <v>33</v>
      </c>
      <c r="F549" s="1" t="s">
        <v>522</v>
      </c>
      <c r="G549" s="1" t="s">
        <v>33</v>
      </c>
      <c r="H549" s="1" t="s">
        <v>33</v>
      </c>
      <c r="I549" s="1" t="s">
        <v>33</v>
      </c>
      <c r="J549" s="1" t="s">
        <v>522</v>
      </c>
      <c r="K549" s="1" t="s">
        <v>36</v>
      </c>
      <c r="L549" s="1" t="s">
        <v>84</v>
      </c>
      <c r="M549" s="1" t="s">
        <v>36</v>
      </c>
      <c r="N549" s="1" t="s">
        <v>461</v>
      </c>
      <c r="O549" s="1" t="s">
        <v>90</v>
      </c>
      <c r="P549" s="1" t="s">
        <v>40</v>
      </c>
      <c r="Q549" s="1" t="s">
        <v>397</v>
      </c>
    </row>
    <row r="550" spans="1:17" x14ac:dyDescent="0.3">
      <c r="A550" s="1" t="s">
        <v>873</v>
      </c>
      <c r="B550">
        <v>98620</v>
      </c>
      <c r="C550" s="1" t="s">
        <v>33</v>
      </c>
      <c r="D550" s="1" t="s">
        <v>522</v>
      </c>
      <c r="E550" s="1" t="s">
        <v>36</v>
      </c>
      <c r="F550" s="1" t="s">
        <v>166</v>
      </c>
      <c r="G550" s="1" t="s">
        <v>54</v>
      </c>
      <c r="H550" s="1" t="s">
        <v>149</v>
      </c>
      <c r="I550" s="1" t="s">
        <v>33</v>
      </c>
      <c r="J550" s="1" t="s">
        <v>522</v>
      </c>
      <c r="K550" s="1" t="s">
        <v>36</v>
      </c>
      <c r="L550" s="1" t="s">
        <v>93</v>
      </c>
      <c r="M550" s="1" t="s">
        <v>33</v>
      </c>
      <c r="N550" s="1" t="s">
        <v>522</v>
      </c>
      <c r="O550" s="1" t="s">
        <v>39</v>
      </c>
      <c r="P550" s="1" t="s">
        <v>40</v>
      </c>
      <c r="Q550" s="1" t="s">
        <v>397</v>
      </c>
    </row>
    <row r="551" spans="1:17" x14ac:dyDescent="0.3">
      <c r="A551" s="1" t="s">
        <v>878</v>
      </c>
      <c r="B551">
        <v>98620</v>
      </c>
      <c r="C551" s="1" t="s">
        <v>33</v>
      </c>
      <c r="D551" s="1" t="s">
        <v>522</v>
      </c>
      <c r="E551" s="1" t="s">
        <v>33</v>
      </c>
      <c r="F551" s="1" t="s">
        <v>522</v>
      </c>
      <c r="G551" s="1" t="s">
        <v>149</v>
      </c>
      <c r="H551" s="1" t="s">
        <v>54</v>
      </c>
      <c r="I551" s="1" t="s">
        <v>36</v>
      </c>
      <c r="J551" s="1" t="s">
        <v>78</v>
      </c>
      <c r="K551" s="1" t="s">
        <v>33</v>
      </c>
      <c r="L551" s="1" t="s">
        <v>522</v>
      </c>
      <c r="M551" s="1" t="s">
        <v>37</v>
      </c>
      <c r="N551" s="1" t="s">
        <v>879</v>
      </c>
      <c r="O551" s="1" t="s">
        <v>39</v>
      </c>
      <c r="P551" s="1" t="s">
        <v>40</v>
      </c>
      <c r="Q551" s="1" t="s">
        <v>397</v>
      </c>
    </row>
    <row r="552" spans="1:17" x14ac:dyDescent="0.3">
      <c r="A552" s="1" t="s">
        <v>880</v>
      </c>
      <c r="B552">
        <v>98620</v>
      </c>
      <c r="C552" s="1" t="s">
        <v>33</v>
      </c>
      <c r="D552" s="1" t="s">
        <v>522</v>
      </c>
      <c r="E552" s="1" t="s">
        <v>37</v>
      </c>
      <c r="F552" s="1" t="s">
        <v>214</v>
      </c>
      <c r="G552" s="1" t="s">
        <v>149</v>
      </c>
      <c r="H552" s="1" t="s">
        <v>54</v>
      </c>
      <c r="I552" s="1" t="s">
        <v>36</v>
      </c>
      <c r="J552" s="1" t="s">
        <v>78</v>
      </c>
      <c r="K552" s="1" t="s">
        <v>33</v>
      </c>
      <c r="L552" s="1" t="s">
        <v>522</v>
      </c>
      <c r="M552" s="1" t="s">
        <v>33</v>
      </c>
      <c r="N552" s="1" t="s">
        <v>522</v>
      </c>
      <c r="O552" s="1" t="s">
        <v>39</v>
      </c>
      <c r="P552" s="1" t="s">
        <v>142</v>
      </c>
      <c r="Q552" s="1" t="s">
        <v>397</v>
      </c>
    </row>
    <row r="553" spans="1:17" x14ac:dyDescent="0.3">
      <c r="A553" s="1" t="s">
        <v>892</v>
      </c>
      <c r="B553">
        <v>98620</v>
      </c>
      <c r="C553" s="1" t="s">
        <v>33</v>
      </c>
      <c r="D553" s="1" t="s">
        <v>522</v>
      </c>
      <c r="E553" s="1" t="s">
        <v>37</v>
      </c>
      <c r="F553" s="1" t="s">
        <v>68</v>
      </c>
      <c r="G553" s="1" t="s">
        <v>149</v>
      </c>
      <c r="H553" s="1" t="s">
        <v>149</v>
      </c>
      <c r="I553" s="1" t="s">
        <v>37</v>
      </c>
      <c r="J553" s="1" t="s">
        <v>78</v>
      </c>
      <c r="K553" s="1" t="s">
        <v>37</v>
      </c>
      <c r="L553" s="1" t="s">
        <v>88</v>
      </c>
      <c r="M553" s="1" t="s">
        <v>33</v>
      </c>
      <c r="N553" s="1" t="s">
        <v>522</v>
      </c>
      <c r="O553" s="1" t="s">
        <v>39</v>
      </c>
      <c r="P553" s="1" t="s">
        <v>40</v>
      </c>
      <c r="Q553" s="1" t="s">
        <v>397</v>
      </c>
    </row>
    <row r="554" spans="1:17" x14ac:dyDescent="0.3">
      <c r="A554" s="1" t="s">
        <v>894</v>
      </c>
      <c r="B554">
        <v>98620</v>
      </c>
      <c r="C554" s="1" t="s">
        <v>33</v>
      </c>
      <c r="D554" s="1" t="s">
        <v>522</v>
      </c>
      <c r="E554" s="1" t="s">
        <v>33</v>
      </c>
      <c r="F554" s="1" t="s">
        <v>522</v>
      </c>
      <c r="G554" s="1" t="s">
        <v>149</v>
      </c>
      <c r="H554" s="1" t="s">
        <v>54</v>
      </c>
      <c r="I554" s="1" t="s">
        <v>37</v>
      </c>
      <c r="J554" s="1" t="s">
        <v>323</v>
      </c>
      <c r="K554" s="1" t="s">
        <v>33</v>
      </c>
      <c r="L554" s="1" t="s">
        <v>93</v>
      </c>
      <c r="M554" s="1" t="s">
        <v>36</v>
      </c>
      <c r="N554" s="1" t="s">
        <v>261</v>
      </c>
      <c r="O554" s="1" t="s">
        <v>39</v>
      </c>
      <c r="P554" s="1" t="s">
        <v>40</v>
      </c>
      <c r="Q554" s="1" t="s">
        <v>397</v>
      </c>
    </row>
    <row r="555" spans="1:17" x14ac:dyDescent="0.3">
      <c r="A555" s="1" t="s">
        <v>895</v>
      </c>
      <c r="B555">
        <v>98620</v>
      </c>
      <c r="C555" s="1" t="s">
        <v>33</v>
      </c>
      <c r="D555" s="1" t="s">
        <v>522</v>
      </c>
      <c r="E555" s="1" t="s">
        <v>37</v>
      </c>
      <c r="F555" s="1" t="s">
        <v>68</v>
      </c>
      <c r="G555" s="1" t="s">
        <v>33</v>
      </c>
      <c r="H555" s="1" t="s">
        <v>33</v>
      </c>
      <c r="I555" s="1" t="s">
        <v>33</v>
      </c>
      <c r="J555" s="1" t="s">
        <v>522</v>
      </c>
      <c r="K555" s="1" t="s">
        <v>33</v>
      </c>
      <c r="L555" s="1" t="s">
        <v>522</v>
      </c>
      <c r="M555" s="1" t="s">
        <v>33</v>
      </c>
      <c r="N555" s="1" t="s">
        <v>522</v>
      </c>
      <c r="O555" s="1" t="s">
        <v>90</v>
      </c>
      <c r="P555" s="1" t="s">
        <v>142</v>
      </c>
      <c r="Q555" s="1" t="s">
        <v>397</v>
      </c>
    </row>
    <row r="556" spans="1:17" x14ac:dyDescent="0.3">
      <c r="A556" s="1" t="s">
        <v>898</v>
      </c>
      <c r="B556">
        <v>98620</v>
      </c>
      <c r="C556" s="1" t="s">
        <v>33</v>
      </c>
      <c r="D556" s="1" t="s">
        <v>522</v>
      </c>
      <c r="E556" s="1" t="s">
        <v>37</v>
      </c>
      <c r="F556" s="1" t="s">
        <v>166</v>
      </c>
      <c r="G556" s="1" t="s">
        <v>33</v>
      </c>
      <c r="H556" s="1" t="s">
        <v>33</v>
      </c>
      <c r="I556" s="1" t="s">
        <v>33</v>
      </c>
      <c r="J556" s="1" t="s">
        <v>522</v>
      </c>
      <c r="K556" s="1" t="s">
        <v>33</v>
      </c>
      <c r="L556" s="1" t="s">
        <v>522</v>
      </c>
      <c r="M556" s="1" t="s">
        <v>33</v>
      </c>
      <c r="N556" s="1" t="s">
        <v>522</v>
      </c>
      <c r="O556" s="1" t="s">
        <v>90</v>
      </c>
      <c r="P556" s="1" t="s">
        <v>40</v>
      </c>
      <c r="Q556" s="1" t="s">
        <v>397</v>
      </c>
    </row>
    <row r="557" spans="1:17" x14ac:dyDescent="0.3">
      <c r="A557" s="1" t="s">
        <v>899</v>
      </c>
      <c r="B557">
        <v>98620</v>
      </c>
      <c r="C557" s="1" t="s">
        <v>33</v>
      </c>
      <c r="D557" s="1" t="s">
        <v>522</v>
      </c>
      <c r="E557" s="1" t="s">
        <v>37</v>
      </c>
      <c r="F557" s="1" t="s">
        <v>340</v>
      </c>
      <c r="G557" s="1" t="s">
        <v>54</v>
      </c>
      <c r="H557" s="1" t="s">
        <v>54</v>
      </c>
      <c r="I557" s="1" t="s">
        <v>36</v>
      </c>
      <c r="J557" s="1" t="s">
        <v>78</v>
      </c>
      <c r="K557" s="1" t="s">
        <v>33</v>
      </c>
      <c r="L557" s="1" t="s">
        <v>522</v>
      </c>
      <c r="M557" s="1" t="s">
        <v>37</v>
      </c>
      <c r="N557" s="1" t="s">
        <v>495</v>
      </c>
      <c r="O557" s="1" t="s">
        <v>39</v>
      </c>
      <c r="P557" s="1" t="s">
        <v>142</v>
      </c>
      <c r="Q557" s="1" t="s">
        <v>397</v>
      </c>
    </row>
    <row r="558" spans="1:17" x14ac:dyDescent="0.3">
      <c r="A558" s="1" t="s">
        <v>903</v>
      </c>
      <c r="B558">
        <v>98672</v>
      </c>
      <c r="C558" s="1" t="s">
        <v>33</v>
      </c>
      <c r="D558" s="1" t="s">
        <v>522</v>
      </c>
      <c r="E558" s="1" t="s">
        <v>33</v>
      </c>
      <c r="F558" s="1" t="s">
        <v>522</v>
      </c>
      <c r="G558" s="1" t="s">
        <v>54</v>
      </c>
      <c r="H558" s="1" t="s">
        <v>54</v>
      </c>
      <c r="I558" s="1" t="s">
        <v>36</v>
      </c>
      <c r="J558" s="1" t="s">
        <v>158</v>
      </c>
      <c r="K558" s="1" t="s">
        <v>33</v>
      </c>
      <c r="L558" s="1" t="s">
        <v>522</v>
      </c>
      <c r="M558" s="1" t="s">
        <v>33</v>
      </c>
      <c r="N558" s="1" t="s">
        <v>522</v>
      </c>
      <c r="O558" s="1" t="s">
        <v>90</v>
      </c>
      <c r="P558" s="1" t="s">
        <v>40</v>
      </c>
      <c r="Q558" s="1" t="s">
        <v>397</v>
      </c>
    </row>
    <row r="559" spans="1:17" x14ac:dyDescent="0.3">
      <c r="A559" s="1" t="s">
        <v>923</v>
      </c>
      <c r="C559" s="1" t="s">
        <v>33</v>
      </c>
      <c r="D559" s="1" t="s">
        <v>522</v>
      </c>
      <c r="E559" s="1" t="s">
        <v>33</v>
      </c>
      <c r="F559" s="1" t="s">
        <v>522</v>
      </c>
      <c r="G559" s="1" t="s">
        <v>54</v>
      </c>
      <c r="H559" s="1" t="s">
        <v>33</v>
      </c>
      <c r="I559" s="1" t="s">
        <v>34</v>
      </c>
      <c r="J559" s="1"/>
      <c r="K559" s="1" t="s">
        <v>33</v>
      </c>
      <c r="L559" s="1" t="s">
        <v>522</v>
      </c>
      <c r="M559" s="1" t="s">
        <v>33</v>
      </c>
      <c r="N559" s="1" t="s">
        <v>522</v>
      </c>
      <c r="O559" s="1" t="s">
        <v>90</v>
      </c>
      <c r="P559" s="1" t="s">
        <v>142</v>
      </c>
      <c r="Q559" s="1" t="s">
        <v>397</v>
      </c>
    </row>
    <row r="560" spans="1:17" x14ac:dyDescent="0.3">
      <c r="A560" s="1" t="s">
        <v>935</v>
      </c>
      <c r="B560">
        <v>98617</v>
      </c>
      <c r="C560" s="1" t="s">
        <v>33</v>
      </c>
      <c r="D560" s="1" t="s">
        <v>522</v>
      </c>
      <c r="E560" s="1" t="s">
        <v>34</v>
      </c>
      <c r="F560" s="1" t="s">
        <v>34</v>
      </c>
      <c r="G560" s="1" t="s">
        <v>33</v>
      </c>
      <c r="H560" s="1" t="s">
        <v>33</v>
      </c>
      <c r="I560" s="1" t="s">
        <v>33</v>
      </c>
      <c r="J560" s="1" t="s">
        <v>522</v>
      </c>
      <c r="K560" s="1" t="s">
        <v>33</v>
      </c>
      <c r="L560" s="1" t="s">
        <v>522</v>
      </c>
      <c r="M560" s="1" t="s">
        <v>33</v>
      </c>
      <c r="N560" s="1" t="s">
        <v>522</v>
      </c>
      <c r="O560" s="1" t="s">
        <v>90</v>
      </c>
      <c r="P560" s="1" t="s">
        <v>142</v>
      </c>
      <c r="Q560" s="1" t="s">
        <v>397</v>
      </c>
    </row>
    <row r="561" spans="1:17" x14ac:dyDescent="0.3">
      <c r="A561" s="1" t="s">
        <v>942</v>
      </c>
      <c r="B561">
        <v>98635</v>
      </c>
      <c r="C561" s="1" t="s">
        <v>33</v>
      </c>
      <c r="D561" s="1" t="s">
        <v>522</v>
      </c>
      <c r="E561" s="1" t="s">
        <v>33</v>
      </c>
      <c r="F561" s="1" t="s">
        <v>522</v>
      </c>
      <c r="G561" s="1" t="s">
        <v>33</v>
      </c>
      <c r="H561" s="1" t="s">
        <v>33</v>
      </c>
      <c r="I561" s="1" t="s">
        <v>36</v>
      </c>
      <c r="J561" s="1" t="s">
        <v>943</v>
      </c>
      <c r="K561" s="1" t="s">
        <v>33</v>
      </c>
      <c r="L561" s="1" t="s">
        <v>522</v>
      </c>
      <c r="M561" s="1" t="s">
        <v>33</v>
      </c>
      <c r="N561" s="1" t="s">
        <v>522</v>
      </c>
      <c r="O561" s="1" t="s">
        <v>39</v>
      </c>
      <c r="P561" s="1" t="s">
        <v>34</v>
      </c>
      <c r="Q561" s="1" t="s">
        <v>397</v>
      </c>
    </row>
    <row r="562" spans="1:17" x14ac:dyDescent="0.3">
      <c r="A562" s="1" t="s">
        <v>988</v>
      </c>
      <c r="B562">
        <v>98613</v>
      </c>
      <c r="C562" s="1" t="s">
        <v>33</v>
      </c>
      <c r="D562" s="1" t="s">
        <v>522</v>
      </c>
      <c r="E562" s="1" t="s">
        <v>37</v>
      </c>
      <c r="F562" s="1" t="s">
        <v>148</v>
      </c>
      <c r="G562" s="1" t="s">
        <v>149</v>
      </c>
      <c r="H562" s="1" t="s">
        <v>149</v>
      </c>
      <c r="I562" s="1" t="s">
        <v>37</v>
      </c>
      <c r="J562" s="1" t="s">
        <v>172</v>
      </c>
      <c r="K562" s="1" t="s">
        <v>36</v>
      </c>
      <c r="L562" s="1" t="s">
        <v>102</v>
      </c>
      <c r="M562" s="1" t="s">
        <v>37</v>
      </c>
      <c r="N562" s="1" t="s">
        <v>196</v>
      </c>
      <c r="O562" s="1" t="s">
        <v>39</v>
      </c>
      <c r="P562" s="1" t="s">
        <v>40</v>
      </c>
      <c r="Q562" s="1" t="s">
        <v>397</v>
      </c>
    </row>
    <row r="563" spans="1:17" x14ac:dyDescent="0.3">
      <c r="A563" s="1" t="s">
        <v>989</v>
      </c>
      <c r="B563">
        <v>98672</v>
      </c>
      <c r="C563" s="1" t="s">
        <v>33</v>
      </c>
      <c r="D563" s="1" t="s">
        <v>522</v>
      </c>
      <c r="E563" s="1" t="s">
        <v>33</v>
      </c>
      <c r="F563" s="1" t="s">
        <v>522</v>
      </c>
      <c r="G563" s="1" t="s">
        <v>33</v>
      </c>
      <c r="H563" s="1" t="s">
        <v>33</v>
      </c>
      <c r="I563" s="1" t="s">
        <v>33</v>
      </c>
      <c r="J563" s="1" t="s">
        <v>522</v>
      </c>
      <c r="K563" s="1" t="s">
        <v>33</v>
      </c>
      <c r="L563" s="1" t="s">
        <v>522</v>
      </c>
      <c r="M563" s="1" t="s">
        <v>33</v>
      </c>
      <c r="N563" s="1" t="s">
        <v>522</v>
      </c>
      <c r="O563" s="1" t="s">
        <v>39</v>
      </c>
      <c r="P563" s="1" t="s">
        <v>40</v>
      </c>
      <c r="Q563" s="1" t="s">
        <v>397</v>
      </c>
    </row>
    <row r="564" spans="1:17" x14ac:dyDescent="0.3">
      <c r="A564" s="1" t="s">
        <v>995</v>
      </c>
      <c r="B564">
        <v>98672</v>
      </c>
      <c r="C564" s="1" t="s">
        <v>33</v>
      </c>
      <c r="D564" s="1" t="s">
        <v>522</v>
      </c>
      <c r="E564" s="1" t="s">
        <v>36</v>
      </c>
      <c r="F564" s="1" t="s">
        <v>214</v>
      </c>
      <c r="G564" s="1" t="s">
        <v>33</v>
      </c>
      <c r="H564" s="1" t="s">
        <v>33</v>
      </c>
      <c r="I564" s="1" t="s">
        <v>36</v>
      </c>
      <c r="J564" s="1" t="s">
        <v>158</v>
      </c>
      <c r="K564" s="1" t="s">
        <v>33</v>
      </c>
      <c r="L564" s="1" t="s">
        <v>522</v>
      </c>
      <c r="M564" s="1" t="s">
        <v>33</v>
      </c>
      <c r="N564" s="1" t="s">
        <v>522</v>
      </c>
      <c r="O564" s="1" t="s">
        <v>90</v>
      </c>
      <c r="P564" s="1" t="s">
        <v>142</v>
      </c>
      <c r="Q564" s="1" t="s">
        <v>397</v>
      </c>
    </row>
    <row r="565" spans="1:17" x14ac:dyDescent="0.3">
      <c r="A565" s="1" t="s">
        <v>999</v>
      </c>
      <c r="B565">
        <v>98623</v>
      </c>
      <c r="C565" s="1" t="s">
        <v>33</v>
      </c>
      <c r="D565" s="1" t="s">
        <v>522</v>
      </c>
      <c r="E565" s="1" t="s">
        <v>33</v>
      </c>
      <c r="F565" s="1" t="s">
        <v>522</v>
      </c>
      <c r="G565" s="1" t="s">
        <v>54</v>
      </c>
      <c r="H565" s="1" t="s">
        <v>54</v>
      </c>
      <c r="I565" s="1" t="s">
        <v>33</v>
      </c>
      <c r="J565" s="1" t="s">
        <v>522</v>
      </c>
      <c r="K565" s="1" t="s">
        <v>33</v>
      </c>
      <c r="L565" s="1" t="s">
        <v>522</v>
      </c>
      <c r="M565" s="1" t="s">
        <v>33</v>
      </c>
      <c r="N565" s="1" t="s">
        <v>522</v>
      </c>
      <c r="O565" s="1" t="s">
        <v>39</v>
      </c>
      <c r="P565" s="1" t="s">
        <v>142</v>
      </c>
      <c r="Q565" s="1" t="s">
        <v>397</v>
      </c>
    </row>
    <row r="566" spans="1:17" x14ac:dyDescent="0.3">
      <c r="A566" s="1" t="s">
        <v>1002</v>
      </c>
      <c r="B566">
        <v>98672</v>
      </c>
      <c r="C566" s="1" t="s">
        <v>33</v>
      </c>
      <c r="D566" s="1" t="s">
        <v>522</v>
      </c>
      <c r="E566" s="1" t="s">
        <v>33</v>
      </c>
      <c r="F566" s="1" t="s">
        <v>522</v>
      </c>
      <c r="G566" s="1" t="s">
        <v>33</v>
      </c>
      <c r="H566" s="1" t="s">
        <v>33</v>
      </c>
      <c r="I566" s="1" t="s">
        <v>33</v>
      </c>
      <c r="J566" s="1" t="s">
        <v>522</v>
      </c>
      <c r="K566" s="1" t="s">
        <v>33</v>
      </c>
      <c r="L566" s="1" t="s">
        <v>522</v>
      </c>
      <c r="M566" s="1" t="s">
        <v>33</v>
      </c>
      <c r="N566" s="1" t="s">
        <v>522</v>
      </c>
      <c r="O566" s="1" t="s">
        <v>90</v>
      </c>
      <c r="P566" s="1" t="s">
        <v>142</v>
      </c>
      <c r="Q566" s="1" t="s">
        <v>397</v>
      </c>
    </row>
    <row r="567" spans="1:17" x14ac:dyDescent="0.3">
      <c r="A567" s="1" t="s">
        <v>272</v>
      </c>
      <c r="B567">
        <v>98610</v>
      </c>
      <c r="C567" s="1" t="s">
        <v>33</v>
      </c>
      <c r="D567" s="1" t="s">
        <v>522</v>
      </c>
      <c r="E567" s="1" t="s">
        <v>37</v>
      </c>
      <c r="F567" s="1" t="s">
        <v>166</v>
      </c>
      <c r="G567" s="1" t="s">
        <v>149</v>
      </c>
      <c r="H567" s="1" t="s">
        <v>149</v>
      </c>
      <c r="I567" s="1" t="s">
        <v>33</v>
      </c>
      <c r="J567" s="1" t="s">
        <v>522</v>
      </c>
      <c r="K567" s="1" t="s">
        <v>33</v>
      </c>
      <c r="L567" s="1" t="s">
        <v>522</v>
      </c>
      <c r="M567" s="1" t="s">
        <v>37</v>
      </c>
      <c r="N567" s="1" t="s">
        <v>73</v>
      </c>
      <c r="O567" s="1" t="s">
        <v>90</v>
      </c>
      <c r="P567" s="1" t="s">
        <v>40</v>
      </c>
      <c r="Q567" s="1" t="s">
        <v>41</v>
      </c>
    </row>
    <row r="568" spans="1:17" x14ac:dyDescent="0.3">
      <c r="A568" s="1" t="s">
        <v>1014</v>
      </c>
      <c r="B568">
        <v>98672</v>
      </c>
      <c r="C568" s="1" t="s">
        <v>33</v>
      </c>
      <c r="D568" s="1" t="s">
        <v>522</v>
      </c>
      <c r="E568" s="1" t="s">
        <v>36</v>
      </c>
      <c r="F568" s="1" t="s">
        <v>68</v>
      </c>
      <c r="G568" s="1" t="s">
        <v>33</v>
      </c>
      <c r="H568" s="1" t="s">
        <v>33</v>
      </c>
      <c r="I568" s="1" t="s">
        <v>33</v>
      </c>
      <c r="J568" s="1" t="s">
        <v>78</v>
      </c>
      <c r="K568" s="1" t="s">
        <v>36</v>
      </c>
      <c r="L568" s="1" t="s">
        <v>93</v>
      </c>
      <c r="M568" s="1" t="s">
        <v>33</v>
      </c>
      <c r="N568" s="1" t="s">
        <v>522</v>
      </c>
      <c r="O568" s="1" t="s">
        <v>90</v>
      </c>
      <c r="P568" s="1" t="s">
        <v>142</v>
      </c>
      <c r="Q568" s="1" t="s">
        <v>397</v>
      </c>
    </row>
    <row r="569" spans="1:17" x14ac:dyDescent="0.3">
      <c r="A569" s="1" t="s">
        <v>1017</v>
      </c>
      <c r="B569">
        <v>98672</v>
      </c>
      <c r="C569" s="1" t="s">
        <v>33</v>
      </c>
      <c r="D569" s="1" t="s">
        <v>522</v>
      </c>
      <c r="E569" s="1" t="s">
        <v>33</v>
      </c>
      <c r="F569" s="1" t="s">
        <v>522</v>
      </c>
      <c r="G569" s="1" t="s">
        <v>54</v>
      </c>
      <c r="H569" s="1" t="s">
        <v>54</v>
      </c>
      <c r="I569" s="1" t="s">
        <v>37</v>
      </c>
      <c r="J569" s="1" t="s">
        <v>78</v>
      </c>
      <c r="K569" s="1" t="s">
        <v>37</v>
      </c>
      <c r="L569" s="1" t="s">
        <v>109</v>
      </c>
      <c r="M569" s="1" t="s">
        <v>36</v>
      </c>
      <c r="N569" s="1" t="s">
        <v>467</v>
      </c>
      <c r="O569" s="1" t="s">
        <v>39</v>
      </c>
      <c r="P569" s="1" t="s">
        <v>40</v>
      </c>
      <c r="Q569" s="1" t="s">
        <v>397</v>
      </c>
    </row>
    <row r="570" spans="1:17" x14ac:dyDescent="0.3">
      <c r="A570" s="1" t="s">
        <v>974</v>
      </c>
      <c r="B570">
        <v>98635</v>
      </c>
      <c r="C570" s="1" t="s">
        <v>33</v>
      </c>
      <c r="D570" s="1" t="s">
        <v>522</v>
      </c>
      <c r="E570" s="1" t="s">
        <v>37</v>
      </c>
      <c r="F570" s="1" t="s">
        <v>166</v>
      </c>
      <c r="G570" s="1" t="s">
        <v>54</v>
      </c>
      <c r="H570" s="1" t="s">
        <v>54</v>
      </c>
      <c r="I570" s="1" t="s">
        <v>36</v>
      </c>
      <c r="J570" s="1" t="s">
        <v>158</v>
      </c>
      <c r="K570" s="1" t="s">
        <v>33</v>
      </c>
      <c r="L570" s="1" t="s">
        <v>522</v>
      </c>
      <c r="M570" s="1" t="s">
        <v>37</v>
      </c>
      <c r="N570" s="1" t="s">
        <v>196</v>
      </c>
      <c r="O570" s="1" t="s">
        <v>39</v>
      </c>
      <c r="P570" s="1" t="s">
        <v>142</v>
      </c>
      <c r="Q570" s="1" t="s">
        <v>397</v>
      </c>
    </row>
    <row r="571" spans="1:17" x14ac:dyDescent="0.3">
      <c r="A571" s="1" t="s">
        <v>1249</v>
      </c>
      <c r="B571">
        <v>98639</v>
      </c>
      <c r="C571" s="1" t="s">
        <v>33</v>
      </c>
      <c r="D571" s="1" t="s">
        <v>522</v>
      </c>
      <c r="E571" s="1" t="s">
        <v>33</v>
      </c>
      <c r="F571" s="1" t="s">
        <v>522</v>
      </c>
      <c r="G571" s="1" t="s">
        <v>33</v>
      </c>
      <c r="H571" s="1" t="s">
        <v>33</v>
      </c>
      <c r="I571" s="1" t="s">
        <v>33</v>
      </c>
      <c r="J571" s="1" t="s">
        <v>522</v>
      </c>
      <c r="K571" s="1" t="s">
        <v>33</v>
      </c>
      <c r="L571" s="1" t="s">
        <v>522</v>
      </c>
      <c r="M571" s="1" t="s">
        <v>33</v>
      </c>
      <c r="N571" s="1" t="s">
        <v>522</v>
      </c>
      <c r="O571" s="1" t="s">
        <v>39</v>
      </c>
      <c r="P571" s="1" t="s">
        <v>40</v>
      </c>
      <c r="Q571" s="1" t="s">
        <v>397</v>
      </c>
    </row>
    <row r="572" spans="1:17" x14ac:dyDescent="0.3">
      <c r="A572" s="1" t="s">
        <v>1251</v>
      </c>
      <c r="B572">
        <v>98648</v>
      </c>
      <c r="C572" s="1" t="s">
        <v>33</v>
      </c>
      <c r="D572" s="1" t="s">
        <v>522</v>
      </c>
      <c r="E572" s="1" t="s">
        <v>33</v>
      </c>
      <c r="F572" s="1" t="s">
        <v>522</v>
      </c>
      <c r="G572" s="1" t="s">
        <v>33</v>
      </c>
      <c r="H572" s="1" t="s">
        <v>33</v>
      </c>
      <c r="I572" s="1" t="s">
        <v>33</v>
      </c>
      <c r="J572" s="1" t="s">
        <v>522</v>
      </c>
      <c r="K572" s="1" t="s">
        <v>33</v>
      </c>
      <c r="L572" s="1" t="s">
        <v>522</v>
      </c>
      <c r="M572" s="1" t="s">
        <v>33</v>
      </c>
      <c r="N572" s="1" t="s">
        <v>522</v>
      </c>
      <c r="O572" s="1" t="s">
        <v>39</v>
      </c>
      <c r="P572" s="1" t="s">
        <v>40</v>
      </c>
      <c r="Q572" s="1" t="s">
        <v>397</v>
      </c>
    </row>
    <row r="573" spans="1:17" x14ac:dyDescent="0.3">
      <c r="A573" s="1" t="s">
        <v>1252</v>
      </c>
      <c r="B573">
        <v>98648</v>
      </c>
      <c r="C573" s="1" t="s">
        <v>33</v>
      </c>
      <c r="D573" s="1" t="s">
        <v>522</v>
      </c>
      <c r="E573" s="1" t="s">
        <v>33</v>
      </c>
      <c r="F573" s="1" t="s">
        <v>522</v>
      </c>
      <c r="G573" s="1" t="s">
        <v>54</v>
      </c>
      <c r="H573" s="1" t="s">
        <v>33</v>
      </c>
      <c r="I573" s="1" t="s">
        <v>33</v>
      </c>
      <c r="J573" s="1" t="s">
        <v>522</v>
      </c>
      <c r="K573" s="1" t="s">
        <v>33</v>
      </c>
      <c r="L573" s="1" t="s">
        <v>522</v>
      </c>
      <c r="M573" s="1" t="s">
        <v>33</v>
      </c>
      <c r="N573" s="1" t="s">
        <v>522</v>
      </c>
      <c r="O573" s="1" t="s">
        <v>39</v>
      </c>
      <c r="P573" s="1" t="s">
        <v>40</v>
      </c>
      <c r="Q573" s="1" t="s">
        <v>41</v>
      </c>
    </row>
    <row r="574" spans="1:17" x14ac:dyDescent="0.3">
      <c r="A574" s="1" t="s">
        <v>1285</v>
      </c>
      <c r="B574">
        <v>98648</v>
      </c>
      <c r="C574" s="1" t="s">
        <v>33</v>
      </c>
      <c r="D574" s="1" t="s">
        <v>522</v>
      </c>
      <c r="E574" s="1" t="s">
        <v>36</v>
      </c>
      <c r="F574" s="1" t="s">
        <v>157</v>
      </c>
      <c r="G574" s="1" t="s">
        <v>33</v>
      </c>
      <c r="H574" s="1" t="s">
        <v>33</v>
      </c>
      <c r="I574" s="1" t="s">
        <v>33</v>
      </c>
      <c r="J574" s="1" t="s">
        <v>522</v>
      </c>
      <c r="K574" s="1" t="s">
        <v>33</v>
      </c>
      <c r="L574" s="1" t="s">
        <v>522</v>
      </c>
      <c r="M574" s="1" t="s">
        <v>33</v>
      </c>
      <c r="N574" s="1" t="s">
        <v>522</v>
      </c>
      <c r="O574" s="1" t="s">
        <v>90</v>
      </c>
      <c r="P574" s="1" t="s">
        <v>40</v>
      </c>
      <c r="Q574" s="1" t="s">
        <v>397</v>
      </c>
    </row>
    <row r="575" spans="1:17" x14ac:dyDescent="0.3">
      <c r="A575" s="1" t="s">
        <v>1292</v>
      </c>
      <c r="B575">
        <v>98648</v>
      </c>
      <c r="C575" s="1" t="s">
        <v>33</v>
      </c>
      <c r="D575" s="1" t="s">
        <v>522</v>
      </c>
      <c r="E575" s="1" t="s">
        <v>37</v>
      </c>
      <c r="F575" s="1" t="s">
        <v>253</v>
      </c>
      <c r="G575" s="1" t="s">
        <v>54</v>
      </c>
      <c r="H575" s="1" t="s">
        <v>33</v>
      </c>
      <c r="I575" s="1" t="s">
        <v>33</v>
      </c>
      <c r="J575" s="1" t="s">
        <v>522</v>
      </c>
      <c r="K575" s="1" t="s">
        <v>33</v>
      </c>
      <c r="L575" s="1" t="s">
        <v>522</v>
      </c>
      <c r="M575" s="1" t="s">
        <v>33</v>
      </c>
      <c r="N575" s="1" t="s">
        <v>522</v>
      </c>
      <c r="O575" s="1" t="s">
        <v>168</v>
      </c>
      <c r="P575" s="1" t="s">
        <v>40</v>
      </c>
      <c r="Q575" s="1" t="s">
        <v>41</v>
      </c>
    </row>
    <row r="576" spans="1:17" x14ac:dyDescent="0.3">
      <c r="A576" s="1" t="s">
        <v>1302</v>
      </c>
      <c r="B576">
        <v>98648</v>
      </c>
      <c r="C576" s="1" t="s">
        <v>33</v>
      </c>
      <c r="D576" s="1" t="s">
        <v>522</v>
      </c>
      <c r="E576" s="1" t="s">
        <v>37</v>
      </c>
      <c r="F576" s="1" t="s">
        <v>253</v>
      </c>
      <c r="G576" s="1" t="s">
        <v>54</v>
      </c>
      <c r="H576" s="1" t="s">
        <v>33</v>
      </c>
      <c r="I576" s="1" t="s">
        <v>36</v>
      </c>
      <c r="J576" s="1" t="s">
        <v>163</v>
      </c>
      <c r="K576" s="1" t="s">
        <v>36</v>
      </c>
      <c r="L576" s="1" t="s">
        <v>102</v>
      </c>
      <c r="M576" s="1" t="s">
        <v>37</v>
      </c>
      <c r="N576" s="1" t="s">
        <v>467</v>
      </c>
      <c r="O576" s="1" t="s">
        <v>90</v>
      </c>
      <c r="P576" s="1" t="s">
        <v>142</v>
      </c>
      <c r="Q576" s="1" t="s">
        <v>397</v>
      </c>
    </row>
    <row r="577" spans="1:17" x14ac:dyDescent="0.3">
      <c r="A577" s="1" t="s">
        <v>1315</v>
      </c>
      <c r="B577">
        <v>98673</v>
      </c>
      <c r="C577" s="1" t="s">
        <v>33</v>
      </c>
      <c r="D577" s="1" t="s">
        <v>522</v>
      </c>
      <c r="E577" s="1" t="s">
        <v>33</v>
      </c>
      <c r="F577" s="1" t="s">
        <v>522</v>
      </c>
      <c r="G577" s="1" t="s">
        <v>54</v>
      </c>
      <c r="H577" s="1" t="s">
        <v>149</v>
      </c>
      <c r="I577" s="1" t="s">
        <v>33</v>
      </c>
      <c r="J577" s="1" t="s">
        <v>522</v>
      </c>
      <c r="K577" s="1" t="s">
        <v>33</v>
      </c>
      <c r="L577" s="1" t="s">
        <v>522</v>
      </c>
      <c r="M577" s="1" t="s">
        <v>33</v>
      </c>
      <c r="N577" s="1" t="s">
        <v>522</v>
      </c>
      <c r="O577" s="1" t="s">
        <v>39</v>
      </c>
      <c r="P577" s="1" t="s">
        <v>40</v>
      </c>
      <c r="Q577" s="1" t="s">
        <v>397</v>
      </c>
    </row>
    <row r="578" spans="1:17" x14ac:dyDescent="0.3">
      <c r="A578" s="1" t="s">
        <v>1327</v>
      </c>
      <c r="B578">
        <v>98672</v>
      </c>
      <c r="C578" s="1" t="s">
        <v>33</v>
      </c>
      <c r="D578" s="1" t="s">
        <v>522</v>
      </c>
      <c r="E578" s="1" t="s">
        <v>33</v>
      </c>
      <c r="F578" s="1" t="s">
        <v>522</v>
      </c>
      <c r="G578" s="1" t="s">
        <v>33</v>
      </c>
      <c r="H578" s="1" t="s">
        <v>33</v>
      </c>
      <c r="I578" s="1" t="s">
        <v>33</v>
      </c>
      <c r="J578" s="1" t="s">
        <v>522</v>
      </c>
      <c r="K578" s="1" t="s">
        <v>33</v>
      </c>
      <c r="L578" s="1" t="s">
        <v>522</v>
      </c>
      <c r="M578" s="1" t="s">
        <v>33</v>
      </c>
      <c r="N578" s="1" t="s">
        <v>522</v>
      </c>
      <c r="O578" s="1" t="s">
        <v>90</v>
      </c>
      <c r="P578" s="1" t="s">
        <v>142</v>
      </c>
      <c r="Q578" s="1" t="s">
        <v>397</v>
      </c>
    </row>
    <row r="579" spans="1:17" x14ac:dyDescent="0.3">
      <c r="A579" s="1" t="s">
        <v>1328</v>
      </c>
      <c r="B579">
        <v>98672</v>
      </c>
      <c r="C579" s="1" t="s">
        <v>33</v>
      </c>
      <c r="D579" s="1" t="s">
        <v>522</v>
      </c>
      <c r="E579" s="1" t="s">
        <v>34</v>
      </c>
      <c r="F579" s="1" t="s">
        <v>253</v>
      </c>
      <c r="G579" s="1" t="s">
        <v>54</v>
      </c>
      <c r="H579" s="1" t="s">
        <v>54</v>
      </c>
      <c r="I579" s="1" t="s">
        <v>36</v>
      </c>
      <c r="J579" s="1" t="s">
        <v>158</v>
      </c>
      <c r="K579" s="1" t="s">
        <v>36</v>
      </c>
      <c r="L579" s="1" t="s">
        <v>173</v>
      </c>
      <c r="M579" s="1" t="s">
        <v>33</v>
      </c>
      <c r="N579" s="1" t="s">
        <v>522</v>
      </c>
      <c r="O579" s="1" t="s">
        <v>39</v>
      </c>
      <c r="P579" s="1" t="s">
        <v>142</v>
      </c>
      <c r="Q579" s="1" t="s">
        <v>397</v>
      </c>
    </row>
    <row r="580" spans="1:17" x14ac:dyDescent="0.3">
      <c r="A580" s="1" t="s">
        <v>485</v>
      </c>
      <c r="B580">
        <v>98672</v>
      </c>
      <c r="C580" s="1" t="s">
        <v>33</v>
      </c>
      <c r="D580" s="1" t="s">
        <v>522</v>
      </c>
      <c r="E580" s="1" t="s">
        <v>33</v>
      </c>
      <c r="F580" s="1" t="s">
        <v>522</v>
      </c>
      <c r="G580" s="1" t="s">
        <v>33</v>
      </c>
      <c r="H580" s="1" t="s">
        <v>33</v>
      </c>
      <c r="I580" s="1" t="s">
        <v>33</v>
      </c>
      <c r="J580" s="1" t="s">
        <v>522</v>
      </c>
      <c r="K580" s="1" t="s">
        <v>33</v>
      </c>
      <c r="L580" s="1" t="s">
        <v>93</v>
      </c>
      <c r="M580" s="1" t="s">
        <v>33</v>
      </c>
      <c r="N580" s="1" t="s">
        <v>522</v>
      </c>
      <c r="O580" s="1" t="s">
        <v>90</v>
      </c>
      <c r="P580" s="1" t="s">
        <v>40</v>
      </c>
      <c r="Q580" s="1" t="s">
        <v>397</v>
      </c>
    </row>
    <row r="581" spans="1:17" x14ac:dyDescent="0.3">
      <c r="A581" s="1" t="s">
        <v>530</v>
      </c>
      <c r="B581">
        <v>98648</v>
      </c>
      <c r="C581" s="1" t="s">
        <v>33</v>
      </c>
      <c r="D581" s="1" t="s">
        <v>522</v>
      </c>
      <c r="E581" s="1" t="s">
        <v>33</v>
      </c>
      <c r="F581" s="1" t="s">
        <v>522</v>
      </c>
      <c r="G581" s="1" t="s">
        <v>33</v>
      </c>
      <c r="H581" s="1" t="s">
        <v>33</v>
      </c>
      <c r="I581" s="1" t="s">
        <v>33</v>
      </c>
      <c r="J581" s="1" t="s">
        <v>522</v>
      </c>
      <c r="K581" s="1" t="s">
        <v>33</v>
      </c>
      <c r="L581" s="1" t="s">
        <v>522</v>
      </c>
      <c r="M581" s="1" t="s">
        <v>36</v>
      </c>
      <c r="N581" s="1" t="s">
        <v>318</v>
      </c>
      <c r="O581" s="1" t="s">
        <v>90</v>
      </c>
      <c r="P581" s="1" t="s">
        <v>40</v>
      </c>
      <c r="Q581" s="1" t="s">
        <v>397</v>
      </c>
    </row>
    <row r="582" spans="1:17" x14ac:dyDescent="0.3">
      <c r="A582" s="1" t="s">
        <v>553</v>
      </c>
      <c r="B582">
        <v>98672</v>
      </c>
      <c r="C582" s="1" t="s">
        <v>33</v>
      </c>
      <c r="D582" s="1" t="s">
        <v>522</v>
      </c>
      <c r="E582" s="1" t="s">
        <v>33</v>
      </c>
      <c r="F582" s="1" t="s">
        <v>522</v>
      </c>
      <c r="G582" s="1" t="s">
        <v>33</v>
      </c>
      <c r="H582" s="1" t="s">
        <v>54</v>
      </c>
      <c r="I582" s="1" t="s">
        <v>33</v>
      </c>
      <c r="J582" s="1" t="s">
        <v>522</v>
      </c>
      <c r="K582" s="1" t="s">
        <v>33</v>
      </c>
      <c r="L582" s="1" t="s">
        <v>522</v>
      </c>
      <c r="M582" s="1" t="s">
        <v>33</v>
      </c>
      <c r="N582" s="1" t="s">
        <v>522</v>
      </c>
      <c r="O582" s="1" t="s">
        <v>39</v>
      </c>
      <c r="P582" s="1" t="s">
        <v>40</v>
      </c>
      <c r="Q582" s="1" t="s">
        <v>397</v>
      </c>
    </row>
    <row r="583" spans="1:17" x14ac:dyDescent="0.3">
      <c r="A583" s="1" t="s">
        <v>951</v>
      </c>
      <c r="B583">
        <v>98605</v>
      </c>
      <c r="C583" s="1" t="s">
        <v>37</v>
      </c>
      <c r="D583" s="1"/>
      <c r="E583" s="1" t="s">
        <v>37</v>
      </c>
      <c r="F583" s="1"/>
      <c r="G583" s="1" t="s">
        <v>33</v>
      </c>
      <c r="H583" s="1" t="s">
        <v>149</v>
      </c>
      <c r="I583" s="1" t="s">
        <v>36</v>
      </c>
      <c r="J583" s="1" t="s">
        <v>952</v>
      </c>
      <c r="K583" s="1" t="s">
        <v>37</v>
      </c>
      <c r="L583" s="1" t="s">
        <v>100</v>
      </c>
      <c r="M583" s="1" t="s">
        <v>33</v>
      </c>
      <c r="N583" s="1" t="s">
        <v>522</v>
      </c>
      <c r="O583" s="1" t="s">
        <v>90</v>
      </c>
      <c r="P583" s="1" t="s">
        <v>142</v>
      </c>
      <c r="Q583" s="1" t="s">
        <v>397</v>
      </c>
    </row>
    <row r="584" spans="1:17" x14ac:dyDescent="0.3">
      <c r="A584" s="1" t="s">
        <v>957</v>
      </c>
      <c r="B584">
        <v>98635</v>
      </c>
      <c r="C584" s="1" t="s">
        <v>36</v>
      </c>
      <c r="D584" s="1"/>
      <c r="E584" s="1" t="s">
        <v>37</v>
      </c>
      <c r="F584" s="1"/>
      <c r="G584" s="1" t="s">
        <v>33</v>
      </c>
      <c r="H584" s="1" t="s">
        <v>54</v>
      </c>
      <c r="I584" s="1" t="s">
        <v>37</v>
      </c>
      <c r="J584" s="1"/>
      <c r="K584" s="1" t="s">
        <v>37</v>
      </c>
      <c r="L584" s="1"/>
      <c r="M584" s="1" t="s">
        <v>33</v>
      </c>
      <c r="N584" s="1" t="s">
        <v>522</v>
      </c>
      <c r="O584" s="1" t="s">
        <v>90</v>
      </c>
      <c r="P584" s="1" t="s">
        <v>40</v>
      </c>
      <c r="Q584" s="1" t="s">
        <v>397</v>
      </c>
    </row>
    <row r="585" spans="1:17" x14ac:dyDescent="0.3">
      <c r="A585" s="1" t="s">
        <v>932</v>
      </c>
      <c r="B585">
        <v>98610</v>
      </c>
      <c r="C585" s="1" t="s">
        <v>37</v>
      </c>
      <c r="D585" s="1"/>
      <c r="E585" s="1" t="s">
        <v>37</v>
      </c>
      <c r="F585" s="1"/>
      <c r="G585" s="1" t="s">
        <v>149</v>
      </c>
      <c r="H585" s="1" t="s">
        <v>149</v>
      </c>
      <c r="I585" s="1" t="s">
        <v>37</v>
      </c>
      <c r="J585" s="1"/>
      <c r="K585" s="1" t="s">
        <v>37</v>
      </c>
      <c r="L585" s="1"/>
      <c r="M585" s="1" t="s">
        <v>37</v>
      </c>
      <c r="N585" s="1"/>
      <c r="O585" s="1" t="s">
        <v>39</v>
      </c>
      <c r="P585" s="1" t="s">
        <v>40</v>
      </c>
      <c r="Q585" s="1" t="s">
        <v>397</v>
      </c>
    </row>
    <row r="586" spans="1:17" x14ac:dyDescent="0.3">
      <c r="A586" s="1" t="s">
        <v>1037</v>
      </c>
      <c r="B586">
        <v>98620</v>
      </c>
      <c r="C586" s="1" t="s">
        <v>36</v>
      </c>
      <c r="D586" s="1" t="s">
        <v>315</v>
      </c>
      <c r="E586" s="1" t="s">
        <v>36</v>
      </c>
      <c r="F586" s="1" t="s">
        <v>171</v>
      </c>
      <c r="G586" s="1" t="s">
        <v>33</v>
      </c>
      <c r="H586" s="1" t="s">
        <v>33</v>
      </c>
      <c r="I586" s="1" t="s">
        <v>33</v>
      </c>
      <c r="J586" s="1" t="s">
        <v>522</v>
      </c>
      <c r="K586" s="1" t="s">
        <v>33</v>
      </c>
      <c r="L586" s="1" t="s">
        <v>93</v>
      </c>
      <c r="M586" s="1" t="s">
        <v>37</v>
      </c>
      <c r="N586" s="1" t="s">
        <v>467</v>
      </c>
      <c r="O586" s="1" t="s">
        <v>90</v>
      </c>
      <c r="P586" s="1" t="s">
        <v>40</v>
      </c>
      <c r="Q586" s="1" t="s">
        <v>397</v>
      </c>
    </row>
    <row r="587" spans="1:17" x14ac:dyDescent="0.3">
      <c r="A587" s="1" t="s">
        <v>1102</v>
      </c>
      <c r="B587">
        <v>98620</v>
      </c>
      <c r="C587" s="1" t="s">
        <v>36</v>
      </c>
      <c r="D587" s="1" t="s">
        <v>315</v>
      </c>
      <c r="E587" s="1" t="s">
        <v>37</v>
      </c>
      <c r="F587" s="1" t="s">
        <v>336</v>
      </c>
      <c r="G587" s="1" t="s">
        <v>33</v>
      </c>
      <c r="H587" s="1" t="s">
        <v>33</v>
      </c>
      <c r="I587" s="1" t="s">
        <v>33</v>
      </c>
      <c r="J587" s="1" t="s">
        <v>1103</v>
      </c>
      <c r="K587" s="1" t="s">
        <v>33</v>
      </c>
      <c r="L587" s="1" t="s">
        <v>1104</v>
      </c>
      <c r="M587" s="1" t="s">
        <v>37</v>
      </c>
      <c r="N587" s="1" t="s">
        <v>1105</v>
      </c>
      <c r="O587" s="1" t="s">
        <v>90</v>
      </c>
      <c r="P587" s="1" t="s">
        <v>40</v>
      </c>
      <c r="Q587" s="1" t="s">
        <v>397</v>
      </c>
    </row>
    <row r="588" spans="1:17" x14ac:dyDescent="0.3">
      <c r="A588" s="1" t="s">
        <v>1107</v>
      </c>
      <c r="B588">
        <v>98620</v>
      </c>
      <c r="C588" s="1" t="s">
        <v>36</v>
      </c>
      <c r="D588" s="1" t="s">
        <v>315</v>
      </c>
      <c r="E588" s="1" t="s">
        <v>37</v>
      </c>
      <c r="F588" s="1" t="s">
        <v>214</v>
      </c>
      <c r="G588" s="1" t="s">
        <v>54</v>
      </c>
      <c r="H588" s="1" t="s">
        <v>54</v>
      </c>
      <c r="I588" s="1" t="s">
        <v>36</v>
      </c>
      <c r="J588" s="1" t="s">
        <v>158</v>
      </c>
      <c r="K588" s="1" t="s">
        <v>33</v>
      </c>
      <c r="L588" s="1" t="s">
        <v>34</v>
      </c>
      <c r="M588" s="1" t="s">
        <v>33</v>
      </c>
      <c r="N588" s="1" t="s">
        <v>34</v>
      </c>
      <c r="O588" s="1" t="s">
        <v>39</v>
      </c>
      <c r="P588" s="1" t="s">
        <v>40</v>
      </c>
      <c r="Q588" s="1" t="s">
        <v>397</v>
      </c>
    </row>
    <row r="589" spans="1:17" x14ac:dyDescent="0.3">
      <c r="A589" s="1" t="s">
        <v>616</v>
      </c>
      <c r="B589">
        <v>98635</v>
      </c>
      <c r="C589" s="1" t="s">
        <v>36</v>
      </c>
      <c r="D589" s="1" t="s">
        <v>315</v>
      </c>
      <c r="E589" s="1" t="s">
        <v>36</v>
      </c>
      <c r="F589" s="1" t="s">
        <v>157</v>
      </c>
      <c r="G589" s="1" t="s">
        <v>54</v>
      </c>
      <c r="H589" s="1" t="s">
        <v>54</v>
      </c>
      <c r="I589" s="1" t="s">
        <v>36</v>
      </c>
      <c r="J589" s="1" t="s">
        <v>617</v>
      </c>
      <c r="K589" s="1" t="s">
        <v>36</v>
      </c>
      <c r="L589" s="1" t="s">
        <v>93</v>
      </c>
      <c r="M589" s="1" t="s">
        <v>33</v>
      </c>
      <c r="N589" s="1" t="s">
        <v>34</v>
      </c>
      <c r="O589" s="1" t="s">
        <v>39</v>
      </c>
      <c r="P589" s="1" t="s">
        <v>142</v>
      </c>
      <c r="Q589" s="1" t="s">
        <v>397</v>
      </c>
    </row>
    <row r="590" spans="1:17" x14ac:dyDescent="0.3">
      <c r="A590" s="1" t="s">
        <v>600</v>
      </c>
      <c r="B590">
        <v>98672</v>
      </c>
      <c r="C590" s="1" t="s">
        <v>37</v>
      </c>
      <c r="D590" s="1" t="s">
        <v>315</v>
      </c>
      <c r="E590" s="1" t="s">
        <v>34</v>
      </c>
      <c r="F590" s="1" t="s">
        <v>522</v>
      </c>
      <c r="G590" s="1" t="s">
        <v>149</v>
      </c>
      <c r="H590" s="1" t="s">
        <v>149</v>
      </c>
      <c r="I590" s="1" t="s">
        <v>36</v>
      </c>
      <c r="J590" s="1" t="s">
        <v>78</v>
      </c>
      <c r="K590" s="1" t="s">
        <v>36</v>
      </c>
      <c r="L590" s="1" t="s">
        <v>93</v>
      </c>
      <c r="M590" s="1" t="s">
        <v>37</v>
      </c>
      <c r="N590" s="1" t="s">
        <v>601</v>
      </c>
      <c r="O590" s="1" t="s">
        <v>39</v>
      </c>
      <c r="P590" s="1" t="s">
        <v>142</v>
      </c>
      <c r="Q590" s="1" t="s">
        <v>397</v>
      </c>
    </row>
    <row r="591" spans="1:17" x14ac:dyDescent="0.3">
      <c r="A591" s="1" t="s">
        <v>1130</v>
      </c>
      <c r="B591">
        <v>98620</v>
      </c>
      <c r="C591" s="1" t="s">
        <v>36</v>
      </c>
      <c r="D591" s="1" t="s">
        <v>315</v>
      </c>
      <c r="E591" s="1" t="s">
        <v>37</v>
      </c>
      <c r="F591" s="1" t="s">
        <v>336</v>
      </c>
      <c r="G591" s="1" t="s">
        <v>33</v>
      </c>
      <c r="H591" s="1" t="s">
        <v>33</v>
      </c>
      <c r="I591" s="1" t="s">
        <v>33</v>
      </c>
      <c r="J591" s="1" t="s">
        <v>1103</v>
      </c>
      <c r="K591" s="1" t="s">
        <v>33</v>
      </c>
      <c r="L591" s="1" t="s">
        <v>1104</v>
      </c>
      <c r="M591" s="1" t="s">
        <v>37</v>
      </c>
      <c r="N591" s="1" t="s">
        <v>1105</v>
      </c>
      <c r="O591" s="1" t="s">
        <v>90</v>
      </c>
      <c r="P591" s="1" t="s">
        <v>40</v>
      </c>
      <c r="Q591" s="1" t="s">
        <v>397</v>
      </c>
    </row>
    <row r="592" spans="1:17" x14ac:dyDescent="0.3">
      <c r="A592" s="1" t="s">
        <v>1158</v>
      </c>
      <c r="B592">
        <v>98648</v>
      </c>
      <c r="C592" s="1" t="s">
        <v>36</v>
      </c>
      <c r="D592" s="1" t="s">
        <v>315</v>
      </c>
      <c r="E592" s="1" t="s">
        <v>33</v>
      </c>
      <c r="F592" s="1" t="s">
        <v>522</v>
      </c>
      <c r="G592" s="1" t="s">
        <v>33</v>
      </c>
      <c r="H592" s="1" t="s">
        <v>33</v>
      </c>
      <c r="I592" s="1" t="s">
        <v>33</v>
      </c>
      <c r="J592" s="1" t="s">
        <v>522</v>
      </c>
      <c r="K592" s="1" t="s">
        <v>33</v>
      </c>
      <c r="L592" s="1" t="s">
        <v>522</v>
      </c>
      <c r="M592" s="1" t="s">
        <v>36</v>
      </c>
      <c r="N592" s="1" t="s">
        <v>1160</v>
      </c>
      <c r="O592" s="1" t="s">
        <v>39</v>
      </c>
      <c r="P592" s="1" t="s">
        <v>40</v>
      </c>
      <c r="Q592" s="1" t="s">
        <v>397</v>
      </c>
    </row>
    <row r="593" spans="1:17" x14ac:dyDescent="0.3">
      <c r="A593" s="1" t="s">
        <v>1169</v>
      </c>
      <c r="B593">
        <v>98671</v>
      </c>
      <c r="C593" s="1" t="s">
        <v>37</v>
      </c>
      <c r="D593" s="1" t="s">
        <v>315</v>
      </c>
      <c r="E593" s="1" t="s">
        <v>37</v>
      </c>
      <c r="F593" s="1" t="s">
        <v>214</v>
      </c>
      <c r="G593" s="1" t="s">
        <v>33</v>
      </c>
      <c r="H593" s="1" t="s">
        <v>54</v>
      </c>
      <c r="I593" s="1" t="s">
        <v>36</v>
      </c>
      <c r="J593" s="1" t="s">
        <v>78</v>
      </c>
      <c r="K593" s="1" t="s">
        <v>37</v>
      </c>
      <c r="L593" s="1" t="s">
        <v>173</v>
      </c>
      <c r="M593" s="1" t="s">
        <v>37</v>
      </c>
      <c r="N593" s="1" t="s">
        <v>433</v>
      </c>
      <c r="O593" s="1" t="s">
        <v>90</v>
      </c>
      <c r="P593" s="1" t="s">
        <v>142</v>
      </c>
      <c r="Q593" s="1" t="s">
        <v>397</v>
      </c>
    </row>
    <row r="594" spans="1:17" x14ac:dyDescent="0.3">
      <c r="A594" s="1" t="s">
        <v>1177</v>
      </c>
      <c r="B594">
        <v>98639</v>
      </c>
      <c r="C594" s="1" t="s">
        <v>36</v>
      </c>
      <c r="D594" s="1" t="s">
        <v>315</v>
      </c>
      <c r="E594" s="1" t="s">
        <v>36</v>
      </c>
      <c r="F594" s="1" t="s">
        <v>1179</v>
      </c>
      <c r="G594" s="1" t="s">
        <v>33</v>
      </c>
      <c r="H594" s="1" t="s">
        <v>33</v>
      </c>
      <c r="I594" s="1" t="s">
        <v>36</v>
      </c>
      <c r="J594" s="1" t="s">
        <v>99</v>
      </c>
      <c r="K594" s="1" t="s">
        <v>36</v>
      </c>
      <c r="L594" s="1" t="s">
        <v>93</v>
      </c>
      <c r="M594" s="1" t="s">
        <v>33</v>
      </c>
      <c r="N594" s="1" t="s">
        <v>34</v>
      </c>
      <c r="O594" s="1" t="s">
        <v>39</v>
      </c>
      <c r="P594" s="1" t="s">
        <v>40</v>
      </c>
      <c r="Q594" s="1" t="s">
        <v>397</v>
      </c>
    </row>
    <row r="595" spans="1:17" x14ac:dyDescent="0.3">
      <c r="A595" s="1" t="s">
        <v>1196</v>
      </c>
      <c r="B595">
        <v>98648</v>
      </c>
      <c r="C595" s="1" t="s">
        <v>37</v>
      </c>
      <c r="D595" s="1" t="s">
        <v>315</v>
      </c>
      <c r="E595" s="1" t="s">
        <v>33</v>
      </c>
      <c r="F595" s="1" t="s">
        <v>166</v>
      </c>
      <c r="G595" s="1" t="s">
        <v>149</v>
      </c>
      <c r="H595" s="1" t="s">
        <v>149</v>
      </c>
      <c r="I595" s="1" t="s">
        <v>33</v>
      </c>
      <c r="J595" s="1" t="s">
        <v>522</v>
      </c>
      <c r="K595" s="1" t="s">
        <v>36</v>
      </c>
      <c r="L595" s="1" t="s">
        <v>102</v>
      </c>
      <c r="M595" s="1" t="s">
        <v>36</v>
      </c>
      <c r="N595" s="1" t="s">
        <v>73</v>
      </c>
      <c r="O595" s="1" t="s">
        <v>39</v>
      </c>
      <c r="P595" s="1" t="s">
        <v>40</v>
      </c>
      <c r="Q595" s="1" t="s">
        <v>397</v>
      </c>
    </row>
    <row r="596" spans="1:17" x14ac:dyDescent="0.3">
      <c r="A596" s="1" t="s">
        <v>314</v>
      </c>
      <c r="B596">
        <v>98648</v>
      </c>
      <c r="C596" s="1" t="s">
        <v>36</v>
      </c>
      <c r="D596" s="1" t="s">
        <v>315</v>
      </c>
      <c r="E596" s="1" t="s">
        <v>37</v>
      </c>
      <c r="F596" s="1" t="s">
        <v>253</v>
      </c>
      <c r="G596" s="1" t="s">
        <v>33</v>
      </c>
      <c r="H596" s="1" t="s">
        <v>33</v>
      </c>
      <c r="I596" s="1" t="s">
        <v>33</v>
      </c>
      <c r="J596" s="1" t="s">
        <v>522</v>
      </c>
      <c r="K596" s="1" t="s">
        <v>33</v>
      </c>
      <c r="L596" s="1" t="s">
        <v>522</v>
      </c>
      <c r="M596" s="1" t="s">
        <v>33</v>
      </c>
      <c r="N596" s="1" t="s">
        <v>522</v>
      </c>
      <c r="O596" s="1" t="s">
        <v>39</v>
      </c>
      <c r="P596" s="1" t="s">
        <v>40</v>
      </c>
      <c r="Q596" s="1" t="s">
        <v>313</v>
      </c>
    </row>
    <row r="597" spans="1:17" x14ac:dyDescent="0.3">
      <c r="A597" s="1" t="s">
        <v>794</v>
      </c>
      <c r="B597">
        <v>98648</v>
      </c>
      <c r="C597" s="1" t="s">
        <v>37</v>
      </c>
      <c r="D597" s="1" t="s">
        <v>315</v>
      </c>
      <c r="E597" s="1" t="s">
        <v>36</v>
      </c>
      <c r="F597" s="1" t="s">
        <v>148</v>
      </c>
      <c r="G597" s="1" t="s">
        <v>33</v>
      </c>
      <c r="H597" s="1" t="s">
        <v>33</v>
      </c>
      <c r="I597" s="1" t="s">
        <v>36</v>
      </c>
      <c r="J597" s="1" t="s">
        <v>172</v>
      </c>
      <c r="K597" s="1" t="s">
        <v>36</v>
      </c>
      <c r="L597" s="1" t="s">
        <v>150</v>
      </c>
      <c r="M597" s="1" t="s">
        <v>37</v>
      </c>
      <c r="N597" s="1" t="s">
        <v>796</v>
      </c>
      <c r="O597" s="1" t="s">
        <v>39</v>
      </c>
      <c r="P597" s="1" t="s">
        <v>40</v>
      </c>
      <c r="Q597" s="1" t="s">
        <v>397</v>
      </c>
    </row>
    <row r="598" spans="1:17" x14ac:dyDescent="0.3">
      <c r="A598" s="1" t="s">
        <v>815</v>
      </c>
      <c r="B598">
        <v>98648</v>
      </c>
      <c r="C598" s="1" t="s">
        <v>36</v>
      </c>
      <c r="D598" s="1" t="s">
        <v>315</v>
      </c>
      <c r="E598" s="1" t="s">
        <v>37</v>
      </c>
      <c r="F598" s="1" t="s">
        <v>184</v>
      </c>
      <c r="G598" s="1" t="s">
        <v>33</v>
      </c>
      <c r="H598" s="1" t="s">
        <v>33</v>
      </c>
      <c r="I598" s="1" t="s">
        <v>36</v>
      </c>
      <c r="J598" s="1" t="s">
        <v>816</v>
      </c>
      <c r="K598" s="1" t="s">
        <v>36</v>
      </c>
      <c r="L598" s="1" t="s">
        <v>93</v>
      </c>
      <c r="M598" s="1" t="s">
        <v>36</v>
      </c>
      <c r="N598" s="1" t="s">
        <v>452</v>
      </c>
      <c r="O598" s="1" t="s">
        <v>39</v>
      </c>
      <c r="P598" s="1" t="s">
        <v>142</v>
      </c>
      <c r="Q598" s="1" t="s">
        <v>397</v>
      </c>
    </row>
    <row r="599" spans="1:17" x14ac:dyDescent="0.3">
      <c r="A599" s="1" t="s">
        <v>749</v>
      </c>
      <c r="B599">
        <v>98648</v>
      </c>
      <c r="C599" s="1" t="s">
        <v>36</v>
      </c>
      <c r="D599" s="1" t="s">
        <v>315</v>
      </c>
      <c r="E599" s="1" t="s">
        <v>36</v>
      </c>
      <c r="F599" s="1" t="s">
        <v>336</v>
      </c>
      <c r="G599" s="1" t="s">
        <v>33</v>
      </c>
      <c r="H599" s="1" t="s">
        <v>33</v>
      </c>
      <c r="I599" s="1" t="s">
        <v>33</v>
      </c>
      <c r="J599" s="1" t="s">
        <v>522</v>
      </c>
      <c r="K599" s="1" t="s">
        <v>33</v>
      </c>
      <c r="L599" s="1" t="s">
        <v>522</v>
      </c>
      <c r="M599" s="1" t="s">
        <v>33</v>
      </c>
      <c r="N599" s="1" t="s">
        <v>522</v>
      </c>
      <c r="O599" s="1" t="s">
        <v>39</v>
      </c>
      <c r="P599" s="1" t="s">
        <v>40</v>
      </c>
      <c r="Q599" s="1" t="s">
        <v>397</v>
      </c>
    </row>
    <row r="600" spans="1:17" x14ac:dyDescent="0.3">
      <c r="A600" s="1" t="s">
        <v>840</v>
      </c>
      <c r="B600">
        <v>98610</v>
      </c>
      <c r="C600" s="1" t="s">
        <v>36</v>
      </c>
      <c r="D600" s="1" t="s">
        <v>315</v>
      </c>
      <c r="E600" s="1" t="s">
        <v>33</v>
      </c>
      <c r="F600" s="1" t="s">
        <v>34</v>
      </c>
      <c r="G600" s="1" t="s">
        <v>33</v>
      </c>
      <c r="H600" s="1" t="s">
        <v>33</v>
      </c>
      <c r="I600" s="1" t="s">
        <v>33</v>
      </c>
      <c r="J600" s="1" t="s">
        <v>522</v>
      </c>
      <c r="K600" s="1" t="s">
        <v>33</v>
      </c>
      <c r="L600" s="1" t="s">
        <v>522</v>
      </c>
      <c r="M600" s="1" t="s">
        <v>36</v>
      </c>
      <c r="N600" s="1" t="s">
        <v>372</v>
      </c>
      <c r="O600" s="1" t="s">
        <v>39</v>
      </c>
      <c r="P600" s="1" t="s">
        <v>40</v>
      </c>
      <c r="Q600" s="1" t="s">
        <v>397</v>
      </c>
    </row>
    <row r="601" spans="1:17" x14ac:dyDescent="0.3">
      <c r="A601" s="1" t="s">
        <v>846</v>
      </c>
      <c r="B601">
        <v>98639</v>
      </c>
      <c r="C601" s="1" t="s">
        <v>37</v>
      </c>
      <c r="D601" s="1" t="s">
        <v>315</v>
      </c>
      <c r="E601" s="1" t="s">
        <v>36</v>
      </c>
      <c r="F601" s="1" t="s">
        <v>253</v>
      </c>
      <c r="G601" s="1" t="s">
        <v>33</v>
      </c>
      <c r="H601" s="1" t="s">
        <v>33</v>
      </c>
      <c r="I601" s="1" t="s">
        <v>36</v>
      </c>
      <c r="J601" s="1" t="s">
        <v>260</v>
      </c>
      <c r="K601" s="1" t="s">
        <v>36</v>
      </c>
      <c r="L601" s="1" t="s">
        <v>93</v>
      </c>
      <c r="M601" s="1" t="s">
        <v>37</v>
      </c>
      <c r="N601" s="1" t="s">
        <v>847</v>
      </c>
      <c r="O601" s="1" t="s">
        <v>39</v>
      </c>
      <c r="P601" s="1" t="s">
        <v>40</v>
      </c>
      <c r="Q601" s="1" t="s">
        <v>397</v>
      </c>
    </row>
    <row r="602" spans="1:17" x14ac:dyDescent="0.3">
      <c r="A602" s="1" t="s">
        <v>947</v>
      </c>
      <c r="B602">
        <v>98672</v>
      </c>
      <c r="C602" s="1" t="s">
        <v>36</v>
      </c>
      <c r="D602" s="1" t="s">
        <v>315</v>
      </c>
      <c r="E602" s="1" t="s">
        <v>36</v>
      </c>
      <c r="F602" s="1" t="s">
        <v>948</v>
      </c>
      <c r="G602" s="1" t="s">
        <v>54</v>
      </c>
      <c r="H602" s="1" t="s">
        <v>34</v>
      </c>
      <c r="I602" s="1" t="s">
        <v>33</v>
      </c>
      <c r="J602" s="1" t="s">
        <v>158</v>
      </c>
      <c r="K602" s="1" t="s">
        <v>33</v>
      </c>
      <c r="L602" s="1" t="s">
        <v>522</v>
      </c>
      <c r="M602" s="1" t="s">
        <v>33</v>
      </c>
      <c r="N602" s="1" t="s">
        <v>522</v>
      </c>
      <c r="O602" s="1" t="s">
        <v>39</v>
      </c>
      <c r="P602" s="1" t="s">
        <v>40</v>
      </c>
      <c r="Q602" s="1" t="s">
        <v>397</v>
      </c>
    </row>
    <row r="603" spans="1:17" x14ac:dyDescent="0.3">
      <c r="A603" s="1" t="s">
        <v>921</v>
      </c>
      <c r="B603">
        <v>98650</v>
      </c>
      <c r="C603" s="1" t="s">
        <v>37</v>
      </c>
      <c r="D603" s="1" t="s">
        <v>315</v>
      </c>
      <c r="E603" s="1" t="s">
        <v>37</v>
      </c>
      <c r="F603" s="1" t="s">
        <v>166</v>
      </c>
      <c r="G603" s="1" t="s">
        <v>33</v>
      </c>
      <c r="H603" s="1" t="s">
        <v>33</v>
      </c>
      <c r="I603" s="1" t="s">
        <v>33</v>
      </c>
      <c r="J603" s="1" t="s">
        <v>522</v>
      </c>
      <c r="K603" s="1" t="s">
        <v>33</v>
      </c>
      <c r="L603" s="1" t="s">
        <v>522</v>
      </c>
      <c r="M603" s="1" t="s">
        <v>36</v>
      </c>
      <c r="N603" s="1" t="s">
        <v>261</v>
      </c>
      <c r="O603" s="1" t="s">
        <v>90</v>
      </c>
      <c r="P603" s="1" t="s">
        <v>142</v>
      </c>
      <c r="Q603" s="1" t="s">
        <v>397</v>
      </c>
    </row>
    <row r="604" spans="1:17" x14ac:dyDescent="0.3">
      <c r="A604" s="1" t="s">
        <v>944</v>
      </c>
      <c r="B604">
        <v>98628</v>
      </c>
      <c r="C604" s="1" t="s">
        <v>36</v>
      </c>
      <c r="D604" s="1" t="s">
        <v>315</v>
      </c>
      <c r="E604" s="1" t="s">
        <v>36</v>
      </c>
      <c r="F604" s="1" t="s">
        <v>166</v>
      </c>
      <c r="G604" s="1" t="s">
        <v>33</v>
      </c>
      <c r="H604" s="1" t="s">
        <v>33</v>
      </c>
      <c r="I604" s="1" t="s">
        <v>36</v>
      </c>
      <c r="J604" s="1" t="s">
        <v>99</v>
      </c>
      <c r="K604" s="1" t="s">
        <v>37</v>
      </c>
      <c r="L604" s="1" t="s">
        <v>277</v>
      </c>
      <c r="M604" s="1" t="s">
        <v>37</v>
      </c>
      <c r="N604" s="1" t="s">
        <v>372</v>
      </c>
      <c r="O604" s="1" t="s">
        <v>90</v>
      </c>
      <c r="P604" s="1" t="s">
        <v>142</v>
      </c>
      <c r="Q604" s="1" t="s">
        <v>397</v>
      </c>
    </row>
    <row r="605" spans="1:17" x14ac:dyDescent="0.3">
      <c r="A605" s="1" t="s">
        <v>1024</v>
      </c>
      <c r="B605">
        <v>98635</v>
      </c>
      <c r="C605" s="1" t="s">
        <v>36</v>
      </c>
      <c r="D605" s="1" t="s">
        <v>315</v>
      </c>
      <c r="E605" s="1" t="s">
        <v>36</v>
      </c>
      <c r="F605" s="1" t="s">
        <v>166</v>
      </c>
      <c r="G605" s="1" t="s">
        <v>54</v>
      </c>
      <c r="H605" s="1" t="s">
        <v>33</v>
      </c>
      <c r="I605" s="1" t="s">
        <v>33</v>
      </c>
      <c r="J605" s="1" t="s">
        <v>522</v>
      </c>
      <c r="K605" s="1" t="s">
        <v>33</v>
      </c>
      <c r="L605" s="1" t="s">
        <v>522</v>
      </c>
      <c r="M605" s="1" t="s">
        <v>33</v>
      </c>
      <c r="N605" s="1" t="s">
        <v>522</v>
      </c>
      <c r="O605" s="1" t="s">
        <v>39</v>
      </c>
      <c r="P605" s="1" t="s">
        <v>40</v>
      </c>
      <c r="Q605" s="1" t="s">
        <v>397</v>
      </c>
    </row>
    <row r="606" spans="1:17" x14ac:dyDescent="0.3">
      <c r="A606" s="1" t="s">
        <v>451</v>
      </c>
      <c r="B606">
        <v>98650</v>
      </c>
      <c r="C606" s="1" t="s">
        <v>37</v>
      </c>
      <c r="D606" s="1" t="s">
        <v>315</v>
      </c>
      <c r="E606" s="1" t="s">
        <v>37</v>
      </c>
      <c r="F606" s="1" t="s">
        <v>336</v>
      </c>
      <c r="G606" s="1" t="s">
        <v>33</v>
      </c>
      <c r="H606" s="1" t="s">
        <v>33</v>
      </c>
      <c r="I606" s="1" t="s">
        <v>33</v>
      </c>
      <c r="J606" s="1" t="s">
        <v>522</v>
      </c>
      <c r="K606" s="1" t="s">
        <v>36</v>
      </c>
      <c r="L606" s="1" t="s">
        <v>93</v>
      </c>
      <c r="M606" s="1" t="s">
        <v>36</v>
      </c>
      <c r="N606" s="1" t="s">
        <v>452</v>
      </c>
      <c r="O606" s="1" t="s">
        <v>39</v>
      </c>
      <c r="P606" s="1" t="s">
        <v>40</v>
      </c>
      <c r="Q606" s="1" t="s">
        <v>397</v>
      </c>
    </row>
    <row r="607" spans="1:17" x14ac:dyDescent="0.3">
      <c r="A607" s="1" t="s">
        <v>468</v>
      </c>
      <c r="B607">
        <v>98672</v>
      </c>
      <c r="C607" s="1" t="s">
        <v>36</v>
      </c>
      <c r="D607" s="1" t="s">
        <v>315</v>
      </c>
      <c r="E607" s="1" t="s">
        <v>33</v>
      </c>
      <c r="F607" s="1" t="s">
        <v>34</v>
      </c>
      <c r="G607" s="1" t="s">
        <v>33</v>
      </c>
      <c r="H607" s="1" t="s">
        <v>33</v>
      </c>
      <c r="I607" s="1" t="s">
        <v>33</v>
      </c>
      <c r="J607" s="1" t="s">
        <v>522</v>
      </c>
      <c r="K607" s="1" t="s">
        <v>36</v>
      </c>
      <c r="L607" s="1" t="s">
        <v>469</v>
      </c>
      <c r="M607" s="1" t="s">
        <v>36</v>
      </c>
      <c r="N607" s="1" t="s">
        <v>1341</v>
      </c>
      <c r="O607" s="1" t="s">
        <v>39</v>
      </c>
      <c r="P607" s="1" t="s">
        <v>40</v>
      </c>
      <c r="Q607" s="1" t="s">
        <v>397</v>
      </c>
    </row>
    <row r="608" spans="1:17" x14ac:dyDescent="0.3">
      <c r="A608" s="1" t="s">
        <v>507</v>
      </c>
      <c r="B608">
        <v>98648</v>
      </c>
      <c r="C608" s="1" t="s">
        <v>37</v>
      </c>
      <c r="D608" s="1" t="s">
        <v>315</v>
      </c>
      <c r="E608" s="1" t="s">
        <v>36</v>
      </c>
      <c r="F608" s="1" t="s">
        <v>157</v>
      </c>
      <c r="G608" s="1" t="s">
        <v>33</v>
      </c>
      <c r="H608" s="1" t="s">
        <v>54</v>
      </c>
      <c r="I608" s="1" t="s">
        <v>33</v>
      </c>
      <c r="J608" s="1" t="s">
        <v>522</v>
      </c>
      <c r="K608" s="1" t="s">
        <v>33</v>
      </c>
      <c r="L608" s="1" t="s">
        <v>522</v>
      </c>
      <c r="M608" s="1" t="s">
        <v>33</v>
      </c>
      <c r="N608" s="1" t="s">
        <v>522</v>
      </c>
      <c r="O608" s="1" t="s">
        <v>39</v>
      </c>
      <c r="P608" s="1" t="s">
        <v>40</v>
      </c>
      <c r="Q608" s="1" t="s">
        <v>397</v>
      </c>
    </row>
    <row r="609" spans="1:17" x14ac:dyDescent="0.3">
      <c r="A609" s="1" t="s">
        <v>818</v>
      </c>
      <c r="B609">
        <v>98610</v>
      </c>
      <c r="C609" s="1" t="s">
        <v>37</v>
      </c>
      <c r="D609" s="1" t="s">
        <v>819</v>
      </c>
      <c r="E609" s="1" t="s">
        <v>37</v>
      </c>
      <c r="F609" s="1" t="s">
        <v>214</v>
      </c>
      <c r="G609" s="1" t="s">
        <v>33</v>
      </c>
      <c r="H609" s="1" t="s">
        <v>33</v>
      </c>
      <c r="I609" s="1" t="s">
        <v>33</v>
      </c>
      <c r="J609" s="1" t="s">
        <v>99</v>
      </c>
      <c r="K609" s="1" t="s">
        <v>36</v>
      </c>
      <c r="L609" s="1" t="s">
        <v>93</v>
      </c>
      <c r="M609" s="1" t="s">
        <v>37</v>
      </c>
      <c r="N609" s="1" t="s">
        <v>514</v>
      </c>
      <c r="O609" s="1" t="s">
        <v>39</v>
      </c>
      <c r="P609" s="1" t="s">
        <v>40</v>
      </c>
      <c r="Q609" s="1" t="s">
        <v>397</v>
      </c>
    </row>
    <row r="610" spans="1:17" x14ac:dyDescent="0.3">
      <c r="A610" s="1" t="s">
        <v>1248</v>
      </c>
      <c r="B610">
        <v>98639</v>
      </c>
      <c r="C610" s="1" t="s">
        <v>37</v>
      </c>
      <c r="D610" s="1" t="s">
        <v>120</v>
      </c>
      <c r="E610" s="1" t="s">
        <v>37</v>
      </c>
      <c r="F610" s="1" t="s">
        <v>340</v>
      </c>
      <c r="G610" s="1" t="s">
        <v>33</v>
      </c>
      <c r="H610" s="1" t="s">
        <v>33</v>
      </c>
      <c r="I610" s="1" t="s">
        <v>33</v>
      </c>
      <c r="J610" s="1" t="s">
        <v>522</v>
      </c>
      <c r="K610" s="1" t="s">
        <v>37</v>
      </c>
      <c r="L610" s="1" t="s">
        <v>93</v>
      </c>
      <c r="M610" s="1" t="s">
        <v>37</v>
      </c>
      <c r="N610" s="1" t="s">
        <v>879</v>
      </c>
      <c r="O610" s="1" t="s">
        <v>39</v>
      </c>
      <c r="P610" s="1" t="s">
        <v>40</v>
      </c>
      <c r="Q610" s="1" t="s">
        <v>397</v>
      </c>
    </row>
    <row r="611" spans="1:17" x14ac:dyDescent="0.3">
      <c r="A611" s="1" t="s">
        <v>119</v>
      </c>
      <c r="B611">
        <v>98605</v>
      </c>
      <c r="C611" s="1" t="s">
        <v>36</v>
      </c>
      <c r="D611" s="1" t="s">
        <v>120</v>
      </c>
      <c r="E611" s="1" t="s">
        <v>36</v>
      </c>
      <c r="F611" s="1" t="s">
        <v>96</v>
      </c>
      <c r="G611" s="1" t="s">
        <v>54</v>
      </c>
      <c r="H611" s="1" t="s">
        <v>54</v>
      </c>
      <c r="I611" s="1" t="s">
        <v>36</v>
      </c>
      <c r="J611" s="1" t="s">
        <v>78</v>
      </c>
      <c r="K611" s="1" t="s">
        <v>37</v>
      </c>
      <c r="L611" s="1" t="s">
        <v>84</v>
      </c>
      <c r="M611" s="1" t="s">
        <v>37</v>
      </c>
      <c r="N611" s="1" t="s">
        <v>121</v>
      </c>
      <c r="O611" s="1" t="s">
        <v>39</v>
      </c>
      <c r="P611" s="1" t="s">
        <v>40</v>
      </c>
      <c r="Q611" s="1" t="s">
        <v>41</v>
      </c>
    </row>
    <row r="612" spans="1:17" x14ac:dyDescent="0.3">
      <c r="A612" s="1" t="s">
        <v>127</v>
      </c>
      <c r="B612">
        <v>98605</v>
      </c>
      <c r="C612" s="1" t="s">
        <v>37</v>
      </c>
      <c r="D612" s="1" t="s">
        <v>120</v>
      </c>
      <c r="E612" s="1" t="s">
        <v>37</v>
      </c>
      <c r="F612" s="1" t="s">
        <v>68</v>
      </c>
      <c r="G612" s="1" t="s">
        <v>54</v>
      </c>
      <c r="H612" s="1" t="s">
        <v>58</v>
      </c>
      <c r="I612" s="1" t="s">
        <v>36</v>
      </c>
      <c r="J612" s="1" t="s">
        <v>78</v>
      </c>
      <c r="K612" s="1" t="s">
        <v>37</v>
      </c>
      <c r="L612" s="1" t="s">
        <v>102</v>
      </c>
      <c r="M612" s="1" t="s">
        <v>36</v>
      </c>
      <c r="N612" s="1" t="s">
        <v>110</v>
      </c>
      <c r="O612" s="1" t="s">
        <v>39</v>
      </c>
      <c r="P612" s="1" t="s">
        <v>40</v>
      </c>
      <c r="Q612" s="1" t="s">
        <v>41</v>
      </c>
    </row>
    <row r="613" spans="1:17" x14ac:dyDescent="0.3">
      <c r="A613" s="1" t="s">
        <v>135</v>
      </c>
      <c r="B613">
        <v>98672</v>
      </c>
      <c r="C613" s="1" t="s">
        <v>36</v>
      </c>
      <c r="D613" s="1" t="s">
        <v>120</v>
      </c>
      <c r="E613" s="1" t="s">
        <v>36</v>
      </c>
      <c r="F613" s="1" t="s">
        <v>77</v>
      </c>
      <c r="G613" s="1" t="s">
        <v>54</v>
      </c>
      <c r="H613" s="1" t="s">
        <v>54</v>
      </c>
      <c r="I613" s="1" t="s">
        <v>36</v>
      </c>
      <c r="J613" s="1" t="s">
        <v>78</v>
      </c>
      <c r="K613" s="1" t="s">
        <v>37</v>
      </c>
      <c r="L613" s="1" t="s">
        <v>100</v>
      </c>
      <c r="M613" s="1" t="s">
        <v>36</v>
      </c>
      <c r="N613" s="1" t="s">
        <v>118</v>
      </c>
      <c r="O613" s="1" t="s">
        <v>39</v>
      </c>
      <c r="P613" s="1" t="s">
        <v>40</v>
      </c>
      <c r="Q613" s="1" t="s">
        <v>41</v>
      </c>
    </row>
    <row r="614" spans="1:17" x14ac:dyDescent="0.3">
      <c r="A614" s="1" t="s">
        <v>1064</v>
      </c>
      <c r="B614">
        <v>98610</v>
      </c>
      <c r="C614" s="1" t="s">
        <v>36</v>
      </c>
      <c r="D614" s="1" t="s">
        <v>348</v>
      </c>
      <c r="E614" s="1" t="s">
        <v>36</v>
      </c>
      <c r="F614" s="1" t="s">
        <v>214</v>
      </c>
      <c r="G614" s="1" t="s">
        <v>33</v>
      </c>
      <c r="H614" s="1" t="s">
        <v>54</v>
      </c>
      <c r="I614" s="1" t="s">
        <v>33</v>
      </c>
      <c r="J614" s="1" t="s">
        <v>522</v>
      </c>
      <c r="K614" s="1" t="s">
        <v>36</v>
      </c>
      <c r="L614" s="1" t="s">
        <v>102</v>
      </c>
      <c r="M614" s="1" t="s">
        <v>36</v>
      </c>
      <c r="N614" s="1" t="s">
        <v>196</v>
      </c>
      <c r="O614" s="1" t="s">
        <v>39</v>
      </c>
      <c r="P614" s="1" t="s">
        <v>40</v>
      </c>
      <c r="Q614" s="1" t="s">
        <v>397</v>
      </c>
    </row>
    <row r="615" spans="1:17" x14ac:dyDescent="0.3">
      <c r="A615" s="1" t="s">
        <v>1095</v>
      </c>
      <c r="B615">
        <v>98620</v>
      </c>
      <c r="C615" s="1" t="s">
        <v>37</v>
      </c>
      <c r="D615" s="1" t="s">
        <v>348</v>
      </c>
      <c r="E615" s="1" t="s">
        <v>36</v>
      </c>
      <c r="F615" s="1" t="s">
        <v>184</v>
      </c>
      <c r="G615" s="1" t="s">
        <v>33</v>
      </c>
      <c r="H615" s="1" t="s">
        <v>54</v>
      </c>
      <c r="I615" s="1" t="s">
        <v>36</v>
      </c>
      <c r="J615" s="1" t="s">
        <v>1097</v>
      </c>
      <c r="K615" s="1" t="s">
        <v>33</v>
      </c>
      <c r="L615" s="1" t="s">
        <v>34</v>
      </c>
      <c r="M615" s="1" t="s">
        <v>36</v>
      </c>
      <c r="N615" s="1" t="s">
        <v>1098</v>
      </c>
      <c r="O615" s="1" t="s">
        <v>90</v>
      </c>
      <c r="P615" s="1" t="s">
        <v>40</v>
      </c>
      <c r="Q615" s="1" t="s">
        <v>397</v>
      </c>
    </row>
    <row r="616" spans="1:17" x14ac:dyDescent="0.3">
      <c r="A616" s="1" t="s">
        <v>347</v>
      </c>
      <c r="B616">
        <v>98619</v>
      </c>
      <c r="C616" s="1" t="s">
        <v>36</v>
      </c>
      <c r="D616" s="1" t="s">
        <v>348</v>
      </c>
      <c r="E616" s="1" t="s">
        <v>37</v>
      </c>
      <c r="F616" s="1" t="s">
        <v>166</v>
      </c>
      <c r="G616" s="1" t="s">
        <v>149</v>
      </c>
      <c r="H616" s="1" t="s">
        <v>54</v>
      </c>
      <c r="I616" s="1" t="s">
        <v>36</v>
      </c>
      <c r="J616" s="1" t="s">
        <v>78</v>
      </c>
      <c r="K616" s="1" t="s">
        <v>36</v>
      </c>
      <c r="L616" s="1" t="s">
        <v>48</v>
      </c>
      <c r="M616" s="1" t="s">
        <v>37</v>
      </c>
      <c r="N616" s="1" t="s">
        <v>209</v>
      </c>
      <c r="O616" s="1" t="s">
        <v>39</v>
      </c>
      <c r="P616" s="1" t="s">
        <v>40</v>
      </c>
      <c r="Q616" s="1" t="s">
        <v>313</v>
      </c>
    </row>
    <row r="617" spans="1:17" x14ac:dyDescent="0.3">
      <c r="A617" s="1" t="s">
        <v>1011</v>
      </c>
      <c r="B617">
        <v>98635</v>
      </c>
      <c r="C617" s="1" t="s">
        <v>37</v>
      </c>
      <c r="D617" s="1" t="s">
        <v>517</v>
      </c>
      <c r="E617" s="1" t="s">
        <v>37</v>
      </c>
      <c r="F617" s="1" t="s">
        <v>382</v>
      </c>
      <c r="G617" s="1" t="s">
        <v>54</v>
      </c>
      <c r="H617" s="1" t="s">
        <v>54</v>
      </c>
      <c r="I617" s="1" t="s">
        <v>37</v>
      </c>
      <c r="J617" s="1" t="s">
        <v>158</v>
      </c>
      <c r="K617" s="1" t="s">
        <v>37</v>
      </c>
      <c r="L617" s="1" t="s">
        <v>79</v>
      </c>
      <c r="M617" s="1" t="s">
        <v>33</v>
      </c>
      <c r="N617" s="1" t="s">
        <v>522</v>
      </c>
      <c r="O617" s="1" t="s">
        <v>39</v>
      </c>
      <c r="P617" s="1" t="s">
        <v>40</v>
      </c>
      <c r="Q617" s="1" t="s">
        <v>397</v>
      </c>
    </row>
    <row r="618" spans="1:17" x14ac:dyDescent="0.3">
      <c r="A618" s="1" t="s">
        <v>1279</v>
      </c>
      <c r="B618">
        <v>98605</v>
      </c>
      <c r="C618" s="1" t="s">
        <v>37</v>
      </c>
      <c r="D618" s="1" t="s">
        <v>517</v>
      </c>
      <c r="E618" s="1" t="s">
        <v>33</v>
      </c>
      <c r="F618" s="1" t="s">
        <v>522</v>
      </c>
      <c r="G618" s="1" t="s">
        <v>54</v>
      </c>
      <c r="H618" s="1" t="s">
        <v>54</v>
      </c>
      <c r="I618" s="1" t="s">
        <v>36</v>
      </c>
      <c r="J618" s="1" t="s">
        <v>158</v>
      </c>
      <c r="K618" s="1" t="s">
        <v>33</v>
      </c>
      <c r="L618" s="1" t="s">
        <v>522</v>
      </c>
      <c r="M618" s="1" t="s">
        <v>33</v>
      </c>
      <c r="N618" s="1" t="s">
        <v>522</v>
      </c>
      <c r="O618" s="1" t="s">
        <v>90</v>
      </c>
      <c r="P618" s="1" t="s">
        <v>40</v>
      </c>
      <c r="Q618" s="1" t="s">
        <v>397</v>
      </c>
    </row>
    <row r="619" spans="1:17" x14ac:dyDescent="0.3">
      <c r="A619" s="1" t="s">
        <v>1307</v>
      </c>
      <c r="B619">
        <v>98610</v>
      </c>
      <c r="C619" s="1" t="s">
        <v>37</v>
      </c>
      <c r="D619" s="1" t="s">
        <v>517</v>
      </c>
      <c r="E619" s="1" t="s">
        <v>37</v>
      </c>
      <c r="F619" s="1" t="s">
        <v>166</v>
      </c>
      <c r="G619" s="1" t="s">
        <v>33</v>
      </c>
      <c r="H619" s="1" t="s">
        <v>33</v>
      </c>
      <c r="I619" s="1" t="s">
        <v>33</v>
      </c>
      <c r="J619" s="1" t="s">
        <v>522</v>
      </c>
      <c r="K619" s="1" t="s">
        <v>33</v>
      </c>
      <c r="L619" s="1" t="s">
        <v>522</v>
      </c>
      <c r="M619" s="1" t="s">
        <v>36</v>
      </c>
      <c r="N619" s="1" t="s">
        <v>103</v>
      </c>
      <c r="O619" s="1" t="s">
        <v>90</v>
      </c>
      <c r="P619" s="1" t="s">
        <v>40</v>
      </c>
      <c r="Q619" s="1" t="s">
        <v>397</v>
      </c>
    </row>
    <row r="620" spans="1:17" x14ac:dyDescent="0.3">
      <c r="A620" s="1" t="s">
        <v>1319</v>
      </c>
      <c r="B620">
        <v>98610</v>
      </c>
      <c r="C620" s="1" t="s">
        <v>36</v>
      </c>
      <c r="D620" s="1" t="s">
        <v>517</v>
      </c>
      <c r="E620" s="1" t="s">
        <v>36</v>
      </c>
      <c r="F620" s="1" t="s">
        <v>276</v>
      </c>
      <c r="G620" s="1" t="s">
        <v>33</v>
      </c>
      <c r="H620" s="1" t="s">
        <v>54</v>
      </c>
      <c r="I620" s="1" t="s">
        <v>36</v>
      </c>
      <c r="J620" s="1" t="s">
        <v>78</v>
      </c>
      <c r="K620" s="1" t="s">
        <v>36</v>
      </c>
      <c r="L620" s="1" t="s">
        <v>173</v>
      </c>
      <c r="M620" s="1" t="s">
        <v>36</v>
      </c>
      <c r="N620" s="1" t="s">
        <v>318</v>
      </c>
      <c r="O620" s="1" t="s">
        <v>90</v>
      </c>
      <c r="P620" s="1" t="s">
        <v>40</v>
      </c>
      <c r="Q620" s="1" t="s">
        <v>397</v>
      </c>
    </row>
    <row r="621" spans="1:17" x14ac:dyDescent="0.3">
      <c r="A621" s="1" t="s">
        <v>516</v>
      </c>
      <c r="B621">
        <v>98348</v>
      </c>
      <c r="C621" s="1" t="s">
        <v>36</v>
      </c>
      <c r="D621" s="1" t="s">
        <v>517</v>
      </c>
      <c r="E621" s="1" t="s">
        <v>36</v>
      </c>
      <c r="F621" s="1" t="s">
        <v>231</v>
      </c>
      <c r="G621" s="1" t="s">
        <v>54</v>
      </c>
      <c r="H621" s="1" t="s">
        <v>54</v>
      </c>
      <c r="I621" s="1" t="s">
        <v>36</v>
      </c>
      <c r="J621" s="1" t="s">
        <v>323</v>
      </c>
      <c r="K621" s="1" t="s">
        <v>37</v>
      </c>
      <c r="L621" s="1" t="s">
        <v>100</v>
      </c>
      <c r="M621" s="1" t="s">
        <v>36</v>
      </c>
      <c r="N621" s="1" t="s">
        <v>518</v>
      </c>
      <c r="O621" s="1" t="s">
        <v>39</v>
      </c>
      <c r="P621" s="1" t="s">
        <v>40</v>
      </c>
      <c r="Q621" s="1" t="s">
        <v>397</v>
      </c>
    </row>
    <row r="622" spans="1:17" x14ac:dyDescent="0.3">
      <c r="A622" s="1" t="s">
        <v>1295</v>
      </c>
      <c r="B622">
        <v>98648</v>
      </c>
      <c r="C622" s="1" t="s">
        <v>36</v>
      </c>
      <c r="D622" s="1" t="s">
        <v>1296</v>
      </c>
      <c r="E622" s="1" t="s">
        <v>36</v>
      </c>
      <c r="F622" s="1" t="s">
        <v>157</v>
      </c>
      <c r="G622" s="1" t="s">
        <v>149</v>
      </c>
      <c r="H622" s="1" t="s">
        <v>54</v>
      </c>
      <c r="I622" s="1" t="s">
        <v>36</v>
      </c>
      <c r="J622" s="1" t="s">
        <v>158</v>
      </c>
      <c r="K622" s="1" t="s">
        <v>36</v>
      </c>
      <c r="L622" s="1" t="s">
        <v>93</v>
      </c>
      <c r="M622" s="1" t="s">
        <v>36</v>
      </c>
      <c r="N622" s="1" t="s">
        <v>73</v>
      </c>
      <c r="O622" s="1" t="s">
        <v>39</v>
      </c>
      <c r="P622" s="1" t="s">
        <v>40</v>
      </c>
      <c r="Q622" s="1" t="s">
        <v>397</v>
      </c>
    </row>
    <row r="623" spans="1:17" x14ac:dyDescent="0.3">
      <c r="A623" s="1" t="s">
        <v>298</v>
      </c>
      <c r="B623">
        <v>98648</v>
      </c>
      <c r="C623" s="1" t="s">
        <v>33</v>
      </c>
      <c r="D623" s="1" t="s">
        <v>300</v>
      </c>
      <c r="E623" s="1" t="s">
        <v>33</v>
      </c>
      <c r="F623" s="1" t="s">
        <v>34</v>
      </c>
      <c r="G623" s="1" t="s">
        <v>33</v>
      </c>
      <c r="H623" s="1" t="s">
        <v>33</v>
      </c>
      <c r="I623" s="1" t="s">
        <v>33</v>
      </c>
      <c r="J623" s="1" t="s">
        <v>522</v>
      </c>
      <c r="K623" s="1" t="s">
        <v>33</v>
      </c>
      <c r="L623" s="1" t="s">
        <v>522</v>
      </c>
      <c r="M623" s="1" t="s">
        <v>33</v>
      </c>
      <c r="N623" s="1" t="s">
        <v>522</v>
      </c>
      <c r="O623" s="1" t="s">
        <v>141</v>
      </c>
      <c r="P623" s="1" t="s">
        <v>40</v>
      </c>
      <c r="Q623" s="1" t="s">
        <v>1459</v>
      </c>
    </row>
    <row r="624" spans="1:17" x14ac:dyDescent="0.3">
      <c r="A624" s="1" t="s">
        <v>592</v>
      </c>
      <c r="B624">
        <v>98605</v>
      </c>
      <c r="C624" s="1" t="s">
        <v>36</v>
      </c>
      <c r="D624" s="1" t="s">
        <v>593</v>
      </c>
      <c r="E624" s="1" t="s">
        <v>33</v>
      </c>
      <c r="F624" s="1" t="s">
        <v>34</v>
      </c>
      <c r="G624" s="1" t="s">
        <v>33</v>
      </c>
      <c r="H624" s="1" t="s">
        <v>33</v>
      </c>
      <c r="I624" s="1" t="s">
        <v>33</v>
      </c>
      <c r="J624" s="1" t="s">
        <v>522</v>
      </c>
      <c r="K624" s="1" t="s">
        <v>33</v>
      </c>
      <c r="L624" s="1" t="s">
        <v>34</v>
      </c>
      <c r="M624" s="1" t="s">
        <v>33</v>
      </c>
      <c r="N624" s="1" t="s">
        <v>34</v>
      </c>
      <c r="O624" s="1" t="s">
        <v>90</v>
      </c>
      <c r="P624" s="1" t="s">
        <v>40</v>
      </c>
      <c r="Q624" s="1" t="s">
        <v>397</v>
      </c>
    </row>
    <row r="625" spans="1:17" x14ac:dyDescent="0.3">
      <c r="A625" s="1" t="s">
        <v>997</v>
      </c>
      <c r="B625">
        <v>98619</v>
      </c>
      <c r="C625" s="1" t="s">
        <v>36</v>
      </c>
      <c r="D625" s="1" t="s">
        <v>593</v>
      </c>
      <c r="E625" s="1" t="s">
        <v>36</v>
      </c>
      <c r="F625" s="1" t="s">
        <v>166</v>
      </c>
      <c r="G625" s="1" t="s">
        <v>33</v>
      </c>
      <c r="H625" s="1" t="s">
        <v>33</v>
      </c>
      <c r="I625" s="1" t="s">
        <v>36</v>
      </c>
      <c r="J625" s="1" t="s">
        <v>158</v>
      </c>
      <c r="K625" s="1" t="s">
        <v>36</v>
      </c>
      <c r="L625" s="1" t="s">
        <v>38</v>
      </c>
      <c r="M625" s="1" t="s">
        <v>37</v>
      </c>
      <c r="N625" s="1" t="s">
        <v>499</v>
      </c>
      <c r="O625" s="1" t="s">
        <v>90</v>
      </c>
      <c r="P625" s="1" t="s">
        <v>142</v>
      </c>
      <c r="Q625" s="1" t="s">
        <v>397</v>
      </c>
    </row>
    <row r="626" spans="1:17" x14ac:dyDescent="0.3">
      <c r="A626" s="1" t="s">
        <v>1287</v>
      </c>
      <c r="B626">
        <v>98648</v>
      </c>
      <c r="C626" s="1" t="s">
        <v>36</v>
      </c>
      <c r="D626" s="1" t="s">
        <v>593</v>
      </c>
      <c r="E626" s="1" t="s">
        <v>37</v>
      </c>
      <c r="F626" s="1" t="s">
        <v>253</v>
      </c>
      <c r="G626" s="1" t="s">
        <v>54</v>
      </c>
      <c r="H626" s="1" t="s">
        <v>54</v>
      </c>
      <c r="I626" s="1" t="s">
        <v>36</v>
      </c>
      <c r="J626" s="1" t="s">
        <v>265</v>
      </c>
      <c r="K626" s="1" t="s">
        <v>37</v>
      </c>
      <c r="L626" s="1" t="s">
        <v>84</v>
      </c>
      <c r="M626" s="1" t="s">
        <v>37</v>
      </c>
      <c r="N626" s="1" t="s">
        <v>1143</v>
      </c>
      <c r="O626" s="1" t="s">
        <v>90</v>
      </c>
      <c r="P626" s="1" t="s">
        <v>142</v>
      </c>
      <c r="Q626" s="1" t="s">
        <v>397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E29D0-205C-4C99-9330-3BD5C3ADAE79}">
  <dimension ref="A1:I6"/>
  <sheetViews>
    <sheetView workbookViewId="0">
      <selection activeCell="K10" sqref="K10"/>
    </sheetView>
  </sheetViews>
  <sheetFormatPr defaultRowHeight="14.4" x14ac:dyDescent="0.3"/>
  <cols>
    <col min="2" max="2" width="16.6640625" customWidth="1"/>
    <col min="3" max="3" width="20.44140625" customWidth="1"/>
    <col min="4" max="4" width="16.21875" customWidth="1"/>
    <col min="5" max="5" width="16.6640625" customWidth="1"/>
    <col min="6" max="6" width="11.21875" customWidth="1"/>
    <col min="7" max="7" width="18.6640625" customWidth="1"/>
    <col min="8" max="8" width="17" customWidth="1"/>
    <col min="9" max="9" width="21.77734375" customWidth="1"/>
  </cols>
  <sheetData>
    <row r="1" spans="1:9" ht="45.6" customHeight="1" x14ac:dyDescent="0.3">
      <c r="A1" t="s">
        <v>1682</v>
      </c>
      <c r="B1" s="12" t="s">
        <v>1683</v>
      </c>
      <c r="C1" s="13" t="s">
        <v>1686</v>
      </c>
      <c r="D1" s="14" t="s">
        <v>1684</v>
      </c>
      <c r="E1" s="15" t="s">
        <v>1685</v>
      </c>
      <c r="F1" s="11" t="s">
        <v>1687</v>
      </c>
      <c r="G1" s="15" t="s">
        <v>1689</v>
      </c>
      <c r="H1" s="12" t="s">
        <v>1688</v>
      </c>
      <c r="I1" s="13" t="s">
        <v>1690</v>
      </c>
    </row>
    <row r="2" spans="1:9" x14ac:dyDescent="0.3">
      <c r="A2" t="s">
        <v>1677</v>
      </c>
      <c r="B2">
        <v>259</v>
      </c>
      <c r="C2">
        <v>273</v>
      </c>
      <c r="D2">
        <v>84</v>
      </c>
      <c r="E2">
        <f>B2+C2</f>
        <v>532</v>
      </c>
      <c r="F2">
        <f>D2+E2</f>
        <v>616</v>
      </c>
      <c r="G2" s="3">
        <f>E2/F2</f>
        <v>0.86363636363636365</v>
      </c>
      <c r="H2" s="3">
        <f>B2/F2</f>
        <v>0.42045454545454547</v>
      </c>
      <c r="I2" s="3">
        <f>C2/F2</f>
        <v>0.44318181818181818</v>
      </c>
    </row>
    <row r="3" spans="1:9" x14ac:dyDescent="0.3">
      <c r="A3" t="s">
        <v>1678</v>
      </c>
      <c r="B3">
        <v>320</v>
      </c>
      <c r="C3">
        <v>205</v>
      </c>
      <c r="D3">
        <v>93</v>
      </c>
      <c r="E3">
        <f>B3+C3</f>
        <v>525</v>
      </c>
      <c r="F3">
        <f>D3+E3</f>
        <v>618</v>
      </c>
      <c r="G3" s="3">
        <f>E3/F3</f>
        <v>0.84951456310679607</v>
      </c>
      <c r="H3" s="3">
        <f>B3/F3</f>
        <v>0.51779935275080902</v>
      </c>
      <c r="I3" s="3">
        <f t="shared" ref="I3:I6" si="0">C3/F3</f>
        <v>0.33171521035598706</v>
      </c>
    </row>
    <row r="4" spans="1:9" x14ac:dyDescent="0.3">
      <c r="A4" t="s">
        <v>1681</v>
      </c>
      <c r="B4">
        <v>148</v>
      </c>
      <c r="C4">
        <v>310</v>
      </c>
      <c r="D4">
        <v>157</v>
      </c>
      <c r="E4">
        <f>B4+C4</f>
        <v>458</v>
      </c>
      <c r="F4">
        <f>D4+E4</f>
        <v>615</v>
      </c>
      <c r="G4" s="3">
        <f>E4/F4</f>
        <v>0.74471544715447158</v>
      </c>
      <c r="H4" s="3">
        <f>B4/F4</f>
        <v>0.24065040650406505</v>
      </c>
      <c r="I4" s="3">
        <f t="shared" si="0"/>
        <v>0.50406504065040647</v>
      </c>
    </row>
    <row r="5" spans="1:9" x14ac:dyDescent="0.3">
      <c r="A5" t="s">
        <v>1679</v>
      </c>
      <c r="B5">
        <v>102</v>
      </c>
      <c r="C5">
        <v>318</v>
      </c>
      <c r="D5">
        <v>198</v>
      </c>
      <c r="E5">
        <f>B5+C5</f>
        <v>420</v>
      </c>
      <c r="F5">
        <f>D5+E5</f>
        <v>618</v>
      </c>
      <c r="G5" s="3">
        <f>E5/F5</f>
        <v>0.67961165048543692</v>
      </c>
      <c r="H5" s="3">
        <f>B5/F5</f>
        <v>0.1650485436893204</v>
      </c>
      <c r="I5" s="3">
        <f t="shared" si="0"/>
        <v>0.5145631067961165</v>
      </c>
    </row>
    <row r="6" spans="1:9" x14ac:dyDescent="0.3">
      <c r="A6" t="s">
        <v>1680</v>
      </c>
      <c r="B6">
        <v>158</v>
      </c>
      <c r="C6">
        <v>253</v>
      </c>
      <c r="D6">
        <v>203</v>
      </c>
      <c r="E6">
        <f>B6+C6</f>
        <v>411</v>
      </c>
      <c r="F6">
        <f>D6+E6</f>
        <v>614</v>
      </c>
      <c r="G6" s="3">
        <f>E6/F6</f>
        <v>0.66938110749185664</v>
      </c>
      <c r="H6" s="3">
        <f>B6/F6</f>
        <v>0.25732899022801303</v>
      </c>
      <c r="I6" s="3">
        <f t="shared" si="0"/>
        <v>0.41205211726384366</v>
      </c>
    </row>
  </sheetData>
  <sortState xmlns:xlrd2="http://schemas.microsoft.com/office/spreadsheetml/2017/richdata2" ref="A2:H6">
    <sortCondition descending="1" ref="G2:G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C0A23-5660-4D4F-B72E-FE2FF7293BB8}">
  <dimension ref="A1:R5765"/>
  <sheetViews>
    <sheetView topLeftCell="D1" zoomScale="120" zoomScaleNormal="120" workbookViewId="0">
      <pane ySplit="1" topLeftCell="A2" activePane="bottomLeft" state="frozen"/>
      <selection pane="bottomLeft" activeCell="P1" sqref="P1"/>
    </sheetView>
  </sheetViews>
  <sheetFormatPr defaultRowHeight="14.4" x14ac:dyDescent="0.3"/>
  <cols>
    <col min="1" max="1" width="20.77734375" customWidth="1"/>
    <col min="2" max="2" width="8.109375" customWidth="1"/>
    <col min="3" max="3" width="20.77734375" customWidth="1"/>
    <col min="4" max="4" width="33" customWidth="1"/>
    <col min="5" max="5" width="25.44140625" customWidth="1"/>
    <col min="6" max="6" width="23.109375" customWidth="1"/>
    <col min="18" max="18" width="20" style="8" customWidth="1"/>
  </cols>
  <sheetData>
    <row r="1" spans="1:18" x14ac:dyDescent="0.3">
      <c r="A1" t="s">
        <v>0</v>
      </c>
      <c r="B1" t="s">
        <v>2</v>
      </c>
      <c r="C1" t="s">
        <v>5</v>
      </c>
      <c r="D1" t="s">
        <v>1528</v>
      </c>
      <c r="P1" t="str" cm="1">
        <f t="array" ref="P1">INDEX(HOUSING,1+INT((ROW(A1)-1)/COLUMNS(HOUSING)),MOD(ROW(A1)-1+COLUMNS(HOUSING),COLUMNS(HOUSING))+1)</f>
        <v>reasons HOUSING is a problem for you or for people you know:</v>
      </c>
      <c r="R1" s="8" t="s">
        <v>1510</v>
      </c>
    </row>
    <row r="2" spans="1:18" x14ac:dyDescent="0.3">
      <c r="A2" s="1" t="s">
        <v>571</v>
      </c>
      <c r="B2">
        <v>98617</v>
      </c>
      <c r="C2" s="1" t="s">
        <v>37</v>
      </c>
      <c r="D2" s="1" t="s">
        <v>165</v>
      </c>
      <c r="E2" t="s">
        <v>1511</v>
      </c>
      <c r="F2" t="s">
        <v>1512</v>
      </c>
      <c r="G2" t="s">
        <v>1529</v>
      </c>
      <c r="P2" cm="1">
        <f t="array" ref="P2">INDEX(HOUSING,1+INT((ROW(A2)-1)/COLUMNS(HOUSING)),MOD(ROW(A2)-1+COLUMNS(HOUSING),COLUMNS(HOUSING))+1)</f>
        <v>0</v>
      </c>
      <c r="R2" s="8" t="s">
        <v>1521</v>
      </c>
    </row>
    <row r="3" spans="1:18" x14ac:dyDescent="0.3">
      <c r="A3" s="1" t="s">
        <v>572</v>
      </c>
      <c r="B3">
        <v>98670</v>
      </c>
      <c r="C3" s="1" t="s">
        <v>36</v>
      </c>
      <c r="D3" s="1" t="s">
        <v>165</v>
      </c>
      <c r="E3" t="s">
        <v>1512</v>
      </c>
      <c r="F3" t="s">
        <v>1529</v>
      </c>
      <c r="J3" t="s">
        <v>1531</v>
      </c>
      <c r="P3" cm="1">
        <f t="array" ref="P3">INDEX(HOUSING,1+INT((ROW(A3)-1)/COLUMNS(HOUSING)),MOD(ROW(A3)-1+COLUMNS(HOUSING),COLUMNS(HOUSING))+1)</f>
        <v>0</v>
      </c>
      <c r="R3" s="8" t="s">
        <v>1514</v>
      </c>
    </row>
    <row r="4" spans="1:18" x14ac:dyDescent="0.3">
      <c r="A4" s="1" t="s">
        <v>576</v>
      </c>
      <c r="B4">
        <v>98620</v>
      </c>
      <c r="C4" s="1" t="s">
        <v>37</v>
      </c>
      <c r="D4" s="1" t="s">
        <v>165</v>
      </c>
      <c r="E4" t="s">
        <v>1511</v>
      </c>
      <c r="F4" t="s">
        <v>1512</v>
      </c>
      <c r="P4" cm="1">
        <f t="array" ref="P4">INDEX(HOUSING,1+INT((ROW(A4)-1)/COLUMNS(HOUSING)),MOD(ROW(A4)-1+COLUMNS(HOUSING),COLUMNS(HOUSING))+1)</f>
        <v>0</v>
      </c>
      <c r="R4" s="8" t="s">
        <v>1516</v>
      </c>
    </row>
    <row r="5" spans="1:18" x14ac:dyDescent="0.3">
      <c r="A5" s="1" t="s">
        <v>578</v>
      </c>
      <c r="B5">
        <v>98620</v>
      </c>
      <c r="C5" s="1" t="s">
        <v>37</v>
      </c>
      <c r="D5" s="1" t="s">
        <v>165</v>
      </c>
      <c r="E5" t="s">
        <v>1511</v>
      </c>
      <c r="F5" t="s">
        <v>1512</v>
      </c>
      <c r="G5" t="s">
        <v>1529</v>
      </c>
      <c r="K5" t="s">
        <v>1531</v>
      </c>
      <c r="P5" cm="1">
        <f t="array" ref="P5">INDEX(HOUSING,1+INT((ROW(A5)-1)/COLUMNS(HOUSING)),MOD(ROW(A5)-1+COLUMNS(HOUSING),COLUMNS(HOUSING))+1)</f>
        <v>0</v>
      </c>
      <c r="R5" s="8" t="s">
        <v>1527</v>
      </c>
    </row>
    <row r="6" spans="1:18" x14ac:dyDescent="0.3">
      <c r="A6" s="1" t="s">
        <v>580</v>
      </c>
      <c r="B6">
        <v>98605</v>
      </c>
      <c r="C6" s="1" t="s">
        <v>37</v>
      </c>
      <c r="D6" s="1" t="s">
        <v>165</v>
      </c>
      <c r="E6" t="s">
        <v>1512</v>
      </c>
      <c r="P6" cm="1">
        <f t="array" ref="P6">INDEX(HOUSING,1+INT((ROW(A6)-1)/COLUMNS(HOUSING)),MOD(ROW(A6)-1+COLUMNS(HOUSING),COLUMNS(HOUSING))+1)</f>
        <v>0</v>
      </c>
      <c r="R6" s="8" t="s">
        <v>1513</v>
      </c>
    </row>
    <row r="7" spans="1:18" x14ac:dyDescent="0.3">
      <c r="A7" s="1" t="s">
        <v>581</v>
      </c>
      <c r="B7">
        <v>98651</v>
      </c>
      <c r="C7" s="1" t="s">
        <v>36</v>
      </c>
      <c r="D7" s="1" t="s">
        <v>165</v>
      </c>
      <c r="E7" t="s">
        <v>1512</v>
      </c>
      <c r="P7" cm="1">
        <f t="array" ref="P7">INDEX(HOUSING,1+INT((ROW(A7)-1)/COLUMNS(HOUSING)),MOD(ROW(A7)-1+COLUMNS(HOUSING),COLUMNS(HOUSING))+1)</f>
        <v>0</v>
      </c>
      <c r="R7" s="8" t="s">
        <v>1534</v>
      </c>
    </row>
    <row r="8" spans="1:18" x14ac:dyDescent="0.3">
      <c r="A8" s="1" t="s">
        <v>154</v>
      </c>
      <c r="B8">
        <v>98610</v>
      </c>
      <c r="C8" s="1" t="s">
        <v>37</v>
      </c>
      <c r="D8" s="1" t="s">
        <v>165</v>
      </c>
      <c r="E8" t="s">
        <v>1511</v>
      </c>
      <c r="P8" cm="1">
        <f t="array" ref="P8">INDEX(HOUSING,1+INT((ROW(A8)-1)/COLUMNS(HOUSING)),MOD(ROW(A8)-1+COLUMNS(HOUSING),COLUMNS(HOUSING))+1)</f>
        <v>0</v>
      </c>
      <c r="R8" s="8" t="s">
        <v>1519</v>
      </c>
    </row>
    <row r="9" spans="1:18" x14ac:dyDescent="0.3">
      <c r="A9" s="1" t="s">
        <v>582</v>
      </c>
      <c r="B9">
        <v>98610</v>
      </c>
      <c r="C9" s="1" t="s">
        <v>37</v>
      </c>
      <c r="D9" s="1" t="s">
        <v>165</v>
      </c>
      <c r="E9" t="s">
        <v>1511</v>
      </c>
      <c r="P9" cm="1">
        <f t="array" ref="P9">INDEX(HOUSING,1+INT((ROW(A9)-1)/COLUMNS(HOUSING)),MOD(ROW(A9)-1+COLUMNS(HOUSING),COLUMNS(HOUSING))+1)</f>
        <v>0</v>
      </c>
      <c r="R9" s="8" t="s">
        <v>1525</v>
      </c>
    </row>
    <row r="10" spans="1:18" x14ac:dyDescent="0.3">
      <c r="A10" s="1" t="s">
        <v>584</v>
      </c>
      <c r="B10">
        <v>98672</v>
      </c>
      <c r="C10" s="1" t="s">
        <v>37</v>
      </c>
      <c r="D10" s="1" t="s">
        <v>165</v>
      </c>
      <c r="E10" t="s">
        <v>1511</v>
      </c>
      <c r="F10" t="s">
        <v>1512</v>
      </c>
      <c r="P10" cm="1">
        <f t="array" ref="P10">INDEX(HOUSING,1+INT((ROW(A10)-1)/COLUMNS(HOUSING)),MOD(ROW(A10)-1+COLUMNS(HOUSING),COLUMNS(HOUSING))+1)</f>
        <v>0</v>
      </c>
      <c r="R10" s="10" t="s">
        <v>1522</v>
      </c>
    </row>
    <row r="11" spans="1:18" x14ac:dyDescent="0.3">
      <c r="A11" s="1" t="s">
        <v>385</v>
      </c>
      <c r="B11">
        <v>98672</v>
      </c>
      <c r="C11" s="1" t="s">
        <v>36</v>
      </c>
      <c r="D11" s="1" t="s">
        <v>165</v>
      </c>
      <c r="E11" t="s">
        <v>1531</v>
      </c>
      <c r="P11" cm="1">
        <f t="array" ref="P11">INDEX(HOUSING,1+INT((ROW(A11)-1)/COLUMNS(HOUSING)),MOD(ROW(A11)-1+COLUMNS(HOUSING),COLUMNS(HOUSING))+1)</f>
        <v>0</v>
      </c>
      <c r="R11" s="8" t="s">
        <v>1520</v>
      </c>
    </row>
    <row r="12" spans="1:18" x14ac:dyDescent="0.3">
      <c r="A12" s="1" t="s">
        <v>586</v>
      </c>
      <c r="B12">
        <v>98648</v>
      </c>
      <c r="C12" s="1" t="s">
        <v>37</v>
      </c>
      <c r="D12" s="1" t="s">
        <v>165</v>
      </c>
      <c r="E12" t="s">
        <v>1512</v>
      </c>
      <c r="P12" t="str" cm="1">
        <f t="array" ref="P12">INDEX(HOUSING,1+INT((ROW(A12)-1)/COLUMNS(HOUSING)),MOD(ROW(A12)-1+COLUMNS(HOUSING),COLUMNS(HOUSING))+1)</f>
        <v>Cost of rent or house payment</v>
      </c>
      <c r="R12" s="8" t="s">
        <v>1515</v>
      </c>
    </row>
    <row r="13" spans="1:18" x14ac:dyDescent="0.3">
      <c r="A13" s="1" t="s">
        <v>587</v>
      </c>
      <c r="B13">
        <v>98617</v>
      </c>
      <c r="C13" s="1" t="s">
        <v>36</v>
      </c>
      <c r="D13" s="1" t="s">
        <v>165</v>
      </c>
      <c r="E13" t="s">
        <v>1511</v>
      </c>
      <c r="F13" t="s">
        <v>1512</v>
      </c>
      <c r="G13" t="s">
        <v>1529</v>
      </c>
      <c r="P13" t="str" cm="1">
        <f t="array" ref="P13">INDEX(HOUSING,1+INT((ROW(A13)-1)/COLUMNS(HOUSING)),MOD(ROW(A13)-1+COLUMNS(HOUSING),COLUMNS(HOUSING))+1)</f>
        <v xml:space="preserve"> Cost of utilities</v>
      </c>
      <c r="R13" s="8" t="s">
        <v>1518</v>
      </c>
    </row>
    <row r="14" spans="1:18" x14ac:dyDescent="0.3">
      <c r="A14" s="1" t="s">
        <v>589</v>
      </c>
      <c r="B14">
        <v>97031</v>
      </c>
      <c r="C14" s="1" t="s">
        <v>37</v>
      </c>
      <c r="D14" s="1" t="s">
        <v>165</v>
      </c>
      <c r="E14" t="s">
        <v>1511</v>
      </c>
      <c r="F14" t="s">
        <v>1512</v>
      </c>
      <c r="P14" t="str" cm="1">
        <f t="array" ref="P14">INDEX(HOUSING,1+INT((ROW(A14)-1)/COLUMNS(HOUSING)),MOD(ROW(A14)-1+COLUMNS(HOUSING),COLUMNS(HOUSING))+1)</f>
        <v xml:space="preserve"> Not enough housing available to rent or buy</v>
      </c>
      <c r="R14" s="8" t="s">
        <v>1483</v>
      </c>
    </row>
    <row r="15" spans="1:18" x14ac:dyDescent="0.3">
      <c r="A15" s="1" t="s">
        <v>560</v>
      </c>
      <c r="B15">
        <v>98620</v>
      </c>
      <c r="C15" s="1" t="s">
        <v>33</v>
      </c>
      <c r="D15" s="1" t="s">
        <v>165</v>
      </c>
      <c r="E15" t="s">
        <v>1511</v>
      </c>
      <c r="P15" t="str" cm="1">
        <f t="array" ref="P15">INDEX(HOUSING,1+INT((ROW(A15)-1)/COLUMNS(HOUSING)),MOD(ROW(A15)-1+COLUMNS(HOUSING),COLUMNS(HOUSING))+1)</f>
        <v xml:space="preserve"> Weatherization or repairs needed</v>
      </c>
      <c r="R15" s="8" t="s">
        <v>1523</v>
      </c>
    </row>
    <row r="16" spans="1:18" x14ac:dyDescent="0.3">
      <c r="A16" s="1" t="s">
        <v>561</v>
      </c>
      <c r="B16">
        <v>98672</v>
      </c>
      <c r="C16" s="1" t="s">
        <v>37</v>
      </c>
      <c r="D16" s="1" t="s">
        <v>165</v>
      </c>
      <c r="E16" t="s">
        <v>1512</v>
      </c>
      <c r="P16" cm="1">
        <f t="array" ref="P16">INDEX(HOUSING,1+INT((ROW(A16)-1)/COLUMNS(HOUSING)),MOD(ROW(A16)-1+COLUMNS(HOUSING),COLUMNS(HOUSING))+1)</f>
        <v>0</v>
      </c>
      <c r="R16" s="8" t="s">
        <v>1524</v>
      </c>
    </row>
    <row r="17" spans="1:18" x14ac:dyDescent="0.3">
      <c r="A17" s="1" t="s">
        <v>562</v>
      </c>
      <c r="B17">
        <v>98651</v>
      </c>
      <c r="C17" s="1" t="s">
        <v>37</v>
      </c>
      <c r="D17" s="1" t="s">
        <v>165</v>
      </c>
      <c r="E17" t="s">
        <v>1511</v>
      </c>
      <c r="F17" t="s">
        <v>1512</v>
      </c>
      <c r="P17" cm="1">
        <f t="array" ref="P17">INDEX(HOUSING,1+INT((ROW(A17)-1)/COLUMNS(HOUSING)),MOD(ROW(A17)-1+COLUMNS(HOUSING),COLUMNS(HOUSING))+1)</f>
        <v>0</v>
      </c>
      <c r="R17" s="8" t="s">
        <v>1533</v>
      </c>
    </row>
    <row r="18" spans="1:18" x14ac:dyDescent="0.3">
      <c r="A18" s="1" t="s">
        <v>566</v>
      </c>
      <c r="B18">
        <v>98672</v>
      </c>
      <c r="C18" s="1" t="s">
        <v>36</v>
      </c>
      <c r="D18" s="1" t="s">
        <v>165</v>
      </c>
      <c r="E18" t="s">
        <v>1512</v>
      </c>
      <c r="P18" cm="1">
        <f t="array" ref="P18">INDEX(HOUSING,1+INT((ROW(A18)-1)/COLUMNS(HOUSING)),MOD(ROW(A18)-1+COLUMNS(HOUSING),COLUMNS(HOUSING))+1)</f>
        <v>0</v>
      </c>
      <c r="R18" s="8" t="s">
        <v>1526</v>
      </c>
    </row>
    <row r="19" spans="1:18" x14ac:dyDescent="0.3">
      <c r="A19" s="1" t="s">
        <v>568</v>
      </c>
      <c r="B19">
        <v>98657</v>
      </c>
      <c r="C19" s="1" t="s">
        <v>37</v>
      </c>
      <c r="D19" s="1" t="s">
        <v>165</v>
      </c>
      <c r="E19" t="s">
        <v>1511</v>
      </c>
      <c r="F19" t="s">
        <v>1512</v>
      </c>
      <c r="G19" t="s">
        <v>1529</v>
      </c>
      <c r="K19" t="s">
        <v>1531</v>
      </c>
      <c r="P19" cm="1">
        <f t="array" ref="P19">INDEX(HOUSING,1+INT((ROW(A19)-1)/COLUMNS(HOUSING)),MOD(ROW(A19)-1+COLUMNS(HOUSING),COLUMNS(HOUSING))+1)</f>
        <v>0</v>
      </c>
      <c r="R19" s="8" t="s">
        <v>1004</v>
      </c>
    </row>
    <row r="20" spans="1:18" x14ac:dyDescent="0.3">
      <c r="A20" s="1" t="s">
        <v>1045</v>
      </c>
      <c r="B20">
        <v>97648</v>
      </c>
      <c r="C20" s="1" t="s">
        <v>36</v>
      </c>
      <c r="D20" s="1" t="s">
        <v>165</v>
      </c>
      <c r="E20" t="s">
        <v>1512</v>
      </c>
      <c r="P20" cm="1">
        <f t="array" ref="P20">INDEX(HOUSING,1+INT((ROW(A20)-1)/COLUMNS(HOUSING)),MOD(ROW(A20)-1+COLUMNS(HOUSING),COLUMNS(HOUSING))+1)</f>
        <v>0</v>
      </c>
      <c r="R20" s="8" t="s">
        <v>307</v>
      </c>
    </row>
    <row r="21" spans="1:18" x14ac:dyDescent="0.3">
      <c r="A21" s="1" t="s">
        <v>1046</v>
      </c>
      <c r="B21">
        <v>98648</v>
      </c>
      <c r="C21" s="1" t="s">
        <v>36</v>
      </c>
      <c r="D21" s="1" t="s">
        <v>165</v>
      </c>
      <c r="E21" t="s">
        <v>1522</v>
      </c>
      <c r="P21" cm="1">
        <f t="array" ref="P21">INDEX(HOUSING,1+INT((ROW(A21)-1)/COLUMNS(HOUSING)),MOD(ROW(A21)-1+COLUMNS(HOUSING),COLUMNS(HOUSING))+1)</f>
        <v>0</v>
      </c>
      <c r="R21" s="8" t="s">
        <v>1296</v>
      </c>
    </row>
    <row r="22" spans="1:18" x14ac:dyDescent="0.3">
      <c r="A22" s="1" t="s">
        <v>1051</v>
      </c>
      <c r="B22">
        <v>98648</v>
      </c>
      <c r="C22" s="1" t="s">
        <v>36</v>
      </c>
      <c r="D22" s="1" t="s">
        <v>165</v>
      </c>
      <c r="E22" t="s">
        <v>1512</v>
      </c>
      <c r="P22" cm="1">
        <f t="array" ref="P22">INDEX(HOUSING,1+INT((ROW(A22)-1)/COLUMNS(HOUSING)),MOD(ROW(A22)-1+COLUMNS(HOUSING),COLUMNS(HOUSING))+1)</f>
        <v>0</v>
      </c>
      <c r="R22" s="8" t="s">
        <v>300</v>
      </c>
    </row>
    <row r="23" spans="1:18" x14ac:dyDescent="0.3">
      <c r="A23" s="1" t="s">
        <v>1053</v>
      </c>
      <c r="B23">
        <v>98648</v>
      </c>
      <c r="C23" s="1" t="s">
        <v>37</v>
      </c>
      <c r="D23" s="1" t="s">
        <v>165</v>
      </c>
      <c r="E23" t="s">
        <v>1511</v>
      </c>
      <c r="F23" t="s">
        <v>1512</v>
      </c>
      <c r="P23" t="str" cm="1">
        <f t="array" ref="P23">INDEX(HOUSING,1+INT((ROW(A23)-1)/COLUMNS(HOUSING)),MOD(ROW(A23)-1+COLUMNS(HOUSING),COLUMNS(HOUSING))+1)</f>
        <v>Cost of rent or house payment</v>
      </c>
    </row>
    <row r="24" spans="1:18" x14ac:dyDescent="0.3">
      <c r="A24" s="1" t="s">
        <v>1058</v>
      </c>
      <c r="B24">
        <v>98605</v>
      </c>
      <c r="C24" s="1" t="s">
        <v>36</v>
      </c>
      <c r="D24" s="1" t="s">
        <v>165</v>
      </c>
      <c r="E24" t="s">
        <v>1511</v>
      </c>
      <c r="F24" t="s">
        <v>1512</v>
      </c>
      <c r="G24" t="s">
        <v>1529</v>
      </c>
      <c r="K24" t="s">
        <v>1531</v>
      </c>
      <c r="P24" t="str" cm="1">
        <f t="array" ref="P24">INDEX(HOUSING,1+INT((ROW(A24)-1)/COLUMNS(HOUSING)),MOD(ROW(A24)-1+COLUMNS(HOUSING),COLUMNS(HOUSING))+1)</f>
        <v xml:space="preserve"> Not enough housing available to rent or buy</v>
      </c>
    </row>
    <row r="25" spans="1:18" x14ac:dyDescent="0.3">
      <c r="A25" s="1" t="s">
        <v>1060</v>
      </c>
      <c r="B25">
        <v>98635</v>
      </c>
      <c r="C25" s="1" t="s">
        <v>37</v>
      </c>
      <c r="D25" s="1" t="s">
        <v>165</v>
      </c>
      <c r="E25" t="s">
        <v>1512</v>
      </c>
      <c r="F25" t="s">
        <v>1531</v>
      </c>
      <c r="P25" t="str" cm="1">
        <f t="array" ref="P25">INDEX(HOUSING,1+INT((ROW(A25)-1)/COLUMNS(HOUSING)),MOD(ROW(A25)-1+COLUMNS(HOUSING),COLUMNS(HOUSING))+1)</f>
        <v xml:space="preserve"> Weatherization or repairs needed</v>
      </c>
    </row>
    <row r="26" spans="1:18" x14ac:dyDescent="0.3">
      <c r="A26" s="1" t="s">
        <v>1062</v>
      </c>
      <c r="B26">
        <v>97014</v>
      </c>
      <c r="C26" s="1" t="s">
        <v>37</v>
      </c>
      <c r="D26" s="1" t="s">
        <v>165</v>
      </c>
      <c r="E26" t="s">
        <v>1512</v>
      </c>
      <c r="F26" t="s">
        <v>1531</v>
      </c>
      <c r="P26" cm="1">
        <f t="array" ref="P26">INDEX(HOUSING,1+INT((ROW(A26)-1)/COLUMNS(HOUSING)),MOD(ROW(A26)-1+COLUMNS(HOUSING),COLUMNS(HOUSING))+1)</f>
        <v>0</v>
      </c>
    </row>
    <row r="27" spans="1:18" x14ac:dyDescent="0.3">
      <c r="A27" s="1" t="s">
        <v>1063</v>
      </c>
      <c r="B27">
        <v>98672</v>
      </c>
      <c r="C27" s="1" t="s">
        <v>37</v>
      </c>
      <c r="D27" s="1" t="s">
        <v>165</v>
      </c>
      <c r="E27" t="s">
        <v>1511</v>
      </c>
      <c r="F27" t="s">
        <v>1531</v>
      </c>
      <c r="P27" cm="1">
        <f t="array" ref="P27">INDEX(HOUSING,1+INT((ROW(A27)-1)/COLUMNS(HOUSING)),MOD(ROW(A27)-1+COLUMNS(HOUSING),COLUMNS(HOUSING))+1)</f>
        <v>0</v>
      </c>
    </row>
    <row r="28" spans="1:18" x14ac:dyDescent="0.3">
      <c r="A28" s="1" t="s">
        <v>1065</v>
      </c>
      <c r="B28">
        <v>98650</v>
      </c>
      <c r="C28" s="1" t="s">
        <v>36</v>
      </c>
      <c r="D28" s="1" t="s">
        <v>165</v>
      </c>
      <c r="E28" t="s">
        <v>1512</v>
      </c>
      <c r="P28" cm="1">
        <f t="array" ref="P28">INDEX(HOUSING,1+INT((ROW(A28)-1)/COLUMNS(HOUSING)),MOD(ROW(A28)-1+COLUMNS(HOUSING),COLUMNS(HOUSING))+1)</f>
        <v>0</v>
      </c>
    </row>
    <row r="29" spans="1:18" x14ac:dyDescent="0.3">
      <c r="A29" s="1" t="s">
        <v>1067</v>
      </c>
      <c r="B29">
        <v>98635</v>
      </c>
      <c r="C29" s="1" t="s">
        <v>37</v>
      </c>
      <c r="D29" s="1" t="s">
        <v>165</v>
      </c>
      <c r="E29" t="s">
        <v>1511</v>
      </c>
      <c r="F29" t="s">
        <v>1512</v>
      </c>
      <c r="G29" t="s">
        <v>1529</v>
      </c>
      <c r="K29" t="s">
        <v>1531</v>
      </c>
      <c r="P29" t="str" cm="1">
        <f t="array" ref="P29">INDEX(HOUSING,1+INT((ROW(A29)-1)/COLUMNS(HOUSING)),MOD(ROW(A29)-1+COLUMNS(HOUSING),COLUMNS(HOUSING))+1)</f>
        <v xml:space="preserve"> Not enough shelter space</v>
      </c>
    </row>
    <row r="30" spans="1:18" x14ac:dyDescent="0.3">
      <c r="A30" s="1" t="s">
        <v>1068</v>
      </c>
      <c r="B30">
        <v>98650</v>
      </c>
      <c r="C30" s="1" t="s">
        <v>37</v>
      </c>
      <c r="D30" s="1" t="s">
        <v>165</v>
      </c>
      <c r="E30" t="s">
        <v>1512</v>
      </c>
      <c r="P30" cm="1">
        <f t="array" ref="P30">INDEX(HOUSING,1+INT((ROW(A30)-1)/COLUMNS(HOUSING)),MOD(ROW(A30)-1+COLUMNS(HOUSING),COLUMNS(HOUSING))+1)</f>
        <v>0</v>
      </c>
    </row>
    <row r="31" spans="1:18" x14ac:dyDescent="0.3">
      <c r="A31" s="1" t="s">
        <v>1069</v>
      </c>
      <c r="B31">
        <v>98672</v>
      </c>
      <c r="C31" s="1" t="s">
        <v>36</v>
      </c>
      <c r="D31" s="1" t="s">
        <v>165</v>
      </c>
      <c r="E31" t="s">
        <v>1512</v>
      </c>
      <c r="P31" cm="1">
        <f t="array" ref="P31">INDEX(HOUSING,1+INT((ROW(A31)-1)/COLUMNS(HOUSING)),MOD(ROW(A31)-1+COLUMNS(HOUSING),COLUMNS(HOUSING))+1)</f>
        <v>0</v>
      </c>
    </row>
    <row r="32" spans="1:18" x14ac:dyDescent="0.3">
      <c r="A32" s="1" t="s">
        <v>1070</v>
      </c>
      <c r="B32">
        <v>98605</v>
      </c>
      <c r="C32" s="1" t="s">
        <v>37</v>
      </c>
      <c r="D32" s="1" t="s">
        <v>165</v>
      </c>
      <c r="E32" t="s">
        <v>1512</v>
      </c>
      <c r="F32" t="s">
        <v>1531</v>
      </c>
      <c r="P32" cm="1">
        <f t="array" ref="P32">INDEX(HOUSING,1+INT((ROW(A32)-1)/COLUMNS(HOUSING)),MOD(ROW(A32)-1+COLUMNS(HOUSING),COLUMNS(HOUSING))+1)</f>
        <v>0</v>
      </c>
    </row>
    <row r="33" spans="1:16" x14ac:dyDescent="0.3">
      <c r="A33" s="1" t="s">
        <v>1073</v>
      </c>
      <c r="B33">
        <v>98672</v>
      </c>
      <c r="C33" s="1" t="s">
        <v>37</v>
      </c>
      <c r="D33" s="1" t="s">
        <v>165</v>
      </c>
      <c r="E33" t="s">
        <v>1512</v>
      </c>
      <c r="F33" t="s">
        <v>1529</v>
      </c>
      <c r="P33" cm="1">
        <f t="array" ref="P33">INDEX(HOUSING,1+INT((ROW(A33)-1)/COLUMNS(HOUSING)),MOD(ROW(A33)-1+COLUMNS(HOUSING),COLUMNS(HOUSING))+1)</f>
        <v>0</v>
      </c>
    </row>
    <row r="34" spans="1:16" x14ac:dyDescent="0.3">
      <c r="A34" s="1" t="s">
        <v>1084</v>
      </c>
      <c r="B34">
        <v>98650</v>
      </c>
      <c r="C34" s="1" t="s">
        <v>36</v>
      </c>
      <c r="D34" s="1" t="s">
        <v>165</v>
      </c>
      <c r="E34" t="s">
        <v>1512</v>
      </c>
      <c r="F34" t="s">
        <v>1531</v>
      </c>
      <c r="P34" t="str" cm="1">
        <f t="array" ref="P34">INDEX(HOUSING,1+INT((ROW(A34)-1)/COLUMNS(HOUSING)),MOD(ROW(A34)-1+COLUMNS(HOUSING),COLUMNS(HOUSING))+1)</f>
        <v>Cost of rent or house payment</v>
      </c>
    </row>
    <row r="35" spans="1:16" x14ac:dyDescent="0.3">
      <c r="A35" s="1" t="s">
        <v>1086</v>
      </c>
      <c r="B35">
        <v>98651</v>
      </c>
      <c r="C35" s="1" t="s">
        <v>37</v>
      </c>
      <c r="D35" s="1" t="s">
        <v>165</v>
      </c>
      <c r="E35" t="s">
        <v>1511</v>
      </c>
      <c r="F35" t="s">
        <v>1512</v>
      </c>
      <c r="P35" t="str" cm="1">
        <f t="array" ref="P35">INDEX(HOUSING,1+INT((ROW(A35)-1)/COLUMNS(HOUSING)),MOD(ROW(A35)-1+COLUMNS(HOUSING),COLUMNS(HOUSING))+1)</f>
        <v xml:space="preserve"> Cost of utilities</v>
      </c>
    </row>
    <row r="36" spans="1:16" x14ac:dyDescent="0.3">
      <c r="A36" s="1" t="s">
        <v>1088</v>
      </c>
      <c r="B36">
        <v>98672</v>
      </c>
      <c r="C36" s="1" t="s">
        <v>37</v>
      </c>
      <c r="D36" s="1" t="s">
        <v>165</v>
      </c>
      <c r="E36" t="s">
        <v>1512</v>
      </c>
      <c r="F36" t="s">
        <v>1531</v>
      </c>
      <c r="P36" t="str" cm="1">
        <f t="array" ref="P36">INDEX(HOUSING,1+INT((ROW(A36)-1)/COLUMNS(HOUSING)),MOD(ROW(A36)-1+COLUMNS(HOUSING),COLUMNS(HOUSING))+1)</f>
        <v xml:space="preserve"> Not enough housing available to rent or buy</v>
      </c>
    </row>
    <row r="37" spans="1:16" x14ac:dyDescent="0.3">
      <c r="A37" s="1" t="s">
        <v>1077</v>
      </c>
      <c r="B37">
        <v>98672</v>
      </c>
      <c r="C37" s="1" t="s">
        <v>37</v>
      </c>
      <c r="D37" s="1" t="s">
        <v>165</v>
      </c>
      <c r="E37" t="s">
        <v>1512</v>
      </c>
      <c r="F37" t="s">
        <v>1517</v>
      </c>
      <c r="P37" cm="1">
        <f t="array" ref="P37">INDEX(HOUSING,1+INT((ROW(A37)-1)/COLUMNS(HOUSING)),MOD(ROW(A37)-1+COLUMNS(HOUSING),COLUMNS(HOUSING))+1)</f>
        <v>0</v>
      </c>
    </row>
    <row r="38" spans="1:16" x14ac:dyDescent="0.3">
      <c r="A38" s="1" t="s">
        <v>1081</v>
      </c>
      <c r="B38">
        <v>98672</v>
      </c>
      <c r="C38" s="1" t="s">
        <v>37</v>
      </c>
      <c r="D38" s="1" t="s">
        <v>165</v>
      </c>
      <c r="E38" t="s">
        <v>1512</v>
      </c>
      <c r="P38" cm="1">
        <f t="array" ref="P38">INDEX(HOUSING,1+INT((ROW(A38)-1)/COLUMNS(HOUSING)),MOD(ROW(A38)-1+COLUMNS(HOUSING),COLUMNS(HOUSING))+1)</f>
        <v>0</v>
      </c>
    </row>
    <row r="39" spans="1:16" x14ac:dyDescent="0.3">
      <c r="A39" s="1" t="s">
        <v>1083</v>
      </c>
      <c r="B39">
        <v>98605</v>
      </c>
      <c r="C39" s="1" t="s">
        <v>36</v>
      </c>
      <c r="D39" s="1" t="s">
        <v>165</v>
      </c>
      <c r="E39" t="s">
        <v>1512</v>
      </c>
      <c r="P39" cm="1">
        <f t="array" ref="P39">INDEX(HOUSING,1+INT((ROW(A39)-1)/COLUMNS(HOUSING)),MOD(ROW(A39)-1+COLUMNS(HOUSING),COLUMNS(HOUSING))+1)</f>
        <v>0</v>
      </c>
    </row>
    <row r="40" spans="1:16" x14ac:dyDescent="0.3">
      <c r="A40" s="1" t="s">
        <v>1089</v>
      </c>
      <c r="B40">
        <v>98623</v>
      </c>
      <c r="C40" s="1" t="s">
        <v>36</v>
      </c>
      <c r="D40" s="1" t="s">
        <v>165</v>
      </c>
      <c r="E40" t="s">
        <v>1512</v>
      </c>
      <c r="F40" t="s">
        <v>1531</v>
      </c>
      <c r="P40" cm="1">
        <f t="array" ref="P40">INDEX(HOUSING,1+INT((ROW(A40)-1)/COLUMNS(HOUSING)),MOD(ROW(A40)-1+COLUMNS(HOUSING),COLUMNS(HOUSING))+1)</f>
        <v>0</v>
      </c>
    </row>
    <row r="41" spans="1:16" x14ac:dyDescent="0.3">
      <c r="A41" s="1" t="s">
        <v>1091</v>
      </c>
      <c r="B41">
        <v>98623</v>
      </c>
      <c r="C41" s="1" t="s">
        <v>37</v>
      </c>
      <c r="D41" s="1" t="s">
        <v>165</v>
      </c>
      <c r="E41" t="s">
        <v>1512</v>
      </c>
      <c r="P41" cm="1">
        <f t="array" ref="P41">INDEX(HOUSING,1+INT((ROW(A41)-1)/COLUMNS(HOUSING)),MOD(ROW(A41)-1+COLUMNS(HOUSING),COLUMNS(HOUSING))+1)</f>
        <v>0</v>
      </c>
    </row>
    <row r="42" spans="1:16" x14ac:dyDescent="0.3">
      <c r="A42" s="1" t="s">
        <v>1092</v>
      </c>
      <c r="B42">
        <v>98648</v>
      </c>
      <c r="C42" s="1" t="s">
        <v>37</v>
      </c>
      <c r="D42" s="1" t="s">
        <v>165</v>
      </c>
      <c r="E42" t="s">
        <v>1511</v>
      </c>
      <c r="F42" t="s">
        <v>1512</v>
      </c>
      <c r="P42" cm="1">
        <f t="array" ref="P42">INDEX(HOUSING,1+INT((ROW(A42)-1)/COLUMNS(HOUSING)),MOD(ROW(A42)-1+COLUMNS(HOUSING),COLUMNS(HOUSING))+1)</f>
        <v>0</v>
      </c>
    </row>
    <row r="43" spans="1:16" x14ac:dyDescent="0.3">
      <c r="A43" s="1" t="s">
        <v>375</v>
      </c>
      <c r="B43">
        <v>98620</v>
      </c>
      <c r="C43" s="1" t="s">
        <v>36</v>
      </c>
      <c r="D43" s="1" t="s">
        <v>165</v>
      </c>
      <c r="E43" t="s">
        <v>1511</v>
      </c>
      <c r="F43" t="s">
        <v>1512</v>
      </c>
      <c r="G43" t="s">
        <v>1529</v>
      </c>
      <c r="P43" cm="1">
        <f t="array" ref="P43">INDEX(HOUSING,1+INT((ROW(A43)-1)/COLUMNS(HOUSING)),MOD(ROW(A43)-1+COLUMNS(HOUSING),COLUMNS(HOUSING))+1)</f>
        <v>0</v>
      </c>
    </row>
    <row r="44" spans="1:16" x14ac:dyDescent="0.3">
      <c r="A44" s="1" t="s">
        <v>1101</v>
      </c>
      <c r="B44">
        <v>98651</v>
      </c>
      <c r="C44" s="1" t="s">
        <v>37</v>
      </c>
      <c r="D44" s="1" t="s">
        <v>165</v>
      </c>
      <c r="E44" t="s">
        <v>1511</v>
      </c>
      <c r="F44" t="s">
        <v>1512</v>
      </c>
      <c r="G44" t="s">
        <v>1529</v>
      </c>
      <c r="K44" t="s">
        <v>1531</v>
      </c>
      <c r="P44" cm="1">
        <f t="array" ref="P44">INDEX(HOUSING,1+INT((ROW(A44)-1)/COLUMNS(HOUSING)),MOD(ROW(A44)-1+COLUMNS(HOUSING),COLUMNS(HOUSING))+1)</f>
        <v>0</v>
      </c>
    </row>
    <row r="45" spans="1:16" x14ac:dyDescent="0.3">
      <c r="A45" s="1" t="s">
        <v>1106</v>
      </c>
      <c r="B45">
        <v>97058</v>
      </c>
      <c r="C45" s="1" t="s">
        <v>37</v>
      </c>
      <c r="D45" s="1" t="s">
        <v>165</v>
      </c>
      <c r="E45" t="s">
        <v>1512</v>
      </c>
      <c r="F45" t="s">
        <v>1529</v>
      </c>
      <c r="P45" t="str" cm="1">
        <f t="array" ref="P45">INDEX(HOUSING,1+INT((ROW(A45)-1)/COLUMNS(HOUSING)),MOD(ROW(A45)-1+COLUMNS(HOUSING),COLUMNS(HOUSING))+1)</f>
        <v>Cost of rent or house payment</v>
      </c>
    </row>
    <row r="46" spans="1:16" x14ac:dyDescent="0.3">
      <c r="A46" s="1" t="s">
        <v>1108</v>
      </c>
      <c r="B46">
        <v>98648</v>
      </c>
      <c r="C46" s="1" t="s">
        <v>37</v>
      </c>
      <c r="D46" s="1" t="s">
        <v>165</v>
      </c>
      <c r="E46" t="s">
        <v>1511</v>
      </c>
      <c r="F46" t="s">
        <v>1512</v>
      </c>
      <c r="G46" t="s">
        <v>1529</v>
      </c>
      <c r="K46" t="s">
        <v>1531</v>
      </c>
      <c r="P46" t="str" cm="1">
        <f t="array" ref="P46">INDEX(HOUSING,1+INT((ROW(A46)-1)/COLUMNS(HOUSING)),MOD(ROW(A46)-1+COLUMNS(HOUSING),COLUMNS(HOUSING))+1)</f>
        <v xml:space="preserve"> Cost of utilities</v>
      </c>
    </row>
    <row r="47" spans="1:16" x14ac:dyDescent="0.3">
      <c r="A47" s="1" t="s">
        <v>1112</v>
      </c>
      <c r="B47">
        <v>98648</v>
      </c>
      <c r="C47" s="1" t="s">
        <v>37</v>
      </c>
      <c r="D47" s="1" t="s">
        <v>165</v>
      </c>
      <c r="E47" t="s">
        <v>1512</v>
      </c>
      <c r="P47" t="str" cm="1">
        <f t="array" ref="P47">INDEX(HOUSING,1+INT((ROW(A47)-1)/COLUMNS(HOUSING)),MOD(ROW(A47)-1+COLUMNS(HOUSING),COLUMNS(HOUSING))+1)</f>
        <v xml:space="preserve"> Not enough housing available to rent or buy</v>
      </c>
    </row>
    <row r="48" spans="1:16" x14ac:dyDescent="0.3">
      <c r="A48" s="1" t="s">
        <v>1116</v>
      </c>
      <c r="B48">
        <v>98672</v>
      </c>
      <c r="C48" s="1" t="s">
        <v>37</v>
      </c>
      <c r="D48" s="1" t="s">
        <v>165</v>
      </c>
      <c r="E48" t="s">
        <v>1511</v>
      </c>
      <c r="F48" t="s">
        <v>1512</v>
      </c>
      <c r="G48" t="s">
        <v>1529</v>
      </c>
      <c r="K48" t="s">
        <v>1531</v>
      </c>
      <c r="P48" t="str" cm="1">
        <f t="array" ref="P48">INDEX(HOUSING,1+INT((ROW(A48)-1)/COLUMNS(HOUSING)),MOD(ROW(A48)-1+COLUMNS(HOUSING),COLUMNS(HOUSING))+1)</f>
        <v xml:space="preserve"> Weatherization or repairs needed</v>
      </c>
    </row>
    <row r="49" spans="1:16" x14ac:dyDescent="0.3">
      <c r="A49" s="1" t="s">
        <v>1117</v>
      </c>
      <c r="B49">
        <v>98648</v>
      </c>
      <c r="C49" s="1" t="s">
        <v>36</v>
      </c>
      <c r="D49" s="1" t="s">
        <v>165</v>
      </c>
      <c r="E49" t="s">
        <v>1511</v>
      </c>
      <c r="F49" t="s">
        <v>1512</v>
      </c>
      <c r="P49" cm="1">
        <f t="array" ref="P49">INDEX(HOUSING,1+INT((ROW(A49)-1)/COLUMNS(HOUSING)),MOD(ROW(A49)-1+COLUMNS(HOUSING),COLUMNS(HOUSING))+1)</f>
        <v>0</v>
      </c>
    </row>
    <row r="50" spans="1:16" x14ac:dyDescent="0.3">
      <c r="A50" s="1" t="s">
        <v>1113</v>
      </c>
      <c r="B50">
        <v>98648</v>
      </c>
      <c r="C50" s="1" t="s">
        <v>37</v>
      </c>
      <c r="D50" s="1" t="s">
        <v>165</v>
      </c>
      <c r="E50" t="s">
        <v>1511</v>
      </c>
      <c r="F50" t="s">
        <v>1512</v>
      </c>
      <c r="P50" cm="1">
        <f t="array" ref="P50">INDEX(HOUSING,1+INT((ROW(A50)-1)/COLUMNS(HOUSING)),MOD(ROW(A50)-1+COLUMNS(HOUSING),COLUMNS(HOUSING))+1)</f>
        <v>0</v>
      </c>
    </row>
    <row r="51" spans="1:16" x14ac:dyDescent="0.3">
      <c r="A51" s="1" t="s">
        <v>618</v>
      </c>
      <c r="B51">
        <v>98605</v>
      </c>
      <c r="C51" s="1" t="s">
        <v>37</v>
      </c>
      <c r="D51" s="1" t="s">
        <v>165</v>
      </c>
      <c r="P51" cm="1">
        <f t="array" ref="P51">INDEX(HOUSING,1+INT((ROW(A51)-1)/COLUMNS(HOUSING)),MOD(ROW(A51)-1+COLUMNS(HOUSING),COLUMNS(HOUSING))+1)</f>
        <v>0</v>
      </c>
    </row>
    <row r="52" spans="1:16" x14ac:dyDescent="0.3">
      <c r="A52" s="1" t="s">
        <v>621</v>
      </c>
      <c r="B52">
        <v>98642</v>
      </c>
      <c r="C52" s="1" t="s">
        <v>37</v>
      </c>
      <c r="D52" s="1" t="s">
        <v>165</v>
      </c>
      <c r="E52" t="s">
        <v>1512</v>
      </c>
      <c r="P52" t="str" cm="1">
        <f t="array" ref="P52">INDEX(HOUSING,1+INT((ROW(A52)-1)/COLUMNS(HOUSING)),MOD(ROW(A52)-1+COLUMNS(HOUSING),COLUMNS(HOUSING))+1)</f>
        <v xml:space="preserve"> Not enough shelter space</v>
      </c>
    </row>
    <row r="53" spans="1:16" x14ac:dyDescent="0.3">
      <c r="A53" s="1" t="s">
        <v>625</v>
      </c>
      <c r="B53">
        <v>98610</v>
      </c>
      <c r="C53" s="1" t="s">
        <v>37</v>
      </c>
      <c r="D53" s="1" t="s">
        <v>165</v>
      </c>
      <c r="P53" cm="1">
        <f t="array" ref="P53">INDEX(HOUSING,1+INT((ROW(A53)-1)/COLUMNS(HOUSING)),MOD(ROW(A53)-1+COLUMNS(HOUSING),COLUMNS(HOUSING))+1)</f>
        <v>0</v>
      </c>
    </row>
    <row r="54" spans="1:16" x14ac:dyDescent="0.3">
      <c r="A54" s="1" t="s">
        <v>626</v>
      </c>
      <c r="B54">
        <v>98639</v>
      </c>
      <c r="C54" s="1" t="s">
        <v>37</v>
      </c>
      <c r="D54" s="1" t="s">
        <v>165</v>
      </c>
      <c r="E54" t="s">
        <v>1511</v>
      </c>
      <c r="F54" t="s">
        <v>1512</v>
      </c>
      <c r="G54" t="s">
        <v>1529</v>
      </c>
      <c r="K54" t="s">
        <v>1531</v>
      </c>
      <c r="P54" cm="1">
        <f t="array" ref="P54">INDEX(HOUSING,1+INT((ROW(A54)-1)/COLUMNS(HOUSING)),MOD(ROW(A54)-1+COLUMNS(HOUSING),COLUMNS(HOUSING))+1)</f>
        <v>0</v>
      </c>
    </row>
    <row r="55" spans="1:16" x14ac:dyDescent="0.3">
      <c r="A55" s="1" t="s">
        <v>628</v>
      </c>
      <c r="B55">
        <v>98648</v>
      </c>
      <c r="C55" s="1" t="s">
        <v>37</v>
      </c>
      <c r="D55" s="1" t="s">
        <v>165</v>
      </c>
      <c r="E55" t="s">
        <v>1511</v>
      </c>
      <c r="F55" t="s">
        <v>1512</v>
      </c>
      <c r="G55" t="s">
        <v>1531</v>
      </c>
      <c r="P55" cm="1">
        <f t="array" ref="P55">INDEX(HOUSING,1+INT((ROW(A55)-1)/COLUMNS(HOUSING)),MOD(ROW(A55)-1+COLUMNS(HOUSING),COLUMNS(HOUSING))+1)</f>
        <v>0</v>
      </c>
    </row>
    <row r="56" spans="1:16" x14ac:dyDescent="0.3">
      <c r="A56" s="1" t="s">
        <v>630</v>
      </c>
      <c r="B56">
        <v>98672</v>
      </c>
      <c r="C56" s="1" t="s">
        <v>36</v>
      </c>
      <c r="D56" s="1" t="s">
        <v>165</v>
      </c>
      <c r="E56" t="s">
        <v>1512</v>
      </c>
      <c r="P56" t="str" cm="1">
        <f t="array" ref="P56">INDEX(HOUSING,1+INT((ROW(A56)-1)/COLUMNS(HOUSING)),MOD(ROW(A56)-1+COLUMNS(HOUSING),COLUMNS(HOUSING))+1)</f>
        <v>Cost of rent or house payment</v>
      </c>
    </row>
    <row r="57" spans="1:16" x14ac:dyDescent="0.3">
      <c r="A57" s="1" t="s">
        <v>181</v>
      </c>
      <c r="B57">
        <v>98651</v>
      </c>
      <c r="C57" s="1" t="s">
        <v>37</v>
      </c>
      <c r="D57" s="1" t="s">
        <v>165</v>
      </c>
      <c r="E57" t="s">
        <v>1511</v>
      </c>
      <c r="F57" t="s">
        <v>1512</v>
      </c>
      <c r="P57" t="str" cm="1">
        <f t="array" ref="P57">INDEX(HOUSING,1+INT((ROW(A57)-1)/COLUMNS(HOUSING)),MOD(ROW(A57)-1+COLUMNS(HOUSING),COLUMNS(HOUSING))+1)</f>
        <v xml:space="preserve"> Not enough housing available to rent or buy</v>
      </c>
    </row>
    <row r="58" spans="1:16" x14ac:dyDescent="0.3">
      <c r="A58" s="1" t="s">
        <v>594</v>
      </c>
      <c r="B58">
        <v>98672</v>
      </c>
      <c r="C58" s="1" t="s">
        <v>37</v>
      </c>
      <c r="D58" s="1" t="s">
        <v>165</v>
      </c>
      <c r="E58" t="s">
        <v>1511</v>
      </c>
      <c r="F58" t="s">
        <v>1512</v>
      </c>
      <c r="G58" t="s">
        <v>1529</v>
      </c>
      <c r="K58" t="s">
        <v>1531</v>
      </c>
      <c r="P58" cm="1">
        <f t="array" ref="P58">INDEX(HOUSING,1+INT((ROW(A58)-1)/COLUMNS(HOUSING)),MOD(ROW(A58)-1+COLUMNS(HOUSING),COLUMNS(HOUSING))+1)</f>
        <v>0</v>
      </c>
    </row>
    <row r="59" spans="1:16" x14ac:dyDescent="0.3">
      <c r="A59" s="1" t="s">
        <v>597</v>
      </c>
      <c r="B59">
        <v>98672</v>
      </c>
      <c r="C59" s="1" t="s">
        <v>37</v>
      </c>
      <c r="D59" s="1" t="s">
        <v>165</v>
      </c>
      <c r="E59" t="s">
        <v>1512</v>
      </c>
      <c r="P59" cm="1">
        <f t="array" ref="P59">INDEX(HOUSING,1+INT((ROW(A59)-1)/COLUMNS(HOUSING)),MOD(ROW(A59)-1+COLUMNS(HOUSING),COLUMNS(HOUSING))+1)</f>
        <v>0</v>
      </c>
    </row>
    <row r="60" spans="1:16" x14ac:dyDescent="0.3">
      <c r="A60" s="1" t="s">
        <v>598</v>
      </c>
      <c r="B60">
        <v>98620</v>
      </c>
      <c r="C60" s="1" t="s">
        <v>37</v>
      </c>
      <c r="D60" s="1" t="s">
        <v>165</v>
      </c>
      <c r="E60" t="s">
        <v>1511</v>
      </c>
      <c r="F60" t="s">
        <v>1512</v>
      </c>
      <c r="G60" t="s">
        <v>1529</v>
      </c>
      <c r="K60" t="s">
        <v>1531</v>
      </c>
      <c r="P60" cm="1">
        <f t="array" ref="P60">INDEX(HOUSING,1+INT((ROW(A60)-1)/COLUMNS(HOUSING)),MOD(ROW(A60)-1+COLUMNS(HOUSING),COLUMNS(HOUSING))+1)</f>
        <v>0</v>
      </c>
    </row>
    <row r="61" spans="1:16" x14ac:dyDescent="0.3">
      <c r="A61" s="1" t="s">
        <v>605</v>
      </c>
      <c r="B61">
        <v>98648</v>
      </c>
      <c r="C61" s="1" t="s">
        <v>37</v>
      </c>
      <c r="D61" s="1" t="s">
        <v>165</v>
      </c>
      <c r="E61" t="s">
        <v>1511</v>
      </c>
      <c r="F61" t="s">
        <v>1512</v>
      </c>
      <c r="P61" cm="1">
        <f t="array" ref="P61">INDEX(HOUSING,1+INT((ROW(A61)-1)/COLUMNS(HOUSING)),MOD(ROW(A61)-1+COLUMNS(HOUSING),COLUMNS(HOUSING))+1)</f>
        <v>0</v>
      </c>
    </row>
    <row r="62" spans="1:16" x14ac:dyDescent="0.3">
      <c r="A62" s="1" t="s">
        <v>609</v>
      </c>
      <c r="B62">
        <v>9651</v>
      </c>
      <c r="C62" s="1" t="s">
        <v>37</v>
      </c>
      <c r="D62" s="1" t="s">
        <v>165</v>
      </c>
      <c r="E62" t="s">
        <v>1511</v>
      </c>
      <c r="F62" t="s">
        <v>1512</v>
      </c>
      <c r="G62" t="s">
        <v>1483</v>
      </c>
      <c r="H62" t="s">
        <v>1513</v>
      </c>
      <c r="P62" cm="1">
        <f t="array" ref="P62">INDEX(HOUSING,1+INT((ROW(A62)-1)/COLUMNS(HOUSING)),MOD(ROW(A62)-1+COLUMNS(HOUSING),COLUMNS(HOUSING))+1)</f>
        <v>0</v>
      </c>
    </row>
    <row r="63" spans="1:16" x14ac:dyDescent="0.3">
      <c r="A63" s="1" t="s">
        <v>1118</v>
      </c>
      <c r="B63">
        <v>98672</v>
      </c>
      <c r="C63" s="1" t="s">
        <v>37</v>
      </c>
      <c r="D63" s="1" t="s">
        <v>165</v>
      </c>
      <c r="E63" t="s">
        <v>1511</v>
      </c>
      <c r="F63" t="s">
        <v>1512</v>
      </c>
      <c r="P63" cm="1">
        <f t="array" ref="P63">INDEX(HOUSING,1+INT((ROW(A63)-1)/COLUMNS(HOUSING)),MOD(ROW(A63)-1+COLUMNS(HOUSING),COLUMNS(HOUSING))+1)</f>
        <v>0</v>
      </c>
    </row>
    <row r="64" spans="1:16" x14ac:dyDescent="0.3">
      <c r="A64" s="1" t="s">
        <v>1119</v>
      </c>
      <c r="B64">
        <v>98610</v>
      </c>
      <c r="C64" s="1" t="s">
        <v>36</v>
      </c>
      <c r="D64" s="1" t="s">
        <v>165</v>
      </c>
      <c r="E64" t="s">
        <v>1511</v>
      </c>
      <c r="F64" t="s">
        <v>1512</v>
      </c>
      <c r="G64" t="s">
        <v>1529</v>
      </c>
      <c r="K64" t="s">
        <v>1531</v>
      </c>
      <c r="P64" cm="1">
        <f t="array" ref="P64">INDEX(HOUSING,1+INT((ROW(A64)-1)/COLUMNS(HOUSING)),MOD(ROW(A64)-1+COLUMNS(HOUSING),COLUMNS(HOUSING))+1)</f>
        <v>0</v>
      </c>
    </row>
    <row r="65" spans="1:16" x14ac:dyDescent="0.3">
      <c r="A65" s="1" t="s">
        <v>1121</v>
      </c>
      <c r="B65">
        <v>98617</v>
      </c>
      <c r="C65" s="1" t="s">
        <v>37</v>
      </c>
      <c r="D65" s="1" t="s">
        <v>165</v>
      </c>
      <c r="E65" t="s">
        <v>1511</v>
      </c>
      <c r="P65" cm="1">
        <f t="array" ref="P65">INDEX(HOUSING,1+INT((ROW(A65)-1)/COLUMNS(HOUSING)),MOD(ROW(A65)-1+COLUMNS(HOUSING),COLUMNS(HOUSING))+1)</f>
        <v>0</v>
      </c>
    </row>
    <row r="66" spans="1:16" x14ac:dyDescent="0.3">
      <c r="A66" s="1" t="s">
        <v>164</v>
      </c>
      <c r="B66">
        <v>98620</v>
      </c>
      <c r="C66" s="1" t="s">
        <v>36</v>
      </c>
      <c r="D66" s="1" t="s">
        <v>165</v>
      </c>
      <c r="P66" cm="1">
        <f t="array" ref="P66">INDEX(HOUSING,1+INT((ROW(A66)-1)/COLUMNS(HOUSING)),MOD(ROW(A66)-1+COLUMNS(HOUSING),COLUMNS(HOUSING))+1)</f>
        <v>0</v>
      </c>
    </row>
    <row r="67" spans="1:16" x14ac:dyDescent="0.3">
      <c r="A67" s="1" t="s">
        <v>1123</v>
      </c>
      <c r="B67">
        <v>98619</v>
      </c>
      <c r="C67" s="1" t="s">
        <v>37</v>
      </c>
      <c r="D67" s="1" t="s">
        <v>165</v>
      </c>
      <c r="E67" t="s">
        <v>1511</v>
      </c>
      <c r="F67" t="s">
        <v>1512</v>
      </c>
      <c r="P67" t="str" cm="1">
        <f t="array" ref="P67">INDEX(HOUSING,1+INT((ROW(A67)-1)/COLUMNS(HOUSING)),MOD(ROW(A67)-1+COLUMNS(HOUSING),COLUMNS(HOUSING))+1)</f>
        <v>Cost of rent or house payment</v>
      </c>
    </row>
    <row r="68" spans="1:16" x14ac:dyDescent="0.3">
      <c r="A68" s="1" t="s">
        <v>355</v>
      </c>
      <c r="B68">
        <v>98650</v>
      </c>
      <c r="C68" s="1" t="s">
        <v>36</v>
      </c>
      <c r="D68" s="1" t="s">
        <v>165</v>
      </c>
      <c r="E68" t="s">
        <v>1511</v>
      </c>
      <c r="P68" t="str" cm="1">
        <f t="array" ref="P68">INDEX(HOUSING,1+INT((ROW(A68)-1)/COLUMNS(HOUSING)),MOD(ROW(A68)-1+COLUMNS(HOUSING),COLUMNS(HOUSING))+1)</f>
        <v xml:space="preserve"> Not enough housing available to rent or buy</v>
      </c>
    </row>
    <row r="69" spans="1:16" x14ac:dyDescent="0.3">
      <c r="A69" s="1" t="s">
        <v>278</v>
      </c>
      <c r="B69">
        <v>98672</v>
      </c>
      <c r="C69" s="1" t="s">
        <v>37</v>
      </c>
      <c r="D69" s="1" t="s">
        <v>165</v>
      </c>
      <c r="E69" t="s">
        <v>1511</v>
      </c>
      <c r="P69" cm="1">
        <f t="array" ref="P69">INDEX(HOUSING,1+INT((ROW(A69)-1)/COLUMNS(HOUSING)),MOD(ROW(A69)-1+COLUMNS(HOUSING),COLUMNS(HOUSING))+1)</f>
        <v>0</v>
      </c>
    </row>
    <row r="70" spans="1:16" x14ac:dyDescent="0.3">
      <c r="A70" s="1" t="s">
        <v>282</v>
      </c>
      <c r="B70">
        <v>98672</v>
      </c>
      <c r="C70" s="1" t="s">
        <v>37</v>
      </c>
      <c r="D70" s="1" t="s">
        <v>165</v>
      </c>
      <c r="E70" t="s">
        <v>1511</v>
      </c>
      <c r="F70" t="s">
        <v>1512</v>
      </c>
      <c r="G70" t="s">
        <v>1531</v>
      </c>
      <c r="P70" cm="1">
        <f t="array" ref="P70">INDEX(HOUSING,1+INT((ROW(A70)-1)/COLUMNS(HOUSING)),MOD(ROW(A70)-1+COLUMNS(HOUSING),COLUMNS(HOUSING))+1)</f>
        <v>0</v>
      </c>
    </row>
    <row r="71" spans="1:16" x14ac:dyDescent="0.3">
      <c r="A71" s="1" t="s">
        <v>357</v>
      </c>
      <c r="B71">
        <v>98672</v>
      </c>
      <c r="C71" s="1" t="s">
        <v>37</v>
      </c>
      <c r="D71" s="1" t="s">
        <v>165</v>
      </c>
      <c r="E71" t="s">
        <v>1512</v>
      </c>
      <c r="P71" cm="1">
        <f t="array" ref="P71">INDEX(HOUSING,1+INT((ROW(A71)-1)/COLUMNS(HOUSING)),MOD(ROW(A71)-1+COLUMNS(HOUSING),COLUMNS(HOUSING))+1)</f>
        <v>0</v>
      </c>
    </row>
    <row r="72" spans="1:16" x14ac:dyDescent="0.3">
      <c r="A72" s="1" t="s">
        <v>358</v>
      </c>
      <c r="B72">
        <v>98672</v>
      </c>
      <c r="C72" s="1" t="s">
        <v>37</v>
      </c>
      <c r="D72" s="1" t="s">
        <v>165</v>
      </c>
      <c r="E72" t="s">
        <v>1511</v>
      </c>
      <c r="F72" t="s">
        <v>1512</v>
      </c>
      <c r="P72" cm="1">
        <f t="array" ref="P72">INDEX(HOUSING,1+INT((ROW(A72)-1)/COLUMNS(HOUSING)),MOD(ROW(A72)-1+COLUMNS(HOUSING),COLUMNS(HOUSING))+1)</f>
        <v>0</v>
      </c>
    </row>
    <row r="73" spans="1:16" x14ac:dyDescent="0.3">
      <c r="A73" s="1" t="s">
        <v>1125</v>
      </c>
      <c r="B73">
        <v>98672</v>
      </c>
      <c r="C73" s="1" t="s">
        <v>37</v>
      </c>
      <c r="D73" s="1" t="s">
        <v>165</v>
      </c>
      <c r="E73" t="s">
        <v>1511</v>
      </c>
      <c r="F73" t="s">
        <v>1512</v>
      </c>
      <c r="G73" t="s">
        <v>1529</v>
      </c>
      <c r="K73" t="s">
        <v>1515</v>
      </c>
      <c r="P73" cm="1">
        <f t="array" ref="P73">INDEX(HOUSING,1+INT((ROW(A73)-1)/COLUMNS(HOUSING)),MOD(ROW(A73)-1+COLUMNS(HOUSING),COLUMNS(HOUSING))+1)</f>
        <v>0</v>
      </c>
    </row>
    <row r="74" spans="1:16" x14ac:dyDescent="0.3">
      <c r="A74" s="1" t="s">
        <v>360</v>
      </c>
      <c r="B74">
        <v>98635</v>
      </c>
      <c r="C74" s="1" t="s">
        <v>37</v>
      </c>
      <c r="D74" s="1" t="s">
        <v>165</v>
      </c>
      <c r="E74" t="s">
        <v>1511</v>
      </c>
      <c r="F74" t="s">
        <v>1512</v>
      </c>
      <c r="G74" t="s">
        <v>1529</v>
      </c>
      <c r="K74" t="s">
        <v>1531</v>
      </c>
      <c r="P74" cm="1">
        <f t="array" ref="P74">INDEX(HOUSING,1+INT((ROW(A74)-1)/COLUMNS(HOUSING)),MOD(ROW(A74)-1+COLUMNS(HOUSING),COLUMNS(HOUSING))+1)</f>
        <v>0</v>
      </c>
    </row>
    <row r="75" spans="1:16" x14ac:dyDescent="0.3">
      <c r="A75" s="1" t="s">
        <v>70</v>
      </c>
      <c r="B75">
        <v>98672</v>
      </c>
      <c r="C75" s="1" t="s">
        <v>37</v>
      </c>
      <c r="D75" s="1" t="s">
        <v>165</v>
      </c>
      <c r="E75" t="s">
        <v>1511</v>
      </c>
      <c r="F75" t="s">
        <v>1512</v>
      </c>
      <c r="P75" cm="1">
        <f t="array" ref="P75">INDEX(HOUSING,1+INT((ROW(A75)-1)/COLUMNS(HOUSING)),MOD(ROW(A75)-1+COLUMNS(HOUSING),COLUMNS(HOUSING))+1)</f>
        <v>0</v>
      </c>
    </row>
    <row r="76" spans="1:16" x14ac:dyDescent="0.3">
      <c r="A76" s="1" t="s">
        <v>1131</v>
      </c>
      <c r="B76">
        <v>98672</v>
      </c>
      <c r="C76" s="1" t="s">
        <v>37</v>
      </c>
      <c r="D76" s="1" t="s">
        <v>165</v>
      </c>
      <c r="E76" t="s">
        <v>1511</v>
      </c>
      <c r="F76" t="s">
        <v>1512</v>
      </c>
      <c r="P76" cm="1">
        <f t="array" ref="P76">INDEX(HOUSING,1+INT((ROW(A76)-1)/COLUMNS(HOUSING)),MOD(ROW(A76)-1+COLUMNS(HOUSING),COLUMNS(HOUSING))+1)</f>
        <v>0</v>
      </c>
    </row>
    <row r="77" spans="1:16" x14ac:dyDescent="0.3">
      <c r="A77" s="1" t="s">
        <v>1133</v>
      </c>
      <c r="B77">
        <v>96648</v>
      </c>
      <c r="C77" s="1" t="s">
        <v>37</v>
      </c>
      <c r="D77" s="1" t="s">
        <v>165</v>
      </c>
      <c r="E77" t="s">
        <v>1512</v>
      </c>
      <c r="P77" cm="1">
        <f t="array" ref="P77">INDEX(HOUSING,1+INT((ROW(A77)-1)/COLUMNS(HOUSING)),MOD(ROW(A77)-1+COLUMNS(HOUSING),COLUMNS(HOUSING))+1)</f>
        <v>0</v>
      </c>
    </row>
    <row r="78" spans="1:16" x14ac:dyDescent="0.3">
      <c r="A78" s="1" t="s">
        <v>1135</v>
      </c>
      <c r="B78">
        <v>96648</v>
      </c>
      <c r="C78" s="1" t="s">
        <v>37</v>
      </c>
      <c r="D78" s="1" t="s">
        <v>165</v>
      </c>
      <c r="E78" t="s">
        <v>1512</v>
      </c>
      <c r="P78" t="str" cm="1">
        <f t="array" ref="P78">INDEX(HOUSING,1+INT((ROW(A78)-1)/COLUMNS(HOUSING)),MOD(ROW(A78)-1+COLUMNS(HOUSING),COLUMNS(HOUSING))+1)</f>
        <v>Cost of rent or house payment</v>
      </c>
    </row>
    <row r="79" spans="1:16" x14ac:dyDescent="0.3">
      <c r="A79" s="1" t="s">
        <v>1139</v>
      </c>
      <c r="B79">
        <v>98672</v>
      </c>
      <c r="C79" s="1" t="s">
        <v>37</v>
      </c>
      <c r="D79" s="1" t="s">
        <v>165</v>
      </c>
      <c r="E79" t="s">
        <v>1511</v>
      </c>
      <c r="P79" t="str" cm="1">
        <f t="array" ref="P79">INDEX(HOUSING,1+INT((ROW(A79)-1)/COLUMNS(HOUSING)),MOD(ROW(A79)-1+COLUMNS(HOUSING),COLUMNS(HOUSING))+1)</f>
        <v xml:space="preserve"> Cost of utilities</v>
      </c>
    </row>
    <row r="80" spans="1:16" x14ac:dyDescent="0.3">
      <c r="A80" s="1" t="s">
        <v>1142</v>
      </c>
      <c r="B80">
        <v>98648</v>
      </c>
      <c r="C80" s="1" t="s">
        <v>37</v>
      </c>
      <c r="D80" s="1" t="s">
        <v>165</v>
      </c>
      <c r="E80" t="s">
        <v>1511</v>
      </c>
      <c r="F80" t="s">
        <v>1512</v>
      </c>
      <c r="G80" t="s">
        <v>1529</v>
      </c>
      <c r="P80" cm="1">
        <f t="array" ref="P80">INDEX(HOUSING,1+INT((ROW(A80)-1)/COLUMNS(HOUSING)),MOD(ROW(A80)-1+COLUMNS(HOUSING),COLUMNS(HOUSING))+1)</f>
        <v>0</v>
      </c>
    </row>
    <row r="81" spans="1:16" x14ac:dyDescent="0.3">
      <c r="A81" s="1" t="s">
        <v>1144</v>
      </c>
      <c r="B81">
        <v>98610</v>
      </c>
      <c r="C81" s="1" t="s">
        <v>36</v>
      </c>
      <c r="D81" s="1" t="s">
        <v>165</v>
      </c>
      <c r="E81" t="s">
        <v>1511</v>
      </c>
      <c r="F81" t="s">
        <v>1512</v>
      </c>
      <c r="P81" cm="1">
        <f t="array" ref="P81">INDEX(HOUSING,1+INT((ROW(A81)-1)/COLUMNS(HOUSING)),MOD(ROW(A81)-1+COLUMNS(HOUSING),COLUMNS(HOUSING))+1)</f>
        <v>0</v>
      </c>
    </row>
    <row r="82" spans="1:16" x14ac:dyDescent="0.3">
      <c r="A82" s="1" t="s">
        <v>1140</v>
      </c>
      <c r="B82">
        <v>98610</v>
      </c>
      <c r="C82" s="1" t="s">
        <v>37</v>
      </c>
      <c r="D82" s="1" t="s">
        <v>165</v>
      </c>
      <c r="E82" t="s">
        <v>1511</v>
      </c>
      <c r="F82" t="s">
        <v>1512</v>
      </c>
      <c r="G82" t="s">
        <v>1529</v>
      </c>
      <c r="K82" t="s">
        <v>1531</v>
      </c>
      <c r="P82" cm="1">
        <f t="array" ref="P82">INDEX(HOUSING,1+INT((ROW(A82)-1)/COLUMNS(HOUSING)),MOD(ROW(A82)-1+COLUMNS(HOUSING),COLUMNS(HOUSING))+1)</f>
        <v>0</v>
      </c>
    </row>
    <row r="83" spans="1:16" x14ac:dyDescent="0.3">
      <c r="A83" s="1" t="s">
        <v>75</v>
      </c>
      <c r="B83">
        <v>98672</v>
      </c>
      <c r="C83" s="1" t="s">
        <v>37</v>
      </c>
      <c r="D83" s="1" t="s">
        <v>165</v>
      </c>
      <c r="E83" t="s">
        <v>1511</v>
      </c>
      <c r="P83" cm="1">
        <f t="array" ref="P83">INDEX(HOUSING,1+INT((ROW(A83)-1)/COLUMNS(HOUSING)),MOD(ROW(A83)-1+COLUMNS(HOUSING),COLUMNS(HOUSING))+1)</f>
        <v>0</v>
      </c>
    </row>
    <row r="84" spans="1:16" x14ac:dyDescent="0.3">
      <c r="A84" s="1" t="s">
        <v>1147</v>
      </c>
      <c r="B84">
        <v>98610</v>
      </c>
      <c r="C84" s="1" t="s">
        <v>36</v>
      </c>
      <c r="D84" s="1" t="s">
        <v>165</v>
      </c>
      <c r="E84" t="s">
        <v>1511</v>
      </c>
      <c r="F84" t="s">
        <v>1512</v>
      </c>
      <c r="G84" t="s">
        <v>1529</v>
      </c>
      <c r="P84" cm="1">
        <f t="array" ref="P84">INDEX(HOUSING,1+INT((ROW(A84)-1)/COLUMNS(HOUSING)),MOD(ROW(A84)-1+COLUMNS(HOUSING),COLUMNS(HOUSING))+1)</f>
        <v>0</v>
      </c>
    </row>
    <row r="85" spans="1:16" x14ac:dyDescent="0.3">
      <c r="A85" s="1" t="s">
        <v>82</v>
      </c>
      <c r="B85">
        <v>98672</v>
      </c>
      <c r="C85" s="1" t="s">
        <v>37</v>
      </c>
      <c r="D85" s="1" t="s">
        <v>165</v>
      </c>
      <c r="E85" t="s">
        <v>1511</v>
      </c>
      <c r="F85" t="s">
        <v>1512</v>
      </c>
      <c r="P85" cm="1">
        <f t="array" ref="P85">INDEX(HOUSING,1+INT((ROW(A85)-1)/COLUMNS(HOUSING)),MOD(ROW(A85)-1+COLUMNS(HOUSING),COLUMNS(HOUSING))+1)</f>
        <v>0</v>
      </c>
    </row>
    <row r="86" spans="1:16" x14ac:dyDescent="0.3">
      <c r="A86" s="1" t="s">
        <v>1150</v>
      </c>
      <c r="B86">
        <v>98648</v>
      </c>
      <c r="C86" s="1" t="s">
        <v>37</v>
      </c>
      <c r="D86" s="1" t="s">
        <v>165</v>
      </c>
      <c r="E86" t="s">
        <v>1511</v>
      </c>
      <c r="F86" t="s">
        <v>1512</v>
      </c>
      <c r="G86" t="s">
        <v>1529</v>
      </c>
      <c r="K86" t="s">
        <v>1531</v>
      </c>
      <c r="P86" cm="1">
        <f t="array" ref="P86">INDEX(HOUSING,1+INT((ROW(A86)-1)/COLUMNS(HOUSING)),MOD(ROW(A86)-1+COLUMNS(HOUSING),COLUMNS(HOUSING))+1)</f>
        <v>0</v>
      </c>
    </row>
    <row r="87" spans="1:16" x14ac:dyDescent="0.3">
      <c r="A87" s="1" t="s">
        <v>1153</v>
      </c>
      <c r="B87">
        <v>98648</v>
      </c>
      <c r="C87" s="1" t="s">
        <v>37</v>
      </c>
      <c r="D87" s="1" t="s">
        <v>165</v>
      </c>
      <c r="E87" t="s">
        <v>1512</v>
      </c>
      <c r="F87" t="s">
        <v>1518</v>
      </c>
      <c r="P87" cm="1">
        <f t="array" ref="P87">INDEX(HOUSING,1+INT((ROW(A87)-1)/COLUMNS(HOUSING)),MOD(ROW(A87)-1+COLUMNS(HOUSING),COLUMNS(HOUSING))+1)</f>
        <v>0</v>
      </c>
    </row>
    <row r="88" spans="1:16" x14ac:dyDescent="0.3">
      <c r="A88" s="1" t="s">
        <v>1156</v>
      </c>
      <c r="B88">
        <v>98610</v>
      </c>
      <c r="C88" s="1" t="s">
        <v>37</v>
      </c>
      <c r="D88" s="1" t="s">
        <v>165</v>
      </c>
      <c r="E88" t="s">
        <v>1511</v>
      </c>
      <c r="F88" t="s">
        <v>1512</v>
      </c>
      <c r="G88" t="s">
        <v>1531</v>
      </c>
      <c r="P88" cm="1">
        <f t="array" ref="P88">INDEX(HOUSING,1+INT((ROW(A88)-1)/COLUMNS(HOUSING)),MOD(ROW(A88)-1+COLUMNS(HOUSING),COLUMNS(HOUSING))+1)</f>
        <v>0</v>
      </c>
    </row>
    <row r="89" spans="1:16" x14ac:dyDescent="0.3">
      <c r="A89" s="1" t="s">
        <v>1163</v>
      </c>
      <c r="B89">
        <v>98610</v>
      </c>
      <c r="C89" s="1" t="s">
        <v>37</v>
      </c>
      <c r="D89" s="1" t="s">
        <v>165</v>
      </c>
      <c r="E89" t="s">
        <v>1511</v>
      </c>
      <c r="F89" t="s">
        <v>1512</v>
      </c>
      <c r="P89" t="str" cm="1">
        <f t="array" ref="P89">INDEX(HOUSING,1+INT((ROW(A89)-1)/COLUMNS(HOUSING)),MOD(ROW(A89)-1+COLUMNS(HOUSING),COLUMNS(HOUSING))+1)</f>
        <v>Cost of rent or house payment</v>
      </c>
    </row>
    <row r="90" spans="1:16" x14ac:dyDescent="0.3">
      <c r="A90" s="1" t="s">
        <v>1165</v>
      </c>
      <c r="B90">
        <v>98610</v>
      </c>
      <c r="C90" s="1" t="s">
        <v>36</v>
      </c>
      <c r="D90" s="1" t="s">
        <v>165</v>
      </c>
      <c r="E90" t="s">
        <v>1511</v>
      </c>
      <c r="F90" t="s">
        <v>1512</v>
      </c>
      <c r="P90" t="str" cm="1">
        <f t="array" ref="P90">INDEX(HOUSING,1+INT((ROW(A90)-1)/COLUMNS(HOUSING)),MOD(ROW(A90)-1+COLUMNS(HOUSING),COLUMNS(HOUSING))+1)</f>
        <v xml:space="preserve"> Cost of utilities</v>
      </c>
    </row>
    <row r="91" spans="1:16" x14ac:dyDescent="0.3">
      <c r="A91" s="1" t="s">
        <v>1168</v>
      </c>
      <c r="B91">
        <v>98648</v>
      </c>
      <c r="C91" s="1" t="s">
        <v>37</v>
      </c>
      <c r="D91" s="1" t="s">
        <v>165</v>
      </c>
      <c r="E91" t="s">
        <v>1512</v>
      </c>
      <c r="F91" t="s">
        <v>1531</v>
      </c>
      <c r="P91" cm="1">
        <f t="array" ref="P91">INDEX(HOUSING,1+INT((ROW(A91)-1)/COLUMNS(HOUSING)),MOD(ROW(A91)-1+COLUMNS(HOUSING),COLUMNS(HOUSING))+1)</f>
        <v>0</v>
      </c>
    </row>
    <row r="92" spans="1:16" x14ac:dyDescent="0.3">
      <c r="A92" s="1" t="s">
        <v>1172</v>
      </c>
      <c r="B92">
        <v>98639</v>
      </c>
      <c r="C92" s="1" t="s">
        <v>37</v>
      </c>
      <c r="D92" s="1" t="s">
        <v>165</v>
      </c>
      <c r="E92" t="s">
        <v>1511</v>
      </c>
      <c r="F92" t="s">
        <v>1512</v>
      </c>
      <c r="G92" t="s">
        <v>1529</v>
      </c>
      <c r="P92" cm="1">
        <f t="array" ref="P92">INDEX(HOUSING,1+INT((ROW(A92)-1)/COLUMNS(HOUSING)),MOD(ROW(A92)-1+COLUMNS(HOUSING),COLUMNS(HOUSING))+1)</f>
        <v>0</v>
      </c>
    </row>
    <row r="93" spans="1:16" x14ac:dyDescent="0.3">
      <c r="A93" s="1" t="s">
        <v>1174</v>
      </c>
      <c r="B93">
        <v>98610</v>
      </c>
      <c r="C93" s="1" t="s">
        <v>37</v>
      </c>
      <c r="D93" s="1" t="s">
        <v>165</v>
      </c>
      <c r="E93" t="s">
        <v>1512</v>
      </c>
      <c r="F93" t="s">
        <v>1531</v>
      </c>
      <c r="P93" cm="1">
        <f t="array" ref="P93">INDEX(HOUSING,1+INT((ROW(A93)-1)/COLUMNS(HOUSING)),MOD(ROW(A93)-1+COLUMNS(HOUSING),COLUMNS(HOUSING))+1)</f>
        <v>0</v>
      </c>
    </row>
    <row r="94" spans="1:16" x14ac:dyDescent="0.3">
      <c r="A94" s="1" t="s">
        <v>1176</v>
      </c>
      <c r="B94">
        <v>98610</v>
      </c>
      <c r="C94" s="1" t="s">
        <v>37</v>
      </c>
      <c r="D94" s="1" t="s">
        <v>165</v>
      </c>
      <c r="E94" t="s">
        <v>1511</v>
      </c>
      <c r="F94" t="s">
        <v>1512</v>
      </c>
      <c r="P94" cm="1">
        <f t="array" ref="P94">INDEX(HOUSING,1+INT((ROW(A94)-1)/COLUMNS(HOUSING)),MOD(ROW(A94)-1+COLUMNS(HOUSING),COLUMNS(HOUSING))+1)</f>
        <v>0</v>
      </c>
    </row>
    <row r="95" spans="1:16" x14ac:dyDescent="0.3">
      <c r="A95" s="1" t="s">
        <v>1181</v>
      </c>
      <c r="B95">
        <v>98610</v>
      </c>
      <c r="C95" s="1" t="s">
        <v>36</v>
      </c>
      <c r="D95" s="1" t="s">
        <v>165</v>
      </c>
      <c r="E95" t="s">
        <v>1511</v>
      </c>
      <c r="F95" t="s">
        <v>1512</v>
      </c>
      <c r="P95" cm="1">
        <f t="array" ref="P95">INDEX(HOUSING,1+INT((ROW(A95)-1)/COLUMNS(HOUSING)),MOD(ROW(A95)-1+COLUMNS(HOUSING),COLUMNS(HOUSING))+1)</f>
        <v>0</v>
      </c>
    </row>
    <row r="96" spans="1:16" x14ac:dyDescent="0.3">
      <c r="A96" s="1" t="s">
        <v>1182</v>
      </c>
      <c r="B96">
        <v>98651</v>
      </c>
      <c r="C96" s="1" t="s">
        <v>36</v>
      </c>
      <c r="D96" s="1" t="s">
        <v>165</v>
      </c>
      <c r="E96" t="s">
        <v>1511</v>
      </c>
      <c r="F96" t="s">
        <v>1512</v>
      </c>
      <c r="P96" cm="1">
        <f t="array" ref="P96">INDEX(HOUSING,1+INT((ROW(A96)-1)/COLUMNS(HOUSING)),MOD(ROW(A96)-1+COLUMNS(HOUSING),COLUMNS(HOUSING))+1)</f>
        <v>0</v>
      </c>
    </row>
    <row r="97" spans="1:16" x14ac:dyDescent="0.3">
      <c r="A97" s="1" t="s">
        <v>1184</v>
      </c>
      <c r="B97">
        <v>98610</v>
      </c>
      <c r="C97" s="1" t="s">
        <v>37</v>
      </c>
      <c r="D97" s="1" t="s">
        <v>165</v>
      </c>
      <c r="E97" t="s">
        <v>1512</v>
      </c>
      <c r="F97" t="s">
        <v>1531</v>
      </c>
      <c r="P97" cm="1">
        <f t="array" ref="P97">INDEX(HOUSING,1+INT((ROW(A97)-1)/COLUMNS(HOUSING)),MOD(ROW(A97)-1+COLUMNS(HOUSING),COLUMNS(HOUSING))+1)</f>
        <v>0</v>
      </c>
    </row>
    <row r="98" spans="1:16" x14ac:dyDescent="0.3">
      <c r="A98" s="1" t="s">
        <v>1188</v>
      </c>
      <c r="B98">
        <v>98610</v>
      </c>
      <c r="C98" s="1" t="s">
        <v>36</v>
      </c>
      <c r="D98" s="1" t="s">
        <v>165</v>
      </c>
      <c r="E98" t="s">
        <v>1511</v>
      </c>
      <c r="F98" t="s">
        <v>1512</v>
      </c>
      <c r="G98" t="s">
        <v>1529</v>
      </c>
      <c r="K98" t="s">
        <v>1531</v>
      </c>
      <c r="P98" cm="1">
        <f t="array" ref="P98">INDEX(HOUSING,1+INT((ROW(A98)-1)/COLUMNS(HOUSING)),MOD(ROW(A98)-1+COLUMNS(HOUSING),COLUMNS(HOUSING))+1)</f>
        <v>0</v>
      </c>
    </row>
    <row r="99" spans="1:16" x14ac:dyDescent="0.3">
      <c r="A99" s="1" t="s">
        <v>1190</v>
      </c>
      <c r="B99">
        <v>98648</v>
      </c>
      <c r="C99" s="1" t="s">
        <v>37</v>
      </c>
      <c r="D99" s="1" t="s">
        <v>165</v>
      </c>
      <c r="E99" t="s">
        <v>1511</v>
      </c>
      <c r="F99" t="s">
        <v>1512</v>
      </c>
      <c r="G99" t="s">
        <v>1529</v>
      </c>
      <c r="K99" t="s">
        <v>1531</v>
      </c>
      <c r="M99" t="s">
        <v>1349</v>
      </c>
      <c r="P99" cm="1">
        <f t="array" ref="P99">INDEX(HOUSING,1+INT((ROW(A99)-1)/COLUMNS(HOUSING)),MOD(ROW(A99)-1+COLUMNS(HOUSING),COLUMNS(HOUSING))+1)</f>
        <v>0</v>
      </c>
    </row>
    <row r="100" spans="1:16" x14ac:dyDescent="0.3">
      <c r="A100" s="1" t="s">
        <v>1197</v>
      </c>
      <c r="B100">
        <v>98671</v>
      </c>
      <c r="C100" s="1" t="s">
        <v>37</v>
      </c>
      <c r="D100" s="1" t="s">
        <v>165</v>
      </c>
      <c r="E100" t="s">
        <v>1512</v>
      </c>
      <c r="F100" t="s">
        <v>1529</v>
      </c>
      <c r="J100" t="s">
        <v>1531</v>
      </c>
      <c r="P100" t="str" cm="1">
        <f t="array" ref="P100">INDEX(HOUSING,1+INT((ROW(A100)-1)/COLUMNS(HOUSING)),MOD(ROW(A100)-1+COLUMNS(HOUSING),COLUMNS(HOUSING))+1)</f>
        <v>Cost of rent or house payment</v>
      </c>
    </row>
    <row r="101" spans="1:16" x14ac:dyDescent="0.3">
      <c r="A101" s="1" t="s">
        <v>1198</v>
      </c>
      <c r="B101">
        <v>99648</v>
      </c>
      <c r="C101" s="1" t="s">
        <v>37</v>
      </c>
      <c r="D101" s="1" t="s">
        <v>165</v>
      </c>
      <c r="E101" t="s">
        <v>1511</v>
      </c>
      <c r="F101" t="s">
        <v>1512</v>
      </c>
      <c r="P101" t="str" cm="1">
        <f t="array" ref="P101">INDEX(HOUSING,1+INT((ROW(A101)-1)/COLUMNS(HOUSING)),MOD(ROW(A101)-1+COLUMNS(HOUSING),COLUMNS(HOUSING))+1)</f>
        <v xml:space="preserve"> Cost of utilities</v>
      </c>
    </row>
    <row r="102" spans="1:16" x14ac:dyDescent="0.3">
      <c r="A102" s="1" t="s">
        <v>1240</v>
      </c>
      <c r="B102">
        <v>98610</v>
      </c>
      <c r="C102" s="1" t="s">
        <v>37</v>
      </c>
      <c r="D102" s="1" t="s">
        <v>165</v>
      </c>
      <c r="E102" t="s">
        <v>1511</v>
      </c>
      <c r="F102" t="s">
        <v>1512</v>
      </c>
      <c r="G102" t="s">
        <v>1529</v>
      </c>
      <c r="P102" t="str" cm="1">
        <f t="array" ref="P102">INDEX(HOUSING,1+INT((ROW(A102)-1)/COLUMNS(HOUSING)),MOD(ROW(A102)-1+COLUMNS(HOUSING),COLUMNS(HOUSING))+1)</f>
        <v xml:space="preserve"> Not enough housing available to rent or buy</v>
      </c>
    </row>
    <row r="103" spans="1:16" x14ac:dyDescent="0.3">
      <c r="A103" s="1" t="s">
        <v>1199</v>
      </c>
      <c r="B103">
        <v>98610</v>
      </c>
      <c r="C103" s="1" t="s">
        <v>36</v>
      </c>
      <c r="D103" s="1" t="s">
        <v>165</v>
      </c>
      <c r="E103" t="s">
        <v>1511</v>
      </c>
      <c r="P103" cm="1">
        <f t="array" ref="P103">INDEX(HOUSING,1+INT((ROW(A103)-1)/COLUMNS(HOUSING)),MOD(ROW(A103)-1+COLUMNS(HOUSING),COLUMNS(HOUSING))+1)</f>
        <v>0</v>
      </c>
    </row>
    <row r="104" spans="1:16" x14ac:dyDescent="0.3">
      <c r="A104" s="1" t="s">
        <v>1200</v>
      </c>
      <c r="B104">
        <v>98648</v>
      </c>
      <c r="C104" s="1" t="s">
        <v>37</v>
      </c>
      <c r="D104" s="1" t="s">
        <v>165</v>
      </c>
      <c r="E104" t="s">
        <v>1511</v>
      </c>
      <c r="F104" t="s">
        <v>1512</v>
      </c>
      <c r="P104" cm="1">
        <f t="array" ref="P104">INDEX(HOUSING,1+INT((ROW(A104)-1)/COLUMNS(HOUSING)),MOD(ROW(A104)-1+COLUMNS(HOUSING),COLUMNS(HOUSING))+1)</f>
        <v>0</v>
      </c>
    </row>
    <row r="105" spans="1:16" x14ac:dyDescent="0.3">
      <c r="A105" s="1" t="s">
        <v>1201</v>
      </c>
      <c r="B105">
        <v>98610</v>
      </c>
      <c r="C105" s="1" t="s">
        <v>37</v>
      </c>
      <c r="D105" s="1" t="s">
        <v>165</v>
      </c>
      <c r="E105" t="s">
        <v>1511</v>
      </c>
      <c r="F105" t="s">
        <v>1512</v>
      </c>
      <c r="G105" t="s">
        <v>1529</v>
      </c>
      <c r="P105" cm="1">
        <f t="array" ref="P105">INDEX(HOUSING,1+INT((ROW(A105)-1)/COLUMNS(HOUSING)),MOD(ROW(A105)-1+COLUMNS(HOUSING),COLUMNS(HOUSING))+1)</f>
        <v>0</v>
      </c>
    </row>
    <row r="106" spans="1:16" x14ac:dyDescent="0.3">
      <c r="A106" s="1" t="s">
        <v>1241</v>
      </c>
      <c r="B106">
        <v>98648</v>
      </c>
      <c r="C106" s="1" t="s">
        <v>37</v>
      </c>
      <c r="D106" s="1" t="s">
        <v>165</v>
      </c>
      <c r="E106" t="s">
        <v>1511</v>
      </c>
      <c r="F106" t="s">
        <v>1512</v>
      </c>
      <c r="G106" t="s">
        <v>1531</v>
      </c>
      <c r="P106" cm="1">
        <f t="array" ref="P106">INDEX(HOUSING,1+INT((ROW(A106)-1)/COLUMNS(HOUSING)),MOD(ROW(A106)-1+COLUMNS(HOUSING),COLUMNS(HOUSING))+1)</f>
        <v>0</v>
      </c>
    </row>
    <row r="107" spans="1:16" x14ac:dyDescent="0.3">
      <c r="A107" s="1" t="s">
        <v>1203</v>
      </c>
      <c r="B107">
        <v>98610</v>
      </c>
      <c r="C107" s="1" t="s">
        <v>37</v>
      </c>
      <c r="D107" s="1" t="s">
        <v>165</v>
      </c>
      <c r="E107" t="s">
        <v>1511</v>
      </c>
      <c r="F107" t="s">
        <v>1512</v>
      </c>
      <c r="G107" t="s">
        <v>1529</v>
      </c>
      <c r="P107" cm="1">
        <f t="array" ref="P107">INDEX(HOUSING,1+INT((ROW(A107)-1)/COLUMNS(HOUSING)),MOD(ROW(A107)-1+COLUMNS(HOUSING),COLUMNS(HOUSING))+1)</f>
        <v>0</v>
      </c>
    </row>
    <row r="108" spans="1:16" x14ac:dyDescent="0.3">
      <c r="A108" s="1" t="s">
        <v>363</v>
      </c>
      <c r="B108">
        <v>98610</v>
      </c>
      <c r="C108" s="1" t="s">
        <v>37</v>
      </c>
      <c r="D108" s="1" t="s">
        <v>165</v>
      </c>
      <c r="E108" t="s">
        <v>1511</v>
      </c>
      <c r="F108" t="s">
        <v>1512</v>
      </c>
      <c r="G108" t="s">
        <v>1529</v>
      </c>
      <c r="P108" cm="1">
        <f t="array" ref="P108">INDEX(HOUSING,1+INT((ROW(A108)-1)/COLUMNS(HOUSING)),MOD(ROW(A108)-1+COLUMNS(HOUSING),COLUMNS(HOUSING))+1)</f>
        <v>0</v>
      </c>
    </row>
    <row r="109" spans="1:16" x14ac:dyDescent="0.3">
      <c r="A109" s="1" t="s">
        <v>1204</v>
      </c>
      <c r="B109">
        <v>98648</v>
      </c>
      <c r="C109" s="1" t="s">
        <v>37</v>
      </c>
      <c r="D109" s="1" t="s">
        <v>165</v>
      </c>
      <c r="E109" t="s">
        <v>1511</v>
      </c>
      <c r="F109" t="s">
        <v>1512</v>
      </c>
      <c r="P109" cm="1">
        <f t="array" ref="P109">INDEX(HOUSING,1+INT((ROW(A109)-1)/COLUMNS(HOUSING)),MOD(ROW(A109)-1+COLUMNS(HOUSING),COLUMNS(HOUSING))+1)</f>
        <v>0</v>
      </c>
    </row>
    <row r="110" spans="1:16" x14ac:dyDescent="0.3">
      <c r="A110" s="1" t="s">
        <v>1205</v>
      </c>
      <c r="B110">
        <v>98610</v>
      </c>
      <c r="C110" s="1" t="s">
        <v>37</v>
      </c>
      <c r="D110" s="1" t="s">
        <v>165</v>
      </c>
      <c r="E110" t="s">
        <v>1511</v>
      </c>
      <c r="F110" t="s">
        <v>1512</v>
      </c>
      <c r="P110" cm="1">
        <f t="array" ref="P110">INDEX(HOUSING,1+INT((ROW(A110)-1)/COLUMNS(HOUSING)),MOD(ROW(A110)-1+COLUMNS(HOUSING),COLUMNS(HOUSING))+1)</f>
        <v>0</v>
      </c>
    </row>
    <row r="111" spans="1:16" x14ac:dyDescent="0.3">
      <c r="A111" s="1" t="s">
        <v>1206</v>
      </c>
      <c r="B111">
        <v>98648</v>
      </c>
      <c r="C111" s="1" t="s">
        <v>37</v>
      </c>
      <c r="D111" s="1" t="s">
        <v>165</v>
      </c>
      <c r="E111" t="s">
        <v>1511</v>
      </c>
      <c r="F111" t="s">
        <v>1512</v>
      </c>
      <c r="G111" t="s">
        <v>1529</v>
      </c>
      <c r="K111" t="s">
        <v>1531</v>
      </c>
      <c r="P111" t="str" cm="1">
        <f t="array" ref="P111">INDEX(HOUSING,1+INT((ROW(A111)-1)/COLUMNS(HOUSING)),MOD(ROW(A111)-1+COLUMNS(HOUSING),COLUMNS(HOUSING))+1)</f>
        <v>Cost of rent or house payment</v>
      </c>
    </row>
    <row r="112" spans="1:16" x14ac:dyDescent="0.3">
      <c r="A112" s="1" t="s">
        <v>380</v>
      </c>
      <c r="B112">
        <v>98837</v>
      </c>
      <c r="C112" s="1" t="s">
        <v>37</v>
      </c>
      <c r="D112" s="1" t="s">
        <v>165</v>
      </c>
      <c r="E112" t="s">
        <v>1531</v>
      </c>
      <c r="P112" t="str" cm="1">
        <f t="array" ref="P112">INDEX(HOUSING,1+INT((ROW(A112)-1)/COLUMNS(HOUSING)),MOD(ROW(A112)-1+COLUMNS(HOUSING),COLUMNS(HOUSING))+1)</f>
        <v xml:space="preserve"> Not enough shelter space</v>
      </c>
    </row>
    <row r="113" spans="1:16" x14ac:dyDescent="0.3">
      <c r="A113" s="1" t="s">
        <v>1191</v>
      </c>
      <c r="B113">
        <v>98648</v>
      </c>
      <c r="C113" s="1" t="s">
        <v>36</v>
      </c>
      <c r="D113" s="1" t="s">
        <v>165</v>
      </c>
      <c r="E113" t="s">
        <v>1511</v>
      </c>
      <c r="F113" t="s">
        <v>1512</v>
      </c>
      <c r="P113" cm="1">
        <f t="array" ref="P113">INDEX(HOUSING,1+INT((ROW(A113)-1)/COLUMNS(HOUSING)),MOD(ROW(A113)-1+COLUMNS(HOUSING),COLUMNS(HOUSING))+1)</f>
        <v>0</v>
      </c>
    </row>
    <row r="114" spans="1:16" x14ac:dyDescent="0.3">
      <c r="A114" s="1" t="s">
        <v>1192</v>
      </c>
      <c r="B114">
        <v>98610</v>
      </c>
      <c r="C114" s="1" t="s">
        <v>37</v>
      </c>
      <c r="D114" s="1" t="s">
        <v>165</v>
      </c>
      <c r="E114" t="s">
        <v>1529</v>
      </c>
      <c r="I114" t="s">
        <v>1531</v>
      </c>
      <c r="P114" cm="1">
        <f t="array" ref="P114">INDEX(HOUSING,1+INT((ROW(A114)-1)/COLUMNS(HOUSING)),MOD(ROW(A114)-1+COLUMNS(HOUSING),COLUMNS(HOUSING))+1)</f>
        <v>0</v>
      </c>
    </row>
    <row r="115" spans="1:16" x14ac:dyDescent="0.3">
      <c r="A115" s="1" t="s">
        <v>1194</v>
      </c>
      <c r="B115">
        <v>98610</v>
      </c>
      <c r="C115" s="1" t="s">
        <v>36</v>
      </c>
      <c r="D115" s="1" t="s">
        <v>165</v>
      </c>
      <c r="E115" t="s">
        <v>1511</v>
      </c>
      <c r="F115" t="s">
        <v>1512</v>
      </c>
      <c r="G115" t="s">
        <v>1529</v>
      </c>
      <c r="P115" cm="1">
        <f t="array" ref="P115">INDEX(HOUSING,1+INT((ROW(A115)-1)/COLUMNS(HOUSING)),MOD(ROW(A115)-1+COLUMNS(HOUSING),COLUMNS(HOUSING))+1)</f>
        <v>0</v>
      </c>
    </row>
    <row r="116" spans="1:16" x14ac:dyDescent="0.3">
      <c r="A116" s="1" t="s">
        <v>1209</v>
      </c>
      <c r="B116">
        <v>98610</v>
      </c>
      <c r="C116" s="1" t="s">
        <v>36</v>
      </c>
      <c r="D116" s="1" t="s">
        <v>165</v>
      </c>
      <c r="E116" t="s">
        <v>1512</v>
      </c>
      <c r="P116" cm="1">
        <f t="array" ref="P116">INDEX(HOUSING,1+INT((ROW(A116)-1)/COLUMNS(HOUSING)),MOD(ROW(A116)-1+COLUMNS(HOUSING),COLUMNS(HOUSING))+1)</f>
        <v>0</v>
      </c>
    </row>
    <row r="117" spans="1:16" x14ac:dyDescent="0.3">
      <c r="A117" s="1" t="s">
        <v>632</v>
      </c>
      <c r="B117">
        <v>98672</v>
      </c>
      <c r="C117" s="1" t="s">
        <v>36</v>
      </c>
      <c r="D117" s="1" t="s">
        <v>165</v>
      </c>
      <c r="E117" t="s">
        <v>1512</v>
      </c>
      <c r="P117" cm="1">
        <f t="array" ref="P117">INDEX(HOUSING,1+INT((ROW(A117)-1)/COLUMNS(HOUSING)),MOD(ROW(A117)-1+COLUMNS(HOUSING),COLUMNS(HOUSING))+1)</f>
        <v>0</v>
      </c>
    </row>
    <row r="118" spans="1:16" x14ac:dyDescent="0.3">
      <c r="A118" s="1" t="s">
        <v>635</v>
      </c>
      <c r="B118">
        <v>98648</v>
      </c>
      <c r="C118" s="1" t="s">
        <v>37</v>
      </c>
      <c r="D118" s="1" t="s">
        <v>165</v>
      </c>
      <c r="E118" t="s">
        <v>1512</v>
      </c>
      <c r="F118" t="s">
        <v>1516</v>
      </c>
      <c r="P118" cm="1">
        <f t="array" ref="P118">INDEX(HOUSING,1+INT((ROW(A118)-1)/COLUMNS(HOUSING)),MOD(ROW(A118)-1+COLUMNS(HOUSING),COLUMNS(HOUSING))+1)</f>
        <v>0</v>
      </c>
    </row>
    <row r="119" spans="1:16" x14ac:dyDescent="0.3">
      <c r="A119" s="1" t="s">
        <v>639</v>
      </c>
      <c r="B119">
        <v>98610</v>
      </c>
      <c r="C119" s="1" t="s">
        <v>36</v>
      </c>
      <c r="D119" s="1" t="s">
        <v>165</v>
      </c>
      <c r="P119" cm="1">
        <f t="array" ref="P119">INDEX(HOUSING,1+INT((ROW(A119)-1)/COLUMNS(HOUSING)),MOD(ROW(A119)-1+COLUMNS(HOUSING),COLUMNS(HOUSING))+1)</f>
        <v>0</v>
      </c>
    </row>
    <row r="120" spans="1:16" x14ac:dyDescent="0.3">
      <c r="A120" s="1" t="s">
        <v>640</v>
      </c>
      <c r="B120">
        <v>98672</v>
      </c>
      <c r="C120" s="1" t="s">
        <v>37</v>
      </c>
      <c r="D120" s="1" t="s">
        <v>165</v>
      </c>
      <c r="E120" t="s">
        <v>1512</v>
      </c>
      <c r="P120" cm="1">
        <f t="array" ref="P120">INDEX(HOUSING,1+INT((ROW(A120)-1)/COLUMNS(HOUSING)),MOD(ROW(A120)-1+COLUMNS(HOUSING),COLUMNS(HOUSING))+1)</f>
        <v>0</v>
      </c>
    </row>
    <row r="121" spans="1:16" x14ac:dyDescent="0.3">
      <c r="A121" s="1" t="s">
        <v>643</v>
      </c>
      <c r="B121">
        <v>98648</v>
      </c>
      <c r="C121" s="1" t="s">
        <v>36</v>
      </c>
      <c r="D121" s="1" t="s">
        <v>165</v>
      </c>
      <c r="E121" t="s">
        <v>1512</v>
      </c>
      <c r="F121" t="s">
        <v>1529</v>
      </c>
      <c r="P121" cm="1">
        <f t="array" ref="P121">INDEX(HOUSING,1+INT((ROW(A121)-1)/COLUMNS(HOUSING)),MOD(ROW(A121)-1+COLUMNS(HOUSING),COLUMNS(HOUSING))+1)</f>
        <v>0</v>
      </c>
    </row>
    <row r="122" spans="1:16" x14ac:dyDescent="0.3">
      <c r="A122" s="1" t="s">
        <v>1231</v>
      </c>
      <c r="B122">
        <v>98648</v>
      </c>
      <c r="C122" s="1" t="s">
        <v>37</v>
      </c>
      <c r="D122" s="1" t="s">
        <v>165</v>
      </c>
      <c r="E122" t="s">
        <v>1511</v>
      </c>
      <c r="F122" t="s">
        <v>1512</v>
      </c>
      <c r="G122" t="s">
        <v>1529</v>
      </c>
      <c r="K122" t="s">
        <v>1531</v>
      </c>
      <c r="P122" t="str" cm="1">
        <f t="array" ref="P122">INDEX(HOUSING,1+INT((ROW(A122)-1)/COLUMNS(HOUSING)),MOD(ROW(A122)-1+COLUMNS(HOUSING),COLUMNS(HOUSING))+1)</f>
        <v>Cost of rent or house payment</v>
      </c>
    </row>
    <row r="123" spans="1:16" x14ac:dyDescent="0.3">
      <c r="A123" s="1" t="s">
        <v>312</v>
      </c>
      <c r="B123">
        <v>98648</v>
      </c>
      <c r="C123" s="1" t="s">
        <v>37</v>
      </c>
      <c r="D123" s="1" t="s">
        <v>165</v>
      </c>
      <c r="E123" t="s">
        <v>1511</v>
      </c>
      <c r="F123" t="s">
        <v>1512</v>
      </c>
      <c r="G123" t="s">
        <v>1529</v>
      </c>
      <c r="K123" t="s">
        <v>1531</v>
      </c>
      <c r="P123" t="str" cm="1">
        <f t="array" ref="P123">INDEX(HOUSING,1+INT((ROW(A123)-1)/COLUMNS(HOUSING)),MOD(ROW(A123)-1+COLUMNS(HOUSING),COLUMNS(HOUSING))+1)</f>
        <v xml:space="preserve"> Not enough housing available to rent or buy</v>
      </c>
    </row>
    <row r="124" spans="1:16" x14ac:dyDescent="0.3">
      <c r="A124" s="1" t="s">
        <v>644</v>
      </c>
      <c r="B124">
        <v>98648</v>
      </c>
      <c r="C124" s="1" t="s">
        <v>36</v>
      </c>
      <c r="D124" s="1" t="s">
        <v>165</v>
      </c>
      <c r="E124" t="s">
        <v>1511</v>
      </c>
      <c r="P124" cm="1">
        <f t="array" ref="P124">INDEX(HOUSING,1+INT((ROW(A124)-1)/COLUMNS(HOUSING)),MOD(ROW(A124)-1+COLUMNS(HOUSING),COLUMNS(HOUSING))+1)</f>
        <v>0</v>
      </c>
    </row>
    <row r="125" spans="1:16" x14ac:dyDescent="0.3">
      <c r="A125" s="1" t="s">
        <v>1232</v>
      </c>
      <c r="B125">
        <v>98639</v>
      </c>
      <c r="C125" s="1" t="s">
        <v>36</v>
      </c>
      <c r="D125" s="1" t="s">
        <v>165</v>
      </c>
      <c r="E125" t="s">
        <v>1512</v>
      </c>
      <c r="P125" cm="1">
        <f t="array" ref="P125">INDEX(HOUSING,1+INT((ROW(A125)-1)/COLUMNS(HOUSING)),MOD(ROW(A125)-1+COLUMNS(HOUSING),COLUMNS(HOUSING))+1)</f>
        <v>0</v>
      </c>
    </row>
    <row r="126" spans="1:16" x14ac:dyDescent="0.3">
      <c r="A126" s="1" t="s">
        <v>645</v>
      </c>
      <c r="B126">
        <v>98648</v>
      </c>
      <c r="C126" s="1" t="s">
        <v>37</v>
      </c>
      <c r="D126" s="1" t="s">
        <v>165</v>
      </c>
      <c r="E126" t="s">
        <v>1511</v>
      </c>
      <c r="F126" t="s">
        <v>1512</v>
      </c>
      <c r="G126" t="s">
        <v>1529</v>
      </c>
      <c r="K126" t="s">
        <v>1531</v>
      </c>
      <c r="P126" cm="1">
        <f t="array" ref="P126">INDEX(HOUSING,1+INT((ROW(A126)-1)/COLUMNS(HOUSING)),MOD(ROW(A126)-1+COLUMNS(HOUSING),COLUMNS(HOUSING))+1)</f>
        <v>0</v>
      </c>
    </row>
    <row r="127" spans="1:16" x14ac:dyDescent="0.3">
      <c r="A127" s="1" t="s">
        <v>235</v>
      </c>
      <c r="B127">
        <v>98648</v>
      </c>
      <c r="C127" s="1" t="s">
        <v>37</v>
      </c>
      <c r="D127" s="1" t="s">
        <v>165</v>
      </c>
      <c r="E127" t="s">
        <v>1511</v>
      </c>
      <c r="F127" t="s">
        <v>1512</v>
      </c>
      <c r="G127" t="s">
        <v>1529</v>
      </c>
      <c r="K127" t="s">
        <v>1531</v>
      </c>
      <c r="P127" cm="1">
        <f t="array" ref="P127">INDEX(HOUSING,1+INT((ROW(A127)-1)/COLUMNS(HOUSING)),MOD(ROW(A127)-1+COLUMNS(HOUSING),COLUMNS(HOUSING))+1)</f>
        <v>0</v>
      </c>
    </row>
    <row r="128" spans="1:16" x14ac:dyDescent="0.3">
      <c r="A128" s="1" t="s">
        <v>1233</v>
      </c>
      <c r="B128">
        <v>98610</v>
      </c>
      <c r="C128" s="1" t="s">
        <v>36</v>
      </c>
      <c r="D128" s="1" t="s">
        <v>165</v>
      </c>
      <c r="E128" t="s">
        <v>1511</v>
      </c>
      <c r="F128" t="s">
        <v>1512</v>
      </c>
      <c r="G128" t="s">
        <v>1531</v>
      </c>
      <c r="P128" cm="1">
        <f t="array" ref="P128">INDEX(HOUSING,1+INT((ROW(A128)-1)/COLUMNS(HOUSING)),MOD(ROW(A128)-1+COLUMNS(HOUSING),COLUMNS(HOUSING))+1)</f>
        <v>0</v>
      </c>
    </row>
    <row r="129" spans="1:16" x14ac:dyDescent="0.3">
      <c r="A129" s="1" t="s">
        <v>288</v>
      </c>
      <c r="B129">
        <v>98648</v>
      </c>
      <c r="C129" s="1" t="s">
        <v>37</v>
      </c>
      <c r="D129" s="1" t="s">
        <v>165</v>
      </c>
      <c r="E129" t="s">
        <v>1511</v>
      </c>
      <c r="F129" t="s">
        <v>1529</v>
      </c>
      <c r="J129" t="s">
        <v>1531</v>
      </c>
      <c r="P129" cm="1">
        <f t="array" ref="P129">INDEX(HOUSING,1+INT((ROW(A129)-1)/COLUMNS(HOUSING)),MOD(ROW(A129)-1+COLUMNS(HOUSING),COLUMNS(HOUSING))+1)</f>
        <v>0</v>
      </c>
    </row>
    <row r="130" spans="1:16" x14ac:dyDescent="0.3">
      <c r="A130" s="1" t="s">
        <v>650</v>
      </c>
      <c r="B130">
        <v>98610</v>
      </c>
      <c r="C130" s="1" t="s">
        <v>37</v>
      </c>
      <c r="D130" s="1" t="s">
        <v>165</v>
      </c>
      <c r="E130" t="s">
        <v>1511</v>
      </c>
      <c r="F130" t="s">
        <v>1512</v>
      </c>
      <c r="G130" t="s">
        <v>1529</v>
      </c>
      <c r="K130" t="s">
        <v>1531</v>
      </c>
      <c r="P130" cm="1">
        <f t="array" ref="P130">INDEX(HOUSING,1+INT((ROW(A130)-1)/COLUMNS(HOUSING)),MOD(ROW(A130)-1+COLUMNS(HOUSING),COLUMNS(HOUSING))+1)</f>
        <v>0</v>
      </c>
    </row>
    <row r="131" spans="1:16" x14ac:dyDescent="0.3">
      <c r="A131" s="1" t="s">
        <v>388</v>
      </c>
      <c r="B131">
        <v>98610</v>
      </c>
      <c r="C131" s="1" t="s">
        <v>37</v>
      </c>
      <c r="D131" s="1" t="s">
        <v>165</v>
      </c>
      <c r="E131" t="s">
        <v>1512</v>
      </c>
      <c r="F131" t="s">
        <v>1529</v>
      </c>
      <c r="P131" cm="1">
        <f t="array" ref="P131">INDEX(HOUSING,1+INT((ROW(A131)-1)/COLUMNS(HOUSING)),MOD(ROW(A131)-1+COLUMNS(HOUSING),COLUMNS(HOUSING))+1)</f>
        <v>0</v>
      </c>
    </row>
    <row r="132" spans="1:16" x14ac:dyDescent="0.3">
      <c r="A132" s="1" t="s">
        <v>654</v>
      </c>
      <c r="B132">
        <v>98648</v>
      </c>
      <c r="C132" s="1" t="s">
        <v>37</v>
      </c>
      <c r="D132" s="1" t="s">
        <v>165</v>
      </c>
      <c r="E132" t="s">
        <v>1511</v>
      </c>
      <c r="F132" t="s">
        <v>1512</v>
      </c>
      <c r="G132" t="s">
        <v>1529</v>
      </c>
      <c r="P132" cm="1">
        <f t="array" ref="P132">INDEX(HOUSING,1+INT((ROW(A132)-1)/COLUMNS(HOUSING)),MOD(ROW(A132)-1+COLUMNS(HOUSING),COLUMNS(HOUSING))+1)</f>
        <v>0</v>
      </c>
    </row>
    <row r="133" spans="1:16" x14ac:dyDescent="0.3">
      <c r="A133" s="1" t="s">
        <v>657</v>
      </c>
      <c r="B133">
        <v>98610</v>
      </c>
      <c r="C133" s="1" t="s">
        <v>36</v>
      </c>
      <c r="D133" s="1" t="s">
        <v>165</v>
      </c>
      <c r="E133" t="s">
        <v>1511</v>
      </c>
      <c r="F133" t="s">
        <v>1512</v>
      </c>
      <c r="P133" t="str" cm="1">
        <f t="array" ref="P133">INDEX(HOUSING,1+INT((ROW(A133)-1)/COLUMNS(HOUSING)),MOD(ROW(A133)-1+COLUMNS(HOUSING),COLUMNS(HOUSING))+1)</f>
        <v>Cost of rent or house payment</v>
      </c>
    </row>
    <row r="134" spans="1:16" x14ac:dyDescent="0.3">
      <c r="A134" s="1" t="s">
        <v>660</v>
      </c>
      <c r="B134">
        <v>98610</v>
      </c>
      <c r="C134" s="1" t="s">
        <v>37</v>
      </c>
      <c r="D134" s="1" t="s">
        <v>165</v>
      </c>
      <c r="E134" t="s">
        <v>1511</v>
      </c>
      <c r="F134" t="s">
        <v>1512</v>
      </c>
      <c r="G134" t="s">
        <v>1529</v>
      </c>
      <c r="P134" t="str" cm="1">
        <f t="array" ref="P134">INDEX(HOUSING,1+INT((ROW(A134)-1)/COLUMNS(HOUSING)),MOD(ROW(A134)-1+COLUMNS(HOUSING),COLUMNS(HOUSING))+1)</f>
        <v xml:space="preserve"> Cost of utilities</v>
      </c>
    </row>
    <row r="135" spans="1:16" x14ac:dyDescent="0.3">
      <c r="A135" s="1" t="s">
        <v>662</v>
      </c>
      <c r="B135">
        <v>98648</v>
      </c>
      <c r="C135" s="1" t="s">
        <v>37</v>
      </c>
      <c r="D135" s="1" t="s">
        <v>165</v>
      </c>
      <c r="E135" t="s">
        <v>1512</v>
      </c>
      <c r="P135" t="str" cm="1">
        <f t="array" ref="P135">INDEX(HOUSING,1+INT((ROW(A135)-1)/COLUMNS(HOUSING)),MOD(ROW(A135)-1+COLUMNS(HOUSING),COLUMNS(HOUSING))+1)</f>
        <v xml:space="preserve"> Not enough housing available to rent or buy</v>
      </c>
    </row>
    <row r="136" spans="1:16" x14ac:dyDescent="0.3">
      <c r="A136" s="1" t="s">
        <v>316</v>
      </c>
      <c r="B136">
        <v>98610</v>
      </c>
      <c r="C136" s="1" t="s">
        <v>37</v>
      </c>
      <c r="D136" s="1" t="s">
        <v>165</v>
      </c>
      <c r="E136" t="s">
        <v>1511</v>
      </c>
      <c r="F136" t="s">
        <v>1512</v>
      </c>
      <c r="G136" t="s">
        <v>1531</v>
      </c>
      <c r="P136" t="str" cm="1">
        <f t="array" ref="P136">INDEX(HOUSING,1+INT((ROW(A136)-1)/COLUMNS(HOUSING)),MOD(ROW(A136)-1+COLUMNS(HOUSING),COLUMNS(HOUSING))+1)</f>
        <v xml:space="preserve"> Weatherization or repairs needed</v>
      </c>
    </row>
    <row r="137" spans="1:16" x14ac:dyDescent="0.3">
      <c r="A137" s="1" t="s">
        <v>663</v>
      </c>
      <c r="B137">
        <v>98620</v>
      </c>
      <c r="C137" s="1" t="s">
        <v>37</v>
      </c>
      <c r="D137" s="1" t="s">
        <v>165</v>
      </c>
      <c r="E137" t="s">
        <v>1512</v>
      </c>
      <c r="F137" t="s">
        <v>1529</v>
      </c>
      <c r="P137" cm="1">
        <f t="array" ref="P137">INDEX(HOUSING,1+INT((ROW(A137)-1)/COLUMNS(HOUSING)),MOD(ROW(A137)-1+COLUMNS(HOUSING),COLUMNS(HOUSING))+1)</f>
        <v>0</v>
      </c>
    </row>
    <row r="138" spans="1:16" x14ac:dyDescent="0.3">
      <c r="A138" s="1" t="s">
        <v>665</v>
      </c>
      <c r="B138">
        <v>98648</v>
      </c>
      <c r="C138" s="1" t="s">
        <v>37</v>
      </c>
      <c r="D138" s="1" t="s">
        <v>165</v>
      </c>
      <c r="E138" t="s">
        <v>1511</v>
      </c>
      <c r="F138" t="s">
        <v>1512</v>
      </c>
      <c r="P138" cm="1">
        <f t="array" ref="P138">INDEX(HOUSING,1+INT((ROW(A138)-1)/COLUMNS(HOUSING)),MOD(ROW(A138)-1+COLUMNS(HOUSING),COLUMNS(HOUSING))+1)</f>
        <v>0</v>
      </c>
    </row>
    <row r="139" spans="1:16" x14ac:dyDescent="0.3">
      <c r="A139" s="1" t="s">
        <v>667</v>
      </c>
      <c r="B139">
        <v>98610</v>
      </c>
      <c r="C139" s="1" t="s">
        <v>37</v>
      </c>
      <c r="D139" s="1" t="s">
        <v>165</v>
      </c>
      <c r="E139" t="s">
        <v>1512</v>
      </c>
      <c r="F139" t="s">
        <v>1529</v>
      </c>
      <c r="P139" cm="1">
        <f t="array" ref="P139">INDEX(HOUSING,1+INT((ROW(A139)-1)/COLUMNS(HOUSING)),MOD(ROW(A139)-1+COLUMNS(HOUSING),COLUMNS(HOUSING))+1)</f>
        <v>0</v>
      </c>
    </row>
    <row r="140" spans="1:16" x14ac:dyDescent="0.3">
      <c r="A140" s="1" t="s">
        <v>670</v>
      </c>
      <c r="B140">
        <v>98648</v>
      </c>
      <c r="C140" s="1" t="s">
        <v>37</v>
      </c>
      <c r="D140" s="1" t="s">
        <v>165</v>
      </c>
      <c r="E140" t="s">
        <v>1512</v>
      </c>
      <c r="P140" cm="1">
        <f t="array" ref="P140">INDEX(HOUSING,1+INT((ROW(A140)-1)/COLUMNS(HOUSING)),MOD(ROW(A140)-1+COLUMNS(HOUSING),COLUMNS(HOUSING))+1)</f>
        <v>0</v>
      </c>
    </row>
    <row r="141" spans="1:16" x14ac:dyDescent="0.3">
      <c r="A141" s="1" t="s">
        <v>672</v>
      </c>
      <c r="B141">
        <v>98610</v>
      </c>
      <c r="C141" s="1" t="s">
        <v>37</v>
      </c>
      <c r="D141" s="1" t="s">
        <v>165</v>
      </c>
      <c r="E141" t="s">
        <v>1511</v>
      </c>
      <c r="F141" t="s">
        <v>1529</v>
      </c>
      <c r="J141" t="s">
        <v>1531</v>
      </c>
      <c r="P141" cm="1">
        <f t="array" ref="P141">INDEX(HOUSING,1+INT((ROW(A141)-1)/COLUMNS(HOUSING)),MOD(ROW(A141)-1+COLUMNS(HOUSING),COLUMNS(HOUSING))+1)</f>
        <v>0</v>
      </c>
    </row>
    <row r="142" spans="1:16" x14ac:dyDescent="0.3">
      <c r="A142" s="1" t="s">
        <v>675</v>
      </c>
      <c r="B142">
        <v>98639</v>
      </c>
      <c r="C142" s="1" t="s">
        <v>37</v>
      </c>
      <c r="D142" s="1" t="s">
        <v>165</v>
      </c>
      <c r="E142" t="s">
        <v>1511</v>
      </c>
      <c r="F142" t="s">
        <v>1512</v>
      </c>
      <c r="G142" t="s">
        <v>1531</v>
      </c>
      <c r="I142" t="s">
        <v>1514</v>
      </c>
      <c r="P142" cm="1">
        <f t="array" ref="P142">INDEX(HOUSING,1+INT((ROW(A142)-1)/COLUMNS(HOUSING)),MOD(ROW(A142)-1+COLUMNS(HOUSING),COLUMNS(HOUSING))+1)</f>
        <v>0</v>
      </c>
    </row>
    <row r="143" spans="1:16" x14ac:dyDescent="0.3">
      <c r="A143" s="1" t="s">
        <v>684</v>
      </c>
      <c r="B143">
        <v>98639</v>
      </c>
      <c r="C143" s="1" t="s">
        <v>37</v>
      </c>
      <c r="D143" s="1" t="s">
        <v>165</v>
      </c>
      <c r="E143" t="s">
        <v>1512</v>
      </c>
      <c r="F143" t="s">
        <v>1529</v>
      </c>
      <c r="P143" cm="1">
        <f t="array" ref="P143">INDEX(HOUSING,1+INT((ROW(A143)-1)/COLUMNS(HOUSING)),MOD(ROW(A143)-1+COLUMNS(HOUSING),COLUMNS(HOUSING))+1)</f>
        <v>0</v>
      </c>
    </row>
    <row r="144" spans="1:16" x14ac:dyDescent="0.3">
      <c r="A144" s="1" t="s">
        <v>689</v>
      </c>
      <c r="B144">
        <v>98610</v>
      </c>
      <c r="C144" s="1" t="s">
        <v>37</v>
      </c>
      <c r="D144" s="1" t="s">
        <v>165</v>
      </c>
      <c r="E144" t="s">
        <v>1531</v>
      </c>
      <c r="P144" t="str" cm="1">
        <f t="array" ref="P144">INDEX(HOUSING,1+INT((ROW(A144)-1)/COLUMNS(HOUSING)),MOD(ROW(A144)-1+COLUMNS(HOUSING),COLUMNS(HOUSING))+1)</f>
        <v>Cost of rent or house payment</v>
      </c>
    </row>
    <row r="145" spans="1:16" x14ac:dyDescent="0.3">
      <c r="A145" s="1" t="s">
        <v>690</v>
      </c>
      <c r="B145">
        <v>98610</v>
      </c>
      <c r="C145" s="1" t="s">
        <v>37</v>
      </c>
      <c r="D145" s="1" t="s">
        <v>165</v>
      </c>
      <c r="E145" t="s">
        <v>1511</v>
      </c>
      <c r="F145" t="s">
        <v>1512</v>
      </c>
      <c r="G145" t="s">
        <v>1529</v>
      </c>
      <c r="P145" t="str" cm="1">
        <f t="array" ref="P145">INDEX(HOUSING,1+INT((ROW(A145)-1)/COLUMNS(HOUSING)),MOD(ROW(A145)-1+COLUMNS(HOUSING),COLUMNS(HOUSING))+1)</f>
        <v xml:space="preserve"> Cost of utilities</v>
      </c>
    </row>
    <row r="146" spans="1:16" x14ac:dyDescent="0.3">
      <c r="A146" s="1" t="s">
        <v>692</v>
      </c>
      <c r="B146">
        <v>98648</v>
      </c>
      <c r="C146" s="1" t="s">
        <v>36</v>
      </c>
      <c r="D146" s="1" t="s">
        <v>165</v>
      </c>
      <c r="E146" t="s">
        <v>1512</v>
      </c>
      <c r="F146" t="s">
        <v>1531</v>
      </c>
      <c r="P146" t="str" cm="1">
        <f t="array" ref="P146">INDEX(HOUSING,1+INT((ROW(A146)-1)/COLUMNS(HOUSING)),MOD(ROW(A146)-1+COLUMNS(HOUSING),COLUMNS(HOUSING))+1)</f>
        <v xml:space="preserve"> Not enough housing available to rent or buy</v>
      </c>
    </row>
    <row r="147" spans="1:16" x14ac:dyDescent="0.3">
      <c r="A147" s="1" t="s">
        <v>693</v>
      </c>
      <c r="B147">
        <v>98610</v>
      </c>
      <c r="C147" s="1" t="s">
        <v>36</v>
      </c>
      <c r="D147" s="1" t="s">
        <v>165</v>
      </c>
      <c r="E147" t="s">
        <v>1512</v>
      </c>
      <c r="P147" cm="1">
        <f t="array" ref="P147">INDEX(HOUSING,1+INT((ROW(A147)-1)/COLUMNS(HOUSING)),MOD(ROW(A147)-1+COLUMNS(HOUSING),COLUMNS(HOUSING))+1)</f>
        <v>0</v>
      </c>
    </row>
    <row r="148" spans="1:16" x14ac:dyDescent="0.3">
      <c r="A148" s="1" t="s">
        <v>694</v>
      </c>
      <c r="B148">
        <v>98648</v>
      </c>
      <c r="C148" s="1" t="s">
        <v>37</v>
      </c>
      <c r="D148" s="1" t="s">
        <v>165</v>
      </c>
      <c r="E148" t="s">
        <v>1511</v>
      </c>
      <c r="P148" cm="1">
        <f t="array" ref="P148">INDEX(HOUSING,1+INT((ROW(A148)-1)/COLUMNS(HOUSING)),MOD(ROW(A148)-1+COLUMNS(HOUSING),COLUMNS(HOUSING))+1)</f>
        <v>0</v>
      </c>
    </row>
    <row r="149" spans="1:16" x14ac:dyDescent="0.3">
      <c r="A149" s="1" t="s">
        <v>697</v>
      </c>
      <c r="B149">
        <v>98648</v>
      </c>
      <c r="C149" s="1" t="s">
        <v>37</v>
      </c>
      <c r="D149" s="1" t="s">
        <v>165</v>
      </c>
      <c r="E149" t="s">
        <v>1511</v>
      </c>
      <c r="F149" t="s">
        <v>1512</v>
      </c>
      <c r="P149" cm="1">
        <f t="array" ref="P149">INDEX(HOUSING,1+INT((ROW(A149)-1)/COLUMNS(HOUSING)),MOD(ROW(A149)-1+COLUMNS(HOUSING),COLUMNS(HOUSING))+1)</f>
        <v>0</v>
      </c>
    </row>
    <row r="150" spans="1:16" x14ac:dyDescent="0.3">
      <c r="A150" s="1" t="s">
        <v>1211</v>
      </c>
      <c r="B150">
        <v>98605</v>
      </c>
      <c r="C150" s="1" t="s">
        <v>36</v>
      </c>
      <c r="D150" s="1" t="s">
        <v>165</v>
      </c>
      <c r="E150" t="s">
        <v>1511</v>
      </c>
      <c r="F150" t="s">
        <v>1512</v>
      </c>
      <c r="P150" cm="1">
        <f t="array" ref="P150">INDEX(HOUSING,1+INT((ROW(A150)-1)/COLUMNS(HOUSING)),MOD(ROW(A150)-1+COLUMNS(HOUSING),COLUMNS(HOUSING))+1)</f>
        <v>0</v>
      </c>
    </row>
    <row r="151" spans="1:16" x14ac:dyDescent="0.3">
      <c r="A151" s="1" t="s">
        <v>1216</v>
      </c>
      <c r="B151">
        <v>98610</v>
      </c>
      <c r="C151" s="1" t="s">
        <v>37</v>
      </c>
      <c r="D151" s="1" t="s">
        <v>165</v>
      </c>
      <c r="E151" t="s">
        <v>1512</v>
      </c>
      <c r="P151" cm="1">
        <f t="array" ref="P151">INDEX(HOUSING,1+INT((ROW(A151)-1)/COLUMNS(HOUSING)),MOD(ROW(A151)-1+COLUMNS(HOUSING),COLUMNS(HOUSING))+1)</f>
        <v>0</v>
      </c>
    </row>
    <row r="152" spans="1:16" x14ac:dyDescent="0.3">
      <c r="A152" s="1" t="s">
        <v>729</v>
      </c>
      <c r="B152">
        <v>98648</v>
      </c>
      <c r="C152" s="1" t="s">
        <v>37</v>
      </c>
      <c r="D152" s="1" t="s">
        <v>165</v>
      </c>
      <c r="E152" t="s">
        <v>1512</v>
      </c>
      <c r="F152" t="s">
        <v>1531</v>
      </c>
      <c r="P152" cm="1">
        <f t="array" ref="P152">INDEX(HOUSING,1+INT((ROW(A152)-1)/COLUMNS(HOUSING)),MOD(ROW(A152)-1+COLUMNS(HOUSING),COLUMNS(HOUSING))+1)</f>
        <v>0</v>
      </c>
    </row>
    <row r="153" spans="1:16" x14ac:dyDescent="0.3">
      <c r="A153" s="1" t="s">
        <v>730</v>
      </c>
      <c r="B153">
        <v>98610</v>
      </c>
      <c r="C153" s="1" t="s">
        <v>37</v>
      </c>
      <c r="D153" s="1" t="s">
        <v>165</v>
      </c>
      <c r="E153" t="s">
        <v>1512</v>
      </c>
      <c r="P153" cm="1">
        <f t="array" ref="P153">INDEX(HOUSING,1+INT((ROW(A153)-1)/COLUMNS(HOUSING)),MOD(ROW(A153)-1+COLUMNS(HOUSING),COLUMNS(HOUSING))+1)</f>
        <v>0</v>
      </c>
    </row>
    <row r="154" spans="1:16" x14ac:dyDescent="0.3">
      <c r="A154" s="1" t="s">
        <v>731</v>
      </c>
      <c r="B154">
        <v>98610</v>
      </c>
      <c r="C154" s="1" t="s">
        <v>37</v>
      </c>
      <c r="D154" s="1" t="s">
        <v>165</v>
      </c>
      <c r="E154" t="s">
        <v>1511</v>
      </c>
      <c r="F154" t="s">
        <v>1512</v>
      </c>
      <c r="G154" t="s">
        <v>1529</v>
      </c>
      <c r="P154" cm="1">
        <f t="array" ref="P154">INDEX(HOUSING,1+INT((ROW(A154)-1)/COLUMNS(HOUSING)),MOD(ROW(A154)-1+COLUMNS(HOUSING),COLUMNS(HOUSING))+1)</f>
        <v>0</v>
      </c>
    </row>
    <row r="155" spans="1:16" x14ac:dyDescent="0.3">
      <c r="A155" s="1" t="s">
        <v>732</v>
      </c>
      <c r="B155">
        <v>98648</v>
      </c>
      <c r="C155" s="1" t="s">
        <v>36</v>
      </c>
      <c r="D155" s="1" t="s">
        <v>165</v>
      </c>
      <c r="E155" t="s">
        <v>1511</v>
      </c>
      <c r="F155" t="s">
        <v>1531</v>
      </c>
      <c r="P155" t="str" cm="1">
        <f t="array" ref="P155">INDEX(HOUSING,1+INT((ROW(A155)-1)/COLUMNS(HOUSING)),MOD(ROW(A155)-1+COLUMNS(HOUSING),COLUMNS(HOUSING))+1)</f>
        <v>Cost of rent or house payment</v>
      </c>
    </row>
    <row r="156" spans="1:16" x14ac:dyDescent="0.3">
      <c r="A156" s="1" t="s">
        <v>734</v>
      </c>
      <c r="B156">
        <v>98610</v>
      </c>
      <c r="C156" s="1" t="s">
        <v>36</v>
      </c>
      <c r="D156" s="1" t="s">
        <v>165</v>
      </c>
      <c r="E156" t="s">
        <v>1512</v>
      </c>
      <c r="P156" t="str" cm="1">
        <f t="array" ref="P156">INDEX(HOUSING,1+INT((ROW(A156)-1)/COLUMNS(HOUSING)),MOD(ROW(A156)-1+COLUMNS(HOUSING),COLUMNS(HOUSING))+1)</f>
        <v xml:space="preserve"> Cost of utilities</v>
      </c>
    </row>
    <row r="157" spans="1:16" x14ac:dyDescent="0.3">
      <c r="A157" s="1" t="s">
        <v>736</v>
      </c>
      <c r="B157">
        <v>98639</v>
      </c>
      <c r="C157" s="1" t="s">
        <v>37</v>
      </c>
      <c r="D157" s="1" t="s">
        <v>165</v>
      </c>
      <c r="E157" t="s">
        <v>1511</v>
      </c>
      <c r="F157" t="s">
        <v>1512</v>
      </c>
      <c r="G157" t="s">
        <v>1529</v>
      </c>
      <c r="K157" t="s">
        <v>1531</v>
      </c>
      <c r="P157" cm="1">
        <f t="array" ref="P157">INDEX(HOUSING,1+INT((ROW(A157)-1)/COLUMNS(HOUSING)),MOD(ROW(A157)-1+COLUMNS(HOUSING),COLUMNS(HOUSING))+1)</f>
        <v>0</v>
      </c>
    </row>
    <row r="158" spans="1:16" x14ac:dyDescent="0.3">
      <c r="A158" s="1" t="s">
        <v>737</v>
      </c>
      <c r="B158">
        <v>98648</v>
      </c>
      <c r="C158" s="1" t="s">
        <v>36</v>
      </c>
      <c r="D158" s="1" t="s">
        <v>165</v>
      </c>
      <c r="E158" t="s">
        <v>1512</v>
      </c>
      <c r="F158" t="s">
        <v>1529</v>
      </c>
      <c r="P158" cm="1">
        <f t="array" ref="P158">INDEX(HOUSING,1+INT((ROW(A158)-1)/COLUMNS(HOUSING)),MOD(ROW(A158)-1+COLUMNS(HOUSING),COLUMNS(HOUSING))+1)</f>
        <v>0</v>
      </c>
    </row>
    <row r="159" spans="1:16" x14ac:dyDescent="0.3">
      <c r="A159" s="1" t="s">
        <v>244</v>
      </c>
      <c r="B159">
        <v>98648</v>
      </c>
      <c r="C159" s="1" t="s">
        <v>37</v>
      </c>
      <c r="D159" s="1" t="s">
        <v>165</v>
      </c>
      <c r="E159" t="s">
        <v>1511</v>
      </c>
      <c r="F159" t="s">
        <v>1512</v>
      </c>
      <c r="P159" cm="1">
        <f t="array" ref="P159">INDEX(HOUSING,1+INT((ROW(A159)-1)/COLUMNS(HOUSING)),MOD(ROW(A159)-1+COLUMNS(HOUSING),COLUMNS(HOUSING))+1)</f>
        <v>0</v>
      </c>
    </row>
    <row r="160" spans="1:16" x14ac:dyDescent="0.3">
      <c r="A160" s="1" t="s">
        <v>738</v>
      </c>
      <c r="B160">
        <v>98610</v>
      </c>
      <c r="C160" s="1" t="s">
        <v>37</v>
      </c>
      <c r="D160" s="1" t="s">
        <v>165</v>
      </c>
      <c r="E160" t="s">
        <v>1512</v>
      </c>
      <c r="P160" cm="1">
        <f t="array" ref="P160">INDEX(HOUSING,1+INT((ROW(A160)-1)/COLUMNS(HOUSING)),MOD(ROW(A160)-1+COLUMNS(HOUSING),COLUMNS(HOUSING))+1)</f>
        <v>0</v>
      </c>
    </row>
    <row r="161" spans="1:16" x14ac:dyDescent="0.3">
      <c r="A161" s="1" t="s">
        <v>740</v>
      </c>
      <c r="B161">
        <v>98610</v>
      </c>
      <c r="C161" s="1" t="s">
        <v>36</v>
      </c>
      <c r="D161" s="1" t="s">
        <v>165</v>
      </c>
      <c r="E161" t="s">
        <v>1511</v>
      </c>
      <c r="F161" t="s">
        <v>1512</v>
      </c>
      <c r="G161" t="s">
        <v>1531</v>
      </c>
      <c r="P161" cm="1">
        <f t="array" ref="P161">INDEX(HOUSING,1+INT((ROW(A161)-1)/COLUMNS(HOUSING)),MOD(ROW(A161)-1+COLUMNS(HOUSING),COLUMNS(HOUSING))+1)</f>
        <v>0</v>
      </c>
    </row>
    <row r="162" spans="1:16" x14ac:dyDescent="0.3">
      <c r="A162" s="1" t="s">
        <v>743</v>
      </c>
      <c r="B162">
        <v>98610</v>
      </c>
      <c r="C162" s="1" t="s">
        <v>37</v>
      </c>
      <c r="D162" s="1" t="s">
        <v>165</v>
      </c>
      <c r="E162" t="s">
        <v>1512</v>
      </c>
      <c r="P162" cm="1">
        <f t="array" ref="P162">INDEX(HOUSING,1+INT((ROW(A162)-1)/COLUMNS(HOUSING)),MOD(ROW(A162)-1+COLUMNS(HOUSING),COLUMNS(HOUSING))+1)</f>
        <v>0</v>
      </c>
    </row>
    <row r="163" spans="1:16" x14ac:dyDescent="0.3">
      <c r="A163" s="1" t="s">
        <v>321</v>
      </c>
      <c r="B163">
        <v>98648</v>
      </c>
      <c r="C163" s="1" t="s">
        <v>37</v>
      </c>
      <c r="D163" s="1" t="s">
        <v>165</v>
      </c>
      <c r="E163" t="s">
        <v>1511</v>
      </c>
      <c r="F163" t="s">
        <v>1512</v>
      </c>
      <c r="P163" cm="1">
        <f t="array" ref="P163">INDEX(HOUSING,1+INT((ROW(A163)-1)/COLUMNS(HOUSING)),MOD(ROW(A163)-1+COLUMNS(HOUSING),COLUMNS(HOUSING))+1)</f>
        <v>0</v>
      </c>
    </row>
    <row r="164" spans="1:16" x14ac:dyDescent="0.3">
      <c r="A164" s="1" t="s">
        <v>698</v>
      </c>
      <c r="B164">
        <v>98672</v>
      </c>
      <c r="C164" s="1" t="s">
        <v>36</v>
      </c>
      <c r="D164" s="1" t="s">
        <v>165</v>
      </c>
      <c r="E164" t="s">
        <v>1512</v>
      </c>
      <c r="P164" cm="1">
        <f t="array" ref="P164">INDEX(HOUSING,1+INT((ROW(A164)-1)/COLUMNS(HOUSING)),MOD(ROW(A164)-1+COLUMNS(HOUSING),COLUMNS(HOUSING))+1)</f>
        <v>0</v>
      </c>
    </row>
    <row r="165" spans="1:16" x14ac:dyDescent="0.3">
      <c r="A165" s="1" t="s">
        <v>700</v>
      </c>
      <c r="B165">
        <v>98610</v>
      </c>
      <c r="C165" s="1" t="s">
        <v>36</v>
      </c>
      <c r="D165" s="1" t="s">
        <v>165</v>
      </c>
      <c r="E165" t="s">
        <v>1511</v>
      </c>
      <c r="F165" t="s">
        <v>1512</v>
      </c>
      <c r="P165" cm="1">
        <f t="array" ref="P165">INDEX(HOUSING,1+INT((ROW(A165)-1)/COLUMNS(HOUSING)),MOD(ROW(A165)-1+COLUMNS(HOUSING),COLUMNS(HOUSING))+1)</f>
        <v>0</v>
      </c>
    </row>
    <row r="166" spans="1:16" x14ac:dyDescent="0.3">
      <c r="A166" s="1" t="s">
        <v>701</v>
      </c>
      <c r="B166">
        <v>98651</v>
      </c>
      <c r="C166" s="1" t="s">
        <v>37</v>
      </c>
      <c r="D166" s="1" t="s">
        <v>165</v>
      </c>
      <c r="E166" t="s">
        <v>1512</v>
      </c>
      <c r="P166" t="str" cm="1">
        <f t="array" ref="P166">INDEX(HOUSING,1+INT((ROW(A166)-1)/COLUMNS(HOUSING)),MOD(ROW(A166)-1+COLUMNS(HOUSING),COLUMNS(HOUSING))+1)</f>
        <v>Cost of rent or house payment</v>
      </c>
    </row>
    <row r="167" spans="1:16" x14ac:dyDescent="0.3">
      <c r="A167" s="1" t="s">
        <v>703</v>
      </c>
      <c r="B167">
        <v>98610</v>
      </c>
      <c r="C167" s="1" t="s">
        <v>37</v>
      </c>
      <c r="D167" s="1" t="s">
        <v>165</v>
      </c>
      <c r="E167" t="s">
        <v>1511</v>
      </c>
      <c r="F167" t="s">
        <v>1512</v>
      </c>
      <c r="G167" t="s">
        <v>1529</v>
      </c>
      <c r="P167" t="str" cm="1">
        <f t="array" ref="P167">INDEX(HOUSING,1+INT((ROW(A167)-1)/COLUMNS(HOUSING)),MOD(ROW(A167)-1+COLUMNS(HOUSING),COLUMNS(HOUSING))+1)</f>
        <v xml:space="preserve"> Not enough housing available to rent or buy</v>
      </c>
    </row>
    <row r="168" spans="1:16" x14ac:dyDescent="0.3">
      <c r="A168" s="1" t="s">
        <v>170</v>
      </c>
      <c r="B168">
        <v>98605</v>
      </c>
      <c r="C168" s="1" t="s">
        <v>37</v>
      </c>
      <c r="D168" s="1" t="s">
        <v>165</v>
      </c>
      <c r="E168" t="s">
        <v>1511</v>
      </c>
      <c r="F168" t="s">
        <v>1512</v>
      </c>
      <c r="P168" cm="1">
        <f t="array" ref="P168">INDEX(HOUSING,1+INT((ROW(A168)-1)/COLUMNS(HOUSING)),MOD(ROW(A168)-1+COLUMNS(HOUSING),COLUMNS(HOUSING))+1)</f>
        <v>0</v>
      </c>
    </row>
    <row r="169" spans="1:16" x14ac:dyDescent="0.3">
      <c r="A169" s="1" t="s">
        <v>707</v>
      </c>
      <c r="B169">
        <v>98610</v>
      </c>
      <c r="C169" s="1" t="s">
        <v>37</v>
      </c>
      <c r="D169" s="1" t="s">
        <v>165</v>
      </c>
      <c r="E169" t="s">
        <v>1511</v>
      </c>
      <c r="F169" t="s">
        <v>1512</v>
      </c>
      <c r="G169" t="s">
        <v>1529</v>
      </c>
      <c r="P169" cm="1">
        <f t="array" ref="P169">INDEX(HOUSING,1+INT((ROW(A169)-1)/COLUMNS(HOUSING)),MOD(ROW(A169)-1+COLUMNS(HOUSING),COLUMNS(HOUSING))+1)</f>
        <v>0</v>
      </c>
    </row>
    <row r="170" spans="1:16" x14ac:dyDescent="0.3">
      <c r="A170" s="1" t="s">
        <v>709</v>
      </c>
      <c r="B170">
        <v>98648</v>
      </c>
      <c r="C170" s="1" t="s">
        <v>36</v>
      </c>
      <c r="D170" s="1" t="s">
        <v>165</v>
      </c>
      <c r="E170" t="s">
        <v>1511</v>
      </c>
      <c r="P170" cm="1">
        <f t="array" ref="P170">INDEX(HOUSING,1+INT((ROW(A170)-1)/COLUMNS(HOUSING)),MOD(ROW(A170)-1+COLUMNS(HOUSING),COLUMNS(HOUSING))+1)</f>
        <v>0</v>
      </c>
    </row>
    <row r="171" spans="1:16" x14ac:dyDescent="0.3">
      <c r="A171" s="1" t="s">
        <v>710</v>
      </c>
      <c r="B171">
        <v>98651</v>
      </c>
      <c r="C171" s="1" t="s">
        <v>36</v>
      </c>
      <c r="D171" s="1" t="s">
        <v>165</v>
      </c>
      <c r="E171" t="s">
        <v>1511</v>
      </c>
      <c r="F171" t="s">
        <v>1512</v>
      </c>
      <c r="P171" cm="1">
        <f t="array" ref="P171">INDEX(HOUSING,1+INT((ROW(A171)-1)/COLUMNS(HOUSING)),MOD(ROW(A171)-1+COLUMNS(HOUSING),COLUMNS(HOUSING))+1)</f>
        <v>0</v>
      </c>
    </row>
    <row r="172" spans="1:16" x14ac:dyDescent="0.3">
      <c r="A172" s="1" t="s">
        <v>713</v>
      </c>
      <c r="B172">
        <v>98648</v>
      </c>
      <c r="C172" s="1" t="s">
        <v>37</v>
      </c>
      <c r="D172" s="1" t="s">
        <v>165</v>
      </c>
      <c r="E172" t="s">
        <v>1511</v>
      </c>
      <c r="F172" t="s">
        <v>1512</v>
      </c>
      <c r="G172" t="s">
        <v>1529</v>
      </c>
      <c r="K172" t="s">
        <v>1531</v>
      </c>
      <c r="P172" cm="1">
        <f t="array" ref="P172">INDEX(HOUSING,1+INT((ROW(A172)-1)/COLUMNS(HOUSING)),MOD(ROW(A172)-1+COLUMNS(HOUSING),COLUMNS(HOUSING))+1)</f>
        <v>0</v>
      </c>
    </row>
    <row r="173" spans="1:16" x14ac:dyDescent="0.3">
      <c r="A173" s="1" t="s">
        <v>714</v>
      </c>
      <c r="B173">
        <v>98639</v>
      </c>
      <c r="C173" s="1" t="s">
        <v>36</v>
      </c>
      <c r="D173" s="1" t="s">
        <v>165</v>
      </c>
      <c r="E173" t="s">
        <v>1511</v>
      </c>
      <c r="F173" t="s">
        <v>1512</v>
      </c>
      <c r="G173" t="s">
        <v>1531</v>
      </c>
      <c r="P173" cm="1">
        <f t="array" ref="P173">INDEX(HOUSING,1+INT((ROW(A173)-1)/COLUMNS(HOUSING)),MOD(ROW(A173)-1+COLUMNS(HOUSING),COLUMNS(HOUSING))+1)</f>
        <v>0</v>
      </c>
    </row>
    <row r="174" spans="1:16" x14ac:dyDescent="0.3">
      <c r="A174" s="1" t="s">
        <v>718</v>
      </c>
      <c r="B174">
        <v>98648</v>
      </c>
      <c r="C174" s="1" t="s">
        <v>36</v>
      </c>
      <c r="D174" s="1" t="s">
        <v>165</v>
      </c>
      <c r="E174" t="s">
        <v>1512</v>
      </c>
      <c r="F174" t="s">
        <v>1529</v>
      </c>
      <c r="P174" cm="1">
        <f t="array" ref="P174">INDEX(HOUSING,1+INT((ROW(A174)-1)/COLUMNS(HOUSING)),MOD(ROW(A174)-1+COLUMNS(HOUSING),COLUMNS(HOUSING))+1)</f>
        <v>0</v>
      </c>
    </row>
    <row r="175" spans="1:16" x14ac:dyDescent="0.3">
      <c r="A175" s="1" t="s">
        <v>237</v>
      </c>
      <c r="B175">
        <v>98648</v>
      </c>
      <c r="C175" s="1" t="s">
        <v>37</v>
      </c>
      <c r="D175" s="1" t="s">
        <v>165</v>
      </c>
      <c r="E175" t="s">
        <v>1511</v>
      </c>
      <c r="F175" t="s">
        <v>1512</v>
      </c>
      <c r="G175" t="s">
        <v>1531</v>
      </c>
      <c r="P175" cm="1">
        <f t="array" ref="P175">INDEX(HOUSING,1+INT((ROW(A175)-1)/COLUMNS(HOUSING)),MOD(ROW(A175)-1+COLUMNS(HOUSING),COLUMNS(HOUSING))+1)</f>
        <v>0</v>
      </c>
    </row>
    <row r="176" spans="1:16" x14ac:dyDescent="0.3">
      <c r="A176" s="1" t="s">
        <v>719</v>
      </c>
      <c r="B176">
        <v>98610</v>
      </c>
      <c r="C176" s="1" t="s">
        <v>37</v>
      </c>
      <c r="D176" s="1" t="s">
        <v>165</v>
      </c>
      <c r="E176" t="s">
        <v>1511</v>
      </c>
      <c r="F176" t="s">
        <v>1512</v>
      </c>
      <c r="P176" cm="1">
        <f t="array" ref="P176">INDEX(HOUSING,1+INT((ROW(A176)-1)/COLUMNS(HOUSING)),MOD(ROW(A176)-1+COLUMNS(HOUSING),COLUMNS(HOUSING))+1)</f>
        <v>0</v>
      </c>
    </row>
    <row r="177" spans="1:16" x14ac:dyDescent="0.3">
      <c r="A177" s="1" t="s">
        <v>720</v>
      </c>
      <c r="B177">
        <v>98648</v>
      </c>
      <c r="C177" s="1" t="s">
        <v>36</v>
      </c>
      <c r="D177" s="1" t="s">
        <v>165</v>
      </c>
      <c r="E177" t="s">
        <v>1512</v>
      </c>
      <c r="F177" t="s">
        <v>1531</v>
      </c>
      <c r="P177" t="str" cm="1">
        <f t="array" ref="P177">INDEX(HOUSING,1+INT((ROW(A177)-1)/COLUMNS(HOUSING)),MOD(ROW(A177)-1+COLUMNS(HOUSING),COLUMNS(HOUSING))+1)</f>
        <v>Cost of rent or house payment</v>
      </c>
    </row>
    <row r="178" spans="1:16" x14ac:dyDescent="0.3">
      <c r="A178" s="1" t="s">
        <v>722</v>
      </c>
      <c r="B178">
        <v>98648</v>
      </c>
      <c r="C178" s="1" t="s">
        <v>37</v>
      </c>
      <c r="D178" s="1" t="s">
        <v>165</v>
      </c>
      <c r="E178" t="s">
        <v>1512</v>
      </c>
      <c r="F178" t="s">
        <v>1531</v>
      </c>
      <c r="P178" t="str" cm="1">
        <f t="array" ref="P178">INDEX(HOUSING,1+INT((ROW(A178)-1)/COLUMNS(HOUSING)),MOD(ROW(A178)-1+COLUMNS(HOUSING),COLUMNS(HOUSING))+1)</f>
        <v xml:space="preserve"> Cost of utilities</v>
      </c>
    </row>
    <row r="179" spans="1:16" x14ac:dyDescent="0.3">
      <c r="A179" s="1" t="s">
        <v>745</v>
      </c>
      <c r="B179">
        <v>98610</v>
      </c>
      <c r="C179" s="1" t="s">
        <v>36</v>
      </c>
      <c r="D179" s="1" t="s">
        <v>165</v>
      </c>
      <c r="E179" t="s">
        <v>1512</v>
      </c>
      <c r="P179" t="str" cm="1">
        <f t="array" ref="P179">INDEX(HOUSING,1+INT((ROW(A179)-1)/COLUMNS(HOUSING)),MOD(ROW(A179)-1+COLUMNS(HOUSING),COLUMNS(HOUSING))+1)</f>
        <v xml:space="preserve"> Not enough housing available to rent or buy</v>
      </c>
    </row>
    <row r="180" spans="1:16" x14ac:dyDescent="0.3">
      <c r="A180" s="1" t="s">
        <v>747</v>
      </c>
      <c r="B180">
        <v>98648</v>
      </c>
      <c r="C180" s="1" t="s">
        <v>37</v>
      </c>
      <c r="D180" s="1" t="s">
        <v>165</v>
      </c>
      <c r="E180" t="s">
        <v>1511</v>
      </c>
      <c r="F180" t="s">
        <v>1512</v>
      </c>
      <c r="G180" t="s">
        <v>1529</v>
      </c>
      <c r="K180" t="s">
        <v>1531</v>
      </c>
      <c r="P180" cm="1">
        <f t="array" ref="P180">INDEX(HOUSING,1+INT((ROW(A180)-1)/COLUMNS(HOUSING)),MOD(ROW(A180)-1+COLUMNS(HOUSING),COLUMNS(HOUSING))+1)</f>
        <v>0</v>
      </c>
    </row>
    <row r="181" spans="1:16" x14ac:dyDescent="0.3">
      <c r="A181" s="1" t="s">
        <v>251</v>
      </c>
      <c r="B181">
        <v>98605</v>
      </c>
      <c r="C181" s="1" t="s">
        <v>36</v>
      </c>
      <c r="D181" s="1" t="s">
        <v>165</v>
      </c>
      <c r="E181" t="s">
        <v>1512</v>
      </c>
      <c r="P181" cm="1">
        <f t="array" ref="P181">INDEX(HOUSING,1+INT((ROW(A181)-1)/COLUMNS(HOUSING)),MOD(ROW(A181)-1+COLUMNS(HOUSING),COLUMNS(HOUSING))+1)</f>
        <v>0</v>
      </c>
    </row>
    <row r="182" spans="1:16" x14ac:dyDescent="0.3">
      <c r="A182" s="1" t="s">
        <v>759</v>
      </c>
      <c r="B182">
        <v>98605</v>
      </c>
      <c r="C182" s="1" t="s">
        <v>36</v>
      </c>
      <c r="D182" s="1" t="s">
        <v>165</v>
      </c>
      <c r="E182" t="s">
        <v>1512</v>
      </c>
      <c r="P182" cm="1">
        <f t="array" ref="P182">INDEX(HOUSING,1+INT((ROW(A182)-1)/COLUMNS(HOUSING)),MOD(ROW(A182)-1+COLUMNS(HOUSING),COLUMNS(HOUSING))+1)</f>
        <v>0</v>
      </c>
    </row>
    <row r="183" spans="1:16" x14ac:dyDescent="0.3">
      <c r="A183" s="1" t="s">
        <v>762</v>
      </c>
      <c r="B183">
        <v>98605</v>
      </c>
      <c r="C183" s="1" t="s">
        <v>36</v>
      </c>
      <c r="D183" s="1" t="s">
        <v>165</v>
      </c>
      <c r="E183" t="s">
        <v>1512</v>
      </c>
      <c r="P183" cm="1">
        <f t="array" ref="P183">INDEX(HOUSING,1+INT((ROW(A183)-1)/COLUMNS(HOUSING)),MOD(ROW(A183)-1+COLUMNS(HOUSING),COLUMNS(HOUSING))+1)</f>
        <v>0</v>
      </c>
    </row>
    <row r="184" spans="1:16" x14ac:dyDescent="0.3">
      <c r="A184" s="1" t="s">
        <v>764</v>
      </c>
      <c r="B184">
        <v>98605</v>
      </c>
      <c r="C184" s="1" t="s">
        <v>36</v>
      </c>
      <c r="D184" s="1" t="s">
        <v>165</v>
      </c>
      <c r="E184" t="s">
        <v>1512</v>
      </c>
      <c r="P184" cm="1">
        <f t="array" ref="P184">INDEX(HOUSING,1+INT((ROW(A184)-1)/COLUMNS(HOUSING)),MOD(ROW(A184)-1+COLUMNS(HOUSING),COLUMNS(HOUSING))+1)</f>
        <v>0</v>
      </c>
    </row>
    <row r="185" spans="1:16" x14ac:dyDescent="0.3">
      <c r="A185" s="1" t="s">
        <v>766</v>
      </c>
      <c r="B185">
        <v>98620</v>
      </c>
      <c r="C185" s="1" t="s">
        <v>37</v>
      </c>
      <c r="D185" s="1" t="s">
        <v>165</v>
      </c>
      <c r="E185" t="s">
        <v>1511</v>
      </c>
      <c r="F185" t="s">
        <v>1512</v>
      </c>
      <c r="G185" t="s">
        <v>1531</v>
      </c>
      <c r="P185" cm="1">
        <f t="array" ref="P185">INDEX(HOUSING,1+INT((ROW(A185)-1)/COLUMNS(HOUSING)),MOD(ROW(A185)-1+COLUMNS(HOUSING),COLUMNS(HOUSING))+1)</f>
        <v>0</v>
      </c>
    </row>
    <row r="186" spans="1:16" x14ac:dyDescent="0.3">
      <c r="A186" s="1" t="s">
        <v>324</v>
      </c>
      <c r="B186">
        <v>98620</v>
      </c>
      <c r="C186" s="1" t="s">
        <v>37</v>
      </c>
      <c r="D186" s="1" t="s">
        <v>165</v>
      </c>
      <c r="E186" t="s">
        <v>1512</v>
      </c>
      <c r="P186" cm="1">
        <f t="array" ref="P186">INDEX(HOUSING,1+INT((ROW(A186)-1)/COLUMNS(HOUSING)),MOD(ROW(A186)-1+COLUMNS(HOUSING),COLUMNS(HOUSING))+1)</f>
        <v>0</v>
      </c>
    </row>
    <row r="187" spans="1:16" x14ac:dyDescent="0.3">
      <c r="A187" s="1" t="s">
        <v>775</v>
      </c>
      <c r="B187">
        <v>98620</v>
      </c>
      <c r="C187" s="1" t="s">
        <v>36</v>
      </c>
      <c r="D187" s="1" t="s">
        <v>165</v>
      </c>
      <c r="E187" t="s">
        <v>1511</v>
      </c>
      <c r="F187" t="s">
        <v>1512</v>
      </c>
      <c r="P187" cm="1">
        <f t="array" ref="P187">INDEX(HOUSING,1+INT((ROW(A187)-1)/COLUMNS(HOUSING)),MOD(ROW(A187)-1+COLUMNS(HOUSING),COLUMNS(HOUSING))+1)</f>
        <v>0</v>
      </c>
    </row>
    <row r="188" spans="1:16" x14ac:dyDescent="0.3">
      <c r="A188" s="1" t="s">
        <v>777</v>
      </c>
      <c r="B188">
        <v>98635</v>
      </c>
      <c r="C188" s="1" t="s">
        <v>37</v>
      </c>
      <c r="D188" s="1" t="s">
        <v>165</v>
      </c>
      <c r="E188" t="s">
        <v>1512</v>
      </c>
      <c r="P188" t="str" cm="1">
        <f t="array" ref="P188">INDEX(HOUSING,1+INT((ROW(A188)-1)/COLUMNS(HOUSING)),MOD(ROW(A188)-1+COLUMNS(HOUSING),COLUMNS(HOUSING))+1)</f>
        <v>Cost of rent or house payment</v>
      </c>
    </row>
    <row r="189" spans="1:16" x14ac:dyDescent="0.3">
      <c r="A189" s="1" t="s">
        <v>780</v>
      </c>
      <c r="B189">
        <v>98672</v>
      </c>
      <c r="C189" s="1" t="s">
        <v>36</v>
      </c>
      <c r="D189" s="1" t="s">
        <v>165</v>
      </c>
      <c r="E189" t="s">
        <v>1511</v>
      </c>
      <c r="F189" t="s">
        <v>1529</v>
      </c>
      <c r="P189" t="str" cm="1">
        <f t="array" ref="P189">INDEX(HOUSING,1+INT((ROW(A189)-1)/COLUMNS(HOUSING)),MOD(ROW(A189)-1+COLUMNS(HOUSING),COLUMNS(HOUSING))+1)</f>
        <v xml:space="preserve"> Not enough housing available to rent or buy</v>
      </c>
    </row>
    <row r="190" spans="1:16" x14ac:dyDescent="0.3">
      <c r="A190" s="1" t="s">
        <v>783</v>
      </c>
      <c r="B190">
        <v>98648</v>
      </c>
      <c r="C190" s="1" t="s">
        <v>37</v>
      </c>
      <c r="D190" s="1" t="s">
        <v>165</v>
      </c>
      <c r="E190" t="s">
        <v>1511</v>
      </c>
      <c r="F190" t="s">
        <v>1512</v>
      </c>
      <c r="G190" t="s">
        <v>1531</v>
      </c>
      <c r="P190" cm="1">
        <f t="array" ref="P190">INDEX(HOUSING,1+INT((ROW(A190)-1)/COLUMNS(HOUSING)),MOD(ROW(A190)-1+COLUMNS(HOUSING),COLUMNS(HOUSING))+1)</f>
        <v>0</v>
      </c>
    </row>
    <row r="191" spans="1:16" x14ac:dyDescent="0.3">
      <c r="A191" s="1" t="s">
        <v>784</v>
      </c>
      <c r="B191">
        <v>98610</v>
      </c>
      <c r="C191" s="1" t="s">
        <v>36</v>
      </c>
      <c r="D191" s="1" t="s">
        <v>165</v>
      </c>
      <c r="E191" t="s">
        <v>1511</v>
      </c>
      <c r="P191" cm="1">
        <f t="array" ref="P191">INDEX(HOUSING,1+INT((ROW(A191)-1)/COLUMNS(HOUSING)),MOD(ROW(A191)-1+COLUMNS(HOUSING),COLUMNS(HOUSING))+1)</f>
        <v>0</v>
      </c>
    </row>
    <row r="192" spans="1:16" x14ac:dyDescent="0.3">
      <c r="A192" s="1" t="s">
        <v>786</v>
      </c>
      <c r="B192">
        <v>98672</v>
      </c>
      <c r="C192" s="1" t="s">
        <v>37</v>
      </c>
      <c r="D192" s="1" t="s">
        <v>165</v>
      </c>
      <c r="E192" t="s">
        <v>1512</v>
      </c>
      <c r="F192" t="s">
        <v>1529</v>
      </c>
      <c r="P192" cm="1">
        <f t="array" ref="P192">INDEX(HOUSING,1+INT((ROW(A192)-1)/COLUMNS(HOUSING)),MOD(ROW(A192)-1+COLUMNS(HOUSING),COLUMNS(HOUSING))+1)</f>
        <v>0</v>
      </c>
    </row>
    <row r="193" spans="1:16" x14ac:dyDescent="0.3">
      <c r="A193" s="1" t="s">
        <v>788</v>
      </c>
      <c r="B193">
        <v>98617</v>
      </c>
      <c r="C193" s="1" t="s">
        <v>37</v>
      </c>
      <c r="D193" s="1" t="s">
        <v>165</v>
      </c>
      <c r="E193" t="s">
        <v>1511</v>
      </c>
      <c r="F193" t="s">
        <v>1512</v>
      </c>
      <c r="G193" t="s">
        <v>1529</v>
      </c>
      <c r="K193" t="s">
        <v>1531</v>
      </c>
      <c r="P193" cm="1">
        <f t="array" ref="P193">INDEX(HOUSING,1+INT((ROW(A193)-1)/COLUMNS(HOUSING)),MOD(ROW(A193)-1+COLUMNS(HOUSING),COLUMNS(HOUSING))+1)</f>
        <v>0</v>
      </c>
    </row>
    <row r="194" spans="1:16" x14ac:dyDescent="0.3">
      <c r="A194" s="1" t="s">
        <v>789</v>
      </c>
      <c r="B194">
        <v>98672</v>
      </c>
      <c r="C194" s="1" t="s">
        <v>37</v>
      </c>
      <c r="D194" s="1" t="s">
        <v>165</v>
      </c>
      <c r="E194" t="s">
        <v>1512</v>
      </c>
      <c r="F194" t="s">
        <v>1529</v>
      </c>
      <c r="P194" cm="1">
        <f t="array" ref="P194">INDEX(HOUSING,1+INT((ROW(A194)-1)/COLUMNS(HOUSING)),MOD(ROW(A194)-1+COLUMNS(HOUSING),COLUMNS(HOUSING))+1)</f>
        <v>0</v>
      </c>
    </row>
    <row r="195" spans="1:16" x14ac:dyDescent="0.3">
      <c r="A195" s="1" t="s">
        <v>790</v>
      </c>
      <c r="B195">
        <v>98605</v>
      </c>
      <c r="C195" s="1" t="s">
        <v>37</v>
      </c>
      <c r="D195" s="1" t="s">
        <v>165</v>
      </c>
      <c r="E195" t="s">
        <v>1511</v>
      </c>
      <c r="F195" t="s">
        <v>1529</v>
      </c>
      <c r="J195" t="s">
        <v>1531</v>
      </c>
      <c r="P195" cm="1">
        <f t="array" ref="P195">INDEX(HOUSING,1+INT((ROW(A195)-1)/COLUMNS(HOUSING)),MOD(ROW(A195)-1+COLUMNS(HOUSING),COLUMNS(HOUSING))+1)</f>
        <v>0</v>
      </c>
    </row>
    <row r="196" spans="1:16" x14ac:dyDescent="0.3">
      <c r="A196" s="1" t="s">
        <v>791</v>
      </c>
      <c r="B196">
        <v>98635</v>
      </c>
      <c r="C196" s="1" t="s">
        <v>37</v>
      </c>
      <c r="D196" s="1" t="s">
        <v>165</v>
      </c>
      <c r="E196" t="s">
        <v>1512</v>
      </c>
      <c r="F196" t="s">
        <v>1531</v>
      </c>
      <c r="P196" cm="1">
        <f t="array" ref="P196">INDEX(HOUSING,1+INT((ROW(A196)-1)/COLUMNS(HOUSING)),MOD(ROW(A196)-1+COLUMNS(HOUSING),COLUMNS(HOUSING))+1)</f>
        <v>0</v>
      </c>
    </row>
    <row r="197" spans="1:16" x14ac:dyDescent="0.3">
      <c r="A197" s="1" t="s">
        <v>792</v>
      </c>
      <c r="B197">
        <v>98672</v>
      </c>
      <c r="C197" s="1" t="s">
        <v>37</v>
      </c>
      <c r="D197" s="1" t="s">
        <v>165</v>
      </c>
      <c r="E197" t="s">
        <v>1511</v>
      </c>
      <c r="F197" t="s">
        <v>1529</v>
      </c>
      <c r="P197" cm="1">
        <f t="array" ref="P197">INDEX(HOUSING,1+INT((ROW(A197)-1)/COLUMNS(HOUSING)),MOD(ROW(A197)-1+COLUMNS(HOUSING),COLUMNS(HOUSING))+1)</f>
        <v>0</v>
      </c>
    </row>
    <row r="198" spans="1:16" x14ac:dyDescent="0.3">
      <c r="A198" s="1" t="s">
        <v>793</v>
      </c>
      <c r="B198">
        <v>98620</v>
      </c>
      <c r="C198" s="1" t="s">
        <v>37</v>
      </c>
      <c r="D198" s="1" t="s">
        <v>165</v>
      </c>
      <c r="E198" t="s">
        <v>1511</v>
      </c>
      <c r="F198" t="s">
        <v>1512</v>
      </c>
      <c r="G198" t="s">
        <v>1529</v>
      </c>
      <c r="K198" t="s">
        <v>1531</v>
      </c>
      <c r="P198" cm="1">
        <f t="array" ref="P198">INDEX(HOUSING,1+INT((ROW(A198)-1)/COLUMNS(HOUSING)),MOD(ROW(A198)-1+COLUMNS(HOUSING),COLUMNS(HOUSING))+1)</f>
        <v>0</v>
      </c>
    </row>
    <row r="199" spans="1:16" x14ac:dyDescent="0.3">
      <c r="A199" s="1" t="s">
        <v>52</v>
      </c>
      <c r="B199">
        <v>98672</v>
      </c>
      <c r="C199" s="1" t="s">
        <v>36</v>
      </c>
      <c r="D199" s="1" t="s">
        <v>165</v>
      </c>
      <c r="P199" t="str" cm="1">
        <f t="array" ref="P199">INDEX(HOUSING,1+INT((ROW(A199)-1)/COLUMNS(HOUSING)),MOD(ROW(A199)-1+COLUMNS(HOUSING),COLUMNS(HOUSING))+1)</f>
        <v>Cost of rent or house payment</v>
      </c>
    </row>
    <row r="200" spans="1:16" x14ac:dyDescent="0.3">
      <c r="A200" s="1" t="s">
        <v>211</v>
      </c>
      <c r="B200">
        <v>98648</v>
      </c>
      <c r="C200" s="1" t="s">
        <v>37</v>
      </c>
      <c r="D200" s="1" t="s">
        <v>165</v>
      </c>
      <c r="E200" t="s">
        <v>1511</v>
      </c>
      <c r="F200" t="s">
        <v>1512</v>
      </c>
      <c r="G200" t="s">
        <v>1529</v>
      </c>
      <c r="K200" t="s">
        <v>1531</v>
      </c>
      <c r="M200" t="s">
        <v>1534</v>
      </c>
      <c r="P200" t="str" cm="1">
        <f t="array" ref="P200">INDEX(HOUSING,1+INT((ROW(A200)-1)/COLUMNS(HOUSING)),MOD(ROW(A200)-1+COLUMNS(HOUSING),COLUMNS(HOUSING))+1)</f>
        <v xml:space="preserve"> Cost of utilities</v>
      </c>
    </row>
    <row r="201" spans="1:16" x14ac:dyDescent="0.3">
      <c r="A201" s="1" t="s">
        <v>797</v>
      </c>
      <c r="B201">
        <v>98648</v>
      </c>
      <c r="C201" s="1" t="s">
        <v>37</v>
      </c>
      <c r="D201" s="1" t="s">
        <v>165</v>
      </c>
      <c r="E201" t="s">
        <v>1511</v>
      </c>
      <c r="F201" t="s">
        <v>1512</v>
      </c>
      <c r="G201" t="s">
        <v>1529</v>
      </c>
      <c r="K201" t="s">
        <v>1531</v>
      </c>
      <c r="P201" t="str" cm="1">
        <f t="array" ref="P201">INDEX(HOUSING,1+INT((ROW(A201)-1)/COLUMNS(HOUSING)),MOD(ROW(A201)-1+COLUMNS(HOUSING),COLUMNS(HOUSING))+1)</f>
        <v xml:space="preserve"> Not enough housing available to rent or buy</v>
      </c>
    </row>
    <row r="202" spans="1:16" x14ac:dyDescent="0.3">
      <c r="A202" s="1" t="s">
        <v>802</v>
      </c>
      <c r="B202">
        <v>98648</v>
      </c>
      <c r="C202" s="1" t="s">
        <v>37</v>
      </c>
      <c r="D202" s="1" t="s">
        <v>165</v>
      </c>
      <c r="E202" t="s">
        <v>1511</v>
      </c>
      <c r="F202" t="s">
        <v>1512</v>
      </c>
      <c r="P202" t="str" cm="1">
        <f t="array" ref="P202">INDEX(HOUSING,1+INT((ROW(A202)-1)/COLUMNS(HOUSING)),MOD(ROW(A202)-1+COLUMNS(HOUSING),COLUMNS(HOUSING))+1)</f>
        <v xml:space="preserve"> Weatherization or repairs needed</v>
      </c>
    </row>
    <row r="203" spans="1:16" x14ac:dyDescent="0.3">
      <c r="A203" s="1" t="s">
        <v>803</v>
      </c>
      <c r="B203">
        <v>98610</v>
      </c>
      <c r="C203" s="1" t="s">
        <v>37</v>
      </c>
      <c r="D203" s="1" t="s">
        <v>165</v>
      </c>
      <c r="E203" t="s">
        <v>1512</v>
      </c>
      <c r="F203" t="s">
        <v>1531</v>
      </c>
      <c r="P203" cm="1">
        <f t="array" ref="P203">INDEX(HOUSING,1+INT((ROW(A203)-1)/COLUMNS(HOUSING)),MOD(ROW(A203)-1+COLUMNS(HOUSING),COLUMNS(HOUSING))+1)</f>
        <v>0</v>
      </c>
    </row>
    <row r="204" spans="1:16" x14ac:dyDescent="0.3">
      <c r="A204" s="1" t="s">
        <v>806</v>
      </c>
      <c r="B204">
        <v>98648</v>
      </c>
      <c r="C204" s="1" t="s">
        <v>37</v>
      </c>
      <c r="D204" s="1" t="s">
        <v>165</v>
      </c>
      <c r="E204" t="s">
        <v>1512</v>
      </c>
      <c r="F204" t="s">
        <v>1531</v>
      </c>
      <c r="H204" t="s">
        <v>1533</v>
      </c>
      <c r="P204" cm="1">
        <f t="array" ref="P204">INDEX(HOUSING,1+INT((ROW(A204)-1)/COLUMNS(HOUSING)),MOD(ROW(A204)-1+COLUMNS(HOUSING),COLUMNS(HOUSING))+1)</f>
        <v>0</v>
      </c>
    </row>
    <row r="205" spans="1:16" x14ac:dyDescent="0.3">
      <c r="A205" s="1" t="s">
        <v>811</v>
      </c>
      <c r="B205">
        <v>98648</v>
      </c>
      <c r="C205" s="1" t="s">
        <v>36</v>
      </c>
      <c r="D205" s="1" t="s">
        <v>165</v>
      </c>
      <c r="E205" t="s">
        <v>1511</v>
      </c>
      <c r="F205" t="s">
        <v>1512</v>
      </c>
      <c r="G205" t="s">
        <v>1529</v>
      </c>
      <c r="P205" cm="1">
        <f t="array" ref="P205">INDEX(HOUSING,1+INT((ROW(A205)-1)/COLUMNS(HOUSING)),MOD(ROW(A205)-1+COLUMNS(HOUSING),COLUMNS(HOUSING))+1)</f>
        <v>0</v>
      </c>
    </row>
    <row r="206" spans="1:16" x14ac:dyDescent="0.3">
      <c r="A206" s="1" t="s">
        <v>327</v>
      </c>
      <c r="B206">
        <v>98639</v>
      </c>
      <c r="C206" s="1" t="s">
        <v>37</v>
      </c>
      <c r="D206" s="1" t="s">
        <v>165</v>
      </c>
      <c r="E206" t="s">
        <v>1512</v>
      </c>
      <c r="P206" t="str" cm="1">
        <f t="array" ref="P206">INDEX(HOUSING,1+INT((ROW(A206)-1)/COLUMNS(HOUSING)),MOD(ROW(A206)-1+COLUMNS(HOUSING),COLUMNS(HOUSING))+1)</f>
        <v xml:space="preserve"> Not enough shelter space</v>
      </c>
    </row>
    <row r="207" spans="1:16" x14ac:dyDescent="0.3">
      <c r="A207" s="1" t="s">
        <v>821</v>
      </c>
      <c r="B207">
        <v>98648</v>
      </c>
      <c r="C207" s="1" t="s">
        <v>37</v>
      </c>
      <c r="D207" s="1" t="s">
        <v>165</v>
      </c>
      <c r="E207" t="s">
        <v>1511</v>
      </c>
      <c r="F207" t="s">
        <v>1512</v>
      </c>
      <c r="G207" t="s">
        <v>1531</v>
      </c>
      <c r="P207" cm="1">
        <f t="array" ref="P207">INDEX(HOUSING,1+INT((ROW(A207)-1)/COLUMNS(HOUSING)),MOD(ROW(A207)-1+COLUMNS(HOUSING),COLUMNS(HOUSING))+1)</f>
        <v>0</v>
      </c>
    </row>
    <row r="208" spans="1:16" x14ac:dyDescent="0.3">
      <c r="A208" s="1" t="s">
        <v>824</v>
      </c>
      <c r="B208">
        <v>98610</v>
      </c>
      <c r="C208" s="1" t="s">
        <v>36</v>
      </c>
      <c r="D208" s="1" t="s">
        <v>165</v>
      </c>
      <c r="E208" t="s">
        <v>1511</v>
      </c>
      <c r="F208" t="s">
        <v>1529</v>
      </c>
      <c r="P208" cm="1">
        <f t="array" ref="P208">INDEX(HOUSING,1+INT((ROW(A208)-1)/COLUMNS(HOUSING)),MOD(ROW(A208)-1+COLUMNS(HOUSING),COLUMNS(HOUSING))+1)</f>
        <v>0</v>
      </c>
    </row>
    <row r="209" spans="1:16" x14ac:dyDescent="0.3">
      <c r="A209" s="1" t="s">
        <v>826</v>
      </c>
      <c r="B209">
        <v>98610</v>
      </c>
      <c r="C209" s="1" t="s">
        <v>37</v>
      </c>
      <c r="D209" s="1" t="s">
        <v>165</v>
      </c>
      <c r="E209" t="s">
        <v>1511</v>
      </c>
      <c r="P209" cm="1">
        <f t="array" ref="P209">INDEX(HOUSING,1+INT((ROW(A209)-1)/COLUMNS(HOUSING)),MOD(ROW(A209)-1+COLUMNS(HOUSING),COLUMNS(HOUSING))+1)</f>
        <v>0</v>
      </c>
    </row>
    <row r="210" spans="1:16" x14ac:dyDescent="0.3">
      <c r="A210" s="1" t="s">
        <v>828</v>
      </c>
      <c r="B210">
        <v>98648</v>
      </c>
      <c r="C210" s="1" t="s">
        <v>36</v>
      </c>
      <c r="D210" s="1" t="s">
        <v>165</v>
      </c>
      <c r="E210" t="s">
        <v>1512</v>
      </c>
      <c r="P210" t="str" cm="1">
        <f t="array" ref="P210">INDEX(HOUSING,1+INT((ROW(A210)-1)/COLUMNS(HOUSING)),MOD(ROW(A210)-1+COLUMNS(HOUSING),COLUMNS(HOUSING))+1)</f>
        <v>Cost of rent or house payment</v>
      </c>
    </row>
    <row r="211" spans="1:16" x14ac:dyDescent="0.3">
      <c r="A211" s="1" t="s">
        <v>830</v>
      </c>
      <c r="B211">
        <v>98610</v>
      </c>
      <c r="C211" s="1" t="s">
        <v>37</v>
      </c>
      <c r="D211" s="1" t="s">
        <v>165</v>
      </c>
      <c r="E211" t="s">
        <v>1511</v>
      </c>
      <c r="F211" t="s">
        <v>1512</v>
      </c>
      <c r="G211" t="s">
        <v>1529</v>
      </c>
      <c r="K211" t="s">
        <v>1531</v>
      </c>
      <c r="P211" t="str" cm="1">
        <f t="array" ref="P211">INDEX(HOUSING,1+INT((ROW(A211)-1)/COLUMNS(HOUSING)),MOD(ROW(A211)-1+COLUMNS(HOUSING),COLUMNS(HOUSING))+1)</f>
        <v xml:space="preserve"> Not enough housing available to rent or buy</v>
      </c>
    </row>
    <row r="212" spans="1:16" x14ac:dyDescent="0.3">
      <c r="A212" s="1" t="s">
        <v>332</v>
      </c>
      <c r="B212">
        <v>98610</v>
      </c>
      <c r="C212" s="1" t="s">
        <v>36</v>
      </c>
      <c r="D212" s="1" t="s">
        <v>165</v>
      </c>
      <c r="E212" t="s">
        <v>1511</v>
      </c>
      <c r="F212" t="s">
        <v>1529</v>
      </c>
      <c r="P212" cm="1">
        <f t="array" ref="P212">INDEX(HOUSING,1+INT((ROW(A212)-1)/COLUMNS(HOUSING)),MOD(ROW(A212)-1+COLUMNS(HOUSING),COLUMNS(HOUSING))+1)</f>
        <v>0</v>
      </c>
    </row>
    <row r="213" spans="1:16" x14ac:dyDescent="0.3">
      <c r="A213" s="1" t="s">
        <v>831</v>
      </c>
      <c r="B213">
        <v>98610</v>
      </c>
      <c r="C213" s="1" t="s">
        <v>37</v>
      </c>
      <c r="D213" s="1" t="s">
        <v>165</v>
      </c>
      <c r="E213" t="s">
        <v>1511</v>
      </c>
      <c r="F213" t="s">
        <v>1512</v>
      </c>
      <c r="P213" cm="1">
        <f t="array" ref="P213">INDEX(HOUSING,1+INT((ROW(A213)-1)/COLUMNS(HOUSING)),MOD(ROW(A213)-1+COLUMNS(HOUSING),COLUMNS(HOUSING))+1)</f>
        <v>0</v>
      </c>
    </row>
    <row r="214" spans="1:16" x14ac:dyDescent="0.3">
      <c r="A214" s="1" t="s">
        <v>832</v>
      </c>
      <c r="B214">
        <v>98610</v>
      </c>
      <c r="C214" s="1" t="s">
        <v>36</v>
      </c>
      <c r="D214" s="1" t="s">
        <v>165</v>
      </c>
      <c r="E214" t="s">
        <v>1512</v>
      </c>
      <c r="P214" cm="1">
        <f t="array" ref="P214">INDEX(HOUSING,1+INT((ROW(A214)-1)/COLUMNS(HOUSING)),MOD(ROW(A214)-1+COLUMNS(HOUSING),COLUMNS(HOUSING))+1)</f>
        <v>0</v>
      </c>
    </row>
    <row r="215" spans="1:16" x14ac:dyDescent="0.3">
      <c r="A215" s="1" t="s">
        <v>833</v>
      </c>
      <c r="B215">
        <v>98610</v>
      </c>
      <c r="C215" s="1" t="s">
        <v>37</v>
      </c>
      <c r="D215" s="1" t="s">
        <v>165</v>
      </c>
      <c r="E215" t="s">
        <v>1511</v>
      </c>
      <c r="F215" t="s">
        <v>1512</v>
      </c>
      <c r="P215" cm="1">
        <f t="array" ref="P215">INDEX(HOUSING,1+INT((ROW(A215)-1)/COLUMNS(HOUSING)),MOD(ROW(A215)-1+COLUMNS(HOUSING),COLUMNS(HOUSING))+1)</f>
        <v>0</v>
      </c>
    </row>
    <row r="216" spans="1:16" x14ac:dyDescent="0.3">
      <c r="A216" s="1" t="s">
        <v>836</v>
      </c>
      <c r="B216">
        <v>98610</v>
      </c>
      <c r="C216" s="1" t="s">
        <v>37</v>
      </c>
      <c r="D216" s="1" t="s">
        <v>165</v>
      </c>
      <c r="E216" t="s">
        <v>1512</v>
      </c>
      <c r="P216" cm="1">
        <f t="array" ref="P216">INDEX(HOUSING,1+INT((ROW(A216)-1)/COLUMNS(HOUSING)),MOD(ROW(A216)-1+COLUMNS(HOUSING),COLUMNS(HOUSING))+1)</f>
        <v>0</v>
      </c>
    </row>
    <row r="217" spans="1:16" x14ac:dyDescent="0.3">
      <c r="A217" s="1" t="s">
        <v>750</v>
      </c>
      <c r="B217">
        <v>98648</v>
      </c>
      <c r="C217" s="1" t="s">
        <v>36</v>
      </c>
      <c r="D217" s="1" t="s">
        <v>165</v>
      </c>
      <c r="E217" t="s">
        <v>1511</v>
      </c>
      <c r="P217" cm="1">
        <f t="array" ref="P217">INDEX(HOUSING,1+INT((ROW(A217)-1)/COLUMNS(HOUSING)),MOD(ROW(A217)-1+COLUMNS(HOUSING),COLUMNS(HOUSING))+1)</f>
        <v>0</v>
      </c>
    </row>
    <row r="218" spans="1:16" x14ac:dyDescent="0.3">
      <c r="A218" s="1" t="s">
        <v>756</v>
      </c>
      <c r="B218">
        <v>98610</v>
      </c>
      <c r="C218" s="1" t="s">
        <v>37</v>
      </c>
      <c r="D218" s="1" t="s">
        <v>165</v>
      </c>
      <c r="E218" t="s">
        <v>1511</v>
      </c>
      <c r="F218" t="s">
        <v>1512</v>
      </c>
      <c r="G218" t="s">
        <v>1531</v>
      </c>
      <c r="P218" cm="1">
        <f t="array" ref="P218">INDEX(HOUSING,1+INT((ROW(A218)-1)/COLUMNS(HOUSING)),MOD(ROW(A218)-1+COLUMNS(HOUSING),COLUMNS(HOUSING))+1)</f>
        <v>0</v>
      </c>
    </row>
    <row r="219" spans="1:16" x14ac:dyDescent="0.3">
      <c r="A219" s="1" t="s">
        <v>247</v>
      </c>
      <c r="B219">
        <v>98610</v>
      </c>
      <c r="C219" s="1" t="s">
        <v>37</v>
      </c>
      <c r="D219" s="1" t="s">
        <v>165</v>
      </c>
      <c r="E219" t="s">
        <v>1511</v>
      </c>
      <c r="F219" t="s">
        <v>1512</v>
      </c>
      <c r="G219" t="s">
        <v>1529</v>
      </c>
      <c r="K219" t="s">
        <v>1531</v>
      </c>
      <c r="P219" cm="1">
        <f t="array" ref="P219">INDEX(HOUSING,1+INT((ROW(A219)-1)/COLUMNS(HOUSING)),MOD(ROW(A219)-1+COLUMNS(HOUSING),COLUMNS(HOUSING))+1)</f>
        <v>0</v>
      </c>
    </row>
    <row r="220" spans="1:16" x14ac:dyDescent="0.3">
      <c r="A220" s="1" t="s">
        <v>757</v>
      </c>
      <c r="B220">
        <v>98639</v>
      </c>
      <c r="C220" s="1" t="s">
        <v>36</v>
      </c>
      <c r="D220" s="1" t="s">
        <v>165</v>
      </c>
      <c r="E220" t="s">
        <v>1512</v>
      </c>
      <c r="P220" cm="1">
        <f t="array" ref="P220">INDEX(HOUSING,1+INT((ROW(A220)-1)/COLUMNS(HOUSING)),MOD(ROW(A220)-1+COLUMNS(HOUSING),COLUMNS(HOUSING))+1)</f>
        <v>0</v>
      </c>
    </row>
    <row r="221" spans="1:16" x14ac:dyDescent="0.3">
      <c r="A221" s="1" t="s">
        <v>258</v>
      </c>
      <c r="B221">
        <v>98610</v>
      </c>
      <c r="C221" s="1" t="s">
        <v>37</v>
      </c>
      <c r="D221" s="1" t="s">
        <v>165</v>
      </c>
      <c r="E221" t="s">
        <v>1511</v>
      </c>
      <c r="F221" t="s">
        <v>1529</v>
      </c>
      <c r="P221" t="str" cm="1">
        <f t="array" ref="P221">INDEX(HOUSING,1+INT((ROW(A221)-1)/COLUMNS(HOUSING)),MOD(ROW(A221)-1+COLUMNS(HOUSING),COLUMNS(HOUSING))+1)</f>
        <v>Cost of rent or house payment</v>
      </c>
    </row>
    <row r="222" spans="1:16" x14ac:dyDescent="0.3">
      <c r="A222" s="1" t="s">
        <v>334</v>
      </c>
      <c r="B222">
        <v>98605</v>
      </c>
      <c r="C222" s="1" t="s">
        <v>37</v>
      </c>
      <c r="D222" s="1" t="s">
        <v>165</v>
      </c>
      <c r="E222" t="s">
        <v>1511</v>
      </c>
      <c r="F222" t="s">
        <v>1512</v>
      </c>
      <c r="G222" t="s">
        <v>1531</v>
      </c>
      <c r="P222" t="str" cm="1">
        <f t="array" ref="P222">INDEX(HOUSING,1+INT((ROW(A222)-1)/COLUMNS(HOUSING)),MOD(ROW(A222)-1+COLUMNS(HOUSING),COLUMNS(HOUSING))+1)</f>
        <v xml:space="preserve"> Lack of professionals that will work in the community due to it not being in a metro area. </v>
      </c>
    </row>
    <row r="223" spans="1:16" x14ac:dyDescent="0.3">
      <c r="A223" s="1" t="s">
        <v>852</v>
      </c>
      <c r="B223">
        <v>98620</v>
      </c>
      <c r="C223" s="1" t="s">
        <v>37</v>
      </c>
      <c r="D223" s="1" t="s">
        <v>165</v>
      </c>
      <c r="E223" t="s">
        <v>1511</v>
      </c>
      <c r="F223" t="s">
        <v>1512</v>
      </c>
      <c r="G223" t="s">
        <v>1529</v>
      </c>
      <c r="K223" t="s">
        <v>1531</v>
      </c>
      <c r="P223" cm="1">
        <f t="array" ref="P223">INDEX(HOUSING,1+INT((ROW(A223)-1)/COLUMNS(HOUSING)),MOD(ROW(A223)-1+COLUMNS(HOUSING),COLUMNS(HOUSING))+1)</f>
        <v>0</v>
      </c>
    </row>
    <row r="224" spans="1:16" x14ac:dyDescent="0.3">
      <c r="A224" s="1" t="s">
        <v>855</v>
      </c>
      <c r="B224">
        <v>98620</v>
      </c>
      <c r="C224" s="1" t="s">
        <v>37</v>
      </c>
      <c r="D224" s="1" t="s">
        <v>165</v>
      </c>
      <c r="E224" t="s">
        <v>1511</v>
      </c>
      <c r="F224" t="s">
        <v>1512</v>
      </c>
      <c r="G224" t="s">
        <v>1529</v>
      </c>
      <c r="K224" t="s">
        <v>1531</v>
      </c>
      <c r="P224" cm="1">
        <f t="array" ref="P224">INDEX(HOUSING,1+INT((ROW(A224)-1)/COLUMNS(HOUSING)),MOD(ROW(A224)-1+COLUMNS(HOUSING),COLUMNS(HOUSING))+1)</f>
        <v>0</v>
      </c>
    </row>
    <row r="225" spans="1:16" x14ac:dyDescent="0.3">
      <c r="A225" s="1" t="s">
        <v>335</v>
      </c>
      <c r="B225">
        <v>98671</v>
      </c>
      <c r="C225" s="1" t="s">
        <v>37</v>
      </c>
      <c r="D225" s="1" t="s">
        <v>165</v>
      </c>
      <c r="E225" t="s">
        <v>1511</v>
      </c>
      <c r="F225" t="s">
        <v>1512</v>
      </c>
      <c r="P225" cm="1">
        <f t="array" ref="P225">INDEX(HOUSING,1+INT((ROW(A225)-1)/COLUMNS(HOUSING)),MOD(ROW(A225)-1+COLUMNS(HOUSING),COLUMNS(HOUSING))+1)</f>
        <v>0</v>
      </c>
    </row>
    <row r="226" spans="1:16" x14ac:dyDescent="0.3">
      <c r="A226" s="1" t="s">
        <v>337</v>
      </c>
      <c r="B226">
        <v>98671</v>
      </c>
      <c r="C226" s="1" t="s">
        <v>37</v>
      </c>
      <c r="D226" s="1" t="s">
        <v>165</v>
      </c>
      <c r="E226" t="s">
        <v>1511</v>
      </c>
      <c r="F226" t="s">
        <v>1512</v>
      </c>
      <c r="P226" cm="1">
        <f t="array" ref="P226">INDEX(HOUSING,1+INT((ROW(A226)-1)/COLUMNS(HOUSING)),MOD(ROW(A226)-1+COLUMNS(HOUSING),COLUMNS(HOUSING))+1)</f>
        <v>0</v>
      </c>
    </row>
    <row r="227" spans="1:16" x14ac:dyDescent="0.3">
      <c r="A227" s="1" t="s">
        <v>858</v>
      </c>
      <c r="B227">
        <v>98620</v>
      </c>
      <c r="C227" s="1" t="s">
        <v>36</v>
      </c>
      <c r="D227" s="1" t="s">
        <v>165</v>
      </c>
      <c r="E227" t="s">
        <v>1511</v>
      </c>
      <c r="F227" t="s">
        <v>1529</v>
      </c>
      <c r="P227" cm="1">
        <f t="array" ref="P227">INDEX(HOUSING,1+INT((ROW(A227)-1)/COLUMNS(HOUSING)),MOD(ROW(A227)-1+COLUMNS(HOUSING),COLUMNS(HOUSING))+1)</f>
        <v>0</v>
      </c>
    </row>
    <row r="228" spans="1:16" x14ac:dyDescent="0.3">
      <c r="A228" s="1" t="s">
        <v>861</v>
      </c>
      <c r="B228">
        <v>98648</v>
      </c>
      <c r="C228" s="1" t="s">
        <v>36</v>
      </c>
      <c r="D228" s="1" t="s">
        <v>165</v>
      </c>
      <c r="E228" t="s">
        <v>1511</v>
      </c>
      <c r="F228" t="s">
        <v>1529</v>
      </c>
      <c r="P228" cm="1">
        <f t="array" ref="P228">INDEX(HOUSING,1+INT((ROW(A228)-1)/COLUMNS(HOUSING)),MOD(ROW(A228)-1+COLUMNS(HOUSING),COLUMNS(HOUSING))+1)</f>
        <v>0</v>
      </c>
    </row>
    <row r="229" spans="1:16" x14ac:dyDescent="0.3">
      <c r="A229" s="1" t="s">
        <v>862</v>
      </c>
      <c r="B229">
        <v>98610</v>
      </c>
      <c r="C229" s="1" t="s">
        <v>37</v>
      </c>
      <c r="D229" s="1" t="s">
        <v>165</v>
      </c>
      <c r="E229" t="s">
        <v>1511</v>
      </c>
      <c r="F229" t="s">
        <v>1529</v>
      </c>
      <c r="P229" cm="1">
        <f t="array" ref="P229">INDEX(HOUSING,1+INT((ROW(A229)-1)/COLUMNS(HOUSING)),MOD(ROW(A229)-1+COLUMNS(HOUSING),COLUMNS(HOUSING))+1)</f>
        <v>0</v>
      </c>
    </row>
    <row r="230" spans="1:16" x14ac:dyDescent="0.3">
      <c r="A230" s="1" t="s">
        <v>338</v>
      </c>
      <c r="B230">
        <v>98620</v>
      </c>
      <c r="C230" s="1" t="s">
        <v>37</v>
      </c>
      <c r="D230" s="1" t="s">
        <v>165</v>
      </c>
      <c r="E230" t="s">
        <v>1511</v>
      </c>
      <c r="F230" t="s">
        <v>1512</v>
      </c>
      <c r="G230" t="s">
        <v>1529</v>
      </c>
      <c r="K230" t="s">
        <v>1531</v>
      </c>
      <c r="P230" cm="1">
        <f t="array" ref="P230">INDEX(HOUSING,1+INT((ROW(A230)-1)/COLUMNS(HOUSING)),MOD(ROW(A230)-1+COLUMNS(HOUSING),COLUMNS(HOUSING))+1)</f>
        <v>0</v>
      </c>
    </row>
    <row r="231" spans="1:16" x14ac:dyDescent="0.3">
      <c r="A231" s="1" t="s">
        <v>867</v>
      </c>
      <c r="B231">
        <v>98620</v>
      </c>
      <c r="C231" s="1" t="s">
        <v>37</v>
      </c>
      <c r="D231" s="1" t="s">
        <v>165</v>
      </c>
      <c r="E231" t="s">
        <v>1511</v>
      </c>
      <c r="F231" t="s">
        <v>1531</v>
      </c>
      <c r="P231" cm="1">
        <f t="array" ref="P231">INDEX(HOUSING,1+INT((ROW(A231)-1)/COLUMNS(HOUSING)),MOD(ROW(A231)-1+COLUMNS(HOUSING),COLUMNS(HOUSING))+1)</f>
        <v>0</v>
      </c>
    </row>
    <row r="232" spans="1:16" x14ac:dyDescent="0.3">
      <c r="A232" s="1" t="s">
        <v>869</v>
      </c>
      <c r="B232">
        <v>98648</v>
      </c>
      <c r="C232" s="1" t="s">
        <v>36</v>
      </c>
      <c r="D232" s="1" t="s">
        <v>165</v>
      </c>
      <c r="P232" t="str" cm="1">
        <f t="array" ref="P232">INDEX(HOUSING,1+INT((ROW(A232)-1)/COLUMNS(HOUSING)),MOD(ROW(A232)-1+COLUMNS(HOUSING),COLUMNS(HOUSING))+1)</f>
        <v>Cost of rent or house payment</v>
      </c>
    </row>
    <row r="233" spans="1:16" x14ac:dyDescent="0.3">
      <c r="A233" s="1" t="s">
        <v>871</v>
      </c>
      <c r="B233">
        <v>98620</v>
      </c>
      <c r="C233" s="1" t="s">
        <v>37</v>
      </c>
      <c r="D233" s="1" t="s">
        <v>165</v>
      </c>
      <c r="P233" t="str" cm="1">
        <f t="array" ref="P233">INDEX(HOUSING,1+INT((ROW(A233)-1)/COLUMNS(HOUSING)),MOD(ROW(A233)-1+COLUMNS(HOUSING),COLUMNS(HOUSING))+1)</f>
        <v xml:space="preserve"> Not enough housing available to rent or buy</v>
      </c>
    </row>
    <row r="234" spans="1:16" x14ac:dyDescent="0.3">
      <c r="A234" s="1" t="s">
        <v>874</v>
      </c>
      <c r="B234">
        <v>98620</v>
      </c>
      <c r="C234" s="1" t="s">
        <v>36</v>
      </c>
      <c r="D234" s="1" t="s">
        <v>165</v>
      </c>
      <c r="E234" t="s">
        <v>1511</v>
      </c>
      <c r="F234" t="s">
        <v>1512</v>
      </c>
      <c r="G234" t="s">
        <v>1529</v>
      </c>
      <c r="K234" t="s">
        <v>1531</v>
      </c>
      <c r="P234" cm="1">
        <f t="array" ref="P234">INDEX(HOUSING,1+INT((ROW(A234)-1)/COLUMNS(HOUSING)),MOD(ROW(A234)-1+COLUMNS(HOUSING),COLUMNS(HOUSING))+1)</f>
        <v>0</v>
      </c>
    </row>
    <row r="235" spans="1:16" x14ac:dyDescent="0.3">
      <c r="A235" s="1" t="s">
        <v>877</v>
      </c>
      <c r="B235">
        <v>98620</v>
      </c>
      <c r="C235" s="1" t="s">
        <v>36</v>
      </c>
      <c r="D235" s="1" t="s">
        <v>165</v>
      </c>
      <c r="E235" t="s">
        <v>1511</v>
      </c>
      <c r="P235" cm="1">
        <f t="array" ref="P235">INDEX(HOUSING,1+INT((ROW(A235)-1)/COLUMNS(HOUSING)),MOD(ROW(A235)-1+COLUMNS(HOUSING),COLUMNS(HOUSING))+1)</f>
        <v>0</v>
      </c>
    </row>
    <row r="236" spans="1:16" x14ac:dyDescent="0.3">
      <c r="A236" s="1" t="s">
        <v>881</v>
      </c>
      <c r="B236">
        <v>98620</v>
      </c>
      <c r="C236" s="1" t="s">
        <v>37</v>
      </c>
      <c r="D236" s="1" t="s">
        <v>165</v>
      </c>
      <c r="E236" t="s">
        <v>1511</v>
      </c>
      <c r="P236" cm="1">
        <f t="array" ref="P236">INDEX(HOUSING,1+INT((ROW(A236)-1)/COLUMNS(HOUSING)),MOD(ROW(A236)-1+COLUMNS(HOUSING),COLUMNS(HOUSING))+1)</f>
        <v>0</v>
      </c>
    </row>
    <row r="237" spans="1:16" x14ac:dyDescent="0.3">
      <c r="A237" s="1" t="s">
        <v>882</v>
      </c>
      <c r="B237">
        <v>98620</v>
      </c>
      <c r="C237" s="1" t="s">
        <v>36</v>
      </c>
      <c r="D237" s="1" t="s">
        <v>165</v>
      </c>
      <c r="E237" t="s">
        <v>1511</v>
      </c>
      <c r="F237" t="s">
        <v>1512</v>
      </c>
      <c r="P237" cm="1">
        <f t="array" ref="P237">INDEX(HOUSING,1+INT((ROW(A237)-1)/COLUMNS(HOUSING)),MOD(ROW(A237)-1+COLUMNS(HOUSING),COLUMNS(HOUSING))+1)</f>
        <v>0</v>
      </c>
    </row>
    <row r="238" spans="1:16" x14ac:dyDescent="0.3">
      <c r="A238" s="1" t="s">
        <v>883</v>
      </c>
      <c r="B238">
        <v>98620</v>
      </c>
      <c r="C238" s="1" t="s">
        <v>37</v>
      </c>
      <c r="D238" s="1" t="s">
        <v>165</v>
      </c>
      <c r="E238" t="s">
        <v>1511</v>
      </c>
      <c r="F238" t="s">
        <v>1512</v>
      </c>
      <c r="G238" t="s">
        <v>1531</v>
      </c>
      <c r="P238" cm="1">
        <f t="array" ref="P238">INDEX(HOUSING,1+INT((ROW(A238)-1)/COLUMNS(HOUSING)),MOD(ROW(A238)-1+COLUMNS(HOUSING),COLUMNS(HOUSING))+1)</f>
        <v>0</v>
      </c>
    </row>
    <row r="239" spans="1:16" x14ac:dyDescent="0.3">
      <c r="A239" s="1" t="s">
        <v>884</v>
      </c>
      <c r="B239">
        <v>98620</v>
      </c>
      <c r="C239" s="1" t="s">
        <v>37</v>
      </c>
      <c r="D239" s="1" t="s">
        <v>165</v>
      </c>
      <c r="E239" t="s">
        <v>1511</v>
      </c>
      <c r="F239" t="s">
        <v>1512</v>
      </c>
      <c r="P239" cm="1">
        <f t="array" ref="P239">INDEX(HOUSING,1+INT((ROW(A239)-1)/COLUMNS(HOUSING)),MOD(ROW(A239)-1+COLUMNS(HOUSING),COLUMNS(HOUSING))+1)</f>
        <v>0</v>
      </c>
    </row>
    <row r="240" spans="1:16" x14ac:dyDescent="0.3">
      <c r="A240" s="1" t="s">
        <v>886</v>
      </c>
      <c r="B240">
        <v>98648</v>
      </c>
      <c r="C240" s="1" t="s">
        <v>36</v>
      </c>
      <c r="D240" s="1" t="s">
        <v>165</v>
      </c>
      <c r="E240" t="s">
        <v>1511</v>
      </c>
      <c r="F240" t="s">
        <v>1512</v>
      </c>
      <c r="P240" cm="1">
        <f t="array" ref="P240">INDEX(HOUSING,1+INT((ROW(A240)-1)/COLUMNS(HOUSING)),MOD(ROW(A240)-1+COLUMNS(HOUSING),COLUMNS(HOUSING))+1)</f>
        <v>0</v>
      </c>
    </row>
    <row r="241" spans="1:16" x14ac:dyDescent="0.3">
      <c r="A241" s="1" t="s">
        <v>887</v>
      </c>
      <c r="B241">
        <v>98620</v>
      </c>
      <c r="C241" s="1" t="s">
        <v>36</v>
      </c>
      <c r="D241" s="1" t="s">
        <v>165</v>
      </c>
      <c r="E241" t="s">
        <v>1511</v>
      </c>
      <c r="F241" t="s">
        <v>1512</v>
      </c>
      <c r="P241" cm="1">
        <f t="array" ref="P241">INDEX(HOUSING,1+INT((ROW(A241)-1)/COLUMNS(HOUSING)),MOD(ROW(A241)-1+COLUMNS(HOUSING),COLUMNS(HOUSING))+1)</f>
        <v>0</v>
      </c>
    </row>
    <row r="242" spans="1:16" x14ac:dyDescent="0.3">
      <c r="A242" s="1" t="s">
        <v>888</v>
      </c>
      <c r="B242">
        <v>98648</v>
      </c>
      <c r="C242" s="1" t="s">
        <v>36</v>
      </c>
      <c r="D242" s="1" t="s">
        <v>165</v>
      </c>
      <c r="E242" t="s">
        <v>1511</v>
      </c>
      <c r="F242" t="s">
        <v>1512</v>
      </c>
      <c r="P242" cm="1">
        <f t="array" ref="P242">INDEX(HOUSING,1+INT((ROW(A242)-1)/COLUMNS(HOUSING)),MOD(ROW(A242)-1+COLUMNS(HOUSING),COLUMNS(HOUSING))+1)</f>
        <v>0</v>
      </c>
    </row>
    <row r="243" spans="1:16" x14ac:dyDescent="0.3">
      <c r="A243" s="1" t="s">
        <v>890</v>
      </c>
      <c r="B243">
        <v>98620</v>
      </c>
      <c r="C243" s="1" t="s">
        <v>37</v>
      </c>
      <c r="D243" s="1" t="s">
        <v>165</v>
      </c>
      <c r="E243" t="s">
        <v>1511</v>
      </c>
      <c r="P243" t="str" cm="1">
        <f t="array" ref="P243">INDEX(HOUSING,1+INT((ROW(A243)-1)/COLUMNS(HOUSING)),MOD(ROW(A243)-1+COLUMNS(HOUSING),COLUMNS(HOUSING))+1)</f>
        <v>Cost of rent or house payment</v>
      </c>
    </row>
    <row r="244" spans="1:16" x14ac:dyDescent="0.3">
      <c r="A244" s="1" t="s">
        <v>262</v>
      </c>
      <c r="B244">
        <v>98620</v>
      </c>
      <c r="C244" s="1" t="s">
        <v>37</v>
      </c>
      <c r="D244" s="1" t="s">
        <v>165</v>
      </c>
      <c r="E244" t="s">
        <v>1511</v>
      </c>
      <c r="F244" t="s">
        <v>1531</v>
      </c>
      <c r="P244" t="str" cm="1">
        <f t="array" ref="P244">INDEX(HOUSING,1+INT((ROW(A244)-1)/COLUMNS(HOUSING)),MOD(ROW(A244)-1+COLUMNS(HOUSING),COLUMNS(HOUSING))+1)</f>
        <v xml:space="preserve"> Cost of utilities</v>
      </c>
    </row>
    <row r="245" spans="1:16" x14ac:dyDescent="0.3">
      <c r="A245" s="1" t="s">
        <v>891</v>
      </c>
      <c r="B245">
        <v>98620</v>
      </c>
      <c r="C245" s="1" t="s">
        <v>36</v>
      </c>
      <c r="D245" s="1" t="s">
        <v>165</v>
      </c>
      <c r="E245" t="s">
        <v>1511</v>
      </c>
      <c r="P245" t="str" cm="1">
        <f t="array" ref="P245">INDEX(HOUSING,1+INT((ROW(A245)-1)/COLUMNS(HOUSING)),MOD(ROW(A245)-1+COLUMNS(HOUSING),COLUMNS(HOUSING))+1)</f>
        <v xml:space="preserve"> Not enough housing available to rent or buy</v>
      </c>
    </row>
    <row r="246" spans="1:16" x14ac:dyDescent="0.3">
      <c r="A246" s="1" t="s">
        <v>893</v>
      </c>
      <c r="B246">
        <v>98620</v>
      </c>
      <c r="C246" s="1" t="s">
        <v>37</v>
      </c>
      <c r="D246" s="1" t="s">
        <v>165</v>
      </c>
      <c r="E246" t="s">
        <v>1511</v>
      </c>
      <c r="F246" t="s">
        <v>1529</v>
      </c>
      <c r="J246" t="s">
        <v>1531</v>
      </c>
      <c r="P246" cm="1">
        <f t="array" ref="P246">INDEX(HOUSING,1+INT((ROW(A246)-1)/COLUMNS(HOUSING)),MOD(ROW(A246)-1+COLUMNS(HOUSING),COLUMNS(HOUSING))+1)</f>
        <v>0</v>
      </c>
    </row>
    <row r="247" spans="1:16" x14ac:dyDescent="0.3">
      <c r="A247" s="1" t="s">
        <v>896</v>
      </c>
      <c r="B247">
        <v>98620</v>
      </c>
      <c r="C247" s="1" t="s">
        <v>36</v>
      </c>
      <c r="D247" s="1" t="s">
        <v>165</v>
      </c>
      <c r="E247" t="s">
        <v>1531</v>
      </c>
      <c r="P247" cm="1">
        <f t="array" ref="P247">INDEX(HOUSING,1+INT((ROW(A247)-1)/COLUMNS(HOUSING)),MOD(ROW(A247)-1+COLUMNS(HOUSING),COLUMNS(HOUSING))+1)</f>
        <v>0</v>
      </c>
    </row>
    <row r="248" spans="1:16" x14ac:dyDescent="0.3">
      <c r="A248" s="1" t="s">
        <v>897</v>
      </c>
      <c r="B248">
        <v>98620</v>
      </c>
      <c r="C248" s="1" t="s">
        <v>37</v>
      </c>
      <c r="D248" s="1" t="s">
        <v>165</v>
      </c>
      <c r="E248" t="s">
        <v>1529</v>
      </c>
      <c r="P248" cm="1">
        <f t="array" ref="P248">INDEX(HOUSING,1+INT((ROW(A248)-1)/COLUMNS(HOUSING)),MOD(ROW(A248)-1+COLUMNS(HOUSING),COLUMNS(HOUSING))+1)</f>
        <v>0</v>
      </c>
    </row>
    <row r="249" spans="1:16" x14ac:dyDescent="0.3">
      <c r="A249" s="1" t="s">
        <v>900</v>
      </c>
      <c r="B249">
        <v>98620</v>
      </c>
      <c r="C249" s="1" t="s">
        <v>37</v>
      </c>
      <c r="D249" s="1" t="s">
        <v>165</v>
      </c>
      <c r="E249" t="s">
        <v>1511</v>
      </c>
      <c r="F249" t="s">
        <v>1512</v>
      </c>
      <c r="G249" t="s">
        <v>1529</v>
      </c>
      <c r="P249" cm="1">
        <f t="array" ref="P249">INDEX(HOUSING,1+INT((ROW(A249)-1)/COLUMNS(HOUSING)),MOD(ROW(A249)-1+COLUMNS(HOUSING),COLUMNS(HOUSING))+1)</f>
        <v>0</v>
      </c>
    </row>
    <row r="250" spans="1:16" x14ac:dyDescent="0.3">
      <c r="A250" s="1" t="s">
        <v>56</v>
      </c>
      <c r="B250">
        <v>98672</v>
      </c>
      <c r="C250" s="1" t="s">
        <v>37</v>
      </c>
      <c r="D250" s="1" t="s">
        <v>165</v>
      </c>
      <c r="E250" t="s">
        <v>1511</v>
      </c>
      <c r="F250" t="s">
        <v>1512</v>
      </c>
      <c r="G250" t="s">
        <v>1529</v>
      </c>
      <c r="K250" t="s">
        <v>1531</v>
      </c>
      <c r="P250" cm="1">
        <f t="array" ref="P250">INDEX(HOUSING,1+INT((ROW(A250)-1)/COLUMNS(HOUSING)),MOD(ROW(A250)-1+COLUMNS(HOUSING),COLUMNS(HOUSING))+1)</f>
        <v>0</v>
      </c>
    </row>
    <row r="251" spans="1:16" x14ac:dyDescent="0.3">
      <c r="A251" s="1" t="s">
        <v>904</v>
      </c>
      <c r="B251">
        <v>98648</v>
      </c>
      <c r="C251" s="1" t="s">
        <v>36</v>
      </c>
      <c r="D251" s="1" t="s">
        <v>165</v>
      </c>
      <c r="E251" t="s">
        <v>1511</v>
      </c>
      <c r="F251" t="s">
        <v>1512</v>
      </c>
      <c r="G251" t="s">
        <v>1529</v>
      </c>
      <c r="P251" cm="1">
        <f t="array" ref="P251">INDEX(HOUSING,1+INT((ROW(A251)-1)/COLUMNS(HOUSING)),MOD(ROW(A251)-1+COLUMNS(HOUSING),COLUMNS(HOUSING))+1)</f>
        <v>0</v>
      </c>
    </row>
    <row r="252" spans="1:16" x14ac:dyDescent="0.3">
      <c r="A252" s="1" t="s">
        <v>61</v>
      </c>
      <c r="B252">
        <v>98672</v>
      </c>
      <c r="C252" s="1" t="s">
        <v>37</v>
      </c>
      <c r="D252" s="1" t="s">
        <v>165</v>
      </c>
      <c r="E252" t="s">
        <v>1511</v>
      </c>
      <c r="F252" t="s">
        <v>1512</v>
      </c>
      <c r="P252" cm="1">
        <f t="array" ref="P252">INDEX(HOUSING,1+INT((ROW(A252)-1)/COLUMNS(HOUSING)),MOD(ROW(A252)-1+COLUMNS(HOUSING),COLUMNS(HOUSING))+1)</f>
        <v>0</v>
      </c>
    </row>
    <row r="253" spans="1:16" x14ac:dyDescent="0.3">
      <c r="A253" s="1" t="s">
        <v>906</v>
      </c>
      <c r="B253">
        <v>98672</v>
      </c>
      <c r="C253" s="1" t="s">
        <v>37</v>
      </c>
      <c r="D253" s="1" t="s">
        <v>165</v>
      </c>
      <c r="E253" t="s">
        <v>1512</v>
      </c>
      <c r="P253" cm="1">
        <f t="array" ref="P253">INDEX(HOUSING,1+INT((ROW(A253)-1)/COLUMNS(HOUSING)),MOD(ROW(A253)-1+COLUMNS(HOUSING),COLUMNS(HOUSING))+1)</f>
        <v>0</v>
      </c>
    </row>
    <row r="254" spans="1:16" x14ac:dyDescent="0.3">
      <c r="A254" s="1" t="s">
        <v>268</v>
      </c>
      <c r="B254">
        <v>98648</v>
      </c>
      <c r="C254" s="1" t="s">
        <v>37</v>
      </c>
      <c r="D254" s="1" t="s">
        <v>165</v>
      </c>
      <c r="E254" t="s">
        <v>1512</v>
      </c>
      <c r="P254" t="str" cm="1">
        <f t="array" ref="P254">INDEX(HOUSING,1+INT((ROW(A254)-1)/COLUMNS(HOUSING)),MOD(ROW(A254)-1+COLUMNS(HOUSING),COLUMNS(HOUSING))+1)</f>
        <v>Cost of rent or house payment</v>
      </c>
    </row>
    <row r="255" spans="1:16" x14ac:dyDescent="0.3">
      <c r="A255" s="1" t="s">
        <v>911</v>
      </c>
      <c r="B255">
        <v>98610</v>
      </c>
      <c r="C255" s="1" t="s">
        <v>37</v>
      </c>
      <c r="D255" s="1" t="s">
        <v>165</v>
      </c>
      <c r="E255" t="s">
        <v>1511</v>
      </c>
      <c r="F255" t="s">
        <v>1512</v>
      </c>
      <c r="G255" t="s">
        <v>1531</v>
      </c>
      <c r="P255" t="str" cm="1">
        <f t="array" ref="P255">INDEX(HOUSING,1+INT((ROW(A255)-1)/COLUMNS(HOUSING)),MOD(ROW(A255)-1+COLUMNS(HOUSING),COLUMNS(HOUSING))+1)</f>
        <v xml:space="preserve"> Cost of utilities</v>
      </c>
    </row>
    <row r="256" spans="1:16" x14ac:dyDescent="0.3">
      <c r="A256" s="1" t="s">
        <v>913</v>
      </c>
      <c r="B256">
        <v>98648</v>
      </c>
      <c r="C256" s="1" t="s">
        <v>37</v>
      </c>
      <c r="D256" s="1" t="s">
        <v>165</v>
      </c>
      <c r="E256" t="s">
        <v>1511</v>
      </c>
      <c r="F256" t="s">
        <v>1512</v>
      </c>
      <c r="G256" t="s">
        <v>1529</v>
      </c>
      <c r="K256" t="s">
        <v>1531</v>
      </c>
      <c r="P256" t="str" cm="1">
        <f t="array" ref="P256">INDEX(HOUSING,1+INT((ROW(A256)-1)/COLUMNS(HOUSING)),MOD(ROW(A256)-1+COLUMNS(HOUSING),COLUMNS(HOUSING))+1)</f>
        <v xml:space="preserve"> Not enough housing available to rent or buy</v>
      </c>
    </row>
    <row r="257" spans="1:16" x14ac:dyDescent="0.3">
      <c r="A257" s="1" t="s">
        <v>837</v>
      </c>
      <c r="B257">
        <v>98605</v>
      </c>
      <c r="C257" s="1" t="s">
        <v>37</v>
      </c>
      <c r="D257" s="1" t="s">
        <v>165</v>
      </c>
      <c r="E257" t="s">
        <v>1512</v>
      </c>
      <c r="P257" t="str" cm="1">
        <f t="array" ref="P257">INDEX(HOUSING,1+INT((ROW(A257)-1)/COLUMNS(HOUSING)),MOD(ROW(A257)-1+COLUMNS(HOUSING),COLUMNS(HOUSING))+1)</f>
        <v xml:space="preserve"> Weatherization or repairs needed</v>
      </c>
    </row>
    <row r="258" spans="1:16" x14ac:dyDescent="0.3">
      <c r="A258" s="1" t="s">
        <v>838</v>
      </c>
      <c r="B258">
        <v>98648</v>
      </c>
      <c r="C258" s="1" t="s">
        <v>36</v>
      </c>
      <c r="D258" s="1" t="s">
        <v>165</v>
      </c>
      <c r="E258" t="s">
        <v>1511</v>
      </c>
      <c r="F258" t="s">
        <v>1512</v>
      </c>
      <c r="P258" cm="1">
        <f t="array" ref="P258">INDEX(HOUSING,1+INT((ROW(A258)-1)/COLUMNS(HOUSING)),MOD(ROW(A258)-1+COLUMNS(HOUSING),COLUMNS(HOUSING))+1)</f>
        <v>0</v>
      </c>
    </row>
    <row r="259" spans="1:16" x14ac:dyDescent="0.3">
      <c r="A259" s="1" t="s">
        <v>841</v>
      </c>
      <c r="B259">
        <v>98648</v>
      </c>
      <c r="C259" s="1" t="s">
        <v>36</v>
      </c>
      <c r="D259" s="1" t="s">
        <v>165</v>
      </c>
      <c r="E259" t="s">
        <v>1512</v>
      </c>
      <c r="P259" cm="1">
        <f t="array" ref="P259">INDEX(HOUSING,1+INT((ROW(A259)-1)/COLUMNS(HOUSING)),MOD(ROW(A259)-1+COLUMNS(HOUSING),COLUMNS(HOUSING))+1)</f>
        <v>0</v>
      </c>
    </row>
    <row r="260" spans="1:16" x14ac:dyDescent="0.3">
      <c r="A260" s="1" t="s">
        <v>845</v>
      </c>
      <c r="B260">
        <v>98648</v>
      </c>
      <c r="C260" s="1" t="s">
        <v>36</v>
      </c>
      <c r="D260" s="1" t="s">
        <v>165</v>
      </c>
      <c r="E260" t="s">
        <v>1511</v>
      </c>
      <c r="F260" t="s">
        <v>1512</v>
      </c>
      <c r="P260" cm="1">
        <f t="array" ref="P260">INDEX(HOUSING,1+INT((ROW(A260)-1)/COLUMNS(HOUSING)),MOD(ROW(A260)-1+COLUMNS(HOUSING),COLUMNS(HOUSING))+1)</f>
        <v>0</v>
      </c>
    </row>
    <row r="261" spans="1:16" x14ac:dyDescent="0.3">
      <c r="A261" s="1" t="s">
        <v>848</v>
      </c>
      <c r="B261">
        <v>98610</v>
      </c>
      <c r="C261" s="1" t="s">
        <v>37</v>
      </c>
      <c r="D261" s="1" t="s">
        <v>165</v>
      </c>
      <c r="E261" t="s">
        <v>1511</v>
      </c>
      <c r="F261" t="s">
        <v>1512</v>
      </c>
      <c r="P261" t="str" cm="1">
        <f t="array" ref="P261">INDEX(HOUSING,1+INT((ROW(A261)-1)/COLUMNS(HOUSING)),MOD(ROW(A261)-1+COLUMNS(HOUSING),COLUMNS(HOUSING))+1)</f>
        <v xml:space="preserve"> Not enough shelter space</v>
      </c>
    </row>
    <row r="262" spans="1:16" x14ac:dyDescent="0.3">
      <c r="A262" s="1" t="s">
        <v>188</v>
      </c>
      <c r="B262">
        <v>98620</v>
      </c>
      <c r="C262" s="1" t="s">
        <v>37</v>
      </c>
      <c r="D262" s="1" t="s">
        <v>165</v>
      </c>
      <c r="E262" t="s">
        <v>1511</v>
      </c>
      <c r="P262" cm="1">
        <f t="array" ref="P262">INDEX(HOUSING,1+INT((ROW(A262)-1)/COLUMNS(HOUSING)),MOD(ROW(A262)-1+COLUMNS(HOUSING),COLUMNS(HOUSING))+1)</f>
        <v>0</v>
      </c>
    </row>
    <row r="263" spans="1:16" x14ac:dyDescent="0.3">
      <c r="A263" s="1" t="s">
        <v>849</v>
      </c>
      <c r="B263">
        <v>98620</v>
      </c>
      <c r="C263" s="1" t="s">
        <v>36</v>
      </c>
      <c r="D263" s="1" t="s">
        <v>165</v>
      </c>
      <c r="E263" t="s">
        <v>1511</v>
      </c>
      <c r="F263" t="s">
        <v>1512</v>
      </c>
      <c r="P263" cm="1">
        <f t="array" ref="P263">INDEX(HOUSING,1+INT((ROW(A263)-1)/COLUMNS(HOUSING)),MOD(ROW(A263)-1+COLUMNS(HOUSING),COLUMNS(HOUSING))+1)</f>
        <v>0</v>
      </c>
    </row>
    <row r="264" spans="1:16" x14ac:dyDescent="0.3">
      <c r="A264" s="1" t="s">
        <v>945</v>
      </c>
      <c r="B264">
        <v>98617</v>
      </c>
      <c r="C264" s="1" t="s">
        <v>37</v>
      </c>
      <c r="D264" s="1" t="s">
        <v>165</v>
      </c>
      <c r="E264" t="s">
        <v>1511</v>
      </c>
      <c r="P264" cm="1">
        <f t="array" ref="P264">INDEX(HOUSING,1+INT((ROW(A264)-1)/COLUMNS(HOUSING)),MOD(ROW(A264)-1+COLUMNS(HOUSING),COLUMNS(HOUSING))+1)</f>
        <v>0</v>
      </c>
    </row>
    <row r="265" spans="1:16" x14ac:dyDescent="0.3">
      <c r="A265" s="1" t="s">
        <v>946</v>
      </c>
      <c r="B265">
        <v>98650</v>
      </c>
      <c r="C265" s="1" t="s">
        <v>36</v>
      </c>
      <c r="D265" s="1" t="s">
        <v>165</v>
      </c>
      <c r="E265" t="s">
        <v>1512</v>
      </c>
      <c r="P265" t="str" cm="1">
        <f t="array" ref="P265">INDEX(HOUSING,1+INT((ROW(A265)-1)/COLUMNS(HOUSING)),MOD(ROW(A265)-1+COLUMNS(HOUSING),COLUMNS(HOUSING))+1)</f>
        <v>Cost of rent or house payment</v>
      </c>
    </row>
    <row r="266" spans="1:16" x14ac:dyDescent="0.3">
      <c r="A266" s="1" t="s">
        <v>271</v>
      </c>
      <c r="B266">
        <v>98672</v>
      </c>
      <c r="C266" s="1" t="s">
        <v>37</v>
      </c>
      <c r="D266" s="1" t="s">
        <v>165</v>
      </c>
      <c r="P266" t="str" cm="1">
        <f t="array" ref="P266">INDEX(HOUSING,1+INT((ROW(A266)-1)/COLUMNS(HOUSING)),MOD(ROW(A266)-1+COLUMNS(HOUSING),COLUMNS(HOUSING))+1)</f>
        <v xml:space="preserve"> Not enough housing available to rent or buy</v>
      </c>
    </row>
    <row r="267" spans="1:16" x14ac:dyDescent="0.3">
      <c r="A267" s="1" t="s">
        <v>954</v>
      </c>
      <c r="C267" s="1" t="s">
        <v>37</v>
      </c>
      <c r="D267" s="1" t="s">
        <v>165</v>
      </c>
      <c r="E267" t="s">
        <v>1512</v>
      </c>
      <c r="P267" t="str" cm="1">
        <f t="array" ref="P267">INDEX(HOUSING,1+INT((ROW(A267)-1)/COLUMNS(HOUSING)),MOD(ROW(A267)-1+COLUMNS(HOUSING),COLUMNS(HOUSING))+1)</f>
        <v xml:space="preserve"> Not enough shelter space</v>
      </c>
    </row>
    <row r="268" spans="1:16" x14ac:dyDescent="0.3">
      <c r="A268" s="1" t="s">
        <v>353</v>
      </c>
      <c r="B268">
        <v>98635</v>
      </c>
      <c r="C268" s="1" t="s">
        <v>37</v>
      </c>
      <c r="D268" s="1" t="s">
        <v>165</v>
      </c>
      <c r="E268" t="s">
        <v>1529</v>
      </c>
      <c r="P268" cm="1">
        <f t="array" ref="P268">INDEX(HOUSING,1+INT((ROW(A268)-1)/COLUMNS(HOUSING)),MOD(ROW(A268)-1+COLUMNS(HOUSING),COLUMNS(HOUSING))+1)</f>
        <v>0</v>
      </c>
    </row>
    <row r="269" spans="1:16" x14ac:dyDescent="0.3">
      <c r="A269" s="1" t="s">
        <v>958</v>
      </c>
      <c r="B269">
        <v>98610</v>
      </c>
      <c r="C269" s="1" t="s">
        <v>37</v>
      </c>
      <c r="D269" s="1" t="s">
        <v>165</v>
      </c>
      <c r="E269" t="s">
        <v>1512</v>
      </c>
      <c r="P269" cm="1">
        <f t="array" ref="P269">INDEX(HOUSING,1+INT((ROW(A269)-1)/COLUMNS(HOUSING)),MOD(ROW(A269)-1+COLUMNS(HOUSING),COLUMNS(HOUSING))+1)</f>
        <v>0</v>
      </c>
    </row>
    <row r="270" spans="1:16" x14ac:dyDescent="0.3">
      <c r="A270" s="1" t="s">
        <v>959</v>
      </c>
      <c r="B270">
        <v>98610</v>
      </c>
      <c r="C270" s="1" t="s">
        <v>37</v>
      </c>
      <c r="D270" s="1" t="s">
        <v>165</v>
      </c>
      <c r="E270" t="s">
        <v>1511</v>
      </c>
      <c r="F270" t="s">
        <v>1512</v>
      </c>
      <c r="P270" cm="1">
        <f t="array" ref="P270">INDEX(HOUSING,1+INT((ROW(A270)-1)/COLUMNS(HOUSING)),MOD(ROW(A270)-1+COLUMNS(HOUSING),COLUMNS(HOUSING))+1)</f>
        <v>0</v>
      </c>
    </row>
    <row r="271" spans="1:16" x14ac:dyDescent="0.3">
      <c r="A271" s="1" t="s">
        <v>960</v>
      </c>
      <c r="B271">
        <v>98620</v>
      </c>
      <c r="C271" s="1" t="s">
        <v>37</v>
      </c>
      <c r="D271" s="1" t="s">
        <v>165</v>
      </c>
      <c r="E271" t="s">
        <v>1511</v>
      </c>
      <c r="F271" t="s">
        <v>1512</v>
      </c>
      <c r="G271" t="s">
        <v>1529</v>
      </c>
      <c r="P271" cm="1">
        <f t="array" ref="P271">INDEX(HOUSING,1+INT((ROW(A271)-1)/COLUMNS(HOUSING)),MOD(ROW(A271)-1+COLUMNS(HOUSING),COLUMNS(HOUSING))+1)</f>
        <v>0</v>
      </c>
    </row>
    <row r="272" spans="1:16" x14ac:dyDescent="0.3">
      <c r="A272" s="1" t="s">
        <v>962</v>
      </c>
      <c r="B272">
        <v>98648</v>
      </c>
      <c r="C272" s="1" t="s">
        <v>37</v>
      </c>
      <c r="D272" s="1" t="s">
        <v>165</v>
      </c>
      <c r="E272" t="s">
        <v>1511</v>
      </c>
      <c r="F272" t="s">
        <v>1512</v>
      </c>
      <c r="G272" t="s">
        <v>1529</v>
      </c>
      <c r="K272" t="s">
        <v>1531</v>
      </c>
      <c r="P272" cm="1">
        <f t="array" ref="P272">INDEX(HOUSING,1+INT((ROW(A272)-1)/COLUMNS(HOUSING)),MOD(ROW(A272)-1+COLUMNS(HOUSING),COLUMNS(HOUSING))+1)</f>
        <v>0</v>
      </c>
    </row>
    <row r="273" spans="1:16" x14ac:dyDescent="0.3">
      <c r="A273" s="1" t="s">
        <v>965</v>
      </c>
      <c r="B273">
        <v>98650</v>
      </c>
      <c r="C273" s="1" t="s">
        <v>36</v>
      </c>
      <c r="D273" s="1" t="s">
        <v>165</v>
      </c>
      <c r="E273" t="s">
        <v>1511</v>
      </c>
      <c r="P273" cm="1">
        <f t="array" ref="P273">INDEX(HOUSING,1+INT((ROW(A273)-1)/COLUMNS(HOUSING)),MOD(ROW(A273)-1+COLUMNS(HOUSING),COLUMNS(HOUSING))+1)</f>
        <v>0</v>
      </c>
    </row>
    <row r="274" spans="1:16" x14ac:dyDescent="0.3">
      <c r="A274" s="1" t="s">
        <v>967</v>
      </c>
      <c r="B274">
        <v>98672</v>
      </c>
      <c r="C274" s="1" t="s">
        <v>36</v>
      </c>
      <c r="D274" s="1" t="s">
        <v>165</v>
      </c>
      <c r="E274" t="s">
        <v>1511</v>
      </c>
      <c r="P274" cm="1">
        <f t="array" ref="P274">INDEX(HOUSING,1+INT((ROW(A274)-1)/COLUMNS(HOUSING)),MOD(ROW(A274)-1+COLUMNS(HOUSING),COLUMNS(HOUSING))+1)</f>
        <v>0</v>
      </c>
    </row>
    <row r="275" spans="1:16" x14ac:dyDescent="0.3">
      <c r="A275" s="1" t="s">
        <v>968</v>
      </c>
      <c r="B275">
        <v>98602</v>
      </c>
      <c r="C275" s="1" t="s">
        <v>36</v>
      </c>
      <c r="D275" s="1" t="s">
        <v>165</v>
      </c>
      <c r="E275" t="s">
        <v>1511</v>
      </c>
      <c r="F275" t="s">
        <v>1512</v>
      </c>
      <c r="G275" t="s">
        <v>1529</v>
      </c>
      <c r="K275" t="s">
        <v>1531</v>
      </c>
      <c r="P275" cm="1">
        <f t="array" ref="P275">INDEX(HOUSING,1+INT((ROW(A275)-1)/COLUMNS(HOUSING)),MOD(ROW(A275)-1+COLUMNS(HOUSING),COLUMNS(HOUSING))+1)</f>
        <v>0</v>
      </c>
    </row>
    <row r="276" spans="1:16" x14ac:dyDescent="0.3">
      <c r="A276" s="1" t="s">
        <v>914</v>
      </c>
      <c r="B276">
        <v>98648</v>
      </c>
      <c r="C276" s="1" t="s">
        <v>36</v>
      </c>
      <c r="D276" s="1" t="s">
        <v>165</v>
      </c>
      <c r="E276" t="s">
        <v>1511</v>
      </c>
      <c r="F276" t="s">
        <v>1512</v>
      </c>
      <c r="P276" t="str" cm="1">
        <f t="array" ref="P276">INDEX(HOUSING,1+INT((ROW(A276)-1)/COLUMNS(HOUSING)),MOD(ROW(A276)-1+COLUMNS(HOUSING),COLUMNS(HOUSING))+1)</f>
        <v>Cost of rent or house payment</v>
      </c>
    </row>
    <row r="277" spans="1:16" x14ac:dyDescent="0.3">
      <c r="A277" s="1" t="s">
        <v>342</v>
      </c>
      <c r="B277">
        <v>98635</v>
      </c>
      <c r="C277" s="1" t="s">
        <v>36</v>
      </c>
      <c r="D277" s="1" t="s">
        <v>165</v>
      </c>
      <c r="E277" t="s">
        <v>1511</v>
      </c>
      <c r="F277" t="s">
        <v>1512</v>
      </c>
      <c r="P277" t="str" cm="1">
        <f t="array" ref="P277">INDEX(HOUSING,1+INT((ROW(A277)-1)/COLUMNS(HOUSING)),MOD(ROW(A277)-1+COLUMNS(HOUSING),COLUMNS(HOUSING))+1)</f>
        <v xml:space="preserve"> Not enough housing available to rent or buy</v>
      </c>
    </row>
    <row r="278" spans="1:16" x14ac:dyDescent="0.3">
      <c r="A278" s="1" t="s">
        <v>916</v>
      </c>
      <c r="B278">
        <v>98610</v>
      </c>
      <c r="C278" s="1" t="s">
        <v>37</v>
      </c>
      <c r="D278" s="1" t="s">
        <v>165</v>
      </c>
      <c r="E278" t="s">
        <v>1511</v>
      </c>
      <c r="F278" t="s">
        <v>1512</v>
      </c>
      <c r="G278" t="s">
        <v>1529</v>
      </c>
      <c r="P278" t="str" cm="1">
        <f t="array" ref="P278">INDEX(HOUSING,1+INT((ROW(A278)-1)/COLUMNS(HOUSING)),MOD(ROW(A278)-1+COLUMNS(HOUSING),COLUMNS(HOUSING))+1)</f>
        <v xml:space="preserve"> Not enough shelter space</v>
      </c>
    </row>
    <row r="279" spans="1:16" x14ac:dyDescent="0.3">
      <c r="A279" s="1" t="s">
        <v>918</v>
      </c>
      <c r="B279">
        <v>98635</v>
      </c>
      <c r="C279" s="1" t="s">
        <v>36</v>
      </c>
      <c r="D279" s="1" t="s">
        <v>165</v>
      </c>
      <c r="E279" t="s">
        <v>1511</v>
      </c>
      <c r="F279" t="s">
        <v>1512</v>
      </c>
      <c r="G279" t="s">
        <v>1529</v>
      </c>
      <c r="P279" cm="1">
        <f t="array" ref="P279">INDEX(HOUSING,1+INT((ROW(A279)-1)/COLUMNS(HOUSING)),MOD(ROW(A279)-1+COLUMNS(HOUSING),COLUMNS(HOUSING))+1)</f>
        <v>0</v>
      </c>
    </row>
    <row r="280" spans="1:16" x14ac:dyDescent="0.3">
      <c r="A280" s="1" t="s">
        <v>920</v>
      </c>
      <c r="B280">
        <v>98635</v>
      </c>
      <c r="C280" s="1" t="s">
        <v>36</v>
      </c>
      <c r="D280" s="1" t="s">
        <v>165</v>
      </c>
      <c r="E280" t="s">
        <v>1511</v>
      </c>
      <c r="P280" cm="1">
        <f t="array" ref="P280">INDEX(HOUSING,1+INT((ROW(A280)-1)/COLUMNS(HOUSING)),MOD(ROW(A280)-1+COLUMNS(HOUSING),COLUMNS(HOUSING))+1)</f>
        <v>0</v>
      </c>
    </row>
    <row r="281" spans="1:16" x14ac:dyDescent="0.3">
      <c r="A281" s="1" t="s">
        <v>924</v>
      </c>
      <c r="B281">
        <v>98672</v>
      </c>
      <c r="C281" s="1" t="s">
        <v>36</v>
      </c>
      <c r="D281" s="1" t="s">
        <v>165</v>
      </c>
      <c r="E281" t="s">
        <v>1512</v>
      </c>
      <c r="P281" cm="1">
        <f t="array" ref="P281">INDEX(HOUSING,1+INT((ROW(A281)-1)/COLUMNS(HOUSING)),MOD(ROW(A281)-1+COLUMNS(HOUSING),COLUMNS(HOUSING))+1)</f>
        <v>0</v>
      </c>
    </row>
    <row r="282" spans="1:16" x14ac:dyDescent="0.3">
      <c r="A282" s="1" t="s">
        <v>927</v>
      </c>
      <c r="B282">
        <v>98672</v>
      </c>
      <c r="C282" s="1" t="s">
        <v>37</v>
      </c>
      <c r="D282" s="1" t="s">
        <v>165</v>
      </c>
      <c r="E282" t="s">
        <v>1511</v>
      </c>
      <c r="F282" t="s">
        <v>1512</v>
      </c>
      <c r="G282" t="s">
        <v>1529</v>
      </c>
      <c r="K282" t="s">
        <v>1531</v>
      </c>
      <c r="P282" cm="1">
        <f t="array" ref="P282">INDEX(HOUSING,1+INT((ROW(A282)-1)/COLUMNS(HOUSING)),MOD(ROW(A282)-1+COLUMNS(HOUSING),COLUMNS(HOUSING))+1)</f>
        <v>0</v>
      </c>
    </row>
    <row r="283" spans="1:16" x14ac:dyDescent="0.3">
      <c r="A283" s="1" t="s">
        <v>930</v>
      </c>
      <c r="B283">
        <v>98648</v>
      </c>
      <c r="C283" s="1" t="s">
        <v>37</v>
      </c>
      <c r="D283" s="1" t="s">
        <v>165</v>
      </c>
      <c r="E283" t="s">
        <v>1511</v>
      </c>
      <c r="F283" t="s">
        <v>1512</v>
      </c>
      <c r="G283" t="s">
        <v>1529</v>
      </c>
      <c r="K283" t="s">
        <v>1531</v>
      </c>
      <c r="P283" cm="1">
        <f t="array" ref="P283">INDEX(HOUSING,1+INT((ROW(A283)-1)/COLUMNS(HOUSING)),MOD(ROW(A283)-1+COLUMNS(HOUSING),COLUMNS(HOUSING))+1)</f>
        <v>0</v>
      </c>
    </row>
    <row r="284" spans="1:16" x14ac:dyDescent="0.3">
      <c r="A284" s="1" t="s">
        <v>933</v>
      </c>
      <c r="B284">
        <v>98648</v>
      </c>
      <c r="C284" s="1" t="s">
        <v>37</v>
      </c>
      <c r="D284" s="1" t="s">
        <v>165</v>
      </c>
      <c r="E284" t="s">
        <v>1512</v>
      </c>
      <c r="F284" t="s">
        <v>1531</v>
      </c>
      <c r="P284" cm="1">
        <f t="array" ref="P284">INDEX(HOUSING,1+INT((ROW(A284)-1)/COLUMNS(HOUSING)),MOD(ROW(A284)-1+COLUMNS(HOUSING),COLUMNS(HOUSING))+1)</f>
        <v>0</v>
      </c>
    </row>
    <row r="285" spans="1:16" x14ac:dyDescent="0.3">
      <c r="A285" s="1" t="s">
        <v>936</v>
      </c>
      <c r="B285">
        <v>98672</v>
      </c>
      <c r="C285" s="1" t="s">
        <v>36</v>
      </c>
      <c r="D285" s="1" t="s">
        <v>165</v>
      </c>
      <c r="P285" cm="1">
        <f t="array" ref="P285">INDEX(HOUSING,1+INT((ROW(A285)-1)/COLUMNS(HOUSING)),MOD(ROW(A285)-1+COLUMNS(HOUSING),COLUMNS(HOUSING))+1)</f>
        <v>0</v>
      </c>
    </row>
    <row r="286" spans="1:16" x14ac:dyDescent="0.3">
      <c r="A286" s="1" t="s">
        <v>938</v>
      </c>
      <c r="B286">
        <v>98605</v>
      </c>
      <c r="C286" s="1" t="s">
        <v>37</v>
      </c>
      <c r="D286" s="1" t="s">
        <v>165</v>
      </c>
      <c r="E286" t="s">
        <v>1511</v>
      </c>
      <c r="F286" t="s">
        <v>1512</v>
      </c>
      <c r="P286" cm="1">
        <f t="array" ref="P286">INDEX(HOUSING,1+INT((ROW(A286)-1)/COLUMNS(HOUSING)),MOD(ROW(A286)-1+COLUMNS(HOUSING),COLUMNS(HOUSING))+1)</f>
        <v>0</v>
      </c>
    </row>
    <row r="287" spans="1:16" x14ac:dyDescent="0.3">
      <c r="A287" s="1" t="s">
        <v>940</v>
      </c>
      <c r="B287">
        <v>98620</v>
      </c>
      <c r="C287" s="1" t="s">
        <v>36</v>
      </c>
      <c r="D287" s="1" t="s">
        <v>165</v>
      </c>
      <c r="P287" t="str" cm="1">
        <f t="array" ref="P287">INDEX(HOUSING,1+INT((ROW(A287)-1)/COLUMNS(HOUSING)),MOD(ROW(A287)-1+COLUMNS(HOUSING),COLUMNS(HOUSING))+1)</f>
        <v>Cost of rent or house payment</v>
      </c>
    </row>
    <row r="288" spans="1:16" x14ac:dyDescent="0.3">
      <c r="A288" s="1" t="s">
        <v>349</v>
      </c>
      <c r="B288">
        <v>98672</v>
      </c>
      <c r="C288" s="1" t="s">
        <v>37</v>
      </c>
      <c r="D288" s="1" t="s">
        <v>165</v>
      </c>
      <c r="P288" t="str" cm="1">
        <f t="array" ref="P288">INDEX(HOUSING,1+INT((ROW(A288)-1)/COLUMNS(HOUSING)),MOD(ROW(A288)-1+COLUMNS(HOUSING),COLUMNS(HOUSING))+1)</f>
        <v xml:space="preserve"> Cost of utilities</v>
      </c>
    </row>
    <row r="289" spans="1:16" x14ac:dyDescent="0.3">
      <c r="A289" s="1" t="s">
        <v>975</v>
      </c>
      <c r="B289">
        <v>98635</v>
      </c>
      <c r="C289" s="1" t="s">
        <v>37</v>
      </c>
      <c r="D289" s="1" t="s">
        <v>165</v>
      </c>
      <c r="E289" t="s">
        <v>1511</v>
      </c>
      <c r="F289" t="s">
        <v>1512</v>
      </c>
      <c r="G289" t="s">
        <v>1529</v>
      </c>
      <c r="K289" t="s">
        <v>1531</v>
      </c>
      <c r="P289" t="str" cm="1">
        <f t="array" ref="P289">INDEX(HOUSING,1+INT((ROW(A289)-1)/COLUMNS(HOUSING)),MOD(ROW(A289)-1+COLUMNS(HOUSING),COLUMNS(HOUSING))+1)</f>
        <v xml:space="preserve"> Not enough shelter space</v>
      </c>
    </row>
    <row r="290" spans="1:16" x14ac:dyDescent="0.3">
      <c r="A290" s="1" t="s">
        <v>977</v>
      </c>
      <c r="B290">
        <v>98617</v>
      </c>
      <c r="C290" s="1" t="s">
        <v>37</v>
      </c>
      <c r="D290" s="1" t="s">
        <v>165</v>
      </c>
      <c r="E290" t="s">
        <v>1529</v>
      </c>
      <c r="I290" t="s">
        <v>1531</v>
      </c>
      <c r="P290" cm="1">
        <f t="array" ref="P290">INDEX(HOUSING,1+INT((ROW(A290)-1)/COLUMNS(HOUSING)),MOD(ROW(A290)-1+COLUMNS(HOUSING),COLUMNS(HOUSING))+1)</f>
        <v>0</v>
      </c>
    </row>
    <row r="291" spans="1:16" x14ac:dyDescent="0.3">
      <c r="A291" s="1" t="s">
        <v>979</v>
      </c>
      <c r="B291">
        <v>98617</v>
      </c>
      <c r="C291" s="1" t="s">
        <v>37</v>
      </c>
      <c r="D291" s="1" t="s">
        <v>165</v>
      </c>
      <c r="P291" cm="1">
        <f t="array" ref="P291">INDEX(HOUSING,1+INT((ROW(A291)-1)/COLUMNS(HOUSING)),MOD(ROW(A291)-1+COLUMNS(HOUSING),COLUMNS(HOUSING))+1)</f>
        <v>0</v>
      </c>
    </row>
    <row r="292" spans="1:16" x14ac:dyDescent="0.3">
      <c r="A292" s="1" t="s">
        <v>984</v>
      </c>
      <c r="B292">
        <v>98648</v>
      </c>
      <c r="C292" s="1" t="s">
        <v>36</v>
      </c>
      <c r="D292" s="1" t="s">
        <v>165</v>
      </c>
      <c r="E292" t="s">
        <v>1511</v>
      </c>
      <c r="F292" t="s">
        <v>1512</v>
      </c>
      <c r="P292" cm="1">
        <f t="array" ref="P292">INDEX(HOUSING,1+INT((ROW(A292)-1)/COLUMNS(HOUSING)),MOD(ROW(A292)-1+COLUMNS(HOUSING),COLUMNS(HOUSING))+1)</f>
        <v>0</v>
      </c>
    </row>
    <row r="293" spans="1:16" x14ac:dyDescent="0.3">
      <c r="A293" s="1" t="s">
        <v>986</v>
      </c>
      <c r="B293">
        <v>98650</v>
      </c>
      <c r="C293" s="1" t="s">
        <v>37</v>
      </c>
      <c r="D293" s="1" t="s">
        <v>165</v>
      </c>
      <c r="E293" t="s">
        <v>1511</v>
      </c>
      <c r="P293" cm="1">
        <f t="array" ref="P293">INDEX(HOUSING,1+INT((ROW(A293)-1)/COLUMNS(HOUSING)),MOD(ROW(A293)-1+COLUMNS(HOUSING),COLUMNS(HOUSING))+1)</f>
        <v>0</v>
      </c>
    </row>
    <row r="294" spans="1:16" x14ac:dyDescent="0.3">
      <c r="A294" s="1" t="s">
        <v>991</v>
      </c>
      <c r="B294">
        <v>98635</v>
      </c>
      <c r="C294" s="1" t="s">
        <v>36</v>
      </c>
      <c r="D294" s="1" t="s">
        <v>165</v>
      </c>
      <c r="E294" t="s">
        <v>1511</v>
      </c>
      <c r="P294" cm="1">
        <f t="array" ref="P294">INDEX(HOUSING,1+INT((ROW(A294)-1)/COLUMNS(HOUSING)),MOD(ROW(A294)-1+COLUMNS(HOUSING),COLUMNS(HOUSING))+1)</f>
        <v>0</v>
      </c>
    </row>
    <row r="295" spans="1:16" x14ac:dyDescent="0.3">
      <c r="A295" s="1" t="s">
        <v>992</v>
      </c>
      <c r="B295">
        <v>98620</v>
      </c>
      <c r="C295" s="1" t="s">
        <v>37</v>
      </c>
      <c r="D295" s="1" t="s">
        <v>165</v>
      </c>
      <c r="E295" t="s">
        <v>1511</v>
      </c>
      <c r="F295" t="s">
        <v>1512</v>
      </c>
      <c r="G295" t="s">
        <v>1529</v>
      </c>
      <c r="P295" cm="1">
        <f t="array" ref="P295">INDEX(HOUSING,1+INT((ROW(A295)-1)/COLUMNS(HOUSING)),MOD(ROW(A295)-1+COLUMNS(HOUSING),COLUMNS(HOUSING))+1)</f>
        <v>0</v>
      </c>
    </row>
    <row r="296" spans="1:16" x14ac:dyDescent="0.3">
      <c r="A296" s="1" t="s">
        <v>998</v>
      </c>
      <c r="B296">
        <v>98610</v>
      </c>
      <c r="C296" s="1" t="s">
        <v>37</v>
      </c>
      <c r="D296" s="1" t="s">
        <v>165</v>
      </c>
      <c r="E296" t="s">
        <v>1512</v>
      </c>
      <c r="F296" t="s">
        <v>1531</v>
      </c>
      <c r="P296" cm="1">
        <f t="array" ref="P296">INDEX(HOUSING,1+INT((ROW(A296)-1)/COLUMNS(HOUSING)),MOD(ROW(A296)-1+COLUMNS(HOUSING),COLUMNS(HOUSING))+1)</f>
        <v>0</v>
      </c>
    </row>
    <row r="297" spans="1:16" x14ac:dyDescent="0.3">
      <c r="A297" s="1" t="s">
        <v>1000</v>
      </c>
      <c r="B297">
        <v>98672</v>
      </c>
      <c r="C297" s="1" t="s">
        <v>37</v>
      </c>
      <c r="D297" s="1" t="s">
        <v>165</v>
      </c>
      <c r="E297" t="s">
        <v>1512</v>
      </c>
      <c r="P297" cm="1">
        <f t="array" ref="P297">INDEX(HOUSING,1+INT((ROW(A297)-1)/COLUMNS(HOUSING)),MOD(ROW(A297)-1+COLUMNS(HOUSING),COLUMNS(HOUSING))+1)</f>
        <v>0</v>
      </c>
    </row>
    <row r="298" spans="1:16" x14ac:dyDescent="0.3">
      <c r="A298" s="1" t="s">
        <v>1009</v>
      </c>
      <c r="B298">
        <v>98648</v>
      </c>
      <c r="C298" s="1" t="s">
        <v>37</v>
      </c>
      <c r="D298" s="1" t="s">
        <v>165</v>
      </c>
      <c r="E298" t="s">
        <v>1511</v>
      </c>
      <c r="F298" t="s">
        <v>1512</v>
      </c>
      <c r="G298" t="s">
        <v>1531</v>
      </c>
      <c r="P298" t="str" cm="1">
        <f t="array" ref="P298">INDEX(HOUSING,1+INT((ROW(A298)-1)/COLUMNS(HOUSING)),MOD(ROW(A298)-1+COLUMNS(HOUSING),COLUMNS(HOUSING))+1)</f>
        <v>Cost of rent or house payment</v>
      </c>
    </row>
    <row r="299" spans="1:16" x14ac:dyDescent="0.3">
      <c r="A299" s="1" t="s">
        <v>1012</v>
      </c>
      <c r="B299">
        <v>98617</v>
      </c>
      <c r="C299" s="1" t="s">
        <v>37</v>
      </c>
      <c r="D299" s="1" t="s">
        <v>165</v>
      </c>
      <c r="E299" t="s">
        <v>1511</v>
      </c>
      <c r="F299" t="s">
        <v>1512</v>
      </c>
      <c r="P299" t="str" cm="1">
        <f t="array" ref="P299">INDEX(HOUSING,1+INT((ROW(A299)-1)/COLUMNS(HOUSING)),MOD(ROW(A299)-1+COLUMNS(HOUSING),COLUMNS(HOUSING))+1)</f>
        <v xml:space="preserve"> Not enough housing available to rent or buy</v>
      </c>
    </row>
    <row r="300" spans="1:16" x14ac:dyDescent="0.3">
      <c r="A300" s="1" t="s">
        <v>1013</v>
      </c>
      <c r="B300">
        <v>98610</v>
      </c>
      <c r="C300" s="1" t="s">
        <v>37</v>
      </c>
      <c r="D300" s="1" t="s">
        <v>165</v>
      </c>
      <c r="E300" t="s">
        <v>1511</v>
      </c>
      <c r="F300" t="s">
        <v>1512</v>
      </c>
      <c r="G300" t="s">
        <v>1529</v>
      </c>
      <c r="P300" cm="1">
        <f t="array" ref="P300">INDEX(HOUSING,1+INT((ROW(A300)-1)/COLUMNS(HOUSING)),MOD(ROW(A300)-1+COLUMNS(HOUSING),COLUMNS(HOUSING))+1)</f>
        <v>0</v>
      </c>
    </row>
    <row r="301" spans="1:16" x14ac:dyDescent="0.3">
      <c r="A301" s="1" t="s">
        <v>1015</v>
      </c>
      <c r="B301">
        <v>98672</v>
      </c>
      <c r="C301" s="1" t="s">
        <v>37</v>
      </c>
      <c r="D301" s="1" t="s">
        <v>165</v>
      </c>
      <c r="E301" t="s">
        <v>1529</v>
      </c>
      <c r="P301" cm="1">
        <f t="array" ref="P301">INDEX(HOUSING,1+INT((ROW(A301)-1)/COLUMNS(HOUSING)),MOD(ROW(A301)-1+COLUMNS(HOUSING),COLUMNS(HOUSING))+1)</f>
        <v>0</v>
      </c>
    </row>
    <row r="302" spans="1:16" x14ac:dyDescent="0.3">
      <c r="A302" s="1" t="s">
        <v>1016</v>
      </c>
      <c r="B302">
        <v>98648</v>
      </c>
      <c r="C302" s="1" t="s">
        <v>36</v>
      </c>
      <c r="D302" s="1" t="s">
        <v>165</v>
      </c>
      <c r="P302" cm="1">
        <f t="array" ref="P302">INDEX(HOUSING,1+INT((ROW(A302)-1)/COLUMNS(HOUSING)),MOD(ROW(A302)-1+COLUMNS(HOUSING),COLUMNS(HOUSING))+1)</f>
        <v>0</v>
      </c>
    </row>
    <row r="303" spans="1:16" x14ac:dyDescent="0.3">
      <c r="A303" s="1" t="s">
        <v>1019</v>
      </c>
      <c r="B303">
        <v>98620</v>
      </c>
      <c r="C303" s="1" t="s">
        <v>37</v>
      </c>
      <c r="D303" s="1" t="s">
        <v>165</v>
      </c>
      <c r="E303" t="s">
        <v>1512</v>
      </c>
      <c r="F303" t="s">
        <v>1531</v>
      </c>
      <c r="P303" cm="1">
        <f t="array" ref="P303">INDEX(HOUSING,1+INT((ROW(A303)-1)/COLUMNS(HOUSING)),MOD(ROW(A303)-1+COLUMNS(HOUSING),COLUMNS(HOUSING))+1)</f>
        <v>0</v>
      </c>
    </row>
    <row r="304" spans="1:16" x14ac:dyDescent="0.3">
      <c r="A304" s="1" t="s">
        <v>1021</v>
      </c>
      <c r="B304">
        <v>98672</v>
      </c>
      <c r="C304" s="1" t="s">
        <v>37</v>
      </c>
      <c r="D304" s="1" t="s">
        <v>165</v>
      </c>
      <c r="E304" t="s">
        <v>1512</v>
      </c>
      <c r="P304" cm="1">
        <f t="array" ref="P304">INDEX(HOUSING,1+INT((ROW(A304)-1)/COLUMNS(HOUSING)),MOD(ROW(A304)-1+COLUMNS(HOUSING),COLUMNS(HOUSING))+1)</f>
        <v>0</v>
      </c>
    </row>
    <row r="305" spans="1:16" x14ac:dyDescent="0.3">
      <c r="A305" s="1" t="s">
        <v>1022</v>
      </c>
      <c r="B305">
        <v>98648</v>
      </c>
      <c r="C305" s="1" t="s">
        <v>36</v>
      </c>
      <c r="D305" s="1" t="s">
        <v>165</v>
      </c>
      <c r="E305" t="s">
        <v>1511</v>
      </c>
      <c r="F305" t="s">
        <v>1512</v>
      </c>
      <c r="G305" t="s">
        <v>1529</v>
      </c>
      <c r="K305" t="s">
        <v>1531</v>
      </c>
      <c r="P305" cm="1">
        <f t="array" ref="P305">INDEX(HOUSING,1+INT((ROW(A305)-1)/COLUMNS(HOUSING)),MOD(ROW(A305)-1+COLUMNS(HOUSING),COLUMNS(HOUSING))+1)</f>
        <v>0</v>
      </c>
    </row>
    <row r="306" spans="1:16" x14ac:dyDescent="0.3">
      <c r="A306" s="1" t="s">
        <v>1023</v>
      </c>
      <c r="B306">
        <v>98672</v>
      </c>
      <c r="C306" s="1" t="s">
        <v>36</v>
      </c>
      <c r="D306" s="1" t="s">
        <v>165</v>
      </c>
      <c r="E306" t="s">
        <v>1511</v>
      </c>
      <c r="P306" cm="1">
        <f t="array" ref="P306">INDEX(HOUSING,1+INT((ROW(A306)-1)/COLUMNS(HOUSING)),MOD(ROW(A306)-1+COLUMNS(HOUSING),COLUMNS(HOUSING))+1)</f>
        <v>0</v>
      </c>
    </row>
    <row r="307" spans="1:16" x14ac:dyDescent="0.3">
      <c r="A307" s="1" t="s">
        <v>1025</v>
      </c>
      <c r="B307">
        <v>98605</v>
      </c>
      <c r="C307" s="1" t="s">
        <v>36</v>
      </c>
      <c r="D307" s="1" t="s">
        <v>165</v>
      </c>
      <c r="E307" t="s">
        <v>1511</v>
      </c>
      <c r="F307" t="s">
        <v>1512</v>
      </c>
      <c r="G307" t="s">
        <v>1529</v>
      </c>
      <c r="P307" cm="1">
        <f t="array" ref="P307">INDEX(HOUSING,1+INT((ROW(A307)-1)/COLUMNS(HOUSING)),MOD(ROW(A307)-1+COLUMNS(HOUSING),COLUMNS(HOUSING))+1)</f>
        <v>0</v>
      </c>
    </row>
    <row r="308" spans="1:16" x14ac:dyDescent="0.3">
      <c r="A308" s="1" t="s">
        <v>1026</v>
      </c>
      <c r="B308">
        <v>98648</v>
      </c>
      <c r="C308" s="1" t="s">
        <v>37</v>
      </c>
      <c r="D308" s="1" t="s">
        <v>165</v>
      </c>
      <c r="E308" t="s">
        <v>1511</v>
      </c>
      <c r="F308" t="s">
        <v>1512</v>
      </c>
      <c r="G308" t="s">
        <v>1531</v>
      </c>
      <c r="P308" cm="1">
        <f t="array" ref="P308">INDEX(HOUSING,1+INT((ROW(A308)-1)/COLUMNS(HOUSING)),MOD(ROW(A308)-1+COLUMNS(HOUSING),COLUMNS(HOUSING))+1)</f>
        <v>0</v>
      </c>
    </row>
    <row r="309" spans="1:16" x14ac:dyDescent="0.3">
      <c r="A309" s="1" t="s">
        <v>1028</v>
      </c>
      <c r="B309">
        <v>98648</v>
      </c>
      <c r="C309" s="1" t="s">
        <v>37</v>
      </c>
      <c r="D309" s="1" t="s">
        <v>165</v>
      </c>
      <c r="E309" t="s">
        <v>1511</v>
      </c>
      <c r="F309" t="s">
        <v>1512</v>
      </c>
      <c r="G309" t="s">
        <v>1529</v>
      </c>
      <c r="K309" t="s">
        <v>1531</v>
      </c>
      <c r="P309" t="str" cm="1">
        <f t="array" ref="P309">INDEX(HOUSING,1+INT((ROW(A309)-1)/COLUMNS(HOUSING)),MOD(ROW(A309)-1+COLUMNS(HOUSING),COLUMNS(HOUSING))+1)</f>
        <v>Cost of rent or house payment</v>
      </c>
    </row>
    <row r="310" spans="1:16" x14ac:dyDescent="0.3">
      <c r="A310" s="1" t="s">
        <v>1031</v>
      </c>
      <c r="B310">
        <v>98610</v>
      </c>
      <c r="C310" s="1" t="s">
        <v>37</v>
      </c>
      <c r="D310" s="1" t="s">
        <v>165</v>
      </c>
      <c r="E310" t="s">
        <v>1512</v>
      </c>
      <c r="F310" t="s">
        <v>1531</v>
      </c>
      <c r="P310" t="str" cm="1">
        <f t="array" ref="P310">INDEX(HOUSING,1+INT((ROW(A310)-1)/COLUMNS(HOUSING)),MOD(ROW(A310)-1+COLUMNS(HOUSING),COLUMNS(HOUSING))+1)</f>
        <v xml:space="preserve"> Cost of utilities</v>
      </c>
    </row>
    <row r="311" spans="1:16" x14ac:dyDescent="0.3">
      <c r="A311" s="1" t="s">
        <v>970</v>
      </c>
      <c r="B311">
        <v>97014</v>
      </c>
      <c r="C311" s="1" t="s">
        <v>37</v>
      </c>
      <c r="D311" s="1" t="s">
        <v>165</v>
      </c>
      <c r="E311" t="s">
        <v>1511</v>
      </c>
      <c r="F311" t="s">
        <v>1512</v>
      </c>
      <c r="G311" t="s">
        <v>1531</v>
      </c>
      <c r="P311" t="str" cm="1">
        <f t="array" ref="P311">INDEX(HOUSING,1+INT((ROW(A311)-1)/COLUMNS(HOUSING)),MOD(ROW(A311)-1+COLUMNS(HOUSING),COLUMNS(HOUSING))+1)</f>
        <v xml:space="preserve"> Not enough housing available to rent or buy</v>
      </c>
    </row>
    <row r="312" spans="1:16" x14ac:dyDescent="0.3">
      <c r="A312" s="1" t="s">
        <v>1237</v>
      </c>
      <c r="B312">
        <v>98605</v>
      </c>
      <c r="C312" s="1" t="s">
        <v>36</v>
      </c>
      <c r="D312" s="1" t="s">
        <v>165</v>
      </c>
      <c r="E312" t="s">
        <v>1512</v>
      </c>
      <c r="P312" t="str" cm="1">
        <f t="array" ref="P312">INDEX(HOUSING,1+INT((ROW(A312)-1)/COLUMNS(HOUSING)),MOD(ROW(A312)-1+COLUMNS(HOUSING),COLUMNS(HOUSING))+1)</f>
        <v xml:space="preserve"> Weatherization or repairs needed</v>
      </c>
    </row>
    <row r="313" spans="1:16" x14ac:dyDescent="0.3">
      <c r="A313" s="1" t="s">
        <v>1033</v>
      </c>
      <c r="B313">
        <v>98672</v>
      </c>
      <c r="C313" s="1" t="s">
        <v>37</v>
      </c>
      <c r="D313" s="1" t="s">
        <v>165</v>
      </c>
      <c r="E313" t="s">
        <v>1511</v>
      </c>
      <c r="F313" t="s">
        <v>1512</v>
      </c>
      <c r="G313" t="s">
        <v>1529</v>
      </c>
      <c r="K313" t="s">
        <v>1531</v>
      </c>
      <c r="P313" cm="1">
        <f t="array" ref="P313">INDEX(HOUSING,1+INT((ROW(A313)-1)/COLUMNS(HOUSING)),MOD(ROW(A313)-1+COLUMNS(HOUSING),COLUMNS(HOUSING))+1)</f>
        <v>0</v>
      </c>
    </row>
    <row r="314" spans="1:16" x14ac:dyDescent="0.3">
      <c r="A314" s="1" t="s">
        <v>1034</v>
      </c>
      <c r="B314">
        <v>98672</v>
      </c>
      <c r="C314" s="1" t="s">
        <v>36</v>
      </c>
      <c r="D314" s="1" t="s">
        <v>165</v>
      </c>
      <c r="E314" t="s">
        <v>1511</v>
      </c>
      <c r="F314" t="s">
        <v>1512</v>
      </c>
      <c r="P314" cm="1">
        <f t="array" ref="P314">INDEX(HOUSING,1+INT((ROW(A314)-1)/COLUMNS(HOUSING)),MOD(ROW(A314)-1+COLUMNS(HOUSING),COLUMNS(HOUSING))+1)</f>
        <v>0</v>
      </c>
    </row>
    <row r="315" spans="1:16" x14ac:dyDescent="0.3">
      <c r="A315" s="1" t="s">
        <v>1035</v>
      </c>
      <c r="B315">
        <v>98648</v>
      </c>
      <c r="C315" s="1" t="s">
        <v>37</v>
      </c>
      <c r="D315" s="1" t="s">
        <v>165</v>
      </c>
      <c r="E315" t="s">
        <v>1511</v>
      </c>
      <c r="F315" t="s">
        <v>1512</v>
      </c>
      <c r="G315" t="s">
        <v>1529</v>
      </c>
      <c r="P315" cm="1">
        <f t="array" ref="P315">INDEX(HOUSING,1+INT((ROW(A315)-1)/COLUMNS(HOUSING)),MOD(ROW(A315)-1+COLUMNS(HOUSING),COLUMNS(HOUSING))+1)</f>
        <v>0</v>
      </c>
    </row>
    <row r="316" spans="1:16" x14ac:dyDescent="0.3">
      <c r="A316" s="1" t="s">
        <v>205</v>
      </c>
      <c r="B316">
        <v>98639</v>
      </c>
      <c r="C316" s="1" t="s">
        <v>37</v>
      </c>
      <c r="D316" s="1" t="s">
        <v>165</v>
      </c>
      <c r="E316" t="s">
        <v>1511</v>
      </c>
      <c r="F316" t="s">
        <v>1512</v>
      </c>
      <c r="G316" t="s">
        <v>1529</v>
      </c>
      <c r="P316" t="str" cm="1">
        <f t="array" ref="P316">INDEX(HOUSING,1+INT((ROW(A316)-1)/COLUMNS(HOUSING)),MOD(ROW(A316)-1+COLUMNS(HOUSING),COLUMNS(HOUSING))+1)</f>
        <v xml:space="preserve"> Not enough shelter space</v>
      </c>
    </row>
    <row r="317" spans="1:16" x14ac:dyDescent="0.3">
      <c r="A317" s="1" t="s">
        <v>1247</v>
      </c>
      <c r="B317">
        <v>97058</v>
      </c>
      <c r="C317" s="1" t="s">
        <v>36</v>
      </c>
      <c r="D317" s="1" t="s">
        <v>165</v>
      </c>
      <c r="P317" cm="1">
        <f t="array" ref="P317">INDEX(HOUSING,1+INT((ROW(A317)-1)/COLUMNS(HOUSING)),MOD(ROW(A317)-1+COLUMNS(HOUSING),COLUMNS(HOUSING))+1)</f>
        <v>0</v>
      </c>
    </row>
    <row r="318" spans="1:16" x14ac:dyDescent="0.3">
      <c r="A318" s="1" t="s">
        <v>1253</v>
      </c>
      <c r="B318">
        <v>98610</v>
      </c>
      <c r="C318" s="1" t="s">
        <v>36</v>
      </c>
      <c r="D318" s="1" t="s">
        <v>165</v>
      </c>
      <c r="P318" cm="1">
        <f t="array" ref="P318">INDEX(HOUSING,1+INT((ROW(A318)-1)/COLUMNS(HOUSING)),MOD(ROW(A318)-1+COLUMNS(HOUSING),COLUMNS(HOUSING))+1)</f>
        <v>0</v>
      </c>
    </row>
    <row r="319" spans="1:16" x14ac:dyDescent="0.3">
      <c r="A319" s="1" t="s">
        <v>1254</v>
      </c>
      <c r="B319">
        <v>98623</v>
      </c>
      <c r="C319" s="1" t="s">
        <v>36</v>
      </c>
      <c r="D319" s="1" t="s">
        <v>165</v>
      </c>
      <c r="E319" t="s">
        <v>1511</v>
      </c>
      <c r="F319" t="s">
        <v>1512</v>
      </c>
      <c r="P319" cm="1">
        <f t="array" ref="P319">INDEX(HOUSING,1+INT((ROW(A319)-1)/COLUMNS(HOUSING)),MOD(ROW(A319)-1+COLUMNS(HOUSING),COLUMNS(HOUSING))+1)</f>
        <v>0</v>
      </c>
    </row>
    <row r="320" spans="1:16" x14ac:dyDescent="0.3">
      <c r="A320" s="1" t="s">
        <v>1257</v>
      </c>
      <c r="B320">
        <v>98635</v>
      </c>
      <c r="C320" s="1" t="s">
        <v>36</v>
      </c>
      <c r="D320" s="1" t="s">
        <v>165</v>
      </c>
      <c r="E320" t="s">
        <v>1512</v>
      </c>
      <c r="F320" t="s">
        <v>1529</v>
      </c>
      <c r="J320" t="s">
        <v>1531</v>
      </c>
      <c r="P320" t="str" cm="1">
        <f t="array" ref="P320">INDEX(HOUSING,1+INT((ROW(A320)-1)/COLUMNS(HOUSING)),MOD(ROW(A320)-1+COLUMNS(HOUSING),COLUMNS(HOUSING))+1)</f>
        <v>Cost of rent or house payment</v>
      </c>
    </row>
    <row r="321" spans="1:16" x14ac:dyDescent="0.3">
      <c r="A321" s="1" t="s">
        <v>1221</v>
      </c>
      <c r="B321">
        <v>98620</v>
      </c>
      <c r="C321" s="1" t="s">
        <v>37</v>
      </c>
      <c r="D321" s="1" t="s">
        <v>165</v>
      </c>
      <c r="E321" t="s">
        <v>1511</v>
      </c>
      <c r="F321" t="s">
        <v>1529</v>
      </c>
      <c r="J321" t="s">
        <v>1531</v>
      </c>
      <c r="P321" t="str" cm="1">
        <f t="array" ref="P321">INDEX(HOUSING,1+INT((ROW(A321)-1)/COLUMNS(HOUSING)),MOD(ROW(A321)-1+COLUMNS(HOUSING),COLUMNS(HOUSING))+1)</f>
        <v xml:space="preserve"> Not enough housing available to rent or buy</v>
      </c>
    </row>
    <row r="322" spans="1:16" x14ac:dyDescent="0.3">
      <c r="A322" s="1" t="s">
        <v>364</v>
      </c>
      <c r="B322">
        <v>97041</v>
      </c>
      <c r="C322" s="1" t="s">
        <v>37</v>
      </c>
      <c r="D322" s="1" t="s">
        <v>165</v>
      </c>
      <c r="E322" t="s">
        <v>1512</v>
      </c>
      <c r="F322" t="s">
        <v>1529</v>
      </c>
      <c r="J322" t="s">
        <v>1531</v>
      </c>
      <c r="P322" cm="1">
        <f t="array" ref="P322">INDEX(HOUSING,1+INT((ROW(A322)-1)/COLUMNS(HOUSING)),MOD(ROW(A322)-1+COLUMNS(HOUSING),COLUMNS(HOUSING))+1)</f>
        <v>0</v>
      </c>
    </row>
    <row r="323" spans="1:16" x14ac:dyDescent="0.3">
      <c r="A323" s="1" t="s">
        <v>368</v>
      </c>
      <c r="B323">
        <v>98610</v>
      </c>
      <c r="C323" s="1" t="s">
        <v>37</v>
      </c>
      <c r="D323" s="1" t="s">
        <v>165</v>
      </c>
      <c r="E323" t="s">
        <v>1511</v>
      </c>
      <c r="F323" t="s">
        <v>1512</v>
      </c>
      <c r="G323" t="s">
        <v>1529</v>
      </c>
      <c r="K323" t="s">
        <v>1531</v>
      </c>
      <c r="P323" cm="1">
        <f t="array" ref="P323">INDEX(HOUSING,1+INT((ROW(A323)-1)/COLUMNS(HOUSING)),MOD(ROW(A323)-1+COLUMNS(HOUSING),COLUMNS(HOUSING))+1)</f>
        <v>0</v>
      </c>
    </row>
    <row r="324" spans="1:16" x14ac:dyDescent="0.3">
      <c r="A324" s="1" t="s">
        <v>293</v>
      </c>
      <c r="B324">
        <v>98672</v>
      </c>
      <c r="C324" s="1" t="s">
        <v>37</v>
      </c>
      <c r="D324" s="1" t="s">
        <v>165</v>
      </c>
      <c r="E324" t="s">
        <v>1512</v>
      </c>
      <c r="F324" t="s">
        <v>1531</v>
      </c>
      <c r="P324" cm="1">
        <f t="array" ref="P324">INDEX(HOUSING,1+INT((ROW(A324)-1)/COLUMNS(HOUSING)),MOD(ROW(A324)-1+COLUMNS(HOUSING),COLUMNS(HOUSING))+1)</f>
        <v>0</v>
      </c>
    </row>
    <row r="325" spans="1:16" x14ac:dyDescent="0.3">
      <c r="A325" s="1" t="s">
        <v>1259</v>
      </c>
      <c r="B325">
        <v>98672</v>
      </c>
      <c r="C325" s="1" t="s">
        <v>37</v>
      </c>
      <c r="D325" s="1" t="s">
        <v>165</v>
      </c>
      <c r="E325" t="s">
        <v>1512</v>
      </c>
      <c r="F325" t="s">
        <v>1531</v>
      </c>
      <c r="P325" cm="1">
        <f t="array" ref="P325">INDEX(HOUSING,1+INT((ROW(A325)-1)/COLUMNS(HOUSING)),MOD(ROW(A325)-1+COLUMNS(HOUSING),COLUMNS(HOUSING))+1)</f>
        <v>0</v>
      </c>
    </row>
    <row r="326" spans="1:16" x14ac:dyDescent="0.3">
      <c r="A326" s="1" t="s">
        <v>1261</v>
      </c>
      <c r="B326">
        <v>98610</v>
      </c>
      <c r="C326" s="1" t="s">
        <v>36</v>
      </c>
      <c r="D326" s="1" t="s">
        <v>165</v>
      </c>
      <c r="E326" t="s">
        <v>1511</v>
      </c>
      <c r="F326" t="s">
        <v>1512</v>
      </c>
      <c r="G326" t="s">
        <v>1529</v>
      </c>
      <c r="P326" cm="1">
        <f t="array" ref="P326">INDEX(HOUSING,1+INT((ROW(A326)-1)/COLUMNS(HOUSING)),MOD(ROW(A326)-1+COLUMNS(HOUSING),COLUMNS(HOUSING))+1)</f>
        <v>0</v>
      </c>
    </row>
    <row r="327" spans="1:16" x14ac:dyDescent="0.3">
      <c r="A327" s="1" t="s">
        <v>1262</v>
      </c>
      <c r="B327">
        <v>98605</v>
      </c>
      <c r="C327" s="1" t="s">
        <v>36</v>
      </c>
      <c r="D327" s="1" t="s">
        <v>165</v>
      </c>
      <c r="E327" t="s">
        <v>1511</v>
      </c>
      <c r="F327" t="s">
        <v>1512</v>
      </c>
      <c r="G327" t="s">
        <v>1529</v>
      </c>
      <c r="P327" cm="1">
        <f t="array" ref="P327">INDEX(HOUSING,1+INT((ROW(A327)-1)/COLUMNS(HOUSING)),MOD(ROW(A327)-1+COLUMNS(HOUSING),COLUMNS(HOUSING))+1)</f>
        <v>0</v>
      </c>
    </row>
    <row r="328" spans="1:16" x14ac:dyDescent="0.3">
      <c r="A328" s="1" t="s">
        <v>86</v>
      </c>
      <c r="B328">
        <v>98672</v>
      </c>
      <c r="C328" s="1" t="s">
        <v>36</v>
      </c>
      <c r="D328" s="1" t="s">
        <v>165</v>
      </c>
      <c r="E328" t="s">
        <v>1511</v>
      </c>
      <c r="P328" cm="1">
        <f t="array" ref="P328">INDEX(HOUSING,1+INT((ROW(A328)-1)/COLUMNS(HOUSING)),MOD(ROW(A328)-1+COLUMNS(HOUSING),COLUMNS(HOUSING))+1)</f>
        <v>0</v>
      </c>
    </row>
    <row r="329" spans="1:16" x14ac:dyDescent="0.3">
      <c r="A329" s="1" t="s">
        <v>92</v>
      </c>
      <c r="B329">
        <v>98672</v>
      </c>
      <c r="C329" s="1" t="s">
        <v>37</v>
      </c>
      <c r="D329" s="1" t="s">
        <v>165</v>
      </c>
      <c r="E329" t="s">
        <v>1511</v>
      </c>
      <c r="P329" cm="1">
        <f t="array" ref="P329">INDEX(HOUSING,1+INT((ROW(A329)-1)/COLUMNS(HOUSING)),MOD(ROW(A329)-1+COLUMNS(HOUSING),COLUMNS(HOUSING))+1)</f>
        <v>0</v>
      </c>
    </row>
    <row r="330" spans="1:16" x14ac:dyDescent="0.3">
      <c r="A330" s="1" t="s">
        <v>94</v>
      </c>
      <c r="B330">
        <v>98672</v>
      </c>
      <c r="C330" s="1" t="s">
        <v>36</v>
      </c>
      <c r="D330" s="1" t="s">
        <v>165</v>
      </c>
      <c r="E330" t="s">
        <v>1511</v>
      </c>
      <c r="P330" cm="1">
        <f t="array" ref="P330">INDEX(HOUSING,1+INT((ROW(A330)-1)/COLUMNS(HOUSING)),MOD(ROW(A330)-1+COLUMNS(HOUSING),COLUMNS(HOUSING))+1)</f>
        <v>0</v>
      </c>
    </row>
    <row r="331" spans="1:16" x14ac:dyDescent="0.3">
      <c r="A331" s="1" t="s">
        <v>95</v>
      </c>
      <c r="B331">
        <v>98672</v>
      </c>
      <c r="C331" s="1" t="s">
        <v>37</v>
      </c>
      <c r="D331" s="1" t="s">
        <v>165</v>
      </c>
      <c r="E331" t="s">
        <v>1511</v>
      </c>
      <c r="P331" t="str" cm="1">
        <f t="array" ref="P331">INDEX(HOUSING,1+INT((ROW(A331)-1)/COLUMNS(HOUSING)),MOD(ROW(A331)-1+COLUMNS(HOUSING),COLUMNS(HOUSING))+1)</f>
        <v>Cost of rent or house payment</v>
      </c>
    </row>
    <row r="332" spans="1:16" x14ac:dyDescent="0.3">
      <c r="A332" s="1" t="s">
        <v>1267</v>
      </c>
      <c r="B332">
        <v>98648</v>
      </c>
      <c r="C332" s="1" t="s">
        <v>36</v>
      </c>
      <c r="D332" s="1" t="s">
        <v>165</v>
      </c>
      <c r="E332" t="s">
        <v>1511</v>
      </c>
      <c r="P332" t="str" cm="1">
        <f t="array" ref="P332">INDEX(HOUSING,1+INT((ROW(A332)-1)/COLUMNS(HOUSING)),MOD(ROW(A332)-1+COLUMNS(HOUSING),COLUMNS(HOUSING))+1)</f>
        <v xml:space="preserve"> Not enough housing available to rent or buy</v>
      </c>
    </row>
    <row r="333" spans="1:16" x14ac:dyDescent="0.3">
      <c r="A333" s="1" t="s">
        <v>1273</v>
      </c>
      <c r="B333">
        <v>96848</v>
      </c>
      <c r="C333" s="1" t="s">
        <v>36</v>
      </c>
      <c r="D333" s="1" t="s">
        <v>165</v>
      </c>
      <c r="E333" t="s">
        <v>1511</v>
      </c>
      <c r="P333" cm="1">
        <f t="array" ref="P333">INDEX(HOUSING,1+INT((ROW(A333)-1)/COLUMNS(HOUSING)),MOD(ROW(A333)-1+COLUMNS(HOUSING),COLUMNS(HOUSING))+1)</f>
        <v>0</v>
      </c>
    </row>
    <row r="334" spans="1:16" x14ac:dyDescent="0.3">
      <c r="A334" s="1" t="s">
        <v>1276</v>
      </c>
      <c r="B334">
        <v>98648</v>
      </c>
      <c r="C334" s="1" t="s">
        <v>36</v>
      </c>
      <c r="D334" s="1" t="s">
        <v>165</v>
      </c>
      <c r="E334" t="s">
        <v>1511</v>
      </c>
      <c r="P334" cm="1">
        <f t="array" ref="P334">INDEX(HOUSING,1+INT((ROW(A334)-1)/COLUMNS(HOUSING)),MOD(ROW(A334)-1+COLUMNS(HOUSING),COLUMNS(HOUSING))+1)</f>
        <v>0</v>
      </c>
    </row>
    <row r="335" spans="1:16" x14ac:dyDescent="0.3">
      <c r="A335" s="1" t="s">
        <v>1277</v>
      </c>
      <c r="B335">
        <v>98648</v>
      </c>
      <c r="C335" s="1" t="s">
        <v>36</v>
      </c>
      <c r="D335" s="1" t="s">
        <v>165</v>
      </c>
      <c r="E335" t="s">
        <v>1511</v>
      </c>
      <c r="F335" t="s">
        <v>1531</v>
      </c>
      <c r="P335" cm="1">
        <f t="array" ref="P335">INDEX(HOUSING,1+INT((ROW(A335)-1)/COLUMNS(HOUSING)),MOD(ROW(A335)-1+COLUMNS(HOUSING),COLUMNS(HOUSING))+1)</f>
        <v>0</v>
      </c>
    </row>
    <row r="336" spans="1:16" x14ac:dyDescent="0.3">
      <c r="A336" s="1" t="s">
        <v>373</v>
      </c>
      <c r="B336">
        <v>97014</v>
      </c>
      <c r="C336" s="1" t="s">
        <v>36</v>
      </c>
      <c r="D336" s="1" t="s">
        <v>165</v>
      </c>
      <c r="E336" t="s">
        <v>1511</v>
      </c>
      <c r="F336" t="s">
        <v>1512</v>
      </c>
      <c r="P336" cm="1">
        <f t="array" ref="P336">INDEX(HOUSING,1+INT((ROW(A336)-1)/COLUMNS(HOUSING)),MOD(ROW(A336)-1+COLUMNS(HOUSING),COLUMNS(HOUSING))+1)</f>
        <v>0</v>
      </c>
    </row>
    <row r="337" spans="1:16" x14ac:dyDescent="0.3">
      <c r="A337" s="1" t="s">
        <v>1226</v>
      </c>
      <c r="B337">
        <v>97031</v>
      </c>
      <c r="C337" s="1" t="s">
        <v>36</v>
      </c>
      <c r="D337" s="1" t="s">
        <v>165</v>
      </c>
      <c r="P337" cm="1">
        <f t="array" ref="P337">INDEX(HOUSING,1+INT((ROW(A337)-1)/COLUMNS(HOUSING)),MOD(ROW(A337)-1+COLUMNS(HOUSING),COLUMNS(HOUSING))+1)</f>
        <v>0</v>
      </c>
    </row>
    <row r="338" spans="1:16" x14ac:dyDescent="0.3">
      <c r="A338" s="1" t="s">
        <v>287</v>
      </c>
      <c r="B338">
        <v>98635</v>
      </c>
      <c r="C338" s="1" t="s">
        <v>36</v>
      </c>
      <c r="D338" s="1" t="s">
        <v>165</v>
      </c>
      <c r="P338" cm="1">
        <f t="array" ref="P338">INDEX(HOUSING,1+INT((ROW(A338)-1)/COLUMNS(HOUSING)),MOD(ROW(A338)-1+COLUMNS(HOUSING),COLUMNS(HOUSING))+1)</f>
        <v>0</v>
      </c>
    </row>
    <row r="339" spans="1:16" x14ac:dyDescent="0.3">
      <c r="A339" s="1" t="s">
        <v>1242</v>
      </c>
      <c r="B339">
        <v>97222</v>
      </c>
      <c r="C339" s="1" t="s">
        <v>36</v>
      </c>
      <c r="D339" s="1" t="s">
        <v>165</v>
      </c>
      <c r="E339" t="s">
        <v>1512</v>
      </c>
      <c r="P339" cm="1">
        <f t="array" ref="P339">INDEX(HOUSING,1+INT((ROW(A339)-1)/COLUMNS(HOUSING)),MOD(ROW(A339)-1+COLUMNS(HOUSING),COLUMNS(HOUSING))+1)</f>
        <v>0</v>
      </c>
    </row>
    <row r="340" spans="1:16" x14ac:dyDescent="0.3">
      <c r="A340" s="1" t="s">
        <v>98</v>
      </c>
      <c r="B340">
        <v>98672</v>
      </c>
      <c r="C340" s="1" t="s">
        <v>36</v>
      </c>
      <c r="D340" s="1" t="s">
        <v>165</v>
      </c>
      <c r="P340" cm="1">
        <f t="array" ref="P340">INDEX(HOUSING,1+INT((ROW(A340)-1)/COLUMNS(HOUSING)),MOD(ROW(A340)-1+COLUMNS(HOUSING),COLUMNS(HOUSING))+1)</f>
        <v>0</v>
      </c>
    </row>
    <row r="341" spans="1:16" x14ac:dyDescent="0.3">
      <c r="A341" s="1" t="s">
        <v>101</v>
      </c>
      <c r="B341">
        <v>98672</v>
      </c>
      <c r="C341" s="1" t="s">
        <v>36</v>
      </c>
      <c r="D341" s="1" t="s">
        <v>165</v>
      </c>
      <c r="P341" cm="1">
        <f t="array" ref="P341">INDEX(HOUSING,1+INT((ROW(A341)-1)/COLUMNS(HOUSING)),MOD(ROW(A341)-1+COLUMNS(HOUSING),COLUMNS(HOUSING))+1)</f>
        <v>0</v>
      </c>
    </row>
    <row r="342" spans="1:16" x14ac:dyDescent="0.3">
      <c r="A342" s="1" t="s">
        <v>104</v>
      </c>
      <c r="B342">
        <v>98672</v>
      </c>
      <c r="C342" s="1" t="s">
        <v>36</v>
      </c>
      <c r="D342" s="1" t="s">
        <v>165</v>
      </c>
      <c r="E342" t="s">
        <v>1511</v>
      </c>
      <c r="F342" t="s">
        <v>1531</v>
      </c>
      <c r="P342" t="str" cm="1">
        <f t="array" ref="P342">INDEX(HOUSING,1+INT((ROW(A342)-1)/COLUMNS(HOUSING)),MOD(ROW(A342)-1+COLUMNS(HOUSING),COLUMNS(HOUSING))+1)</f>
        <v>Cost of rent or house payment</v>
      </c>
    </row>
    <row r="343" spans="1:16" x14ac:dyDescent="0.3">
      <c r="A343" s="1" t="s">
        <v>105</v>
      </c>
      <c r="B343">
        <v>98672</v>
      </c>
      <c r="C343" s="1" t="s">
        <v>36</v>
      </c>
      <c r="D343" s="1" t="s">
        <v>165</v>
      </c>
      <c r="E343" t="s">
        <v>1512</v>
      </c>
      <c r="P343" t="str" cm="1">
        <f t="array" ref="P343">INDEX(HOUSING,1+INT((ROW(A343)-1)/COLUMNS(HOUSING)),MOD(ROW(A343)-1+COLUMNS(HOUSING),COLUMNS(HOUSING))+1)</f>
        <v xml:space="preserve"> Not enough housing available to rent or buy</v>
      </c>
    </row>
    <row r="344" spans="1:16" x14ac:dyDescent="0.3">
      <c r="A344" s="1" t="s">
        <v>107</v>
      </c>
      <c r="B344">
        <v>98672</v>
      </c>
      <c r="C344" s="1" t="s">
        <v>37</v>
      </c>
      <c r="D344" s="1" t="s">
        <v>165</v>
      </c>
      <c r="E344" t="s">
        <v>1511</v>
      </c>
      <c r="F344" t="s">
        <v>1531</v>
      </c>
      <c r="P344" t="str" cm="1">
        <f t="array" ref="P344">INDEX(HOUSING,1+INT((ROW(A344)-1)/COLUMNS(HOUSING)),MOD(ROW(A344)-1+COLUMNS(HOUSING),COLUMNS(HOUSING))+1)</f>
        <v xml:space="preserve"> Not enough shelter space</v>
      </c>
    </row>
    <row r="345" spans="1:16" x14ac:dyDescent="0.3">
      <c r="A345" s="1" t="s">
        <v>111</v>
      </c>
      <c r="B345">
        <v>98672</v>
      </c>
      <c r="C345" s="1" t="s">
        <v>37</v>
      </c>
      <c r="D345" s="1" t="s">
        <v>165</v>
      </c>
      <c r="E345" t="s">
        <v>1512</v>
      </c>
      <c r="P345" cm="1">
        <f t="array" ref="P345">INDEX(HOUSING,1+INT((ROW(A345)-1)/COLUMNS(HOUSING)),MOD(ROW(A345)-1+COLUMNS(HOUSING),COLUMNS(HOUSING))+1)</f>
        <v>0</v>
      </c>
    </row>
    <row r="346" spans="1:16" x14ac:dyDescent="0.3">
      <c r="A346" s="1" t="s">
        <v>114</v>
      </c>
      <c r="B346">
        <v>98672</v>
      </c>
      <c r="C346" s="1" t="s">
        <v>37</v>
      </c>
      <c r="D346" s="1" t="s">
        <v>165</v>
      </c>
      <c r="E346" t="s">
        <v>1511</v>
      </c>
      <c r="P346" cm="1">
        <f t="array" ref="P346">INDEX(HOUSING,1+INT((ROW(A346)-1)/COLUMNS(HOUSING)),MOD(ROW(A346)-1+COLUMNS(HOUSING),COLUMNS(HOUSING))+1)</f>
        <v>0</v>
      </c>
    </row>
    <row r="347" spans="1:16" x14ac:dyDescent="0.3">
      <c r="A347" s="1" t="s">
        <v>116</v>
      </c>
      <c r="B347">
        <v>98672</v>
      </c>
      <c r="C347" s="1" t="s">
        <v>36</v>
      </c>
      <c r="D347" s="1" t="s">
        <v>165</v>
      </c>
      <c r="E347" t="s">
        <v>1511</v>
      </c>
      <c r="P347" cm="1">
        <f t="array" ref="P347">INDEX(HOUSING,1+INT((ROW(A347)-1)/COLUMNS(HOUSING)),MOD(ROW(A347)-1+COLUMNS(HOUSING),COLUMNS(HOUSING))+1)</f>
        <v>0</v>
      </c>
    </row>
    <row r="348" spans="1:16" x14ac:dyDescent="0.3">
      <c r="A348" s="1" t="s">
        <v>122</v>
      </c>
      <c r="B348">
        <v>98605</v>
      </c>
      <c r="C348" s="1" t="s">
        <v>37</v>
      </c>
      <c r="D348" s="1" t="s">
        <v>165</v>
      </c>
      <c r="E348" t="s">
        <v>1511</v>
      </c>
      <c r="F348" t="s">
        <v>1512</v>
      </c>
      <c r="G348" t="s">
        <v>1531</v>
      </c>
      <c r="P348" cm="1">
        <f t="array" ref="P348">INDEX(HOUSING,1+INT((ROW(A348)-1)/COLUMNS(HOUSING)),MOD(ROW(A348)-1+COLUMNS(HOUSING),COLUMNS(HOUSING))+1)</f>
        <v>0</v>
      </c>
    </row>
    <row r="349" spans="1:16" x14ac:dyDescent="0.3">
      <c r="A349" s="1" t="s">
        <v>130</v>
      </c>
      <c r="B349">
        <v>98605</v>
      </c>
      <c r="C349" s="1" t="s">
        <v>36</v>
      </c>
      <c r="D349" s="1" t="s">
        <v>165</v>
      </c>
      <c r="E349" t="s">
        <v>1511</v>
      </c>
      <c r="F349" t="s">
        <v>1531</v>
      </c>
      <c r="P349" cm="1">
        <f t="array" ref="P349">INDEX(HOUSING,1+INT((ROW(A349)-1)/COLUMNS(HOUSING)),MOD(ROW(A349)-1+COLUMNS(HOUSING),COLUMNS(HOUSING))+1)</f>
        <v>0</v>
      </c>
    </row>
    <row r="350" spans="1:16" x14ac:dyDescent="0.3">
      <c r="A350" s="1" t="s">
        <v>1278</v>
      </c>
      <c r="B350">
        <v>98605</v>
      </c>
      <c r="C350" s="1" t="s">
        <v>37</v>
      </c>
      <c r="D350" s="1" t="s">
        <v>165</v>
      </c>
      <c r="E350" t="s">
        <v>1511</v>
      </c>
      <c r="F350" t="s">
        <v>1512</v>
      </c>
      <c r="G350" t="s">
        <v>1531</v>
      </c>
      <c r="P350" cm="1">
        <f t="array" ref="P350">INDEX(HOUSING,1+INT((ROW(A350)-1)/COLUMNS(HOUSING)),MOD(ROW(A350)-1+COLUMNS(HOUSING),COLUMNS(HOUSING))+1)</f>
        <v>0</v>
      </c>
    </row>
    <row r="351" spans="1:16" x14ac:dyDescent="0.3">
      <c r="A351" s="1" t="s">
        <v>1280</v>
      </c>
      <c r="B351">
        <v>98672</v>
      </c>
      <c r="C351" s="1" t="s">
        <v>37</v>
      </c>
      <c r="D351" s="1" t="s">
        <v>165</v>
      </c>
      <c r="P351" cm="1">
        <f t="array" ref="P351">INDEX(HOUSING,1+INT((ROW(A351)-1)/COLUMNS(HOUSING)),MOD(ROW(A351)-1+COLUMNS(HOUSING),COLUMNS(HOUSING))+1)</f>
        <v>0</v>
      </c>
    </row>
    <row r="352" spans="1:16" x14ac:dyDescent="0.3">
      <c r="A352" s="1" t="s">
        <v>1282</v>
      </c>
      <c r="B352">
        <v>98672</v>
      </c>
      <c r="C352" s="1" t="s">
        <v>36</v>
      </c>
      <c r="D352" s="1" t="s">
        <v>165</v>
      </c>
      <c r="E352" t="s">
        <v>1511</v>
      </c>
      <c r="F352" t="s">
        <v>1531</v>
      </c>
      <c r="P352" cm="1">
        <f t="array" ref="P352">INDEX(HOUSING,1+INT((ROW(A352)-1)/COLUMNS(HOUSING)),MOD(ROW(A352)-1+COLUMNS(HOUSING),COLUMNS(HOUSING))+1)</f>
        <v>0</v>
      </c>
    </row>
    <row r="353" spans="1:16" x14ac:dyDescent="0.3">
      <c r="A353" s="1" t="s">
        <v>1283</v>
      </c>
      <c r="B353">
        <v>98605</v>
      </c>
      <c r="C353" s="1" t="s">
        <v>36</v>
      </c>
      <c r="D353" s="1" t="s">
        <v>165</v>
      </c>
      <c r="E353" t="s">
        <v>1511</v>
      </c>
      <c r="P353" t="str" cm="1">
        <f t="array" ref="P353">INDEX(HOUSING,1+INT((ROW(A353)-1)/COLUMNS(HOUSING)),MOD(ROW(A353)-1+COLUMNS(HOUSING),COLUMNS(HOUSING))+1)</f>
        <v>Cost of rent or house payment</v>
      </c>
    </row>
    <row r="354" spans="1:16" x14ac:dyDescent="0.3">
      <c r="A354" s="1" t="s">
        <v>1286</v>
      </c>
      <c r="B354">
        <v>98648</v>
      </c>
      <c r="C354" s="1" t="s">
        <v>37</v>
      </c>
      <c r="D354" s="1" t="s">
        <v>165</v>
      </c>
      <c r="E354" t="s">
        <v>1511</v>
      </c>
      <c r="F354" t="s">
        <v>1531</v>
      </c>
      <c r="P354" t="str" cm="1">
        <f t="array" ref="P354">INDEX(HOUSING,1+INT((ROW(A354)-1)/COLUMNS(HOUSING)),MOD(ROW(A354)-1+COLUMNS(HOUSING),COLUMNS(HOUSING))+1)</f>
        <v xml:space="preserve"> Not enough housing available to rent or buy</v>
      </c>
    </row>
    <row r="355" spans="1:16" x14ac:dyDescent="0.3">
      <c r="A355" s="1" t="s">
        <v>1288</v>
      </c>
      <c r="B355">
        <v>98610</v>
      </c>
      <c r="C355" s="1" t="s">
        <v>37</v>
      </c>
      <c r="D355" s="1" t="s">
        <v>165</v>
      </c>
      <c r="E355" t="s">
        <v>1511</v>
      </c>
      <c r="F355" t="s">
        <v>1512</v>
      </c>
      <c r="G355" t="s">
        <v>1529</v>
      </c>
      <c r="K355" t="s">
        <v>1531</v>
      </c>
      <c r="P355" t="str" cm="1">
        <f t="array" ref="P355">INDEX(HOUSING,1+INT((ROW(A355)-1)/COLUMNS(HOUSING)),MOD(ROW(A355)-1+COLUMNS(HOUSING),COLUMNS(HOUSING))+1)</f>
        <v xml:space="preserve"> Weatherization or repairs needed</v>
      </c>
    </row>
    <row r="356" spans="1:16" x14ac:dyDescent="0.3">
      <c r="A356" s="1" t="s">
        <v>1289</v>
      </c>
      <c r="B356">
        <v>98610</v>
      </c>
      <c r="C356" s="1" t="s">
        <v>37</v>
      </c>
      <c r="D356" s="1" t="s">
        <v>165</v>
      </c>
      <c r="E356" t="s">
        <v>1511</v>
      </c>
      <c r="F356" t="s">
        <v>1512</v>
      </c>
      <c r="P356" cm="1">
        <f t="array" ref="P356">INDEX(HOUSING,1+INT((ROW(A356)-1)/COLUMNS(HOUSING)),MOD(ROW(A356)-1+COLUMNS(HOUSING),COLUMNS(HOUSING))+1)</f>
        <v>0</v>
      </c>
    </row>
    <row r="357" spans="1:16" x14ac:dyDescent="0.3">
      <c r="A357" s="1" t="s">
        <v>1290</v>
      </c>
      <c r="B357">
        <v>98648</v>
      </c>
      <c r="C357" s="1" t="s">
        <v>37</v>
      </c>
      <c r="D357" s="1" t="s">
        <v>165</v>
      </c>
      <c r="E357" t="s">
        <v>1511</v>
      </c>
      <c r="F357" t="s">
        <v>1512</v>
      </c>
      <c r="P357" cm="1">
        <f t="array" ref="P357">INDEX(HOUSING,1+INT((ROW(A357)-1)/COLUMNS(HOUSING)),MOD(ROW(A357)-1+COLUMNS(HOUSING),COLUMNS(HOUSING))+1)</f>
        <v>0</v>
      </c>
    </row>
    <row r="358" spans="1:16" x14ac:dyDescent="0.3">
      <c r="A358" s="1" t="s">
        <v>1294</v>
      </c>
      <c r="B358">
        <v>98648</v>
      </c>
      <c r="C358" s="1" t="s">
        <v>37</v>
      </c>
      <c r="D358" s="1" t="s">
        <v>165</v>
      </c>
      <c r="E358" t="s">
        <v>1511</v>
      </c>
      <c r="F358" t="s">
        <v>1512</v>
      </c>
      <c r="P358" cm="1">
        <f t="array" ref="P358">INDEX(HOUSING,1+INT((ROW(A358)-1)/COLUMNS(HOUSING)),MOD(ROW(A358)-1+COLUMNS(HOUSING),COLUMNS(HOUSING))+1)</f>
        <v>0</v>
      </c>
    </row>
    <row r="359" spans="1:16" x14ac:dyDescent="0.3">
      <c r="A359" s="1" t="s">
        <v>1298</v>
      </c>
      <c r="B359">
        <v>98610</v>
      </c>
      <c r="C359" s="1" t="s">
        <v>37</v>
      </c>
      <c r="D359" s="1" t="s">
        <v>165</v>
      </c>
      <c r="E359" t="s">
        <v>1511</v>
      </c>
      <c r="F359" t="s">
        <v>1531</v>
      </c>
      <c r="P359" cm="1">
        <f t="array" ref="P359">INDEX(HOUSING,1+INT((ROW(A359)-1)/COLUMNS(HOUSING)),MOD(ROW(A359)-1+COLUMNS(HOUSING),COLUMNS(HOUSING))+1)</f>
        <v>0</v>
      </c>
    </row>
    <row r="360" spans="1:16" x14ac:dyDescent="0.3">
      <c r="A360" s="1" t="s">
        <v>1300</v>
      </c>
      <c r="B360">
        <v>98610</v>
      </c>
      <c r="C360" s="1" t="s">
        <v>37</v>
      </c>
      <c r="D360" s="1" t="s">
        <v>165</v>
      </c>
      <c r="E360" t="s">
        <v>1511</v>
      </c>
      <c r="F360" t="s">
        <v>1512</v>
      </c>
      <c r="P360" cm="1">
        <f t="array" ref="P360">INDEX(HOUSING,1+INT((ROW(A360)-1)/COLUMNS(HOUSING)),MOD(ROW(A360)-1+COLUMNS(HOUSING),COLUMNS(HOUSING))+1)</f>
        <v>0</v>
      </c>
    </row>
    <row r="361" spans="1:16" x14ac:dyDescent="0.3">
      <c r="A361" s="1" t="s">
        <v>1303</v>
      </c>
      <c r="B361">
        <v>98648</v>
      </c>
      <c r="C361" s="1" t="s">
        <v>37</v>
      </c>
      <c r="D361" s="1" t="s">
        <v>165</v>
      </c>
      <c r="E361" t="s">
        <v>1511</v>
      </c>
      <c r="F361" t="s">
        <v>1512</v>
      </c>
      <c r="G361" t="s">
        <v>1531</v>
      </c>
      <c r="P361" cm="1">
        <f t="array" ref="P361">INDEX(HOUSING,1+INT((ROW(A361)-1)/COLUMNS(HOUSING)),MOD(ROW(A361)-1+COLUMNS(HOUSING),COLUMNS(HOUSING))+1)</f>
        <v>0</v>
      </c>
    </row>
    <row r="362" spans="1:16" x14ac:dyDescent="0.3">
      <c r="A362" s="1" t="s">
        <v>1304</v>
      </c>
      <c r="B362">
        <v>98610</v>
      </c>
      <c r="C362" s="1" t="s">
        <v>37</v>
      </c>
      <c r="D362" s="1" t="s">
        <v>165</v>
      </c>
      <c r="E362" t="s">
        <v>1511</v>
      </c>
      <c r="F362" t="s">
        <v>1512</v>
      </c>
      <c r="G362" t="s">
        <v>1531</v>
      </c>
      <c r="P362" cm="1">
        <f t="array" ref="P362">INDEX(HOUSING,1+INT((ROW(A362)-1)/COLUMNS(HOUSING)),MOD(ROW(A362)-1+COLUMNS(HOUSING),COLUMNS(HOUSING))+1)</f>
        <v>0</v>
      </c>
    </row>
    <row r="363" spans="1:16" x14ac:dyDescent="0.3">
      <c r="A363" s="1" t="s">
        <v>1308</v>
      </c>
      <c r="B363">
        <v>98610</v>
      </c>
      <c r="C363" s="1" t="s">
        <v>37</v>
      </c>
      <c r="D363" s="1" t="s">
        <v>165</v>
      </c>
      <c r="E363" t="s">
        <v>1531</v>
      </c>
      <c r="P363" cm="1">
        <f t="array" ref="P363">INDEX(HOUSING,1+INT((ROW(A363)-1)/COLUMNS(HOUSING)),MOD(ROW(A363)-1+COLUMNS(HOUSING),COLUMNS(HOUSING))+1)</f>
        <v>0</v>
      </c>
    </row>
    <row r="364" spans="1:16" x14ac:dyDescent="0.3">
      <c r="A364" s="1" t="s">
        <v>1310</v>
      </c>
      <c r="B364">
        <v>98639</v>
      </c>
      <c r="C364" s="1" t="s">
        <v>36</v>
      </c>
      <c r="D364" s="1" t="s">
        <v>165</v>
      </c>
      <c r="P364" t="str" cm="1">
        <f t="array" ref="P364">INDEX(HOUSING,1+INT((ROW(A364)-1)/COLUMNS(HOUSING)),MOD(ROW(A364)-1+COLUMNS(HOUSING),COLUMNS(HOUSING))+1)</f>
        <v>Cost of rent or house payment</v>
      </c>
    </row>
    <row r="365" spans="1:16" x14ac:dyDescent="0.3">
      <c r="A365" s="1" t="s">
        <v>1311</v>
      </c>
      <c r="B365">
        <v>98639</v>
      </c>
      <c r="C365" s="1" t="s">
        <v>36</v>
      </c>
      <c r="D365" s="1" t="s">
        <v>165</v>
      </c>
      <c r="E365" t="s">
        <v>1511</v>
      </c>
      <c r="F365" t="s">
        <v>1512</v>
      </c>
      <c r="P365" t="str" cm="1">
        <f t="array" ref="P365">INDEX(HOUSING,1+INT((ROW(A365)-1)/COLUMNS(HOUSING)),MOD(ROW(A365)-1+COLUMNS(HOUSING),COLUMNS(HOUSING))+1)</f>
        <v xml:space="preserve"> Not enough housing available to rent or buy</v>
      </c>
    </row>
    <row r="366" spans="1:16" x14ac:dyDescent="0.3">
      <c r="A366" s="1" t="s">
        <v>1313</v>
      </c>
      <c r="B366">
        <v>98672</v>
      </c>
      <c r="C366" s="1" t="s">
        <v>37</v>
      </c>
      <c r="D366" s="1" t="s">
        <v>165</v>
      </c>
      <c r="E366" t="s">
        <v>1511</v>
      </c>
      <c r="F366" t="s">
        <v>1512</v>
      </c>
      <c r="G366" t="s">
        <v>1531</v>
      </c>
      <c r="P366" t="str" cm="1">
        <f t="array" ref="P366">INDEX(HOUSING,1+INT((ROW(A366)-1)/COLUMNS(HOUSING)),MOD(ROW(A366)-1+COLUMNS(HOUSING),COLUMNS(HOUSING))+1)</f>
        <v xml:space="preserve"> Not enough shelter space</v>
      </c>
    </row>
    <row r="367" spans="1:16" x14ac:dyDescent="0.3">
      <c r="A367" s="1" t="s">
        <v>1316</v>
      </c>
      <c r="B367">
        <v>98623</v>
      </c>
      <c r="C367" s="1" t="s">
        <v>37</v>
      </c>
      <c r="D367" s="1" t="s">
        <v>165</v>
      </c>
      <c r="E367" t="s">
        <v>1531</v>
      </c>
      <c r="P367" cm="1">
        <f t="array" ref="P367">INDEX(HOUSING,1+INT((ROW(A367)-1)/COLUMNS(HOUSING)),MOD(ROW(A367)-1+COLUMNS(HOUSING),COLUMNS(HOUSING))+1)</f>
        <v>0</v>
      </c>
    </row>
    <row r="368" spans="1:16" x14ac:dyDescent="0.3">
      <c r="A368" s="1" t="s">
        <v>1317</v>
      </c>
      <c r="B368">
        <v>98648</v>
      </c>
      <c r="C368" s="1" t="s">
        <v>37</v>
      </c>
      <c r="D368" s="1" t="s">
        <v>165</v>
      </c>
      <c r="E368" t="s">
        <v>1511</v>
      </c>
      <c r="F368" t="s">
        <v>1512</v>
      </c>
      <c r="P368" cm="1">
        <f t="array" ref="P368">INDEX(HOUSING,1+INT((ROW(A368)-1)/COLUMNS(HOUSING)),MOD(ROW(A368)-1+COLUMNS(HOUSING),COLUMNS(HOUSING))+1)</f>
        <v>0</v>
      </c>
    </row>
    <row r="369" spans="1:16" x14ac:dyDescent="0.3">
      <c r="A369" s="1" t="s">
        <v>1318</v>
      </c>
      <c r="B369">
        <v>98610</v>
      </c>
      <c r="C369" s="1" t="s">
        <v>37</v>
      </c>
      <c r="D369" s="1" t="s">
        <v>165</v>
      </c>
      <c r="E369" t="s">
        <v>1511</v>
      </c>
      <c r="F369" t="s">
        <v>1512</v>
      </c>
      <c r="P369" cm="1">
        <f t="array" ref="P369">INDEX(HOUSING,1+INT((ROW(A369)-1)/COLUMNS(HOUSING)),MOD(ROW(A369)-1+COLUMNS(HOUSING),COLUMNS(HOUSING))+1)</f>
        <v>0</v>
      </c>
    </row>
    <row r="370" spans="1:16" x14ac:dyDescent="0.3">
      <c r="A370" s="1" t="s">
        <v>1324</v>
      </c>
      <c r="B370">
        <v>98610</v>
      </c>
      <c r="C370" s="1" t="s">
        <v>37</v>
      </c>
      <c r="D370" s="1" t="s">
        <v>165</v>
      </c>
      <c r="E370" t="s">
        <v>1511</v>
      </c>
      <c r="F370" t="s">
        <v>1512</v>
      </c>
      <c r="P370" cm="1">
        <f t="array" ref="P370">INDEX(HOUSING,1+INT((ROW(A370)-1)/COLUMNS(HOUSING)),MOD(ROW(A370)-1+COLUMNS(HOUSING),COLUMNS(HOUSING))+1)</f>
        <v>0</v>
      </c>
    </row>
    <row r="371" spans="1:16" x14ac:dyDescent="0.3">
      <c r="A371" s="1" t="s">
        <v>1326</v>
      </c>
      <c r="B371">
        <v>98617</v>
      </c>
      <c r="C371" s="1" t="s">
        <v>37</v>
      </c>
      <c r="D371" s="1" t="s">
        <v>165</v>
      </c>
      <c r="E371" t="s">
        <v>1511</v>
      </c>
      <c r="F371" t="s">
        <v>1512</v>
      </c>
      <c r="P371" cm="1">
        <f t="array" ref="P371">INDEX(HOUSING,1+INT((ROW(A371)-1)/COLUMNS(HOUSING)),MOD(ROW(A371)-1+COLUMNS(HOUSING),COLUMNS(HOUSING))+1)</f>
        <v>0</v>
      </c>
    </row>
    <row r="372" spans="1:16" x14ac:dyDescent="0.3">
      <c r="A372" s="1" t="s">
        <v>1329</v>
      </c>
      <c r="B372">
        <v>98672</v>
      </c>
      <c r="C372" s="1" t="s">
        <v>37</v>
      </c>
      <c r="D372" s="1" t="s">
        <v>165</v>
      </c>
      <c r="E372" t="s">
        <v>1511</v>
      </c>
      <c r="F372" t="s">
        <v>1512</v>
      </c>
      <c r="P372" cm="1">
        <f t="array" ref="P372">INDEX(HOUSING,1+INT((ROW(A372)-1)/COLUMNS(HOUSING)),MOD(ROW(A372)-1+COLUMNS(HOUSING),COLUMNS(HOUSING))+1)</f>
        <v>0</v>
      </c>
    </row>
    <row r="373" spans="1:16" x14ac:dyDescent="0.3">
      <c r="A373" s="1" t="s">
        <v>1330</v>
      </c>
      <c r="B373">
        <v>98672</v>
      </c>
      <c r="C373" s="1" t="s">
        <v>37</v>
      </c>
      <c r="D373" s="1" t="s">
        <v>165</v>
      </c>
      <c r="E373" t="s">
        <v>1511</v>
      </c>
      <c r="P373" cm="1">
        <f t="array" ref="P373">INDEX(HOUSING,1+INT((ROW(A373)-1)/COLUMNS(HOUSING)),MOD(ROW(A373)-1+COLUMNS(HOUSING),COLUMNS(HOUSING))+1)</f>
        <v>0</v>
      </c>
    </row>
    <row r="374" spans="1:16" x14ac:dyDescent="0.3">
      <c r="A374" s="1" t="s">
        <v>1335</v>
      </c>
      <c r="B374">
        <v>98610</v>
      </c>
      <c r="C374" s="1" t="s">
        <v>36</v>
      </c>
      <c r="D374" s="1" t="s">
        <v>165</v>
      </c>
      <c r="E374" t="s">
        <v>1511</v>
      </c>
      <c r="F374" t="s">
        <v>1531</v>
      </c>
      <c r="P374" cm="1">
        <f t="array" ref="P374">INDEX(HOUSING,1+INT((ROW(A374)-1)/COLUMNS(HOUSING)),MOD(ROW(A374)-1+COLUMNS(HOUSING),COLUMNS(HOUSING))+1)</f>
        <v>0</v>
      </c>
    </row>
    <row r="375" spans="1:16" x14ac:dyDescent="0.3">
      <c r="A375" s="1" t="s">
        <v>1337</v>
      </c>
      <c r="B375">
        <v>98648</v>
      </c>
      <c r="C375" s="1" t="s">
        <v>37</v>
      </c>
      <c r="D375" s="1" t="s">
        <v>165</v>
      </c>
      <c r="E375" t="s">
        <v>1511</v>
      </c>
      <c r="F375" t="s">
        <v>1512</v>
      </c>
      <c r="P375" t="str" cm="1">
        <f t="array" ref="P375">INDEX(HOUSING,1+INT((ROW(A375)-1)/COLUMNS(HOUSING)),MOD(ROW(A375)-1+COLUMNS(HOUSING),COLUMNS(HOUSING))+1)</f>
        <v>Cost of rent or house payment</v>
      </c>
    </row>
    <row r="376" spans="1:16" x14ac:dyDescent="0.3">
      <c r="A376" s="1" t="s">
        <v>394</v>
      </c>
      <c r="B376">
        <v>98605</v>
      </c>
      <c r="C376" s="1" t="s">
        <v>37</v>
      </c>
      <c r="D376" s="1" t="s">
        <v>165</v>
      </c>
      <c r="E376" t="s">
        <v>1512</v>
      </c>
      <c r="P376" t="str" cm="1">
        <f t="array" ref="P376">INDEX(HOUSING,1+INT((ROW(A376)-1)/COLUMNS(HOUSING)),MOD(ROW(A376)-1+COLUMNS(HOUSING),COLUMNS(HOUSING))+1)</f>
        <v xml:space="preserve"> Cost of utilities</v>
      </c>
    </row>
    <row r="377" spans="1:16" x14ac:dyDescent="0.3">
      <c r="A377" s="1" t="s">
        <v>403</v>
      </c>
      <c r="B377">
        <v>98672</v>
      </c>
      <c r="C377" s="1" t="s">
        <v>36</v>
      </c>
      <c r="D377" s="1" t="s">
        <v>165</v>
      </c>
      <c r="E377" t="s">
        <v>1512</v>
      </c>
      <c r="P377" t="str" cm="1">
        <f t="array" ref="P377">INDEX(HOUSING,1+INT((ROW(A377)-1)/COLUMNS(HOUSING)),MOD(ROW(A377)-1+COLUMNS(HOUSING),COLUMNS(HOUSING))+1)</f>
        <v xml:space="preserve"> Not enough housing available to rent or buy</v>
      </c>
    </row>
    <row r="378" spans="1:16" x14ac:dyDescent="0.3">
      <c r="A378" s="1" t="s">
        <v>404</v>
      </c>
      <c r="B378">
        <v>98672</v>
      </c>
      <c r="C378" s="1" t="s">
        <v>37</v>
      </c>
      <c r="D378" s="1" t="s">
        <v>165</v>
      </c>
      <c r="E378" t="s">
        <v>1511</v>
      </c>
      <c r="P378" cm="1">
        <f t="array" ref="P378">INDEX(HOUSING,1+INT((ROW(A378)-1)/COLUMNS(HOUSING)),MOD(ROW(A378)-1+COLUMNS(HOUSING),COLUMNS(HOUSING))+1)</f>
        <v>0</v>
      </c>
    </row>
    <row r="379" spans="1:16" x14ac:dyDescent="0.3">
      <c r="A379" s="1" t="s">
        <v>405</v>
      </c>
      <c r="B379">
        <v>98672</v>
      </c>
      <c r="C379" s="1" t="s">
        <v>37</v>
      </c>
      <c r="D379" s="1" t="s">
        <v>165</v>
      </c>
      <c r="E379" t="s">
        <v>1512</v>
      </c>
      <c r="P379" cm="1">
        <f t="array" ref="P379">INDEX(HOUSING,1+INT((ROW(A379)-1)/COLUMNS(HOUSING)),MOD(ROW(A379)-1+COLUMNS(HOUSING),COLUMNS(HOUSING))+1)</f>
        <v>0</v>
      </c>
    </row>
    <row r="380" spans="1:16" x14ac:dyDescent="0.3">
      <c r="A380" s="1" t="s">
        <v>406</v>
      </c>
      <c r="B380">
        <v>98650</v>
      </c>
      <c r="C380" s="1" t="s">
        <v>37</v>
      </c>
      <c r="D380" s="1" t="s">
        <v>165</v>
      </c>
      <c r="E380" t="s">
        <v>1511</v>
      </c>
      <c r="F380" t="s">
        <v>1512</v>
      </c>
      <c r="G380" t="s">
        <v>1529</v>
      </c>
      <c r="K380" t="s">
        <v>1531</v>
      </c>
      <c r="P380" cm="1">
        <f t="array" ref="P380">INDEX(HOUSING,1+INT((ROW(A380)-1)/COLUMNS(HOUSING)),MOD(ROW(A380)-1+COLUMNS(HOUSING),COLUMNS(HOUSING))+1)</f>
        <v>0</v>
      </c>
    </row>
    <row r="381" spans="1:16" x14ac:dyDescent="0.3">
      <c r="A381" s="1" t="s">
        <v>408</v>
      </c>
      <c r="B381">
        <v>98672</v>
      </c>
      <c r="C381" s="1" t="s">
        <v>37</v>
      </c>
      <c r="D381" s="1" t="s">
        <v>165</v>
      </c>
      <c r="P381" cm="1">
        <f t="array" ref="P381">INDEX(HOUSING,1+INT((ROW(A381)-1)/COLUMNS(HOUSING)),MOD(ROW(A381)-1+COLUMNS(HOUSING),COLUMNS(HOUSING))+1)</f>
        <v>0</v>
      </c>
    </row>
    <row r="382" spans="1:16" x14ac:dyDescent="0.3">
      <c r="A382" s="1" t="s">
        <v>410</v>
      </c>
      <c r="B382">
        <v>98672</v>
      </c>
      <c r="C382" s="1" t="s">
        <v>37</v>
      </c>
      <c r="D382" s="1" t="s">
        <v>165</v>
      </c>
      <c r="E382" t="s">
        <v>1511</v>
      </c>
      <c r="F382" t="s">
        <v>1512</v>
      </c>
      <c r="G382" t="s">
        <v>1529</v>
      </c>
      <c r="K382" t="s">
        <v>1531</v>
      </c>
      <c r="P382" cm="1">
        <f t="array" ref="P382">INDEX(HOUSING,1+INT((ROW(A382)-1)/COLUMNS(HOUSING)),MOD(ROW(A382)-1+COLUMNS(HOUSING),COLUMNS(HOUSING))+1)</f>
        <v>0</v>
      </c>
    </row>
    <row r="383" spans="1:16" x14ac:dyDescent="0.3">
      <c r="A383" s="1" t="s">
        <v>413</v>
      </c>
      <c r="B383">
        <v>98605</v>
      </c>
      <c r="C383" s="1" t="s">
        <v>36</v>
      </c>
      <c r="D383" s="1" t="s">
        <v>165</v>
      </c>
      <c r="E383" t="s">
        <v>1511</v>
      </c>
      <c r="F383" t="s">
        <v>1512</v>
      </c>
      <c r="P383" cm="1">
        <f t="array" ref="P383">INDEX(HOUSING,1+INT((ROW(A383)-1)/COLUMNS(HOUSING)),MOD(ROW(A383)-1+COLUMNS(HOUSING),COLUMNS(HOUSING))+1)</f>
        <v>0</v>
      </c>
    </row>
    <row r="384" spans="1:16" x14ac:dyDescent="0.3">
      <c r="A384" s="1" t="s">
        <v>415</v>
      </c>
      <c r="B384">
        <v>98605</v>
      </c>
      <c r="C384" s="1" t="s">
        <v>37</v>
      </c>
      <c r="D384" s="1" t="s">
        <v>165</v>
      </c>
      <c r="E384" t="s">
        <v>1511</v>
      </c>
      <c r="P384" cm="1">
        <f t="array" ref="P384">INDEX(HOUSING,1+INT((ROW(A384)-1)/COLUMNS(HOUSING)),MOD(ROW(A384)-1+COLUMNS(HOUSING),COLUMNS(HOUSING))+1)</f>
        <v>0</v>
      </c>
    </row>
    <row r="385" spans="1:16" x14ac:dyDescent="0.3">
      <c r="A385" s="1" t="s">
        <v>416</v>
      </c>
      <c r="B385">
        <v>98650</v>
      </c>
      <c r="C385" s="1" t="s">
        <v>37</v>
      </c>
      <c r="D385" s="1" t="s">
        <v>165</v>
      </c>
      <c r="E385" t="s">
        <v>1512</v>
      </c>
      <c r="P385" cm="1">
        <f t="array" ref="P385">INDEX(HOUSING,1+INT((ROW(A385)-1)/COLUMNS(HOUSING)),MOD(ROW(A385)-1+COLUMNS(HOUSING),COLUMNS(HOUSING))+1)</f>
        <v>0</v>
      </c>
    </row>
    <row r="386" spans="1:16" x14ac:dyDescent="0.3">
      <c r="A386" s="1" t="s">
        <v>418</v>
      </c>
      <c r="B386">
        <v>98650</v>
      </c>
      <c r="C386" s="1" t="s">
        <v>37</v>
      </c>
      <c r="D386" s="1" t="s">
        <v>165</v>
      </c>
      <c r="E386" t="s">
        <v>1512</v>
      </c>
      <c r="P386" t="str" cm="1">
        <f t="array" ref="P386">INDEX(HOUSING,1+INT((ROW(A386)-1)/COLUMNS(HOUSING)),MOD(ROW(A386)-1+COLUMNS(HOUSING),COLUMNS(HOUSING))+1)</f>
        <v>Cost of rent or house payment</v>
      </c>
    </row>
    <row r="387" spans="1:16" x14ac:dyDescent="0.3">
      <c r="A387" s="1" t="s">
        <v>419</v>
      </c>
      <c r="B387">
        <v>98605</v>
      </c>
      <c r="C387" s="1" t="s">
        <v>36</v>
      </c>
      <c r="D387" s="1" t="s">
        <v>165</v>
      </c>
      <c r="E387" t="s">
        <v>1512</v>
      </c>
      <c r="F387" t="s">
        <v>1531</v>
      </c>
      <c r="P387" t="str" cm="1">
        <f t="array" ref="P387">INDEX(HOUSING,1+INT((ROW(A387)-1)/COLUMNS(HOUSING)),MOD(ROW(A387)-1+COLUMNS(HOUSING),COLUMNS(HOUSING))+1)</f>
        <v xml:space="preserve"> Not enough housing available to rent or buy</v>
      </c>
    </row>
    <row r="388" spans="1:16" x14ac:dyDescent="0.3">
      <c r="A388" s="1" t="s">
        <v>422</v>
      </c>
      <c r="B388">
        <v>98650</v>
      </c>
      <c r="C388" s="1" t="s">
        <v>36</v>
      </c>
      <c r="D388" s="1" t="s">
        <v>165</v>
      </c>
      <c r="E388" t="s">
        <v>1512</v>
      </c>
      <c r="P388" t="str" cm="1">
        <f t="array" ref="P388">INDEX(HOUSING,1+INT((ROW(A388)-1)/COLUMNS(HOUSING)),MOD(ROW(A388)-1+COLUMNS(HOUSING),COLUMNS(HOUSING))+1)</f>
        <v xml:space="preserve"> Not enough shelter space</v>
      </c>
    </row>
    <row r="389" spans="1:16" x14ac:dyDescent="0.3">
      <c r="A389" s="1" t="s">
        <v>423</v>
      </c>
      <c r="B389">
        <v>98605</v>
      </c>
      <c r="C389" s="1" t="s">
        <v>37</v>
      </c>
      <c r="D389" s="1" t="s">
        <v>165</v>
      </c>
      <c r="E389" t="s">
        <v>1512</v>
      </c>
      <c r="P389" cm="1">
        <f t="array" ref="P389">INDEX(HOUSING,1+INT((ROW(A389)-1)/COLUMNS(HOUSING)),MOD(ROW(A389)-1+COLUMNS(HOUSING),COLUMNS(HOUSING))+1)</f>
        <v>0</v>
      </c>
    </row>
    <row r="390" spans="1:16" x14ac:dyDescent="0.3">
      <c r="A390" s="1" t="s">
        <v>430</v>
      </c>
      <c r="B390">
        <v>98605</v>
      </c>
      <c r="C390" s="1" t="s">
        <v>36</v>
      </c>
      <c r="D390" s="1" t="s">
        <v>165</v>
      </c>
      <c r="E390" t="s">
        <v>1511</v>
      </c>
      <c r="P390" cm="1">
        <f t="array" ref="P390">INDEX(HOUSING,1+INT((ROW(A390)-1)/COLUMNS(HOUSING)),MOD(ROW(A390)-1+COLUMNS(HOUSING),COLUMNS(HOUSING))+1)</f>
        <v>0</v>
      </c>
    </row>
    <row r="391" spans="1:16" x14ac:dyDescent="0.3">
      <c r="A391" s="1" t="s">
        <v>435</v>
      </c>
      <c r="B391">
        <v>98623</v>
      </c>
      <c r="C391" s="1" t="s">
        <v>37</v>
      </c>
      <c r="D391" s="1" t="s">
        <v>165</v>
      </c>
      <c r="E391" t="s">
        <v>1511</v>
      </c>
      <c r="F391" t="s">
        <v>1512</v>
      </c>
      <c r="G391" t="s">
        <v>1529</v>
      </c>
      <c r="K391" t="s">
        <v>1531</v>
      </c>
      <c r="P391" cm="1">
        <f t="array" ref="P391">INDEX(HOUSING,1+INT((ROW(A391)-1)/COLUMNS(HOUSING)),MOD(ROW(A391)-1+COLUMNS(HOUSING),COLUMNS(HOUSING))+1)</f>
        <v>0</v>
      </c>
    </row>
    <row r="392" spans="1:16" x14ac:dyDescent="0.3">
      <c r="A392" s="1" t="s">
        <v>437</v>
      </c>
      <c r="B392">
        <v>98605</v>
      </c>
      <c r="C392" s="1" t="s">
        <v>36</v>
      </c>
      <c r="D392" s="1" t="s">
        <v>165</v>
      </c>
      <c r="P392" cm="1">
        <f t="array" ref="P392">INDEX(HOUSING,1+INT((ROW(A392)-1)/COLUMNS(HOUSING)),MOD(ROW(A392)-1+COLUMNS(HOUSING),COLUMNS(HOUSING))+1)</f>
        <v>0</v>
      </c>
    </row>
    <row r="393" spans="1:16" x14ac:dyDescent="0.3">
      <c r="A393" s="1" t="s">
        <v>438</v>
      </c>
      <c r="B393">
        <v>98672</v>
      </c>
      <c r="C393" s="1" t="s">
        <v>36</v>
      </c>
      <c r="D393" s="1" t="s">
        <v>165</v>
      </c>
      <c r="E393" t="s">
        <v>1512</v>
      </c>
      <c r="F393" t="s">
        <v>1531</v>
      </c>
      <c r="P393" cm="1">
        <f t="array" ref="P393">INDEX(HOUSING,1+INT((ROW(A393)-1)/COLUMNS(HOUSING)),MOD(ROW(A393)-1+COLUMNS(HOUSING),COLUMNS(HOUSING))+1)</f>
        <v>0</v>
      </c>
    </row>
    <row r="394" spans="1:16" x14ac:dyDescent="0.3">
      <c r="A394" s="1" t="s">
        <v>440</v>
      </c>
      <c r="B394">
        <v>98650</v>
      </c>
      <c r="C394" s="1" t="s">
        <v>36</v>
      </c>
      <c r="D394" s="1" t="s">
        <v>165</v>
      </c>
      <c r="E394" t="s">
        <v>1512</v>
      </c>
      <c r="F394" t="s">
        <v>1529</v>
      </c>
      <c r="J394" t="s">
        <v>1531</v>
      </c>
      <c r="P394" cm="1">
        <f t="array" ref="P394">INDEX(HOUSING,1+INT((ROW(A394)-1)/COLUMNS(HOUSING)),MOD(ROW(A394)-1+COLUMNS(HOUSING),COLUMNS(HOUSING))+1)</f>
        <v>0</v>
      </c>
    </row>
    <row r="395" spans="1:16" x14ac:dyDescent="0.3">
      <c r="A395" s="1" t="s">
        <v>216</v>
      </c>
      <c r="B395">
        <v>97058</v>
      </c>
      <c r="C395" s="1" t="s">
        <v>37</v>
      </c>
      <c r="D395" s="1" t="s">
        <v>165</v>
      </c>
      <c r="E395" t="s">
        <v>1511</v>
      </c>
      <c r="F395" t="s">
        <v>1529</v>
      </c>
      <c r="P395" cm="1">
        <f t="array" ref="P395">INDEX(HOUSING,1+INT((ROW(A395)-1)/COLUMNS(HOUSING)),MOD(ROW(A395)-1+COLUMNS(HOUSING),COLUMNS(HOUSING))+1)</f>
        <v>0</v>
      </c>
    </row>
    <row r="396" spans="1:16" x14ac:dyDescent="0.3">
      <c r="A396" s="1" t="s">
        <v>442</v>
      </c>
      <c r="B396">
        <v>98639</v>
      </c>
      <c r="C396" s="1" t="s">
        <v>36</v>
      </c>
      <c r="D396" s="1" t="s">
        <v>165</v>
      </c>
      <c r="E396" t="s">
        <v>1511</v>
      </c>
      <c r="F396" t="s">
        <v>1512</v>
      </c>
      <c r="P396" cm="1">
        <f t="array" ref="P396">INDEX(HOUSING,1+INT((ROW(A396)-1)/COLUMNS(HOUSING)),MOD(ROW(A396)-1+COLUMNS(HOUSING),COLUMNS(HOUSING))+1)</f>
        <v>0</v>
      </c>
    </row>
    <row r="397" spans="1:16" x14ac:dyDescent="0.3">
      <c r="A397" s="1" t="s">
        <v>443</v>
      </c>
      <c r="B397">
        <v>98635</v>
      </c>
      <c r="C397" s="1" t="s">
        <v>36</v>
      </c>
      <c r="D397" s="1" t="s">
        <v>165</v>
      </c>
      <c r="E397" t="s">
        <v>1512</v>
      </c>
      <c r="P397" t="str" cm="1">
        <f t="array" ref="P397">INDEX(HOUSING,1+INT((ROW(A397)-1)/COLUMNS(HOUSING)),MOD(ROW(A397)-1+COLUMNS(HOUSING),COLUMNS(HOUSING))+1)</f>
        <v>Cost of rent or house payment</v>
      </c>
    </row>
    <row r="398" spans="1:16" x14ac:dyDescent="0.3">
      <c r="A398" s="1" t="s">
        <v>444</v>
      </c>
      <c r="B398">
        <v>98639</v>
      </c>
      <c r="C398" s="1" t="s">
        <v>36</v>
      </c>
      <c r="D398" s="1" t="s">
        <v>165</v>
      </c>
      <c r="E398" t="s">
        <v>1511</v>
      </c>
      <c r="F398" t="s">
        <v>1512</v>
      </c>
      <c r="P398" t="str" cm="1">
        <f t="array" ref="P398">INDEX(HOUSING,1+INT((ROW(A398)-1)/COLUMNS(HOUSING)),MOD(ROW(A398)-1+COLUMNS(HOUSING),COLUMNS(HOUSING))+1)</f>
        <v xml:space="preserve"> Not enough housing available to rent or buy</v>
      </c>
    </row>
    <row r="399" spans="1:16" x14ac:dyDescent="0.3">
      <c r="A399" s="1" t="s">
        <v>445</v>
      </c>
      <c r="B399">
        <v>98650</v>
      </c>
      <c r="C399" s="1" t="s">
        <v>37</v>
      </c>
      <c r="D399" s="1" t="s">
        <v>165</v>
      </c>
      <c r="E399" t="s">
        <v>1512</v>
      </c>
      <c r="F399" t="s">
        <v>1531</v>
      </c>
      <c r="P399" t="str" cm="1">
        <f t="array" ref="P399">INDEX(HOUSING,1+INT((ROW(A399)-1)/COLUMNS(HOUSING)),MOD(ROW(A399)-1+COLUMNS(HOUSING),COLUMNS(HOUSING))+1)</f>
        <v xml:space="preserve"> I am not sure if the other options are problems </v>
      </c>
    </row>
    <row r="400" spans="1:16" x14ac:dyDescent="0.3">
      <c r="A400" s="1" t="s">
        <v>450</v>
      </c>
      <c r="B400">
        <v>98650</v>
      </c>
      <c r="C400" s="1" t="s">
        <v>37</v>
      </c>
      <c r="D400" s="1" t="s">
        <v>165</v>
      </c>
      <c r="E400" t="s">
        <v>1512</v>
      </c>
      <c r="F400" t="s">
        <v>1531</v>
      </c>
      <c r="P400" cm="1">
        <f t="array" ref="P400">INDEX(HOUSING,1+INT((ROW(A400)-1)/COLUMNS(HOUSING)),MOD(ROW(A400)-1+COLUMNS(HOUSING),COLUMNS(HOUSING))+1)</f>
        <v>0</v>
      </c>
    </row>
    <row r="401" spans="1:16" x14ac:dyDescent="0.3">
      <c r="A401" s="1" t="s">
        <v>453</v>
      </c>
      <c r="B401">
        <v>98650</v>
      </c>
      <c r="C401" s="1" t="s">
        <v>37</v>
      </c>
      <c r="D401" s="1" t="s">
        <v>165</v>
      </c>
      <c r="E401" t="s">
        <v>1512</v>
      </c>
      <c r="F401" t="s">
        <v>1531</v>
      </c>
      <c r="P401" cm="1">
        <f t="array" ref="P401">INDEX(HOUSING,1+INT((ROW(A401)-1)/COLUMNS(HOUSING)),MOD(ROW(A401)-1+COLUMNS(HOUSING),COLUMNS(HOUSING))+1)</f>
        <v>0</v>
      </c>
    </row>
    <row r="402" spans="1:16" x14ac:dyDescent="0.3">
      <c r="A402" s="1" t="s">
        <v>459</v>
      </c>
      <c r="B402">
        <v>98650</v>
      </c>
      <c r="C402" s="1" t="s">
        <v>37</v>
      </c>
      <c r="D402" s="1" t="s">
        <v>165</v>
      </c>
      <c r="E402" t="s">
        <v>1512</v>
      </c>
      <c r="F402" t="s">
        <v>1531</v>
      </c>
      <c r="P402" cm="1">
        <f t="array" ref="P402">INDEX(HOUSING,1+INT((ROW(A402)-1)/COLUMNS(HOUSING)),MOD(ROW(A402)-1+COLUMNS(HOUSING),COLUMNS(HOUSING))+1)</f>
        <v>0</v>
      </c>
    </row>
    <row r="403" spans="1:16" x14ac:dyDescent="0.3">
      <c r="A403" s="1" t="s">
        <v>460</v>
      </c>
      <c r="B403">
        <v>98672</v>
      </c>
      <c r="C403" s="1" t="s">
        <v>37</v>
      </c>
      <c r="D403" s="1" t="s">
        <v>165</v>
      </c>
      <c r="E403" t="s">
        <v>1511</v>
      </c>
      <c r="F403" t="s">
        <v>1512</v>
      </c>
      <c r="G403" t="s">
        <v>1529</v>
      </c>
      <c r="K403" t="s">
        <v>1531</v>
      </c>
      <c r="P403" cm="1">
        <f t="array" ref="P403">INDEX(HOUSING,1+INT((ROW(A403)-1)/COLUMNS(HOUSING)),MOD(ROW(A403)-1+COLUMNS(HOUSING),COLUMNS(HOUSING))+1)</f>
        <v>0</v>
      </c>
    </row>
    <row r="404" spans="1:16" x14ac:dyDescent="0.3">
      <c r="A404" s="1" t="s">
        <v>463</v>
      </c>
      <c r="B404">
        <v>98648</v>
      </c>
      <c r="C404" s="1" t="s">
        <v>36</v>
      </c>
      <c r="D404" s="1" t="s">
        <v>165</v>
      </c>
      <c r="E404" t="s">
        <v>1512</v>
      </c>
      <c r="P404" cm="1">
        <f t="array" ref="P404">INDEX(HOUSING,1+INT((ROW(A404)-1)/COLUMNS(HOUSING)),MOD(ROW(A404)-1+COLUMNS(HOUSING),COLUMNS(HOUSING))+1)</f>
        <v>0</v>
      </c>
    </row>
    <row r="405" spans="1:16" x14ac:dyDescent="0.3">
      <c r="A405" s="1" t="s">
        <v>465</v>
      </c>
      <c r="B405">
        <v>98672</v>
      </c>
      <c r="C405" s="1" t="s">
        <v>37</v>
      </c>
      <c r="D405" s="1" t="s">
        <v>165</v>
      </c>
      <c r="E405" t="s">
        <v>1512</v>
      </c>
      <c r="P405" cm="1">
        <f t="array" ref="P405">INDEX(HOUSING,1+INT((ROW(A405)-1)/COLUMNS(HOUSING)),MOD(ROW(A405)-1+COLUMNS(HOUSING),COLUMNS(HOUSING))+1)</f>
        <v>0</v>
      </c>
    </row>
    <row r="406" spans="1:16" x14ac:dyDescent="0.3">
      <c r="A406" s="1" t="s">
        <v>466</v>
      </c>
      <c r="B406">
        <v>98672</v>
      </c>
      <c r="C406" s="1" t="s">
        <v>37</v>
      </c>
      <c r="D406" s="1" t="s">
        <v>165</v>
      </c>
      <c r="E406" t="s">
        <v>1511</v>
      </c>
      <c r="F406" t="s">
        <v>1512</v>
      </c>
      <c r="P406" cm="1">
        <f t="array" ref="P406">INDEX(HOUSING,1+INT((ROW(A406)-1)/COLUMNS(HOUSING)),MOD(ROW(A406)-1+COLUMNS(HOUSING),COLUMNS(HOUSING))+1)</f>
        <v>0</v>
      </c>
    </row>
    <row r="407" spans="1:16" x14ac:dyDescent="0.3">
      <c r="A407" s="1" t="s">
        <v>471</v>
      </c>
      <c r="B407">
        <v>98672</v>
      </c>
      <c r="C407" s="1" t="s">
        <v>37</v>
      </c>
      <c r="D407" s="1" t="s">
        <v>165</v>
      </c>
      <c r="E407" t="s">
        <v>1512</v>
      </c>
      <c r="F407" t="s">
        <v>1531</v>
      </c>
      <c r="P407" cm="1">
        <f t="array" ref="P407">INDEX(HOUSING,1+INT((ROW(A407)-1)/COLUMNS(HOUSING)),MOD(ROW(A407)-1+COLUMNS(HOUSING),COLUMNS(HOUSING))+1)</f>
        <v>0</v>
      </c>
    </row>
    <row r="408" spans="1:16" x14ac:dyDescent="0.3">
      <c r="A408" s="1" t="s">
        <v>472</v>
      </c>
      <c r="B408">
        <v>98605</v>
      </c>
      <c r="C408" s="1" t="s">
        <v>37</v>
      </c>
      <c r="D408" s="1" t="s">
        <v>165</v>
      </c>
      <c r="E408" t="s">
        <v>1512</v>
      </c>
      <c r="F408" t="s">
        <v>1531</v>
      </c>
      <c r="P408" t="str" cm="1">
        <f t="array" ref="P408">INDEX(HOUSING,1+INT((ROW(A408)-1)/COLUMNS(HOUSING)),MOD(ROW(A408)-1+COLUMNS(HOUSING),COLUMNS(HOUSING))+1)</f>
        <v>Cost of rent or house payment</v>
      </c>
    </row>
    <row r="409" spans="1:16" x14ac:dyDescent="0.3">
      <c r="A409" s="1" t="s">
        <v>474</v>
      </c>
      <c r="B409">
        <v>98672</v>
      </c>
      <c r="C409" s="1" t="s">
        <v>37</v>
      </c>
      <c r="D409" s="1" t="s">
        <v>165</v>
      </c>
      <c r="E409" t="s">
        <v>1512</v>
      </c>
      <c r="P409" t="str" cm="1">
        <f t="array" ref="P409">INDEX(HOUSING,1+INT((ROW(A409)-1)/COLUMNS(HOUSING)),MOD(ROW(A409)-1+COLUMNS(HOUSING),COLUMNS(HOUSING))+1)</f>
        <v xml:space="preserve"> Not enough housing available to rent or buy</v>
      </c>
    </row>
    <row r="410" spans="1:16" x14ac:dyDescent="0.3">
      <c r="A410" s="1" t="s">
        <v>475</v>
      </c>
      <c r="B410">
        <v>98605</v>
      </c>
      <c r="C410" s="1" t="s">
        <v>37</v>
      </c>
      <c r="D410" s="1" t="s">
        <v>165</v>
      </c>
      <c r="P410" cm="1">
        <f t="array" ref="P410">INDEX(HOUSING,1+INT((ROW(A410)-1)/COLUMNS(HOUSING)),MOD(ROW(A410)-1+COLUMNS(HOUSING),COLUMNS(HOUSING))+1)</f>
        <v>0</v>
      </c>
    </row>
    <row r="411" spans="1:16" x14ac:dyDescent="0.3">
      <c r="A411" s="1" t="s">
        <v>477</v>
      </c>
      <c r="B411">
        <v>98605</v>
      </c>
      <c r="C411" s="1" t="s">
        <v>37</v>
      </c>
      <c r="D411" s="1" t="s">
        <v>165</v>
      </c>
      <c r="P411" cm="1">
        <f t="array" ref="P411">INDEX(HOUSING,1+INT((ROW(A411)-1)/COLUMNS(HOUSING)),MOD(ROW(A411)-1+COLUMNS(HOUSING),COLUMNS(HOUSING))+1)</f>
        <v>0</v>
      </c>
    </row>
    <row r="412" spans="1:16" x14ac:dyDescent="0.3">
      <c r="A412" s="1" t="s">
        <v>478</v>
      </c>
      <c r="B412">
        <v>98672</v>
      </c>
      <c r="C412" s="1" t="s">
        <v>37</v>
      </c>
      <c r="D412" s="1" t="s">
        <v>165</v>
      </c>
      <c r="E412" t="s">
        <v>1511</v>
      </c>
      <c r="F412" t="s">
        <v>1512</v>
      </c>
      <c r="G412" t="s">
        <v>1529</v>
      </c>
      <c r="P412" cm="1">
        <f t="array" ref="P412">INDEX(HOUSING,1+INT((ROW(A412)-1)/COLUMNS(HOUSING)),MOD(ROW(A412)-1+COLUMNS(HOUSING),COLUMNS(HOUSING))+1)</f>
        <v>0</v>
      </c>
    </row>
    <row r="413" spans="1:16" x14ac:dyDescent="0.3">
      <c r="A413" s="1" t="s">
        <v>480</v>
      </c>
      <c r="B413">
        <v>98672</v>
      </c>
      <c r="C413" s="1" t="s">
        <v>36</v>
      </c>
      <c r="D413" s="1" t="s">
        <v>165</v>
      </c>
      <c r="E413" t="s">
        <v>1512</v>
      </c>
      <c r="P413" cm="1">
        <f t="array" ref="P413">INDEX(HOUSING,1+INT((ROW(A413)-1)/COLUMNS(HOUSING)),MOD(ROW(A413)-1+COLUMNS(HOUSING),COLUMNS(HOUSING))+1)</f>
        <v>0</v>
      </c>
    </row>
    <row r="414" spans="1:16" x14ac:dyDescent="0.3">
      <c r="A414" s="1" t="s">
        <v>221</v>
      </c>
      <c r="B414">
        <v>98672</v>
      </c>
      <c r="C414" s="1" t="s">
        <v>37</v>
      </c>
      <c r="D414" s="1" t="s">
        <v>165</v>
      </c>
      <c r="E414" t="s">
        <v>1511</v>
      </c>
      <c r="F414" t="s">
        <v>1512</v>
      </c>
      <c r="G414" t="s">
        <v>1529</v>
      </c>
      <c r="K414" t="s">
        <v>1531</v>
      </c>
      <c r="P414" cm="1">
        <f t="array" ref="P414">INDEX(HOUSING,1+INT((ROW(A414)-1)/COLUMNS(HOUSING)),MOD(ROW(A414)-1+COLUMNS(HOUSING),COLUMNS(HOUSING))+1)</f>
        <v>0</v>
      </c>
    </row>
    <row r="415" spans="1:16" x14ac:dyDescent="0.3">
      <c r="A415" s="1" t="s">
        <v>483</v>
      </c>
      <c r="B415">
        <v>98672</v>
      </c>
      <c r="C415" s="1" t="s">
        <v>36</v>
      </c>
      <c r="D415" s="1" t="s">
        <v>165</v>
      </c>
      <c r="E415" t="s">
        <v>1511</v>
      </c>
      <c r="F415" t="s">
        <v>1512</v>
      </c>
      <c r="G415" t="s">
        <v>1529</v>
      </c>
      <c r="K415" t="s">
        <v>1531</v>
      </c>
      <c r="P415" cm="1">
        <f t="array" ref="P415">INDEX(HOUSING,1+INT((ROW(A415)-1)/COLUMNS(HOUSING)),MOD(ROW(A415)-1+COLUMNS(HOUSING),COLUMNS(HOUSING))+1)</f>
        <v>0</v>
      </c>
    </row>
    <row r="416" spans="1:16" x14ac:dyDescent="0.3">
      <c r="A416" s="1" t="s">
        <v>484</v>
      </c>
      <c r="B416">
        <v>98672</v>
      </c>
      <c r="C416" s="1" t="s">
        <v>37</v>
      </c>
      <c r="D416" s="1" t="s">
        <v>165</v>
      </c>
      <c r="E416" t="s">
        <v>1511</v>
      </c>
      <c r="F416" t="s">
        <v>1512</v>
      </c>
      <c r="P416" cm="1">
        <f t="array" ref="P416">INDEX(HOUSING,1+INT((ROW(A416)-1)/COLUMNS(HOUSING)),MOD(ROW(A416)-1+COLUMNS(HOUSING),COLUMNS(HOUSING))+1)</f>
        <v>0</v>
      </c>
    </row>
    <row r="417" spans="1:16" x14ac:dyDescent="0.3">
      <c r="A417" s="1" t="s">
        <v>486</v>
      </c>
      <c r="B417">
        <v>98672</v>
      </c>
      <c r="C417" s="1" t="s">
        <v>36</v>
      </c>
      <c r="D417" s="1" t="s">
        <v>165</v>
      </c>
      <c r="E417" t="s">
        <v>1523</v>
      </c>
      <c r="P417" cm="1">
        <f t="array" ref="P417">INDEX(HOUSING,1+INT((ROW(A417)-1)/COLUMNS(HOUSING)),MOD(ROW(A417)-1+COLUMNS(HOUSING),COLUMNS(HOUSING))+1)</f>
        <v>0</v>
      </c>
    </row>
    <row r="418" spans="1:16" x14ac:dyDescent="0.3">
      <c r="A418" s="1" t="s">
        <v>502</v>
      </c>
      <c r="B418">
        <v>98648</v>
      </c>
      <c r="C418" s="1" t="s">
        <v>36</v>
      </c>
      <c r="D418" s="1" t="s">
        <v>165</v>
      </c>
      <c r="E418" t="s">
        <v>1511</v>
      </c>
      <c r="P418" cm="1">
        <f t="array" ref="P418">INDEX(HOUSING,1+INT((ROW(A418)-1)/COLUMNS(HOUSING)),MOD(ROW(A418)-1+COLUMNS(HOUSING),COLUMNS(HOUSING))+1)</f>
        <v>0</v>
      </c>
    </row>
    <row r="419" spans="1:16" x14ac:dyDescent="0.3">
      <c r="A419" s="1" t="s">
        <v>505</v>
      </c>
      <c r="B419">
        <v>98620</v>
      </c>
      <c r="C419" s="1" t="s">
        <v>36</v>
      </c>
      <c r="D419" s="1" t="s">
        <v>165</v>
      </c>
      <c r="E419" t="s">
        <v>1512</v>
      </c>
      <c r="F419" t="s">
        <v>1529</v>
      </c>
      <c r="P419" t="str" cm="1">
        <f t="array" ref="P419">INDEX(HOUSING,1+INT((ROW(A419)-1)/COLUMNS(HOUSING)),MOD(ROW(A419)-1+COLUMNS(HOUSING),COLUMNS(HOUSING))+1)</f>
        <v>Cost of rent or house payment</v>
      </c>
    </row>
    <row r="420" spans="1:16" x14ac:dyDescent="0.3">
      <c r="A420" s="1" t="s">
        <v>510</v>
      </c>
      <c r="B420">
        <v>98672</v>
      </c>
      <c r="C420" s="1" t="s">
        <v>37</v>
      </c>
      <c r="D420" s="1" t="s">
        <v>165</v>
      </c>
      <c r="E420" t="s">
        <v>1512</v>
      </c>
      <c r="P420" t="str" cm="1">
        <f t="array" ref="P420">INDEX(HOUSING,1+INT((ROW(A420)-1)/COLUMNS(HOUSING)),MOD(ROW(A420)-1+COLUMNS(HOUSING),COLUMNS(HOUSING))+1)</f>
        <v xml:space="preserve"> Not enough housing available to rent or buy</v>
      </c>
    </row>
    <row r="421" spans="1:16" x14ac:dyDescent="0.3">
      <c r="A421" s="1" t="s">
        <v>513</v>
      </c>
      <c r="B421">
        <v>98651</v>
      </c>
      <c r="C421" s="1" t="s">
        <v>37</v>
      </c>
      <c r="D421" s="1" t="s">
        <v>165</v>
      </c>
      <c r="E421" t="s">
        <v>1512</v>
      </c>
      <c r="P421" cm="1">
        <f t="array" ref="P421">INDEX(HOUSING,1+INT((ROW(A421)-1)/COLUMNS(HOUSING)),MOD(ROW(A421)-1+COLUMNS(HOUSING),COLUMNS(HOUSING))+1)</f>
        <v>0</v>
      </c>
    </row>
    <row r="422" spans="1:16" x14ac:dyDescent="0.3">
      <c r="A422" s="1" t="s">
        <v>520</v>
      </c>
      <c r="B422">
        <v>98648</v>
      </c>
      <c r="C422" s="1" t="s">
        <v>36</v>
      </c>
      <c r="D422" s="1" t="s">
        <v>165</v>
      </c>
      <c r="P422" cm="1">
        <f t="array" ref="P422">INDEX(HOUSING,1+INT((ROW(A422)-1)/COLUMNS(HOUSING)),MOD(ROW(A422)-1+COLUMNS(HOUSING),COLUMNS(HOUSING))+1)</f>
        <v>0</v>
      </c>
    </row>
    <row r="423" spans="1:16" x14ac:dyDescent="0.3">
      <c r="A423" s="1" t="s">
        <v>523</v>
      </c>
      <c r="B423">
        <v>98648</v>
      </c>
      <c r="C423" s="1" t="s">
        <v>37</v>
      </c>
      <c r="D423" s="1" t="s">
        <v>165</v>
      </c>
      <c r="E423" t="s">
        <v>1512</v>
      </c>
      <c r="F423" t="s">
        <v>1531</v>
      </c>
      <c r="P423" cm="1">
        <f t="array" ref="P423">INDEX(HOUSING,1+INT((ROW(A423)-1)/COLUMNS(HOUSING)),MOD(ROW(A423)-1+COLUMNS(HOUSING),COLUMNS(HOUSING))+1)</f>
        <v>0</v>
      </c>
    </row>
    <row r="424" spans="1:16" x14ac:dyDescent="0.3">
      <c r="A424" s="1" t="s">
        <v>526</v>
      </c>
      <c r="B424">
        <v>98672</v>
      </c>
      <c r="C424" s="1" t="s">
        <v>36</v>
      </c>
      <c r="D424" s="1" t="s">
        <v>165</v>
      </c>
      <c r="E424" t="s">
        <v>1512</v>
      </c>
      <c r="P424" cm="1">
        <f t="array" ref="P424">INDEX(HOUSING,1+INT((ROW(A424)-1)/COLUMNS(HOUSING)),MOD(ROW(A424)-1+COLUMNS(HOUSING),COLUMNS(HOUSING))+1)</f>
        <v>0</v>
      </c>
    </row>
    <row r="425" spans="1:16" x14ac:dyDescent="0.3">
      <c r="A425" s="1" t="s">
        <v>527</v>
      </c>
      <c r="B425">
        <v>98648</v>
      </c>
      <c r="C425" s="1" t="s">
        <v>37</v>
      </c>
      <c r="D425" s="1" t="s">
        <v>165</v>
      </c>
      <c r="E425" t="s">
        <v>1511</v>
      </c>
      <c r="F425" t="s">
        <v>1512</v>
      </c>
      <c r="P425" cm="1">
        <f t="array" ref="P425">INDEX(HOUSING,1+INT((ROW(A425)-1)/COLUMNS(HOUSING)),MOD(ROW(A425)-1+COLUMNS(HOUSING),COLUMNS(HOUSING))+1)</f>
        <v>0</v>
      </c>
    </row>
    <row r="426" spans="1:16" x14ac:dyDescent="0.3">
      <c r="A426" s="1" t="s">
        <v>529</v>
      </c>
      <c r="B426">
        <v>98648</v>
      </c>
      <c r="C426" s="1" t="s">
        <v>37</v>
      </c>
      <c r="D426" s="1" t="s">
        <v>165</v>
      </c>
      <c r="E426" t="s">
        <v>1511</v>
      </c>
      <c r="F426" t="s">
        <v>1512</v>
      </c>
      <c r="G426" t="s">
        <v>1531</v>
      </c>
      <c r="P426" cm="1">
        <f t="array" ref="P426">INDEX(HOUSING,1+INT((ROW(A426)-1)/COLUMNS(HOUSING)),MOD(ROW(A426)-1+COLUMNS(HOUSING),COLUMNS(HOUSING))+1)</f>
        <v>0</v>
      </c>
    </row>
    <row r="427" spans="1:16" x14ac:dyDescent="0.3">
      <c r="A427" s="1" t="s">
        <v>136</v>
      </c>
      <c r="B427">
        <v>98648</v>
      </c>
      <c r="C427" s="1" t="s">
        <v>36</v>
      </c>
      <c r="D427" s="1" t="s">
        <v>165</v>
      </c>
      <c r="E427" t="s">
        <v>1511</v>
      </c>
      <c r="F427" t="s">
        <v>1512</v>
      </c>
      <c r="P427" cm="1">
        <f t="array" ref="P427">INDEX(HOUSING,1+INT((ROW(A427)-1)/COLUMNS(HOUSING)),MOD(ROW(A427)-1+COLUMNS(HOUSING),COLUMNS(HOUSING))+1)</f>
        <v>0</v>
      </c>
    </row>
    <row r="428" spans="1:16" x14ac:dyDescent="0.3">
      <c r="A428" s="1" t="s">
        <v>224</v>
      </c>
      <c r="B428">
        <v>98610</v>
      </c>
      <c r="C428" s="1" t="s">
        <v>37</v>
      </c>
      <c r="D428" s="1" t="s">
        <v>165</v>
      </c>
      <c r="E428" t="s">
        <v>1511</v>
      </c>
      <c r="F428" t="s">
        <v>1512</v>
      </c>
      <c r="P428" cm="1">
        <f t="array" ref="P428">INDEX(HOUSING,1+INT((ROW(A428)-1)/COLUMNS(HOUSING)),MOD(ROW(A428)-1+COLUMNS(HOUSING),COLUMNS(HOUSING))+1)</f>
        <v>0</v>
      </c>
    </row>
    <row r="429" spans="1:16" x14ac:dyDescent="0.3">
      <c r="A429" s="1" t="s">
        <v>531</v>
      </c>
      <c r="B429">
        <v>98648</v>
      </c>
      <c r="C429" s="1" t="s">
        <v>37</v>
      </c>
      <c r="D429" s="1" t="s">
        <v>165</v>
      </c>
      <c r="E429" t="s">
        <v>1511</v>
      </c>
      <c r="P429" cm="1">
        <f t="array" ref="P429">INDEX(HOUSING,1+INT((ROW(A429)-1)/COLUMNS(HOUSING)),MOD(ROW(A429)-1+COLUMNS(HOUSING),COLUMNS(HOUSING))+1)</f>
        <v>0</v>
      </c>
    </row>
    <row r="430" spans="1:16" x14ac:dyDescent="0.3">
      <c r="A430" s="1" t="s">
        <v>533</v>
      </c>
      <c r="B430">
        <v>98610</v>
      </c>
      <c r="C430" s="1" t="s">
        <v>37</v>
      </c>
      <c r="D430" s="1" t="s">
        <v>165</v>
      </c>
      <c r="E430" t="s">
        <v>1511</v>
      </c>
      <c r="F430" t="s">
        <v>1512</v>
      </c>
      <c r="G430" t="s">
        <v>1531</v>
      </c>
      <c r="P430" t="str" cm="1">
        <f t="array" ref="P430">INDEX(HOUSING,1+INT((ROW(A430)-1)/COLUMNS(HOUSING)),MOD(ROW(A430)-1+COLUMNS(HOUSING),COLUMNS(HOUSING))+1)</f>
        <v>Cost of rent or house payment</v>
      </c>
    </row>
    <row r="431" spans="1:16" x14ac:dyDescent="0.3">
      <c r="A431" s="1" t="s">
        <v>535</v>
      </c>
      <c r="B431">
        <v>98620</v>
      </c>
      <c r="C431" s="1" t="s">
        <v>37</v>
      </c>
      <c r="D431" s="1" t="s">
        <v>165</v>
      </c>
      <c r="E431" t="s">
        <v>1511</v>
      </c>
      <c r="F431" t="s">
        <v>1512</v>
      </c>
      <c r="G431" t="s">
        <v>1529</v>
      </c>
      <c r="K431" t="s">
        <v>1531</v>
      </c>
      <c r="P431" t="str" cm="1">
        <f t="array" ref="P431">INDEX(HOUSING,1+INT((ROW(A431)-1)/COLUMNS(HOUSING)),MOD(ROW(A431)-1+COLUMNS(HOUSING),COLUMNS(HOUSING))+1)</f>
        <v xml:space="preserve"> Not enough housing available to rent or buy</v>
      </c>
    </row>
    <row r="432" spans="1:16" x14ac:dyDescent="0.3">
      <c r="A432" s="1" t="s">
        <v>538</v>
      </c>
      <c r="B432">
        <v>98639</v>
      </c>
      <c r="C432" s="1" t="s">
        <v>36</v>
      </c>
      <c r="D432" s="1" t="s">
        <v>165</v>
      </c>
      <c r="P432" t="str" cm="1">
        <f t="array" ref="P432">INDEX(HOUSING,1+INT((ROW(A432)-1)/COLUMNS(HOUSING)),MOD(ROW(A432)-1+COLUMNS(HOUSING),COLUMNS(HOUSING))+1)</f>
        <v xml:space="preserve"> Not enough shelter space</v>
      </c>
    </row>
    <row r="433" spans="1:16" x14ac:dyDescent="0.3">
      <c r="A433" s="1" t="s">
        <v>540</v>
      </c>
      <c r="B433">
        <v>98661</v>
      </c>
      <c r="C433" s="1" t="s">
        <v>36</v>
      </c>
      <c r="D433" s="1" t="s">
        <v>165</v>
      </c>
      <c r="E433" t="s">
        <v>1511</v>
      </c>
      <c r="F433" t="s">
        <v>1529</v>
      </c>
      <c r="J433" t="s">
        <v>1531</v>
      </c>
      <c r="L433" t="s">
        <v>1521</v>
      </c>
      <c r="P433" cm="1">
        <f t="array" ref="P433">INDEX(HOUSING,1+INT((ROW(A433)-1)/COLUMNS(HOUSING)),MOD(ROW(A433)-1+COLUMNS(HOUSING),COLUMNS(HOUSING))+1)</f>
        <v>0</v>
      </c>
    </row>
    <row r="434" spans="1:16" x14ac:dyDescent="0.3">
      <c r="A434" s="1" t="s">
        <v>145</v>
      </c>
      <c r="B434">
        <v>98672</v>
      </c>
      <c r="C434" s="1" t="s">
        <v>37</v>
      </c>
      <c r="D434" s="1" t="s">
        <v>165</v>
      </c>
      <c r="E434" t="s">
        <v>1511</v>
      </c>
      <c r="F434" t="s">
        <v>1512</v>
      </c>
      <c r="G434" t="s">
        <v>1529</v>
      </c>
      <c r="K434" t="s">
        <v>1531</v>
      </c>
      <c r="P434" cm="1">
        <f t="array" ref="P434">INDEX(HOUSING,1+INT((ROW(A434)-1)/COLUMNS(HOUSING)),MOD(ROW(A434)-1+COLUMNS(HOUSING),COLUMNS(HOUSING))+1)</f>
        <v>0</v>
      </c>
    </row>
    <row r="435" spans="1:16" x14ac:dyDescent="0.3">
      <c r="A435" s="1" t="s">
        <v>546</v>
      </c>
      <c r="B435">
        <v>98672</v>
      </c>
      <c r="C435" s="1" t="s">
        <v>37</v>
      </c>
      <c r="D435" s="1" t="s">
        <v>165</v>
      </c>
      <c r="E435" t="s">
        <v>1512</v>
      </c>
      <c r="P435" cm="1">
        <f t="array" ref="P435">INDEX(HOUSING,1+INT((ROW(A435)-1)/COLUMNS(HOUSING)),MOD(ROW(A435)-1+COLUMNS(HOUSING),COLUMNS(HOUSING))+1)</f>
        <v>0</v>
      </c>
    </row>
    <row r="436" spans="1:16" x14ac:dyDescent="0.3">
      <c r="A436" s="1" t="s">
        <v>229</v>
      </c>
      <c r="B436">
        <v>98672</v>
      </c>
      <c r="C436" s="1" t="s">
        <v>37</v>
      </c>
      <c r="D436" s="1" t="s">
        <v>165</v>
      </c>
      <c r="E436" t="s">
        <v>1511</v>
      </c>
      <c r="P436" cm="1">
        <f t="array" ref="P436">INDEX(HOUSING,1+INT((ROW(A436)-1)/COLUMNS(HOUSING)),MOD(ROW(A436)-1+COLUMNS(HOUSING),COLUMNS(HOUSING))+1)</f>
        <v>0</v>
      </c>
    </row>
    <row r="437" spans="1:16" x14ac:dyDescent="0.3">
      <c r="A437" s="1" t="s">
        <v>548</v>
      </c>
      <c r="B437">
        <v>98672</v>
      </c>
      <c r="C437" s="1" t="s">
        <v>37</v>
      </c>
      <c r="D437" s="1" t="s">
        <v>165</v>
      </c>
      <c r="E437" t="s">
        <v>1529</v>
      </c>
      <c r="P437" cm="1">
        <f t="array" ref="P437">INDEX(HOUSING,1+INT((ROW(A437)-1)/COLUMNS(HOUSING)),MOD(ROW(A437)-1+COLUMNS(HOUSING),COLUMNS(HOUSING))+1)</f>
        <v>0</v>
      </c>
    </row>
    <row r="438" spans="1:16" x14ac:dyDescent="0.3">
      <c r="A438" s="1" t="s">
        <v>549</v>
      </c>
      <c r="B438">
        <v>98605</v>
      </c>
      <c r="C438" s="1" t="s">
        <v>37</v>
      </c>
      <c r="D438" s="1" t="s">
        <v>165</v>
      </c>
      <c r="E438" t="s">
        <v>1511</v>
      </c>
      <c r="P438" cm="1">
        <f t="array" ref="P438">INDEX(HOUSING,1+INT((ROW(A438)-1)/COLUMNS(HOUSING)),MOD(ROW(A438)-1+COLUMNS(HOUSING),COLUMNS(HOUSING))+1)</f>
        <v>0</v>
      </c>
    </row>
    <row r="439" spans="1:16" x14ac:dyDescent="0.3">
      <c r="A439" s="1" t="s">
        <v>550</v>
      </c>
      <c r="B439">
        <v>98605</v>
      </c>
      <c r="C439" s="1" t="s">
        <v>37</v>
      </c>
      <c r="D439" s="1" t="s">
        <v>165</v>
      </c>
      <c r="E439" t="s">
        <v>1511</v>
      </c>
      <c r="F439" t="s">
        <v>1529</v>
      </c>
      <c r="P439" cm="1">
        <f t="array" ref="P439">INDEX(HOUSING,1+INT((ROW(A439)-1)/COLUMNS(HOUSING)),MOD(ROW(A439)-1+COLUMNS(HOUSING),COLUMNS(HOUSING))+1)</f>
        <v>0</v>
      </c>
    </row>
    <row r="440" spans="1:16" x14ac:dyDescent="0.3">
      <c r="A440" s="1" t="s">
        <v>554</v>
      </c>
      <c r="B440">
        <v>98672</v>
      </c>
      <c r="C440" s="1" t="s">
        <v>37</v>
      </c>
      <c r="D440" s="1" t="s">
        <v>165</v>
      </c>
      <c r="E440" t="s">
        <v>1511</v>
      </c>
      <c r="F440" t="s">
        <v>1512</v>
      </c>
      <c r="P440" cm="1">
        <f t="array" ref="P440">INDEX(HOUSING,1+INT((ROW(A440)-1)/COLUMNS(HOUSING)),MOD(ROW(A440)-1+COLUMNS(HOUSING),COLUMNS(HOUSING))+1)</f>
        <v>0</v>
      </c>
    </row>
    <row r="441" spans="1:16" x14ac:dyDescent="0.3">
      <c r="A441" s="1" t="s">
        <v>46</v>
      </c>
      <c r="B441">
        <v>98672</v>
      </c>
      <c r="C441" s="1" t="s">
        <v>33</v>
      </c>
      <c r="D441" s="1" t="s">
        <v>165</v>
      </c>
      <c r="P441" t="str" cm="1">
        <f t="array" ref="P441">INDEX(HOUSING,1+INT((ROW(A441)-1)/COLUMNS(HOUSING)),MOD(ROW(A441)-1+COLUMNS(HOUSING),COLUMNS(HOUSING))+1)</f>
        <v>Cost of rent or house payment</v>
      </c>
    </row>
    <row r="442" spans="1:16" x14ac:dyDescent="0.3">
      <c r="A442" s="1" t="s">
        <v>557</v>
      </c>
      <c r="B442">
        <v>98672</v>
      </c>
      <c r="C442" s="1" t="s">
        <v>37</v>
      </c>
      <c r="D442" s="1" t="s">
        <v>165</v>
      </c>
      <c r="E442" t="s">
        <v>1512</v>
      </c>
      <c r="P442" t="str" cm="1">
        <f t="array" ref="P442">INDEX(HOUSING,1+INT((ROW(A442)-1)/COLUMNS(HOUSING)),MOD(ROW(A442)-1+COLUMNS(HOUSING),COLUMNS(HOUSING))+1)</f>
        <v xml:space="preserve"> Not enough housing available to rent or buy</v>
      </c>
    </row>
    <row r="443" spans="1:16" x14ac:dyDescent="0.3">
      <c r="A443" s="1" t="s">
        <v>491</v>
      </c>
      <c r="B443">
        <v>98672</v>
      </c>
      <c r="C443" s="1" t="s">
        <v>36</v>
      </c>
      <c r="D443" s="1" t="s">
        <v>165</v>
      </c>
      <c r="P443" cm="1">
        <f t="array" ref="P443">INDEX(HOUSING,1+INT((ROW(A443)-1)/COLUMNS(HOUSING)),MOD(ROW(A443)-1+COLUMNS(HOUSING),COLUMNS(HOUSING))+1)</f>
        <v>0</v>
      </c>
    </row>
    <row r="444" spans="1:16" x14ac:dyDescent="0.3">
      <c r="A444" s="1" t="s">
        <v>493</v>
      </c>
      <c r="B444">
        <v>98672</v>
      </c>
      <c r="C444" s="1" t="s">
        <v>36</v>
      </c>
      <c r="D444" s="1" t="s">
        <v>165</v>
      </c>
      <c r="E444" t="s">
        <v>1511</v>
      </c>
      <c r="P444" cm="1">
        <f t="array" ref="P444">INDEX(HOUSING,1+INT((ROW(A444)-1)/COLUMNS(HOUSING)),MOD(ROW(A444)-1+COLUMNS(HOUSING),COLUMNS(HOUSING))+1)</f>
        <v>0</v>
      </c>
    </row>
    <row r="445" spans="1:16" x14ac:dyDescent="0.3">
      <c r="A445" s="1" t="s">
        <v>496</v>
      </c>
      <c r="B445">
        <v>98672</v>
      </c>
      <c r="C445" s="1" t="s">
        <v>37</v>
      </c>
      <c r="D445" s="1" t="s">
        <v>165</v>
      </c>
      <c r="E445" t="s">
        <v>1512</v>
      </c>
      <c r="F445" t="s">
        <v>1531</v>
      </c>
      <c r="P445" cm="1">
        <f t="array" ref="P445">INDEX(HOUSING,1+INT((ROW(A445)-1)/COLUMNS(HOUSING)),MOD(ROW(A445)-1+COLUMNS(HOUSING),COLUMNS(HOUSING))+1)</f>
        <v>0</v>
      </c>
    </row>
    <row r="446" spans="1:16" x14ac:dyDescent="0.3">
      <c r="A446" s="1" t="s">
        <v>498</v>
      </c>
      <c r="B446">
        <v>98672</v>
      </c>
      <c r="C446" s="1" t="s">
        <v>37</v>
      </c>
      <c r="D446" s="1" t="s">
        <v>165</v>
      </c>
      <c r="E446" t="s">
        <v>1512</v>
      </c>
      <c r="F446" t="s">
        <v>1529</v>
      </c>
      <c r="J446" t="s">
        <v>1531</v>
      </c>
      <c r="P446" cm="1">
        <f t="array" ref="P446">INDEX(HOUSING,1+INT((ROW(A446)-1)/COLUMNS(HOUSING)),MOD(ROW(A446)-1+COLUMNS(HOUSING),COLUMNS(HOUSING))+1)</f>
        <v>0</v>
      </c>
    </row>
    <row r="447" spans="1:16" x14ac:dyDescent="0.3">
      <c r="A447" s="1" t="s">
        <v>500</v>
      </c>
      <c r="B447">
        <v>98672</v>
      </c>
      <c r="C447" s="1" t="s">
        <v>37</v>
      </c>
      <c r="D447" s="1" t="s">
        <v>165</v>
      </c>
      <c r="E447" t="s">
        <v>1512</v>
      </c>
      <c r="P447" cm="1">
        <f t="array" ref="P447">INDEX(HOUSING,1+INT((ROW(A447)-1)/COLUMNS(HOUSING)),MOD(ROW(A447)-1+COLUMNS(HOUSING),COLUMNS(HOUSING))+1)</f>
        <v>0</v>
      </c>
    </row>
    <row r="448" spans="1:16" x14ac:dyDescent="0.3">
      <c r="A448" s="1" t="s">
        <v>564</v>
      </c>
      <c r="B448">
        <v>98635</v>
      </c>
      <c r="C448" s="1" t="s">
        <v>36</v>
      </c>
      <c r="D448" s="1" t="s">
        <v>370</v>
      </c>
      <c r="P448" cm="1">
        <f t="array" ref="P448">INDEX(HOUSING,1+INT((ROW(A448)-1)/COLUMNS(HOUSING)),MOD(ROW(A448)-1+COLUMNS(HOUSING),COLUMNS(HOUSING))+1)</f>
        <v>0</v>
      </c>
    </row>
    <row r="449" spans="1:16" x14ac:dyDescent="0.3">
      <c r="A449" s="1" t="s">
        <v>1055</v>
      </c>
      <c r="B449">
        <v>98673</v>
      </c>
      <c r="C449" s="1" t="s">
        <v>36</v>
      </c>
      <c r="D449" s="1" t="s">
        <v>370</v>
      </c>
      <c r="E449" t="s">
        <v>1512</v>
      </c>
      <c r="P449" cm="1">
        <f t="array" ref="P449">INDEX(HOUSING,1+INT((ROW(A449)-1)/COLUMNS(HOUSING)),MOD(ROW(A449)-1+COLUMNS(HOUSING),COLUMNS(HOUSING))+1)</f>
        <v>0</v>
      </c>
    </row>
    <row r="450" spans="1:16" x14ac:dyDescent="0.3">
      <c r="A450" s="1" t="s">
        <v>1111</v>
      </c>
      <c r="B450">
        <v>98648</v>
      </c>
      <c r="C450" s="1" t="s">
        <v>36</v>
      </c>
      <c r="D450" s="1" t="s">
        <v>370</v>
      </c>
      <c r="E450" t="s">
        <v>1512</v>
      </c>
      <c r="P450" cm="1">
        <f t="array" ref="P450">INDEX(HOUSING,1+INT((ROW(A450)-1)/COLUMNS(HOUSING)),MOD(ROW(A450)-1+COLUMNS(HOUSING),COLUMNS(HOUSING))+1)</f>
        <v>0</v>
      </c>
    </row>
    <row r="451" spans="1:16" x14ac:dyDescent="0.3">
      <c r="A451" s="1" t="s">
        <v>602</v>
      </c>
      <c r="C451" s="1" t="s">
        <v>37</v>
      </c>
      <c r="D451" s="1" t="s">
        <v>370</v>
      </c>
      <c r="E451" t="s">
        <v>1529</v>
      </c>
      <c r="P451" cm="1">
        <f t="array" ref="P451">INDEX(HOUSING,1+INT((ROW(A451)-1)/COLUMNS(HOUSING)),MOD(ROW(A451)-1+COLUMNS(HOUSING),COLUMNS(HOUSING))+1)</f>
        <v>0</v>
      </c>
    </row>
    <row r="452" spans="1:16" x14ac:dyDescent="0.3">
      <c r="A452" s="1" t="s">
        <v>203</v>
      </c>
      <c r="B452">
        <v>98605</v>
      </c>
      <c r="C452" s="1" t="s">
        <v>37</v>
      </c>
      <c r="D452" s="1" t="s">
        <v>370</v>
      </c>
      <c r="E452" t="s">
        <v>1529</v>
      </c>
      <c r="P452" t="str" cm="1">
        <f t="array" ref="P452">INDEX(HOUSING,1+INT((ROW(A452)-1)/COLUMNS(HOUSING)),MOD(ROW(A452)-1+COLUMNS(HOUSING),COLUMNS(HOUSING))+1)</f>
        <v>Cost of rent or house payment</v>
      </c>
    </row>
    <row r="453" spans="1:16" x14ac:dyDescent="0.3">
      <c r="A453" s="1" t="s">
        <v>283</v>
      </c>
      <c r="B453">
        <v>98648</v>
      </c>
      <c r="C453" s="1" t="s">
        <v>36</v>
      </c>
      <c r="D453" s="1" t="s">
        <v>370</v>
      </c>
      <c r="E453" t="s">
        <v>1512</v>
      </c>
      <c r="F453" t="s">
        <v>1524</v>
      </c>
      <c r="P453" t="str" cm="1">
        <f t="array" ref="P453">INDEX(HOUSING,1+INT((ROW(A453)-1)/COLUMNS(HOUSING)),MOD(ROW(A453)-1+COLUMNS(HOUSING),COLUMNS(HOUSING))+1)</f>
        <v xml:space="preserve"> Cost of utilities</v>
      </c>
    </row>
    <row r="454" spans="1:16" x14ac:dyDescent="0.3">
      <c r="A454" s="1" t="s">
        <v>651</v>
      </c>
      <c r="B454">
        <v>98610</v>
      </c>
      <c r="C454" s="1" t="s">
        <v>37</v>
      </c>
      <c r="D454" s="1" t="s">
        <v>370</v>
      </c>
      <c r="E454" t="s">
        <v>1512</v>
      </c>
      <c r="F454" t="s">
        <v>1531</v>
      </c>
      <c r="P454" t="str" cm="1">
        <f t="array" ref="P454">INDEX(HOUSING,1+INT((ROW(A454)-1)/COLUMNS(HOUSING)),MOD(ROW(A454)-1+COLUMNS(HOUSING),COLUMNS(HOUSING))+1)</f>
        <v xml:space="preserve"> Not enough housing available to rent or buy</v>
      </c>
    </row>
    <row r="455" spans="1:16" x14ac:dyDescent="0.3">
      <c r="A455" s="1" t="s">
        <v>1234</v>
      </c>
      <c r="B455">
        <v>98648</v>
      </c>
      <c r="C455" s="1" t="s">
        <v>36</v>
      </c>
      <c r="D455" s="1" t="s">
        <v>370</v>
      </c>
      <c r="E455" t="s">
        <v>1529</v>
      </c>
      <c r="P455" cm="1">
        <f t="array" ref="P455">INDEX(HOUSING,1+INT((ROW(A455)-1)/COLUMNS(HOUSING)),MOD(ROW(A455)-1+COLUMNS(HOUSING),COLUMNS(HOUSING))+1)</f>
        <v>0</v>
      </c>
    </row>
    <row r="456" spans="1:16" x14ac:dyDescent="0.3">
      <c r="A456" s="1" t="s">
        <v>727</v>
      </c>
      <c r="B456">
        <v>98639</v>
      </c>
      <c r="C456" s="1" t="s">
        <v>36</v>
      </c>
      <c r="D456" s="1" t="s">
        <v>370</v>
      </c>
      <c r="E456" t="s">
        <v>1512</v>
      </c>
      <c r="P456" cm="1">
        <f t="array" ref="P456">INDEX(HOUSING,1+INT((ROW(A456)-1)/COLUMNS(HOUSING)),MOD(ROW(A456)-1+COLUMNS(HOUSING),COLUMNS(HOUSING))+1)</f>
        <v>0</v>
      </c>
    </row>
    <row r="457" spans="1:16" x14ac:dyDescent="0.3">
      <c r="A457" s="1" t="s">
        <v>865</v>
      </c>
      <c r="B457">
        <v>98648</v>
      </c>
      <c r="C457" s="1" t="s">
        <v>36</v>
      </c>
      <c r="D457" s="1" t="s">
        <v>370</v>
      </c>
      <c r="P457" cm="1">
        <f t="array" ref="P457">INDEX(HOUSING,1+INT((ROW(A457)-1)/COLUMNS(HOUSING)),MOD(ROW(A457)-1+COLUMNS(HOUSING),COLUMNS(HOUSING))+1)</f>
        <v>0</v>
      </c>
    </row>
    <row r="458" spans="1:16" x14ac:dyDescent="0.3">
      <c r="A458" s="1" t="s">
        <v>889</v>
      </c>
      <c r="B458">
        <v>98620</v>
      </c>
      <c r="C458" s="1" t="s">
        <v>37</v>
      </c>
      <c r="D458" s="1" t="s">
        <v>370</v>
      </c>
      <c r="E458" t="s">
        <v>1512</v>
      </c>
      <c r="F458" t="s">
        <v>1529</v>
      </c>
      <c r="P458" cm="1">
        <f t="array" ref="P458">INDEX(HOUSING,1+INT((ROW(A458)-1)/COLUMNS(HOUSING)),MOD(ROW(A458)-1+COLUMNS(HOUSING),COLUMNS(HOUSING))+1)</f>
        <v>0</v>
      </c>
    </row>
    <row r="459" spans="1:16" x14ac:dyDescent="0.3">
      <c r="A459" s="1" t="s">
        <v>343</v>
      </c>
      <c r="B459">
        <v>98648</v>
      </c>
      <c r="C459" s="1" t="s">
        <v>36</v>
      </c>
      <c r="D459" s="1" t="s">
        <v>370</v>
      </c>
      <c r="E459" t="s">
        <v>1512</v>
      </c>
      <c r="F459" t="s">
        <v>1529</v>
      </c>
      <c r="J459" t="s">
        <v>1531</v>
      </c>
      <c r="L459" t="s">
        <v>1525</v>
      </c>
      <c r="P459" cm="1">
        <f t="array" ref="P459">INDEX(HOUSING,1+INT((ROW(A459)-1)/COLUMNS(HOUSING)),MOD(ROW(A459)-1+COLUMNS(HOUSING),COLUMNS(HOUSING))+1)</f>
        <v>0</v>
      </c>
    </row>
    <row r="460" spans="1:16" x14ac:dyDescent="0.3">
      <c r="A460" s="1" t="s">
        <v>928</v>
      </c>
      <c r="B460">
        <v>98635</v>
      </c>
      <c r="C460" s="1" t="s">
        <v>37</v>
      </c>
      <c r="D460" s="1" t="s">
        <v>370</v>
      </c>
      <c r="E460" t="s">
        <v>1529</v>
      </c>
      <c r="P460" cm="1">
        <f t="array" ref="P460">INDEX(HOUSING,1+INT((ROW(A460)-1)/COLUMNS(HOUSING)),MOD(ROW(A460)-1+COLUMNS(HOUSING),COLUMNS(HOUSING))+1)</f>
        <v>0</v>
      </c>
    </row>
    <row r="461" spans="1:16" x14ac:dyDescent="0.3">
      <c r="A461" s="1" t="s">
        <v>981</v>
      </c>
      <c r="B461">
        <v>98672</v>
      </c>
      <c r="C461" s="1" t="s">
        <v>36</v>
      </c>
      <c r="D461" s="1" t="s">
        <v>370</v>
      </c>
      <c r="P461" cm="1">
        <f t="array" ref="P461">INDEX(HOUSING,1+INT((ROW(A461)-1)/COLUMNS(HOUSING)),MOD(ROW(A461)-1+COLUMNS(HOUSING),COLUMNS(HOUSING))+1)</f>
        <v>0</v>
      </c>
    </row>
    <row r="462" spans="1:16" x14ac:dyDescent="0.3">
      <c r="A462" s="1" t="s">
        <v>982</v>
      </c>
      <c r="B462">
        <v>98672</v>
      </c>
      <c r="C462" s="1" t="s">
        <v>36</v>
      </c>
      <c r="D462" s="1" t="s">
        <v>370</v>
      </c>
      <c r="E462" t="s">
        <v>1529</v>
      </c>
      <c r="P462" cm="1">
        <f t="array" ref="P462">INDEX(HOUSING,1+INT((ROW(A462)-1)/COLUMNS(HOUSING)),MOD(ROW(A462)-1+COLUMNS(HOUSING),COLUMNS(HOUSING))+1)</f>
        <v>0</v>
      </c>
    </row>
    <row r="463" spans="1:16" x14ac:dyDescent="0.3">
      <c r="A463" s="1" t="s">
        <v>990</v>
      </c>
      <c r="B463">
        <v>98617</v>
      </c>
      <c r="C463" s="1" t="s">
        <v>37</v>
      </c>
      <c r="D463" s="1" t="s">
        <v>370</v>
      </c>
      <c r="E463" t="s">
        <v>1529</v>
      </c>
      <c r="P463" t="str" cm="1">
        <f t="array" ref="P463">INDEX(HOUSING,1+INT((ROW(A463)-1)/COLUMNS(HOUSING)),MOD(ROW(A463)-1+COLUMNS(HOUSING),COLUMNS(HOUSING))+1)</f>
        <v>Cost of rent or house payment</v>
      </c>
    </row>
    <row r="464" spans="1:16" x14ac:dyDescent="0.3">
      <c r="A464" s="1" t="s">
        <v>996</v>
      </c>
      <c r="B464">
        <v>98617</v>
      </c>
      <c r="C464" s="1" t="s">
        <v>36</v>
      </c>
      <c r="D464" s="1" t="s">
        <v>370</v>
      </c>
      <c r="P464" t="str" cm="1">
        <f t="array" ref="P464">INDEX(HOUSING,1+INT((ROW(A464)-1)/COLUMNS(HOUSING)),MOD(ROW(A464)-1+COLUMNS(HOUSING),COLUMNS(HOUSING))+1)</f>
        <v xml:space="preserve"> Cost of utilities</v>
      </c>
    </row>
    <row r="465" spans="1:16" x14ac:dyDescent="0.3">
      <c r="A465" s="1" t="s">
        <v>192</v>
      </c>
      <c r="B465">
        <v>98639</v>
      </c>
      <c r="C465" s="1" t="s">
        <v>36</v>
      </c>
      <c r="D465" s="1" t="s">
        <v>370</v>
      </c>
      <c r="E465" t="s">
        <v>1512</v>
      </c>
      <c r="F465" t="s">
        <v>1529</v>
      </c>
      <c r="J465" t="s">
        <v>1531</v>
      </c>
      <c r="P465" t="str" cm="1">
        <f t="array" ref="P465">INDEX(HOUSING,1+INT((ROW(A465)-1)/COLUMNS(HOUSING)),MOD(ROW(A465)-1+COLUMNS(HOUSING),COLUMNS(HOUSING))+1)</f>
        <v xml:space="preserve"> Not enough housing available to rent or buy</v>
      </c>
    </row>
    <row r="466" spans="1:16" x14ac:dyDescent="0.3">
      <c r="A466" s="1" t="s">
        <v>1018</v>
      </c>
      <c r="B466">
        <v>98672</v>
      </c>
      <c r="C466" s="1" t="s">
        <v>37</v>
      </c>
      <c r="D466" s="1" t="s">
        <v>370</v>
      </c>
      <c r="P466" t="str" cm="1">
        <f t="array" ref="P466">INDEX(HOUSING,1+INT((ROW(A466)-1)/COLUMNS(HOUSING)),MOD(ROW(A466)-1+COLUMNS(HOUSING),COLUMNS(HOUSING))+1)</f>
        <v xml:space="preserve"> Weatherization or repairs needed</v>
      </c>
    </row>
    <row r="467" spans="1:16" x14ac:dyDescent="0.3">
      <c r="A467" s="1" t="s">
        <v>199</v>
      </c>
      <c r="B467">
        <v>98648</v>
      </c>
      <c r="C467" s="1" t="s">
        <v>37</v>
      </c>
      <c r="D467" s="1" t="s">
        <v>370</v>
      </c>
      <c r="E467" t="s">
        <v>1512</v>
      </c>
      <c r="F467" t="s">
        <v>1529</v>
      </c>
      <c r="P467" cm="1">
        <f t="array" ref="P467">INDEX(HOUSING,1+INT((ROW(A467)-1)/COLUMNS(HOUSING)),MOD(ROW(A467)-1+COLUMNS(HOUSING),COLUMNS(HOUSING))+1)</f>
        <v>0</v>
      </c>
    </row>
    <row r="468" spans="1:16" x14ac:dyDescent="0.3">
      <c r="A468" s="1" t="s">
        <v>369</v>
      </c>
      <c r="B468">
        <v>98617</v>
      </c>
      <c r="C468" s="1" t="s">
        <v>36</v>
      </c>
      <c r="D468" s="1" t="s">
        <v>370</v>
      </c>
      <c r="P468" cm="1">
        <f t="array" ref="P468">INDEX(HOUSING,1+INT((ROW(A468)-1)/COLUMNS(HOUSING)),MOD(ROW(A468)-1+COLUMNS(HOUSING),COLUMNS(HOUSING))+1)</f>
        <v>0</v>
      </c>
    </row>
    <row r="469" spans="1:16" x14ac:dyDescent="0.3">
      <c r="A469" s="1" t="s">
        <v>125</v>
      </c>
      <c r="B469">
        <v>98605</v>
      </c>
      <c r="C469" s="1" t="s">
        <v>37</v>
      </c>
      <c r="D469" s="1" t="s">
        <v>370</v>
      </c>
      <c r="E469" t="s">
        <v>1531</v>
      </c>
      <c r="P469" cm="1">
        <f t="array" ref="P469">INDEX(HOUSING,1+INT((ROW(A469)-1)/COLUMNS(HOUSING)),MOD(ROW(A469)-1+COLUMNS(HOUSING),COLUMNS(HOUSING))+1)</f>
        <v>0</v>
      </c>
    </row>
    <row r="470" spans="1:16" x14ac:dyDescent="0.3">
      <c r="A470" s="1" t="s">
        <v>128</v>
      </c>
      <c r="B470">
        <v>98605</v>
      </c>
      <c r="C470" s="1" t="s">
        <v>36</v>
      </c>
      <c r="D470" s="1" t="s">
        <v>370</v>
      </c>
      <c r="E470" t="s">
        <v>1531</v>
      </c>
      <c r="P470" cm="1">
        <f t="array" ref="P470">INDEX(HOUSING,1+INT((ROW(A470)-1)/COLUMNS(HOUSING)),MOD(ROW(A470)-1+COLUMNS(HOUSING),COLUMNS(HOUSING))+1)</f>
        <v>0</v>
      </c>
    </row>
    <row r="471" spans="1:16" x14ac:dyDescent="0.3">
      <c r="A471" s="1" t="s">
        <v>131</v>
      </c>
      <c r="B471">
        <v>98605</v>
      </c>
      <c r="C471" s="1" t="s">
        <v>36</v>
      </c>
      <c r="D471" s="1" t="s">
        <v>370</v>
      </c>
      <c r="E471" t="s">
        <v>1531</v>
      </c>
      <c r="P471" cm="1">
        <f t="array" ref="P471">INDEX(HOUSING,1+INT((ROW(A471)-1)/COLUMNS(HOUSING)),MOD(ROW(A471)-1+COLUMNS(HOUSING),COLUMNS(HOUSING))+1)</f>
        <v>0</v>
      </c>
    </row>
    <row r="472" spans="1:16" x14ac:dyDescent="0.3">
      <c r="A472" s="1" t="s">
        <v>132</v>
      </c>
      <c r="B472">
        <v>98672</v>
      </c>
      <c r="C472" s="1" t="s">
        <v>36</v>
      </c>
      <c r="D472" s="1" t="s">
        <v>370</v>
      </c>
      <c r="E472" t="s">
        <v>1531</v>
      </c>
      <c r="P472" cm="1">
        <f t="array" ref="P472">INDEX(HOUSING,1+INT((ROW(A472)-1)/COLUMNS(HOUSING)),MOD(ROW(A472)-1+COLUMNS(HOUSING),COLUMNS(HOUSING))+1)</f>
        <v>0</v>
      </c>
    </row>
    <row r="473" spans="1:16" x14ac:dyDescent="0.3">
      <c r="A473" s="1" t="s">
        <v>134</v>
      </c>
      <c r="B473">
        <v>98605</v>
      </c>
      <c r="C473" s="1" t="s">
        <v>36</v>
      </c>
      <c r="D473" s="1" t="s">
        <v>370</v>
      </c>
      <c r="E473" t="s">
        <v>1531</v>
      </c>
      <c r="P473" cm="1">
        <f t="array" ref="P473">INDEX(HOUSING,1+INT((ROW(A473)-1)/COLUMNS(HOUSING)),MOD(ROW(A473)-1+COLUMNS(HOUSING),COLUMNS(HOUSING))+1)</f>
        <v>0</v>
      </c>
    </row>
    <row r="474" spans="1:16" x14ac:dyDescent="0.3">
      <c r="A474" s="1" t="s">
        <v>1312</v>
      </c>
      <c r="B474">
        <v>98639</v>
      </c>
      <c r="C474" s="1" t="s">
        <v>37</v>
      </c>
      <c r="D474" s="1" t="s">
        <v>370</v>
      </c>
      <c r="E474" t="s">
        <v>1512</v>
      </c>
      <c r="P474" t="str" cm="1">
        <f t="array" ref="P474">INDEX(HOUSING,1+INT((ROW(A474)-1)/COLUMNS(HOUSING)),MOD(ROW(A474)-1+COLUMNS(HOUSING),COLUMNS(HOUSING))+1)</f>
        <v>Cost of rent or house payment</v>
      </c>
    </row>
    <row r="475" spans="1:16" x14ac:dyDescent="0.3">
      <c r="A475" s="1" t="s">
        <v>1320</v>
      </c>
      <c r="B475">
        <v>98635</v>
      </c>
      <c r="C475" s="1" t="s">
        <v>36</v>
      </c>
      <c r="D475" s="1" t="s">
        <v>370</v>
      </c>
      <c r="E475" t="s">
        <v>1512</v>
      </c>
      <c r="P475" t="str" cm="1">
        <f t="array" ref="P475">INDEX(HOUSING,1+INT((ROW(A475)-1)/COLUMNS(HOUSING)),MOD(ROW(A475)-1+COLUMNS(HOUSING),COLUMNS(HOUSING))+1)</f>
        <v xml:space="preserve"> Cost of utilities</v>
      </c>
    </row>
    <row r="476" spans="1:16" x14ac:dyDescent="0.3">
      <c r="A476" s="1" t="s">
        <v>1321</v>
      </c>
      <c r="B476">
        <v>98672</v>
      </c>
      <c r="C476" s="1" t="s">
        <v>36</v>
      </c>
      <c r="D476" s="1" t="s">
        <v>370</v>
      </c>
      <c r="E476" t="s">
        <v>1512</v>
      </c>
      <c r="F476" t="s">
        <v>1531</v>
      </c>
      <c r="P476" t="str" cm="1">
        <f t="array" ref="P476">INDEX(HOUSING,1+INT((ROW(A476)-1)/COLUMNS(HOUSING)),MOD(ROW(A476)-1+COLUMNS(HOUSING),COLUMNS(HOUSING))+1)</f>
        <v xml:space="preserve"> Not enough housing available to rent or buy</v>
      </c>
    </row>
    <row r="477" spans="1:16" x14ac:dyDescent="0.3">
      <c r="A477" s="1" t="s">
        <v>1322</v>
      </c>
      <c r="B477">
        <v>98602</v>
      </c>
      <c r="C477" s="1" t="s">
        <v>36</v>
      </c>
      <c r="D477" s="1" t="s">
        <v>370</v>
      </c>
      <c r="E477" t="s">
        <v>1512</v>
      </c>
      <c r="P477" t="str" cm="1">
        <f t="array" ref="P477">INDEX(HOUSING,1+INT((ROW(A477)-1)/COLUMNS(HOUSING)),MOD(ROW(A477)-1+COLUMNS(HOUSING),COLUMNS(HOUSING))+1)</f>
        <v xml:space="preserve"> Weatherization or repairs needed</v>
      </c>
    </row>
    <row r="478" spans="1:16" x14ac:dyDescent="0.3">
      <c r="A478" s="1" t="s">
        <v>1323</v>
      </c>
      <c r="B478">
        <v>98672</v>
      </c>
      <c r="C478" s="1" t="s">
        <v>36</v>
      </c>
      <c r="D478" s="1" t="s">
        <v>370</v>
      </c>
      <c r="E478" t="s">
        <v>1512</v>
      </c>
      <c r="P478" cm="1">
        <f t="array" ref="P478">INDEX(HOUSING,1+INT((ROW(A478)-1)/COLUMNS(HOUSING)),MOD(ROW(A478)-1+COLUMNS(HOUSING),COLUMNS(HOUSING))+1)</f>
        <v>0</v>
      </c>
    </row>
    <row r="479" spans="1:16" x14ac:dyDescent="0.3">
      <c r="A479" s="1" t="s">
        <v>1325</v>
      </c>
      <c r="B479">
        <v>98620</v>
      </c>
      <c r="C479" s="1" t="s">
        <v>37</v>
      </c>
      <c r="D479" s="1" t="s">
        <v>370</v>
      </c>
      <c r="E479" t="s">
        <v>1512</v>
      </c>
      <c r="F479" t="s">
        <v>1531</v>
      </c>
      <c r="P479" cm="1">
        <f t="array" ref="P479">INDEX(HOUSING,1+INT((ROW(A479)-1)/COLUMNS(HOUSING)),MOD(ROW(A479)-1+COLUMNS(HOUSING),COLUMNS(HOUSING))+1)</f>
        <v>0</v>
      </c>
    </row>
    <row r="480" spans="1:16" x14ac:dyDescent="0.3">
      <c r="A480" s="1" t="s">
        <v>1331</v>
      </c>
      <c r="B480">
        <v>98605</v>
      </c>
      <c r="C480" s="1" t="s">
        <v>37</v>
      </c>
      <c r="D480" s="1" t="s">
        <v>370</v>
      </c>
      <c r="E480" t="s">
        <v>1512</v>
      </c>
      <c r="F480" t="s">
        <v>1531</v>
      </c>
      <c r="P480" cm="1">
        <f t="array" ref="P480">INDEX(HOUSING,1+INT((ROW(A480)-1)/COLUMNS(HOUSING)),MOD(ROW(A480)-1+COLUMNS(HOUSING),COLUMNS(HOUSING))+1)</f>
        <v>0</v>
      </c>
    </row>
    <row r="481" spans="1:16" x14ac:dyDescent="0.3">
      <c r="A481" s="1" t="s">
        <v>1333</v>
      </c>
      <c r="B481">
        <v>98672</v>
      </c>
      <c r="C481" s="1" t="s">
        <v>36</v>
      </c>
      <c r="D481" s="1" t="s">
        <v>370</v>
      </c>
      <c r="E481" t="s">
        <v>1512</v>
      </c>
      <c r="P481" t="str" cm="1">
        <f t="array" ref="P481">INDEX(HOUSING,1+INT((ROW(A481)-1)/COLUMNS(HOUSING)),MOD(ROW(A481)-1+COLUMNS(HOUSING),COLUMNS(HOUSING))+1)</f>
        <v xml:space="preserve"> Not enough shelter space</v>
      </c>
    </row>
    <row r="482" spans="1:16" x14ac:dyDescent="0.3">
      <c r="A482" s="1" t="s">
        <v>1039</v>
      </c>
      <c r="B482">
        <v>98672</v>
      </c>
      <c r="C482" s="1" t="s">
        <v>36</v>
      </c>
      <c r="D482" s="1" t="s">
        <v>1526</v>
      </c>
      <c r="E482" t="s">
        <v>1527</v>
      </c>
      <c r="P482" cm="1">
        <f t="array" ref="P482">INDEX(HOUSING,1+INT((ROW(A482)-1)/COLUMNS(HOUSING)),MOD(ROW(A482)-1+COLUMNS(HOUSING),COLUMNS(HOUSING))+1)</f>
        <v>0</v>
      </c>
    </row>
    <row r="483" spans="1:16" x14ac:dyDescent="0.3">
      <c r="A483" s="1" t="s">
        <v>1003</v>
      </c>
      <c r="B483">
        <v>98648</v>
      </c>
      <c r="C483" s="1" t="s">
        <v>36</v>
      </c>
      <c r="D483" s="1" t="s">
        <v>1004</v>
      </c>
      <c r="P483" cm="1">
        <f t="array" ref="P483">INDEX(HOUSING,1+INT((ROW(A483)-1)/COLUMNS(HOUSING)),MOD(ROW(A483)-1+COLUMNS(HOUSING),COLUMNS(HOUSING))+1)</f>
        <v>0</v>
      </c>
    </row>
    <row r="484" spans="1:16" x14ac:dyDescent="0.3">
      <c r="A484" s="1" t="s">
        <v>305</v>
      </c>
      <c r="B484">
        <v>98672</v>
      </c>
      <c r="C484" s="1" t="s">
        <v>36</v>
      </c>
      <c r="D484" s="1" t="s">
        <v>307</v>
      </c>
      <c r="P484" cm="1">
        <f t="array" ref="P484">INDEX(HOUSING,1+INT((ROW(A484)-1)/COLUMNS(HOUSING)),MOD(ROW(A484)-1+COLUMNS(HOUSING),COLUMNS(HOUSING))+1)</f>
        <v>0</v>
      </c>
    </row>
    <row r="485" spans="1:16" x14ac:dyDescent="0.3">
      <c r="A485" s="1" t="s">
        <v>1037</v>
      </c>
      <c r="B485">
        <v>98620</v>
      </c>
      <c r="C485" s="1" t="s">
        <v>36</v>
      </c>
      <c r="D485" s="1" t="s">
        <v>315</v>
      </c>
      <c r="P485" t="str" cm="1">
        <f t="array" ref="P485">INDEX(HOUSING,1+INT((ROW(A485)-1)/COLUMNS(HOUSING)),MOD(ROW(A485)-1+COLUMNS(HOUSING),COLUMNS(HOUSING))+1)</f>
        <v>Cost of rent or house payment</v>
      </c>
    </row>
    <row r="486" spans="1:16" x14ac:dyDescent="0.3">
      <c r="A486" s="1" t="s">
        <v>1064</v>
      </c>
      <c r="B486">
        <v>98610</v>
      </c>
      <c r="C486" s="1" t="s">
        <v>36</v>
      </c>
      <c r="D486" s="1" t="s">
        <v>315</v>
      </c>
      <c r="E486" t="s">
        <v>1529</v>
      </c>
      <c r="P486" t="str" cm="1">
        <f t="array" ref="P486">INDEX(HOUSING,1+INT((ROW(A486)-1)/COLUMNS(HOUSING)),MOD(ROW(A486)-1+COLUMNS(HOUSING),COLUMNS(HOUSING))+1)</f>
        <v xml:space="preserve"> Not enough housing available to rent or buy</v>
      </c>
    </row>
    <row r="487" spans="1:16" x14ac:dyDescent="0.3">
      <c r="A487" s="1" t="s">
        <v>1095</v>
      </c>
      <c r="B487">
        <v>98620</v>
      </c>
      <c r="C487" s="1" t="s">
        <v>37</v>
      </c>
      <c r="D487" s="1" t="s">
        <v>315</v>
      </c>
      <c r="E487" t="s">
        <v>1529</v>
      </c>
      <c r="P487" t="str" cm="1">
        <f t="array" ref="P487">INDEX(HOUSING,1+INT((ROW(A487)-1)/COLUMNS(HOUSING)),MOD(ROW(A487)-1+COLUMNS(HOUSING),COLUMNS(HOUSING))+1)</f>
        <v xml:space="preserve"> Weatherization or repairs needed</v>
      </c>
    </row>
    <row r="488" spans="1:16" x14ac:dyDescent="0.3">
      <c r="A488" s="1" t="s">
        <v>1102</v>
      </c>
      <c r="B488">
        <v>98620</v>
      </c>
      <c r="C488" s="1" t="s">
        <v>36</v>
      </c>
      <c r="D488" s="1" t="s">
        <v>315</v>
      </c>
      <c r="P488" cm="1">
        <f t="array" ref="P488">INDEX(HOUSING,1+INT((ROW(A488)-1)/COLUMNS(HOUSING)),MOD(ROW(A488)-1+COLUMNS(HOUSING),COLUMNS(HOUSING))+1)</f>
        <v>0</v>
      </c>
    </row>
    <row r="489" spans="1:16" x14ac:dyDescent="0.3">
      <c r="A489" s="1" t="s">
        <v>1107</v>
      </c>
      <c r="B489">
        <v>98620</v>
      </c>
      <c r="C489" s="1" t="s">
        <v>36</v>
      </c>
      <c r="D489" s="1" t="s">
        <v>315</v>
      </c>
      <c r="P489" cm="1">
        <f t="array" ref="P489">INDEX(HOUSING,1+INT((ROW(A489)-1)/COLUMNS(HOUSING)),MOD(ROW(A489)-1+COLUMNS(HOUSING),COLUMNS(HOUSING))+1)</f>
        <v>0</v>
      </c>
    </row>
    <row r="490" spans="1:16" x14ac:dyDescent="0.3">
      <c r="A490" s="1" t="s">
        <v>616</v>
      </c>
      <c r="B490">
        <v>98635</v>
      </c>
      <c r="C490" s="1" t="s">
        <v>36</v>
      </c>
      <c r="D490" s="1" t="s">
        <v>315</v>
      </c>
      <c r="P490" cm="1">
        <f t="array" ref="P490">INDEX(HOUSING,1+INT((ROW(A490)-1)/COLUMNS(HOUSING)),MOD(ROW(A490)-1+COLUMNS(HOUSING),COLUMNS(HOUSING))+1)</f>
        <v>0</v>
      </c>
    </row>
    <row r="491" spans="1:16" x14ac:dyDescent="0.3">
      <c r="A491" s="1" t="s">
        <v>600</v>
      </c>
      <c r="B491">
        <v>98672</v>
      </c>
      <c r="C491" s="1" t="s">
        <v>37</v>
      </c>
      <c r="D491" s="1" t="s">
        <v>315</v>
      </c>
      <c r="P491" cm="1">
        <f t="array" ref="P491">INDEX(HOUSING,1+INT((ROW(A491)-1)/COLUMNS(HOUSING)),MOD(ROW(A491)-1+COLUMNS(HOUSING),COLUMNS(HOUSING))+1)</f>
        <v>0</v>
      </c>
    </row>
    <row r="492" spans="1:16" x14ac:dyDescent="0.3">
      <c r="A492" s="1" t="s">
        <v>1130</v>
      </c>
      <c r="B492">
        <v>98620</v>
      </c>
      <c r="C492" s="1" t="s">
        <v>36</v>
      </c>
      <c r="D492" s="1" t="s">
        <v>315</v>
      </c>
      <c r="P492" cm="1">
        <f t="array" ref="P492">INDEX(HOUSING,1+INT((ROW(A492)-1)/COLUMNS(HOUSING)),MOD(ROW(A492)-1+COLUMNS(HOUSING),COLUMNS(HOUSING))+1)</f>
        <v>0</v>
      </c>
    </row>
    <row r="493" spans="1:16" x14ac:dyDescent="0.3">
      <c r="A493" s="1" t="s">
        <v>1158</v>
      </c>
      <c r="B493">
        <v>98648</v>
      </c>
      <c r="C493" s="1" t="s">
        <v>36</v>
      </c>
      <c r="D493" s="1" t="s">
        <v>315</v>
      </c>
      <c r="P493" cm="1">
        <f t="array" ref="P493">INDEX(HOUSING,1+INT((ROW(A493)-1)/COLUMNS(HOUSING)),MOD(ROW(A493)-1+COLUMNS(HOUSING),COLUMNS(HOUSING))+1)</f>
        <v>0</v>
      </c>
    </row>
    <row r="494" spans="1:16" x14ac:dyDescent="0.3">
      <c r="A494" s="1" t="s">
        <v>1169</v>
      </c>
      <c r="B494">
        <v>98671</v>
      </c>
      <c r="C494" s="1" t="s">
        <v>37</v>
      </c>
      <c r="D494" s="1" t="s">
        <v>315</v>
      </c>
      <c r="P494" cm="1">
        <f t="array" ref="P494">INDEX(HOUSING,1+INT((ROW(A494)-1)/COLUMNS(HOUSING)),MOD(ROW(A494)-1+COLUMNS(HOUSING),COLUMNS(HOUSING))+1)</f>
        <v>0</v>
      </c>
    </row>
    <row r="495" spans="1:16" x14ac:dyDescent="0.3">
      <c r="A495" s="1" t="s">
        <v>1177</v>
      </c>
      <c r="B495">
        <v>98639</v>
      </c>
      <c r="C495" s="1" t="s">
        <v>36</v>
      </c>
      <c r="D495" s="1" t="s">
        <v>315</v>
      </c>
      <c r="P495" cm="1">
        <f t="array" ref="P495">INDEX(HOUSING,1+INT((ROW(A495)-1)/COLUMNS(HOUSING)),MOD(ROW(A495)-1+COLUMNS(HOUSING),COLUMNS(HOUSING))+1)</f>
        <v>0</v>
      </c>
    </row>
    <row r="496" spans="1:16" x14ac:dyDescent="0.3">
      <c r="A496" s="1" t="s">
        <v>1196</v>
      </c>
      <c r="B496">
        <v>98648</v>
      </c>
      <c r="C496" s="1" t="s">
        <v>37</v>
      </c>
      <c r="D496" s="1" t="s">
        <v>315</v>
      </c>
      <c r="P496" t="str" cm="1">
        <f t="array" ref="P496">INDEX(HOUSING,1+INT((ROW(A496)-1)/COLUMNS(HOUSING)),MOD(ROW(A496)-1+COLUMNS(HOUSING),COLUMNS(HOUSING))+1)</f>
        <v>Cost of rent or house payment</v>
      </c>
    </row>
    <row r="497" spans="1:16" x14ac:dyDescent="0.3">
      <c r="A497" s="1" t="s">
        <v>314</v>
      </c>
      <c r="B497">
        <v>98648</v>
      </c>
      <c r="C497" s="1" t="s">
        <v>36</v>
      </c>
      <c r="D497" s="1" t="s">
        <v>315</v>
      </c>
      <c r="P497" t="str" cm="1">
        <f t="array" ref="P497">INDEX(HOUSING,1+INT((ROW(A497)-1)/COLUMNS(HOUSING)),MOD(ROW(A497)-1+COLUMNS(HOUSING),COLUMNS(HOUSING))+1)</f>
        <v xml:space="preserve"> Cost of utilities</v>
      </c>
    </row>
    <row r="498" spans="1:16" x14ac:dyDescent="0.3">
      <c r="A498" s="1" t="s">
        <v>794</v>
      </c>
      <c r="B498">
        <v>98648</v>
      </c>
      <c r="C498" s="1" t="s">
        <v>37</v>
      </c>
      <c r="D498" s="1" t="s">
        <v>315</v>
      </c>
      <c r="P498" t="str" cm="1">
        <f t="array" ref="P498">INDEX(HOUSING,1+INT((ROW(A498)-1)/COLUMNS(HOUSING)),MOD(ROW(A498)-1+COLUMNS(HOUSING),COLUMNS(HOUSING))+1)</f>
        <v xml:space="preserve"> Not enough housing available to rent or buy</v>
      </c>
    </row>
    <row r="499" spans="1:16" x14ac:dyDescent="0.3">
      <c r="A499" s="1" t="s">
        <v>815</v>
      </c>
      <c r="B499">
        <v>98648</v>
      </c>
      <c r="C499" s="1" t="s">
        <v>36</v>
      </c>
      <c r="D499" s="1" t="s">
        <v>315</v>
      </c>
      <c r="P499" t="str" cm="1">
        <f t="array" ref="P499">INDEX(HOUSING,1+INT((ROW(A499)-1)/COLUMNS(HOUSING)),MOD(ROW(A499)-1+COLUMNS(HOUSING),COLUMNS(HOUSING))+1)</f>
        <v xml:space="preserve"> Weatherization or repairs needed</v>
      </c>
    </row>
    <row r="500" spans="1:16" x14ac:dyDescent="0.3">
      <c r="A500" s="1" t="s">
        <v>818</v>
      </c>
      <c r="B500">
        <v>98610</v>
      </c>
      <c r="C500" s="1" t="s">
        <v>37</v>
      </c>
      <c r="D500" s="1" t="s">
        <v>315</v>
      </c>
      <c r="E500" t="s">
        <v>1519</v>
      </c>
      <c r="F500" t="s">
        <v>1520</v>
      </c>
      <c r="P500" cm="1">
        <f t="array" ref="P500">INDEX(HOUSING,1+INT((ROW(A500)-1)/COLUMNS(HOUSING)),MOD(ROW(A500)-1+COLUMNS(HOUSING),COLUMNS(HOUSING))+1)</f>
        <v>0</v>
      </c>
    </row>
    <row r="501" spans="1:16" x14ac:dyDescent="0.3">
      <c r="A501" s="1" t="s">
        <v>749</v>
      </c>
      <c r="B501">
        <v>98648</v>
      </c>
      <c r="C501" s="1" t="s">
        <v>36</v>
      </c>
      <c r="D501" s="1" t="s">
        <v>315</v>
      </c>
      <c r="P501" cm="1">
        <f t="array" ref="P501">INDEX(HOUSING,1+INT((ROW(A501)-1)/COLUMNS(HOUSING)),MOD(ROW(A501)-1+COLUMNS(HOUSING),COLUMNS(HOUSING))+1)</f>
        <v>0</v>
      </c>
    </row>
    <row r="502" spans="1:16" x14ac:dyDescent="0.3">
      <c r="A502" s="1" t="s">
        <v>840</v>
      </c>
      <c r="B502">
        <v>98610</v>
      </c>
      <c r="C502" s="1" t="s">
        <v>36</v>
      </c>
      <c r="D502" s="1" t="s">
        <v>315</v>
      </c>
      <c r="P502" cm="1">
        <f t="array" ref="P502">INDEX(HOUSING,1+INT((ROW(A502)-1)/COLUMNS(HOUSING)),MOD(ROW(A502)-1+COLUMNS(HOUSING),COLUMNS(HOUSING))+1)</f>
        <v>0</v>
      </c>
    </row>
    <row r="503" spans="1:16" x14ac:dyDescent="0.3">
      <c r="A503" s="1" t="s">
        <v>846</v>
      </c>
      <c r="B503">
        <v>98639</v>
      </c>
      <c r="C503" s="1" t="s">
        <v>37</v>
      </c>
      <c r="D503" s="1" t="s">
        <v>315</v>
      </c>
      <c r="P503" t="str" cm="1">
        <f t="array" ref="P503">INDEX(HOUSING,1+INT((ROW(A503)-1)/COLUMNS(HOUSING)),MOD(ROW(A503)-1+COLUMNS(HOUSING),COLUMNS(HOUSING))+1)</f>
        <v xml:space="preserve"> Not enough shelter space</v>
      </c>
    </row>
    <row r="504" spans="1:16" x14ac:dyDescent="0.3">
      <c r="A504" s="1" t="s">
        <v>947</v>
      </c>
      <c r="B504">
        <v>98672</v>
      </c>
      <c r="C504" s="1" t="s">
        <v>36</v>
      </c>
      <c r="D504" s="1" t="s">
        <v>315</v>
      </c>
      <c r="P504" cm="1">
        <f t="array" ref="P504">INDEX(HOUSING,1+INT((ROW(A504)-1)/COLUMNS(HOUSING)),MOD(ROW(A504)-1+COLUMNS(HOUSING),COLUMNS(HOUSING))+1)</f>
        <v>0</v>
      </c>
    </row>
    <row r="505" spans="1:16" x14ac:dyDescent="0.3">
      <c r="A505" s="1" t="s">
        <v>921</v>
      </c>
      <c r="B505">
        <v>98650</v>
      </c>
      <c r="C505" s="1" t="s">
        <v>37</v>
      </c>
      <c r="D505" s="1" t="s">
        <v>315</v>
      </c>
      <c r="P505" cm="1">
        <f t="array" ref="P505">INDEX(HOUSING,1+INT((ROW(A505)-1)/COLUMNS(HOUSING)),MOD(ROW(A505)-1+COLUMNS(HOUSING),COLUMNS(HOUSING))+1)</f>
        <v>0</v>
      </c>
    </row>
    <row r="506" spans="1:16" x14ac:dyDescent="0.3">
      <c r="A506" s="1" t="s">
        <v>347</v>
      </c>
      <c r="B506">
        <v>98619</v>
      </c>
      <c r="C506" s="1" t="s">
        <v>36</v>
      </c>
      <c r="D506" s="1" t="s">
        <v>315</v>
      </c>
      <c r="E506" t="s">
        <v>1529</v>
      </c>
      <c r="P506" cm="1">
        <f t="array" ref="P506">INDEX(HOUSING,1+INT((ROW(A506)-1)/COLUMNS(HOUSING)),MOD(ROW(A506)-1+COLUMNS(HOUSING),COLUMNS(HOUSING))+1)</f>
        <v>0</v>
      </c>
    </row>
    <row r="507" spans="1:16" x14ac:dyDescent="0.3">
      <c r="A507" s="1" t="s">
        <v>944</v>
      </c>
      <c r="B507">
        <v>98628</v>
      </c>
      <c r="C507" s="1" t="s">
        <v>36</v>
      </c>
      <c r="D507" s="1" t="s">
        <v>315</v>
      </c>
      <c r="P507" t="str" cm="1">
        <f t="array" ref="P507">INDEX(HOUSING,1+INT((ROW(A507)-1)/COLUMNS(HOUSING)),MOD(ROW(A507)-1+COLUMNS(HOUSING),COLUMNS(HOUSING))+1)</f>
        <v>Cost of rent or house payment</v>
      </c>
    </row>
    <row r="508" spans="1:16" x14ac:dyDescent="0.3">
      <c r="A508" s="1" t="s">
        <v>1024</v>
      </c>
      <c r="B508">
        <v>98635</v>
      </c>
      <c r="C508" s="1" t="s">
        <v>36</v>
      </c>
      <c r="D508" s="1" t="s">
        <v>315</v>
      </c>
      <c r="P508" t="str" cm="1">
        <f t="array" ref="P508">INDEX(HOUSING,1+INT((ROW(A508)-1)/COLUMNS(HOUSING)),MOD(ROW(A508)-1+COLUMNS(HOUSING),COLUMNS(HOUSING))+1)</f>
        <v xml:space="preserve"> Not enough housing available to rent or buy</v>
      </c>
    </row>
    <row r="509" spans="1:16" x14ac:dyDescent="0.3">
      <c r="A509" s="1" t="s">
        <v>1248</v>
      </c>
      <c r="B509">
        <v>98639</v>
      </c>
      <c r="C509" s="1" t="s">
        <v>37</v>
      </c>
      <c r="D509" s="1" t="s">
        <v>315</v>
      </c>
      <c r="E509" t="s">
        <v>1531</v>
      </c>
      <c r="P509" cm="1">
        <f t="array" ref="P509">INDEX(HOUSING,1+INT((ROW(A509)-1)/COLUMNS(HOUSING)),MOD(ROW(A509)-1+COLUMNS(HOUSING),COLUMNS(HOUSING))+1)</f>
        <v>0</v>
      </c>
    </row>
    <row r="510" spans="1:16" x14ac:dyDescent="0.3">
      <c r="A510" s="1" t="s">
        <v>119</v>
      </c>
      <c r="B510">
        <v>98605</v>
      </c>
      <c r="C510" s="1" t="s">
        <v>36</v>
      </c>
      <c r="D510" s="1" t="s">
        <v>315</v>
      </c>
      <c r="E510" t="s">
        <v>1531</v>
      </c>
      <c r="P510" cm="1">
        <f t="array" ref="P510">INDEX(HOUSING,1+INT((ROW(A510)-1)/COLUMNS(HOUSING)),MOD(ROW(A510)-1+COLUMNS(HOUSING),COLUMNS(HOUSING))+1)</f>
        <v>0</v>
      </c>
    </row>
    <row r="511" spans="1:16" x14ac:dyDescent="0.3">
      <c r="A511" s="1" t="s">
        <v>127</v>
      </c>
      <c r="B511">
        <v>98605</v>
      </c>
      <c r="C511" s="1" t="s">
        <v>37</v>
      </c>
      <c r="D511" s="1" t="s">
        <v>315</v>
      </c>
      <c r="E511" t="s">
        <v>1531</v>
      </c>
      <c r="P511" cm="1">
        <f t="array" ref="P511">INDEX(HOUSING,1+INT((ROW(A511)-1)/COLUMNS(HOUSING)),MOD(ROW(A511)-1+COLUMNS(HOUSING),COLUMNS(HOUSING))+1)</f>
        <v>0</v>
      </c>
    </row>
    <row r="512" spans="1:16" x14ac:dyDescent="0.3">
      <c r="A512" s="1" t="s">
        <v>135</v>
      </c>
      <c r="B512">
        <v>98672</v>
      </c>
      <c r="C512" s="1" t="s">
        <v>36</v>
      </c>
      <c r="D512" s="1" t="s">
        <v>315</v>
      </c>
      <c r="E512" t="s">
        <v>1531</v>
      </c>
      <c r="P512" cm="1">
        <f t="array" ref="P512">INDEX(HOUSING,1+INT((ROW(A512)-1)/COLUMNS(HOUSING)),MOD(ROW(A512)-1+COLUMNS(HOUSING),COLUMNS(HOUSING))+1)</f>
        <v>0</v>
      </c>
    </row>
    <row r="513" spans="1:16" x14ac:dyDescent="0.3">
      <c r="A513" s="1" t="s">
        <v>451</v>
      </c>
      <c r="B513">
        <v>98650</v>
      </c>
      <c r="C513" s="1" t="s">
        <v>37</v>
      </c>
      <c r="D513" s="1" t="s">
        <v>315</v>
      </c>
      <c r="P513" cm="1">
        <f t="array" ref="P513">INDEX(HOUSING,1+INT((ROW(A513)-1)/COLUMNS(HOUSING)),MOD(ROW(A513)-1+COLUMNS(HOUSING),COLUMNS(HOUSING))+1)</f>
        <v>0</v>
      </c>
    </row>
    <row r="514" spans="1:16" x14ac:dyDescent="0.3">
      <c r="A514" s="1" t="s">
        <v>468</v>
      </c>
      <c r="B514">
        <v>98672</v>
      </c>
      <c r="C514" s="1" t="s">
        <v>36</v>
      </c>
      <c r="D514" s="1" t="s">
        <v>315</v>
      </c>
      <c r="P514" cm="1">
        <f t="array" ref="P514">INDEX(HOUSING,1+INT((ROW(A514)-1)/COLUMNS(HOUSING)),MOD(ROW(A514)-1+COLUMNS(HOUSING),COLUMNS(HOUSING))+1)</f>
        <v>0</v>
      </c>
    </row>
    <row r="515" spans="1:16" x14ac:dyDescent="0.3">
      <c r="A515" s="1" t="s">
        <v>507</v>
      </c>
      <c r="B515">
        <v>98648</v>
      </c>
      <c r="C515" s="1" t="s">
        <v>37</v>
      </c>
      <c r="D515" s="1" t="s">
        <v>315</v>
      </c>
      <c r="P515" cm="1">
        <f t="array" ref="P515">INDEX(HOUSING,1+INT((ROW(A515)-1)/COLUMNS(HOUSING)),MOD(ROW(A515)-1+COLUMNS(HOUSING),COLUMNS(HOUSING))+1)</f>
        <v>0</v>
      </c>
    </row>
    <row r="516" spans="1:16" x14ac:dyDescent="0.3">
      <c r="A516" s="1" t="s">
        <v>1011</v>
      </c>
      <c r="B516">
        <v>98635</v>
      </c>
      <c r="C516" s="1" t="s">
        <v>37</v>
      </c>
      <c r="D516" s="1" t="s">
        <v>1532</v>
      </c>
      <c r="P516" cm="1">
        <f t="array" ref="P516">INDEX(HOUSING,1+INT((ROW(A516)-1)/COLUMNS(HOUSING)),MOD(ROW(A516)-1+COLUMNS(HOUSING),COLUMNS(HOUSING))+1)</f>
        <v>0</v>
      </c>
    </row>
    <row r="517" spans="1:16" x14ac:dyDescent="0.3">
      <c r="A517" s="1" t="s">
        <v>1279</v>
      </c>
      <c r="B517">
        <v>98605</v>
      </c>
      <c r="C517" s="1" t="s">
        <v>37</v>
      </c>
      <c r="D517" s="1" t="s">
        <v>1532</v>
      </c>
      <c r="P517" cm="1">
        <f t="array" ref="P517">INDEX(HOUSING,1+INT((ROW(A517)-1)/COLUMNS(HOUSING)),MOD(ROW(A517)-1+COLUMNS(HOUSING),COLUMNS(HOUSING))+1)</f>
        <v>0</v>
      </c>
    </row>
    <row r="518" spans="1:16" x14ac:dyDescent="0.3">
      <c r="A518" s="1" t="s">
        <v>1307</v>
      </c>
      <c r="B518">
        <v>98610</v>
      </c>
      <c r="C518" s="1" t="s">
        <v>37</v>
      </c>
      <c r="D518" s="1" t="s">
        <v>1532</v>
      </c>
      <c r="P518" t="str" cm="1">
        <f t="array" ref="P518">INDEX(HOUSING,1+INT((ROW(A518)-1)/COLUMNS(HOUSING)),MOD(ROW(A518)-1+COLUMNS(HOUSING),COLUMNS(HOUSING))+1)</f>
        <v>Cost of rent or house payment</v>
      </c>
    </row>
    <row r="519" spans="1:16" x14ac:dyDescent="0.3">
      <c r="A519" s="1" t="s">
        <v>1319</v>
      </c>
      <c r="B519">
        <v>98610</v>
      </c>
      <c r="C519" s="1" t="s">
        <v>36</v>
      </c>
      <c r="D519" s="1" t="s">
        <v>1532</v>
      </c>
      <c r="P519" t="str" cm="1">
        <f t="array" ref="P519">INDEX(HOUSING,1+INT((ROW(A519)-1)/COLUMNS(HOUSING)),MOD(ROW(A519)-1+COLUMNS(HOUSING),COLUMNS(HOUSING))+1)</f>
        <v xml:space="preserve"> Cost of utilities</v>
      </c>
    </row>
    <row r="520" spans="1:16" x14ac:dyDescent="0.3">
      <c r="A520" s="1" t="s">
        <v>516</v>
      </c>
      <c r="B520">
        <v>98348</v>
      </c>
      <c r="C520" s="1" t="s">
        <v>36</v>
      </c>
      <c r="D520" s="1" t="s">
        <v>1532</v>
      </c>
      <c r="P520" t="str" cm="1">
        <f t="array" ref="P520">INDEX(HOUSING,1+INT((ROW(A520)-1)/COLUMNS(HOUSING)),MOD(ROW(A520)-1+COLUMNS(HOUSING),COLUMNS(HOUSING))+1)</f>
        <v xml:space="preserve"> Not enough housing available to rent or buy</v>
      </c>
    </row>
    <row r="521" spans="1:16" x14ac:dyDescent="0.3">
      <c r="A521" s="1" t="s">
        <v>1295</v>
      </c>
      <c r="B521">
        <v>98648</v>
      </c>
      <c r="C521" s="1" t="s">
        <v>36</v>
      </c>
      <c r="D521" s="1" t="s">
        <v>1296</v>
      </c>
      <c r="P521" t="str" cm="1">
        <f t="array" ref="P521">INDEX(HOUSING,1+INT((ROW(A521)-1)/COLUMNS(HOUSING)),MOD(ROW(A521)-1+COLUMNS(HOUSING),COLUMNS(HOUSING))+1)</f>
        <v xml:space="preserve"> Weatherization or repairs needed</v>
      </c>
    </row>
    <row r="522" spans="1:16" x14ac:dyDescent="0.3">
      <c r="A522" s="1" t="s">
        <v>298</v>
      </c>
      <c r="B522">
        <v>98648</v>
      </c>
      <c r="C522" s="1" t="s">
        <v>33</v>
      </c>
      <c r="D522" s="1" t="s">
        <v>300</v>
      </c>
      <c r="P522" cm="1">
        <f t="array" ref="P522">INDEX(HOUSING,1+INT((ROW(A522)-1)/COLUMNS(HOUSING)),MOD(ROW(A522)-1+COLUMNS(HOUSING),COLUMNS(HOUSING))+1)</f>
        <v>0</v>
      </c>
    </row>
    <row r="523" spans="1:16" x14ac:dyDescent="0.3">
      <c r="A523" s="1" t="s">
        <v>592</v>
      </c>
      <c r="B523">
        <v>98605</v>
      </c>
      <c r="C523" s="1" t="s">
        <v>36</v>
      </c>
      <c r="D523" s="1" t="s">
        <v>1530</v>
      </c>
      <c r="P523" cm="1">
        <f t="array" ref="P523">INDEX(HOUSING,1+INT((ROW(A523)-1)/COLUMNS(HOUSING)),MOD(ROW(A523)-1+COLUMNS(HOUSING),COLUMNS(HOUSING))+1)</f>
        <v>0</v>
      </c>
    </row>
    <row r="524" spans="1:16" x14ac:dyDescent="0.3">
      <c r="A524" s="1" t="s">
        <v>997</v>
      </c>
      <c r="B524">
        <v>98619</v>
      </c>
      <c r="C524" s="1" t="s">
        <v>36</v>
      </c>
      <c r="D524" s="1" t="s">
        <v>1530</v>
      </c>
      <c r="P524" cm="1">
        <f t="array" ref="P524">INDEX(HOUSING,1+INT((ROW(A524)-1)/COLUMNS(HOUSING)),MOD(ROW(A524)-1+COLUMNS(HOUSING),COLUMNS(HOUSING))+1)</f>
        <v>0</v>
      </c>
    </row>
    <row r="525" spans="1:16" x14ac:dyDescent="0.3">
      <c r="A525" s="1" t="s">
        <v>1287</v>
      </c>
      <c r="B525">
        <v>98648</v>
      </c>
      <c r="C525" s="1" t="s">
        <v>36</v>
      </c>
      <c r="D525" s="1" t="s">
        <v>1530</v>
      </c>
      <c r="P525" t="str" cm="1">
        <f t="array" ref="P525">INDEX(HOUSING,1+INT((ROW(A525)-1)/COLUMNS(HOUSING)),MOD(ROW(A525)-1+COLUMNS(HOUSING),COLUMNS(HOUSING))+1)</f>
        <v xml:space="preserve"> Not enough shelter space</v>
      </c>
    </row>
    <row r="526" spans="1:16" x14ac:dyDescent="0.3">
      <c r="A526" s="1" t="s">
        <v>570</v>
      </c>
      <c r="B526">
        <v>98619</v>
      </c>
      <c r="C526" s="1" t="s">
        <v>33</v>
      </c>
      <c r="D526" s="1"/>
      <c r="P526" cm="1">
        <f t="array" ref="P526">INDEX(HOUSING,1+INT((ROW(A526)-1)/COLUMNS(HOUSING)),MOD(ROW(A526)-1+COLUMNS(HOUSING),COLUMNS(HOUSING))+1)</f>
        <v>0</v>
      </c>
    </row>
    <row r="527" spans="1:16" x14ac:dyDescent="0.3">
      <c r="A527" s="1" t="s">
        <v>575</v>
      </c>
      <c r="B527">
        <v>98619</v>
      </c>
      <c r="C527" s="1" t="s">
        <v>33</v>
      </c>
      <c r="D527" s="1"/>
      <c r="P527" cm="1">
        <f t="array" ref="P527">INDEX(HOUSING,1+INT((ROW(A527)-1)/COLUMNS(HOUSING)),MOD(ROW(A527)-1+COLUMNS(HOUSING),COLUMNS(HOUSING))+1)</f>
        <v>0</v>
      </c>
    </row>
    <row r="528" spans="1:16" x14ac:dyDescent="0.3">
      <c r="A528" s="1" t="s">
        <v>577</v>
      </c>
      <c r="B528">
        <v>98620</v>
      </c>
      <c r="C528" s="1" t="s">
        <v>33</v>
      </c>
      <c r="D528" s="1"/>
      <c r="P528" cm="1">
        <f t="array" ref="P528">INDEX(HOUSING,1+INT((ROW(A528)-1)/COLUMNS(HOUSING)),MOD(ROW(A528)-1+COLUMNS(HOUSING),COLUMNS(HOUSING))+1)</f>
        <v>0</v>
      </c>
    </row>
    <row r="529" spans="1:16" x14ac:dyDescent="0.3">
      <c r="A529" s="1" t="s">
        <v>583</v>
      </c>
      <c r="B529">
        <v>98672</v>
      </c>
      <c r="C529" s="1" t="s">
        <v>33</v>
      </c>
      <c r="D529" s="1"/>
      <c r="P529" t="str" cm="1">
        <f t="array" ref="P529">INDEX(HOUSING,1+INT((ROW(A529)-1)/COLUMNS(HOUSING)),MOD(ROW(A529)-1+COLUMNS(HOUSING),COLUMNS(HOUSING))+1)</f>
        <v>Cost of rent or house payment</v>
      </c>
    </row>
    <row r="530" spans="1:16" x14ac:dyDescent="0.3">
      <c r="A530" s="1" t="s">
        <v>559</v>
      </c>
      <c r="B530">
        <v>98620</v>
      </c>
      <c r="C530" s="1" t="s">
        <v>33</v>
      </c>
      <c r="D530" s="1"/>
      <c r="P530" t="str" cm="1">
        <f t="array" ref="P530">INDEX(HOUSING,1+INT((ROW(A530)-1)/COLUMNS(HOUSING)),MOD(ROW(A530)-1+COLUMNS(HOUSING),COLUMNS(HOUSING))+1)</f>
        <v xml:space="preserve"> Cost of utilities</v>
      </c>
    </row>
    <row r="531" spans="1:16" x14ac:dyDescent="0.3">
      <c r="A531" s="1" t="s">
        <v>1044</v>
      </c>
      <c r="B531">
        <v>98635</v>
      </c>
      <c r="C531" s="1" t="s">
        <v>33</v>
      </c>
      <c r="D531" s="1"/>
      <c r="P531" t="str" cm="1">
        <f t="array" ref="P531">INDEX(HOUSING,1+INT((ROW(A531)-1)/COLUMNS(HOUSING)),MOD(ROW(A531)-1+COLUMNS(HOUSING),COLUMNS(HOUSING))+1)</f>
        <v xml:space="preserve"> Not enough housing available to rent or buy</v>
      </c>
    </row>
    <row r="532" spans="1:16" x14ac:dyDescent="0.3">
      <c r="A532" s="1" t="s">
        <v>1049</v>
      </c>
      <c r="B532">
        <v>98648</v>
      </c>
      <c r="C532" s="1" t="s">
        <v>36</v>
      </c>
      <c r="D532" s="1"/>
      <c r="P532" cm="1">
        <f t="array" ref="P532">INDEX(HOUSING,1+INT((ROW(A532)-1)/COLUMNS(HOUSING)),MOD(ROW(A532)-1+COLUMNS(HOUSING),COLUMNS(HOUSING))+1)</f>
        <v>0</v>
      </c>
    </row>
    <row r="533" spans="1:16" x14ac:dyDescent="0.3">
      <c r="A533" s="1" t="s">
        <v>1054</v>
      </c>
      <c r="B533">
        <v>98672</v>
      </c>
      <c r="C533" s="1" t="s">
        <v>33</v>
      </c>
      <c r="D533" s="1"/>
      <c r="P533" cm="1">
        <f t="array" ref="P533">INDEX(HOUSING,1+INT((ROW(A533)-1)/COLUMNS(HOUSING)),MOD(ROW(A533)-1+COLUMNS(HOUSING),COLUMNS(HOUSING))+1)</f>
        <v>0</v>
      </c>
    </row>
    <row r="534" spans="1:16" x14ac:dyDescent="0.3">
      <c r="A534" s="1" t="s">
        <v>1061</v>
      </c>
      <c r="B534">
        <v>98628</v>
      </c>
      <c r="C534" s="1" t="s">
        <v>33</v>
      </c>
      <c r="D534" s="1"/>
      <c r="P534" cm="1">
        <f t="array" ref="P534">INDEX(HOUSING,1+INT((ROW(A534)-1)/COLUMNS(HOUSING)),MOD(ROW(A534)-1+COLUMNS(HOUSING),COLUMNS(HOUSING))+1)</f>
        <v>0</v>
      </c>
    </row>
    <row r="535" spans="1:16" x14ac:dyDescent="0.3">
      <c r="A535" s="1" t="s">
        <v>1093</v>
      </c>
      <c r="B535">
        <v>98672</v>
      </c>
      <c r="C535" s="1" t="s">
        <v>33</v>
      </c>
      <c r="D535" s="1"/>
      <c r="P535" cm="1">
        <f t="array" ref="P535">INDEX(HOUSING,1+INT((ROW(A535)-1)/COLUMNS(HOUSING)),MOD(ROW(A535)-1+COLUMNS(HOUSING),COLUMNS(HOUSING))+1)</f>
        <v>0</v>
      </c>
    </row>
    <row r="536" spans="1:16" x14ac:dyDescent="0.3">
      <c r="A536" s="1" t="s">
        <v>1110</v>
      </c>
      <c r="B536">
        <v>98648</v>
      </c>
      <c r="C536" s="1" t="s">
        <v>33</v>
      </c>
      <c r="D536" s="1"/>
      <c r="P536" cm="1">
        <f t="array" ref="P536">INDEX(HOUSING,1+INT((ROW(A536)-1)/COLUMNS(HOUSING)),MOD(ROW(A536)-1+COLUMNS(HOUSING),COLUMNS(HOUSING))+1)</f>
        <v>0</v>
      </c>
    </row>
    <row r="537" spans="1:16" x14ac:dyDescent="0.3">
      <c r="A537" s="1" t="s">
        <v>615</v>
      </c>
      <c r="B537">
        <v>98650</v>
      </c>
      <c r="C537" s="1" t="s">
        <v>33</v>
      </c>
      <c r="D537" s="1"/>
      <c r="P537" cm="1">
        <f t="array" ref="P537">INDEX(HOUSING,1+INT((ROW(A537)-1)/COLUMNS(HOUSING)),MOD(ROW(A537)-1+COLUMNS(HOUSING),COLUMNS(HOUSING))+1)</f>
        <v>0</v>
      </c>
    </row>
    <row r="538" spans="1:16" x14ac:dyDescent="0.3">
      <c r="A538" s="1" t="s">
        <v>1230</v>
      </c>
      <c r="B538">
        <v>98602</v>
      </c>
      <c r="C538" s="1" t="s">
        <v>34</v>
      </c>
      <c r="D538" s="1"/>
      <c r="P538" cm="1">
        <f t="array" ref="P538">INDEX(HOUSING,1+INT((ROW(A538)-1)/COLUMNS(HOUSING)),MOD(ROW(A538)-1+COLUMNS(HOUSING),COLUMNS(HOUSING))+1)</f>
        <v>0</v>
      </c>
    </row>
    <row r="539" spans="1:16" x14ac:dyDescent="0.3">
      <c r="A539" s="1" t="s">
        <v>619</v>
      </c>
      <c r="B539">
        <v>98635</v>
      </c>
      <c r="C539" s="1" t="s">
        <v>33</v>
      </c>
      <c r="D539" s="1"/>
      <c r="P539" cm="1">
        <f t="array" ref="P539">INDEX(HOUSING,1+INT((ROW(A539)-1)/COLUMNS(HOUSING)),MOD(ROW(A539)-1+COLUMNS(HOUSING),COLUMNS(HOUSING))+1)</f>
        <v>0</v>
      </c>
    </row>
    <row r="540" spans="1:16" x14ac:dyDescent="0.3">
      <c r="A540" s="1" t="s">
        <v>595</v>
      </c>
      <c r="B540">
        <v>98670</v>
      </c>
      <c r="C540" s="1" t="s">
        <v>34</v>
      </c>
      <c r="D540" s="1"/>
      <c r="P540" t="str" cm="1">
        <f t="array" ref="P540">INDEX(HOUSING,1+INT((ROW(A540)-1)/COLUMNS(HOUSING)),MOD(ROW(A540)-1+COLUMNS(HOUSING),COLUMNS(HOUSING))+1)</f>
        <v>Cost of rent or house payment</v>
      </c>
    </row>
    <row r="541" spans="1:16" x14ac:dyDescent="0.3">
      <c r="A541" s="1" t="s">
        <v>233</v>
      </c>
      <c r="B541">
        <v>98605</v>
      </c>
      <c r="C541" s="1" t="s">
        <v>33</v>
      </c>
      <c r="D541" s="1"/>
      <c r="P541" t="str" cm="1">
        <f t="array" ref="P541">INDEX(HOUSING,1+INT((ROW(A541)-1)/COLUMNS(HOUSING)),MOD(ROW(A541)-1+COLUMNS(HOUSING),COLUMNS(HOUSING))+1)</f>
        <v xml:space="preserve"> Cost of utilities</v>
      </c>
    </row>
    <row r="542" spans="1:16" x14ac:dyDescent="0.3">
      <c r="A542" s="1" t="s">
        <v>607</v>
      </c>
      <c r="B542">
        <v>98620</v>
      </c>
      <c r="C542" s="1" t="s">
        <v>34</v>
      </c>
      <c r="D542" s="1"/>
      <c r="P542" t="str" cm="1">
        <f t="array" ref="P542">INDEX(HOUSING,1+INT((ROW(A542)-1)/COLUMNS(HOUSING)),MOD(ROW(A542)-1+COLUMNS(HOUSING),COLUMNS(HOUSING))+1)</f>
        <v xml:space="preserve"> Not enough housing available to rent or buy</v>
      </c>
    </row>
    <row r="543" spans="1:16" x14ac:dyDescent="0.3">
      <c r="A543" s="1" t="s">
        <v>1124</v>
      </c>
      <c r="B543">
        <v>98635</v>
      </c>
      <c r="C543" s="1" t="s">
        <v>33</v>
      </c>
      <c r="D543" s="1"/>
      <c r="P543" cm="1">
        <f t="array" ref="P543">INDEX(HOUSING,1+INT((ROW(A543)-1)/COLUMNS(HOUSING)),MOD(ROW(A543)-1+COLUMNS(HOUSING),COLUMNS(HOUSING))+1)</f>
        <v>0</v>
      </c>
    </row>
    <row r="544" spans="1:16" x14ac:dyDescent="0.3">
      <c r="A544" s="1" t="s">
        <v>275</v>
      </c>
      <c r="B544">
        <v>98672</v>
      </c>
      <c r="C544" s="1" t="s">
        <v>33</v>
      </c>
      <c r="D544" s="1"/>
      <c r="P544" cm="1">
        <f t="array" ref="P544">INDEX(HOUSING,1+INT((ROW(A544)-1)/COLUMNS(HOUSING)),MOD(ROW(A544)-1+COLUMNS(HOUSING),COLUMNS(HOUSING))+1)</f>
        <v>0</v>
      </c>
    </row>
    <row r="545" spans="1:16" x14ac:dyDescent="0.3">
      <c r="A545" s="1" t="s">
        <v>66</v>
      </c>
      <c r="B545">
        <v>98650</v>
      </c>
      <c r="C545" s="1" t="s">
        <v>33</v>
      </c>
      <c r="D545" s="1"/>
      <c r="P545" cm="1">
        <f t="array" ref="P545">INDEX(HOUSING,1+INT((ROW(A545)-1)/COLUMNS(HOUSING)),MOD(ROW(A545)-1+COLUMNS(HOUSING),COLUMNS(HOUSING))+1)</f>
        <v>0</v>
      </c>
    </row>
    <row r="546" spans="1:16" x14ac:dyDescent="0.3">
      <c r="A546" s="1" t="s">
        <v>362</v>
      </c>
      <c r="B546">
        <v>98635</v>
      </c>
      <c r="C546" s="1" t="s">
        <v>33</v>
      </c>
      <c r="D546" s="1"/>
      <c r="P546" cm="1">
        <f t="array" ref="P546">INDEX(HOUSING,1+INT((ROW(A546)-1)/COLUMNS(HOUSING)),MOD(ROW(A546)-1+COLUMNS(HOUSING),COLUMNS(HOUSING))+1)</f>
        <v>0</v>
      </c>
    </row>
    <row r="547" spans="1:16" x14ac:dyDescent="0.3">
      <c r="A547" s="1" t="s">
        <v>1136</v>
      </c>
      <c r="B547">
        <v>98672</v>
      </c>
      <c r="C547" s="1" t="s">
        <v>34</v>
      </c>
      <c r="D547" s="1"/>
      <c r="P547" cm="1">
        <f t="array" ref="P547">INDEX(HOUSING,1+INT((ROW(A547)-1)/COLUMNS(HOUSING)),MOD(ROW(A547)-1+COLUMNS(HOUSING),COLUMNS(HOUSING))+1)</f>
        <v>0</v>
      </c>
    </row>
    <row r="548" spans="1:16" x14ac:dyDescent="0.3">
      <c r="A548" s="1" t="s">
        <v>1146</v>
      </c>
      <c r="B548">
        <v>98648</v>
      </c>
      <c r="C548" s="1" t="s">
        <v>33</v>
      </c>
      <c r="D548" s="1"/>
      <c r="P548" cm="1">
        <f t="array" ref="P548">INDEX(HOUSING,1+INT((ROW(A548)-1)/COLUMNS(HOUSING)),MOD(ROW(A548)-1+COLUMNS(HOUSING),COLUMNS(HOUSING))+1)</f>
        <v>0</v>
      </c>
    </row>
    <row r="549" spans="1:16" x14ac:dyDescent="0.3">
      <c r="A549" s="1" t="s">
        <v>1148</v>
      </c>
      <c r="B549">
        <v>98648</v>
      </c>
      <c r="C549" s="1" t="s">
        <v>33</v>
      </c>
      <c r="D549" s="1"/>
      <c r="P549" cm="1">
        <f t="array" ref="P549">INDEX(HOUSING,1+INT((ROW(A549)-1)/COLUMNS(HOUSING)),MOD(ROW(A549)-1+COLUMNS(HOUSING),COLUMNS(HOUSING))+1)</f>
        <v>0</v>
      </c>
    </row>
    <row r="550" spans="1:16" x14ac:dyDescent="0.3">
      <c r="A550" s="1" t="s">
        <v>1161</v>
      </c>
      <c r="B550">
        <v>98610</v>
      </c>
      <c r="C550" s="1" t="s">
        <v>33</v>
      </c>
      <c r="D550" s="1"/>
      <c r="P550" cm="1">
        <f t="array" ref="P550">INDEX(HOUSING,1+INT((ROW(A550)-1)/COLUMNS(HOUSING)),MOD(ROW(A550)-1+COLUMNS(HOUSING),COLUMNS(HOUSING))+1)</f>
        <v>0</v>
      </c>
    </row>
    <row r="551" spans="1:16" x14ac:dyDescent="0.3">
      <c r="A551" s="1" t="s">
        <v>1166</v>
      </c>
      <c r="B551">
        <v>98671</v>
      </c>
      <c r="C551" s="1" t="s">
        <v>33</v>
      </c>
      <c r="D551" s="1"/>
      <c r="P551" t="str" cm="1">
        <f t="array" ref="P551">INDEX(HOUSING,1+INT((ROW(A551)-1)/COLUMNS(HOUSING)),MOD(ROW(A551)-1+COLUMNS(HOUSING),COLUMNS(HOUSING))+1)</f>
        <v>Cost of rent or house payment</v>
      </c>
    </row>
    <row r="552" spans="1:16" x14ac:dyDescent="0.3">
      <c r="A552" s="1" t="s">
        <v>1202</v>
      </c>
      <c r="B552">
        <v>98648</v>
      </c>
      <c r="C552" s="1" t="s">
        <v>33</v>
      </c>
      <c r="D552" s="1"/>
      <c r="P552" cm="1">
        <f t="array" ref="P552">INDEX(HOUSING,1+INT((ROW(A552)-1)/COLUMNS(HOUSING)),MOD(ROW(A552)-1+COLUMNS(HOUSING),COLUMNS(HOUSING))+1)</f>
        <v>0</v>
      </c>
    </row>
    <row r="553" spans="1:16" x14ac:dyDescent="0.3">
      <c r="A553" s="1" t="s">
        <v>1210</v>
      </c>
      <c r="C553" s="1" t="s">
        <v>33</v>
      </c>
      <c r="D553" s="1"/>
      <c r="P553" cm="1">
        <f t="array" ref="P553">INDEX(HOUSING,1+INT((ROW(A553)-1)/COLUMNS(HOUSING)),MOD(ROW(A553)-1+COLUMNS(HOUSING),COLUMNS(HOUSING))+1)</f>
        <v>0</v>
      </c>
    </row>
    <row r="554" spans="1:16" x14ac:dyDescent="0.3">
      <c r="A554" s="1" t="s">
        <v>642</v>
      </c>
      <c r="B554">
        <v>98648</v>
      </c>
      <c r="C554" s="1" t="s">
        <v>34</v>
      </c>
      <c r="D554" s="1"/>
      <c r="P554" cm="1">
        <f t="array" ref="P554">INDEX(HOUSING,1+INT((ROW(A554)-1)/COLUMNS(HOUSING)),MOD(ROW(A554)-1+COLUMNS(HOUSING),COLUMNS(HOUSING))+1)</f>
        <v>0</v>
      </c>
    </row>
    <row r="555" spans="1:16" x14ac:dyDescent="0.3">
      <c r="A555" s="1" t="s">
        <v>649</v>
      </c>
      <c r="B555">
        <v>98648</v>
      </c>
      <c r="C555" s="1" t="s">
        <v>33</v>
      </c>
      <c r="D555" s="1"/>
      <c r="P555" cm="1">
        <f t="array" ref="P555">INDEX(HOUSING,1+INT((ROW(A555)-1)/COLUMNS(HOUSING)),MOD(ROW(A555)-1+COLUMNS(HOUSING),COLUMNS(HOUSING))+1)</f>
        <v>0</v>
      </c>
    </row>
    <row r="556" spans="1:16" x14ac:dyDescent="0.3">
      <c r="A556" s="1" t="s">
        <v>1214</v>
      </c>
      <c r="C556" s="1" t="s">
        <v>33</v>
      </c>
      <c r="D556" s="1"/>
      <c r="P556" cm="1">
        <f t="array" ref="P556">INDEX(HOUSING,1+INT((ROW(A556)-1)/COLUMNS(HOUSING)),MOD(ROW(A556)-1+COLUMNS(HOUSING),COLUMNS(HOUSING))+1)</f>
        <v>0</v>
      </c>
    </row>
    <row r="557" spans="1:16" x14ac:dyDescent="0.3">
      <c r="A557" s="1" t="s">
        <v>1215</v>
      </c>
      <c r="B557">
        <v>98618</v>
      </c>
      <c r="C557" s="1" t="s">
        <v>33</v>
      </c>
      <c r="D557" s="1"/>
      <c r="P557" cm="1">
        <f t="array" ref="P557">INDEX(HOUSING,1+INT((ROW(A557)-1)/COLUMNS(HOUSING)),MOD(ROW(A557)-1+COLUMNS(HOUSING),COLUMNS(HOUSING))+1)</f>
        <v>0</v>
      </c>
    </row>
    <row r="558" spans="1:16" x14ac:dyDescent="0.3">
      <c r="A558" s="1" t="s">
        <v>699</v>
      </c>
      <c r="B558">
        <v>98648</v>
      </c>
      <c r="C558" s="1" t="s">
        <v>33</v>
      </c>
      <c r="D558" s="1"/>
      <c r="P558" cm="1">
        <f t="array" ref="P558">INDEX(HOUSING,1+INT((ROW(A558)-1)/COLUMNS(HOUSING)),MOD(ROW(A558)-1+COLUMNS(HOUSING),COLUMNS(HOUSING))+1)</f>
        <v>0</v>
      </c>
    </row>
    <row r="559" spans="1:16" x14ac:dyDescent="0.3">
      <c r="A559" s="1" t="s">
        <v>763</v>
      </c>
      <c r="B559">
        <v>98650</v>
      </c>
      <c r="C559" s="1" t="s">
        <v>33</v>
      </c>
      <c r="D559" s="1"/>
      <c r="P559" cm="1">
        <f t="array" ref="P559">INDEX(HOUSING,1+INT((ROW(A559)-1)/COLUMNS(HOUSING)),MOD(ROW(A559)-1+COLUMNS(HOUSING),COLUMNS(HOUSING))+1)</f>
        <v>0</v>
      </c>
    </row>
    <row r="560" spans="1:16" x14ac:dyDescent="0.3">
      <c r="A560" s="1" t="s">
        <v>765</v>
      </c>
      <c r="B560">
        <v>98620</v>
      </c>
      <c r="C560" s="1" t="s">
        <v>33</v>
      </c>
      <c r="D560" s="1"/>
      <c r="P560" cm="1">
        <f t="array" ref="P560">INDEX(HOUSING,1+INT((ROW(A560)-1)/COLUMNS(HOUSING)),MOD(ROW(A560)-1+COLUMNS(HOUSING),COLUMNS(HOUSING))+1)</f>
        <v>0</v>
      </c>
    </row>
    <row r="561" spans="1:16" x14ac:dyDescent="0.3">
      <c r="A561" s="1" t="s">
        <v>770</v>
      </c>
      <c r="B561">
        <v>98672</v>
      </c>
      <c r="C561" s="1" t="s">
        <v>33</v>
      </c>
      <c r="D561" s="1"/>
      <c r="P561" cm="1">
        <f t="array" ref="P561">INDEX(HOUSING,1+INT((ROW(A561)-1)/COLUMNS(HOUSING)),MOD(ROW(A561)-1+COLUMNS(HOUSING),COLUMNS(HOUSING))+1)</f>
        <v>0</v>
      </c>
    </row>
    <row r="562" spans="1:16" x14ac:dyDescent="0.3">
      <c r="A562" s="1" t="s">
        <v>771</v>
      </c>
      <c r="B562">
        <v>98620</v>
      </c>
      <c r="C562" s="1" t="s">
        <v>33</v>
      </c>
      <c r="D562" s="1"/>
      <c r="P562" t="str" cm="1">
        <f t="array" ref="P562">INDEX(HOUSING,1+INT((ROW(A562)-1)/COLUMNS(HOUSING)),MOD(ROW(A562)-1+COLUMNS(HOUSING),COLUMNS(HOUSING))+1)</f>
        <v>Cost of rent or house payment</v>
      </c>
    </row>
    <row r="563" spans="1:16" x14ac:dyDescent="0.3">
      <c r="A563" s="1" t="s">
        <v>772</v>
      </c>
      <c r="B563">
        <v>98605</v>
      </c>
      <c r="C563" s="1" t="s">
        <v>33</v>
      </c>
      <c r="D563" s="1"/>
      <c r="P563" t="str" cm="1">
        <f t="array" ref="P563">INDEX(HOUSING,1+INT((ROW(A563)-1)/COLUMNS(HOUSING)),MOD(ROW(A563)-1+COLUMNS(HOUSING),COLUMNS(HOUSING))+1)</f>
        <v xml:space="preserve"> Not enough housing available to rent or buy</v>
      </c>
    </row>
    <row r="564" spans="1:16" x14ac:dyDescent="0.3">
      <c r="A564" s="1" t="s">
        <v>256</v>
      </c>
      <c r="B564">
        <v>98672</v>
      </c>
      <c r="C564" s="1" t="s">
        <v>33</v>
      </c>
      <c r="D564" s="1"/>
      <c r="P564" cm="1">
        <f t="array" ref="P564">INDEX(HOUSING,1+INT((ROW(A564)-1)/COLUMNS(HOUSING)),MOD(ROW(A564)-1+COLUMNS(HOUSING),COLUMNS(HOUSING))+1)</f>
        <v>0</v>
      </c>
    </row>
    <row r="565" spans="1:16" x14ac:dyDescent="0.3">
      <c r="A565" s="1" t="s">
        <v>325</v>
      </c>
      <c r="B565">
        <v>98605</v>
      </c>
      <c r="C565" s="1" t="s">
        <v>33</v>
      </c>
      <c r="D565" s="1"/>
      <c r="P565" cm="1">
        <f t="array" ref="P565">INDEX(HOUSING,1+INT((ROW(A565)-1)/COLUMNS(HOUSING)),MOD(ROW(A565)-1+COLUMNS(HOUSING),COLUMNS(HOUSING))+1)</f>
        <v>0</v>
      </c>
    </row>
    <row r="566" spans="1:16" x14ac:dyDescent="0.3">
      <c r="A566" s="1" t="s">
        <v>782</v>
      </c>
      <c r="B566">
        <v>98635</v>
      </c>
      <c r="C566" s="1" t="s">
        <v>33</v>
      </c>
      <c r="D566" s="1"/>
      <c r="P566" cm="1">
        <f t="array" ref="P566">INDEX(HOUSING,1+INT((ROW(A566)-1)/COLUMNS(HOUSING)),MOD(ROW(A566)-1+COLUMNS(HOUSING),COLUMNS(HOUSING))+1)</f>
        <v>0</v>
      </c>
    </row>
    <row r="567" spans="1:16" x14ac:dyDescent="0.3">
      <c r="A567" s="1" t="s">
        <v>785</v>
      </c>
      <c r="B567">
        <v>98610</v>
      </c>
      <c r="C567" s="1" t="s">
        <v>33</v>
      </c>
      <c r="D567" s="1"/>
      <c r="P567" cm="1">
        <f t="array" ref="P567">INDEX(HOUSING,1+INT((ROW(A567)-1)/COLUMNS(HOUSING)),MOD(ROW(A567)-1+COLUMNS(HOUSING),COLUMNS(HOUSING))+1)</f>
        <v>0</v>
      </c>
    </row>
    <row r="568" spans="1:16" x14ac:dyDescent="0.3">
      <c r="A568" s="1" t="s">
        <v>787</v>
      </c>
      <c r="B568">
        <v>98635</v>
      </c>
      <c r="C568" s="1" t="s">
        <v>33</v>
      </c>
      <c r="D568" s="1"/>
      <c r="P568" cm="1">
        <f t="array" ref="P568">INDEX(HOUSING,1+INT((ROW(A568)-1)/COLUMNS(HOUSING)),MOD(ROW(A568)-1+COLUMNS(HOUSING),COLUMNS(HOUSING))+1)</f>
        <v>0</v>
      </c>
    </row>
    <row r="569" spans="1:16" x14ac:dyDescent="0.3">
      <c r="A569" s="1" t="s">
        <v>800</v>
      </c>
      <c r="B569">
        <v>98648</v>
      </c>
      <c r="C569" s="1" t="s">
        <v>36</v>
      </c>
      <c r="D569" s="1"/>
      <c r="P569" cm="1">
        <f t="array" ref="P569">INDEX(HOUSING,1+INT((ROW(A569)-1)/COLUMNS(HOUSING)),MOD(ROW(A569)-1+COLUMNS(HOUSING),COLUMNS(HOUSING))+1)</f>
        <v>0</v>
      </c>
    </row>
    <row r="570" spans="1:16" x14ac:dyDescent="0.3">
      <c r="A570" s="1" t="s">
        <v>850</v>
      </c>
      <c r="B570">
        <v>97058</v>
      </c>
      <c r="C570" s="1" t="s">
        <v>33</v>
      </c>
      <c r="D570" s="1"/>
      <c r="P570" cm="1">
        <f t="array" ref="P570">INDEX(HOUSING,1+INT((ROW(A570)-1)/COLUMNS(HOUSING)),MOD(ROW(A570)-1+COLUMNS(HOUSING),COLUMNS(HOUSING))+1)</f>
        <v>0</v>
      </c>
    </row>
    <row r="571" spans="1:16" x14ac:dyDescent="0.3">
      <c r="A571" s="1" t="s">
        <v>857</v>
      </c>
      <c r="B571">
        <v>98672</v>
      </c>
      <c r="C571" s="1" t="s">
        <v>33</v>
      </c>
      <c r="D571" s="1"/>
      <c r="P571" cm="1">
        <f t="array" ref="P571">INDEX(HOUSING,1+INT((ROW(A571)-1)/COLUMNS(HOUSING)),MOD(ROW(A571)-1+COLUMNS(HOUSING),COLUMNS(HOUSING))+1)</f>
        <v>0</v>
      </c>
    </row>
    <row r="572" spans="1:16" x14ac:dyDescent="0.3">
      <c r="A572" s="1" t="s">
        <v>860</v>
      </c>
      <c r="B572">
        <v>98639</v>
      </c>
      <c r="C572" s="1" t="s">
        <v>33</v>
      </c>
      <c r="D572" s="1"/>
      <c r="P572" cm="1">
        <f t="array" ref="P572">INDEX(HOUSING,1+INT((ROW(A572)-1)/COLUMNS(HOUSING)),MOD(ROW(A572)-1+COLUMNS(HOUSING),COLUMNS(HOUSING))+1)</f>
        <v>0</v>
      </c>
    </row>
    <row r="573" spans="1:16" x14ac:dyDescent="0.3">
      <c r="A573" s="1" t="s">
        <v>863</v>
      </c>
      <c r="B573">
        <v>98620</v>
      </c>
      <c r="C573" s="1" t="s">
        <v>33</v>
      </c>
      <c r="D573" s="1"/>
      <c r="P573" t="str" cm="1">
        <f t="array" ref="P573">INDEX(HOUSING,1+INT((ROW(A573)-1)/COLUMNS(HOUSING)),MOD(ROW(A573)-1+COLUMNS(HOUSING),COLUMNS(HOUSING))+1)</f>
        <v>Cost of rent or house payment</v>
      </c>
    </row>
    <row r="574" spans="1:16" x14ac:dyDescent="0.3">
      <c r="A574" s="1" t="s">
        <v>872</v>
      </c>
      <c r="B574">
        <v>98620</v>
      </c>
      <c r="C574" s="1" t="s">
        <v>33</v>
      </c>
      <c r="D574" s="1"/>
      <c r="P574" cm="1">
        <f t="array" ref="P574">INDEX(HOUSING,1+INT((ROW(A574)-1)/COLUMNS(HOUSING)),MOD(ROW(A574)-1+COLUMNS(HOUSING),COLUMNS(HOUSING))+1)</f>
        <v>0</v>
      </c>
    </row>
    <row r="575" spans="1:16" x14ac:dyDescent="0.3">
      <c r="A575" s="1" t="s">
        <v>873</v>
      </c>
      <c r="B575">
        <v>98620</v>
      </c>
      <c r="C575" s="1" t="s">
        <v>33</v>
      </c>
      <c r="D575" s="1"/>
      <c r="P575" cm="1">
        <f t="array" ref="P575">INDEX(HOUSING,1+INT((ROW(A575)-1)/COLUMNS(HOUSING)),MOD(ROW(A575)-1+COLUMNS(HOUSING),COLUMNS(HOUSING))+1)</f>
        <v>0</v>
      </c>
    </row>
    <row r="576" spans="1:16" x14ac:dyDescent="0.3">
      <c r="A576" s="1" t="s">
        <v>878</v>
      </c>
      <c r="B576">
        <v>98620</v>
      </c>
      <c r="C576" s="1" t="s">
        <v>33</v>
      </c>
      <c r="D576" s="1"/>
      <c r="P576" cm="1">
        <f t="array" ref="P576">INDEX(HOUSING,1+INT((ROW(A576)-1)/COLUMNS(HOUSING)),MOD(ROW(A576)-1+COLUMNS(HOUSING),COLUMNS(HOUSING))+1)</f>
        <v>0</v>
      </c>
    </row>
    <row r="577" spans="1:16" x14ac:dyDescent="0.3">
      <c r="A577" s="1" t="s">
        <v>880</v>
      </c>
      <c r="B577">
        <v>98620</v>
      </c>
      <c r="C577" s="1" t="s">
        <v>33</v>
      </c>
      <c r="D577" s="1"/>
      <c r="P577" cm="1">
        <f t="array" ref="P577">INDEX(HOUSING,1+INT((ROW(A577)-1)/COLUMNS(HOUSING)),MOD(ROW(A577)-1+COLUMNS(HOUSING),COLUMNS(HOUSING))+1)</f>
        <v>0</v>
      </c>
    </row>
    <row r="578" spans="1:16" x14ac:dyDescent="0.3">
      <c r="A578" s="1" t="s">
        <v>892</v>
      </c>
      <c r="B578">
        <v>98620</v>
      </c>
      <c r="C578" s="1" t="s">
        <v>33</v>
      </c>
      <c r="D578" s="1"/>
      <c r="P578" cm="1">
        <f t="array" ref="P578">INDEX(HOUSING,1+INT((ROW(A578)-1)/COLUMNS(HOUSING)),MOD(ROW(A578)-1+COLUMNS(HOUSING),COLUMNS(HOUSING))+1)</f>
        <v>0</v>
      </c>
    </row>
    <row r="579" spans="1:16" x14ac:dyDescent="0.3">
      <c r="A579" s="1" t="s">
        <v>894</v>
      </c>
      <c r="B579">
        <v>98620</v>
      </c>
      <c r="C579" s="1" t="s">
        <v>33</v>
      </c>
      <c r="D579" s="1"/>
      <c r="P579" cm="1">
        <f t="array" ref="P579">INDEX(HOUSING,1+INT((ROW(A579)-1)/COLUMNS(HOUSING)),MOD(ROW(A579)-1+COLUMNS(HOUSING),COLUMNS(HOUSING))+1)</f>
        <v>0</v>
      </c>
    </row>
    <row r="580" spans="1:16" x14ac:dyDescent="0.3">
      <c r="A580" s="1" t="s">
        <v>895</v>
      </c>
      <c r="B580">
        <v>98620</v>
      </c>
      <c r="C580" s="1" t="s">
        <v>33</v>
      </c>
      <c r="D580" s="1"/>
      <c r="P580" cm="1">
        <f t="array" ref="P580">INDEX(HOUSING,1+INT((ROW(A580)-1)/COLUMNS(HOUSING)),MOD(ROW(A580)-1+COLUMNS(HOUSING),COLUMNS(HOUSING))+1)</f>
        <v>0</v>
      </c>
    </row>
    <row r="581" spans="1:16" x14ac:dyDescent="0.3">
      <c r="A581" s="1" t="s">
        <v>898</v>
      </c>
      <c r="B581">
        <v>98620</v>
      </c>
      <c r="C581" s="1" t="s">
        <v>33</v>
      </c>
      <c r="D581" s="1"/>
      <c r="P581" cm="1">
        <f t="array" ref="P581">INDEX(HOUSING,1+INT((ROW(A581)-1)/COLUMNS(HOUSING)),MOD(ROW(A581)-1+COLUMNS(HOUSING),COLUMNS(HOUSING))+1)</f>
        <v>0</v>
      </c>
    </row>
    <row r="582" spans="1:16" x14ac:dyDescent="0.3">
      <c r="A582" s="1" t="s">
        <v>899</v>
      </c>
      <c r="B582">
        <v>98620</v>
      </c>
      <c r="C582" s="1" t="s">
        <v>33</v>
      </c>
      <c r="D582" s="1"/>
      <c r="P582" cm="1">
        <f t="array" ref="P582">INDEX(HOUSING,1+INT((ROW(A582)-1)/COLUMNS(HOUSING)),MOD(ROW(A582)-1+COLUMNS(HOUSING),COLUMNS(HOUSING))+1)</f>
        <v>0</v>
      </c>
    </row>
    <row r="583" spans="1:16" x14ac:dyDescent="0.3">
      <c r="A583" s="1" t="s">
        <v>903</v>
      </c>
      <c r="B583">
        <v>98672</v>
      </c>
      <c r="C583" s="1" t="s">
        <v>33</v>
      </c>
      <c r="D583" s="1"/>
      <c r="P583" cm="1">
        <f t="array" ref="P583">INDEX(HOUSING,1+INT((ROW(A583)-1)/COLUMNS(HOUSING)),MOD(ROW(A583)-1+COLUMNS(HOUSING),COLUMNS(HOUSING))+1)</f>
        <v>0</v>
      </c>
    </row>
    <row r="584" spans="1:16" x14ac:dyDescent="0.3">
      <c r="A584" s="1" t="s">
        <v>910</v>
      </c>
      <c r="B584">
        <v>98639</v>
      </c>
      <c r="C584" s="1" t="s">
        <v>33</v>
      </c>
      <c r="D584" s="1"/>
      <c r="P584" t="str" cm="1">
        <f t="array" ref="P584">INDEX(HOUSING,1+INT((ROW(A584)-1)/COLUMNS(HOUSING)),MOD(ROW(A584)-1+COLUMNS(HOUSING),COLUMNS(HOUSING))+1)</f>
        <v>Cost of rent or house payment</v>
      </c>
    </row>
    <row r="585" spans="1:16" x14ac:dyDescent="0.3">
      <c r="A585" s="1" t="s">
        <v>1235</v>
      </c>
      <c r="B585">
        <v>98648</v>
      </c>
      <c r="C585" s="1" t="s">
        <v>33</v>
      </c>
      <c r="D585" s="1"/>
      <c r="P585" t="str" cm="1">
        <f t="array" ref="P585">INDEX(HOUSING,1+INT((ROW(A585)-1)/COLUMNS(HOUSING)),MOD(ROW(A585)-1+COLUMNS(HOUSING),COLUMNS(HOUSING))+1)</f>
        <v xml:space="preserve"> Cost of utilities</v>
      </c>
    </row>
    <row r="586" spans="1:16" x14ac:dyDescent="0.3">
      <c r="A586" s="1" t="s">
        <v>949</v>
      </c>
      <c r="B586">
        <v>98672</v>
      </c>
      <c r="C586" s="1" t="s">
        <v>34</v>
      </c>
      <c r="D586" s="1"/>
      <c r="P586" t="str" cm="1">
        <f t="array" ref="P586">INDEX(HOUSING,1+INT((ROW(A586)-1)/COLUMNS(HOUSING)),MOD(ROW(A586)-1+COLUMNS(HOUSING),COLUMNS(HOUSING))+1)</f>
        <v xml:space="preserve"> Not enough housing available to rent or buy</v>
      </c>
    </row>
    <row r="587" spans="1:16" x14ac:dyDescent="0.3">
      <c r="A587" s="1" t="s">
        <v>951</v>
      </c>
      <c r="B587">
        <v>98605</v>
      </c>
      <c r="C587" s="1" t="s">
        <v>37</v>
      </c>
      <c r="D587" s="1"/>
      <c r="P587" t="str" cm="1">
        <f t="array" ref="P587">INDEX(HOUSING,1+INT((ROW(A587)-1)/COLUMNS(HOUSING)),MOD(ROW(A587)-1+COLUMNS(HOUSING),COLUMNS(HOUSING))+1)</f>
        <v xml:space="preserve"> Weatherization or repairs needed</v>
      </c>
    </row>
    <row r="588" spans="1:16" x14ac:dyDescent="0.3">
      <c r="A588" s="1" t="s">
        <v>957</v>
      </c>
      <c r="B588">
        <v>98635</v>
      </c>
      <c r="C588" s="1" t="s">
        <v>36</v>
      </c>
      <c r="D588" s="1"/>
      <c r="P588" cm="1">
        <f t="array" ref="P588">INDEX(HOUSING,1+INT((ROW(A588)-1)/COLUMNS(HOUSING)),MOD(ROW(A588)-1+COLUMNS(HOUSING),COLUMNS(HOUSING))+1)</f>
        <v>0</v>
      </c>
    </row>
    <row r="589" spans="1:16" x14ac:dyDescent="0.3">
      <c r="A589" s="1" t="s">
        <v>923</v>
      </c>
      <c r="C589" s="1" t="s">
        <v>33</v>
      </c>
      <c r="D589" s="1"/>
      <c r="P589" cm="1">
        <f t="array" ref="P589">INDEX(HOUSING,1+INT((ROW(A589)-1)/COLUMNS(HOUSING)),MOD(ROW(A589)-1+COLUMNS(HOUSING),COLUMNS(HOUSING))+1)</f>
        <v>0</v>
      </c>
    </row>
    <row r="590" spans="1:16" x14ac:dyDescent="0.3">
      <c r="A590" s="1" t="s">
        <v>932</v>
      </c>
      <c r="B590">
        <v>98610</v>
      </c>
      <c r="C590" s="1" t="s">
        <v>37</v>
      </c>
      <c r="D590" s="1"/>
      <c r="P590" cm="1">
        <f t="array" ref="P590">INDEX(HOUSING,1+INT((ROW(A590)-1)/COLUMNS(HOUSING)),MOD(ROW(A590)-1+COLUMNS(HOUSING),COLUMNS(HOUSING))+1)</f>
        <v>0</v>
      </c>
    </row>
    <row r="591" spans="1:16" x14ac:dyDescent="0.3">
      <c r="A591" s="1" t="s">
        <v>935</v>
      </c>
      <c r="B591">
        <v>98617</v>
      </c>
      <c r="C591" s="1" t="s">
        <v>33</v>
      </c>
      <c r="D591" s="1"/>
      <c r="P591" t="str" cm="1">
        <f t="array" ref="P591">INDEX(HOUSING,1+INT((ROW(A591)-1)/COLUMNS(HOUSING)),MOD(ROW(A591)-1+COLUMNS(HOUSING),COLUMNS(HOUSING))+1)</f>
        <v xml:space="preserve"> Not enough shelter space</v>
      </c>
    </row>
    <row r="592" spans="1:16" x14ac:dyDescent="0.3">
      <c r="A592" s="1" t="s">
        <v>942</v>
      </c>
      <c r="B592">
        <v>98635</v>
      </c>
      <c r="C592" s="1" t="s">
        <v>33</v>
      </c>
      <c r="D592" s="1"/>
      <c r="P592" cm="1">
        <f t="array" ref="P592">INDEX(HOUSING,1+INT((ROW(A592)-1)/COLUMNS(HOUSING)),MOD(ROW(A592)-1+COLUMNS(HOUSING),COLUMNS(HOUSING))+1)</f>
        <v>0</v>
      </c>
    </row>
    <row r="593" spans="1:16" x14ac:dyDescent="0.3">
      <c r="A593" s="1" t="s">
        <v>988</v>
      </c>
      <c r="B593">
        <v>98613</v>
      </c>
      <c r="C593" s="1" t="s">
        <v>33</v>
      </c>
      <c r="D593" s="1"/>
      <c r="P593" cm="1">
        <f t="array" ref="P593">INDEX(HOUSING,1+INT((ROW(A593)-1)/COLUMNS(HOUSING)),MOD(ROW(A593)-1+COLUMNS(HOUSING),COLUMNS(HOUSING))+1)</f>
        <v>0</v>
      </c>
    </row>
    <row r="594" spans="1:16" x14ac:dyDescent="0.3">
      <c r="A594" s="1" t="s">
        <v>989</v>
      </c>
      <c r="B594">
        <v>98672</v>
      </c>
      <c r="C594" s="1" t="s">
        <v>33</v>
      </c>
      <c r="D594" s="1"/>
      <c r="P594" cm="1">
        <f t="array" ref="P594">INDEX(HOUSING,1+INT((ROW(A594)-1)/COLUMNS(HOUSING)),MOD(ROW(A594)-1+COLUMNS(HOUSING),COLUMNS(HOUSING))+1)</f>
        <v>0</v>
      </c>
    </row>
    <row r="595" spans="1:16" x14ac:dyDescent="0.3">
      <c r="A595" s="1" t="s">
        <v>995</v>
      </c>
      <c r="B595">
        <v>98672</v>
      </c>
      <c r="C595" s="1" t="s">
        <v>33</v>
      </c>
      <c r="D595" s="1"/>
      <c r="P595" t="str" cm="1">
        <f t="array" ref="P595">INDEX(HOUSING,1+INT((ROW(A595)-1)/COLUMNS(HOUSING)),MOD(ROW(A595)-1+COLUMNS(HOUSING),COLUMNS(HOUSING))+1)</f>
        <v>Cost of rent or house payment</v>
      </c>
    </row>
    <row r="596" spans="1:16" x14ac:dyDescent="0.3">
      <c r="A596" s="1" t="s">
        <v>64</v>
      </c>
      <c r="B596">
        <v>98605</v>
      </c>
      <c r="C596" s="1" t="s">
        <v>33</v>
      </c>
      <c r="D596" s="1"/>
      <c r="P596" t="str" cm="1">
        <f t="array" ref="P596">INDEX(HOUSING,1+INT((ROW(A596)-1)/COLUMNS(HOUSING)),MOD(ROW(A596)-1+COLUMNS(HOUSING),COLUMNS(HOUSING))+1)</f>
        <v xml:space="preserve"> Cost of utilities</v>
      </c>
    </row>
    <row r="597" spans="1:16" x14ac:dyDescent="0.3">
      <c r="A597" s="1" t="s">
        <v>999</v>
      </c>
      <c r="B597">
        <v>98623</v>
      </c>
      <c r="C597" s="1" t="s">
        <v>33</v>
      </c>
      <c r="D597" s="1"/>
      <c r="P597" t="str" cm="1">
        <f t="array" ref="P597">INDEX(HOUSING,1+INT((ROW(A597)-1)/COLUMNS(HOUSING)),MOD(ROW(A597)-1+COLUMNS(HOUSING),COLUMNS(HOUSING))+1)</f>
        <v xml:space="preserve"> Not enough housing available to rent or buy</v>
      </c>
    </row>
    <row r="598" spans="1:16" x14ac:dyDescent="0.3">
      <c r="A598" s="1" t="s">
        <v>1002</v>
      </c>
      <c r="B598">
        <v>98672</v>
      </c>
      <c r="C598" s="1" t="s">
        <v>33</v>
      </c>
      <c r="D598" s="1"/>
      <c r="P598" t="str" cm="1">
        <f t="array" ref="P598">INDEX(HOUSING,1+INT((ROW(A598)-1)/COLUMNS(HOUSING)),MOD(ROW(A598)-1+COLUMNS(HOUSING),COLUMNS(HOUSING))+1)</f>
        <v xml:space="preserve"> Not enough shelter space</v>
      </c>
    </row>
    <row r="599" spans="1:16" x14ac:dyDescent="0.3">
      <c r="A599" s="1" t="s">
        <v>272</v>
      </c>
      <c r="B599">
        <v>98610</v>
      </c>
      <c r="C599" s="1" t="s">
        <v>33</v>
      </c>
      <c r="D599" s="1"/>
      <c r="P599" cm="1">
        <f t="array" ref="P599">INDEX(HOUSING,1+INT((ROW(A599)-1)/COLUMNS(HOUSING)),MOD(ROW(A599)-1+COLUMNS(HOUSING),COLUMNS(HOUSING))+1)</f>
        <v>0</v>
      </c>
    </row>
    <row r="600" spans="1:16" x14ac:dyDescent="0.3">
      <c r="A600" s="1" t="s">
        <v>1014</v>
      </c>
      <c r="B600">
        <v>98672</v>
      </c>
      <c r="C600" s="1" t="s">
        <v>33</v>
      </c>
      <c r="D600" s="1"/>
      <c r="P600" cm="1">
        <f t="array" ref="P600">INDEX(HOUSING,1+INT((ROW(A600)-1)/COLUMNS(HOUSING)),MOD(ROW(A600)-1+COLUMNS(HOUSING),COLUMNS(HOUSING))+1)</f>
        <v>0</v>
      </c>
    </row>
    <row r="601" spans="1:16" x14ac:dyDescent="0.3">
      <c r="A601" s="1" t="s">
        <v>1017</v>
      </c>
      <c r="B601">
        <v>98672</v>
      </c>
      <c r="C601" s="1" t="s">
        <v>33</v>
      </c>
      <c r="D601" s="1"/>
      <c r="P601" cm="1">
        <f t="array" ref="P601">INDEX(HOUSING,1+INT((ROW(A601)-1)/COLUMNS(HOUSING)),MOD(ROW(A601)-1+COLUMNS(HOUSING),COLUMNS(HOUSING))+1)</f>
        <v>0</v>
      </c>
    </row>
    <row r="602" spans="1:16" x14ac:dyDescent="0.3">
      <c r="A602" s="1" t="s">
        <v>1027</v>
      </c>
      <c r="B602">
        <v>98648</v>
      </c>
      <c r="C602" s="1" t="s">
        <v>33</v>
      </c>
      <c r="D602" s="1"/>
      <c r="P602" cm="1">
        <f t="array" ref="P602">INDEX(HOUSING,1+INT((ROW(A602)-1)/COLUMNS(HOUSING)),MOD(ROW(A602)-1+COLUMNS(HOUSING),COLUMNS(HOUSING))+1)</f>
        <v>0</v>
      </c>
    </row>
    <row r="603" spans="1:16" x14ac:dyDescent="0.3">
      <c r="A603" s="1" t="s">
        <v>160</v>
      </c>
      <c r="B603">
        <v>98610</v>
      </c>
      <c r="C603" s="1" t="s">
        <v>33</v>
      </c>
      <c r="D603" s="1"/>
      <c r="P603" cm="1">
        <f t="array" ref="P603">INDEX(HOUSING,1+INT((ROW(A603)-1)/COLUMNS(HOUSING)),MOD(ROW(A603)-1+COLUMNS(HOUSING),COLUMNS(HOUSING))+1)</f>
        <v>0</v>
      </c>
    </row>
    <row r="604" spans="1:16" x14ac:dyDescent="0.3">
      <c r="A604" s="1" t="s">
        <v>971</v>
      </c>
      <c r="B604">
        <v>98648</v>
      </c>
      <c r="C604" s="1" t="s">
        <v>33</v>
      </c>
      <c r="D604" s="1"/>
      <c r="P604" cm="1">
        <f t="array" ref="P604">INDEX(HOUSING,1+INT((ROW(A604)-1)/COLUMNS(HOUSING)),MOD(ROW(A604)-1+COLUMNS(HOUSING),COLUMNS(HOUSING))+1)</f>
        <v>0</v>
      </c>
    </row>
    <row r="605" spans="1:16" x14ac:dyDescent="0.3">
      <c r="A605" s="1" t="s">
        <v>974</v>
      </c>
      <c r="B605">
        <v>98635</v>
      </c>
      <c r="C605" s="1" t="s">
        <v>33</v>
      </c>
      <c r="D605" s="1"/>
      <c r="P605" cm="1">
        <f t="array" ref="P605">INDEX(HOUSING,1+INT((ROW(A605)-1)/COLUMNS(HOUSING)),MOD(ROW(A605)-1+COLUMNS(HOUSING),COLUMNS(HOUSING))+1)</f>
        <v>0</v>
      </c>
    </row>
    <row r="606" spans="1:16" x14ac:dyDescent="0.3">
      <c r="A606" s="1" t="s">
        <v>1219</v>
      </c>
      <c r="B606">
        <v>98672</v>
      </c>
      <c r="C606" s="1" t="s">
        <v>33</v>
      </c>
      <c r="D606" s="1"/>
      <c r="P606" t="str" cm="1">
        <f t="array" ref="P606">INDEX(HOUSING,1+INT((ROW(A606)-1)/COLUMNS(HOUSING)),MOD(ROW(A606)-1+COLUMNS(HOUSING),COLUMNS(HOUSING))+1)</f>
        <v>Cost of rent or house payment</v>
      </c>
    </row>
    <row r="607" spans="1:16" x14ac:dyDescent="0.3">
      <c r="A607" s="1" t="s">
        <v>1249</v>
      </c>
      <c r="B607">
        <v>98639</v>
      </c>
      <c r="C607" s="1" t="s">
        <v>33</v>
      </c>
      <c r="D607" s="1"/>
      <c r="P607" t="str" cm="1">
        <f t="array" ref="P607">INDEX(HOUSING,1+INT((ROW(A607)-1)/COLUMNS(HOUSING)),MOD(ROW(A607)-1+COLUMNS(HOUSING),COLUMNS(HOUSING))+1)</f>
        <v xml:space="preserve"> Not enough housing available to rent or buy</v>
      </c>
    </row>
    <row r="608" spans="1:16" x14ac:dyDescent="0.3">
      <c r="A608" s="1" t="s">
        <v>1251</v>
      </c>
      <c r="B608">
        <v>98648</v>
      </c>
      <c r="C608" s="1" t="s">
        <v>33</v>
      </c>
      <c r="D608" s="1"/>
      <c r="P608" cm="1">
        <f t="array" ref="P608">INDEX(HOUSING,1+INT((ROW(A608)-1)/COLUMNS(HOUSING)),MOD(ROW(A608)-1+COLUMNS(HOUSING),COLUMNS(HOUSING))+1)</f>
        <v>0</v>
      </c>
    </row>
    <row r="609" spans="1:16" x14ac:dyDescent="0.3">
      <c r="A609" s="1" t="s">
        <v>1252</v>
      </c>
      <c r="B609">
        <v>98648</v>
      </c>
      <c r="C609" s="1" t="s">
        <v>33</v>
      </c>
      <c r="D609" s="1"/>
      <c r="P609" cm="1">
        <f t="array" ref="P609">INDEX(HOUSING,1+INT((ROW(A609)-1)/COLUMNS(HOUSING)),MOD(ROW(A609)-1+COLUMNS(HOUSING),COLUMNS(HOUSING))+1)</f>
        <v>0</v>
      </c>
    </row>
    <row r="610" spans="1:16" x14ac:dyDescent="0.3">
      <c r="A610" s="1" t="s">
        <v>1224</v>
      </c>
      <c r="B610">
        <v>98673</v>
      </c>
      <c r="C610" s="1" t="s">
        <v>33</v>
      </c>
      <c r="D610" s="1"/>
      <c r="P610" cm="1">
        <f t="array" ref="P610">INDEX(HOUSING,1+INT((ROW(A610)-1)/COLUMNS(HOUSING)),MOD(ROW(A610)-1+COLUMNS(HOUSING),COLUMNS(HOUSING))+1)</f>
        <v>0</v>
      </c>
    </row>
    <row r="611" spans="1:16" x14ac:dyDescent="0.3">
      <c r="A611" s="1" t="s">
        <v>1266</v>
      </c>
      <c r="B611">
        <v>98648</v>
      </c>
      <c r="C611" s="1" t="s">
        <v>33</v>
      </c>
      <c r="D611" s="1"/>
      <c r="P611" cm="1">
        <f t="array" ref="P611">INDEX(HOUSING,1+INT((ROW(A611)-1)/COLUMNS(HOUSING)),MOD(ROW(A611)-1+COLUMNS(HOUSING),COLUMNS(HOUSING))+1)</f>
        <v>0</v>
      </c>
    </row>
    <row r="612" spans="1:16" x14ac:dyDescent="0.3">
      <c r="A612" s="1" t="s">
        <v>1244</v>
      </c>
      <c r="B612">
        <v>98635</v>
      </c>
      <c r="C612" s="1" t="s">
        <v>33</v>
      </c>
      <c r="D612" s="1"/>
      <c r="P612" cm="1">
        <f t="array" ref="P612">INDEX(HOUSING,1+INT((ROW(A612)-1)/COLUMNS(HOUSING)),MOD(ROW(A612)-1+COLUMNS(HOUSING),COLUMNS(HOUSING))+1)</f>
        <v>0</v>
      </c>
    </row>
    <row r="613" spans="1:16" x14ac:dyDescent="0.3">
      <c r="A613" s="1" t="s">
        <v>1285</v>
      </c>
      <c r="B613">
        <v>98648</v>
      </c>
      <c r="C613" s="1" t="s">
        <v>33</v>
      </c>
      <c r="D613" s="1"/>
      <c r="P613" cm="1">
        <f t="array" ref="P613">INDEX(HOUSING,1+INT((ROW(A613)-1)/COLUMNS(HOUSING)),MOD(ROW(A613)-1+COLUMNS(HOUSING),COLUMNS(HOUSING))+1)</f>
        <v>0</v>
      </c>
    </row>
    <row r="614" spans="1:16" x14ac:dyDescent="0.3">
      <c r="A614" s="1" t="s">
        <v>1292</v>
      </c>
      <c r="B614">
        <v>98648</v>
      </c>
      <c r="C614" s="1" t="s">
        <v>33</v>
      </c>
      <c r="D614" s="1"/>
      <c r="P614" cm="1">
        <f t="array" ref="P614">INDEX(HOUSING,1+INT((ROW(A614)-1)/COLUMNS(HOUSING)),MOD(ROW(A614)-1+COLUMNS(HOUSING),COLUMNS(HOUSING))+1)</f>
        <v>0</v>
      </c>
    </row>
    <row r="615" spans="1:16" x14ac:dyDescent="0.3">
      <c r="A615" s="1" t="s">
        <v>1302</v>
      </c>
      <c r="B615">
        <v>98648</v>
      </c>
      <c r="C615" s="1" t="s">
        <v>33</v>
      </c>
      <c r="D615" s="1"/>
      <c r="P615" cm="1">
        <f t="array" ref="P615">INDEX(HOUSING,1+INT((ROW(A615)-1)/COLUMNS(HOUSING)),MOD(ROW(A615)-1+COLUMNS(HOUSING),COLUMNS(HOUSING))+1)</f>
        <v>0</v>
      </c>
    </row>
    <row r="616" spans="1:16" x14ac:dyDescent="0.3">
      <c r="A616" s="1" t="s">
        <v>1315</v>
      </c>
      <c r="B616">
        <v>98673</v>
      </c>
      <c r="C616" s="1" t="s">
        <v>33</v>
      </c>
      <c r="D616" s="1"/>
      <c r="P616" cm="1">
        <f t="array" ref="P616">INDEX(HOUSING,1+INT((ROW(A616)-1)/COLUMNS(HOUSING)),MOD(ROW(A616)-1+COLUMNS(HOUSING),COLUMNS(HOUSING))+1)</f>
        <v>0</v>
      </c>
    </row>
    <row r="617" spans="1:16" x14ac:dyDescent="0.3">
      <c r="A617" s="1" t="s">
        <v>1327</v>
      </c>
      <c r="B617">
        <v>98672</v>
      </c>
      <c r="C617" s="1" t="s">
        <v>33</v>
      </c>
      <c r="D617" s="1"/>
      <c r="P617" t="str" cm="1">
        <f t="array" ref="P617">INDEX(HOUSING,1+INT((ROW(A617)-1)/COLUMNS(HOUSING)),MOD(ROW(A617)-1+COLUMNS(HOUSING),COLUMNS(HOUSING))+1)</f>
        <v>Cost of rent or house payment</v>
      </c>
    </row>
    <row r="618" spans="1:16" x14ac:dyDescent="0.3">
      <c r="A618" s="1" t="s">
        <v>1328</v>
      </c>
      <c r="B618">
        <v>98672</v>
      </c>
      <c r="C618" s="1" t="s">
        <v>33</v>
      </c>
      <c r="D618" s="1"/>
      <c r="P618" t="str" cm="1">
        <f t="array" ref="P618">INDEX(HOUSING,1+INT((ROW(A618)-1)/COLUMNS(HOUSING)),MOD(ROW(A618)-1+COLUMNS(HOUSING),COLUMNS(HOUSING))+1)</f>
        <v xml:space="preserve"> Cost of utilities</v>
      </c>
    </row>
    <row r="619" spans="1:16" x14ac:dyDescent="0.3">
      <c r="A619" s="1" t="s">
        <v>398</v>
      </c>
      <c r="B619">
        <v>98602</v>
      </c>
      <c r="C619" s="1" t="s">
        <v>33</v>
      </c>
      <c r="D619" s="1"/>
      <c r="P619" t="str" cm="1">
        <f t="array" ref="P619">INDEX(HOUSING,1+INT((ROW(A619)-1)/COLUMNS(HOUSING)),MOD(ROW(A619)-1+COLUMNS(HOUSING),COLUMNS(HOUSING))+1)</f>
        <v xml:space="preserve"> Not enough housing available to rent or buy</v>
      </c>
    </row>
    <row r="620" spans="1:16" x14ac:dyDescent="0.3">
      <c r="A620" s="1" t="s">
        <v>401</v>
      </c>
      <c r="B620">
        <v>98672</v>
      </c>
      <c r="C620" s="1" t="s">
        <v>33</v>
      </c>
      <c r="D620" s="1"/>
      <c r="P620" cm="1">
        <f t="array" ref="P620">INDEX(HOUSING,1+INT((ROW(A620)-1)/COLUMNS(HOUSING)),MOD(ROW(A620)-1+COLUMNS(HOUSING),COLUMNS(HOUSING))+1)</f>
        <v>0</v>
      </c>
    </row>
    <row r="621" spans="1:16" x14ac:dyDescent="0.3">
      <c r="A621" s="1" t="s">
        <v>412</v>
      </c>
      <c r="B621">
        <v>98623</v>
      </c>
      <c r="C621" s="1" t="s">
        <v>33</v>
      </c>
      <c r="D621" s="1"/>
      <c r="P621" cm="1">
        <f t="array" ref="P621">INDEX(HOUSING,1+INT((ROW(A621)-1)/COLUMNS(HOUSING)),MOD(ROW(A621)-1+COLUMNS(HOUSING),COLUMNS(HOUSING))+1)</f>
        <v>0</v>
      </c>
    </row>
    <row r="622" spans="1:16" x14ac:dyDescent="0.3">
      <c r="A622" s="1" t="s">
        <v>177</v>
      </c>
      <c r="B622">
        <v>98650</v>
      </c>
      <c r="C622" s="1" t="s">
        <v>33</v>
      </c>
      <c r="D622" s="1"/>
      <c r="P622" cm="1">
        <f t="array" ref="P622">INDEX(HOUSING,1+INT((ROW(A622)-1)/COLUMNS(HOUSING)),MOD(ROW(A622)-1+COLUMNS(HOUSING),COLUMNS(HOUSING))+1)</f>
        <v>0</v>
      </c>
    </row>
    <row r="623" spans="1:16" x14ac:dyDescent="0.3">
      <c r="A623" s="1" t="s">
        <v>29</v>
      </c>
      <c r="B623">
        <v>98672</v>
      </c>
      <c r="C623" s="1" t="s">
        <v>33</v>
      </c>
      <c r="D623" s="1"/>
      <c r="P623" cm="1">
        <f t="array" ref="P623">INDEX(HOUSING,1+INT((ROW(A623)-1)/COLUMNS(HOUSING)),MOD(ROW(A623)-1+COLUMNS(HOUSING),COLUMNS(HOUSING))+1)</f>
        <v>0</v>
      </c>
    </row>
    <row r="624" spans="1:16" x14ac:dyDescent="0.3">
      <c r="A624" s="1" t="s">
        <v>485</v>
      </c>
      <c r="B624">
        <v>98672</v>
      </c>
      <c r="C624" s="1" t="s">
        <v>33</v>
      </c>
      <c r="D624" s="1"/>
      <c r="P624" cm="1">
        <f t="array" ref="P624">INDEX(HOUSING,1+INT((ROW(A624)-1)/COLUMNS(HOUSING)),MOD(ROW(A624)-1+COLUMNS(HOUSING),COLUMNS(HOUSING))+1)</f>
        <v>0</v>
      </c>
    </row>
    <row r="625" spans="1:16" x14ac:dyDescent="0.3">
      <c r="A625" s="1" t="s">
        <v>530</v>
      </c>
      <c r="B625">
        <v>98648</v>
      </c>
      <c r="C625" s="1" t="s">
        <v>33</v>
      </c>
      <c r="D625" s="1"/>
      <c r="P625" cm="1">
        <f t="array" ref="P625">INDEX(HOUSING,1+INT((ROW(A625)-1)/COLUMNS(HOUSING)),MOD(ROW(A625)-1+COLUMNS(HOUSING),COLUMNS(HOUSING))+1)</f>
        <v>0</v>
      </c>
    </row>
    <row r="626" spans="1:16" x14ac:dyDescent="0.3">
      <c r="A626" s="1" t="s">
        <v>553</v>
      </c>
      <c r="B626">
        <v>98672</v>
      </c>
      <c r="C626" s="1" t="s">
        <v>33</v>
      </c>
      <c r="D626" s="1"/>
      <c r="P626" cm="1">
        <f t="array" ref="P626">INDEX(HOUSING,1+INT((ROW(A626)-1)/COLUMNS(HOUSING)),MOD(ROW(A626)-1+COLUMNS(HOUSING),COLUMNS(HOUSING))+1)</f>
        <v>0</v>
      </c>
    </row>
    <row r="627" spans="1:16" x14ac:dyDescent="0.3">
      <c r="P627" cm="1">
        <f t="array" ref="P627">INDEX(HOUSING,1+INT((ROW(A627)-1)/COLUMNS(HOUSING)),MOD(ROW(A627)-1+COLUMNS(HOUSING),COLUMNS(HOUSING))+1)</f>
        <v>0</v>
      </c>
    </row>
    <row r="628" spans="1:16" x14ac:dyDescent="0.3">
      <c r="P628" t="str" cm="1">
        <f t="array" ref="P628">INDEX(HOUSING,1+INT((ROW(A628)-1)/COLUMNS(HOUSING)),MOD(ROW(A628)-1+COLUMNS(HOUSING),COLUMNS(HOUSING))+1)</f>
        <v>Cost of rent or house payment</v>
      </c>
    </row>
    <row r="629" spans="1:16" x14ac:dyDescent="0.3">
      <c r="P629" t="str" cm="1">
        <f t="array" ref="P629">INDEX(HOUSING,1+INT((ROW(A629)-1)/COLUMNS(HOUSING)),MOD(ROW(A629)-1+COLUMNS(HOUSING),COLUMNS(HOUSING))+1)</f>
        <v xml:space="preserve"> Cost of utilities</v>
      </c>
    </row>
    <row r="630" spans="1:16" x14ac:dyDescent="0.3">
      <c r="P630" t="str" cm="1">
        <f t="array" ref="P630">INDEX(HOUSING,1+INT((ROW(A630)-1)/COLUMNS(HOUSING)),MOD(ROW(A630)-1+COLUMNS(HOUSING),COLUMNS(HOUSING))+1)</f>
        <v xml:space="preserve"> Not enough housing available to rent or buy</v>
      </c>
    </row>
    <row r="631" spans="1:16" x14ac:dyDescent="0.3">
      <c r="P631" t="str" cm="1">
        <f t="array" ref="P631">INDEX(HOUSING,1+INT((ROW(A631)-1)/COLUMNS(HOUSING)),MOD(ROW(A631)-1+COLUMNS(HOUSING),COLUMNS(HOUSING))+1)</f>
        <v xml:space="preserve"> Weatherization or repairs needed</v>
      </c>
    </row>
    <row r="632" spans="1:16" x14ac:dyDescent="0.3">
      <c r="P632" cm="1">
        <f t="array" ref="P632">INDEX(HOUSING,1+INT((ROW(A632)-1)/COLUMNS(HOUSING)),MOD(ROW(A632)-1+COLUMNS(HOUSING),COLUMNS(HOUSING))+1)</f>
        <v>0</v>
      </c>
    </row>
    <row r="633" spans="1:16" x14ac:dyDescent="0.3">
      <c r="P633" cm="1">
        <f t="array" ref="P633">INDEX(HOUSING,1+INT((ROW(A633)-1)/COLUMNS(HOUSING)),MOD(ROW(A633)-1+COLUMNS(HOUSING),COLUMNS(HOUSING))+1)</f>
        <v>0</v>
      </c>
    </row>
    <row r="634" spans="1:16" x14ac:dyDescent="0.3">
      <c r="P634" cm="1">
        <f t="array" ref="P634">INDEX(HOUSING,1+INT((ROW(A634)-1)/COLUMNS(HOUSING)),MOD(ROW(A634)-1+COLUMNS(HOUSING),COLUMNS(HOUSING))+1)</f>
        <v>0</v>
      </c>
    </row>
    <row r="635" spans="1:16" x14ac:dyDescent="0.3">
      <c r="P635" t="str" cm="1">
        <f t="array" ref="P635">INDEX(HOUSING,1+INT((ROW(A635)-1)/COLUMNS(HOUSING)),MOD(ROW(A635)-1+COLUMNS(HOUSING),COLUMNS(HOUSING))+1)</f>
        <v xml:space="preserve"> Not enough shelter space</v>
      </c>
    </row>
    <row r="636" spans="1:16" x14ac:dyDescent="0.3">
      <c r="P636" cm="1">
        <f t="array" ref="P636">INDEX(HOUSING,1+INT((ROW(A636)-1)/COLUMNS(HOUSING)),MOD(ROW(A636)-1+COLUMNS(HOUSING),COLUMNS(HOUSING))+1)</f>
        <v>0</v>
      </c>
    </row>
    <row r="637" spans="1:16" x14ac:dyDescent="0.3">
      <c r="P637" cm="1">
        <f t="array" ref="P637">INDEX(HOUSING,1+INT((ROW(A637)-1)/COLUMNS(HOUSING)),MOD(ROW(A637)-1+COLUMNS(HOUSING),COLUMNS(HOUSING))+1)</f>
        <v>0</v>
      </c>
    </row>
    <row r="638" spans="1:16" x14ac:dyDescent="0.3">
      <c r="P638" cm="1">
        <f t="array" ref="P638">INDEX(HOUSING,1+INT((ROW(A638)-1)/COLUMNS(HOUSING)),MOD(ROW(A638)-1+COLUMNS(HOUSING),COLUMNS(HOUSING))+1)</f>
        <v>0</v>
      </c>
    </row>
    <row r="639" spans="1:16" x14ac:dyDescent="0.3">
      <c r="P639" t="str" cm="1">
        <f t="array" ref="P639">INDEX(HOUSING,1+INT((ROW(A639)-1)/COLUMNS(HOUSING)),MOD(ROW(A639)-1+COLUMNS(HOUSING),COLUMNS(HOUSING))+1)</f>
        <v>Cost of rent or house payment</v>
      </c>
    </row>
    <row r="640" spans="1:16" x14ac:dyDescent="0.3">
      <c r="P640" t="str" cm="1">
        <f t="array" ref="P640">INDEX(HOUSING,1+INT((ROW(A640)-1)/COLUMNS(HOUSING)),MOD(ROW(A640)-1+COLUMNS(HOUSING),COLUMNS(HOUSING))+1)</f>
        <v xml:space="preserve"> Not enough housing available to rent or buy</v>
      </c>
    </row>
    <row r="641" spans="16:16" x14ac:dyDescent="0.3">
      <c r="P641" cm="1">
        <f t="array" ref="P641">INDEX(HOUSING,1+INT((ROW(A641)-1)/COLUMNS(HOUSING)),MOD(ROW(A641)-1+COLUMNS(HOUSING),COLUMNS(HOUSING))+1)</f>
        <v>0</v>
      </c>
    </row>
    <row r="642" spans="16:16" x14ac:dyDescent="0.3">
      <c r="P642" cm="1">
        <f t="array" ref="P642">INDEX(HOUSING,1+INT((ROW(A642)-1)/COLUMNS(HOUSING)),MOD(ROW(A642)-1+COLUMNS(HOUSING),COLUMNS(HOUSING))+1)</f>
        <v>0</v>
      </c>
    </row>
    <row r="643" spans="16:16" x14ac:dyDescent="0.3">
      <c r="P643" cm="1">
        <f t="array" ref="P643">INDEX(HOUSING,1+INT((ROW(A643)-1)/COLUMNS(HOUSING)),MOD(ROW(A643)-1+COLUMNS(HOUSING),COLUMNS(HOUSING))+1)</f>
        <v>0</v>
      </c>
    </row>
    <row r="644" spans="16:16" x14ac:dyDescent="0.3">
      <c r="P644" cm="1">
        <f t="array" ref="P644">INDEX(HOUSING,1+INT((ROW(A644)-1)/COLUMNS(HOUSING)),MOD(ROW(A644)-1+COLUMNS(HOUSING),COLUMNS(HOUSING))+1)</f>
        <v>0</v>
      </c>
    </row>
    <row r="645" spans="16:16" x14ac:dyDescent="0.3">
      <c r="P645" cm="1">
        <f t="array" ref="P645">INDEX(HOUSING,1+INT((ROW(A645)-1)/COLUMNS(HOUSING)),MOD(ROW(A645)-1+COLUMNS(HOUSING),COLUMNS(HOUSING))+1)</f>
        <v>0</v>
      </c>
    </row>
    <row r="646" spans="16:16" x14ac:dyDescent="0.3">
      <c r="P646" cm="1">
        <f t="array" ref="P646">INDEX(HOUSING,1+INT((ROW(A646)-1)/COLUMNS(HOUSING)),MOD(ROW(A646)-1+COLUMNS(HOUSING),COLUMNS(HOUSING))+1)</f>
        <v>0</v>
      </c>
    </row>
    <row r="647" spans="16:16" x14ac:dyDescent="0.3">
      <c r="P647" cm="1">
        <f t="array" ref="P647">INDEX(HOUSING,1+INT((ROW(A647)-1)/COLUMNS(HOUSING)),MOD(ROW(A647)-1+COLUMNS(HOUSING),COLUMNS(HOUSING))+1)</f>
        <v>0</v>
      </c>
    </row>
    <row r="648" spans="16:16" x14ac:dyDescent="0.3">
      <c r="P648" cm="1">
        <f t="array" ref="P648">INDEX(HOUSING,1+INT((ROW(A648)-1)/COLUMNS(HOUSING)),MOD(ROW(A648)-1+COLUMNS(HOUSING),COLUMNS(HOUSING))+1)</f>
        <v>0</v>
      </c>
    </row>
    <row r="649" spans="16:16" x14ac:dyDescent="0.3">
      <c r="P649" cm="1">
        <f t="array" ref="P649">INDEX(HOUSING,1+INT((ROW(A649)-1)/COLUMNS(HOUSING)),MOD(ROW(A649)-1+COLUMNS(HOUSING),COLUMNS(HOUSING))+1)</f>
        <v>0</v>
      </c>
    </row>
    <row r="650" spans="16:16" x14ac:dyDescent="0.3">
      <c r="P650" t="str" cm="1">
        <f t="array" ref="P650">INDEX(HOUSING,1+INT((ROW(A650)-1)/COLUMNS(HOUSING)),MOD(ROW(A650)-1+COLUMNS(HOUSING),COLUMNS(HOUSING))+1)</f>
        <v>Cost of rent or house payment</v>
      </c>
    </row>
    <row r="651" spans="16:16" x14ac:dyDescent="0.3">
      <c r="P651" t="str" cm="1">
        <f t="array" ref="P651">INDEX(HOUSING,1+INT((ROW(A651)-1)/COLUMNS(HOUSING)),MOD(ROW(A651)-1+COLUMNS(HOUSING),COLUMNS(HOUSING))+1)</f>
        <v xml:space="preserve"> Cost of utilities</v>
      </c>
    </row>
    <row r="652" spans="16:16" x14ac:dyDescent="0.3">
      <c r="P652" t="str" cm="1">
        <f t="array" ref="P652">INDEX(HOUSING,1+INT((ROW(A652)-1)/COLUMNS(HOUSING)),MOD(ROW(A652)-1+COLUMNS(HOUSING),COLUMNS(HOUSING))+1)</f>
        <v xml:space="preserve"> Not enough housing available to rent or buy</v>
      </c>
    </row>
    <row r="653" spans="16:16" x14ac:dyDescent="0.3">
      <c r="P653" t="str" cm="1">
        <f t="array" ref="P653">INDEX(HOUSING,1+INT((ROW(A653)-1)/COLUMNS(HOUSING)),MOD(ROW(A653)-1+COLUMNS(HOUSING),COLUMNS(HOUSING))+1)</f>
        <v xml:space="preserve"> Weatherization or repairs needed</v>
      </c>
    </row>
    <row r="654" spans="16:16" x14ac:dyDescent="0.3">
      <c r="P654" cm="1">
        <f t="array" ref="P654">INDEX(HOUSING,1+INT((ROW(A654)-1)/COLUMNS(HOUSING)),MOD(ROW(A654)-1+COLUMNS(HOUSING),COLUMNS(HOUSING))+1)</f>
        <v>0</v>
      </c>
    </row>
    <row r="655" spans="16:16" x14ac:dyDescent="0.3">
      <c r="P655" cm="1">
        <f t="array" ref="P655">INDEX(HOUSING,1+INT((ROW(A655)-1)/COLUMNS(HOUSING)),MOD(ROW(A655)-1+COLUMNS(HOUSING),COLUMNS(HOUSING))+1)</f>
        <v>0</v>
      </c>
    </row>
    <row r="656" spans="16:16" x14ac:dyDescent="0.3">
      <c r="P656" cm="1">
        <f t="array" ref="P656">INDEX(HOUSING,1+INT((ROW(A656)-1)/COLUMNS(HOUSING)),MOD(ROW(A656)-1+COLUMNS(HOUSING),COLUMNS(HOUSING))+1)</f>
        <v>0</v>
      </c>
    </row>
    <row r="657" spans="16:16" x14ac:dyDescent="0.3">
      <c r="P657" t="str" cm="1">
        <f t="array" ref="P657">INDEX(HOUSING,1+INT((ROW(A657)-1)/COLUMNS(HOUSING)),MOD(ROW(A657)-1+COLUMNS(HOUSING),COLUMNS(HOUSING))+1)</f>
        <v xml:space="preserve"> Not enough shelter space</v>
      </c>
    </row>
    <row r="658" spans="16:16" x14ac:dyDescent="0.3">
      <c r="P658" cm="1">
        <f t="array" ref="P658">INDEX(HOUSING,1+INT((ROW(A658)-1)/COLUMNS(HOUSING)),MOD(ROW(A658)-1+COLUMNS(HOUSING),COLUMNS(HOUSING))+1)</f>
        <v>0</v>
      </c>
    </row>
    <row r="659" spans="16:16" x14ac:dyDescent="0.3">
      <c r="P659" cm="1">
        <f t="array" ref="P659">INDEX(HOUSING,1+INT((ROW(A659)-1)/COLUMNS(HOUSING)),MOD(ROW(A659)-1+COLUMNS(HOUSING),COLUMNS(HOUSING))+1)</f>
        <v>0</v>
      </c>
    </row>
    <row r="660" spans="16:16" x14ac:dyDescent="0.3">
      <c r="P660" cm="1">
        <f t="array" ref="P660">INDEX(HOUSING,1+INT((ROW(A660)-1)/COLUMNS(HOUSING)),MOD(ROW(A660)-1+COLUMNS(HOUSING),COLUMNS(HOUSING))+1)</f>
        <v>0</v>
      </c>
    </row>
    <row r="661" spans="16:16" x14ac:dyDescent="0.3">
      <c r="P661" t="str" cm="1">
        <f t="array" ref="P661">INDEX(HOUSING,1+INT((ROW(A661)-1)/COLUMNS(HOUSING)),MOD(ROW(A661)-1+COLUMNS(HOUSING),COLUMNS(HOUSING))+1)</f>
        <v>Cost of rent or house payment</v>
      </c>
    </row>
    <row r="662" spans="16:16" x14ac:dyDescent="0.3">
      <c r="P662" t="str" cm="1">
        <f t="array" ref="P662">INDEX(HOUSING,1+INT((ROW(A662)-1)/COLUMNS(HOUSING)),MOD(ROW(A662)-1+COLUMNS(HOUSING),COLUMNS(HOUSING))+1)</f>
        <v xml:space="preserve"> Cost of utilities</v>
      </c>
    </row>
    <row r="663" spans="16:16" x14ac:dyDescent="0.3">
      <c r="P663" t="str" cm="1">
        <f t="array" ref="P663">INDEX(HOUSING,1+INT((ROW(A663)-1)/COLUMNS(HOUSING)),MOD(ROW(A663)-1+COLUMNS(HOUSING),COLUMNS(HOUSING))+1)</f>
        <v xml:space="preserve"> Not enough housing available to rent or buy</v>
      </c>
    </row>
    <row r="664" spans="16:16" x14ac:dyDescent="0.3">
      <c r="P664" cm="1">
        <f t="array" ref="P664">INDEX(HOUSING,1+INT((ROW(A664)-1)/COLUMNS(HOUSING)),MOD(ROW(A664)-1+COLUMNS(HOUSING),COLUMNS(HOUSING))+1)</f>
        <v>0</v>
      </c>
    </row>
    <row r="665" spans="16:16" x14ac:dyDescent="0.3">
      <c r="P665" cm="1">
        <f t="array" ref="P665">INDEX(HOUSING,1+INT((ROW(A665)-1)/COLUMNS(HOUSING)),MOD(ROW(A665)-1+COLUMNS(HOUSING),COLUMNS(HOUSING))+1)</f>
        <v>0</v>
      </c>
    </row>
    <row r="666" spans="16:16" x14ac:dyDescent="0.3">
      <c r="P666" cm="1">
        <f t="array" ref="P666">INDEX(HOUSING,1+INT((ROW(A666)-1)/COLUMNS(HOUSING)),MOD(ROW(A666)-1+COLUMNS(HOUSING),COLUMNS(HOUSING))+1)</f>
        <v>0</v>
      </c>
    </row>
    <row r="667" spans="16:16" x14ac:dyDescent="0.3">
      <c r="P667" cm="1">
        <f t="array" ref="P667">INDEX(HOUSING,1+INT((ROW(A667)-1)/COLUMNS(HOUSING)),MOD(ROW(A667)-1+COLUMNS(HOUSING),COLUMNS(HOUSING))+1)</f>
        <v>0</v>
      </c>
    </row>
    <row r="668" spans="16:16" x14ac:dyDescent="0.3">
      <c r="P668" cm="1">
        <f t="array" ref="P668">INDEX(HOUSING,1+INT((ROW(A668)-1)/COLUMNS(HOUSING)),MOD(ROW(A668)-1+COLUMNS(HOUSING),COLUMNS(HOUSING))+1)</f>
        <v>0</v>
      </c>
    </row>
    <row r="669" spans="16:16" x14ac:dyDescent="0.3">
      <c r="P669" cm="1">
        <f t="array" ref="P669">INDEX(HOUSING,1+INT((ROW(A669)-1)/COLUMNS(HOUSING)),MOD(ROW(A669)-1+COLUMNS(HOUSING),COLUMNS(HOUSING))+1)</f>
        <v>0</v>
      </c>
    </row>
    <row r="670" spans="16:16" x14ac:dyDescent="0.3">
      <c r="P670" cm="1">
        <f t="array" ref="P670">INDEX(HOUSING,1+INT((ROW(A670)-1)/COLUMNS(HOUSING)),MOD(ROW(A670)-1+COLUMNS(HOUSING),COLUMNS(HOUSING))+1)</f>
        <v>0</v>
      </c>
    </row>
    <row r="671" spans="16:16" x14ac:dyDescent="0.3">
      <c r="P671" cm="1">
        <f t="array" ref="P671">INDEX(HOUSING,1+INT((ROW(A671)-1)/COLUMNS(HOUSING)),MOD(ROW(A671)-1+COLUMNS(HOUSING),COLUMNS(HOUSING))+1)</f>
        <v>0</v>
      </c>
    </row>
    <row r="672" spans="16:16" x14ac:dyDescent="0.3">
      <c r="P672" t="str" cm="1">
        <f t="array" ref="P672">INDEX(HOUSING,1+INT((ROW(A672)-1)/COLUMNS(HOUSING)),MOD(ROW(A672)-1+COLUMNS(HOUSING),COLUMNS(HOUSING))+1)</f>
        <v>Cost of rent or house payment</v>
      </c>
    </row>
    <row r="673" spans="16:16" x14ac:dyDescent="0.3">
      <c r="P673" t="str" cm="1">
        <f t="array" ref="P673">INDEX(HOUSING,1+INT((ROW(A673)-1)/COLUMNS(HOUSING)),MOD(ROW(A673)-1+COLUMNS(HOUSING),COLUMNS(HOUSING))+1)</f>
        <v xml:space="preserve"> Cost of utilities</v>
      </c>
    </row>
    <row r="674" spans="16:16" x14ac:dyDescent="0.3">
      <c r="P674" t="str" cm="1">
        <f t="array" ref="P674">INDEX(HOUSING,1+INT((ROW(A674)-1)/COLUMNS(HOUSING)),MOD(ROW(A674)-1+COLUMNS(HOUSING),COLUMNS(HOUSING))+1)</f>
        <v xml:space="preserve"> Not enough housing available to rent or buy</v>
      </c>
    </row>
    <row r="675" spans="16:16" x14ac:dyDescent="0.3">
      <c r="P675" t="str" cm="1">
        <f t="array" ref="P675">INDEX(HOUSING,1+INT((ROW(A675)-1)/COLUMNS(HOUSING)),MOD(ROW(A675)-1+COLUMNS(HOUSING),COLUMNS(HOUSING))+1)</f>
        <v xml:space="preserve"> discrimination</v>
      </c>
    </row>
    <row r="676" spans="16:16" x14ac:dyDescent="0.3">
      <c r="P676" t="str" cm="1">
        <f t="array" ref="P676">INDEX(HOUSING,1+INT((ROW(A676)-1)/COLUMNS(HOUSING)),MOD(ROW(A676)-1+COLUMNS(HOUSING),COLUMNS(HOUSING))+1)</f>
        <v xml:space="preserve"> cannot have pets</v>
      </c>
    </row>
    <row r="677" spans="16:16" x14ac:dyDescent="0.3">
      <c r="P677" cm="1">
        <f t="array" ref="P677">INDEX(HOUSING,1+INT((ROW(A677)-1)/COLUMNS(HOUSING)),MOD(ROW(A677)-1+COLUMNS(HOUSING),COLUMNS(HOUSING))+1)</f>
        <v>0</v>
      </c>
    </row>
    <row r="678" spans="16:16" x14ac:dyDescent="0.3">
      <c r="P678" cm="1">
        <f t="array" ref="P678">INDEX(HOUSING,1+INT((ROW(A678)-1)/COLUMNS(HOUSING)),MOD(ROW(A678)-1+COLUMNS(HOUSING),COLUMNS(HOUSING))+1)</f>
        <v>0</v>
      </c>
    </row>
    <row r="679" spans="16:16" x14ac:dyDescent="0.3">
      <c r="P679" cm="1">
        <f t="array" ref="P679">INDEX(HOUSING,1+INT((ROW(A679)-1)/COLUMNS(HOUSING)),MOD(ROW(A679)-1+COLUMNS(HOUSING),COLUMNS(HOUSING))+1)</f>
        <v>0</v>
      </c>
    </row>
    <row r="680" spans="16:16" x14ac:dyDescent="0.3">
      <c r="P680" cm="1">
        <f t="array" ref="P680">INDEX(HOUSING,1+INT((ROW(A680)-1)/COLUMNS(HOUSING)),MOD(ROW(A680)-1+COLUMNS(HOUSING),COLUMNS(HOUSING))+1)</f>
        <v>0</v>
      </c>
    </row>
    <row r="681" spans="16:16" x14ac:dyDescent="0.3">
      <c r="P681" cm="1">
        <f t="array" ref="P681">INDEX(HOUSING,1+INT((ROW(A681)-1)/COLUMNS(HOUSING)),MOD(ROW(A681)-1+COLUMNS(HOUSING),COLUMNS(HOUSING))+1)</f>
        <v>0</v>
      </c>
    </row>
    <row r="682" spans="16:16" x14ac:dyDescent="0.3">
      <c r="P682" cm="1">
        <f t="array" ref="P682">INDEX(HOUSING,1+INT((ROW(A682)-1)/COLUMNS(HOUSING)),MOD(ROW(A682)-1+COLUMNS(HOUSING),COLUMNS(HOUSING))+1)</f>
        <v>0</v>
      </c>
    </row>
    <row r="683" spans="16:16" x14ac:dyDescent="0.3">
      <c r="P683" t="str" cm="1">
        <f t="array" ref="P683">INDEX(HOUSING,1+INT((ROW(A683)-1)/COLUMNS(HOUSING)),MOD(ROW(A683)-1+COLUMNS(HOUSING),COLUMNS(HOUSING))+1)</f>
        <v>Cost of rent or house payment</v>
      </c>
    </row>
    <row r="684" spans="16:16" x14ac:dyDescent="0.3">
      <c r="P684" t="str" cm="1">
        <f t="array" ref="P684">INDEX(HOUSING,1+INT((ROW(A684)-1)/COLUMNS(HOUSING)),MOD(ROW(A684)-1+COLUMNS(HOUSING),COLUMNS(HOUSING))+1)</f>
        <v xml:space="preserve"> Cost of utilities</v>
      </c>
    </row>
    <row r="685" spans="16:16" x14ac:dyDescent="0.3">
      <c r="P685" t="str" cm="1">
        <f t="array" ref="P685">INDEX(HOUSING,1+INT((ROW(A685)-1)/COLUMNS(HOUSING)),MOD(ROW(A685)-1+COLUMNS(HOUSING),COLUMNS(HOUSING))+1)</f>
        <v xml:space="preserve"> Not enough housing available to rent or buy</v>
      </c>
    </row>
    <row r="686" spans="16:16" x14ac:dyDescent="0.3">
      <c r="P686" cm="1">
        <f t="array" ref="P686">INDEX(HOUSING,1+INT((ROW(A686)-1)/COLUMNS(HOUSING)),MOD(ROW(A686)-1+COLUMNS(HOUSING),COLUMNS(HOUSING))+1)</f>
        <v>0</v>
      </c>
    </row>
    <row r="687" spans="16:16" x14ac:dyDescent="0.3">
      <c r="P687" cm="1">
        <f t="array" ref="P687">INDEX(HOUSING,1+INT((ROW(A687)-1)/COLUMNS(HOUSING)),MOD(ROW(A687)-1+COLUMNS(HOUSING),COLUMNS(HOUSING))+1)</f>
        <v>0</v>
      </c>
    </row>
    <row r="688" spans="16:16" x14ac:dyDescent="0.3">
      <c r="P688" cm="1">
        <f t="array" ref="P688">INDEX(HOUSING,1+INT((ROW(A688)-1)/COLUMNS(HOUSING)),MOD(ROW(A688)-1+COLUMNS(HOUSING),COLUMNS(HOUSING))+1)</f>
        <v>0</v>
      </c>
    </row>
    <row r="689" spans="16:16" x14ac:dyDescent="0.3">
      <c r="P689" cm="1">
        <f t="array" ref="P689">INDEX(HOUSING,1+INT((ROW(A689)-1)/COLUMNS(HOUSING)),MOD(ROW(A689)-1+COLUMNS(HOUSING),COLUMNS(HOUSING))+1)</f>
        <v>0</v>
      </c>
    </row>
    <row r="690" spans="16:16" x14ac:dyDescent="0.3">
      <c r="P690" cm="1">
        <f t="array" ref="P690">INDEX(HOUSING,1+INT((ROW(A690)-1)/COLUMNS(HOUSING)),MOD(ROW(A690)-1+COLUMNS(HOUSING),COLUMNS(HOUSING))+1)</f>
        <v>0</v>
      </c>
    </row>
    <row r="691" spans="16:16" x14ac:dyDescent="0.3">
      <c r="P691" cm="1">
        <f t="array" ref="P691">INDEX(HOUSING,1+INT((ROW(A691)-1)/COLUMNS(HOUSING)),MOD(ROW(A691)-1+COLUMNS(HOUSING),COLUMNS(HOUSING))+1)</f>
        <v>0</v>
      </c>
    </row>
    <row r="692" spans="16:16" x14ac:dyDescent="0.3">
      <c r="P692" cm="1">
        <f t="array" ref="P692">INDEX(HOUSING,1+INT((ROW(A692)-1)/COLUMNS(HOUSING)),MOD(ROW(A692)-1+COLUMNS(HOUSING),COLUMNS(HOUSING))+1)</f>
        <v>0</v>
      </c>
    </row>
    <row r="693" spans="16:16" x14ac:dyDescent="0.3">
      <c r="P693" cm="1">
        <f t="array" ref="P693">INDEX(HOUSING,1+INT((ROW(A693)-1)/COLUMNS(HOUSING)),MOD(ROW(A693)-1+COLUMNS(HOUSING),COLUMNS(HOUSING))+1)</f>
        <v>0</v>
      </c>
    </row>
    <row r="694" spans="16:16" x14ac:dyDescent="0.3">
      <c r="P694" t="str" cm="1">
        <f t="array" ref="P694">INDEX(HOUSING,1+INT((ROW(A694)-1)/COLUMNS(HOUSING)),MOD(ROW(A694)-1+COLUMNS(HOUSING),COLUMNS(HOUSING))+1)</f>
        <v>Cost of rent or house payment</v>
      </c>
    </row>
    <row r="695" spans="16:16" x14ac:dyDescent="0.3">
      <c r="P695" t="str" cm="1">
        <f t="array" ref="P695">INDEX(HOUSING,1+INT((ROW(A695)-1)/COLUMNS(HOUSING)),MOD(ROW(A695)-1+COLUMNS(HOUSING),COLUMNS(HOUSING))+1)</f>
        <v xml:space="preserve"> Cost of utilities</v>
      </c>
    </row>
    <row r="696" spans="16:16" x14ac:dyDescent="0.3">
      <c r="P696" t="str" cm="1">
        <f t="array" ref="P696">INDEX(HOUSING,1+INT((ROW(A696)-1)/COLUMNS(HOUSING)),MOD(ROW(A696)-1+COLUMNS(HOUSING),COLUMNS(HOUSING))+1)</f>
        <v xml:space="preserve"> Not enough housing available to rent or buy</v>
      </c>
    </row>
    <row r="697" spans="16:16" x14ac:dyDescent="0.3">
      <c r="P697" t="str" cm="1">
        <f t="array" ref="P697">INDEX(HOUSING,1+INT((ROW(A697)-1)/COLUMNS(HOUSING)),MOD(ROW(A697)-1+COLUMNS(HOUSING),COLUMNS(HOUSING))+1)</f>
        <v xml:space="preserve"> Weatherization or repairs needed</v>
      </c>
    </row>
    <row r="698" spans="16:16" x14ac:dyDescent="0.3">
      <c r="P698" cm="1">
        <f t="array" ref="P698">INDEX(HOUSING,1+INT((ROW(A698)-1)/COLUMNS(HOUSING)),MOD(ROW(A698)-1+COLUMNS(HOUSING),COLUMNS(HOUSING))+1)</f>
        <v>0</v>
      </c>
    </row>
    <row r="699" spans="16:16" x14ac:dyDescent="0.3">
      <c r="P699" cm="1">
        <f t="array" ref="P699">INDEX(HOUSING,1+INT((ROW(A699)-1)/COLUMNS(HOUSING)),MOD(ROW(A699)-1+COLUMNS(HOUSING),COLUMNS(HOUSING))+1)</f>
        <v>0</v>
      </c>
    </row>
    <row r="700" spans="16:16" x14ac:dyDescent="0.3">
      <c r="P700" cm="1">
        <f t="array" ref="P700">INDEX(HOUSING,1+INT((ROW(A700)-1)/COLUMNS(HOUSING)),MOD(ROW(A700)-1+COLUMNS(HOUSING),COLUMNS(HOUSING))+1)</f>
        <v>0</v>
      </c>
    </row>
    <row r="701" spans="16:16" x14ac:dyDescent="0.3">
      <c r="P701" t="str" cm="1">
        <f t="array" ref="P701">INDEX(HOUSING,1+INT((ROW(A701)-1)/COLUMNS(HOUSING)),MOD(ROW(A701)-1+COLUMNS(HOUSING),COLUMNS(HOUSING))+1)</f>
        <v xml:space="preserve"> Not enough shelter space</v>
      </c>
    </row>
    <row r="702" spans="16:16" x14ac:dyDescent="0.3">
      <c r="P702" cm="1">
        <f t="array" ref="P702">INDEX(HOUSING,1+INT((ROW(A702)-1)/COLUMNS(HOUSING)),MOD(ROW(A702)-1+COLUMNS(HOUSING),COLUMNS(HOUSING))+1)</f>
        <v>0</v>
      </c>
    </row>
    <row r="703" spans="16:16" x14ac:dyDescent="0.3">
      <c r="P703" cm="1">
        <f t="array" ref="P703">INDEX(HOUSING,1+INT((ROW(A703)-1)/COLUMNS(HOUSING)),MOD(ROW(A703)-1+COLUMNS(HOUSING),COLUMNS(HOUSING))+1)</f>
        <v>0</v>
      </c>
    </row>
    <row r="704" spans="16:16" x14ac:dyDescent="0.3">
      <c r="P704" cm="1">
        <f t="array" ref="P704">INDEX(HOUSING,1+INT((ROW(A704)-1)/COLUMNS(HOUSING)),MOD(ROW(A704)-1+COLUMNS(HOUSING),COLUMNS(HOUSING))+1)</f>
        <v>0</v>
      </c>
    </row>
    <row r="705" spans="16:16" x14ac:dyDescent="0.3">
      <c r="P705" t="str" cm="1">
        <f t="array" ref="P705">INDEX(HOUSING,1+INT((ROW(A705)-1)/COLUMNS(HOUSING)),MOD(ROW(A705)-1+COLUMNS(HOUSING),COLUMNS(HOUSING))+1)</f>
        <v>Cost of rent or house payment</v>
      </c>
    </row>
    <row r="706" spans="16:16" x14ac:dyDescent="0.3">
      <c r="P706" t="str" cm="1">
        <f t="array" ref="P706">INDEX(HOUSING,1+INT((ROW(A706)-1)/COLUMNS(HOUSING)),MOD(ROW(A706)-1+COLUMNS(HOUSING),COLUMNS(HOUSING))+1)</f>
        <v xml:space="preserve"> Cost of utilities</v>
      </c>
    </row>
    <row r="707" spans="16:16" x14ac:dyDescent="0.3">
      <c r="P707" cm="1">
        <f t="array" ref="P707">INDEX(HOUSING,1+INT((ROW(A707)-1)/COLUMNS(HOUSING)),MOD(ROW(A707)-1+COLUMNS(HOUSING),COLUMNS(HOUSING))+1)</f>
        <v>0</v>
      </c>
    </row>
    <row r="708" spans="16:16" x14ac:dyDescent="0.3">
      <c r="P708" cm="1">
        <f t="array" ref="P708">INDEX(HOUSING,1+INT((ROW(A708)-1)/COLUMNS(HOUSING)),MOD(ROW(A708)-1+COLUMNS(HOUSING),COLUMNS(HOUSING))+1)</f>
        <v>0</v>
      </c>
    </row>
    <row r="709" spans="16:16" x14ac:dyDescent="0.3">
      <c r="P709" cm="1">
        <f t="array" ref="P709">INDEX(HOUSING,1+INT((ROW(A709)-1)/COLUMNS(HOUSING)),MOD(ROW(A709)-1+COLUMNS(HOUSING),COLUMNS(HOUSING))+1)</f>
        <v>0</v>
      </c>
    </row>
    <row r="710" spans="16:16" x14ac:dyDescent="0.3">
      <c r="P710" cm="1">
        <f t="array" ref="P710">INDEX(HOUSING,1+INT((ROW(A710)-1)/COLUMNS(HOUSING)),MOD(ROW(A710)-1+COLUMNS(HOUSING),COLUMNS(HOUSING))+1)</f>
        <v>0</v>
      </c>
    </row>
    <row r="711" spans="16:16" x14ac:dyDescent="0.3">
      <c r="P711" cm="1">
        <f t="array" ref="P711">INDEX(HOUSING,1+INT((ROW(A711)-1)/COLUMNS(HOUSING)),MOD(ROW(A711)-1+COLUMNS(HOUSING),COLUMNS(HOUSING))+1)</f>
        <v>0</v>
      </c>
    </row>
    <row r="712" spans="16:16" x14ac:dyDescent="0.3">
      <c r="P712" cm="1">
        <f t="array" ref="P712">INDEX(HOUSING,1+INT((ROW(A712)-1)/COLUMNS(HOUSING)),MOD(ROW(A712)-1+COLUMNS(HOUSING),COLUMNS(HOUSING))+1)</f>
        <v>0</v>
      </c>
    </row>
    <row r="713" spans="16:16" x14ac:dyDescent="0.3">
      <c r="P713" cm="1">
        <f t="array" ref="P713">INDEX(HOUSING,1+INT((ROW(A713)-1)/COLUMNS(HOUSING)),MOD(ROW(A713)-1+COLUMNS(HOUSING),COLUMNS(HOUSING))+1)</f>
        <v>0</v>
      </c>
    </row>
    <row r="714" spans="16:16" x14ac:dyDescent="0.3">
      <c r="P714" cm="1">
        <f t="array" ref="P714">INDEX(HOUSING,1+INT((ROW(A714)-1)/COLUMNS(HOUSING)),MOD(ROW(A714)-1+COLUMNS(HOUSING),COLUMNS(HOUSING))+1)</f>
        <v>0</v>
      </c>
    </row>
    <row r="715" spans="16:16" x14ac:dyDescent="0.3">
      <c r="P715" cm="1">
        <f t="array" ref="P715">INDEX(HOUSING,1+INT((ROW(A715)-1)/COLUMNS(HOUSING)),MOD(ROW(A715)-1+COLUMNS(HOUSING),COLUMNS(HOUSING))+1)</f>
        <v>0</v>
      </c>
    </row>
    <row r="716" spans="16:16" x14ac:dyDescent="0.3">
      <c r="P716" t="str" cm="1">
        <f t="array" ref="P716">INDEX(HOUSING,1+INT((ROW(A716)-1)/COLUMNS(HOUSING)),MOD(ROW(A716)-1+COLUMNS(HOUSING),COLUMNS(HOUSING))+1)</f>
        <v>Cost of rent or house payment</v>
      </c>
    </row>
    <row r="717" spans="16:16" x14ac:dyDescent="0.3">
      <c r="P717" cm="1">
        <f t="array" ref="P717">INDEX(HOUSING,1+INT((ROW(A717)-1)/COLUMNS(HOUSING)),MOD(ROW(A717)-1+COLUMNS(HOUSING),COLUMNS(HOUSING))+1)</f>
        <v>0</v>
      </c>
    </row>
    <row r="718" spans="16:16" x14ac:dyDescent="0.3">
      <c r="P718" cm="1">
        <f t="array" ref="P718">INDEX(HOUSING,1+INT((ROW(A718)-1)/COLUMNS(HOUSING)),MOD(ROW(A718)-1+COLUMNS(HOUSING),COLUMNS(HOUSING))+1)</f>
        <v>0</v>
      </c>
    </row>
    <row r="719" spans="16:16" x14ac:dyDescent="0.3">
      <c r="P719" cm="1">
        <f t="array" ref="P719">INDEX(HOUSING,1+INT((ROW(A719)-1)/COLUMNS(HOUSING)),MOD(ROW(A719)-1+COLUMNS(HOUSING),COLUMNS(HOUSING))+1)</f>
        <v>0</v>
      </c>
    </row>
    <row r="720" spans="16:16" x14ac:dyDescent="0.3">
      <c r="P720" cm="1">
        <f t="array" ref="P720">INDEX(HOUSING,1+INT((ROW(A720)-1)/COLUMNS(HOUSING)),MOD(ROW(A720)-1+COLUMNS(HOUSING),COLUMNS(HOUSING))+1)</f>
        <v>0</v>
      </c>
    </row>
    <row r="721" spans="16:16" x14ac:dyDescent="0.3">
      <c r="P721" cm="1">
        <f t="array" ref="P721">INDEX(HOUSING,1+INT((ROW(A721)-1)/COLUMNS(HOUSING)),MOD(ROW(A721)-1+COLUMNS(HOUSING),COLUMNS(HOUSING))+1)</f>
        <v>0</v>
      </c>
    </row>
    <row r="722" spans="16:16" x14ac:dyDescent="0.3">
      <c r="P722" cm="1">
        <f t="array" ref="P722">INDEX(HOUSING,1+INT((ROW(A722)-1)/COLUMNS(HOUSING)),MOD(ROW(A722)-1+COLUMNS(HOUSING),COLUMNS(HOUSING))+1)</f>
        <v>0</v>
      </c>
    </row>
    <row r="723" spans="16:16" x14ac:dyDescent="0.3">
      <c r="P723" cm="1">
        <f t="array" ref="P723">INDEX(HOUSING,1+INT((ROW(A723)-1)/COLUMNS(HOUSING)),MOD(ROW(A723)-1+COLUMNS(HOUSING),COLUMNS(HOUSING))+1)</f>
        <v>0</v>
      </c>
    </row>
    <row r="724" spans="16:16" x14ac:dyDescent="0.3">
      <c r="P724" cm="1">
        <f t="array" ref="P724">INDEX(HOUSING,1+INT((ROW(A724)-1)/COLUMNS(HOUSING)),MOD(ROW(A724)-1+COLUMNS(HOUSING),COLUMNS(HOUSING))+1)</f>
        <v>0</v>
      </c>
    </row>
    <row r="725" spans="16:16" x14ac:dyDescent="0.3">
      <c r="P725" cm="1">
        <f t="array" ref="P725">INDEX(HOUSING,1+INT((ROW(A725)-1)/COLUMNS(HOUSING)),MOD(ROW(A725)-1+COLUMNS(HOUSING),COLUMNS(HOUSING))+1)</f>
        <v>0</v>
      </c>
    </row>
    <row r="726" spans="16:16" x14ac:dyDescent="0.3">
      <c r="P726" cm="1">
        <f t="array" ref="P726">INDEX(HOUSING,1+INT((ROW(A726)-1)/COLUMNS(HOUSING)),MOD(ROW(A726)-1+COLUMNS(HOUSING),COLUMNS(HOUSING))+1)</f>
        <v>0</v>
      </c>
    </row>
    <row r="727" spans="16:16" x14ac:dyDescent="0.3">
      <c r="P727" t="str" cm="1">
        <f t="array" ref="P727">INDEX(HOUSING,1+INT((ROW(A727)-1)/COLUMNS(HOUSING)),MOD(ROW(A727)-1+COLUMNS(HOUSING),COLUMNS(HOUSING))+1)</f>
        <v>Cost of rent or house payment</v>
      </c>
    </row>
    <row r="728" spans="16:16" x14ac:dyDescent="0.3">
      <c r="P728" t="str" cm="1">
        <f t="array" ref="P728">INDEX(HOUSING,1+INT((ROW(A728)-1)/COLUMNS(HOUSING)),MOD(ROW(A728)-1+COLUMNS(HOUSING),COLUMNS(HOUSING))+1)</f>
        <v xml:space="preserve"> Cost of utilities</v>
      </c>
    </row>
    <row r="729" spans="16:16" x14ac:dyDescent="0.3">
      <c r="P729" t="str" cm="1">
        <f t="array" ref="P729">INDEX(HOUSING,1+INT((ROW(A729)-1)/COLUMNS(HOUSING)),MOD(ROW(A729)-1+COLUMNS(HOUSING),COLUMNS(HOUSING))+1)</f>
        <v xml:space="preserve"> Not enough housing available to rent or buy</v>
      </c>
    </row>
    <row r="730" spans="16:16" x14ac:dyDescent="0.3">
      <c r="P730" cm="1">
        <f t="array" ref="P730">INDEX(HOUSING,1+INT((ROW(A730)-1)/COLUMNS(HOUSING)),MOD(ROW(A730)-1+COLUMNS(HOUSING),COLUMNS(HOUSING))+1)</f>
        <v>0</v>
      </c>
    </row>
    <row r="731" spans="16:16" x14ac:dyDescent="0.3">
      <c r="P731" cm="1">
        <f t="array" ref="P731">INDEX(HOUSING,1+INT((ROW(A731)-1)/COLUMNS(HOUSING)),MOD(ROW(A731)-1+COLUMNS(HOUSING),COLUMNS(HOUSING))+1)</f>
        <v>0</v>
      </c>
    </row>
    <row r="732" spans="16:16" x14ac:dyDescent="0.3">
      <c r="P732" cm="1">
        <f t="array" ref="P732">INDEX(HOUSING,1+INT((ROW(A732)-1)/COLUMNS(HOUSING)),MOD(ROW(A732)-1+COLUMNS(HOUSING),COLUMNS(HOUSING))+1)</f>
        <v>0</v>
      </c>
    </row>
    <row r="733" spans="16:16" x14ac:dyDescent="0.3">
      <c r="P733" cm="1">
        <f t="array" ref="P733">INDEX(HOUSING,1+INT((ROW(A733)-1)/COLUMNS(HOUSING)),MOD(ROW(A733)-1+COLUMNS(HOUSING),COLUMNS(HOUSING))+1)</f>
        <v>0</v>
      </c>
    </row>
    <row r="734" spans="16:16" x14ac:dyDescent="0.3">
      <c r="P734" cm="1">
        <f t="array" ref="P734">INDEX(HOUSING,1+INT((ROW(A734)-1)/COLUMNS(HOUSING)),MOD(ROW(A734)-1+COLUMNS(HOUSING),COLUMNS(HOUSING))+1)</f>
        <v>0</v>
      </c>
    </row>
    <row r="735" spans="16:16" x14ac:dyDescent="0.3">
      <c r="P735" cm="1">
        <f t="array" ref="P735">INDEX(HOUSING,1+INT((ROW(A735)-1)/COLUMNS(HOUSING)),MOD(ROW(A735)-1+COLUMNS(HOUSING),COLUMNS(HOUSING))+1)</f>
        <v>0</v>
      </c>
    </row>
    <row r="736" spans="16:16" x14ac:dyDescent="0.3">
      <c r="P736" cm="1">
        <f t="array" ref="P736">INDEX(HOUSING,1+INT((ROW(A736)-1)/COLUMNS(HOUSING)),MOD(ROW(A736)-1+COLUMNS(HOUSING),COLUMNS(HOUSING))+1)</f>
        <v>0</v>
      </c>
    </row>
    <row r="737" spans="16:16" x14ac:dyDescent="0.3">
      <c r="P737" cm="1">
        <f t="array" ref="P737">INDEX(HOUSING,1+INT((ROW(A737)-1)/COLUMNS(HOUSING)),MOD(ROW(A737)-1+COLUMNS(HOUSING),COLUMNS(HOUSING))+1)</f>
        <v>0</v>
      </c>
    </row>
    <row r="738" spans="16:16" x14ac:dyDescent="0.3">
      <c r="P738" t="str" cm="1">
        <f t="array" ref="P738">INDEX(HOUSING,1+INT((ROW(A738)-1)/COLUMNS(HOUSING)),MOD(ROW(A738)-1+COLUMNS(HOUSING),COLUMNS(HOUSING))+1)</f>
        <v>Cost of rent or house payment</v>
      </c>
    </row>
    <row r="739" spans="16:16" x14ac:dyDescent="0.3">
      <c r="P739" t="str" cm="1">
        <f t="array" ref="P739">INDEX(HOUSING,1+INT((ROW(A739)-1)/COLUMNS(HOUSING)),MOD(ROW(A739)-1+COLUMNS(HOUSING),COLUMNS(HOUSING))+1)</f>
        <v xml:space="preserve"> Cost of utilities</v>
      </c>
    </row>
    <row r="740" spans="16:16" x14ac:dyDescent="0.3">
      <c r="P740" cm="1">
        <f t="array" ref="P740">INDEX(HOUSING,1+INT((ROW(A740)-1)/COLUMNS(HOUSING)),MOD(ROW(A740)-1+COLUMNS(HOUSING),COLUMNS(HOUSING))+1)</f>
        <v>0</v>
      </c>
    </row>
    <row r="741" spans="16:16" x14ac:dyDescent="0.3">
      <c r="P741" cm="1">
        <f t="array" ref="P741">INDEX(HOUSING,1+INT((ROW(A741)-1)/COLUMNS(HOUSING)),MOD(ROW(A741)-1+COLUMNS(HOUSING),COLUMNS(HOUSING))+1)</f>
        <v>0</v>
      </c>
    </row>
    <row r="742" spans="16:16" x14ac:dyDescent="0.3">
      <c r="P742" cm="1">
        <f t="array" ref="P742">INDEX(HOUSING,1+INT((ROW(A742)-1)/COLUMNS(HOUSING)),MOD(ROW(A742)-1+COLUMNS(HOUSING),COLUMNS(HOUSING))+1)</f>
        <v>0</v>
      </c>
    </row>
    <row r="743" spans="16:16" x14ac:dyDescent="0.3">
      <c r="P743" cm="1">
        <f t="array" ref="P743">INDEX(HOUSING,1+INT((ROW(A743)-1)/COLUMNS(HOUSING)),MOD(ROW(A743)-1+COLUMNS(HOUSING),COLUMNS(HOUSING))+1)</f>
        <v>0</v>
      </c>
    </row>
    <row r="744" spans="16:16" x14ac:dyDescent="0.3">
      <c r="P744" cm="1">
        <f t="array" ref="P744">INDEX(HOUSING,1+INT((ROW(A744)-1)/COLUMNS(HOUSING)),MOD(ROW(A744)-1+COLUMNS(HOUSING),COLUMNS(HOUSING))+1)</f>
        <v>0</v>
      </c>
    </row>
    <row r="745" spans="16:16" x14ac:dyDescent="0.3">
      <c r="P745" cm="1">
        <f t="array" ref="P745">INDEX(HOUSING,1+INT((ROW(A745)-1)/COLUMNS(HOUSING)),MOD(ROW(A745)-1+COLUMNS(HOUSING),COLUMNS(HOUSING))+1)</f>
        <v>0</v>
      </c>
    </row>
    <row r="746" spans="16:16" x14ac:dyDescent="0.3">
      <c r="P746" cm="1">
        <f t="array" ref="P746">INDEX(HOUSING,1+INT((ROW(A746)-1)/COLUMNS(HOUSING)),MOD(ROW(A746)-1+COLUMNS(HOUSING),COLUMNS(HOUSING))+1)</f>
        <v>0</v>
      </c>
    </row>
    <row r="747" spans="16:16" x14ac:dyDescent="0.3">
      <c r="P747" cm="1">
        <f t="array" ref="P747">INDEX(HOUSING,1+INT((ROW(A747)-1)/COLUMNS(HOUSING)),MOD(ROW(A747)-1+COLUMNS(HOUSING),COLUMNS(HOUSING))+1)</f>
        <v>0</v>
      </c>
    </row>
    <row r="748" spans="16:16" x14ac:dyDescent="0.3">
      <c r="P748" cm="1">
        <f t="array" ref="P748">INDEX(HOUSING,1+INT((ROW(A748)-1)/COLUMNS(HOUSING)),MOD(ROW(A748)-1+COLUMNS(HOUSING),COLUMNS(HOUSING))+1)</f>
        <v>0</v>
      </c>
    </row>
    <row r="749" spans="16:16" x14ac:dyDescent="0.3">
      <c r="P749" t="str" cm="1">
        <f t="array" ref="P749">INDEX(HOUSING,1+INT((ROW(A749)-1)/COLUMNS(HOUSING)),MOD(ROW(A749)-1+COLUMNS(HOUSING),COLUMNS(HOUSING))+1)</f>
        <v>Cost of rent or house payment</v>
      </c>
    </row>
    <row r="750" spans="16:16" x14ac:dyDescent="0.3">
      <c r="P750" t="str" cm="1">
        <f t="array" ref="P750">INDEX(HOUSING,1+INT((ROW(A750)-1)/COLUMNS(HOUSING)),MOD(ROW(A750)-1+COLUMNS(HOUSING),COLUMNS(HOUSING))+1)</f>
        <v xml:space="preserve"> Cost of utilities</v>
      </c>
    </row>
    <row r="751" spans="16:16" x14ac:dyDescent="0.3">
      <c r="P751" cm="1">
        <f t="array" ref="P751">INDEX(HOUSING,1+INT((ROW(A751)-1)/COLUMNS(HOUSING)),MOD(ROW(A751)-1+COLUMNS(HOUSING),COLUMNS(HOUSING))+1)</f>
        <v>0</v>
      </c>
    </row>
    <row r="752" spans="16:16" x14ac:dyDescent="0.3">
      <c r="P752" cm="1">
        <f t="array" ref="P752">INDEX(HOUSING,1+INT((ROW(A752)-1)/COLUMNS(HOUSING)),MOD(ROW(A752)-1+COLUMNS(HOUSING),COLUMNS(HOUSING))+1)</f>
        <v>0</v>
      </c>
    </row>
    <row r="753" spans="16:16" x14ac:dyDescent="0.3">
      <c r="P753" cm="1">
        <f t="array" ref="P753">INDEX(HOUSING,1+INT((ROW(A753)-1)/COLUMNS(HOUSING)),MOD(ROW(A753)-1+COLUMNS(HOUSING),COLUMNS(HOUSING))+1)</f>
        <v>0</v>
      </c>
    </row>
    <row r="754" spans="16:16" x14ac:dyDescent="0.3">
      <c r="P754" cm="1">
        <f t="array" ref="P754">INDEX(HOUSING,1+INT((ROW(A754)-1)/COLUMNS(HOUSING)),MOD(ROW(A754)-1+COLUMNS(HOUSING),COLUMNS(HOUSING))+1)</f>
        <v>0</v>
      </c>
    </row>
    <row r="755" spans="16:16" x14ac:dyDescent="0.3">
      <c r="P755" cm="1">
        <f t="array" ref="P755">INDEX(HOUSING,1+INT((ROW(A755)-1)/COLUMNS(HOUSING)),MOD(ROW(A755)-1+COLUMNS(HOUSING),COLUMNS(HOUSING))+1)</f>
        <v>0</v>
      </c>
    </row>
    <row r="756" spans="16:16" x14ac:dyDescent="0.3">
      <c r="P756" cm="1">
        <f t="array" ref="P756">INDEX(HOUSING,1+INT((ROW(A756)-1)/COLUMNS(HOUSING)),MOD(ROW(A756)-1+COLUMNS(HOUSING),COLUMNS(HOUSING))+1)</f>
        <v>0</v>
      </c>
    </row>
    <row r="757" spans="16:16" x14ac:dyDescent="0.3">
      <c r="P757" cm="1">
        <f t="array" ref="P757">INDEX(HOUSING,1+INT((ROW(A757)-1)/COLUMNS(HOUSING)),MOD(ROW(A757)-1+COLUMNS(HOUSING),COLUMNS(HOUSING))+1)</f>
        <v>0</v>
      </c>
    </row>
    <row r="758" spans="16:16" x14ac:dyDescent="0.3">
      <c r="P758" cm="1">
        <f t="array" ref="P758">INDEX(HOUSING,1+INT((ROW(A758)-1)/COLUMNS(HOUSING)),MOD(ROW(A758)-1+COLUMNS(HOUSING),COLUMNS(HOUSING))+1)</f>
        <v>0</v>
      </c>
    </row>
    <row r="759" spans="16:16" x14ac:dyDescent="0.3">
      <c r="P759" cm="1">
        <f t="array" ref="P759">INDEX(HOUSING,1+INT((ROW(A759)-1)/COLUMNS(HOUSING)),MOD(ROW(A759)-1+COLUMNS(HOUSING),COLUMNS(HOUSING))+1)</f>
        <v>0</v>
      </c>
    </row>
    <row r="760" spans="16:16" x14ac:dyDescent="0.3">
      <c r="P760" t="str" cm="1">
        <f t="array" ref="P760">INDEX(HOUSING,1+INT((ROW(A760)-1)/COLUMNS(HOUSING)),MOD(ROW(A760)-1+COLUMNS(HOUSING),COLUMNS(HOUSING))+1)</f>
        <v>Cost of rent or house payment</v>
      </c>
    </row>
    <row r="761" spans="16:16" x14ac:dyDescent="0.3">
      <c r="P761" t="str" cm="1">
        <f t="array" ref="P761">INDEX(HOUSING,1+INT((ROW(A761)-1)/COLUMNS(HOUSING)),MOD(ROW(A761)-1+COLUMNS(HOUSING),COLUMNS(HOUSING))+1)</f>
        <v xml:space="preserve"> Cost of utilities</v>
      </c>
    </row>
    <row r="762" spans="16:16" x14ac:dyDescent="0.3">
      <c r="P762" t="str" cm="1">
        <f t="array" ref="P762">INDEX(HOUSING,1+INT((ROW(A762)-1)/COLUMNS(HOUSING)),MOD(ROW(A762)-1+COLUMNS(HOUSING),COLUMNS(HOUSING))+1)</f>
        <v xml:space="preserve"> Not enough housing available to rent or buy</v>
      </c>
    </row>
    <row r="763" spans="16:16" x14ac:dyDescent="0.3">
      <c r="P763" t="str" cm="1">
        <f t="array" ref="P763">INDEX(HOUSING,1+INT((ROW(A763)-1)/COLUMNS(HOUSING)),MOD(ROW(A763)-1+COLUMNS(HOUSING),COLUMNS(HOUSING))+1)</f>
        <v xml:space="preserve"> Not enough shelter space</v>
      </c>
    </row>
    <row r="764" spans="16:16" x14ac:dyDescent="0.3">
      <c r="P764" cm="1">
        <f t="array" ref="P764">INDEX(HOUSING,1+INT((ROW(A764)-1)/COLUMNS(HOUSING)),MOD(ROW(A764)-1+COLUMNS(HOUSING),COLUMNS(HOUSING))+1)</f>
        <v>0</v>
      </c>
    </row>
    <row r="765" spans="16:16" x14ac:dyDescent="0.3">
      <c r="P765" cm="1">
        <f t="array" ref="P765">INDEX(HOUSING,1+INT((ROW(A765)-1)/COLUMNS(HOUSING)),MOD(ROW(A765)-1+COLUMNS(HOUSING),COLUMNS(HOUSING))+1)</f>
        <v>0</v>
      </c>
    </row>
    <row r="766" spans="16:16" x14ac:dyDescent="0.3">
      <c r="P766" cm="1">
        <f t="array" ref="P766">INDEX(HOUSING,1+INT((ROW(A766)-1)/COLUMNS(HOUSING)),MOD(ROW(A766)-1+COLUMNS(HOUSING),COLUMNS(HOUSING))+1)</f>
        <v>0</v>
      </c>
    </row>
    <row r="767" spans="16:16" x14ac:dyDescent="0.3">
      <c r="P767" cm="1">
        <f t="array" ref="P767">INDEX(HOUSING,1+INT((ROW(A767)-1)/COLUMNS(HOUSING)),MOD(ROW(A767)-1+COLUMNS(HOUSING),COLUMNS(HOUSING))+1)</f>
        <v>0</v>
      </c>
    </row>
    <row r="768" spans="16:16" x14ac:dyDescent="0.3">
      <c r="P768" cm="1">
        <f t="array" ref="P768">INDEX(HOUSING,1+INT((ROW(A768)-1)/COLUMNS(HOUSING)),MOD(ROW(A768)-1+COLUMNS(HOUSING),COLUMNS(HOUSING))+1)</f>
        <v>0</v>
      </c>
    </row>
    <row r="769" spans="16:16" x14ac:dyDescent="0.3">
      <c r="P769" cm="1">
        <f t="array" ref="P769">INDEX(HOUSING,1+INT((ROW(A769)-1)/COLUMNS(HOUSING)),MOD(ROW(A769)-1+COLUMNS(HOUSING),COLUMNS(HOUSING))+1)</f>
        <v>0</v>
      </c>
    </row>
    <row r="770" spans="16:16" x14ac:dyDescent="0.3">
      <c r="P770" cm="1">
        <f t="array" ref="P770">INDEX(HOUSING,1+INT((ROW(A770)-1)/COLUMNS(HOUSING)),MOD(ROW(A770)-1+COLUMNS(HOUSING),COLUMNS(HOUSING))+1)</f>
        <v>0</v>
      </c>
    </row>
    <row r="771" spans="16:16" x14ac:dyDescent="0.3">
      <c r="P771" t="str" cm="1">
        <f t="array" ref="P771">INDEX(HOUSING,1+INT((ROW(A771)-1)/COLUMNS(HOUSING)),MOD(ROW(A771)-1+COLUMNS(HOUSING),COLUMNS(HOUSING))+1)</f>
        <v>Cost of rent or house payment</v>
      </c>
    </row>
    <row r="772" spans="16:16" x14ac:dyDescent="0.3">
      <c r="P772" t="str" cm="1">
        <f t="array" ref="P772">INDEX(HOUSING,1+INT((ROW(A772)-1)/COLUMNS(HOUSING)),MOD(ROW(A772)-1+COLUMNS(HOUSING),COLUMNS(HOUSING))+1)</f>
        <v xml:space="preserve"> Not enough housing available to rent or buy</v>
      </c>
    </row>
    <row r="773" spans="16:16" x14ac:dyDescent="0.3">
      <c r="P773" cm="1">
        <f t="array" ref="P773">INDEX(HOUSING,1+INT((ROW(A773)-1)/COLUMNS(HOUSING)),MOD(ROW(A773)-1+COLUMNS(HOUSING),COLUMNS(HOUSING))+1)</f>
        <v>0</v>
      </c>
    </row>
    <row r="774" spans="16:16" x14ac:dyDescent="0.3">
      <c r="P774" cm="1">
        <f t="array" ref="P774">INDEX(HOUSING,1+INT((ROW(A774)-1)/COLUMNS(HOUSING)),MOD(ROW(A774)-1+COLUMNS(HOUSING),COLUMNS(HOUSING))+1)</f>
        <v>0</v>
      </c>
    </row>
    <row r="775" spans="16:16" x14ac:dyDescent="0.3">
      <c r="P775" cm="1">
        <f t="array" ref="P775">INDEX(HOUSING,1+INT((ROW(A775)-1)/COLUMNS(HOUSING)),MOD(ROW(A775)-1+COLUMNS(HOUSING),COLUMNS(HOUSING))+1)</f>
        <v>0</v>
      </c>
    </row>
    <row r="776" spans="16:16" x14ac:dyDescent="0.3">
      <c r="P776" cm="1">
        <f t="array" ref="P776">INDEX(HOUSING,1+INT((ROW(A776)-1)/COLUMNS(HOUSING)),MOD(ROW(A776)-1+COLUMNS(HOUSING),COLUMNS(HOUSING))+1)</f>
        <v>0</v>
      </c>
    </row>
    <row r="777" spans="16:16" x14ac:dyDescent="0.3">
      <c r="P777" cm="1">
        <f t="array" ref="P777">INDEX(HOUSING,1+INT((ROW(A777)-1)/COLUMNS(HOUSING)),MOD(ROW(A777)-1+COLUMNS(HOUSING),COLUMNS(HOUSING))+1)</f>
        <v>0</v>
      </c>
    </row>
    <row r="778" spans="16:16" x14ac:dyDescent="0.3">
      <c r="P778" cm="1">
        <f t="array" ref="P778">INDEX(HOUSING,1+INT((ROW(A778)-1)/COLUMNS(HOUSING)),MOD(ROW(A778)-1+COLUMNS(HOUSING),COLUMNS(HOUSING))+1)</f>
        <v>0</v>
      </c>
    </row>
    <row r="779" spans="16:16" x14ac:dyDescent="0.3">
      <c r="P779" cm="1">
        <f t="array" ref="P779">INDEX(HOUSING,1+INT((ROW(A779)-1)/COLUMNS(HOUSING)),MOD(ROW(A779)-1+COLUMNS(HOUSING),COLUMNS(HOUSING))+1)</f>
        <v>0</v>
      </c>
    </row>
    <row r="780" spans="16:16" x14ac:dyDescent="0.3">
      <c r="P780" cm="1">
        <f t="array" ref="P780">INDEX(HOUSING,1+INT((ROW(A780)-1)/COLUMNS(HOUSING)),MOD(ROW(A780)-1+COLUMNS(HOUSING),COLUMNS(HOUSING))+1)</f>
        <v>0</v>
      </c>
    </row>
    <row r="781" spans="16:16" x14ac:dyDescent="0.3">
      <c r="P781" cm="1">
        <f t="array" ref="P781">INDEX(HOUSING,1+INT((ROW(A781)-1)/COLUMNS(HOUSING)),MOD(ROW(A781)-1+COLUMNS(HOUSING),COLUMNS(HOUSING))+1)</f>
        <v>0</v>
      </c>
    </row>
    <row r="782" spans="16:16" x14ac:dyDescent="0.3">
      <c r="P782" t="str" cm="1">
        <f t="array" ref="P782">INDEX(HOUSING,1+INT((ROW(A782)-1)/COLUMNS(HOUSING)),MOD(ROW(A782)-1+COLUMNS(HOUSING),COLUMNS(HOUSING))+1)</f>
        <v>Cost of rent or house payment</v>
      </c>
    </row>
    <row r="783" spans="16:16" x14ac:dyDescent="0.3">
      <c r="P783" t="str" cm="1">
        <f t="array" ref="P783">INDEX(HOUSING,1+INT((ROW(A783)-1)/COLUMNS(HOUSING)),MOD(ROW(A783)-1+COLUMNS(HOUSING),COLUMNS(HOUSING))+1)</f>
        <v xml:space="preserve"> Cost of utilities</v>
      </c>
    </row>
    <row r="784" spans="16:16" x14ac:dyDescent="0.3">
      <c r="P784" t="str" cm="1">
        <f t="array" ref="P784">INDEX(HOUSING,1+INT((ROW(A784)-1)/COLUMNS(HOUSING)),MOD(ROW(A784)-1+COLUMNS(HOUSING),COLUMNS(HOUSING))+1)</f>
        <v xml:space="preserve"> Not enough housing available to rent or buy</v>
      </c>
    </row>
    <row r="785" spans="16:16" x14ac:dyDescent="0.3">
      <c r="P785" cm="1">
        <f t="array" ref="P785">INDEX(HOUSING,1+INT((ROW(A785)-1)/COLUMNS(HOUSING)),MOD(ROW(A785)-1+COLUMNS(HOUSING),COLUMNS(HOUSING))+1)</f>
        <v>0</v>
      </c>
    </row>
    <row r="786" spans="16:16" x14ac:dyDescent="0.3">
      <c r="P786" cm="1">
        <f t="array" ref="P786">INDEX(HOUSING,1+INT((ROW(A786)-1)/COLUMNS(HOUSING)),MOD(ROW(A786)-1+COLUMNS(HOUSING),COLUMNS(HOUSING))+1)</f>
        <v>0</v>
      </c>
    </row>
    <row r="787" spans="16:16" x14ac:dyDescent="0.3">
      <c r="P787" cm="1">
        <f t="array" ref="P787">INDEX(HOUSING,1+INT((ROW(A787)-1)/COLUMNS(HOUSING)),MOD(ROW(A787)-1+COLUMNS(HOUSING),COLUMNS(HOUSING))+1)</f>
        <v>0</v>
      </c>
    </row>
    <row r="788" spans="16:16" x14ac:dyDescent="0.3">
      <c r="P788" cm="1">
        <f t="array" ref="P788">INDEX(HOUSING,1+INT((ROW(A788)-1)/COLUMNS(HOUSING)),MOD(ROW(A788)-1+COLUMNS(HOUSING),COLUMNS(HOUSING))+1)</f>
        <v>0</v>
      </c>
    </row>
    <row r="789" spans="16:16" x14ac:dyDescent="0.3">
      <c r="P789" cm="1">
        <f t="array" ref="P789">INDEX(HOUSING,1+INT((ROW(A789)-1)/COLUMNS(HOUSING)),MOD(ROW(A789)-1+COLUMNS(HOUSING),COLUMNS(HOUSING))+1)</f>
        <v>0</v>
      </c>
    </row>
    <row r="790" spans="16:16" x14ac:dyDescent="0.3">
      <c r="P790" cm="1">
        <f t="array" ref="P790">INDEX(HOUSING,1+INT((ROW(A790)-1)/COLUMNS(HOUSING)),MOD(ROW(A790)-1+COLUMNS(HOUSING),COLUMNS(HOUSING))+1)</f>
        <v>0</v>
      </c>
    </row>
    <row r="791" spans="16:16" x14ac:dyDescent="0.3">
      <c r="P791" cm="1">
        <f t="array" ref="P791">INDEX(HOUSING,1+INT((ROW(A791)-1)/COLUMNS(HOUSING)),MOD(ROW(A791)-1+COLUMNS(HOUSING),COLUMNS(HOUSING))+1)</f>
        <v>0</v>
      </c>
    </row>
    <row r="792" spans="16:16" x14ac:dyDescent="0.3">
      <c r="P792" cm="1">
        <f t="array" ref="P792">INDEX(HOUSING,1+INT((ROW(A792)-1)/COLUMNS(HOUSING)),MOD(ROW(A792)-1+COLUMNS(HOUSING),COLUMNS(HOUSING))+1)</f>
        <v>0</v>
      </c>
    </row>
    <row r="793" spans="16:16" x14ac:dyDescent="0.3">
      <c r="P793" t="str" cm="1">
        <f t="array" ref="P793">INDEX(HOUSING,1+INT((ROW(A793)-1)/COLUMNS(HOUSING)),MOD(ROW(A793)-1+COLUMNS(HOUSING),COLUMNS(HOUSING))+1)</f>
        <v>Cost of rent or house payment</v>
      </c>
    </row>
    <row r="794" spans="16:16" x14ac:dyDescent="0.3">
      <c r="P794" t="str" cm="1">
        <f t="array" ref="P794">INDEX(HOUSING,1+INT((ROW(A794)-1)/COLUMNS(HOUSING)),MOD(ROW(A794)-1+COLUMNS(HOUSING),COLUMNS(HOUSING))+1)</f>
        <v xml:space="preserve"> Cost of utilities</v>
      </c>
    </row>
    <row r="795" spans="16:16" x14ac:dyDescent="0.3">
      <c r="P795" t="str" cm="1">
        <f t="array" ref="P795">INDEX(HOUSING,1+INT((ROW(A795)-1)/COLUMNS(HOUSING)),MOD(ROW(A795)-1+COLUMNS(HOUSING),COLUMNS(HOUSING))+1)</f>
        <v xml:space="preserve"> Not enough housing available to rent or buy</v>
      </c>
    </row>
    <row r="796" spans="16:16" x14ac:dyDescent="0.3">
      <c r="P796" t="str" cm="1">
        <f t="array" ref="P796">INDEX(HOUSING,1+INT((ROW(A796)-1)/COLUMNS(HOUSING)),MOD(ROW(A796)-1+COLUMNS(HOUSING),COLUMNS(HOUSING))+1)</f>
        <v xml:space="preserve"> Weatherization or repairs needed</v>
      </c>
    </row>
    <row r="797" spans="16:16" x14ac:dyDescent="0.3">
      <c r="P797" cm="1">
        <f t="array" ref="P797">INDEX(HOUSING,1+INT((ROW(A797)-1)/COLUMNS(HOUSING)),MOD(ROW(A797)-1+COLUMNS(HOUSING),COLUMNS(HOUSING))+1)</f>
        <v>0</v>
      </c>
    </row>
    <row r="798" spans="16:16" x14ac:dyDescent="0.3">
      <c r="P798" cm="1">
        <f t="array" ref="P798">INDEX(HOUSING,1+INT((ROW(A798)-1)/COLUMNS(HOUSING)),MOD(ROW(A798)-1+COLUMNS(HOUSING),COLUMNS(HOUSING))+1)</f>
        <v>0</v>
      </c>
    </row>
    <row r="799" spans="16:16" x14ac:dyDescent="0.3">
      <c r="P799" cm="1">
        <f t="array" ref="P799">INDEX(HOUSING,1+INT((ROW(A799)-1)/COLUMNS(HOUSING)),MOD(ROW(A799)-1+COLUMNS(HOUSING),COLUMNS(HOUSING))+1)</f>
        <v>0</v>
      </c>
    </row>
    <row r="800" spans="16:16" x14ac:dyDescent="0.3">
      <c r="P800" t="str" cm="1">
        <f t="array" ref="P800">INDEX(HOUSING,1+INT((ROW(A800)-1)/COLUMNS(HOUSING)),MOD(ROW(A800)-1+COLUMNS(HOUSING),COLUMNS(HOUSING))+1)</f>
        <v xml:space="preserve"> no low income housing</v>
      </c>
    </row>
    <row r="801" spans="16:16" x14ac:dyDescent="0.3">
      <c r="P801" cm="1">
        <f t="array" ref="P801">INDEX(HOUSING,1+INT((ROW(A801)-1)/COLUMNS(HOUSING)),MOD(ROW(A801)-1+COLUMNS(HOUSING),COLUMNS(HOUSING))+1)</f>
        <v>0</v>
      </c>
    </row>
    <row r="802" spans="16:16" x14ac:dyDescent="0.3">
      <c r="P802" cm="1">
        <f t="array" ref="P802">INDEX(HOUSING,1+INT((ROW(A802)-1)/COLUMNS(HOUSING)),MOD(ROW(A802)-1+COLUMNS(HOUSING),COLUMNS(HOUSING))+1)</f>
        <v>0</v>
      </c>
    </row>
    <row r="803" spans="16:16" x14ac:dyDescent="0.3">
      <c r="P803" cm="1">
        <f t="array" ref="P803">INDEX(HOUSING,1+INT((ROW(A803)-1)/COLUMNS(HOUSING)),MOD(ROW(A803)-1+COLUMNS(HOUSING),COLUMNS(HOUSING))+1)</f>
        <v>0</v>
      </c>
    </row>
    <row r="804" spans="16:16" x14ac:dyDescent="0.3">
      <c r="P804" t="str" cm="1">
        <f t="array" ref="P804">INDEX(HOUSING,1+INT((ROW(A804)-1)/COLUMNS(HOUSING)),MOD(ROW(A804)-1+COLUMNS(HOUSING),COLUMNS(HOUSING))+1)</f>
        <v>Cost of rent or house payment</v>
      </c>
    </row>
    <row r="805" spans="16:16" x14ac:dyDescent="0.3">
      <c r="P805" t="str" cm="1">
        <f t="array" ref="P805">INDEX(HOUSING,1+INT((ROW(A805)-1)/COLUMNS(HOUSING)),MOD(ROW(A805)-1+COLUMNS(HOUSING),COLUMNS(HOUSING))+1)</f>
        <v xml:space="preserve"> Cost of utilities</v>
      </c>
    </row>
    <row r="806" spans="16:16" x14ac:dyDescent="0.3">
      <c r="P806" t="str" cm="1">
        <f t="array" ref="P806">INDEX(HOUSING,1+INT((ROW(A806)-1)/COLUMNS(HOUSING)),MOD(ROW(A806)-1+COLUMNS(HOUSING),COLUMNS(HOUSING))+1)</f>
        <v xml:space="preserve"> Not enough housing available to rent or buy</v>
      </c>
    </row>
    <row r="807" spans="16:16" x14ac:dyDescent="0.3">
      <c r="P807" t="str" cm="1">
        <f t="array" ref="P807">INDEX(HOUSING,1+INT((ROW(A807)-1)/COLUMNS(HOUSING)),MOD(ROW(A807)-1+COLUMNS(HOUSING),COLUMNS(HOUSING))+1)</f>
        <v xml:space="preserve"> Weatherization or repairs needed</v>
      </c>
    </row>
    <row r="808" spans="16:16" x14ac:dyDescent="0.3">
      <c r="P808" cm="1">
        <f t="array" ref="P808">INDEX(HOUSING,1+INT((ROW(A808)-1)/COLUMNS(HOUSING)),MOD(ROW(A808)-1+COLUMNS(HOUSING),COLUMNS(HOUSING))+1)</f>
        <v>0</v>
      </c>
    </row>
    <row r="809" spans="16:16" x14ac:dyDescent="0.3">
      <c r="P809" cm="1">
        <f t="array" ref="P809">INDEX(HOUSING,1+INT((ROW(A809)-1)/COLUMNS(HOUSING)),MOD(ROW(A809)-1+COLUMNS(HOUSING),COLUMNS(HOUSING))+1)</f>
        <v>0</v>
      </c>
    </row>
    <row r="810" spans="16:16" x14ac:dyDescent="0.3">
      <c r="P810" cm="1">
        <f t="array" ref="P810">INDEX(HOUSING,1+INT((ROW(A810)-1)/COLUMNS(HOUSING)),MOD(ROW(A810)-1+COLUMNS(HOUSING),COLUMNS(HOUSING))+1)</f>
        <v>0</v>
      </c>
    </row>
    <row r="811" spans="16:16" x14ac:dyDescent="0.3">
      <c r="P811" t="str" cm="1">
        <f t="array" ref="P811">INDEX(HOUSING,1+INT((ROW(A811)-1)/COLUMNS(HOUSING)),MOD(ROW(A811)-1+COLUMNS(HOUSING),COLUMNS(HOUSING))+1)</f>
        <v xml:space="preserve"> Not enough shelter space</v>
      </c>
    </row>
    <row r="812" spans="16:16" x14ac:dyDescent="0.3">
      <c r="P812" cm="1">
        <f t="array" ref="P812">INDEX(HOUSING,1+INT((ROW(A812)-1)/COLUMNS(HOUSING)),MOD(ROW(A812)-1+COLUMNS(HOUSING),COLUMNS(HOUSING))+1)</f>
        <v>0</v>
      </c>
    </row>
    <row r="813" spans="16:16" x14ac:dyDescent="0.3">
      <c r="P813" cm="1">
        <f t="array" ref="P813">INDEX(HOUSING,1+INT((ROW(A813)-1)/COLUMNS(HOUSING)),MOD(ROW(A813)-1+COLUMNS(HOUSING),COLUMNS(HOUSING))+1)</f>
        <v>0</v>
      </c>
    </row>
    <row r="814" spans="16:16" x14ac:dyDescent="0.3">
      <c r="P814" cm="1">
        <f t="array" ref="P814">INDEX(HOUSING,1+INT((ROW(A814)-1)/COLUMNS(HOUSING)),MOD(ROW(A814)-1+COLUMNS(HOUSING),COLUMNS(HOUSING))+1)</f>
        <v>0</v>
      </c>
    </row>
    <row r="815" spans="16:16" x14ac:dyDescent="0.3">
      <c r="P815" t="str" cm="1">
        <f t="array" ref="P815">INDEX(HOUSING,1+INT((ROW(A815)-1)/COLUMNS(HOUSING)),MOD(ROW(A815)-1+COLUMNS(HOUSING),COLUMNS(HOUSING))+1)</f>
        <v>Cost of rent or house payment</v>
      </c>
    </row>
    <row r="816" spans="16:16" x14ac:dyDescent="0.3">
      <c r="P816" t="str" cm="1">
        <f t="array" ref="P816">INDEX(HOUSING,1+INT((ROW(A816)-1)/COLUMNS(HOUSING)),MOD(ROW(A816)-1+COLUMNS(HOUSING),COLUMNS(HOUSING))+1)</f>
        <v xml:space="preserve"> Cost of utilities</v>
      </c>
    </row>
    <row r="817" spans="16:16" x14ac:dyDescent="0.3">
      <c r="P817" t="str" cm="1">
        <f t="array" ref="P817">INDEX(HOUSING,1+INT((ROW(A817)-1)/COLUMNS(HOUSING)),MOD(ROW(A817)-1+COLUMNS(HOUSING),COLUMNS(HOUSING))+1)</f>
        <v xml:space="preserve"> Not enough housing available to rent or buy</v>
      </c>
    </row>
    <row r="818" spans="16:16" x14ac:dyDescent="0.3">
      <c r="P818" cm="1">
        <f t="array" ref="P818">INDEX(HOUSING,1+INT((ROW(A818)-1)/COLUMNS(HOUSING)),MOD(ROW(A818)-1+COLUMNS(HOUSING),COLUMNS(HOUSING))+1)</f>
        <v>0</v>
      </c>
    </row>
    <row r="819" spans="16:16" x14ac:dyDescent="0.3">
      <c r="P819" cm="1">
        <f t="array" ref="P819">INDEX(HOUSING,1+INT((ROW(A819)-1)/COLUMNS(HOUSING)),MOD(ROW(A819)-1+COLUMNS(HOUSING),COLUMNS(HOUSING))+1)</f>
        <v>0</v>
      </c>
    </row>
    <row r="820" spans="16:16" x14ac:dyDescent="0.3">
      <c r="P820" cm="1">
        <f t="array" ref="P820">INDEX(HOUSING,1+INT((ROW(A820)-1)/COLUMNS(HOUSING)),MOD(ROW(A820)-1+COLUMNS(HOUSING),COLUMNS(HOUSING))+1)</f>
        <v>0</v>
      </c>
    </row>
    <row r="821" spans="16:16" x14ac:dyDescent="0.3">
      <c r="P821" cm="1">
        <f t="array" ref="P821">INDEX(HOUSING,1+INT((ROW(A821)-1)/COLUMNS(HOUSING)),MOD(ROW(A821)-1+COLUMNS(HOUSING),COLUMNS(HOUSING))+1)</f>
        <v>0</v>
      </c>
    </row>
    <row r="822" spans="16:16" x14ac:dyDescent="0.3">
      <c r="P822" cm="1">
        <f t="array" ref="P822">INDEX(HOUSING,1+INT((ROW(A822)-1)/COLUMNS(HOUSING)),MOD(ROW(A822)-1+COLUMNS(HOUSING),COLUMNS(HOUSING))+1)</f>
        <v>0</v>
      </c>
    </row>
    <row r="823" spans="16:16" x14ac:dyDescent="0.3">
      <c r="P823" cm="1">
        <f t="array" ref="P823">INDEX(HOUSING,1+INT((ROW(A823)-1)/COLUMNS(HOUSING)),MOD(ROW(A823)-1+COLUMNS(HOUSING),COLUMNS(HOUSING))+1)</f>
        <v>0</v>
      </c>
    </row>
    <row r="824" spans="16:16" x14ac:dyDescent="0.3">
      <c r="P824" cm="1">
        <f t="array" ref="P824">INDEX(HOUSING,1+INT((ROW(A824)-1)/COLUMNS(HOUSING)),MOD(ROW(A824)-1+COLUMNS(HOUSING),COLUMNS(HOUSING))+1)</f>
        <v>0</v>
      </c>
    </row>
    <row r="825" spans="16:16" x14ac:dyDescent="0.3">
      <c r="P825" cm="1">
        <f t="array" ref="P825">INDEX(HOUSING,1+INT((ROW(A825)-1)/COLUMNS(HOUSING)),MOD(ROW(A825)-1+COLUMNS(HOUSING),COLUMNS(HOUSING))+1)</f>
        <v>0</v>
      </c>
    </row>
    <row r="826" spans="16:16" x14ac:dyDescent="0.3">
      <c r="P826" t="str" cm="1">
        <f t="array" ref="P826">INDEX(HOUSING,1+INT((ROW(A826)-1)/COLUMNS(HOUSING)),MOD(ROW(A826)-1+COLUMNS(HOUSING),COLUMNS(HOUSING))+1)</f>
        <v>Cost of rent or house payment</v>
      </c>
    </row>
    <row r="827" spans="16:16" x14ac:dyDescent="0.3">
      <c r="P827" t="str" cm="1">
        <f t="array" ref="P827">INDEX(HOUSING,1+INT((ROW(A827)-1)/COLUMNS(HOUSING)),MOD(ROW(A827)-1+COLUMNS(HOUSING),COLUMNS(HOUSING))+1)</f>
        <v xml:space="preserve"> Cost of utilities</v>
      </c>
    </row>
    <row r="828" spans="16:16" x14ac:dyDescent="0.3">
      <c r="P828" t="str" cm="1">
        <f t="array" ref="P828">INDEX(HOUSING,1+INT((ROW(A828)-1)/COLUMNS(HOUSING)),MOD(ROW(A828)-1+COLUMNS(HOUSING),COLUMNS(HOUSING))+1)</f>
        <v xml:space="preserve"> Not enough housing available to rent or buy</v>
      </c>
    </row>
    <row r="829" spans="16:16" x14ac:dyDescent="0.3">
      <c r="P829" cm="1">
        <f t="array" ref="P829">INDEX(HOUSING,1+INT((ROW(A829)-1)/COLUMNS(HOUSING)),MOD(ROW(A829)-1+COLUMNS(HOUSING),COLUMNS(HOUSING))+1)</f>
        <v>0</v>
      </c>
    </row>
    <row r="830" spans="16:16" x14ac:dyDescent="0.3">
      <c r="P830" cm="1">
        <f t="array" ref="P830">INDEX(HOUSING,1+INT((ROW(A830)-1)/COLUMNS(HOUSING)),MOD(ROW(A830)-1+COLUMNS(HOUSING),COLUMNS(HOUSING))+1)</f>
        <v>0</v>
      </c>
    </row>
    <row r="831" spans="16:16" x14ac:dyDescent="0.3">
      <c r="P831" cm="1">
        <f t="array" ref="P831">INDEX(HOUSING,1+INT((ROW(A831)-1)/COLUMNS(HOUSING)),MOD(ROW(A831)-1+COLUMNS(HOUSING),COLUMNS(HOUSING))+1)</f>
        <v>0</v>
      </c>
    </row>
    <row r="832" spans="16:16" x14ac:dyDescent="0.3">
      <c r="P832" cm="1">
        <f t="array" ref="P832">INDEX(HOUSING,1+INT((ROW(A832)-1)/COLUMNS(HOUSING)),MOD(ROW(A832)-1+COLUMNS(HOUSING),COLUMNS(HOUSING))+1)</f>
        <v>0</v>
      </c>
    </row>
    <row r="833" spans="16:16" x14ac:dyDescent="0.3">
      <c r="P833" cm="1">
        <f t="array" ref="P833">INDEX(HOUSING,1+INT((ROW(A833)-1)/COLUMNS(HOUSING)),MOD(ROW(A833)-1+COLUMNS(HOUSING),COLUMNS(HOUSING))+1)</f>
        <v>0</v>
      </c>
    </row>
    <row r="834" spans="16:16" x14ac:dyDescent="0.3">
      <c r="P834" cm="1">
        <f t="array" ref="P834">INDEX(HOUSING,1+INT((ROW(A834)-1)/COLUMNS(HOUSING)),MOD(ROW(A834)-1+COLUMNS(HOUSING),COLUMNS(HOUSING))+1)</f>
        <v>0</v>
      </c>
    </row>
    <row r="835" spans="16:16" x14ac:dyDescent="0.3">
      <c r="P835" cm="1">
        <f t="array" ref="P835">INDEX(HOUSING,1+INT((ROW(A835)-1)/COLUMNS(HOUSING)),MOD(ROW(A835)-1+COLUMNS(HOUSING),COLUMNS(HOUSING))+1)</f>
        <v>0</v>
      </c>
    </row>
    <row r="836" spans="16:16" x14ac:dyDescent="0.3">
      <c r="P836" cm="1">
        <f t="array" ref="P836">INDEX(HOUSING,1+INT((ROW(A836)-1)/COLUMNS(HOUSING)),MOD(ROW(A836)-1+COLUMNS(HOUSING),COLUMNS(HOUSING))+1)</f>
        <v>0</v>
      </c>
    </row>
    <row r="837" spans="16:16" x14ac:dyDescent="0.3">
      <c r="P837" t="str" cm="1">
        <f t="array" ref="P837">INDEX(HOUSING,1+INT((ROW(A837)-1)/COLUMNS(HOUSING)),MOD(ROW(A837)-1+COLUMNS(HOUSING),COLUMNS(HOUSING))+1)</f>
        <v>Cost of rent or house payment</v>
      </c>
    </row>
    <row r="838" spans="16:16" x14ac:dyDescent="0.3">
      <c r="P838" t="str" cm="1">
        <f t="array" ref="P838">INDEX(HOUSING,1+INT((ROW(A838)-1)/COLUMNS(HOUSING)),MOD(ROW(A838)-1+COLUMNS(HOUSING),COLUMNS(HOUSING))+1)</f>
        <v xml:space="preserve"> Not enough housing available to rent or buy</v>
      </c>
    </row>
    <row r="839" spans="16:16" x14ac:dyDescent="0.3">
      <c r="P839" cm="1">
        <f t="array" ref="P839">INDEX(HOUSING,1+INT((ROW(A839)-1)/COLUMNS(HOUSING)),MOD(ROW(A839)-1+COLUMNS(HOUSING),COLUMNS(HOUSING))+1)</f>
        <v>0</v>
      </c>
    </row>
    <row r="840" spans="16:16" x14ac:dyDescent="0.3">
      <c r="P840" cm="1">
        <f t="array" ref="P840">INDEX(HOUSING,1+INT((ROW(A840)-1)/COLUMNS(HOUSING)),MOD(ROW(A840)-1+COLUMNS(HOUSING),COLUMNS(HOUSING))+1)</f>
        <v>0</v>
      </c>
    </row>
    <row r="841" spans="16:16" x14ac:dyDescent="0.3">
      <c r="P841" cm="1">
        <f t="array" ref="P841">INDEX(HOUSING,1+INT((ROW(A841)-1)/COLUMNS(HOUSING)),MOD(ROW(A841)-1+COLUMNS(HOUSING),COLUMNS(HOUSING))+1)</f>
        <v>0</v>
      </c>
    </row>
    <row r="842" spans="16:16" x14ac:dyDescent="0.3">
      <c r="P842" cm="1">
        <f t="array" ref="P842">INDEX(HOUSING,1+INT((ROW(A842)-1)/COLUMNS(HOUSING)),MOD(ROW(A842)-1+COLUMNS(HOUSING),COLUMNS(HOUSING))+1)</f>
        <v>0</v>
      </c>
    </row>
    <row r="843" spans="16:16" x14ac:dyDescent="0.3">
      <c r="P843" cm="1">
        <f t="array" ref="P843">INDEX(HOUSING,1+INT((ROW(A843)-1)/COLUMNS(HOUSING)),MOD(ROW(A843)-1+COLUMNS(HOUSING),COLUMNS(HOUSING))+1)</f>
        <v>0</v>
      </c>
    </row>
    <row r="844" spans="16:16" x14ac:dyDescent="0.3">
      <c r="P844" cm="1">
        <f t="array" ref="P844">INDEX(HOUSING,1+INT((ROW(A844)-1)/COLUMNS(HOUSING)),MOD(ROW(A844)-1+COLUMNS(HOUSING),COLUMNS(HOUSING))+1)</f>
        <v>0</v>
      </c>
    </row>
    <row r="845" spans="16:16" x14ac:dyDescent="0.3">
      <c r="P845" cm="1">
        <f t="array" ref="P845">INDEX(HOUSING,1+INT((ROW(A845)-1)/COLUMNS(HOUSING)),MOD(ROW(A845)-1+COLUMNS(HOUSING),COLUMNS(HOUSING))+1)</f>
        <v>0</v>
      </c>
    </row>
    <row r="846" spans="16:16" x14ac:dyDescent="0.3">
      <c r="P846" cm="1">
        <f t="array" ref="P846">INDEX(HOUSING,1+INT((ROW(A846)-1)/COLUMNS(HOUSING)),MOD(ROW(A846)-1+COLUMNS(HOUSING),COLUMNS(HOUSING))+1)</f>
        <v>0</v>
      </c>
    </row>
    <row r="847" spans="16:16" x14ac:dyDescent="0.3">
      <c r="P847" cm="1">
        <f t="array" ref="P847">INDEX(HOUSING,1+INT((ROW(A847)-1)/COLUMNS(HOUSING)),MOD(ROW(A847)-1+COLUMNS(HOUSING),COLUMNS(HOUSING))+1)</f>
        <v>0</v>
      </c>
    </row>
    <row r="848" spans="16:16" x14ac:dyDescent="0.3">
      <c r="P848" t="str" cm="1">
        <f t="array" ref="P848">INDEX(HOUSING,1+INT((ROW(A848)-1)/COLUMNS(HOUSING)),MOD(ROW(A848)-1+COLUMNS(HOUSING),COLUMNS(HOUSING))+1)</f>
        <v>Cost of rent or house payment</v>
      </c>
    </row>
    <row r="849" spans="16:16" x14ac:dyDescent="0.3">
      <c r="P849" t="str" cm="1">
        <f t="array" ref="P849">INDEX(HOUSING,1+INT((ROW(A849)-1)/COLUMNS(HOUSING)),MOD(ROW(A849)-1+COLUMNS(HOUSING),COLUMNS(HOUSING))+1)</f>
        <v xml:space="preserve"> Not enough housing available to rent or buy</v>
      </c>
    </row>
    <row r="850" spans="16:16" x14ac:dyDescent="0.3">
      <c r="P850" cm="1">
        <f t="array" ref="P850">INDEX(HOUSING,1+INT((ROW(A850)-1)/COLUMNS(HOUSING)),MOD(ROW(A850)-1+COLUMNS(HOUSING),COLUMNS(HOUSING))+1)</f>
        <v>0</v>
      </c>
    </row>
    <row r="851" spans="16:16" x14ac:dyDescent="0.3">
      <c r="P851" cm="1">
        <f t="array" ref="P851">INDEX(HOUSING,1+INT((ROW(A851)-1)/COLUMNS(HOUSING)),MOD(ROW(A851)-1+COLUMNS(HOUSING),COLUMNS(HOUSING))+1)</f>
        <v>0</v>
      </c>
    </row>
    <row r="852" spans="16:16" x14ac:dyDescent="0.3">
      <c r="P852" cm="1">
        <f t="array" ref="P852">INDEX(HOUSING,1+INT((ROW(A852)-1)/COLUMNS(HOUSING)),MOD(ROW(A852)-1+COLUMNS(HOUSING),COLUMNS(HOUSING))+1)</f>
        <v>0</v>
      </c>
    </row>
    <row r="853" spans="16:16" x14ac:dyDescent="0.3">
      <c r="P853" cm="1">
        <f t="array" ref="P853">INDEX(HOUSING,1+INT((ROW(A853)-1)/COLUMNS(HOUSING)),MOD(ROW(A853)-1+COLUMNS(HOUSING),COLUMNS(HOUSING))+1)</f>
        <v>0</v>
      </c>
    </row>
    <row r="854" spans="16:16" x14ac:dyDescent="0.3">
      <c r="P854" cm="1">
        <f t="array" ref="P854">INDEX(HOUSING,1+INT((ROW(A854)-1)/COLUMNS(HOUSING)),MOD(ROW(A854)-1+COLUMNS(HOUSING),COLUMNS(HOUSING))+1)</f>
        <v>0</v>
      </c>
    </row>
    <row r="855" spans="16:16" x14ac:dyDescent="0.3">
      <c r="P855" cm="1">
        <f t="array" ref="P855">INDEX(HOUSING,1+INT((ROW(A855)-1)/COLUMNS(HOUSING)),MOD(ROW(A855)-1+COLUMNS(HOUSING),COLUMNS(HOUSING))+1)</f>
        <v>0</v>
      </c>
    </row>
    <row r="856" spans="16:16" x14ac:dyDescent="0.3">
      <c r="P856" cm="1">
        <f t="array" ref="P856">INDEX(HOUSING,1+INT((ROW(A856)-1)/COLUMNS(HOUSING)),MOD(ROW(A856)-1+COLUMNS(HOUSING),COLUMNS(HOUSING))+1)</f>
        <v>0</v>
      </c>
    </row>
    <row r="857" spans="16:16" x14ac:dyDescent="0.3">
      <c r="P857" cm="1">
        <f t="array" ref="P857">INDEX(HOUSING,1+INT((ROW(A857)-1)/COLUMNS(HOUSING)),MOD(ROW(A857)-1+COLUMNS(HOUSING),COLUMNS(HOUSING))+1)</f>
        <v>0</v>
      </c>
    </row>
    <row r="858" spans="16:16" x14ac:dyDescent="0.3">
      <c r="P858" cm="1">
        <f t="array" ref="P858">INDEX(HOUSING,1+INT((ROW(A858)-1)/COLUMNS(HOUSING)),MOD(ROW(A858)-1+COLUMNS(HOUSING),COLUMNS(HOUSING))+1)</f>
        <v>0</v>
      </c>
    </row>
    <row r="859" spans="16:16" x14ac:dyDescent="0.3">
      <c r="P859" t="str" cm="1">
        <f t="array" ref="P859">INDEX(HOUSING,1+INT((ROW(A859)-1)/COLUMNS(HOUSING)),MOD(ROW(A859)-1+COLUMNS(HOUSING),COLUMNS(HOUSING))+1)</f>
        <v>Cost of rent or house payment</v>
      </c>
    </row>
    <row r="860" spans="16:16" x14ac:dyDescent="0.3">
      <c r="P860" t="str" cm="1">
        <f t="array" ref="P860">INDEX(HOUSING,1+INT((ROW(A860)-1)/COLUMNS(HOUSING)),MOD(ROW(A860)-1+COLUMNS(HOUSING),COLUMNS(HOUSING))+1)</f>
        <v xml:space="preserve"> Cost of utilities</v>
      </c>
    </row>
    <row r="861" spans="16:16" x14ac:dyDescent="0.3">
      <c r="P861" cm="1">
        <f t="array" ref="P861">INDEX(HOUSING,1+INT((ROW(A861)-1)/COLUMNS(HOUSING)),MOD(ROW(A861)-1+COLUMNS(HOUSING),COLUMNS(HOUSING))+1)</f>
        <v>0</v>
      </c>
    </row>
    <row r="862" spans="16:16" x14ac:dyDescent="0.3">
      <c r="P862" cm="1">
        <f t="array" ref="P862">INDEX(HOUSING,1+INT((ROW(A862)-1)/COLUMNS(HOUSING)),MOD(ROW(A862)-1+COLUMNS(HOUSING),COLUMNS(HOUSING))+1)</f>
        <v>0</v>
      </c>
    </row>
    <row r="863" spans="16:16" x14ac:dyDescent="0.3">
      <c r="P863" cm="1">
        <f t="array" ref="P863">INDEX(HOUSING,1+INT((ROW(A863)-1)/COLUMNS(HOUSING)),MOD(ROW(A863)-1+COLUMNS(HOUSING),COLUMNS(HOUSING))+1)</f>
        <v>0</v>
      </c>
    </row>
    <row r="864" spans="16:16" x14ac:dyDescent="0.3">
      <c r="P864" cm="1">
        <f t="array" ref="P864">INDEX(HOUSING,1+INT((ROW(A864)-1)/COLUMNS(HOUSING)),MOD(ROW(A864)-1+COLUMNS(HOUSING),COLUMNS(HOUSING))+1)</f>
        <v>0</v>
      </c>
    </row>
    <row r="865" spans="16:16" x14ac:dyDescent="0.3">
      <c r="P865" cm="1">
        <f t="array" ref="P865">INDEX(HOUSING,1+INT((ROW(A865)-1)/COLUMNS(HOUSING)),MOD(ROW(A865)-1+COLUMNS(HOUSING),COLUMNS(HOUSING))+1)</f>
        <v>0</v>
      </c>
    </row>
    <row r="866" spans="16:16" x14ac:dyDescent="0.3">
      <c r="P866" cm="1">
        <f t="array" ref="P866">INDEX(HOUSING,1+INT((ROW(A866)-1)/COLUMNS(HOUSING)),MOD(ROW(A866)-1+COLUMNS(HOUSING),COLUMNS(HOUSING))+1)</f>
        <v>0</v>
      </c>
    </row>
    <row r="867" spans="16:16" x14ac:dyDescent="0.3">
      <c r="P867" cm="1">
        <f t="array" ref="P867">INDEX(HOUSING,1+INT((ROW(A867)-1)/COLUMNS(HOUSING)),MOD(ROW(A867)-1+COLUMNS(HOUSING),COLUMNS(HOUSING))+1)</f>
        <v>0</v>
      </c>
    </row>
    <row r="868" spans="16:16" x14ac:dyDescent="0.3">
      <c r="P868" cm="1">
        <f t="array" ref="P868">INDEX(HOUSING,1+INT((ROW(A868)-1)/COLUMNS(HOUSING)),MOD(ROW(A868)-1+COLUMNS(HOUSING),COLUMNS(HOUSING))+1)</f>
        <v>0</v>
      </c>
    </row>
    <row r="869" spans="16:16" x14ac:dyDescent="0.3">
      <c r="P869" cm="1">
        <f t="array" ref="P869">INDEX(HOUSING,1+INT((ROW(A869)-1)/COLUMNS(HOUSING)),MOD(ROW(A869)-1+COLUMNS(HOUSING),COLUMNS(HOUSING))+1)</f>
        <v>0</v>
      </c>
    </row>
    <row r="870" spans="16:16" x14ac:dyDescent="0.3">
      <c r="P870" t="str" cm="1">
        <f t="array" ref="P870">INDEX(HOUSING,1+INT((ROW(A870)-1)/COLUMNS(HOUSING)),MOD(ROW(A870)-1+COLUMNS(HOUSING),COLUMNS(HOUSING))+1)</f>
        <v>Cost of rent or house payment</v>
      </c>
    </row>
    <row r="871" spans="16:16" x14ac:dyDescent="0.3">
      <c r="P871" t="str" cm="1">
        <f t="array" ref="P871">INDEX(HOUSING,1+INT((ROW(A871)-1)/COLUMNS(HOUSING)),MOD(ROW(A871)-1+COLUMNS(HOUSING),COLUMNS(HOUSING))+1)</f>
        <v xml:space="preserve"> Cost of utilities</v>
      </c>
    </row>
    <row r="872" spans="16:16" x14ac:dyDescent="0.3">
      <c r="P872" t="str" cm="1">
        <f t="array" ref="P872">INDEX(HOUSING,1+INT((ROW(A872)-1)/COLUMNS(HOUSING)),MOD(ROW(A872)-1+COLUMNS(HOUSING),COLUMNS(HOUSING))+1)</f>
        <v xml:space="preserve"> Not enough housing available to rent or buy</v>
      </c>
    </row>
    <row r="873" spans="16:16" x14ac:dyDescent="0.3">
      <c r="P873" t="str" cm="1">
        <f t="array" ref="P873">INDEX(HOUSING,1+INT((ROW(A873)-1)/COLUMNS(HOUSING)),MOD(ROW(A873)-1+COLUMNS(HOUSING),COLUMNS(HOUSING))+1)</f>
        <v xml:space="preserve"> Weatherization or repairs needed</v>
      </c>
    </row>
    <row r="874" spans="16:16" x14ac:dyDescent="0.3">
      <c r="P874" cm="1">
        <f t="array" ref="P874">INDEX(HOUSING,1+INT((ROW(A874)-1)/COLUMNS(HOUSING)),MOD(ROW(A874)-1+COLUMNS(HOUSING),COLUMNS(HOUSING))+1)</f>
        <v>0</v>
      </c>
    </row>
    <row r="875" spans="16:16" x14ac:dyDescent="0.3">
      <c r="P875" cm="1">
        <f t="array" ref="P875">INDEX(HOUSING,1+INT((ROW(A875)-1)/COLUMNS(HOUSING)),MOD(ROW(A875)-1+COLUMNS(HOUSING),COLUMNS(HOUSING))+1)</f>
        <v>0</v>
      </c>
    </row>
    <row r="876" spans="16:16" x14ac:dyDescent="0.3">
      <c r="P876" cm="1">
        <f t="array" ref="P876">INDEX(HOUSING,1+INT((ROW(A876)-1)/COLUMNS(HOUSING)),MOD(ROW(A876)-1+COLUMNS(HOUSING),COLUMNS(HOUSING))+1)</f>
        <v>0</v>
      </c>
    </row>
    <row r="877" spans="16:16" x14ac:dyDescent="0.3">
      <c r="P877" cm="1">
        <f t="array" ref="P877">INDEX(HOUSING,1+INT((ROW(A877)-1)/COLUMNS(HOUSING)),MOD(ROW(A877)-1+COLUMNS(HOUSING),COLUMNS(HOUSING))+1)</f>
        <v>0</v>
      </c>
    </row>
    <row r="878" spans="16:16" x14ac:dyDescent="0.3">
      <c r="P878" cm="1">
        <f t="array" ref="P878">INDEX(HOUSING,1+INT((ROW(A878)-1)/COLUMNS(HOUSING)),MOD(ROW(A878)-1+COLUMNS(HOUSING),COLUMNS(HOUSING))+1)</f>
        <v>0</v>
      </c>
    </row>
    <row r="879" spans="16:16" x14ac:dyDescent="0.3">
      <c r="P879" cm="1">
        <f t="array" ref="P879">INDEX(HOUSING,1+INT((ROW(A879)-1)/COLUMNS(HOUSING)),MOD(ROW(A879)-1+COLUMNS(HOUSING),COLUMNS(HOUSING))+1)</f>
        <v>0</v>
      </c>
    </row>
    <row r="880" spans="16:16" x14ac:dyDescent="0.3">
      <c r="P880" cm="1">
        <f t="array" ref="P880">INDEX(HOUSING,1+INT((ROW(A880)-1)/COLUMNS(HOUSING)),MOD(ROW(A880)-1+COLUMNS(HOUSING),COLUMNS(HOUSING))+1)</f>
        <v>0</v>
      </c>
    </row>
    <row r="881" spans="16:16" x14ac:dyDescent="0.3">
      <c r="P881" t="str" cm="1">
        <f t="array" ref="P881">INDEX(HOUSING,1+INT((ROW(A881)-1)/COLUMNS(HOUSING)),MOD(ROW(A881)-1+COLUMNS(HOUSING),COLUMNS(HOUSING))+1)</f>
        <v>Cost of rent or house payment</v>
      </c>
    </row>
    <row r="882" spans="16:16" x14ac:dyDescent="0.3">
      <c r="P882" t="str" cm="1">
        <f t="array" ref="P882">INDEX(HOUSING,1+INT((ROW(A882)-1)/COLUMNS(HOUSING)),MOD(ROW(A882)-1+COLUMNS(HOUSING),COLUMNS(HOUSING))+1)</f>
        <v xml:space="preserve"> Cost of utilities</v>
      </c>
    </row>
    <row r="883" spans="16:16" x14ac:dyDescent="0.3">
      <c r="P883" t="str" cm="1">
        <f t="array" ref="P883">INDEX(HOUSING,1+INT((ROW(A883)-1)/COLUMNS(HOUSING)),MOD(ROW(A883)-1+COLUMNS(HOUSING),COLUMNS(HOUSING))+1)</f>
        <v xml:space="preserve"> Not enough housing available to rent or buy</v>
      </c>
    </row>
    <row r="884" spans="16:16" x14ac:dyDescent="0.3">
      <c r="P884" cm="1">
        <f t="array" ref="P884">INDEX(HOUSING,1+INT((ROW(A884)-1)/COLUMNS(HOUSING)),MOD(ROW(A884)-1+COLUMNS(HOUSING),COLUMNS(HOUSING))+1)</f>
        <v>0</v>
      </c>
    </row>
    <row r="885" spans="16:16" x14ac:dyDescent="0.3">
      <c r="P885" cm="1">
        <f t="array" ref="P885">INDEX(HOUSING,1+INT((ROW(A885)-1)/COLUMNS(HOUSING)),MOD(ROW(A885)-1+COLUMNS(HOUSING),COLUMNS(HOUSING))+1)</f>
        <v>0</v>
      </c>
    </row>
    <row r="886" spans="16:16" x14ac:dyDescent="0.3">
      <c r="P886" cm="1">
        <f t="array" ref="P886">INDEX(HOUSING,1+INT((ROW(A886)-1)/COLUMNS(HOUSING)),MOD(ROW(A886)-1+COLUMNS(HOUSING),COLUMNS(HOUSING))+1)</f>
        <v>0</v>
      </c>
    </row>
    <row r="887" spans="16:16" x14ac:dyDescent="0.3">
      <c r="P887" cm="1">
        <f t="array" ref="P887">INDEX(HOUSING,1+INT((ROW(A887)-1)/COLUMNS(HOUSING)),MOD(ROW(A887)-1+COLUMNS(HOUSING),COLUMNS(HOUSING))+1)</f>
        <v>0</v>
      </c>
    </row>
    <row r="888" spans="16:16" x14ac:dyDescent="0.3">
      <c r="P888" cm="1">
        <f t="array" ref="P888">INDEX(HOUSING,1+INT((ROW(A888)-1)/COLUMNS(HOUSING)),MOD(ROW(A888)-1+COLUMNS(HOUSING),COLUMNS(HOUSING))+1)</f>
        <v>0</v>
      </c>
    </row>
    <row r="889" spans="16:16" x14ac:dyDescent="0.3">
      <c r="P889" cm="1">
        <f t="array" ref="P889">INDEX(HOUSING,1+INT((ROW(A889)-1)/COLUMNS(HOUSING)),MOD(ROW(A889)-1+COLUMNS(HOUSING),COLUMNS(HOUSING))+1)</f>
        <v>0</v>
      </c>
    </row>
    <row r="890" spans="16:16" x14ac:dyDescent="0.3">
      <c r="P890" cm="1">
        <f t="array" ref="P890">INDEX(HOUSING,1+INT((ROW(A890)-1)/COLUMNS(HOUSING)),MOD(ROW(A890)-1+COLUMNS(HOUSING),COLUMNS(HOUSING))+1)</f>
        <v>0</v>
      </c>
    </row>
    <row r="891" spans="16:16" x14ac:dyDescent="0.3">
      <c r="P891" cm="1">
        <f t="array" ref="P891">INDEX(HOUSING,1+INT((ROW(A891)-1)/COLUMNS(HOUSING)),MOD(ROW(A891)-1+COLUMNS(HOUSING),COLUMNS(HOUSING))+1)</f>
        <v>0</v>
      </c>
    </row>
    <row r="892" spans="16:16" x14ac:dyDescent="0.3">
      <c r="P892" t="str" cm="1">
        <f t="array" ref="P892">INDEX(HOUSING,1+INT((ROW(A892)-1)/COLUMNS(HOUSING)),MOD(ROW(A892)-1+COLUMNS(HOUSING),COLUMNS(HOUSING))+1)</f>
        <v>Cost of rent or house payment</v>
      </c>
    </row>
    <row r="893" spans="16:16" x14ac:dyDescent="0.3">
      <c r="P893" t="str" cm="1">
        <f t="array" ref="P893">INDEX(HOUSING,1+INT((ROW(A893)-1)/COLUMNS(HOUSING)),MOD(ROW(A893)-1+COLUMNS(HOUSING),COLUMNS(HOUSING))+1)</f>
        <v xml:space="preserve"> Cost of utilities</v>
      </c>
    </row>
    <row r="894" spans="16:16" x14ac:dyDescent="0.3">
      <c r="P894" t="str" cm="1">
        <f t="array" ref="P894">INDEX(HOUSING,1+INT((ROW(A894)-1)/COLUMNS(HOUSING)),MOD(ROW(A894)-1+COLUMNS(HOUSING),COLUMNS(HOUSING))+1)</f>
        <v xml:space="preserve"> Not enough housing available to rent or buy</v>
      </c>
    </row>
    <row r="895" spans="16:16" x14ac:dyDescent="0.3">
      <c r="P895" t="str" cm="1">
        <f t="array" ref="P895">INDEX(HOUSING,1+INT((ROW(A895)-1)/COLUMNS(HOUSING)),MOD(ROW(A895)-1+COLUMNS(HOUSING),COLUMNS(HOUSING))+1)</f>
        <v xml:space="preserve"> Weatherization or repairs needed</v>
      </c>
    </row>
    <row r="896" spans="16:16" x14ac:dyDescent="0.3">
      <c r="P896" cm="1">
        <f t="array" ref="P896">INDEX(HOUSING,1+INT((ROW(A896)-1)/COLUMNS(HOUSING)),MOD(ROW(A896)-1+COLUMNS(HOUSING),COLUMNS(HOUSING))+1)</f>
        <v>0</v>
      </c>
    </row>
    <row r="897" spans="16:16" x14ac:dyDescent="0.3">
      <c r="P897" cm="1">
        <f t="array" ref="P897">INDEX(HOUSING,1+INT((ROW(A897)-1)/COLUMNS(HOUSING)),MOD(ROW(A897)-1+COLUMNS(HOUSING),COLUMNS(HOUSING))+1)</f>
        <v>0</v>
      </c>
    </row>
    <row r="898" spans="16:16" x14ac:dyDescent="0.3">
      <c r="P898" cm="1">
        <f t="array" ref="P898">INDEX(HOUSING,1+INT((ROW(A898)-1)/COLUMNS(HOUSING)),MOD(ROW(A898)-1+COLUMNS(HOUSING),COLUMNS(HOUSING))+1)</f>
        <v>0</v>
      </c>
    </row>
    <row r="899" spans="16:16" x14ac:dyDescent="0.3">
      <c r="P899" t="str" cm="1">
        <f t="array" ref="P899">INDEX(HOUSING,1+INT((ROW(A899)-1)/COLUMNS(HOUSING)),MOD(ROW(A899)-1+COLUMNS(HOUSING),COLUMNS(HOUSING))+1)</f>
        <v xml:space="preserve"> Not enough shelter space</v>
      </c>
    </row>
    <row r="900" spans="16:16" x14ac:dyDescent="0.3">
      <c r="P900" cm="1">
        <f t="array" ref="P900">INDEX(HOUSING,1+INT((ROW(A900)-1)/COLUMNS(HOUSING)),MOD(ROW(A900)-1+COLUMNS(HOUSING),COLUMNS(HOUSING))+1)</f>
        <v>0</v>
      </c>
    </row>
    <row r="901" spans="16:16" x14ac:dyDescent="0.3">
      <c r="P901" cm="1">
        <f t="array" ref="P901">INDEX(HOUSING,1+INT((ROW(A901)-1)/COLUMNS(HOUSING)),MOD(ROW(A901)-1+COLUMNS(HOUSING),COLUMNS(HOUSING))+1)</f>
        <v>0</v>
      </c>
    </row>
    <row r="902" spans="16:16" x14ac:dyDescent="0.3">
      <c r="P902" cm="1">
        <f t="array" ref="P902">INDEX(HOUSING,1+INT((ROW(A902)-1)/COLUMNS(HOUSING)),MOD(ROW(A902)-1+COLUMNS(HOUSING),COLUMNS(HOUSING))+1)</f>
        <v>0</v>
      </c>
    </row>
    <row r="903" spans="16:16" x14ac:dyDescent="0.3">
      <c r="P903" t="str" cm="1">
        <f t="array" ref="P903">INDEX(HOUSING,1+INT((ROW(A903)-1)/COLUMNS(HOUSING)),MOD(ROW(A903)-1+COLUMNS(HOUSING),COLUMNS(HOUSING))+1)</f>
        <v>Cost of rent or house payment</v>
      </c>
    </row>
    <row r="904" spans="16:16" x14ac:dyDescent="0.3">
      <c r="P904" t="str" cm="1">
        <f t="array" ref="P904">INDEX(HOUSING,1+INT((ROW(A904)-1)/COLUMNS(HOUSING)),MOD(ROW(A904)-1+COLUMNS(HOUSING),COLUMNS(HOUSING))+1)</f>
        <v xml:space="preserve"> Cost of utilities</v>
      </c>
    </row>
    <row r="905" spans="16:16" x14ac:dyDescent="0.3">
      <c r="P905" cm="1">
        <f t="array" ref="P905">INDEX(HOUSING,1+INT((ROW(A905)-1)/COLUMNS(HOUSING)),MOD(ROW(A905)-1+COLUMNS(HOUSING),COLUMNS(HOUSING))+1)</f>
        <v>0</v>
      </c>
    </row>
    <row r="906" spans="16:16" x14ac:dyDescent="0.3">
      <c r="P906" cm="1">
        <f t="array" ref="P906">INDEX(HOUSING,1+INT((ROW(A906)-1)/COLUMNS(HOUSING)),MOD(ROW(A906)-1+COLUMNS(HOUSING),COLUMNS(HOUSING))+1)</f>
        <v>0</v>
      </c>
    </row>
    <row r="907" spans="16:16" x14ac:dyDescent="0.3">
      <c r="P907" cm="1">
        <f t="array" ref="P907">INDEX(HOUSING,1+INT((ROW(A907)-1)/COLUMNS(HOUSING)),MOD(ROW(A907)-1+COLUMNS(HOUSING),COLUMNS(HOUSING))+1)</f>
        <v>0</v>
      </c>
    </row>
    <row r="908" spans="16:16" x14ac:dyDescent="0.3">
      <c r="P908" cm="1">
        <f t="array" ref="P908">INDEX(HOUSING,1+INT((ROW(A908)-1)/COLUMNS(HOUSING)),MOD(ROW(A908)-1+COLUMNS(HOUSING),COLUMNS(HOUSING))+1)</f>
        <v>0</v>
      </c>
    </row>
    <row r="909" spans="16:16" x14ac:dyDescent="0.3">
      <c r="P909" cm="1">
        <f t="array" ref="P909">INDEX(HOUSING,1+INT((ROW(A909)-1)/COLUMNS(HOUSING)),MOD(ROW(A909)-1+COLUMNS(HOUSING),COLUMNS(HOUSING))+1)</f>
        <v>0</v>
      </c>
    </row>
    <row r="910" spans="16:16" x14ac:dyDescent="0.3">
      <c r="P910" cm="1">
        <f t="array" ref="P910">INDEX(HOUSING,1+INT((ROW(A910)-1)/COLUMNS(HOUSING)),MOD(ROW(A910)-1+COLUMNS(HOUSING),COLUMNS(HOUSING))+1)</f>
        <v>0</v>
      </c>
    </row>
    <row r="911" spans="16:16" x14ac:dyDescent="0.3">
      <c r="P911" cm="1">
        <f t="array" ref="P911">INDEX(HOUSING,1+INT((ROW(A911)-1)/COLUMNS(HOUSING)),MOD(ROW(A911)-1+COLUMNS(HOUSING),COLUMNS(HOUSING))+1)</f>
        <v>0</v>
      </c>
    </row>
    <row r="912" spans="16:16" x14ac:dyDescent="0.3">
      <c r="P912" cm="1">
        <f t="array" ref="P912">INDEX(HOUSING,1+INT((ROW(A912)-1)/COLUMNS(HOUSING)),MOD(ROW(A912)-1+COLUMNS(HOUSING),COLUMNS(HOUSING))+1)</f>
        <v>0</v>
      </c>
    </row>
    <row r="913" spans="16:16" x14ac:dyDescent="0.3">
      <c r="P913" cm="1">
        <f t="array" ref="P913">INDEX(HOUSING,1+INT((ROW(A913)-1)/COLUMNS(HOUSING)),MOD(ROW(A913)-1+COLUMNS(HOUSING),COLUMNS(HOUSING))+1)</f>
        <v>0</v>
      </c>
    </row>
    <row r="914" spans="16:16" x14ac:dyDescent="0.3">
      <c r="P914" t="str" cm="1">
        <f t="array" ref="P914">INDEX(HOUSING,1+INT((ROW(A914)-1)/COLUMNS(HOUSING)),MOD(ROW(A914)-1+COLUMNS(HOUSING),COLUMNS(HOUSING))+1)</f>
        <v>Cost of rent or house payment</v>
      </c>
    </row>
    <row r="915" spans="16:16" x14ac:dyDescent="0.3">
      <c r="P915" t="str" cm="1">
        <f t="array" ref="P915">INDEX(HOUSING,1+INT((ROW(A915)-1)/COLUMNS(HOUSING)),MOD(ROW(A915)-1+COLUMNS(HOUSING),COLUMNS(HOUSING))+1)</f>
        <v xml:space="preserve"> Cost of utilities</v>
      </c>
    </row>
    <row r="916" spans="16:16" x14ac:dyDescent="0.3">
      <c r="P916" t="str" cm="1">
        <f t="array" ref="P916">INDEX(HOUSING,1+INT((ROW(A916)-1)/COLUMNS(HOUSING)),MOD(ROW(A916)-1+COLUMNS(HOUSING),COLUMNS(HOUSING))+1)</f>
        <v xml:space="preserve"> Not enough housing available to rent or buy</v>
      </c>
    </row>
    <row r="917" spans="16:16" x14ac:dyDescent="0.3">
      <c r="P917" t="str" cm="1">
        <f t="array" ref="P917">INDEX(HOUSING,1+INT((ROW(A917)-1)/COLUMNS(HOUSING)),MOD(ROW(A917)-1+COLUMNS(HOUSING),COLUMNS(HOUSING))+1)</f>
        <v xml:space="preserve"> Weatherization or repairs needed</v>
      </c>
    </row>
    <row r="918" spans="16:16" x14ac:dyDescent="0.3">
      <c r="P918" cm="1">
        <f t="array" ref="P918">INDEX(HOUSING,1+INT((ROW(A918)-1)/COLUMNS(HOUSING)),MOD(ROW(A918)-1+COLUMNS(HOUSING),COLUMNS(HOUSING))+1)</f>
        <v>0</v>
      </c>
    </row>
    <row r="919" spans="16:16" x14ac:dyDescent="0.3">
      <c r="P919" cm="1">
        <f t="array" ref="P919">INDEX(HOUSING,1+INT((ROW(A919)-1)/COLUMNS(HOUSING)),MOD(ROW(A919)-1+COLUMNS(HOUSING),COLUMNS(HOUSING))+1)</f>
        <v>0</v>
      </c>
    </row>
    <row r="920" spans="16:16" x14ac:dyDescent="0.3">
      <c r="P920" cm="1">
        <f t="array" ref="P920">INDEX(HOUSING,1+INT((ROW(A920)-1)/COLUMNS(HOUSING)),MOD(ROW(A920)-1+COLUMNS(HOUSING),COLUMNS(HOUSING))+1)</f>
        <v>0</v>
      </c>
    </row>
    <row r="921" spans="16:16" x14ac:dyDescent="0.3">
      <c r="P921" cm="1">
        <f t="array" ref="P921">INDEX(HOUSING,1+INT((ROW(A921)-1)/COLUMNS(HOUSING)),MOD(ROW(A921)-1+COLUMNS(HOUSING),COLUMNS(HOUSING))+1)</f>
        <v>0</v>
      </c>
    </row>
    <row r="922" spans="16:16" x14ac:dyDescent="0.3">
      <c r="P922" cm="1">
        <f t="array" ref="P922">INDEX(HOUSING,1+INT((ROW(A922)-1)/COLUMNS(HOUSING)),MOD(ROW(A922)-1+COLUMNS(HOUSING),COLUMNS(HOUSING))+1)</f>
        <v>0</v>
      </c>
    </row>
    <row r="923" spans="16:16" x14ac:dyDescent="0.3">
      <c r="P923" cm="1">
        <f t="array" ref="P923">INDEX(HOUSING,1+INT((ROW(A923)-1)/COLUMNS(HOUSING)),MOD(ROW(A923)-1+COLUMNS(HOUSING),COLUMNS(HOUSING))+1)</f>
        <v>0</v>
      </c>
    </row>
    <row r="924" spans="16:16" x14ac:dyDescent="0.3">
      <c r="P924" cm="1">
        <f t="array" ref="P924">INDEX(HOUSING,1+INT((ROW(A924)-1)/COLUMNS(HOUSING)),MOD(ROW(A924)-1+COLUMNS(HOUSING),COLUMNS(HOUSING))+1)</f>
        <v>0</v>
      </c>
    </row>
    <row r="925" spans="16:16" x14ac:dyDescent="0.3">
      <c r="P925" t="str" cm="1">
        <f t="array" ref="P925">INDEX(HOUSING,1+INT((ROW(A925)-1)/COLUMNS(HOUSING)),MOD(ROW(A925)-1+COLUMNS(HOUSING),COLUMNS(HOUSING))+1)</f>
        <v>Cost of rent or house payment</v>
      </c>
    </row>
    <row r="926" spans="16:16" x14ac:dyDescent="0.3">
      <c r="P926" t="str" cm="1">
        <f t="array" ref="P926">INDEX(HOUSING,1+INT((ROW(A926)-1)/COLUMNS(HOUSING)),MOD(ROW(A926)-1+COLUMNS(HOUSING),COLUMNS(HOUSING))+1)</f>
        <v xml:space="preserve"> Cost of utilities</v>
      </c>
    </row>
    <row r="927" spans="16:16" x14ac:dyDescent="0.3">
      <c r="P927" t="str" cm="1">
        <f t="array" ref="P927">INDEX(HOUSING,1+INT((ROW(A927)-1)/COLUMNS(HOUSING)),MOD(ROW(A927)-1+COLUMNS(HOUSING),COLUMNS(HOUSING))+1)</f>
        <v xml:space="preserve"> Not enough housing available to rent or buy</v>
      </c>
    </row>
    <row r="928" spans="16:16" x14ac:dyDescent="0.3">
      <c r="P928" cm="1">
        <f t="array" ref="P928">INDEX(HOUSING,1+INT((ROW(A928)-1)/COLUMNS(HOUSING)),MOD(ROW(A928)-1+COLUMNS(HOUSING),COLUMNS(HOUSING))+1)</f>
        <v>0</v>
      </c>
    </row>
    <row r="929" spans="16:16" x14ac:dyDescent="0.3">
      <c r="P929" cm="1">
        <f t="array" ref="P929">INDEX(HOUSING,1+INT((ROW(A929)-1)/COLUMNS(HOUSING)),MOD(ROW(A929)-1+COLUMNS(HOUSING),COLUMNS(HOUSING))+1)</f>
        <v>0</v>
      </c>
    </row>
    <row r="930" spans="16:16" x14ac:dyDescent="0.3">
      <c r="P930" cm="1">
        <f t="array" ref="P930">INDEX(HOUSING,1+INT((ROW(A930)-1)/COLUMNS(HOUSING)),MOD(ROW(A930)-1+COLUMNS(HOUSING),COLUMNS(HOUSING))+1)</f>
        <v>0</v>
      </c>
    </row>
    <row r="931" spans="16:16" x14ac:dyDescent="0.3">
      <c r="P931" cm="1">
        <f t="array" ref="P931">INDEX(HOUSING,1+INT((ROW(A931)-1)/COLUMNS(HOUSING)),MOD(ROW(A931)-1+COLUMNS(HOUSING),COLUMNS(HOUSING))+1)</f>
        <v>0</v>
      </c>
    </row>
    <row r="932" spans="16:16" x14ac:dyDescent="0.3">
      <c r="P932" cm="1">
        <f t="array" ref="P932">INDEX(HOUSING,1+INT((ROW(A932)-1)/COLUMNS(HOUSING)),MOD(ROW(A932)-1+COLUMNS(HOUSING),COLUMNS(HOUSING))+1)</f>
        <v>0</v>
      </c>
    </row>
    <row r="933" spans="16:16" x14ac:dyDescent="0.3">
      <c r="P933" cm="1">
        <f t="array" ref="P933">INDEX(HOUSING,1+INT((ROW(A933)-1)/COLUMNS(HOUSING)),MOD(ROW(A933)-1+COLUMNS(HOUSING),COLUMNS(HOUSING))+1)</f>
        <v>0</v>
      </c>
    </row>
    <row r="934" spans="16:16" x14ac:dyDescent="0.3">
      <c r="P934" cm="1">
        <f t="array" ref="P934">INDEX(HOUSING,1+INT((ROW(A934)-1)/COLUMNS(HOUSING)),MOD(ROW(A934)-1+COLUMNS(HOUSING),COLUMNS(HOUSING))+1)</f>
        <v>0</v>
      </c>
    </row>
    <row r="935" spans="16:16" x14ac:dyDescent="0.3">
      <c r="P935" cm="1">
        <f t="array" ref="P935">INDEX(HOUSING,1+INT((ROW(A935)-1)/COLUMNS(HOUSING)),MOD(ROW(A935)-1+COLUMNS(HOUSING),COLUMNS(HOUSING))+1)</f>
        <v>0</v>
      </c>
    </row>
    <row r="936" spans="16:16" x14ac:dyDescent="0.3">
      <c r="P936" t="str" cm="1">
        <f t="array" ref="P936">INDEX(HOUSING,1+INT((ROW(A936)-1)/COLUMNS(HOUSING)),MOD(ROW(A936)-1+COLUMNS(HOUSING),COLUMNS(HOUSING))+1)</f>
        <v>Cost of rent or house payment</v>
      </c>
    </row>
    <row r="937" spans="16:16" x14ac:dyDescent="0.3">
      <c r="P937" t="str" cm="1">
        <f t="array" ref="P937">INDEX(HOUSING,1+INT((ROW(A937)-1)/COLUMNS(HOUSING)),MOD(ROW(A937)-1+COLUMNS(HOUSING),COLUMNS(HOUSING))+1)</f>
        <v xml:space="preserve"> Cost of utilities</v>
      </c>
    </row>
    <row r="938" spans="16:16" x14ac:dyDescent="0.3">
      <c r="P938" t="str" cm="1">
        <f t="array" ref="P938">INDEX(HOUSING,1+INT((ROW(A938)-1)/COLUMNS(HOUSING)),MOD(ROW(A938)-1+COLUMNS(HOUSING),COLUMNS(HOUSING))+1)</f>
        <v xml:space="preserve"> Not enough housing available to rent or buy</v>
      </c>
    </row>
    <row r="939" spans="16:16" x14ac:dyDescent="0.3">
      <c r="P939" t="str" cm="1">
        <f t="array" ref="P939">INDEX(HOUSING,1+INT((ROW(A939)-1)/COLUMNS(HOUSING)),MOD(ROW(A939)-1+COLUMNS(HOUSING),COLUMNS(HOUSING))+1)</f>
        <v xml:space="preserve"> Weatherization or repairs needed</v>
      </c>
    </row>
    <row r="940" spans="16:16" x14ac:dyDescent="0.3">
      <c r="P940" cm="1">
        <f t="array" ref="P940">INDEX(HOUSING,1+INT((ROW(A940)-1)/COLUMNS(HOUSING)),MOD(ROW(A940)-1+COLUMNS(HOUSING),COLUMNS(HOUSING))+1)</f>
        <v>0</v>
      </c>
    </row>
    <row r="941" spans="16:16" x14ac:dyDescent="0.3">
      <c r="P941" cm="1">
        <f t="array" ref="P941">INDEX(HOUSING,1+INT((ROW(A941)-1)/COLUMNS(HOUSING)),MOD(ROW(A941)-1+COLUMNS(HOUSING),COLUMNS(HOUSING))+1)</f>
        <v>0</v>
      </c>
    </row>
    <row r="942" spans="16:16" x14ac:dyDescent="0.3">
      <c r="P942" cm="1">
        <f t="array" ref="P942">INDEX(HOUSING,1+INT((ROW(A942)-1)/COLUMNS(HOUSING)),MOD(ROW(A942)-1+COLUMNS(HOUSING),COLUMNS(HOUSING))+1)</f>
        <v>0</v>
      </c>
    </row>
    <row r="943" spans="16:16" x14ac:dyDescent="0.3">
      <c r="P943" t="str" cm="1">
        <f t="array" ref="P943">INDEX(HOUSING,1+INT((ROW(A943)-1)/COLUMNS(HOUSING)),MOD(ROW(A943)-1+COLUMNS(HOUSING),COLUMNS(HOUSING))+1)</f>
        <v xml:space="preserve"> Not enough shelter space</v>
      </c>
    </row>
    <row r="944" spans="16:16" x14ac:dyDescent="0.3">
      <c r="P944" cm="1">
        <f t="array" ref="P944">INDEX(HOUSING,1+INT((ROW(A944)-1)/COLUMNS(HOUSING)),MOD(ROW(A944)-1+COLUMNS(HOUSING),COLUMNS(HOUSING))+1)</f>
        <v>0</v>
      </c>
    </row>
    <row r="945" spans="16:16" x14ac:dyDescent="0.3">
      <c r="P945" cm="1">
        <f t="array" ref="P945">INDEX(HOUSING,1+INT((ROW(A945)-1)/COLUMNS(HOUSING)),MOD(ROW(A945)-1+COLUMNS(HOUSING),COLUMNS(HOUSING))+1)</f>
        <v>0</v>
      </c>
    </row>
    <row r="946" spans="16:16" x14ac:dyDescent="0.3">
      <c r="P946" cm="1">
        <f t="array" ref="P946">INDEX(HOUSING,1+INT((ROW(A946)-1)/COLUMNS(HOUSING)),MOD(ROW(A946)-1+COLUMNS(HOUSING),COLUMNS(HOUSING))+1)</f>
        <v>0</v>
      </c>
    </row>
    <row r="947" spans="16:16" x14ac:dyDescent="0.3">
      <c r="P947" t="str" cm="1">
        <f t="array" ref="P947">INDEX(HOUSING,1+INT((ROW(A947)-1)/COLUMNS(HOUSING)),MOD(ROW(A947)-1+COLUMNS(HOUSING),COLUMNS(HOUSING))+1)</f>
        <v>Cost of rent or house payment</v>
      </c>
    </row>
    <row r="948" spans="16:16" x14ac:dyDescent="0.3">
      <c r="P948" t="str" cm="1">
        <f t="array" ref="P948">INDEX(HOUSING,1+INT((ROW(A948)-1)/COLUMNS(HOUSING)),MOD(ROW(A948)-1+COLUMNS(HOUSING),COLUMNS(HOUSING))+1)</f>
        <v xml:space="preserve"> Not enough housing available to rent or buy</v>
      </c>
    </row>
    <row r="949" spans="16:16" x14ac:dyDescent="0.3">
      <c r="P949" t="str" cm="1">
        <f t="array" ref="P949">INDEX(HOUSING,1+INT((ROW(A949)-1)/COLUMNS(HOUSING)),MOD(ROW(A949)-1+COLUMNS(HOUSING),COLUMNS(HOUSING))+1)</f>
        <v xml:space="preserve"> Not enough affordable housing</v>
      </c>
    </row>
    <row r="950" spans="16:16" x14ac:dyDescent="0.3">
      <c r="P950" cm="1">
        <f t="array" ref="P950">INDEX(HOUSING,1+INT((ROW(A950)-1)/COLUMNS(HOUSING)),MOD(ROW(A950)-1+COLUMNS(HOUSING),COLUMNS(HOUSING))+1)</f>
        <v>0</v>
      </c>
    </row>
    <row r="951" spans="16:16" x14ac:dyDescent="0.3">
      <c r="P951" cm="1">
        <f t="array" ref="P951">INDEX(HOUSING,1+INT((ROW(A951)-1)/COLUMNS(HOUSING)),MOD(ROW(A951)-1+COLUMNS(HOUSING),COLUMNS(HOUSING))+1)</f>
        <v>0</v>
      </c>
    </row>
    <row r="952" spans="16:16" x14ac:dyDescent="0.3">
      <c r="P952" cm="1">
        <f t="array" ref="P952">INDEX(HOUSING,1+INT((ROW(A952)-1)/COLUMNS(HOUSING)),MOD(ROW(A952)-1+COLUMNS(HOUSING),COLUMNS(HOUSING))+1)</f>
        <v>0</v>
      </c>
    </row>
    <row r="953" spans="16:16" x14ac:dyDescent="0.3">
      <c r="P953" cm="1">
        <f t="array" ref="P953">INDEX(HOUSING,1+INT((ROW(A953)-1)/COLUMNS(HOUSING)),MOD(ROW(A953)-1+COLUMNS(HOUSING),COLUMNS(HOUSING))+1)</f>
        <v>0</v>
      </c>
    </row>
    <row r="954" spans="16:16" x14ac:dyDescent="0.3">
      <c r="P954" cm="1">
        <f t="array" ref="P954">INDEX(HOUSING,1+INT((ROW(A954)-1)/COLUMNS(HOUSING)),MOD(ROW(A954)-1+COLUMNS(HOUSING),COLUMNS(HOUSING))+1)</f>
        <v>0</v>
      </c>
    </row>
    <row r="955" spans="16:16" x14ac:dyDescent="0.3">
      <c r="P955" cm="1">
        <f t="array" ref="P955">INDEX(HOUSING,1+INT((ROW(A955)-1)/COLUMNS(HOUSING)),MOD(ROW(A955)-1+COLUMNS(HOUSING),COLUMNS(HOUSING))+1)</f>
        <v>0</v>
      </c>
    </row>
    <row r="956" spans="16:16" x14ac:dyDescent="0.3">
      <c r="P956" cm="1">
        <f t="array" ref="P956">INDEX(HOUSING,1+INT((ROW(A956)-1)/COLUMNS(HOUSING)),MOD(ROW(A956)-1+COLUMNS(HOUSING),COLUMNS(HOUSING))+1)</f>
        <v>0</v>
      </c>
    </row>
    <row r="957" spans="16:16" x14ac:dyDescent="0.3">
      <c r="P957" cm="1">
        <f t="array" ref="P957">INDEX(HOUSING,1+INT((ROW(A957)-1)/COLUMNS(HOUSING)),MOD(ROW(A957)-1+COLUMNS(HOUSING),COLUMNS(HOUSING))+1)</f>
        <v>0</v>
      </c>
    </row>
    <row r="958" spans="16:16" x14ac:dyDescent="0.3">
      <c r="P958" t="str" cm="1">
        <f t="array" ref="P958">INDEX(HOUSING,1+INT((ROW(A958)-1)/COLUMNS(HOUSING)),MOD(ROW(A958)-1+COLUMNS(HOUSING),COLUMNS(HOUSING))+1)</f>
        <v>Cost of rent or house payment</v>
      </c>
    </row>
    <row r="959" spans="16:16" x14ac:dyDescent="0.3">
      <c r="P959" t="str" cm="1">
        <f t="array" ref="P959">INDEX(HOUSING,1+INT((ROW(A959)-1)/COLUMNS(HOUSING)),MOD(ROW(A959)-1+COLUMNS(HOUSING),COLUMNS(HOUSING))+1)</f>
        <v xml:space="preserve"> Cost of utilities</v>
      </c>
    </row>
    <row r="960" spans="16:16" x14ac:dyDescent="0.3">
      <c r="P960" t="str" cm="1">
        <f t="array" ref="P960">INDEX(HOUSING,1+INT((ROW(A960)-1)/COLUMNS(HOUSING)),MOD(ROW(A960)-1+COLUMNS(HOUSING),COLUMNS(HOUSING))+1)</f>
        <v xml:space="preserve"> Not enough housing available to rent or buy</v>
      </c>
    </row>
    <row r="961" spans="16:16" x14ac:dyDescent="0.3">
      <c r="P961" t="str" cm="1">
        <f t="array" ref="P961">INDEX(HOUSING,1+INT((ROW(A961)-1)/COLUMNS(HOUSING)),MOD(ROW(A961)-1+COLUMNS(HOUSING),COLUMNS(HOUSING))+1)</f>
        <v xml:space="preserve"> Not enough shelter space</v>
      </c>
    </row>
    <row r="962" spans="16:16" x14ac:dyDescent="0.3">
      <c r="P962" cm="1">
        <f t="array" ref="P962">INDEX(HOUSING,1+INT((ROW(A962)-1)/COLUMNS(HOUSING)),MOD(ROW(A962)-1+COLUMNS(HOUSING),COLUMNS(HOUSING))+1)</f>
        <v>0</v>
      </c>
    </row>
    <row r="963" spans="16:16" x14ac:dyDescent="0.3">
      <c r="P963" cm="1">
        <f t="array" ref="P963">INDEX(HOUSING,1+INT((ROW(A963)-1)/COLUMNS(HOUSING)),MOD(ROW(A963)-1+COLUMNS(HOUSING),COLUMNS(HOUSING))+1)</f>
        <v>0</v>
      </c>
    </row>
    <row r="964" spans="16:16" x14ac:dyDescent="0.3">
      <c r="P964" cm="1">
        <f t="array" ref="P964">INDEX(HOUSING,1+INT((ROW(A964)-1)/COLUMNS(HOUSING)),MOD(ROW(A964)-1+COLUMNS(HOUSING),COLUMNS(HOUSING))+1)</f>
        <v>0</v>
      </c>
    </row>
    <row r="965" spans="16:16" x14ac:dyDescent="0.3">
      <c r="P965" cm="1">
        <f t="array" ref="P965">INDEX(HOUSING,1+INT((ROW(A965)-1)/COLUMNS(HOUSING)),MOD(ROW(A965)-1+COLUMNS(HOUSING),COLUMNS(HOUSING))+1)</f>
        <v>0</v>
      </c>
    </row>
    <row r="966" spans="16:16" x14ac:dyDescent="0.3">
      <c r="P966" cm="1">
        <f t="array" ref="P966">INDEX(HOUSING,1+INT((ROW(A966)-1)/COLUMNS(HOUSING)),MOD(ROW(A966)-1+COLUMNS(HOUSING),COLUMNS(HOUSING))+1)</f>
        <v>0</v>
      </c>
    </row>
    <row r="967" spans="16:16" x14ac:dyDescent="0.3">
      <c r="P967" cm="1">
        <f t="array" ref="P967">INDEX(HOUSING,1+INT((ROW(A967)-1)/COLUMNS(HOUSING)),MOD(ROW(A967)-1+COLUMNS(HOUSING),COLUMNS(HOUSING))+1)</f>
        <v>0</v>
      </c>
    </row>
    <row r="968" spans="16:16" x14ac:dyDescent="0.3">
      <c r="P968" cm="1">
        <f t="array" ref="P968">INDEX(HOUSING,1+INT((ROW(A968)-1)/COLUMNS(HOUSING)),MOD(ROW(A968)-1+COLUMNS(HOUSING),COLUMNS(HOUSING))+1)</f>
        <v>0</v>
      </c>
    </row>
    <row r="969" spans="16:16" x14ac:dyDescent="0.3">
      <c r="P969" t="str" cm="1">
        <f t="array" ref="P969">INDEX(HOUSING,1+INT((ROW(A969)-1)/COLUMNS(HOUSING)),MOD(ROW(A969)-1+COLUMNS(HOUSING),COLUMNS(HOUSING))+1)</f>
        <v>Cost of rent or house payment</v>
      </c>
    </row>
    <row r="970" spans="16:16" x14ac:dyDescent="0.3">
      <c r="P970" t="str" cm="1">
        <f t="array" ref="P970">INDEX(HOUSING,1+INT((ROW(A970)-1)/COLUMNS(HOUSING)),MOD(ROW(A970)-1+COLUMNS(HOUSING),COLUMNS(HOUSING))+1)</f>
        <v xml:space="preserve"> Cost of utilities</v>
      </c>
    </row>
    <row r="971" spans="16:16" x14ac:dyDescent="0.3">
      <c r="P971" t="str" cm="1">
        <f t="array" ref="P971">INDEX(HOUSING,1+INT((ROW(A971)-1)/COLUMNS(HOUSING)),MOD(ROW(A971)-1+COLUMNS(HOUSING),COLUMNS(HOUSING))+1)</f>
        <v xml:space="preserve"> Not enough housing available to rent or buy</v>
      </c>
    </row>
    <row r="972" spans="16:16" x14ac:dyDescent="0.3">
      <c r="P972" cm="1">
        <f t="array" ref="P972">INDEX(HOUSING,1+INT((ROW(A972)-1)/COLUMNS(HOUSING)),MOD(ROW(A972)-1+COLUMNS(HOUSING),COLUMNS(HOUSING))+1)</f>
        <v>0</v>
      </c>
    </row>
    <row r="973" spans="16:16" x14ac:dyDescent="0.3">
      <c r="P973" cm="1">
        <f t="array" ref="P973">INDEX(HOUSING,1+INT((ROW(A973)-1)/COLUMNS(HOUSING)),MOD(ROW(A973)-1+COLUMNS(HOUSING),COLUMNS(HOUSING))+1)</f>
        <v>0</v>
      </c>
    </row>
    <row r="974" spans="16:16" x14ac:dyDescent="0.3">
      <c r="P974" cm="1">
        <f t="array" ref="P974">INDEX(HOUSING,1+INT((ROW(A974)-1)/COLUMNS(HOUSING)),MOD(ROW(A974)-1+COLUMNS(HOUSING),COLUMNS(HOUSING))+1)</f>
        <v>0</v>
      </c>
    </row>
    <row r="975" spans="16:16" x14ac:dyDescent="0.3">
      <c r="P975" cm="1">
        <f t="array" ref="P975">INDEX(HOUSING,1+INT((ROW(A975)-1)/COLUMNS(HOUSING)),MOD(ROW(A975)-1+COLUMNS(HOUSING),COLUMNS(HOUSING))+1)</f>
        <v>0</v>
      </c>
    </row>
    <row r="976" spans="16:16" x14ac:dyDescent="0.3">
      <c r="P976" cm="1">
        <f t="array" ref="P976">INDEX(HOUSING,1+INT((ROW(A976)-1)/COLUMNS(HOUSING)),MOD(ROW(A976)-1+COLUMNS(HOUSING),COLUMNS(HOUSING))+1)</f>
        <v>0</v>
      </c>
    </row>
    <row r="977" spans="16:16" x14ac:dyDescent="0.3">
      <c r="P977" cm="1">
        <f t="array" ref="P977">INDEX(HOUSING,1+INT((ROW(A977)-1)/COLUMNS(HOUSING)),MOD(ROW(A977)-1+COLUMNS(HOUSING),COLUMNS(HOUSING))+1)</f>
        <v>0</v>
      </c>
    </row>
    <row r="978" spans="16:16" x14ac:dyDescent="0.3">
      <c r="P978" cm="1">
        <f t="array" ref="P978">INDEX(HOUSING,1+INT((ROW(A978)-1)/COLUMNS(HOUSING)),MOD(ROW(A978)-1+COLUMNS(HOUSING),COLUMNS(HOUSING))+1)</f>
        <v>0</v>
      </c>
    </row>
    <row r="979" spans="16:16" x14ac:dyDescent="0.3">
      <c r="P979" cm="1">
        <f t="array" ref="P979">INDEX(HOUSING,1+INT((ROW(A979)-1)/COLUMNS(HOUSING)),MOD(ROW(A979)-1+COLUMNS(HOUSING),COLUMNS(HOUSING))+1)</f>
        <v>0</v>
      </c>
    </row>
    <row r="980" spans="16:16" x14ac:dyDescent="0.3">
      <c r="P980" t="str" cm="1">
        <f t="array" ref="P980">INDEX(HOUSING,1+INT((ROW(A980)-1)/COLUMNS(HOUSING)),MOD(ROW(A980)-1+COLUMNS(HOUSING),COLUMNS(HOUSING))+1)</f>
        <v>Cost of rent or house payment</v>
      </c>
    </row>
    <row r="981" spans="16:16" x14ac:dyDescent="0.3">
      <c r="P981" t="str" cm="1">
        <f t="array" ref="P981">INDEX(HOUSING,1+INT((ROW(A981)-1)/COLUMNS(HOUSING)),MOD(ROW(A981)-1+COLUMNS(HOUSING),COLUMNS(HOUSING))+1)</f>
        <v xml:space="preserve"> Cost of utilities</v>
      </c>
    </row>
    <row r="982" spans="16:16" x14ac:dyDescent="0.3">
      <c r="P982" t="str" cm="1">
        <f t="array" ref="P982">INDEX(HOUSING,1+INT((ROW(A982)-1)/COLUMNS(HOUSING)),MOD(ROW(A982)-1+COLUMNS(HOUSING),COLUMNS(HOUSING))+1)</f>
        <v xml:space="preserve"> Not enough housing available to rent or buy</v>
      </c>
    </row>
    <row r="983" spans="16:16" x14ac:dyDescent="0.3">
      <c r="P983" cm="1">
        <f t="array" ref="P983">INDEX(HOUSING,1+INT((ROW(A983)-1)/COLUMNS(HOUSING)),MOD(ROW(A983)-1+COLUMNS(HOUSING),COLUMNS(HOUSING))+1)</f>
        <v>0</v>
      </c>
    </row>
    <row r="984" spans="16:16" x14ac:dyDescent="0.3">
      <c r="P984" cm="1">
        <f t="array" ref="P984">INDEX(HOUSING,1+INT((ROW(A984)-1)/COLUMNS(HOUSING)),MOD(ROW(A984)-1+COLUMNS(HOUSING),COLUMNS(HOUSING))+1)</f>
        <v>0</v>
      </c>
    </row>
    <row r="985" spans="16:16" x14ac:dyDescent="0.3">
      <c r="P985" cm="1">
        <f t="array" ref="P985">INDEX(HOUSING,1+INT((ROW(A985)-1)/COLUMNS(HOUSING)),MOD(ROW(A985)-1+COLUMNS(HOUSING),COLUMNS(HOUSING))+1)</f>
        <v>0</v>
      </c>
    </row>
    <row r="986" spans="16:16" x14ac:dyDescent="0.3">
      <c r="P986" cm="1">
        <f t="array" ref="P986">INDEX(HOUSING,1+INT((ROW(A986)-1)/COLUMNS(HOUSING)),MOD(ROW(A986)-1+COLUMNS(HOUSING),COLUMNS(HOUSING))+1)</f>
        <v>0</v>
      </c>
    </row>
    <row r="987" spans="16:16" x14ac:dyDescent="0.3">
      <c r="P987" cm="1">
        <f t="array" ref="P987">INDEX(HOUSING,1+INT((ROW(A987)-1)/COLUMNS(HOUSING)),MOD(ROW(A987)-1+COLUMNS(HOUSING),COLUMNS(HOUSING))+1)</f>
        <v>0</v>
      </c>
    </row>
    <row r="988" spans="16:16" x14ac:dyDescent="0.3">
      <c r="P988" cm="1">
        <f t="array" ref="P988">INDEX(HOUSING,1+INT((ROW(A988)-1)/COLUMNS(HOUSING)),MOD(ROW(A988)-1+COLUMNS(HOUSING),COLUMNS(HOUSING))+1)</f>
        <v>0</v>
      </c>
    </row>
    <row r="989" spans="16:16" x14ac:dyDescent="0.3">
      <c r="P989" cm="1">
        <f t="array" ref="P989">INDEX(HOUSING,1+INT((ROW(A989)-1)/COLUMNS(HOUSING)),MOD(ROW(A989)-1+COLUMNS(HOUSING),COLUMNS(HOUSING))+1)</f>
        <v>0</v>
      </c>
    </row>
    <row r="990" spans="16:16" x14ac:dyDescent="0.3">
      <c r="P990" cm="1">
        <f t="array" ref="P990">INDEX(HOUSING,1+INT((ROW(A990)-1)/COLUMNS(HOUSING)),MOD(ROW(A990)-1+COLUMNS(HOUSING),COLUMNS(HOUSING))+1)</f>
        <v>0</v>
      </c>
    </row>
    <row r="991" spans="16:16" x14ac:dyDescent="0.3">
      <c r="P991" t="str" cm="1">
        <f t="array" ref="P991">INDEX(HOUSING,1+INT((ROW(A991)-1)/COLUMNS(HOUSING)),MOD(ROW(A991)-1+COLUMNS(HOUSING),COLUMNS(HOUSING))+1)</f>
        <v>Cost of rent or house payment</v>
      </c>
    </row>
    <row r="992" spans="16:16" x14ac:dyDescent="0.3">
      <c r="P992" t="str" cm="1">
        <f t="array" ref="P992">INDEX(HOUSING,1+INT((ROW(A992)-1)/COLUMNS(HOUSING)),MOD(ROW(A992)-1+COLUMNS(HOUSING),COLUMNS(HOUSING))+1)</f>
        <v xml:space="preserve"> Not enough housing available to rent or buy</v>
      </c>
    </row>
    <row r="993" spans="16:16" x14ac:dyDescent="0.3">
      <c r="P993" t="str" cm="1">
        <f t="array" ref="P993">INDEX(HOUSING,1+INT((ROW(A993)-1)/COLUMNS(HOUSING)),MOD(ROW(A993)-1+COLUMNS(HOUSING),COLUMNS(HOUSING))+1)</f>
        <v xml:space="preserve"> Not enough shelter space</v>
      </c>
    </row>
    <row r="994" spans="16:16" x14ac:dyDescent="0.3">
      <c r="P994" cm="1">
        <f t="array" ref="P994">INDEX(HOUSING,1+INT((ROW(A994)-1)/COLUMNS(HOUSING)),MOD(ROW(A994)-1+COLUMNS(HOUSING),COLUMNS(HOUSING))+1)</f>
        <v>0</v>
      </c>
    </row>
    <row r="995" spans="16:16" x14ac:dyDescent="0.3">
      <c r="P995" cm="1">
        <f t="array" ref="P995">INDEX(HOUSING,1+INT((ROW(A995)-1)/COLUMNS(HOUSING)),MOD(ROW(A995)-1+COLUMNS(HOUSING),COLUMNS(HOUSING))+1)</f>
        <v>0</v>
      </c>
    </row>
    <row r="996" spans="16:16" x14ac:dyDescent="0.3">
      <c r="P996" cm="1">
        <f t="array" ref="P996">INDEX(HOUSING,1+INT((ROW(A996)-1)/COLUMNS(HOUSING)),MOD(ROW(A996)-1+COLUMNS(HOUSING),COLUMNS(HOUSING))+1)</f>
        <v>0</v>
      </c>
    </row>
    <row r="997" spans="16:16" x14ac:dyDescent="0.3">
      <c r="P997" cm="1">
        <f t="array" ref="P997">INDEX(HOUSING,1+INT((ROW(A997)-1)/COLUMNS(HOUSING)),MOD(ROW(A997)-1+COLUMNS(HOUSING),COLUMNS(HOUSING))+1)</f>
        <v>0</v>
      </c>
    </row>
    <row r="998" spans="16:16" x14ac:dyDescent="0.3">
      <c r="P998" cm="1">
        <f t="array" ref="P998">INDEX(HOUSING,1+INT((ROW(A998)-1)/COLUMNS(HOUSING)),MOD(ROW(A998)-1+COLUMNS(HOUSING),COLUMNS(HOUSING))+1)</f>
        <v>0</v>
      </c>
    </row>
    <row r="999" spans="16:16" x14ac:dyDescent="0.3">
      <c r="P999" cm="1">
        <f t="array" ref="P999">INDEX(HOUSING,1+INT((ROW(A999)-1)/COLUMNS(HOUSING)),MOD(ROW(A999)-1+COLUMNS(HOUSING),COLUMNS(HOUSING))+1)</f>
        <v>0</v>
      </c>
    </row>
    <row r="1000" spans="16:16" x14ac:dyDescent="0.3">
      <c r="P1000" cm="1">
        <f t="array" ref="P1000">INDEX(HOUSING,1+INT((ROW(A1000)-1)/COLUMNS(HOUSING)),MOD(ROW(A1000)-1+COLUMNS(HOUSING),COLUMNS(HOUSING))+1)</f>
        <v>0</v>
      </c>
    </row>
    <row r="1001" spans="16:16" x14ac:dyDescent="0.3">
      <c r="P1001" cm="1">
        <f t="array" ref="P1001">INDEX(HOUSING,1+INT((ROW(A1001)-1)/COLUMNS(HOUSING)),MOD(ROW(A1001)-1+COLUMNS(HOUSING),COLUMNS(HOUSING))+1)</f>
        <v>0</v>
      </c>
    </row>
    <row r="1002" spans="16:16" x14ac:dyDescent="0.3">
      <c r="P1002" t="str" cm="1">
        <f t="array" ref="P1002">INDEX(HOUSING,1+INT((ROW(A1002)-1)/COLUMNS(HOUSING)),MOD(ROW(A1002)-1+COLUMNS(HOUSING),COLUMNS(HOUSING))+1)</f>
        <v>Cost of rent or house payment</v>
      </c>
    </row>
    <row r="1003" spans="16:16" x14ac:dyDescent="0.3">
      <c r="P1003" t="str" cm="1">
        <f t="array" ref="P1003">INDEX(HOUSING,1+INT((ROW(A1003)-1)/COLUMNS(HOUSING)),MOD(ROW(A1003)-1+COLUMNS(HOUSING),COLUMNS(HOUSING))+1)</f>
        <v xml:space="preserve"> Cost of utilities</v>
      </c>
    </row>
    <row r="1004" spans="16:16" x14ac:dyDescent="0.3">
      <c r="P1004" t="str" cm="1">
        <f t="array" ref="P1004">INDEX(HOUSING,1+INT((ROW(A1004)-1)/COLUMNS(HOUSING)),MOD(ROW(A1004)-1+COLUMNS(HOUSING),COLUMNS(HOUSING))+1)</f>
        <v xml:space="preserve"> Not enough housing available to rent or buy</v>
      </c>
    </row>
    <row r="1005" spans="16:16" x14ac:dyDescent="0.3">
      <c r="P1005" t="str" cm="1">
        <f t="array" ref="P1005">INDEX(HOUSING,1+INT((ROW(A1005)-1)/COLUMNS(HOUSING)),MOD(ROW(A1005)-1+COLUMNS(HOUSING),COLUMNS(HOUSING))+1)</f>
        <v xml:space="preserve"> Weatherization or repairs needed</v>
      </c>
    </row>
    <row r="1006" spans="16:16" x14ac:dyDescent="0.3">
      <c r="P1006" cm="1">
        <f t="array" ref="P1006">INDEX(HOUSING,1+INT((ROW(A1006)-1)/COLUMNS(HOUSING)),MOD(ROW(A1006)-1+COLUMNS(HOUSING),COLUMNS(HOUSING))+1)</f>
        <v>0</v>
      </c>
    </row>
    <row r="1007" spans="16:16" x14ac:dyDescent="0.3">
      <c r="P1007" cm="1">
        <f t="array" ref="P1007">INDEX(HOUSING,1+INT((ROW(A1007)-1)/COLUMNS(HOUSING)),MOD(ROW(A1007)-1+COLUMNS(HOUSING),COLUMNS(HOUSING))+1)</f>
        <v>0</v>
      </c>
    </row>
    <row r="1008" spans="16:16" x14ac:dyDescent="0.3">
      <c r="P1008" cm="1">
        <f t="array" ref="P1008">INDEX(HOUSING,1+INT((ROW(A1008)-1)/COLUMNS(HOUSING)),MOD(ROW(A1008)-1+COLUMNS(HOUSING),COLUMNS(HOUSING))+1)</f>
        <v>0</v>
      </c>
    </row>
    <row r="1009" spans="16:16" x14ac:dyDescent="0.3">
      <c r="P1009" cm="1">
        <f t="array" ref="P1009">INDEX(HOUSING,1+INT((ROW(A1009)-1)/COLUMNS(HOUSING)),MOD(ROW(A1009)-1+COLUMNS(HOUSING),COLUMNS(HOUSING))+1)</f>
        <v>0</v>
      </c>
    </row>
    <row r="1010" spans="16:16" x14ac:dyDescent="0.3">
      <c r="P1010" cm="1">
        <f t="array" ref="P1010">INDEX(HOUSING,1+INT((ROW(A1010)-1)/COLUMNS(HOUSING)),MOD(ROW(A1010)-1+COLUMNS(HOUSING),COLUMNS(HOUSING))+1)</f>
        <v>0</v>
      </c>
    </row>
    <row r="1011" spans="16:16" x14ac:dyDescent="0.3">
      <c r="P1011" cm="1">
        <f t="array" ref="P1011">INDEX(HOUSING,1+INT((ROW(A1011)-1)/COLUMNS(HOUSING)),MOD(ROW(A1011)-1+COLUMNS(HOUSING),COLUMNS(HOUSING))+1)</f>
        <v>0</v>
      </c>
    </row>
    <row r="1012" spans="16:16" x14ac:dyDescent="0.3">
      <c r="P1012" cm="1">
        <f t="array" ref="P1012">INDEX(HOUSING,1+INT((ROW(A1012)-1)/COLUMNS(HOUSING)),MOD(ROW(A1012)-1+COLUMNS(HOUSING),COLUMNS(HOUSING))+1)</f>
        <v>0</v>
      </c>
    </row>
    <row r="1013" spans="16:16" x14ac:dyDescent="0.3">
      <c r="P1013" t="str" cm="1">
        <f t="array" ref="P1013">INDEX(HOUSING,1+INT((ROW(A1013)-1)/COLUMNS(HOUSING)),MOD(ROW(A1013)-1+COLUMNS(HOUSING),COLUMNS(HOUSING))+1)</f>
        <v>Cost of rent or house payment</v>
      </c>
    </row>
    <row r="1014" spans="16:16" x14ac:dyDescent="0.3">
      <c r="P1014" t="str" cm="1">
        <f t="array" ref="P1014">INDEX(HOUSING,1+INT((ROW(A1014)-1)/COLUMNS(HOUSING)),MOD(ROW(A1014)-1+COLUMNS(HOUSING),COLUMNS(HOUSING))+1)</f>
        <v xml:space="preserve"> Not enough housing available to rent or buy</v>
      </c>
    </row>
    <row r="1015" spans="16:16" x14ac:dyDescent="0.3">
      <c r="P1015" t="str" cm="1">
        <f t="array" ref="P1015">INDEX(HOUSING,1+INT((ROW(A1015)-1)/COLUMNS(HOUSING)),MOD(ROW(A1015)-1+COLUMNS(HOUSING),COLUMNS(HOUSING))+1)</f>
        <v xml:space="preserve"> Not enough shelter space</v>
      </c>
    </row>
    <row r="1016" spans="16:16" x14ac:dyDescent="0.3">
      <c r="P1016" cm="1">
        <f t="array" ref="P1016">INDEX(HOUSING,1+INT((ROW(A1016)-1)/COLUMNS(HOUSING)),MOD(ROW(A1016)-1+COLUMNS(HOUSING),COLUMNS(HOUSING))+1)</f>
        <v>0</v>
      </c>
    </row>
    <row r="1017" spans="16:16" x14ac:dyDescent="0.3">
      <c r="P1017" cm="1">
        <f t="array" ref="P1017">INDEX(HOUSING,1+INT((ROW(A1017)-1)/COLUMNS(HOUSING)),MOD(ROW(A1017)-1+COLUMNS(HOUSING),COLUMNS(HOUSING))+1)</f>
        <v>0</v>
      </c>
    </row>
    <row r="1018" spans="16:16" x14ac:dyDescent="0.3">
      <c r="P1018" cm="1">
        <f t="array" ref="P1018">INDEX(HOUSING,1+INT((ROW(A1018)-1)/COLUMNS(HOUSING)),MOD(ROW(A1018)-1+COLUMNS(HOUSING),COLUMNS(HOUSING))+1)</f>
        <v>0</v>
      </c>
    </row>
    <row r="1019" spans="16:16" x14ac:dyDescent="0.3">
      <c r="P1019" cm="1">
        <f t="array" ref="P1019">INDEX(HOUSING,1+INT((ROW(A1019)-1)/COLUMNS(HOUSING)),MOD(ROW(A1019)-1+COLUMNS(HOUSING),COLUMNS(HOUSING))+1)</f>
        <v>0</v>
      </c>
    </row>
    <row r="1020" spans="16:16" x14ac:dyDescent="0.3">
      <c r="P1020" cm="1">
        <f t="array" ref="P1020">INDEX(HOUSING,1+INT((ROW(A1020)-1)/COLUMNS(HOUSING)),MOD(ROW(A1020)-1+COLUMNS(HOUSING),COLUMNS(HOUSING))+1)</f>
        <v>0</v>
      </c>
    </row>
    <row r="1021" spans="16:16" x14ac:dyDescent="0.3">
      <c r="P1021" cm="1">
        <f t="array" ref="P1021">INDEX(HOUSING,1+INT((ROW(A1021)-1)/COLUMNS(HOUSING)),MOD(ROW(A1021)-1+COLUMNS(HOUSING),COLUMNS(HOUSING))+1)</f>
        <v>0</v>
      </c>
    </row>
    <row r="1022" spans="16:16" x14ac:dyDescent="0.3">
      <c r="P1022" cm="1">
        <f t="array" ref="P1022">INDEX(HOUSING,1+INT((ROW(A1022)-1)/COLUMNS(HOUSING)),MOD(ROW(A1022)-1+COLUMNS(HOUSING),COLUMNS(HOUSING))+1)</f>
        <v>0</v>
      </c>
    </row>
    <row r="1023" spans="16:16" x14ac:dyDescent="0.3">
      <c r="P1023" cm="1">
        <f t="array" ref="P1023">INDEX(HOUSING,1+INT((ROW(A1023)-1)/COLUMNS(HOUSING)),MOD(ROW(A1023)-1+COLUMNS(HOUSING),COLUMNS(HOUSING))+1)</f>
        <v>0</v>
      </c>
    </row>
    <row r="1024" spans="16:16" x14ac:dyDescent="0.3">
      <c r="P1024" t="str" cm="1">
        <f t="array" ref="P1024">INDEX(HOUSING,1+INT((ROW(A1024)-1)/COLUMNS(HOUSING)),MOD(ROW(A1024)-1+COLUMNS(HOUSING),COLUMNS(HOUSING))+1)</f>
        <v>Cost of rent or house payment</v>
      </c>
    </row>
    <row r="1025" spans="16:16" x14ac:dyDescent="0.3">
      <c r="P1025" t="str" cm="1">
        <f t="array" ref="P1025">INDEX(HOUSING,1+INT((ROW(A1025)-1)/COLUMNS(HOUSING)),MOD(ROW(A1025)-1+COLUMNS(HOUSING),COLUMNS(HOUSING))+1)</f>
        <v xml:space="preserve"> Cost of utilities</v>
      </c>
    </row>
    <row r="1026" spans="16:16" x14ac:dyDescent="0.3">
      <c r="P1026" t="str" cm="1">
        <f t="array" ref="P1026">INDEX(HOUSING,1+INT((ROW(A1026)-1)/COLUMNS(HOUSING)),MOD(ROW(A1026)-1+COLUMNS(HOUSING),COLUMNS(HOUSING))+1)</f>
        <v xml:space="preserve"> Not enough housing available to rent or buy</v>
      </c>
    </row>
    <row r="1027" spans="16:16" x14ac:dyDescent="0.3">
      <c r="P1027" cm="1">
        <f t="array" ref="P1027">INDEX(HOUSING,1+INT((ROW(A1027)-1)/COLUMNS(HOUSING)),MOD(ROW(A1027)-1+COLUMNS(HOUSING),COLUMNS(HOUSING))+1)</f>
        <v>0</v>
      </c>
    </row>
    <row r="1028" spans="16:16" x14ac:dyDescent="0.3">
      <c r="P1028" cm="1">
        <f t="array" ref="P1028">INDEX(HOUSING,1+INT((ROW(A1028)-1)/COLUMNS(HOUSING)),MOD(ROW(A1028)-1+COLUMNS(HOUSING),COLUMNS(HOUSING))+1)</f>
        <v>0</v>
      </c>
    </row>
    <row r="1029" spans="16:16" x14ac:dyDescent="0.3">
      <c r="P1029" cm="1">
        <f t="array" ref="P1029">INDEX(HOUSING,1+INT((ROW(A1029)-1)/COLUMNS(HOUSING)),MOD(ROW(A1029)-1+COLUMNS(HOUSING),COLUMNS(HOUSING))+1)</f>
        <v>0</v>
      </c>
    </row>
    <row r="1030" spans="16:16" x14ac:dyDescent="0.3">
      <c r="P1030" cm="1">
        <f t="array" ref="P1030">INDEX(HOUSING,1+INT((ROW(A1030)-1)/COLUMNS(HOUSING)),MOD(ROW(A1030)-1+COLUMNS(HOUSING),COLUMNS(HOUSING))+1)</f>
        <v>0</v>
      </c>
    </row>
    <row r="1031" spans="16:16" x14ac:dyDescent="0.3">
      <c r="P1031" cm="1">
        <f t="array" ref="P1031">INDEX(HOUSING,1+INT((ROW(A1031)-1)/COLUMNS(HOUSING)),MOD(ROW(A1031)-1+COLUMNS(HOUSING),COLUMNS(HOUSING))+1)</f>
        <v>0</v>
      </c>
    </row>
    <row r="1032" spans="16:16" x14ac:dyDescent="0.3">
      <c r="P1032" cm="1">
        <f t="array" ref="P1032">INDEX(HOUSING,1+INT((ROW(A1032)-1)/COLUMNS(HOUSING)),MOD(ROW(A1032)-1+COLUMNS(HOUSING),COLUMNS(HOUSING))+1)</f>
        <v>0</v>
      </c>
    </row>
    <row r="1033" spans="16:16" x14ac:dyDescent="0.3">
      <c r="P1033" cm="1">
        <f t="array" ref="P1033">INDEX(HOUSING,1+INT((ROW(A1033)-1)/COLUMNS(HOUSING)),MOD(ROW(A1033)-1+COLUMNS(HOUSING),COLUMNS(HOUSING))+1)</f>
        <v>0</v>
      </c>
    </row>
    <row r="1034" spans="16:16" x14ac:dyDescent="0.3">
      <c r="P1034" cm="1">
        <f t="array" ref="P1034">INDEX(HOUSING,1+INT((ROW(A1034)-1)/COLUMNS(HOUSING)),MOD(ROW(A1034)-1+COLUMNS(HOUSING),COLUMNS(HOUSING))+1)</f>
        <v>0</v>
      </c>
    </row>
    <row r="1035" spans="16:16" x14ac:dyDescent="0.3">
      <c r="P1035" t="str" cm="1">
        <f t="array" ref="P1035">INDEX(HOUSING,1+INT((ROW(A1035)-1)/COLUMNS(HOUSING)),MOD(ROW(A1035)-1+COLUMNS(HOUSING),COLUMNS(HOUSING))+1)</f>
        <v>Cost of rent or house payment</v>
      </c>
    </row>
    <row r="1036" spans="16:16" x14ac:dyDescent="0.3">
      <c r="P1036" t="str" cm="1">
        <f t="array" ref="P1036">INDEX(HOUSING,1+INT((ROW(A1036)-1)/COLUMNS(HOUSING)),MOD(ROW(A1036)-1+COLUMNS(HOUSING),COLUMNS(HOUSING))+1)</f>
        <v xml:space="preserve"> Cost of utilities</v>
      </c>
    </row>
    <row r="1037" spans="16:16" x14ac:dyDescent="0.3">
      <c r="P1037" t="str" cm="1">
        <f t="array" ref="P1037">INDEX(HOUSING,1+INT((ROW(A1037)-1)/COLUMNS(HOUSING)),MOD(ROW(A1037)-1+COLUMNS(HOUSING),COLUMNS(HOUSING))+1)</f>
        <v xml:space="preserve"> Not enough housing available to rent or buy</v>
      </c>
    </row>
    <row r="1038" spans="16:16" x14ac:dyDescent="0.3">
      <c r="P1038" cm="1">
        <f t="array" ref="P1038">INDEX(HOUSING,1+INT((ROW(A1038)-1)/COLUMNS(HOUSING)),MOD(ROW(A1038)-1+COLUMNS(HOUSING),COLUMNS(HOUSING))+1)</f>
        <v>0</v>
      </c>
    </row>
    <row r="1039" spans="16:16" x14ac:dyDescent="0.3">
      <c r="P1039" cm="1">
        <f t="array" ref="P1039">INDEX(HOUSING,1+INT((ROW(A1039)-1)/COLUMNS(HOUSING)),MOD(ROW(A1039)-1+COLUMNS(HOUSING),COLUMNS(HOUSING))+1)</f>
        <v>0</v>
      </c>
    </row>
    <row r="1040" spans="16:16" x14ac:dyDescent="0.3">
      <c r="P1040" cm="1">
        <f t="array" ref="P1040">INDEX(HOUSING,1+INT((ROW(A1040)-1)/COLUMNS(HOUSING)),MOD(ROW(A1040)-1+COLUMNS(HOUSING),COLUMNS(HOUSING))+1)</f>
        <v>0</v>
      </c>
    </row>
    <row r="1041" spans="16:16" x14ac:dyDescent="0.3">
      <c r="P1041" cm="1">
        <f t="array" ref="P1041">INDEX(HOUSING,1+INT((ROW(A1041)-1)/COLUMNS(HOUSING)),MOD(ROW(A1041)-1+COLUMNS(HOUSING),COLUMNS(HOUSING))+1)</f>
        <v>0</v>
      </c>
    </row>
    <row r="1042" spans="16:16" x14ac:dyDescent="0.3">
      <c r="P1042" cm="1">
        <f t="array" ref="P1042">INDEX(HOUSING,1+INT((ROW(A1042)-1)/COLUMNS(HOUSING)),MOD(ROW(A1042)-1+COLUMNS(HOUSING),COLUMNS(HOUSING))+1)</f>
        <v>0</v>
      </c>
    </row>
    <row r="1043" spans="16:16" x14ac:dyDescent="0.3">
      <c r="P1043" cm="1">
        <f t="array" ref="P1043">INDEX(HOUSING,1+INT((ROW(A1043)-1)/COLUMNS(HOUSING)),MOD(ROW(A1043)-1+COLUMNS(HOUSING),COLUMNS(HOUSING))+1)</f>
        <v>0</v>
      </c>
    </row>
    <row r="1044" spans="16:16" x14ac:dyDescent="0.3">
      <c r="P1044" cm="1">
        <f t="array" ref="P1044">INDEX(HOUSING,1+INT((ROW(A1044)-1)/COLUMNS(HOUSING)),MOD(ROW(A1044)-1+COLUMNS(HOUSING),COLUMNS(HOUSING))+1)</f>
        <v>0</v>
      </c>
    </row>
    <row r="1045" spans="16:16" x14ac:dyDescent="0.3">
      <c r="P1045" cm="1">
        <f t="array" ref="P1045">INDEX(HOUSING,1+INT((ROW(A1045)-1)/COLUMNS(HOUSING)),MOD(ROW(A1045)-1+COLUMNS(HOUSING),COLUMNS(HOUSING))+1)</f>
        <v>0</v>
      </c>
    </row>
    <row r="1046" spans="16:16" x14ac:dyDescent="0.3">
      <c r="P1046" t="str" cm="1">
        <f t="array" ref="P1046">INDEX(HOUSING,1+INT((ROW(A1046)-1)/COLUMNS(HOUSING)),MOD(ROW(A1046)-1+COLUMNS(HOUSING),COLUMNS(HOUSING))+1)</f>
        <v>Cost of rent or house payment</v>
      </c>
    </row>
    <row r="1047" spans="16:16" x14ac:dyDescent="0.3">
      <c r="P1047" t="str" cm="1">
        <f t="array" ref="P1047">INDEX(HOUSING,1+INT((ROW(A1047)-1)/COLUMNS(HOUSING)),MOD(ROW(A1047)-1+COLUMNS(HOUSING),COLUMNS(HOUSING))+1)</f>
        <v xml:space="preserve"> Cost of utilities</v>
      </c>
    </row>
    <row r="1048" spans="16:16" x14ac:dyDescent="0.3">
      <c r="P1048" t="str" cm="1">
        <f t="array" ref="P1048">INDEX(HOUSING,1+INT((ROW(A1048)-1)/COLUMNS(HOUSING)),MOD(ROW(A1048)-1+COLUMNS(HOUSING),COLUMNS(HOUSING))+1)</f>
        <v xml:space="preserve"> Not enough housing available to rent or buy</v>
      </c>
    </row>
    <row r="1049" spans="16:16" x14ac:dyDescent="0.3">
      <c r="P1049" cm="1">
        <f t="array" ref="P1049">INDEX(HOUSING,1+INT((ROW(A1049)-1)/COLUMNS(HOUSING)),MOD(ROW(A1049)-1+COLUMNS(HOUSING),COLUMNS(HOUSING))+1)</f>
        <v>0</v>
      </c>
    </row>
    <row r="1050" spans="16:16" x14ac:dyDescent="0.3">
      <c r="P1050" cm="1">
        <f t="array" ref="P1050">INDEX(HOUSING,1+INT((ROW(A1050)-1)/COLUMNS(HOUSING)),MOD(ROW(A1050)-1+COLUMNS(HOUSING),COLUMNS(HOUSING))+1)</f>
        <v>0</v>
      </c>
    </row>
    <row r="1051" spans="16:16" x14ac:dyDescent="0.3">
      <c r="P1051" cm="1">
        <f t="array" ref="P1051">INDEX(HOUSING,1+INT((ROW(A1051)-1)/COLUMNS(HOUSING)),MOD(ROW(A1051)-1+COLUMNS(HOUSING),COLUMNS(HOUSING))+1)</f>
        <v>0</v>
      </c>
    </row>
    <row r="1052" spans="16:16" x14ac:dyDescent="0.3">
      <c r="P1052" cm="1">
        <f t="array" ref="P1052">INDEX(HOUSING,1+INT((ROW(A1052)-1)/COLUMNS(HOUSING)),MOD(ROW(A1052)-1+COLUMNS(HOUSING),COLUMNS(HOUSING))+1)</f>
        <v>0</v>
      </c>
    </row>
    <row r="1053" spans="16:16" x14ac:dyDescent="0.3">
      <c r="P1053" cm="1">
        <f t="array" ref="P1053">INDEX(HOUSING,1+INT((ROW(A1053)-1)/COLUMNS(HOUSING)),MOD(ROW(A1053)-1+COLUMNS(HOUSING),COLUMNS(HOUSING))+1)</f>
        <v>0</v>
      </c>
    </row>
    <row r="1054" spans="16:16" x14ac:dyDescent="0.3">
      <c r="P1054" cm="1">
        <f t="array" ref="P1054">INDEX(HOUSING,1+INT((ROW(A1054)-1)/COLUMNS(HOUSING)),MOD(ROW(A1054)-1+COLUMNS(HOUSING),COLUMNS(HOUSING))+1)</f>
        <v>0</v>
      </c>
    </row>
    <row r="1055" spans="16:16" x14ac:dyDescent="0.3">
      <c r="P1055" cm="1">
        <f t="array" ref="P1055">INDEX(HOUSING,1+INT((ROW(A1055)-1)/COLUMNS(HOUSING)),MOD(ROW(A1055)-1+COLUMNS(HOUSING),COLUMNS(HOUSING))+1)</f>
        <v>0</v>
      </c>
    </row>
    <row r="1056" spans="16:16" x14ac:dyDescent="0.3">
      <c r="P1056" cm="1">
        <f t="array" ref="P1056">INDEX(HOUSING,1+INT((ROW(A1056)-1)/COLUMNS(HOUSING)),MOD(ROW(A1056)-1+COLUMNS(HOUSING),COLUMNS(HOUSING))+1)</f>
        <v>0</v>
      </c>
    </row>
    <row r="1057" spans="16:16" x14ac:dyDescent="0.3">
      <c r="P1057" t="str" cm="1">
        <f t="array" ref="P1057">INDEX(HOUSING,1+INT((ROW(A1057)-1)/COLUMNS(HOUSING)),MOD(ROW(A1057)-1+COLUMNS(HOUSING),COLUMNS(HOUSING))+1)</f>
        <v>Cost of rent or house payment</v>
      </c>
    </row>
    <row r="1058" spans="16:16" x14ac:dyDescent="0.3">
      <c r="P1058" t="str" cm="1">
        <f t="array" ref="P1058">INDEX(HOUSING,1+INT((ROW(A1058)-1)/COLUMNS(HOUSING)),MOD(ROW(A1058)-1+COLUMNS(HOUSING),COLUMNS(HOUSING))+1)</f>
        <v xml:space="preserve"> Not enough housing available to rent or buy</v>
      </c>
    </row>
    <row r="1059" spans="16:16" x14ac:dyDescent="0.3">
      <c r="P1059" t="str" cm="1">
        <f t="array" ref="P1059">INDEX(HOUSING,1+INT((ROW(A1059)-1)/COLUMNS(HOUSING)),MOD(ROW(A1059)-1+COLUMNS(HOUSING),COLUMNS(HOUSING))+1)</f>
        <v xml:space="preserve"> Not enough shelter space</v>
      </c>
    </row>
    <row r="1060" spans="16:16" x14ac:dyDescent="0.3">
      <c r="P1060" cm="1">
        <f t="array" ref="P1060">INDEX(HOUSING,1+INT((ROW(A1060)-1)/COLUMNS(HOUSING)),MOD(ROW(A1060)-1+COLUMNS(HOUSING),COLUMNS(HOUSING))+1)</f>
        <v>0</v>
      </c>
    </row>
    <row r="1061" spans="16:16" x14ac:dyDescent="0.3">
      <c r="P1061" cm="1">
        <f t="array" ref="P1061">INDEX(HOUSING,1+INT((ROW(A1061)-1)/COLUMNS(HOUSING)),MOD(ROW(A1061)-1+COLUMNS(HOUSING),COLUMNS(HOUSING))+1)</f>
        <v>0</v>
      </c>
    </row>
    <row r="1062" spans="16:16" x14ac:dyDescent="0.3">
      <c r="P1062" cm="1">
        <f t="array" ref="P1062">INDEX(HOUSING,1+INT((ROW(A1062)-1)/COLUMNS(HOUSING)),MOD(ROW(A1062)-1+COLUMNS(HOUSING),COLUMNS(HOUSING))+1)</f>
        <v>0</v>
      </c>
    </row>
    <row r="1063" spans="16:16" x14ac:dyDescent="0.3">
      <c r="P1063" cm="1">
        <f t="array" ref="P1063">INDEX(HOUSING,1+INT((ROW(A1063)-1)/COLUMNS(HOUSING)),MOD(ROW(A1063)-1+COLUMNS(HOUSING),COLUMNS(HOUSING))+1)</f>
        <v>0</v>
      </c>
    </row>
    <row r="1064" spans="16:16" x14ac:dyDescent="0.3">
      <c r="P1064" cm="1">
        <f t="array" ref="P1064">INDEX(HOUSING,1+INT((ROW(A1064)-1)/COLUMNS(HOUSING)),MOD(ROW(A1064)-1+COLUMNS(HOUSING),COLUMNS(HOUSING))+1)</f>
        <v>0</v>
      </c>
    </row>
    <row r="1065" spans="16:16" x14ac:dyDescent="0.3">
      <c r="P1065" cm="1">
        <f t="array" ref="P1065">INDEX(HOUSING,1+INT((ROW(A1065)-1)/COLUMNS(HOUSING)),MOD(ROW(A1065)-1+COLUMNS(HOUSING),COLUMNS(HOUSING))+1)</f>
        <v>0</v>
      </c>
    </row>
    <row r="1066" spans="16:16" x14ac:dyDescent="0.3">
      <c r="P1066" cm="1">
        <f t="array" ref="P1066">INDEX(HOUSING,1+INT((ROW(A1066)-1)/COLUMNS(HOUSING)),MOD(ROW(A1066)-1+COLUMNS(HOUSING),COLUMNS(HOUSING))+1)</f>
        <v>0</v>
      </c>
    </row>
    <row r="1067" spans="16:16" x14ac:dyDescent="0.3">
      <c r="P1067" cm="1">
        <f t="array" ref="P1067">INDEX(HOUSING,1+INT((ROW(A1067)-1)/COLUMNS(HOUSING)),MOD(ROW(A1067)-1+COLUMNS(HOUSING),COLUMNS(HOUSING))+1)</f>
        <v>0</v>
      </c>
    </row>
    <row r="1068" spans="16:16" x14ac:dyDescent="0.3">
      <c r="P1068" t="str" cm="1">
        <f t="array" ref="P1068">INDEX(HOUSING,1+INT((ROW(A1068)-1)/COLUMNS(HOUSING)),MOD(ROW(A1068)-1+COLUMNS(HOUSING),COLUMNS(HOUSING))+1)</f>
        <v>Cost of rent or house payment</v>
      </c>
    </row>
    <row r="1069" spans="16:16" x14ac:dyDescent="0.3">
      <c r="P1069" t="str" cm="1">
        <f t="array" ref="P1069">INDEX(HOUSING,1+INT((ROW(A1069)-1)/COLUMNS(HOUSING)),MOD(ROW(A1069)-1+COLUMNS(HOUSING),COLUMNS(HOUSING))+1)</f>
        <v xml:space="preserve"> Cost of utilities</v>
      </c>
    </row>
    <row r="1070" spans="16:16" x14ac:dyDescent="0.3">
      <c r="P1070" t="str" cm="1">
        <f t="array" ref="P1070">INDEX(HOUSING,1+INT((ROW(A1070)-1)/COLUMNS(HOUSING)),MOD(ROW(A1070)-1+COLUMNS(HOUSING),COLUMNS(HOUSING))+1)</f>
        <v xml:space="preserve"> Not enough housing available to rent or buy</v>
      </c>
    </row>
    <row r="1071" spans="16:16" x14ac:dyDescent="0.3">
      <c r="P1071" t="str" cm="1">
        <f t="array" ref="P1071">INDEX(HOUSING,1+INT((ROW(A1071)-1)/COLUMNS(HOUSING)),MOD(ROW(A1071)-1+COLUMNS(HOUSING),COLUMNS(HOUSING))+1)</f>
        <v xml:space="preserve"> Weatherization or repairs needed</v>
      </c>
    </row>
    <row r="1072" spans="16:16" x14ac:dyDescent="0.3">
      <c r="P1072" cm="1">
        <f t="array" ref="P1072">INDEX(HOUSING,1+INT((ROW(A1072)-1)/COLUMNS(HOUSING)),MOD(ROW(A1072)-1+COLUMNS(HOUSING),COLUMNS(HOUSING))+1)</f>
        <v>0</v>
      </c>
    </row>
    <row r="1073" spans="16:16" x14ac:dyDescent="0.3">
      <c r="P1073" cm="1">
        <f t="array" ref="P1073">INDEX(HOUSING,1+INT((ROW(A1073)-1)/COLUMNS(HOUSING)),MOD(ROW(A1073)-1+COLUMNS(HOUSING),COLUMNS(HOUSING))+1)</f>
        <v>0</v>
      </c>
    </row>
    <row r="1074" spans="16:16" x14ac:dyDescent="0.3">
      <c r="P1074" cm="1">
        <f t="array" ref="P1074">INDEX(HOUSING,1+INT((ROW(A1074)-1)/COLUMNS(HOUSING)),MOD(ROW(A1074)-1+COLUMNS(HOUSING),COLUMNS(HOUSING))+1)</f>
        <v>0</v>
      </c>
    </row>
    <row r="1075" spans="16:16" x14ac:dyDescent="0.3">
      <c r="P1075" t="str" cm="1">
        <f t="array" ref="P1075">INDEX(HOUSING,1+INT((ROW(A1075)-1)/COLUMNS(HOUSING)),MOD(ROW(A1075)-1+COLUMNS(HOUSING),COLUMNS(HOUSING))+1)</f>
        <v xml:space="preserve"> Not enough shelter space</v>
      </c>
    </row>
    <row r="1076" spans="16:16" x14ac:dyDescent="0.3">
      <c r="P1076" cm="1">
        <f t="array" ref="P1076">INDEX(HOUSING,1+INT((ROW(A1076)-1)/COLUMNS(HOUSING)),MOD(ROW(A1076)-1+COLUMNS(HOUSING),COLUMNS(HOUSING))+1)</f>
        <v>0</v>
      </c>
    </row>
    <row r="1077" spans="16:16" x14ac:dyDescent="0.3">
      <c r="P1077" cm="1">
        <f t="array" ref="P1077">INDEX(HOUSING,1+INT((ROW(A1077)-1)/COLUMNS(HOUSING)),MOD(ROW(A1077)-1+COLUMNS(HOUSING),COLUMNS(HOUSING))+1)</f>
        <v>0</v>
      </c>
    </row>
    <row r="1078" spans="16:16" x14ac:dyDescent="0.3">
      <c r="P1078" cm="1">
        <f t="array" ref="P1078">INDEX(HOUSING,1+INT((ROW(A1078)-1)/COLUMNS(HOUSING)),MOD(ROW(A1078)-1+COLUMNS(HOUSING),COLUMNS(HOUSING))+1)</f>
        <v>0</v>
      </c>
    </row>
    <row r="1079" spans="16:16" x14ac:dyDescent="0.3">
      <c r="P1079" t="str" cm="1">
        <f t="array" ref="P1079">INDEX(HOUSING,1+INT((ROW(A1079)-1)/COLUMNS(HOUSING)),MOD(ROW(A1079)-1+COLUMNS(HOUSING),COLUMNS(HOUSING))+1)</f>
        <v>Cost of rent or house payment</v>
      </c>
    </row>
    <row r="1080" spans="16:16" x14ac:dyDescent="0.3">
      <c r="P1080" t="str" cm="1">
        <f t="array" ref="P1080">INDEX(HOUSING,1+INT((ROW(A1080)-1)/COLUMNS(HOUSING)),MOD(ROW(A1080)-1+COLUMNS(HOUSING),COLUMNS(HOUSING))+1)</f>
        <v xml:space="preserve"> Cost of utilities</v>
      </c>
    </row>
    <row r="1081" spans="16:16" x14ac:dyDescent="0.3">
      <c r="P1081" t="str" cm="1">
        <f t="array" ref="P1081">INDEX(HOUSING,1+INT((ROW(A1081)-1)/COLUMNS(HOUSING)),MOD(ROW(A1081)-1+COLUMNS(HOUSING),COLUMNS(HOUSING))+1)</f>
        <v xml:space="preserve"> Not enough housing available to rent or buy</v>
      </c>
    </row>
    <row r="1082" spans="16:16" x14ac:dyDescent="0.3">
      <c r="P1082" t="str" cm="1">
        <f t="array" ref="P1082">INDEX(HOUSING,1+INT((ROW(A1082)-1)/COLUMNS(HOUSING)),MOD(ROW(A1082)-1+COLUMNS(HOUSING),COLUMNS(HOUSING))+1)</f>
        <v xml:space="preserve"> Weatherization or repairs needed</v>
      </c>
    </row>
    <row r="1083" spans="16:16" x14ac:dyDescent="0.3">
      <c r="P1083" cm="1">
        <f t="array" ref="P1083">INDEX(HOUSING,1+INT((ROW(A1083)-1)/COLUMNS(HOUSING)),MOD(ROW(A1083)-1+COLUMNS(HOUSING),COLUMNS(HOUSING))+1)</f>
        <v>0</v>
      </c>
    </row>
    <row r="1084" spans="16:16" x14ac:dyDescent="0.3">
      <c r="P1084" cm="1">
        <f t="array" ref="P1084">INDEX(HOUSING,1+INT((ROW(A1084)-1)/COLUMNS(HOUSING)),MOD(ROW(A1084)-1+COLUMNS(HOUSING),COLUMNS(HOUSING))+1)</f>
        <v>0</v>
      </c>
    </row>
    <row r="1085" spans="16:16" x14ac:dyDescent="0.3">
      <c r="P1085" cm="1">
        <f t="array" ref="P1085">INDEX(HOUSING,1+INT((ROW(A1085)-1)/COLUMNS(HOUSING)),MOD(ROW(A1085)-1+COLUMNS(HOUSING),COLUMNS(HOUSING))+1)</f>
        <v>0</v>
      </c>
    </row>
    <row r="1086" spans="16:16" x14ac:dyDescent="0.3">
      <c r="P1086" t="str" cm="1">
        <f t="array" ref="P1086">INDEX(HOUSING,1+INT((ROW(A1086)-1)/COLUMNS(HOUSING)),MOD(ROW(A1086)-1+COLUMNS(HOUSING),COLUMNS(HOUSING))+1)</f>
        <v xml:space="preserve"> Not enough shelter space</v>
      </c>
    </row>
    <row r="1087" spans="16:16" x14ac:dyDescent="0.3">
      <c r="P1087" cm="1">
        <f t="array" ref="P1087">INDEX(HOUSING,1+INT((ROW(A1087)-1)/COLUMNS(HOUSING)),MOD(ROW(A1087)-1+COLUMNS(HOUSING),COLUMNS(HOUSING))+1)</f>
        <v>0</v>
      </c>
    </row>
    <row r="1088" spans="16:16" x14ac:dyDescent="0.3">
      <c r="P1088" t="str" cm="1">
        <f t="array" ref="P1088">INDEX(HOUSING,1+INT((ROW(A1088)-1)/COLUMNS(HOUSING)),MOD(ROW(A1088)-1+COLUMNS(HOUSING),COLUMNS(HOUSING))+1)</f>
        <v xml:space="preserve"> </v>
      </c>
    </row>
    <row r="1089" spans="16:16" x14ac:dyDescent="0.3">
      <c r="P1089" cm="1">
        <f t="array" ref="P1089">INDEX(HOUSING,1+INT((ROW(A1089)-1)/COLUMNS(HOUSING)),MOD(ROW(A1089)-1+COLUMNS(HOUSING),COLUMNS(HOUSING))+1)</f>
        <v>0</v>
      </c>
    </row>
    <row r="1090" spans="16:16" x14ac:dyDescent="0.3">
      <c r="P1090" t="str" cm="1">
        <f t="array" ref="P1090">INDEX(HOUSING,1+INT((ROW(A1090)-1)/COLUMNS(HOUSING)),MOD(ROW(A1090)-1+COLUMNS(HOUSING),COLUMNS(HOUSING))+1)</f>
        <v>Cost of rent or house payment</v>
      </c>
    </row>
    <row r="1091" spans="16:16" x14ac:dyDescent="0.3">
      <c r="P1091" t="str" cm="1">
        <f t="array" ref="P1091">INDEX(HOUSING,1+INT((ROW(A1091)-1)/COLUMNS(HOUSING)),MOD(ROW(A1091)-1+COLUMNS(HOUSING),COLUMNS(HOUSING))+1)</f>
        <v xml:space="preserve"> Not enough housing available to rent or buy</v>
      </c>
    </row>
    <row r="1092" spans="16:16" x14ac:dyDescent="0.3">
      <c r="P1092" t="str" cm="1">
        <f t="array" ref="P1092">INDEX(HOUSING,1+INT((ROW(A1092)-1)/COLUMNS(HOUSING)),MOD(ROW(A1092)-1+COLUMNS(HOUSING),COLUMNS(HOUSING))+1)</f>
        <v xml:space="preserve"> Weatherization or repairs needed</v>
      </c>
    </row>
    <row r="1093" spans="16:16" x14ac:dyDescent="0.3">
      <c r="P1093" cm="1">
        <f t="array" ref="P1093">INDEX(HOUSING,1+INT((ROW(A1093)-1)/COLUMNS(HOUSING)),MOD(ROW(A1093)-1+COLUMNS(HOUSING),COLUMNS(HOUSING))+1)</f>
        <v>0</v>
      </c>
    </row>
    <row r="1094" spans="16:16" x14ac:dyDescent="0.3">
      <c r="P1094" cm="1">
        <f t="array" ref="P1094">INDEX(HOUSING,1+INT((ROW(A1094)-1)/COLUMNS(HOUSING)),MOD(ROW(A1094)-1+COLUMNS(HOUSING),COLUMNS(HOUSING))+1)</f>
        <v>0</v>
      </c>
    </row>
    <row r="1095" spans="16:16" x14ac:dyDescent="0.3">
      <c r="P1095" cm="1">
        <f t="array" ref="P1095">INDEX(HOUSING,1+INT((ROW(A1095)-1)/COLUMNS(HOUSING)),MOD(ROW(A1095)-1+COLUMNS(HOUSING),COLUMNS(HOUSING))+1)</f>
        <v>0</v>
      </c>
    </row>
    <row r="1096" spans="16:16" x14ac:dyDescent="0.3">
      <c r="P1096" t="str" cm="1">
        <f t="array" ref="P1096">INDEX(HOUSING,1+INT((ROW(A1096)-1)/COLUMNS(HOUSING)),MOD(ROW(A1096)-1+COLUMNS(HOUSING),COLUMNS(HOUSING))+1)</f>
        <v xml:space="preserve"> Not enough shelter space</v>
      </c>
    </row>
    <row r="1097" spans="16:16" x14ac:dyDescent="0.3">
      <c r="P1097" cm="1">
        <f t="array" ref="P1097">INDEX(HOUSING,1+INT((ROW(A1097)-1)/COLUMNS(HOUSING)),MOD(ROW(A1097)-1+COLUMNS(HOUSING),COLUMNS(HOUSING))+1)</f>
        <v>0</v>
      </c>
    </row>
    <row r="1098" spans="16:16" x14ac:dyDescent="0.3">
      <c r="P1098" cm="1">
        <f t="array" ref="P1098">INDEX(HOUSING,1+INT((ROW(A1098)-1)/COLUMNS(HOUSING)),MOD(ROW(A1098)-1+COLUMNS(HOUSING),COLUMNS(HOUSING))+1)</f>
        <v>0</v>
      </c>
    </row>
    <row r="1099" spans="16:16" x14ac:dyDescent="0.3">
      <c r="P1099" cm="1">
        <f t="array" ref="P1099">INDEX(HOUSING,1+INT((ROW(A1099)-1)/COLUMNS(HOUSING)),MOD(ROW(A1099)-1+COLUMNS(HOUSING),COLUMNS(HOUSING))+1)</f>
        <v>0</v>
      </c>
    </row>
    <row r="1100" spans="16:16" x14ac:dyDescent="0.3">
      <c r="P1100" cm="1">
        <f t="array" ref="P1100">INDEX(HOUSING,1+INT((ROW(A1100)-1)/COLUMNS(HOUSING)),MOD(ROW(A1100)-1+COLUMNS(HOUSING),COLUMNS(HOUSING))+1)</f>
        <v>0</v>
      </c>
    </row>
    <row r="1101" spans="16:16" x14ac:dyDescent="0.3">
      <c r="P1101" t="str" cm="1">
        <f t="array" ref="P1101">INDEX(HOUSING,1+INT((ROW(A1101)-1)/COLUMNS(HOUSING)),MOD(ROW(A1101)-1+COLUMNS(HOUSING),COLUMNS(HOUSING))+1)</f>
        <v>Cost of rent or house payment</v>
      </c>
    </row>
    <row r="1102" spans="16:16" x14ac:dyDescent="0.3">
      <c r="P1102" t="str" cm="1">
        <f t="array" ref="P1102">INDEX(HOUSING,1+INT((ROW(A1102)-1)/COLUMNS(HOUSING)),MOD(ROW(A1102)-1+COLUMNS(HOUSING),COLUMNS(HOUSING))+1)</f>
        <v xml:space="preserve"> Cost of utilities</v>
      </c>
    </row>
    <row r="1103" spans="16:16" x14ac:dyDescent="0.3">
      <c r="P1103" t="str" cm="1">
        <f t="array" ref="P1103">INDEX(HOUSING,1+INT((ROW(A1103)-1)/COLUMNS(HOUSING)),MOD(ROW(A1103)-1+COLUMNS(HOUSING),COLUMNS(HOUSING))+1)</f>
        <v xml:space="preserve"> Not enough housing available to rent or buy</v>
      </c>
    </row>
    <row r="1104" spans="16:16" x14ac:dyDescent="0.3">
      <c r="P1104" cm="1">
        <f t="array" ref="P1104">INDEX(HOUSING,1+INT((ROW(A1104)-1)/COLUMNS(HOUSING)),MOD(ROW(A1104)-1+COLUMNS(HOUSING),COLUMNS(HOUSING))+1)</f>
        <v>0</v>
      </c>
    </row>
    <row r="1105" spans="16:16" x14ac:dyDescent="0.3">
      <c r="P1105" cm="1">
        <f t="array" ref="P1105">INDEX(HOUSING,1+INT((ROW(A1105)-1)/COLUMNS(HOUSING)),MOD(ROW(A1105)-1+COLUMNS(HOUSING),COLUMNS(HOUSING))+1)</f>
        <v>0</v>
      </c>
    </row>
    <row r="1106" spans="16:16" x14ac:dyDescent="0.3">
      <c r="P1106" cm="1">
        <f t="array" ref="P1106">INDEX(HOUSING,1+INT((ROW(A1106)-1)/COLUMNS(HOUSING)),MOD(ROW(A1106)-1+COLUMNS(HOUSING),COLUMNS(HOUSING))+1)</f>
        <v>0</v>
      </c>
    </row>
    <row r="1107" spans="16:16" x14ac:dyDescent="0.3">
      <c r="P1107" cm="1">
        <f t="array" ref="P1107">INDEX(HOUSING,1+INT((ROW(A1107)-1)/COLUMNS(HOUSING)),MOD(ROW(A1107)-1+COLUMNS(HOUSING),COLUMNS(HOUSING))+1)</f>
        <v>0</v>
      </c>
    </row>
    <row r="1108" spans="16:16" x14ac:dyDescent="0.3">
      <c r="P1108" cm="1">
        <f t="array" ref="P1108">INDEX(HOUSING,1+INT((ROW(A1108)-1)/COLUMNS(HOUSING)),MOD(ROW(A1108)-1+COLUMNS(HOUSING),COLUMNS(HOUSING))+1)</f>
        <v>0</v>
      </c>
    </row>
    <row r="1109" spans="16:16" x14ac:dyDescent="0.3">
      <c r="P1109" cm="1">
        <f t="array" ref="P1109">INDEX(HOUSING,1+INT((ROW(A1109)-1)/COLUMNS(HOUSING)),MOD(ROW(A1109)-1+COLUMNS(HOUSING),COLUMNS(HOUSING))+1)</f>
        <v>0</v>
      </c>
    </row>
    <row r="1110" spans="16:16" x14ac:dyDescent="0.3">
      <c r="P1110" cm="1">
        <f t="array" ref="P1110">INDEX(HOUSING,1+INT((ROW(A1110)-1)/COLUMNS(HOUSING)),MOD(ROW(A1110)-1+COLUMNS(HOUSING),COLUMNS(HOUSING))+1)</f>
        <v>0</v>
      </c>
    </row>
    <row r="1111" spans="16:16" x14ac:dyDescent="0.3">
      <c r="P1111" cm="1">
        <f t="array" ref="P1111">INDEX(HOUSING,1+INT((ROW(A1111)-1)/COLUMNS(HOUSING)),MOD(ROW(A1111)-1+COLUMNS(HOUSING),COLUMNS(HOUSING))+1)</f>
        <v>0</v>
      </c>
    </row>
    <row r="1112" spans="16:16" x14ac:dyDescent="0.3">
      <c r="P1112" t="str" cm="1">
        <f t="array" ref="P1112">INDEX(HOUSING,1+INT((ROW(A1112)-1)/COLUMNS(HOUSING)),MOD(ROW(A1112)-1+COLUMNS(HOUSING),COLUMNS(HOUSING))+1)</f>
        <v>Cost of rent or house payment</v>
      </c>
    </row>
    <row r="1113" spans="16:16" x14ac:dyDescent="0.3">
      <c r="P1113" t="str" cm="1">
        <f t="array" ref="P1113">INDEX(HOUSING,1+INT((ROW(A1113)-1)/COLUMNS(HOUSING)),MOD(ROW(A1113)-1+COLUMNS(HOUSING),COLUMNS(HOUSING))+1)</f>
        <v xml:space="preserve"> Cost of utilities</v>
      </c>
    </row>
    <row r="1114" spans="16:16" x14ac:dyDescent="0.3">
      <c r="P1114" t="str" cm="1">
        <f t="array" ref="P1114">INDEX(HOUSING,1+INT((ROW(A1114)-1)/COLUMNS(HOUSING)),MOD(ROW(A1114)-1+COLUMNS(HOUSING),COLUMNS(HOUSING))+1)</f>
        <v xml:space="preserve"> Not enough housing available to rent or buy</v>
      </c>
    </row>
    <row r="1115" spans="16:16" x14ac:dyDescent="0.3">
      <c r="P1115" t="str" cm="1">
        <f t="array" ref="P1115">INDEX(HOUSING,1+INT((ROW(A1115)-1)/COLUMNS(HOUSING)),MOD(ROW(A1115)-1+COLUMNS(HOUSING),COLUMNS(HOUSING))+1)</f>
        <v xml:space="preserve"> Weatherization or repairs needed</v>
      </c>
    </row>
    <row r="1116" spans="16:16" x14ac:dyDescent="0.3">
      <c r="P1116" cm="1">
        <f t="array" ref="P1116">INDEX(HOUSING,1+INT((ROW(A1116)-1)/COLUMNS(HOUSING)),MOD(ROW(A1116)-1+COLUMNS(HOUSING),COLUMNS(HOUSING))+1)</f>
        <v>0</v>
      </c>
    </row>
    <row r="1117" spans="16:16" x14ac:dyDescent="0.3">
      <c r="P1117" cm="1">
        <f t="array" ref="P1117">INDEX(HOUSING,1+INT((ROW(A1117)-1)/COLUMNS(HOUSING)),MOD(ROW(A1117)-1+COLUMNS(HOUSING),COLUMNS(HOUSING))+1)</f>
        <v>0</v>
      </c>
    </row>
    <row r="1118" spans="16:16" x14ac:dyDescent="0.3">
      <c r="P1118" cm="1">
        <f t="array" ref="P1118">INDEX(HOUSING,1+INT((ROW(A1118)-1)/COLUMNS(HOUSING)),MOD(ROW(A1118)-1+COLUMNS(HOUSING),COLUMNS(HOUSING))+1)</f>
        <v>0</v>
      </c>
    </row>
    <row r="1119" spans="16:16" x14ac:dyDescent="0.3">
      <c r="P1119" cm="1">
        <f t="array" ref="P1119">INDEX(HOUSING,1+INT((ROW(A1119)-1)/COLUMNS(HOUSING)),MOD(ROW(A1119)-1+COLUMNS(HOUSING),COLUMNS(HOUSING))+1)</f>
        <v>0</v>
      </c>
    </row>
    <row r="1120" spans="16:16" x14ac:dyDescent="0.3">
      <c r="P1120" cm="1">
        <f t="array" ref="P1120">INDEX(HOUSING,1+INT((ROW(A1120)-1)/COLUMNS(HOUSING)),MOD(ROW(A1120)-1+COLUMNS(HOUSING),COLUMNS(HOUSING))+1)</f>
        <v>0</v>
      </c>
    </row>
    <row r="1121" spans="16:16" x14ac:dyDescent="0.3">
      <c r="P1121" cm="1">
        <f t="array" ref="P1121">INDEX(HOUSING,1+INT((ROW(A1121)-1)/COLUMNS(HOUSING)),MOD(ROW(A1121)-1+COLUMNS(HOUSING),COLUMNS(HOUSING))+1)</f>
        <v>0</v>
      </c>
    </row>
    <row r="1122" spans="16:16" x14ac:dyDescent="0.3">
      <c r="P1122" cm="1">
        <f t="array" ref="P1122">INDEX(HOUSING,1+INT((ROW(A1122)-1)/COLUMNS(HOUSING)),MOD(ROW(A1122)-1+COLUMNS(HOUSING),COLUMNS(HOUSING))+1)</f>
        <v>0</v>
      </c>
    </row>
    <row r="1123" spans="16:16" x14ac:dyDescent="0.3">
      <c r="P1123" t="str" cm="1">
        <f t="array" ref="P1123">INDEX(HOUSING,1+INT((ROW(A1123)-1)/COLUMNS(HOUSING)),MOD(ROW(A1123)-1+COLUMNS(HOUSING),COLUMNS(HOUSING))+1)</f>
        <v>Cost of rent or house payment</v>
      </c>
    </row>
    <row r="1124" spans="16:16" x14ac:dyDescent="0.3">
      <c r="P1124" t="str" cm="1">
        <f t="array" ref="P1124">INDEX(HOUSING,1+INT((ROW(A1124)-1)/COLUMNS(HOUSING)),MOD(ROW(A1124)-1+COLUMNS(HOUSING),COLUMNS(HOUSING))+1)</f>
        <v xml:space="preserve"> Cost of utilities</v>
      </c>
    </row>
    <row r="1125" spans="16:16" x14ac:dyDescent="0.3">
      <c r="P1125" cm="1">
        <f t="array" ref="P1125">INDEX(HOUSING,1+INT((ROW(A1125)-1)/COLUMNS(HOUSING)),MOD(ROW(A1125)-1+COLUMNS(HOUSING),COLUMNS(HOUSING))+1)</f>
        <v>0</v>
      </c>
    </row>
    <row r="1126" spans="16:16" x14ac:dyDescent="0.3">
      <c r="P1126" cm="1">
        <f t="array" ref="P1126">INDEX(HOUSING,1+INT((ROW(A1126)-1)/COLUMNS(HOUSING)),MOD(ROW(A1126)-1+COLUMNS(HOUSING),COLUMNS(HOUSING))+1)</f>
        <v>0</v>
      </c>
    </row>
    <row r="1127" spans="16:16" x14ac:dyDescent="0.3">
      <c r="P1127" cm="1">
        <f t="array" ref="P1127">INDEX(HOUSING,1+INT((ROW(A1127)-1)/COLUMNS(HOUSING)),MOD(ROW(A1127)-1+COLUMNS(HOUSING),COLUMNS(HOUSING))+1)</f>
        <v>0</v>
      </c>
    </row>
    <row r="1128" spans="16:16" x14ac:dyDescent="0.3">
      <c r="P1128" cm="1">
        <f t="array" ref="P1128">INDEX(HOUSING,1+INT((ROW(A1128)-1)/COLUMNS(HOUSING)),MOD(ROW(A1128)-1+COLUMNS(HOUSING),COLUMNS(HOUSING))+1)</f>
        <v>0</v>
      </c>
    </row>
    <row r="1129" spans="16:16" x14ac:dyDescent="0.3">
      <c r="P1129" cm="1">
        <f t="array" ref="P1129">INDEX(HOUSING,1+INT((ROW(A1129)-1)/COLUMNS(HOUSING)),MOD(ROW(A1129)-1+COLUMNS(HOUSING),COLUMNS(HOUSING))+1)</f>
        <v>0</v>
      </c>
    </row>
    <row r="1130" spans="16:16" x14ac:dyDescent="0.3">
      <c r="P1130" cm="1">
        <f t="array" ref="P1130">INDEX(HOUSING,1+INT((ROW(A1130)-1)/COLUMNS(HOUSING)),MOD(ROW(A1130)-1+COLUMNS(HOUSING),COLUMNS(HOUSING))+1)</f>
        <v>0</v>
      </c>
    </row>
    <row r="1131" spans="16:16" x14ac:dyDescent="0.3">
      <c r="P1131" cm="1">
        <f t="array" ref="P1131">INDEX(HOUSING,1+INT((ROW(A1131)-1)/COLUMNS(HOUSING)),MOD(ROW(A1131)-1+COLUMNS(HOUSING),COLUMNS(HOUSING))+1)</f>
        <v>0</v>
      </c>
    </row>
    <row r="1132" spans="16:16" x14ac:dyDescent="0.3">
      <c r="P1132" cm="1">
        <f t="array" ref="P1132">INDEX(HOUSING,1+INT((ROW(A1132)-1)/COLUMNS(HOUSING)),MOD(ROW(A1132)-1+COLUMNS(HOUSING),COLUMNS(HOUSING))+1)</f>
        <v>0</v>
      </c>
    </row>
    <row r="1133" spans="16:16" x14ac:dyDescent="0.3">
      <c r="P1133" cm="1">
        <f t="array" ref="P1133">INDEX(HOUSING,1+INT((ROW(A1133)-1)/COLUMNS(HOUSING)),MOD(ROW(A1133)-1+COLUMNS(HOUSING),COLUMNS(HOUSING))+1)</f>
        <v>0</v>
      </c>
    </row>
    <row r="1134" spans="16:16" x14ac:dyDescent="0.3">
      <c r="P1134" t="str" cm="1">
        <f t="array" ref="P1134">INDEX(HOUSING,1+INT((ROW(A1134)-1)/COLUMNS(HOUSING)),MOD(ROW(A1134)-1+COLUMNS(HOUSING),COLUMNS(HOUSING))+1)</f>
        <v>Cost of rent or house payment</v>
      </c>
    </row>
    <row r="1135" spans="16:16" x14ac:dyDescent="0.3">
      <c r="P1135" t="str" cm="1">
        <f t="array" ref="P1135">INDEX(HOUSING,1+INT((ROW(A1135)-1)/COLUMNS(HOUSING)),MOD(ROW(A1135)-1+COLUMNS(HOUSING),COLUMNS(HOUSING))+1)</f>
        <v xml:space="preserve"> Cost of utilities</v>
      </c>
    </row>
    <row r="1136" spans="16:16" x14ac:dyDescent="0.3">
      <c r="P1136" t="str" cm="1">
        <f t="array" ref="P1136">INDEX(HOUSING,1+INT((ROW(A1136)-1)/COLUMNS(HOUSING)),MOD(ROW(A1136)-1+COLUMNS(HOUSING),COLUMNS(HOUSING))+1)</f>
        <v xml:space="preserve"> Not enough housing available to rent or buy</v>
      </c>
    </row>
    <row r="1137" spans="16:16" x14ac:dyDescent="0.3">
      <c r="P1137" cm="1">
        <f t="array" ref="P1137">INDEX(HOUSING,1+INT((ROW(A1137)-1)/COLUMNS(HOUSING)),MOD(ROW(A1137)-1+COLUMNS(HOUSING),COLUMNS(HOUSING))+1)</f>
        <v>0</v>
      </c>
    </row>
    <row r="1138" spans="16:16" x14ac:dyDescent="0.3">
      <c r="P1138" cm="1">
        <f t="array" ref="P1138">INDEX(HOUSING,1+INT((ROW(A1138)-1)/COLUMNS(HOUSING)),MOD(ROW(A1138)-1+COLUMNS(HOUSING),COLUMNS(HOUSING))+1)</f>
        <v>0</v>
      </c>
    </row>
    <row r="1139" spans="16:16" x14ac:dyDescent="0.3">
      <c r="P1139" cm="1">
        <f t="array" ref="P1139">INDEX(HOUSING,1+INT((ROW(A1139)-1)/COLUMNS(HOUSING)),MOD(ROW(A1139)-1+COLUMNS(HOUSING),COLUMNS(HOUSING))+1)</f>
        <v>0</v>
      </c>
    </row>
    <row r="1140" spans="16:16" x14ac:dyDescent="0.3">
      <c r="P1140" cm="1">
        <f t="array" ref="P1140">INDEX(HOUSING,1+INT((ROW(A1140)-1)/COLUMNS(HOUSING)),MOD(ROW(A1140)-1+COLUMNS(HOUSING),COLUMNS(HOUSING))+1)</f>
        <v>0</v>
      </c>
    </row>
    <row r="1141" spans="16:16" x14ac:dyDescent="0.3">
      <c r="P1141" cm="1">
        <f t="array" ref="P1141">INDEX(HOUSING,1+INT((ROW(A1141)-1)/COLUMNS(HOUSING)),MOD(ROW(A1141)-1+COLUMNS(HOUSING),COLUMNS(HOUSING))+1)</f>
        <v>0</v>
      </c>
    </row>
    <row r="1142" spans="16:16" x14ac:dyDescent="0.3">
      <c r="P1142" cm="1">
        <f t="array" ref="P1142">INDEX(HOUSING,1+INT((ROW(A1142)-1)/COLUMNS(HOUSING)),MOD(ROW(A1142)-1+COLUMNS(HOUSING),COLUMNS(HOUSING))+1)</f>
        <v>0</v>
      </c>
    </row>
    <row r="1143" spans="16:16" x14ac:dyDescent="0.3">
      <c r="P1143" cm="1">
        <f t="array" ref="P1143">INDEX(HOUSING,1+INT((ROW(A1143)-1)/COLUMNS(HOUSING)),MOD(ROW(A1143)-1+COLUMNS(HOUSING),COLUMNS(HOUSING))+1)</f>
        <v>0</v>
      </c>
    </row>
    <row r="1144" spans="16:16" x14ac:dyDescent="0.3">
      <c r="P1144" cm="1">
        <f t="array" ref="P1144">INDEX(HOUSING,1+INT((ROW(A1144)-1)/COLUMNS(HOUSING)),MOD(ROW(A1144)-1+COLUMNS(HOUSING),COLUMNS(HOUSING))+1)</f>
        <v>0</v>
      </c>
    </row>
    <row r="1145" spans="16:16" x14ac:dyDescent="0.3">
      <c r="P1145" t="str" cm="1">
        <f t="array" ref="P1145">INDEX(HOUSING,1+INT((ROW(A1145)-1)/COLUMNS(HOUSING)),MOD(ROW(A1145)-1+COLUMNS(HOUSING),COLUMNS(HOUSING))+1)</f>
        <v>Cost of rent or house payment</v>
      </c>
    </row>
    <row r="1146" spans="16:16" x14ac:dyDescent="0.3">
      <c r="P1146" t="str" cm="1">
        <f t="array" ref="P1146">INDEX(HOUSING,1+INT((ROW(A1146)-1)/COLUMNS(HOUSING)),MOD(ROW(A1146)-1+COLUMNS(HOUSING),COLUMNS(HOUSING))+1)</f>
        <v xml:space="preserve"> Cost of utilities</v>
      </c>
    </row>
    <row r="1147" spans="16:16" x14ac:dyDescent="0.3">
      <c r="P1147" t="str" cm="1">
        <f t="array" ref="P1147">INDEX(HOUSING,1+INT((ROW(A1147)-1)/COLUMNS(HOUSING)),MOD(ROW(A1147)-1+COLUMNS(HOUSING),COLUMNS(HOUSING))+1)</f>
        <v xml:space="preserve"> Not enough housing available to rent or buy</v>
      </c>
    </row>
    <row r="1148" spans="16:16" x14ac:dyDescent="0.3">
      <c r="P1148" t="str" cm="1">
        <f t="array" ref="P1148">INDEX(HOUSING,1+INT((ROW(A1148)-1)/COLUMNS(HOUSING)),MOD(ROW(A1148)-1+COLUMNS(HOUSING),COLUMNS(HOUSING))+1)</f>
        <v xml:space="preserve"> Weatherization or repairs needed</v>
      </c>
    </row>
    <row r="1149" spans="16:16" x14ac:dyDescent="0.3">
      <c r="P1149" cm="1">
        <f t="array" ref="P1149">INDEX(HOUSING,1+INT((ROW(A1149)-1)/COLUMNS(HOUSING)),MOD(ROW(A1149)-1+COLUMNS(HOUSING),COLUMNS(HOUSING))+1)</f>
        <v>0</v>
      </c>
    </row>
    <row r="1150" spans="16:16" x14ac:dyDescent="0.3">
      <c r="P1150" cm="1">
        <f t="array" ref="P1150">INDEX(HOUSING,1+INT((ROW(A1150)-1)/COLUMNS(HOUSING)),MOD(ROW(A1150)-1+COLUMNS(HOUSING),COLUMNS(HOUSING))+1)</f>
        <v>0</v>
      </c>
    </row>
    <row r="1151" spans="16:16" x14ac:dyDescent="0.3">
      <c r="P1151" cm="1">
        <f t="array" ref="P1151">INDEX(HOUSING,1+INT((ROW(A1151)-1)/COLUMNS(HOUSING)),MOD(ROW(A1151)-1+COLUMNS(HOUSING),COLUMNS(HOUSING))+1)</f>
        <v>0</v>
      </c>
    </row>
    <row r="1152" spans="16:16" x14ac:dyDescent="0.3">
      <c r="P1152" cm="1">
        <f t="array" ref="P1152">INDEX(HOUSING,1+INT((ROW(A1152)-1)/COLUMNS(HOUSING)),MOD(ROW(A1152)-1+COLUMNS(HOUSING),COLUMNS(HOUSING))+1)</f>
        <v>0</v>
      </c>
    </row>
    <row r="1153" spans="16:16" x14ac:dyDescent="0.3">
      <c r="P1153" cm="1">
        <f t="array" ref="P1153">INDEX(HOUSING,1+INT((ROW(A1153)-1)/COLUMNS(HOUSING)),MOD(ROW(A1153)-1+COLUMNS(HOUSING),COLUMNS(HOUSING))+1)</f>
        <v>0</v>
      </c>
    </row>
    <row r="1154" spans="16:16" x14ac:dyDescent="0.3">
      <c r="P1154" cm="1">
        <f t="array" ref="P1154">INDEX(HOUSING,1+INT((ROW(A1154)-1)/COLUMNS(HOUSING)),MOD(ROW(A1154)-1+COLUMNS(HOUSING),COLUMNS(HOUSING))+1)</f>
        <v>0</v>
      </c>
    </row>
    <row r="1155" spans="16:16" x14ac:dyDescent="0.3">
      <c r="P1155" cm="1">
        <f t="array" ref="P1155">INDEX(HOUSING,1+INT((ROW(A1155)-1)/COLUMNS(HOUSING)),MOD(ROW(A1155)-1+COLUMNS(HOUSING),COLUMNS(HOUSING))+1)</f>
        <v>0</v>
      </c>
    </row>
    <row r="1156" spans="16:16" x14ac:dyDescent="0.3">
      <c r="P1156" t="str" cm="1">
        <f t="array" ref="P1156">INDEX(HOUSING,1+INT((ROW(A1156)-1)/COLUMNS(HOUSING)),MOD(ROW(A1156)-1+COLUMNS(HOUSING),COLUMNS(HOUSING))+1)</f>
        <v>Cost of rent or house payment</v>
      </c>
    </row>
    <row r="1157" spans="16:16" x14ac:dyDescent="0.3">
      <c r="P1157" t="str" cm="1">
        <f t="array" ref="P1157">INDEX(HOUSING,1+INT((ROW(A1157)-1)/COLUMNS(HOUSING)),MOD(ROW(A1157)-1+COLUMNS(HOUSING),COLUMNS(HOUSING))+1)</f>
        <v xml:space="preserve"> Cost of utilities</v>
      </c>
    </row>
    <row r="1158" spans="16:16" x14ac:dyDescent="0.3">
      <c r="P1158" t="str" cm="1">
        <f t="array" ref="P1158">INDEX(HOUSING,1+INT((ROW(A1158)-1)/COLUMNS(HOUSING)),MOD(ROW(A1158)-1+COLUMNS(HOUSING),COLUMNS(HOUSING))+1)</f>
        <v xml:space="preserve"> Not enough housing available to rent or buy</v>
      </c>
    </row>
    <row r="1159" spans="16:16" x14ac:dyDescent="0.3">
      <c r="P1159" t="str" cm="1">
        <f t="array" ref="P1159">INDEX(HOUSING,1+INT((ROW(A1159)-1)/COLUMNS(HOUSING)),MOD(ROW(A1159)-1+COLUMNS(HOUSING),COLUMNS(HOUSING))+1)</f>
        <v xml:space="preserve"> Not enough shelter space</v>
      </c>
    </row>
    <row r="1160" spans="16:16" x14ac:dyDescent="0.3">
      <c r="P1160" cm="1">
        <f t="array" ref="P1160">INDEX(HOUSING,1+INT((ROW(A1160)-1)/COLUMNS(HOUSING)),MOD(ROW(A1160)-1+COLUMNS(HOUSING),COLUMNS(HOUSING))+1)</f>
        <v>0</v>
      </c>
    </row>
    <row r="1161" spans="16:16" x14ac:dyDescent="0.3">
      <c r="P1161" cm="1">
        <f t="array" ref="P1161">INDEX(HOUSING,1+INT((ROW(A1161)-1)/COLUMNS(HOUSING)),MOD(ROW(A1161)-1+COLUMNS(HOUSING),COLUMNS(HOUSING))+1)</f>
        <v>0</v>
      </c>
    </row>
    <row r="1162" spans="16:16" x14ac:dyDescent="0.3">
      <c r="P1162" cm="1">
        <f t="array" ref="P1162">INDEX(HOUSING,1+INT((ROW(A1162)-1)/COLUMNS(HOUSING)),MOD(ROW(A1162)-1+COLUMNS(HOUSING),COLUMNS(HOUSING))+1)</f>
        <v>0</v>
      </c>
    </row>
    <row r="1163" spans="16:16" x14ac:dyDescent="0.3">
      <c r="P1163" cm="1">
        <f t="array" ref="P1163">INDEX(HOUSING,1+INT((ROW(A1163)-1)/COLUMNS(HOUSING)),MOD(ROW(A1163)-1+COLUMNS(HOUSING),COLUMNS(HOUSING))+1)</f>
        <v>0</v>
      </c>
    </row>
    <row r="1164" spans="16:16" x14ac:dyDescent="0.3">
      <c r="P1164" cm="1">
        <f t="array" ref="P1164">INDEX(HOUSING,1+INT((ROW(A1164)-1)/COLUMNS(HOUSING)),MOD(ROW(A1164)-1+COLUMNS(HOUSING),COLUMNS(HOUSING))+1)</f>
        <v>0</v>
      </c>
    </row>
    <row r="1165" spans="16:16" x14ac:dyDescent="0.3">
      <c r="P1165" cm="1">
        <f t="array" ref="P1165">INDEX(HOUSING,1+INT((ROW(A1165)-1)/COLUMNS(HOUSING)),MOD(ROW(A1165)-1+COLUMNS(HOUSING),COLUMNS(HOUSING))+1)</f>
        <v>0</v>
      </c>
    </row>
    <row r="1166" spans="16:16" x14ac:dyDescent="0.3">
      <c r="P1166" cm="1">
        <f t="array" ref="P1166">INDEX(HOUSING,1+INT((ROW(A1166)-1)/COLUMNS(HOUSING)),MOD(ROW(A1166)-1+COLUMNS(HOUSING),COLUMNS(HOUSING))+1)</f>
        <v>0</v>
      </c>
    </row>
    <row r="1167" spans="16:16" x14ac:dyDescent="0.3">
      <c r="P1167" t="str" cm="1">
        <f t="array" ref="P1167">INDEX(HOUSING,1+INT((ROW(A1167)-1)/COLUMNS(HOUSING)),MOD(ROW(A1167)-1+COLUMNS(HOUSING),COLUMNS(HOUSING))+1)</f>
        <v>Cost of rent or house payment</v>
      </c>
    </row>
    <row r="1168" spans="16:16" x14ac:dyDescent="0.3">
      <c r="P1168" t="str" cm="1">
        <f t="array" ref="P1168">INDEX(HOUSING,1+INT((ROW(A1168)-1)/COLUMNS(HOUSING)),MOD(ROW(A1168)-1+COLUMNS(HOUSING),COLUMNS(HOUSING))+1)</f>
        <v xml:space="preserve"> Cost of utilities</v>
      </c>
    </row>
    <row r="1169" spans="16:16" x14ac:dyDescent="0.3">
      <c r="P1169" t="str" cm="1">
        <f t="array" ref="P1169">INDEX(HOUSING,1+INT((ROW(A1169)-1)/COLUMNS(HOUSING)),MOD(ROW(A1169)-1+COLUMNS(HOUSING),COLUMNS(HOUSING))+1)</f>
        <v xml:space="preserve"> Not enough housing available to rent or buy</v>
      </c>
    </row>
    <row r="1170" spans="16:16" x14ac:dyDescent="0.3">
      <c r="P1170" t="str" cm="1">
        <f t="array" ref="P1170">INDEX(HOUSING,1+INT((ROW(A1170)-1)/COLUMNS(HOUSING)),MOD(ROW(A1170)-1+COLUMNS(HOUSING),COLUMNS(HOUSING))+1)</f>
        <v xml:space="preserve"> Weatherization or repairs needed</v>
      </c>
    </row>
    <row r="1171" spans="16:16" x14ac:dyDescent="0.3">
      <c r="P1171" cm="1">
        <f t="array" ref="P1171">INDEX(HOUSING,1+INT((ROW(A1171)-1)/COLUMNS(HOUSING)),MOD(ROW(A1171)-1+COLUMNS(HOUSING),COLUMNS(HOUSING))+1)</f>
        <v>0</v>
      </c>
    </row>
    <row r="1172" spans="16:16" x14ac:dyDescent="0.3">
      <c r="P1172" cm="1">
        <f t="array" ref="P1172">INDEX(HOUSING,1+INT((ROW(A1172)-1)/COLUMNS(HOUSING)),MOD(ROW(A1172)-1+COLUMNS(HOUSING),COLUMNS(HOUSING))+1)</f>
        <v>0</v>
      </c>
    </row>
    <row r="1173" spans="16:16" x14ac:dyDescent="0.3">
      <c r="P1173" cm="1">
        <f t="array" ref="P1173">INDEX(HOUSING,1+INT((ROW(A1173)-1)/COLUMNS(HOUSING)),MOD(ROW(A1173)-1+COLUMNS(HOUSING),COLUMNS(HOUSING))+1)</f>
        <v>0</v>
      </c>
    </row>
    <row r="1174" spans="16:16" x14ac:dyDescent="0.3">
      <c r="P1174" cm="1">
        <f t="array" ref="P1174">INDEX(HOUSING,1+INT((ROW(A1174)-1)/COLUMNS(HOUSING)),MOD(ROW(A1174)-1+COLUMNS(HOUSING),COLUMNS(HOUSING))+1)</f>
        <v>0</v>
      </c>
    </row>
    <row r="1175" spans="16:16" x14ac:dyDescent="0.3">
      <c r="P1175" cm="1">
        <f t="array" ref="P1175">INDEX(HOUSING,1+INT((ROW(A1175)-1)/COLUMNS(HOUSING)),MOD(ROW(A1175)-1+COLUMNS(HOUSING),COLUMNS(HOUSING))+1)</f>
        <v>0</v>
      </c>
    </row>
    <row r="1176" spans="16:16" x14ac:dyDescent="0.3">
      <c r="P1176" cm="1">
        <f t="array" ref="P1176">INDEX(HOUSING,1+INT((ROW(A1176)-1)/COLUMNS(HOUSING)),MOD(ROW(A1176)-1+COLUMNS(HOUSING),COLUMNS(HOUSING))+1)</f>
        <v>0</v>
      </c>
    </row>
    <row r="1177" spans="16:16" x14ac:dyDescent="0.3">
      <c r="P1177" cm="1">
        <f t="array" ref="P1177">INDEX(HOUSING,1+INT((ROW(A1177)-1)/COLUMNS(HOUSING)),MOD(ROW(A1177)-1+COLUMNS(HOUSING),COLUMNS(HOUSING))+1)</f>
        <v>0</v>
      </c>
    </row>
    <row r="1178" spans="16:16" x14ac:dyDescent="0.3">
      <c r="P1178" t="str" cm="1">
        <f t="array" ref="P1178">INDEX(HOUSING,1+INT((ROW(A1178)-1)/COLUMNS(HOUSING)),MOD(ROW(A1178)-1+COLUMNS(HOUSING),COLUMNS(HOUSING))+1)</f>
        <v>Cost of rent or house payment</v>
      </c>
    </row>
    <row r="1179" spans="16:16" x14ac:dyDescent="0.3">
      <c r="P1179" t="str" cm="1">
        <f t="array" ref="P1179">INDEX(HOUSING,1+INT((ROW(A1179)-1)/COLUMNS(HOUSING)),MOD(ROW(A1179)-1+COLUMNS(HOUSING),COLUMNS(HOUSING))+1)</f>
        <v xml:space="preserve"> Cost of utilities</v>
      </c>
    </row>
    <row r="1180" spans="16:16" x14ac:dyDescent="0.3">
      <c r="P1180" t="str" cm="1">
        <f t="array" ref="P1180">INDEX(HOUSING,1+INT((ROW(A1180)-1)/COLUMNS(HOUSING)),MOD(ROW(A1180)-1+COLUMNS(HOUSING),COLUMNS(HOUSING))+1)</f>
        <v xml:space="preserve"> Not enough housing available to rent or buy</v>
      </c>
    </row>
    <row r="1181" spans="16:16" x14ac:dyDescent="0.3">
      <c r="P1181" t="str" cm="1">
        <f t="array" ref="P1181">INDEX(HOUSING,1+INT((ROW(A1181)-1)/COLUMNS(HOUSING)),MOD(ROW(A1181)-1+COLUMNS(HOUSING),COLUMNS(HOUSING))+1)</f>
        <v xml:space="preserve"> Weatherization or repairs needed</v>
      </c>
    </row>
    <row r="1182" spans="16:16" x14ac:dyDescent="0.3">
      <c r="P1182" cm="1">
        <f t="array" ref="P1182">INDEX(HOUSING,1+INT((ROW(A1182)-1)/COLUMNS(HOUSING)),MOD(ROW(A1182)-1+COLUMNS(HOUSING),COLUMNS(HOUSING))+1)</f>
        <v>0</v>
      </c>
    </row>
    <row r="1183" spans="16:16" x14ac:dyDescent="0.3">
      <c r="P1183" cm="1">
        <f t="array" ref="P1183">INDEX(HOUSING,1+INT((ROW(A1183)-1)/COLUMNS(HOUSING)),MOD(ROW(A1183)-1+COLUMNS(HOUSING),COLUMNS(HOUSING))+1)</f>
        <v>0</v>
      </c>
    </row>
    <row r="1184" spans="16:16" x14ac:dyDescent="0.3">
      <c r="P1184" cm="1">
        <f t="array" ref="P1184">INDEX(HOUSING,1+INT((ROW(A1184)-1)/COLUMNS(HOUSING)),MOD(ROW(A1184)-1+COLUMNS(HOUSING),COLUMNS(HOUSING))+1)</f>
        <v>0</v>
      </c>
    </row>
    <row r="1185" spans="16:16" x14ac:dyDescent="0.3">
      <c r="P1185" cm="1">
        <f t="array" ref="P1185">INDEX(HOUSING,1+INT((ROW(A1185)-1)/COLUMNS(HOUSING)),MOD(ROW(A1185)-1+COLUMNS(HOUSING),COLUMNS(HOUSING))+1)</f>
        <v>0</v>
      </c>
    </row>
    <row r="1186" spans="16:16" x14ac:dyDescent="0.3">
      <c r="P1186" cm="1">
        <f t="array" ref="P1186">INDEX(HOUSING,1+INT((ROW(A1186)-1)/COLUMNS(HOUSING)),MOD(ROW(A1186)-1+COLUMNS(HOUSING),COLUMNS(HOUSING))+1)</f>
        <v>0</v>
      </c>
    </row>
    <row r="1187" spans="16:16" x14ac:dyDescent="0.3">
      <c r="P1187" cm="1">
        <f t="array" ref="P1187">INDEX(HOUSING,1+INT((ROW(A1187)-1)/COLUMNS(HOUSING)),MOD(ROW(A1187)-1+COLUMNS(HOUSING),COLUMNS(HOUSING))+1)</f>
        <v>0</v>
      </c>
    </row>
    <row r="1188" spans="16:16" x14ac:dyDescent="0.3">
      <c r="P1188" cm="1">
        <f t="array" ref="P1188">INDEX(HOUSING,1+INT((ROW(A1188)-1)/COLUMNS(HOUSING)),MOD(ROW(A1188)-1+COLUMNS(HOUSING),COLUMNS(HOUSING))+1)</f>
        <v>0</v>
      </c>
    </row>
    <row r="1189" spans="16:16" x14ac:dyDescent="0.3">
      <c r="P1189" t="str" cm="1">
        <f t="array" ref="P1189">INDEX(HOUSING,1+INT((ROW(A1189)-1)/COLUMNS(HOUSING)),MOD(ROW(A1189)-1+COLUMNS(HOUSING),COLUMNS(HOUSING))+1)</f>
        <v>Cost of rent or house payment</v>
      </c>
    </row>
    <row r="1190" spans="16:16" x14ac:dyDescent="0.3">
      <c r="P1190" t="str" cm="1">
        <f t="array" ref="P1190">INDEX(HOUSING,1+INT((ROW(A1190)-1)/COLUMNS(HOUSING)),MOD(ROW(A1190)-1+COLUMNS(HOUSING),COLUMNS(HOUSING))+1)</f>
        <v xml:space="preserve"> Cost of utilities</v>
      </c>
    </row>
    <row r="1191" spans="16:16" x14ac:dyDescent="0.3">
      <c r="P1191" t="str" cm="1">
        <f t="array" ref="P1191">INDEX(HOUSING,1+INT((ROW(A1191)-1)/COLUMNS(HOUSING)),MOD(ROW(A1191)-1+COLUMNS(HOUSING),COLUMNS(HOUSING))+1)</f>
        <v xml:space="preserve"> Not enough housing available to rent or buy</v>
      </c>
    </row>
    <row r="1192" spans="16:16" x14ac:dyDescent="0.3">
      <c r="P1192" cm="1">
        <f t="array" ref="P1192">INDEX(HOUSING,1+INT((ROW(A1192)-1)/COLUMNS(HOUSING)),MOD(ROW(A1192)-1+COLUMNS(HOUSING),COLUMNS(HOUSING))+1)</f>
        <v>0</v>
      </c>
    </row>
    <row r="1193" spans="16:16" x14ac:dyDescent="0.3">
      <c r="P1193" cm="1">
        <f t="array" ref="P1193">INDEX(HOUSING,1+INT((ROW(A1193)-1)/COLUMNS(HOUSING)),MOD(ROW(A1193)-1+COLUMNS(HOUSING),COLUMNS(HOUSING))+1)</f>
        <v>0</v>
      </c>
    </row>
    <row r="1194" spans="16:16" x14ac:dyDescent="0.3">
      <c r="P1194" cm="1">
        <f t="array" ref="P1194">INDEX(HOUSING,1+INT((ROW(A1194)-1)/COLUMNS(HOUSING)),MOD(ROW(A1194)-1+COLUMNS(HOUSING),COLUMNS(HOUSING))+1)</f>
        <v>0</v>
      </c>
    </row>
    <row r="1195" spans="16:16" x14ac:dyDescent="0.3">
      <c r="P1195" cm="1">
        <f t="array" ref="P1195">INDEX(HOUSING,1+INT((ROW(A1195)-1)/COLUMNS(HOUSING)),MOD(ROW(A1195)-1+COLUMNS(HOUSING),COLUMNS(HOUSING))+1)</f>
        <v>0</v>
      </c>
    </row>
    <row r="1196" spans="16:16" x14ac:dyDescent="0.3">
      <c r="P1196" cm="1">
        <f t="array" ref="P1196">INDEX(HOUSING,1+INT((ROW(A1196)-1)/COLUMNS(HOUSING)),MOD(ROW(A1196)-1+COLUMNS(HOUSING),COLUMNS(HOUSING))+1)</f>
        <v>0</v>
      </c>
    </row>
    <row r="1197" spans="16:16" x14ac:dyDescent="0.3">
      <c r="P1197" cm="1">
        <f t="array" ref="P1197">INDEX(HOUSING,1+INT((ROW(A1197)-1)/COLUMNS(HOUSING)),MOD(ROW(A1197)-1+COLUMNS(HOUSING),COLUMNS(HOUSING))+1)</f>
        <v>0</v>
      </c>
    </row>
    <row r="1198" spans="16:16" x14ac:dyDescent="0.3">
      <c r="P1198" cm="1">
        <f t="array" ref="P1198">INDEX(HOUSING,1+INT((ROW(A1198)-1)/COLUMNS(HOUSING)),MOD(ROW(A1198)-1+COLUMNS(HOUSING),COLUMNS(HOUSING))+1)</f>
        <v>0</v>
      </c>
    </row>
    <row r="1199" spans="16:16" x14ac:dyDescent="0.3">
      <c r="P1199" cm="1">
        <f t="array" ref="P1199">INDEX(HOUSING,1+INT((ROW(A1199)-1)/COLUMNS(HOUSING)),MOD(ROW(A1199)-1+COLUMNS(HOUSING),COLUMNS(HOUSING))+1)</f>
        <v>0</v>
      </c>
    </row>
    <row r="1200" spans="16:16" x14ac:dyDescent="0.3">
      <c r="P1200" t="str" cm="1">
        <f t="array" ref="P1200">INDEX(HOUSING,1+INT((ROW(A1200)-1)/COLUMNS(HOUSING)),MOD(ROW(A1200)-1+COLUMNS(HOUSING),COLUMNS(HOUSING))+1)</f>
        <v>Cost of rent or house payment</v>
      </c>
    </row>
    <row r="1201" spans="16:16" x14ac:dyDescent="0.3">
      <c r="P1201" t="str" cm="1">
        <f t="array" ref="P1201">INDEX(HOUSING,1+INT((ROW(A1201)-1)/COLUMNS(HOUSING)),MOD(ROW(A1201)-1+COLUMNS(HOUSING),COLUMNS(HOUSING))+1)</f>
        <v xml:space="preserve"> Cost of utilities</v>
      </c>
    </row>
    <row r="1202" spans="16:16" x14ac:dyDescent="0.3">
      <c r="P1202" t="str" cm="1">
        <f t="array" ref="P1202">INDEX(HOUSING,1+INT((ROW(A1202)-1)/COLUMNS(HOUSING)),MOD(ROW(A1202)-1+COLUMNS(HOUSING),COLUMNS(HOUSING))+1)</f>
        <v xml:space="preserve"> Not enough housing available to rent or buy</v>
      </c>
    </row>
    <row r="1203" spans="16:16" x14ac:dyDescent="0.3">
      <c r="P1203" cm="1">
        <f t="array" ref="P1203">INDEX(HOUSING,1+INT((ROW(A1203)-1)/COLUMNS(HOUSING)),MOD(ROW(A1203)-1+COLUMNS(HOUSING),COLUMNS(HOUSING))+1)</f>
        <v>0</v>
      </c>
    </row>
    <row r="1204" spans="16:16" x14ac:dyDescent="0.3">
      <c r="P1204" cm="1">
        <f t="array" ref="P1204">INDEX(HOUSING,1+INT((ROW(A1204)-1)/COLUMNS(HOUSING)),MOD(ROW(A1204)-1+COLUMNS(HOUSING),COLUMNS(HOUSING))+1)</f>
        <v>0</v>
      </c>
    </row>
    <row r="1205" spans="16:16" x14ac:dyDescent="0.3">
      <c r="P1205" cm="1">
        <f t="array" ref="P1205">INDEX(HOUSING,1+INT((ROW(A1205)-1)/COLUMNS(HOUSING)),MOD(ROW(A1205)-1+COLUMNS(HOUSING),COLUMNS(HOUSING))+1)</f>
        <v>0</v>
      </c>
    </row>
    <row r="1206" spans="16:16" x14ac:dyDescent="0.3">
      <c r="P1206" cm="1">
        <f t="array" ref="P1206">INDEX(HOUSING,1+INT((ROW(A1206)-1)/COLUMNS(HOUSING)),MOD(ROW(A1206)-1+COLUMNS(HOUSING),COLUMNS(HOUSING))+1)</f>
        <v>0</v>
      </c>
    </row>
    <row r="1207" spans="16:16" x14ac:dyDescent="0.3">
      <c r="P1207" cm="1">
        <f t="array" ref="P1207">INDEX(HOUSING,1+INT((ROW(A1207)-1)/COLUMNS(HOUSING)),MOD(ROW(A1207)-1+COLUMNS(HOUSING),COLUMNS(HOUSING))+1)</f>
        <v>0</v>
      </c>
    </row>
    <row r="1208" spans="16:16" x14ac:dyDescent="0.3">
      <c r="P1208" cm="1">
        <f t="array" ref="P1208">INDEX(HOUSING,1+INT((ROW(A1208)-1)/COLUMNS(HOUSING)),MOD(ROW(A1208)-1+COLUMNS(HOUSING),COLUMNS(HOUSING))+1)</f>
        <v>0</v>
      </c>
    </row>
    <row r="1209" spans="16:16" x14ac:dyDescent="0.3">
      <c r="P1209" cm="1">
        <f t="array" ref="P1209">INDEX(HOUSING,1+INT((ROW(A1209)-1)/COLUMNS(HOUSING)),MOD(ROW(A1209)-1+COLUMNS(HOUSING),COLUMNS(HOUSING))+1)</f>
        <v>0</v>
      </c>
    </row>
    <row r="1210" spans="16:16" x14ac:dyDescent="0.3">
      <c r="P1210" cm="1">
        <f t="array" ref="P1210">INDEX(HOUSING,1+INT((ROW(A1210)-1)/COLUMNS(HOUSING)),MOD(ROW(A1210)-1+COLUMNS(HOUSING),COLUMNS(HOUSING))+1)</f>
        <v>0</v>
      </c>
    </row>
    <row r="1211" spans="16:16" x14ac:dyDescent="0.3">
      <c r="P1211" t="str" cm="1">
        <f t="array" ref="P1211">INDEX(HOUSING,1+INT((ROW(A1211)-1)/COLUMNS(HOUSING)),MOD(ROW(A1211)-1+COLUMNS(HOUSING),COLUMNS(HOUSING))+1)</f>
        <v>Cost of rent or house payment</v>
      </c>
    </row>
    <row r="1212" spans="16:16" x14ac:dyDescent="0.3">
      <c r="P1212" t="str" cm="1">
        <f t="array" ref="P1212">INDEX(HOUSING,1+INT((ROW(A1212)-1)/COLUMNS(HOUSING)),MOD(ROW(A1212)-1+COLUMNS(HOUSING),COLUMNS(HOUSING))+1)</f>
        <v xml:space="preserve"> Cost of utilities</v>
      </c>
    </row>
    <row r="1213" spans="16:16" x14ac:dyDescent="0.3">
      <c r="P1213" t="str" cm="1">
        <f t="array" ref="P1213">INDEX(HOUSING,1+INT((ROW(A1213)-1)/COLUMNS(HOUSING)),MOD(ROW(A1213)-1+COLUMNS(HOUSING),COLUMNS(HOUSING))+1)</f>
        <v xml:space="preserve"> Not enough housing available to rent or buy</v>
      </c>
    </row>
    <row r="1214" spans="16:16" x14ac:dyDescent="0.3">
      <c r="P1214" t="str" cm="1">
        <f t="array" ref="P1214">INDEX(HOUSING,1+INT((ROW(A1214)-1)/COLUMNS(HOUSING)),MOD(ROW(A1214)-1+COLUMNS(HOUSING),COLUMNS(HOUSING))+1)</f>
        <v xml:space="preserve"> Weatherization or repairs needed</v>
      </c>
    </row>
    <row r="1215" spans="16:16" x14ac:dyDescent="0.3">
      <c r="P1215" cm="1">
        <f t="array" ref="P1215">INDEX(HOUSING,1+INT((ROW(A1215)-1)/COLUMNS(HOUSING)),MOD(ROW(A1215)-1+COLUMNS(HOUSING),COLUMNS(HOUSING))+1)</f>
        <v>0</v>
      </c>
    </row>
    <row r="1216" spans="16:16" x14ac:dyDescent="0.3">
      <c r="P1216" cm="1">
        <f t="array" ref="P1216">INDEX(HOUSING,1+INT((ROW(A1216)-1)/COLUMNS(HOUSING)),MOD(ROW(A1216)-1+COLUMNS(HOUSING),COLUMNS(HOUSING))+1)</f>
        <v>0</v>
      </c>
    </row>
    <row r="1217" spans="16:16" x14ac:dyDescent="0.3">
      <c r="P1217" cm="1">
        <f t="array" ref="P1217">INDEX(HOUSING,1+INT((ROW(A1217)-1)/COLUMNS(HOUSING)),MOD(ROW(A1217)-1+COLUMNS(HOUSING),COLUMNS(HOUSING))+1)</f>
        <v>0</v>
      </c>
    </row>
    <row r="1218" spans="16:16" x14ac:dyDescent="0.3">
      <c r="P1218" t="str" cm="1">
        <f t="array" ref="P1218">INDEX(HOUSING,1+INT((ROW(A1218)-1)/COLUMNS(HOUSING)),MOD(ROW(A1218)-1+COLUMNS(HOUSING),COLUMNS(HOUSING))+1)</f>
        <v xml:space="preserve"> Not enough shelter space</v>
      </c>
    </row>
    <row r="1219" spans="16:16" x14ac:dyDescent="0.3">
      <c r="P1219" cm="1">
        <f t="array" ref="P1219">INDEX(HOUSING,1+INT((ROW(A1219)-1)/COLUMNS(HOUSING)),MOD(ROW(A1219)-1+COLUMNS(HOUSING),COLUMNS(HOUSING))+1)</f>
        <v>0</v>
      </c>
    </row>
    <row r="1220" spans="16:16" x14ac:dyDescent="0.3">
      <c r="P1220" cm="1">
        <f t="array" ref="P1220">INDEX(HOUSING,1+INT((ROW(A1220)-1)/COLUMNS(HOUSING)),MOD(ROW(A1220)-1+COLUMNS(HOUSING),COLUMNS(HOUSING))+1)</f>
        <v>0</v>
      </c>
    </row>
    <row r="1221" spans="16:16" x14ac:dyDescent="0.3">
      <c r="P1221" cm="1">
        <f t="array" ref="P1221">INDEX(HOUSING,1+INT((ROW(A1221)-1)/COLUMNS(HOUSING)),MOD(ROW(A1221)-1+COLUMNS(HOUSING),COLUMNS(HOUSING))+1)</f>
        <v>0</v>
      </c>
    </row>
    <row r="1222" spans="16:16" x14ac:dyDescent="0.3">
      <c r="P1222" t="str" cm="1">
        <f t="array" ref="P1222">INDEX(HOUSING,1+INT((ROW(A1222)-1)/COLUMNS(HOUSING)),MOD(ROW(A1222)-1+COLUMNS(HOUSING),COLUMNS(HOUSING))+1)</f>
        <v>Cost of rent or house payment</v>
      </c>
    </row>
    <row r="1223" spans="16:16" x14ac:dyDescent="0.3">
      <c r="P1223" t="str" cm="1">
        <f t="array" ref="P1223">INDEX(HOUSING,1+INT((ROW(A1223)-1)/COLUMNS(HOUSING)),MOD(ROW(A1223)-1+COLUMNS(HOUSING),COLUMNS(HOUSING))+1)</f>
        <v xml:space="preserve"> Not enough shelter space</v>
      </c>
    </row>
    <row r="1224" spans="16:16" x14ac:dyDescent="0.3">
      <c r="P1224" cm="1">
        <f t="array" ref="P1224">INDEX(HOUSING,1+INT((ROW(A1224)-1)/COLUMNS(HOUSING)),MOD(ROW(A1224)-1+COLUMNS(HOUSING),COLUMNS(HOUSING))+1)</f>
        <v>0</v>
      </c>
    </row>
    <row r="1225" spans="16:16" x14ac:dyDescent="0.3">
      <c r="P1225" cm="1">
        <f t="array" ref="P1225">INDEX(HOUSING,1+INT((ROW(A1225)-1)/COLUMNS(HOUSING)),MOD(ROW(A1225)-1+COLUMNS(HOUSING),COLUMNS(HOUSING))+1)</f>
        <v>0</v>
      </c>
    </row>
    <row r="1226" spans="16:16" x14ac:dyDescent="0.3">
      <c r="P1226" cm="1">
        <f t="array" ref="P1226">INDEX(HOUSING,1+INT((ROW(A1226)-1)/COLUMNS(HOUSING)),MOD(ROW(A1226)-1+COLUMNS(HOUSING),COLUMNS(HOUSING))+1)</f>
        <v>0</v>
      </c>
    </row>
    <row r="1227" spans="16:16" x14ac:dyDescent="0.3">
      <c r="P1227" cm="1">
        <f t="array" ref="P1227">INDEX(HOUSING,1+INT((ROW(A1227)-1)/COLUMNS(HOUSING)),MOD(ROW(A1227)-1+COLUMNS(HOUSING),COLUMNS(HOUSING))+1)</f>
        <v>0</v>
      </c>
    </row>
    <row r="1228" spans="16:16" x14ac:dyDescent="0.3">
      <c r="P1228" cm="1">
        <f t="array" ref="P1228">INDEX(HOUSING,1+INT((ROW(A1228)-1)/COLUMNS(HOUSING)),MOD(ROW(A1228)-1+COLUMNS(HOUSING),COLUMNS(HOUSING))+1)</f>
        <v>0</v>
      </c>
    </row>
    <row r="1229" spans="16:16" x14ac:dyDescent="0.3">
      <c r="P1229" cm="1">
        <f t="array" ref="P1229">INDEX(HOUSING,1+INT((ROW(A1229)-1)/COLUMNS(HOUSING)),MOD(ROW(A1229)-1+COLUMNS(HOUSING),COLUMNS(HOUSING))+1)</f>
        <v>0</v>
      </c>
    </row>
    <row r="1230" spans="16:16" x14ac:dyDescent="0.3">
      <c r="P1230" cm="1">
        <f t="array" ref="P1230">INDEX(HOUSING,1+INT((ROW(A1230)-1)/COLUMNS(HOUSING)),MOD(ROW(A1230)-1+COLUMNS(HOUSING),COLUMNS(HOUSING))+1)</f>
        <v>0</v>
      </c>
    </row>
    <row r="1231" spans="16:16" x14ac:dyDescent="0.3">
      <c r="P1231" cm="1">
        <f t="array" ref="P1231">INDEX(HOUSING,1+INT((ROW(A1231)-1)/COLUMNS(HOUSING)),MOD(ROW(A1231)-1+COLUMNS(HOUSING),COLUMNS(HOUSING))+1)</f>
        <v>0</v>
      </c>
    </row>
    <row r="1232" spans="16:16" x14ac:dyDescent="0.3">
      <c r="P1232" cm="1">
        <f t="array" ref="P1232">INDEX(HOUSING,1+INT((ROW(A1232)-1)/COLUMNS(HOUSING)),MOD(ROW(A1232)-1+COLUMNS(HOUSING),COLUMNS(HOUSING))+1)</f>
        <v>0</v>
      </c>
    </row>
    <row r="1233" spans="16:16" x14ac:dyDescent="0.3">
      <c r="P1233" t="str" cm="1">
        <f t="array" ref="P1233">INDEX(HOUSING,1+INT((ROW(A1233)-1)/COLUMNS(HOUSING)),MOD(ROW(A1233)-1+COLUMNS(HOUSING),COLUMNS(HOUSING))+1)</f>
        <v>Cost of rent or house payment</v>
      </c>
    </row>
    <row r="1234" spans="16:16" x14ac:dyDescent="0.3">
      <c r="P1234" t="str" cm="1">
        <f t="array" ref="P1234">INDEX(HOUSING,1+INT((ROW(A1234)-1)/COLUMNS(HOUSING)),MOD(ROW(A1234)-1+COLUMNS(HOUSING),COLUMNS(HOUSING))+1)</f>
        <v xml:space="preserve"> Cost of utilities</v>
      </c>
    </row>
    <row r="1235" spans="16:16" x14ac:dyDescent="0.3">
      <c r="P1235" t="str" cm="1">
        <f t="array" ref="P1235">INDEX(HOUSING,1+INT((ROW(A1235)-1)/COLUMNS(HOUSING)),MOD(ROW(A1235)-1+COLUMNS(HOUSING),COLUMNS(HOUSING))+1)</f>
        <v xml:space="preserve"> Not enough housing available to rent or buy</v>
      </c>
    </row>
    <row r="1236" spans="16:16" x14ac:dyDescent="0.3">
      <c r="P1236" cm="1">
        <f t="array" ref="P1236">INDEX(HOUSING,1+INT((ROW(A1236)-1)/COLUMNS(HOUSING)),MOD(ROW(A1236)-1+COLUMNS(HOUSING),COLUMNS(HOUSING))+1)</f>
        <v>0</v>
      </c>
    </row>
    <row r="1237" spans="16:16" x14ac:dyDescent="0.3">
      <c r="P1237" cm="1">
        <f t="array" ref="P1237">INDEX(HOUSING,1+INT((ROW(A1237)-1)/COLUMNS(HOUSING)),MOD(ROW(A1237)-1+COLUMNS(HOUSING),COLUMNS(HOUSING))+1)</f>
        <v>0</v>
      </c>
    </row>
    <row r="1238" spans="16:16" x14ac:dyDescent="0.3">
      <c r="P1238" cm="1">
        <f t="array" ref="P1238">INDEX(HOUSING,1+INT((ROW(A1238)-1)/COLUMNS(HOUSING)),MOD(ROW(A1238)-1+COLUMNS(HOUSING),COLUMNS(HOUSING))+1)</f>
        <v>0</v>
      </c>
    </row>
    <row r="1239" spans="16:16" x14ac:dyDescent="0.3">
      <c r="P1239" cm="1">
        <f t="array" ref="P1239">INDEX(HOUSING,1+INT((ROW(A1239)-1)/COLUMNS(HOUSING)),MOD(ROW(A1239)-1+COLUMNS(HOUSING),COLUMNS(HOUSING))+1)</f>
        <v>0</v>
      </c>
    </row>
    <row r="1240" spans="16:16" x14ac:dyDescent="0.3">
      <c r="P1240" cm="1">
        <f t="array" ref="P1240">INDEX(HOUSING,1+INT((ROW(A1240)-1)/COLUMNS(HOUSING)),MOD(ROW(A1240)-1+COLUMNS(HOUSING),COLUMNS(HOUSING))+1)</f>
        <v>0</v>
      </c>
    </row>
    <row r="1241" spans="16:16" x14ac:dyDescent="0.3">
      <c r="P1241" cm="1">
        <f t="array" ref="P1241">INDEX(HOUSING,1+INT((ROW(A1241)-1)/COLUMNS(HOUSING)),MOD(ROW(A1241)-1+COLUMNS(HOUSING),COLUMNS(HOUSING))+1)</f>
        <v>0</v>
      </c>
    </row>
    <row r="1242" spans="16:16" x14ac:dyDescent="0.3">
      <c r="P1242" cm="1">
        <f t="array" ref="P1242">INDEX(HOUSING,1+INT((ROW(A1242)-1)/COLUMNS(HOUSING)),MOD(ROW(A1242)-1+COLUMNS(HOUSING),COLUMNS(HOUSING))+1)</f>
        <v>0</v>
      </c>
    </row>
    <row r="1243" spans="16:16" x14ac:dyDescent="0.3">
      <c r="P1243" cm="1">
        <f t="array" ref="P1243">INDEX(HOUSING,1+INT((ROW(A1243)-1)/COLUMNS(HOUSING)),MOD(ROW(A1243)-1+COLUMNS(HOUSING),COLUMNS(HOUSING))+1)</f>
        <v>0</v>
      </c>
    </row>
    <row r="1244" spans="16:16" x14ac:dyDescent="0.3">
      <c r="P1244" t="str" cm="1">
        <f t="array" ref="P1244">INDEX(HOUSING,1+INT((ROW(A1244)-1)/COLUMNS(HOUSING)),MOD(ROW(A1244)-1+COLUMNS(HOUSING),COLUMNS(HOUSING))+1)</f>
        <v>Cost of rent or house payment</v>
      </c>
    </row>
    <row r="1245" spans="16:16" x14ac:dyDescent="0.3">
      <c r="P1245" t="str" cm="1">
        <f t="array" ref="P1245">INDEX(HOUSING,1+INT((ROW(A1245)-1)/COLUMNS(HOUSING)),MOD(ROW(A1245)-1+COLUMNS(HOUSING),COLUMNS(HOUSING))+1)</f>
        <v xml:space="preserve"> Weatherization or repairs needed</v>
      </c>
    </row>
    <row r="1246" spans="16:16" x14ac:dyDescent="0.3">
      <c r="P1246" cm="1">
        <f t="array" ref="P1246">INDEX(HOUSING,1+INT((ROW(A1246)-1)/COLUMNS(HOUSING)),MOD(ROW(A1246)-1+COLUMNS(HOUSING),COLUMNS(HOUSING))+1)</f>
        <v>0</v>
      </c>
    </row>
    <row r="1247" spans="16:16" x14ac:dyDescent="0.3">
      <c r="P1247" cm="1">
        <f t="array" ref="P1247">INDEX(HOUSING,1+INT((ROW(A1247)-1)/COLUMNS(HOUSING)),MOD(ROW(A1247)-1+COLUMNS(HOUSING),COLUMNS(HOUSING))+1)</f>
        <v>0</v>
      </c>
    </row>
    <row r="1248" spans="16:16" x14ac:dyDescent="0.3">
      <c r="P1248" cm="1">
        <f t="array" ref="P1248">INDEX(HOUSING,1+INT((ROW(A1248)-1)/COLUMNS(HOUSING)),MOD(ROW(A1248)-1+COLUMNS(HOUSING),COLUMNS(HOUSING))+1)</f>
        <v>0</v>
      </c>
    </row>
    <row r="1249" spans="16:16" x14ac:dyDescent="0.3">
      <c r="P1249" t="str" cm="1">
        <f t="array" ref="P1249">INDEX(HOUSING,1+INT((ROW(A1249)-1)/COLUMNS(HOUSING)),MOD(ROW(A1249)-1+COLUMNS(HOUSING),COLUMNS(HOUSING))+1)</f>
        <v xml:space="preserve"> Not enough shelter space</v>
      </c>
    </row>
    <row r="1250" spans="16:16" x14ac:dyDescent="0.3">
      <c r="P1250" cm="1">
        <f t="array" ref="P1250">INDEX(HOUSING,1+INT((ROW(A1250)-1)/COLUMNS(HOUSING)),MOD(ROW(A1250)-1+COLUMNS(HOUSING),COLUMNS(HOUSING))+1)</f>
        <v>0</v>
      </c>
    </row>
    <row r="1251" spans="16:16" x14ac:dyDescent="0.3">
      <c r="P1251" cm="1">
        <f t="array" ref="P1251">INDEX(HOUSING,1+INT((ROW(A1251)-1)/COLUMNS(HOUSING)),MOD(ROW(A1251)-1+COLUMNS(HOUSING),COLUMNS(HOUSING))+1)</f>
        <v>0</v>
      </c>
    </row>
    <row r="1252" spans="16:16" x14ac:dyDescent="0.3">
      <c r="P1252" cm="1">
        <f t="array" ref="P1252">INDEX(HOUSING,1+INT((ROW(A1252)-1)/COLUMNS(HOUSING)),MOD(ROW(A1252)-1+COLUMNS(HOUSING),COLUMNS(HOUSING))+1)</f>
        <v>0</v>
      </c>
    </row>
    <row r="1253" spans="16:16" x14ac:dyDescent="0.3">
      <c r="P1253" cm="1">
        <f t="array" ref="P1253">INDEX(HOUSING,1+INT((ROW(A1253)-1)/COLUMNS(HOUSING)),MOD(ROW(A1253)-1+COLUMNS(HOUSING),COLUMNS(HOUSING))+1)</f>
        <v>0</v>
      </c>
    </row>
    <row r="1254" spans="16:16" x14ac:dyDescent="0.3">
      <c r="P1254" cm="1">
        <f t="array" ref="P1254">INDEX(HOUSING,1+INT((ROW(A1254)-1)/COLUMNS(HOUSING)),MOD(ROW(A1254)-1+COLUMNS(HOUSING),COLUMNS(HOUSING))+1)</f>
        <v>0</v>
      </c>
    </row>
    <row r="1255" spans="16:16" x14ac:dyDescent="0.3">
      <c r="P1255" t="str" cm="1">
        <f t="array" ref="P1255">INDEX(HOUSING,1+INT((ROW(A1255)-1)/COLUMNS(HOUSING)),MOD(ROW(A1255)-1+COLUMNS(HOUSING),COLUMNS(HOUSING))+1)</f>
        <v>Cost of rent or house payment</v>
      </c>
    </row>
    <row r="1256" spans="16:16" x14ac:dyDescent="0.3">
      <c r="P1256" t="str" cm="1">
        <f t="array" ref="P1256">INDEX(HOUSING,1+INT((ROW(A1256)-1)/COLUMNS(HOUSING)),MOD(ROW(A1256)-1+COLUMNS(HOUSING),COLUMNS(HOUSING))+1)</f>
        <v xml:space="preserve"> Cost of utilities</v>
      </c>
    </row>
    <row r="1257" spans="16:16" x14ac:dyDescent="0.3">
      <c r="P1257" t="str" cm="1">
        <f t="array" ref="P1257">INDEX(HOUSING,1+INT((ROW(A1257)-1)/COLUMNS(HOUSING)),MOD(ROW(A1257)-1+COLUMNS(HOUSING),COLUMNS(HOUSING))+1)</f>
        <v xml:space="preserve"> Not enough housing available to rent or buy</v>
      </c>
    </row>
    <row r="1258" spans="16:16" x14ac:dyDescent="0.3">
      <c r="P1258" t="str" cm="1">
        <f t="array" ref="P1258">INDEX(HOUSING,1+INT((ROW(A1258)-1)/COLUMNS(HOUSING)),MOD(ROW(A1258)-1+COLUMNS(HOUSING),COLUMNS(HOUSING))+1)</f>
        <v xml:space="preserve"> Weatherization or repairs needed</v>
      </c>
    </row>
    <row r="1259" spans="16:16" x14ac:dyDescent="0.3">
      <c r="P1259" cm="1">
        <f t="array" ref="P1259">INDEX(HOUSING,1+INT((ROW(A1259)-1)/COLUMNS(HOUSING)),MOD(ROW(A1259)-1+COLUMNS(HOUSING),COLUMNS(HOUSING))+1)</f>
        <v>0</v>
      </c>
    </row>
    <row r="1260" spans="16:16" x14ac:dyDescent="0.3">
      <c r="P1260" cm="1">
        <f t="array" ref="P1260">INDEX(HOUSING,1+INT((ROW(A1260)-1)/COLUMNS(HOUSING)),MOD(ROW(A1260)-1+COLUMNS(HOUSING),COLUMNS(HOUSING))+1)</f>
        <v>0</v>
      </c>
    </row>
    <row r="1261" spans="16:16" x14ac:dyDescent="0.3">
      <c r="P1261" cm="1">
        <f t="array" ref="P1261">INDEX(HOUSING,1+INT((ROW(A1261)-1)/COLUMNS(HOUSING)),MOD(ROW(A1261)-1+COLUMNS(HOUSING),COLUMNS(HOUSING))+1)</f>
        <v>0</v>
      </c>
    </row>
    <row r="1262" spans="16:16" x14ac:dyDescent="0.3">
      <c r="P1262" cm="1">
        <f t="array" ref="P1262">INDEX(HOUSING,1+INT((ROW(A1262)-1)/COLUMNS(HOUSING)),MOD(ROW(A1262)-1+COLUMNS(HOUSING),COLUMNS(HOUSING))+1)</f>
        <v>0</v>
      </c>
    </row>
    <row r="1263" spans="16:16" x14ac:dyDescent="0.3">
      <c r="P1263" cm="1">
        <f t="array" ref="P1263">INDEX(HOUSING,1+INT((ROW(A1263)-1)/COLUMNS(HOUSING)),MOD(ROW(A1263)-1+COLUMNS(HOUSING),COLUMNS(HOUSING))+1)</f>
        <v>0</v>
      </c>
    </row>
    <row r="1264" spans="16:16" x14ac:dyDescent="0.3">
      <c r="P1264" cm="1">
        <f t="array" ref="P1264">INDEX(HOUSING,1+INT((ROW(A1264)-1)/COLUMNS(HOUSING)),MOD(ROW(A1264)-1+COLUMNS(HOUSING),COLUMNS(HOUSING))+1)</f>
        <v>0</v>
      </c>
    </row>
    <row r="1265" spans="16:16" x14ac:dyDescent="0.3">
      <c r="P1265" cm="1">
        <f t="array" ref="P1265">INDEX(HOUSING,1+INT((ROW(A1265)-1)/COLUMNS(HOUSING)),MOD(ROW(A1265)-1+COLUMNS(HOUSING),COLUMNS(HOUSING))+1)</f>
        <v>0</v>
      </c>
    </row>
    <row r="1266" spans="16:16" x14ac:dyDescent="0.3">
      <c r="P1266" t="str" cm="1">
        <f t="array" ref="P1266">INDEX(HOUSING,1+INT((ROW(A1266)-1)/COLUMNS(HOUSING)),MOD(ROW(A1266)-1+COLUMNS(HOUSING),COLUMNS(HOUSING))+1)</f>
        <v>Cost of rent or house payment</v>
      </c>
    </row>
    <row r="1267" spans="16:16" x14ac:dyDescent="0.3">
      <c r="P1267" t="str" cm="1">
        <f t="array" ref="P1267">INDEX(HOUSING,1+INT((ROW(A1267)-1)/COLUMNS(HOUSING)),MOD(ROW(A1267)-1+COLUMNS(HOUSING),COLUMNS(HOUSING))+1)</f>
        <v xml:space="preserve"> Not enough housing available to rent or buy</v>
      </c>
    </row>
    <row r="1268" spans="16:16" x14ac:dyDescent="0.3">
      <c r="P1268" cm="1">
        <f t="array" ref="P1268">INDEX(HOUSING,1+INT((ROW(A1268)-1)/COLUMNS(HOUSING)),MOD(ROW(A1268)-1+COLUMNS(HOUSING),COLUMNS(HOUSING))+1)</f>
        <v>0</v>
      </c>
    </row>
    <row r="1269" spans="16:16" x14ac:dyDescent="0.3">
      <c r="P1269" cm="1">
        <f t="array" ref="P1269">INDEX(HOUSING,1+INT((ROW(A1269)-1)/COLUMNS(HOUSING)),MOD(ROW(A1269)-1+COLUMNS(HOUSING),COLUMNS(HOUSING))+1)</f>
        <v>0</v>
      </c>
    </row>
    <row r="1270" spans="16:16" x14ac:dyDescent="0.3">
      <c r="P1270" cm="1">
        <f t="array" ref="P1270">INDEX(HOUSING,1+INT((ROW(A1270)-1)/COLUMNS(HOUSING)),MOD(ROW(A1270)-1+COLUMNS(HOUSING),COLUMNS(HOUSING))+1)</f>
        <v>0</v>
      </c>
    </row>
    <row r="1271" spans="16:16" x14ac:dyDescent="0.3">
      <c r="P1271" cm="1">
        <f t="array" ref="P1271">INDEX(HOUSING,1+INT((ROW(A1271)-1)/COLUMNS(HOUSING)),MOD(ROW(A1271)-1+COLUMNS(HOUSING),COLUMNS(HOUSING))+1)</f>
        <v>0</v>
      </c>
    </row>
    <row r="1272" spans="16:16" x14ac:dyDescent="0.3">
      <c r="P1272" cm="1">
        <f t="array" ref="P1272">INDEX(HOUSING,1+INT((ROW(A1272)-1)/COLUMNS(HOUSING)),MOD(ROW(A1272)-1+COLUMNS(HOUSING),COLUMNS(HOUSING))+1)</f>
        <v>0</v>
      </c>
    </row>
    <row r="1273" spans="16:16" x14ac:dyDescent="0.3">
      <c r="P1273" cm="1">
        <f t="array" ref="P1273">INDEX(HOUSING,1+INT((ROW(A1273)-1)/COLUMNS(HOUSING)),MOD(ROW(A1273)-1+COLUMNS(HOUSING),COLUMNS(HOUSING))+1)</f>
        <v>0</v>
      </c>
    </row>
    <row r="1274" spans="16:16" x14ac:dyDescent="0.3">
      <c r="P1274" cm="1">
        <f t="array" ref="P1274">INDEX(HOUSING,1+INT((ROW(A1274)-1)/COLUMNS(HOUSING)),MOD(ROW(A1274)-1+COLUMNS(HOUSING),COLUMNS(HOUSING))+1)</f>
        <v>0</v>
      </c>
    </row>
    <row r="1275" spans="16:16" x14ac:dyDescent="0.3">
      <c r="P1275" cm="1">
        <f t="array" ref="P1275">INDEX(HOUSING,1+INT((ROW(A1275)-1)/COLUMNS(HOUSING)),MOD(ROW(A1275)-1+COLUMNS(HOUSING),COLUMNS(HOUSING))+1)</f>
        <v>0</v>
      </c>
    </row>
    <row r="1276" spans="16:16" x14ac:dyDescent="0.3">
      <c r="P1276" cm="1">
        <f t="array" ref="P1276">INDEX(HOUSING,1+INT((ROW(A1276)-1)/COLUMNS(HOUSING)),MOD(ROW(A1276)-1+COLUMNS(HOUSING),COLUMNS(HOUSING))+1)</f>
        <v>0</v>
      </c>
    </row>
    <row r="1277" spans="16:16" x14ac:dyDescent="0.3">
      <c r="P1277" t="str" cm="1">
        <f t="array" ref="P1277">INDEX(HOUSING,1+INT((ROW(A1277)-1)/COLUMNS(HOUSING)),MOD(ROW(A1277)-1+COLUMNS(HOUSING),COLUMNS(HOUSING))+1)</f>
        <v>Cost of rent or house payment</v>
      </c>
    </row>
    <row r="1278" spans="16:16" x14ac:dyDescent="0.3">
      <c r="P1278" t="str" cm="1">
        <f t="array" ref="P1278">INDEX(HOUSING,1+INT((ROW(A1278)-1)/COLUMNS(HOUSING)),MOD(ROW(A1278)-1+COLUMNS(HOUSING),COLUMNS(HOUSING))+1)</f>
        <v xml:space="preserve"> Not enough housing available to rent or buy</v>
      </c>
    </row>
    <row r="1279" spans="16:16" x14ac:dyDescent="0.3">
      <c r="P1279" cm="1">
        <f t="array" ref="P1279">INDEX(HOUSING,1+INT((ROW(A1279)-1)/COLUMNS(HOUSING)),MOD(ROW(A1279)-1+COLUMNS(HOUSING),COLUMNS(HOUSING))+1)</f>
        <v>0</v>
      </c>
    </row>
    <row r="1280" spans="16:16" x14ac:dyDescent="0.3">
      <c r="P1280" cm="1">
        <f t="array" ref="P1280">INDEX(HOUSING,1+INT((ROW(A1280)-1)/COLUMNS(HOUSING)),MOD(ROW(A1280)-1+COLUMNS(HOUSING),COLUMNS(HOUSING))+1)</f>
        <v>0</v>
      </c>
    </row>
    <row r="1281" spans="16:16" x14ac:dyDescent="0.3">
      <c r="P1281" cm="1">
        <f t="array" ref="P1281">INDEX(HOUSING,1+INT((ROW(A1281)-1)/COLUMNS(HOUSING)),MOD(ROW(A1281)-1+COLUMNS(HOUSING),COLUMNS(HOUSING))+1)</f>
        <v>0</v>
      </c>
    </row>
    <row r="1282" spans="16:16" x14ac:dyDescent="0.3">
      <c r="P1282" cm="1">
        <f t="array" ref="P1282">INDEX(HOUSING,1+INT((ROW(A1282)-1)/COLUMNS(HOUSING)),MOD(ROW(A1282)-1+COLUMNS(HOUSING),COLUMNS(HOUSING))+1)</f>
        <v>0</v>
      </c>
    </row>
    <row r="1283" spans="16:16" x14ac:dyDescent="0.3">
      <c r="P1283" cm="1">
        <f t="array" ref="P1283">INDEX(HOUSING,1+INT((ROW(A1283)-1)/COLUMNS(HOUSING)),MOD(ROW(A1283)-1+COLUMNS(HOUSING),COLUMNS(HOUSING))+1)</f>
        <v>0</v>
      </c>
    </row>
    <row r="1284" spans="16:16" x14ac:dyDescent="0.3">
      <c r="P1284" cm="1">
        <f t="array" ref="P1284">INDEX(HOUSING,1+INT((ROW(A1284)-1)/COLUMNS(HOUSING)),MOD(ROW(A1284)-1+COLUMNS(HOUSING),COLUMNS(HOUSING))+1)</f>
        <v>0</v>
      </c>
    </row>
    <row r="1285" spans="16:16" x14ac:dyDescent="0.3">
      <c r="P1285" cm="1">
        <f t="array" ref="P1285">INDEX(HOUSING,1+INT((ROW(A1285)-1)/COLUMNS(HOUSING)),MOD(ROW(A1285)-1+COLUMNS(HOUSING),COLUMNS(HOUSING))+1)</f>
        <v>0</v>
      </c>
    </row>
    <row r="1286" spans="16:16" x14ac:dyDescent="0.3">
      <c r="P1286" cm="1">
        <f t="array" ref="P1286">INDEX(HOUSING,1+INT((ROW(A1286)-1)/COLUMNS(HOUSING)),MOD(ROW(A1286)-1+COLUMNS(HOUSING),COLUMNS(HOUSING))+1)</f>
        <v>0</v>
      </c>
    </row>
    <row r="1287" spans="16:16" x14ac:dyDescent="0.3">
      <c r="P1287" cm="1">
        <f t="array" ref="P1287">INDEX(HOUSING,1+INT((ROW(A1287)-1)/COLUMNS(HOUSING)),MOD(ROW(A1287)-1+COLUMNS(HOUSING),COLUMNS(HOUSING))+1)</f>
        <v>0</v>
      </c>
    </row>
    <row r="1288" spans="16:16" x14ac:dyDescent="0.3">
      <c r="P1288" t="str" cm="1">
        <f t="array" ref="P1288">INDEX(HOUSING,1+INT((ROW(A1288)-1)/COLUMNS(HOUSING)),MOD(ROW(A1288)-1+COLUMNS(HOUSING),COLUMNS(HOUSING))+1)</f>
        <v>Cost of rent or house payment</v>
      </c>
    </row>
    <row r="1289" spans="16:16" x14ac:dyDescent="0.3">
      <c r="P1289" t="str" cm="1">
        <f t="array" ref="P1289">INDEX(HOUSING,1+INT((ROW(A1289)-1)/COLUMNS(HOUSING)),MOD(ROW(A1289)-1+COLUMNS(HOUSING),COLUMNS(HOUSING))+1)</f>
        <v xml:space="preserve"> Not enough housing available to rent or buy</v>
      </c>
    </row>
    <row r="1290" spans="16:16" x14ac:dyDescent="0.3">
      <c r="P1290" t="str" cm="1">
        <f t="array" ref="P1290">INDEX(HOUSING,1+INT((ROW(A1290)-1)/COLUMNS(HOUSING)),MOD(ROW(A1290)-1+COLUMNS(HOUSING),COLUMNS(HOUSING))+1)</f>
        <v xml:space="preserve"> Affordable housing is hard to find</v>
      </c>
    </row>
    <row r="1291" spans="16:16" x14ac:dyDescent="0.3">
      <c r="P1291" cm="1">
        <f t="array" ref="P1291">INDEX(HOUSING,1+INT((ROW(A1291)-1)/COLUMNS(HOUSING)),MOD(ROW(A1291)-1+COLUMNS(HOUSING),COLUMNS(HOUSING))+1)</f>
        <v>0</v>
      </c>
    </row>
    <row r="1292" spans="16:16" x14ac:dyDescent="0.3">
      <c r="P1292" cm="1">
        <f t="array" ref="P1292">INDEX(HOUSING,1+INT((ROW(A1292)-1)/COLUMNS(HOUSING)),MOD(ROW(A1292)-1+COLUMNS(HOUSING),COLUMNS(HOUSING))+1)</f>
        <v>0</v>
      </c>
    </row>
    <row r="1293" spans="16:16" x14ac:dyDescent="0.3">
      <c r="P1293" cm="1">
        <f t="array" ref="P1293">INDEX(HOUSING,1+INT((ROW(A1293)-1)/COLUMNS(HOUSING)),MOD(ROW(A1293)-1+COLUMNS(HOUSING),COLUMNS(HOUSING))+1)</f>
        <v>0</v>
      </c>
    </row>
    <row r="1294" spans="16:16" x14ac:dyDescent="0.3">
      <c r="P1294" cm="1">
        <f t="array" ref="P1294">INDEX(HOUSING,1+INT((ROW(A1294)-1)/COLUMNS(HOUSING)),MOD(ROW(A1294)-1+COLUMNS(HOUSING),COLUMNS(HOUSING))+1)</f>
        <v>0</v>
      </c>
    </row>
    <row r="1295" spans="16:16" x14ac:dyDescent="0.3">
      <c r="P1295" cm="1">
        <f t="array" ref="P1295">INDEX(HOUSING,1+INT((ROW(A1295)-1)/COLUMNS(HOUSING)),MOD(ROW(A1295)-1+COLUMNS(HOUSING),COLUMNS(HOUSING))+1)</f>
        <v>0</v>
      </c>
    </row>
    <row r="1296" spans="16:16" x14ac:dyDescent="0.3">
      <c r="P1296" cm="1">
        <f t="array" ref="P1296">INDEX(HOUSING,1+INT((ROW(A1296)-1)/COLUMNS(HOUSING)),MOD(ROW(A1296)-1+COLUMNS(HOUSING),COLUMNS(HOUSING))+1)</f>
        <v>0</v>
      </c>
    </row>
    <row r="1297" spans="16:16" x14ac:dyDescent="0.3">
      <c r="P1297" cm="1">
        <f t="array" ref="P1297">INDEX(HOUSING,1+INT((ROW(A1297)-1)/COLUMNS(HOUSING)),MOD(ROW(A1297)-1+COLUMNS(HOUSING),COLUMNS(HOUSING))+1)</f>
        <v>0</v>
      </c>
    </row>
    <row r="1298" spans="16:16" x14ac:dyDescent="0.3">
      <c r="P1298" cm="1">
        <f t="array" ref="P1298">INDEX(HOUSING,1+INT((ROW(A1298)-1)/COLUMNS(HOUSING)),MOD(ROW(A1298)-1+COLUMNS(HOUSING),COLUMNS(HOUSING))+1)</f>
        <v>0</v>
      </c>
    </row>
    <row r="1299" spans="16:16" x14ac:dyDescent="0.3">
      <c r="P1299" t="str" cm="1">
        <f t="array" ref="P1299">INDEX(HOUSING,1+INT((ROW(A1299)-1)/COLUMNS(HOUSING)),MOD(ROW(A1299)-1+COLUMNS(HOUSING),COLUMNS(HOUSING))+1)</f>
        <v>Cost of rent or house payment</v>
      </c>
    </row>
    <row r="1300" spans="16:16" x14ac:dyDescent="0.3">
      <c r="P1300" cm="1">
        <f t="array" ref="P1300">INDEX(HOUSING,1+INT((ROW(A1300)-1)/COLUMNS(HOUSING)),MOD(ROW(A1300)-1+COLUMNS(HOUSING),COLUMNS(HOUSING))+1)</f>
        <v>0</v>
      </c>
    </row>
    <row r="1301" spans="16:16" x14ac:dyDescent="0.3">
      <c r="P1301" cm="1">
        <f t="array" ref="P1301">INDEX(HOUSING,1+INT((ROW(A1301)-1)/COLUMNS(HOUSING)),MOD(ROW(A1301)-1+COLUMNS(HOUSING),COLUMNS(HOUSING))+1)</f>
        <v>0</v>
      </c>
    </row>
    <row r="1302" spans="16:16" x14ac:dyDescent="0.3">
      <c r="P1302" cm="1">
        <f t="array" ref="P1302">INDEX(HOUSING,1+INT((ROW(A1302)-1)/COLUMNS(HOUSING)),MOD(ROW(A1302)-1+COLUMNS(HOUSING),COLUMNS(HOUSING))+1)</f>
        <v>0</v>
      </c>
    </row>
    <row r="1303" spans="16:16" x14ac:dyDescent="0.3">
      <c r="P1303" cm="1">
        <f t="array" ref="P1303">INDEX(HOUSING,1+INT((ROW(A1303)-1)/COLUMNS(HOUSING)),MOD(ROW(A1303)-1+COLUMNS(HOUSING),COLUMNS(HOUSING))+1)</f>
        <v>0</v>
      </c>
    </row>
    <row r="1304" spans="16:16" x14ac:dyDescent="0.3">
      <c r="P1304" cm="1">
        <f t="array" ref="P1304">INDEX(HOUSING,1+INT((ROW(A1304)-1)/COLUMNS(HOUSING)),MOD(ROW(A1304)-1+COLUMNS(HOUSING),COLUMNS(HOUSING))+1)</f>
        <v>0</v>
      </c>
    </row>
    <row r="1305" spans="16:16" x14ac:dyDescent="0.3">
      <c r="P1305" cm="1">
        <f t="array" ref="P1305">INDEX(HOUSING,1+INT((ROW(A1305)-1)/COLUMNS(HOUSING)),MOD(ROW(A1305)-1+COLUMNS(HOUSING),COLUMNS(HOUSING))+1)</f>
        <v>0</v>
      </c>
    </row>
    <row r="1306" spans="16:16" x14ac:dyDescent="0.3">
      <c r="P1306" cm="1">
        <f t="array" ref="P1306">INDEX(HOUSING,1+INT((ROW(A1306)-1)/COLUMNS(HOUSING)),MOD(ROW(A1306)-1+COLUMNS(HOUSING),COLUMNS(HOUSING))+1)</f>
        <v>0</v>
      </c>
    </row>
    <row r="1307" spans="16:16" x14ac:dyDescent="0.3">
      <c r="P1307" cm="1">
        <f t="array" ref="P1307">INDEX(HOUSING,1+INT((ROW(A1307)-1)/COLUMNS(HOUSING)),MOD(ROW(A1307)-1+COLUMNS(HOUSING),COLUMNS(HOUSING))+1)</f>
        <v>0</v>
      </c>
    </row>
    <row r="1308" spans="16:16" x14ac:dyDescent="0.3">
      <c r="P1308" cm="1">
        <f t="array" ref="P1308">INDEX(HOUSING,1+INT((ROW(A1308)-1)/COLUMNS(HOUSING)),MOD(ROW(A1308)-1+COLUMNS(HOUSING),COLUMNS(HOUSING))+1)</f>
        <v>0</v>
      </c>
    </row>
    <row r="1309" spans="16:16" x14ac:dyDescent="0.3">
      <c r="P1309" cm="1">
        <f t="array" ref="P1309">INDEX(HOUSING,1+INT((ROW(A1309)-1)/COLUMNS(HOUSING)),MOD(ROW(A1309)-1+COLUMNS(HOUSING),COLUMNS(HOUSING))+1)</f>
        <v>0</v>
      </c>
    </row>
    <row r="1310" spans="16:16" x14ac:dyDescent="0.3">
      <c r="P1310" t="str" cm="1">
        <f t="array" ref="P1310">INDEX(HOUSING,1+INT((ROW(A1310)-1)/COLUMNS(HOUSING)),MOD(ROW(A1310)-1+COLUMNS(HOUSING),COLUMNS(HOUSING))+1)</f>
        <v>Cost of rent or house payment</v>
      </c>
    </row>
    <row r="1311" spans="16:16" x14ac:dyDescent="0.3">
      <c r="P1311" t="str" cm="1">
        <f t="array" ref="P1311">INDEX(HOUSING,1+INT((ROW(A1311)-1)/COLUMNS(HOUSING)),MOD(ROW(A1311)-1+COLUMNS(HOUSING),COLUMNS(HOUSING))+1)</f>
        <v xml:space="preserve"> Not enough housing available to rent or buy</v>
      </c>
    </row>
    <row r="1312" spans="16:16" x14ac:dyDescent="0.3">
      <c r="P1312" cm="1">
        <f t="array" ref="P1312">INDEX(HOUSING,1+INT((ROW(A1312)-1)/COLUMNS(HOUSING)),MOD(ROW(A1312)-1+COLUMNS(HOUSING),COLUMNS(HOUSING))+1)</f>
        <v>0</v>
      </c>
    </row>
    <row r="1313" spans="16:16" x14ac:dyDescent="0.3">
      <c r="P1313" cm="1">
        <f t="array" ref="P1313">INDEX(HOUSING,1+INT((ROW(A1313)-1)/COLUMNS(HOUSING)),MOD(ROW(A1313)-1+COLUMNS(HOUSING),COLUMNS(HOUSING))+1)</f>
        <v>0</v>
      </c>
    </row>
    <row r="1314" spans="16:16" x14ac:dyDescent="0.3">
      <c r="P1314" cm="1">
        <f t="array" ref="P1314">INDEX(HOUSING,1+INT((ROW(A1314)-1)/COLUMNS(HOUSING)),MOD(ROW(A1314)-1+COLUMNS(HOUSING),COLUMNS(HOUSING))+1)</f>
        <v>0</v>
      </c>
    </row>
    <row r="1315" spans="16:16" x14ac:dyDescent="0.3">
      <c r="P1315" cm="1">
        <f t="array" ref="P1315">INDEX(HOUSING,1+INT((ROW(A1315)-1)/COLUMNS(HOUSING)),MOD(ROW(A1315)-1+COLUMNS(HOUSING),COLUMNS(HOUSING))+1)</f>
        <v>0</v>
      </c>
    </row>
    <row r="1316" spans="16:16" x14ac:dyDescent="0.3">
      <c r="P1316" cm="1">
        <f t="array" ref="P1316">INDEX(HOUSING,1+INT((ROW(A1316)-1)/COLUMNS(HOUSING)),MOD(ROW(A1316)-1+COLUMNS(HOUSING),COLUMNS(HOUSING))+1)</f>
        <v>0</v>
      </c>
    </row>
    <row r="1317" spans="16:16" x14ac:dyDescent="0.3">
      <c r="P1317" cm="1">
        <f t="array" ref="P1317">INDEX(HOUSING,1+INT((ROW(A1317)-1)/COLUMNS(HOUSING)),MOD(ROW(A1317)-1+COLUMNS(HOUSING),COLUMNS(HOUSING))+1)</f>
        <v>0</v>
      </c>
    </row>
    <row r="1318" spans="16:16" x14ac:dyDescent="0.3">
      <c r="P1318" cm="1">
        <f t="array" ref="P1318">INDEX(HOUSING,1+INT((ROW(A1318)-1)/COLUMNS(HOUSING)),MOD(ROW(A1318)-1+COLUMNS(HOUSING),COLUMNS(HOUSING))+1)</f>
        <v>0</v>
      </c>
    </row>
    <row r="1319" spans="16:16" x14ac:dyDescent="0.3">
      <c r="P1319" cm="1">
        <f t="array" ref="P1319">INDEX(HOUSING,1+INT((ROW(A1319)-1)/COLUMNS(HOUSING)),MOD(ROW(A1319)-1+COLUMNS(HOUSING),COLUMNS(HOUSING))+1)</f>
        <v>0</v>
      </c>
    </row>
    <row r="1320" spans="16:16" x14ac:dyDescent="0.3">
      <c r="P1320" cm="1">
        <f t="array" ref="P1320">INDEX(HOUSING,1+INT((ROW(A1320)-1)/COLUMNS(HOUSING)),MOD(ROW(A1320)-1+COLUMNS(HOUSING),COLUMNS(HOUSING))+1)</f>
        <v>0</v>
      </c>
    </row>
    <row r="1321" spans="16:16" x14ac:dyDescent="0.3">
      <c r="P1321" t="str" cm="1">
        <f t="array" ref="P1321">INDEX(HOUSING,1+INT((ROW(A1321)-1)/COLUMNS(HOUSING)),MOD(ROW(A1321)-1+COLUMNS(HOUSING),COLUMNS(HOUSING))+1)</f>
        <v>Cost of rent or house payment</v>
      </c>
    </row>
    <row r="1322" spans="16:16" x14ac:dyDescent="0.3">
      <c r="P1322" t="str" cm="1">
        <f t="array" ref="P1322">INDEX(HOUSING,1+INT((ROW(A1322)-1)/COLUMNS(HOUSING)),MOD(ROW(A1322)-1+COLUMNS(HOUSING),COLUMNS(HOUSING))+1)</f>
        <v xml:space="preserve"> Not enough housing available to rent or buy</v>
      </c>
    </row>
    <row r="1323" spans="16:16" x14ac:dyDescent="0.3">
      <c r="P1323" t="str" cm="1">
        <f t="array" ref="P1323">INDEX(HOUSING,1+INT((ROW(A1323)-1)/COLUMNS(HOUSING)),MOD(ROW(A1323)-1+COLUMNS(HOUSING),COLUMNS(HOUSING))+1)</f>
        <v xml:space="preserve"> Weatherization or repairs needed</v>
      </c>
    </row>
    <row r="1324" spans="16:16" x14ac:dyDescent="0.3">
      <c r="P1324" cm="1">
        <f t="array" ref="P1324">INDEX(HOUSING,1+INT((ROW(A1324)-1)/COLUMNS(HOUSING)),MOD(ROW(A1324)-1+COLUMNS(HOUSING),COLUMNS(HOUSING))+1)</f>
        <v>0</v>
      </c>
    </row>
    <row r="1325" spans="16:16" x14ac:dyDescent="0.3">
      <c r="P1325" cm="1">
        <f t="array" ref="P1325">INDEX(HOUSING,1+INT((ROW(A1325)-1)/COLUMNS(HOUSING)),MOD(ROW(A1325)-1+COLUMNS(HOUSING),COLUMNS(HOUSING))+1)</f>
        <v>0</v>
      </c>
    </row>
    <row r="1326" spans="16:16" x14ac:dyDescent="0.3">
      <c r="P1326" cm="1">
        <f t="array" ref="P1326">INDEX(HOUSING,1+INT((ROW(A1326)-1)/COLUMNS(HOUSING)),MOD(ROW(A1326)-1+COLUMNS(HOUSING),COLUMNS(HOUSING))+1)</f>
        <v>0</v>
      </c>
    </row>
    <row r="1327" spans="16:16" x14ac:dyDescent="0.3">
      <c r="P1327" cm="1">
        <f t="array" ref="P1327">INDEX(HOUSING,1+INT((ROW(A1327)-1)/COLUMNS(HOUSING)),MOD(ROW(A1327)-1+COLUMNS(HOUSING),COLUMNS(HOUSING))+1)</f>
        <v>0</v>
      </c>
    </row>
    <row r="1328" spans="16:16" x14ac:dyDescent="0.3">
      <c r="P1328" cm="1">
        <f t="array" ref="P1328">INDEX(HOUSING,1+INT((ROW(A1328)-1)/COLUMNS(HOUSING)),MOD(ROW(A1328)-1+COLUMNS(HOUSING),COLUMNS(HOUSING))+1)</f>
        <v>0</v>
      </c>
    </row>
    <row r="1329" spans="16:16" x14ac:dyDescent="0.3">
      <c r="P1329" cm="1">
        <f t="array" ref="P1329">INDEX(HOUSING,1+INT((ROW(A1329)-1)/COLUMNS(HOUSING)),MOD(ROW(A1329)-1+COLUMNS(HOUSING),COLUMNS(HOUSING))+1)</f>
        <v>0</v>
      </c>
    </row>
    <row r="1330" spans="16:16" x14ac:dyDescent="0.3">
      <c r="P1330" cm="1">
        <f t="array" ref="P1330">INDEX(HOUSING,1+INT((ROW(A1330)-1)/COLUMNS(HOUSING)),MOD(ROW(A1330)-1+COLUMNS(HOUSING),COLUMNS(HOUSING))+1)</f>
        <v>0</v>
      </c>
    </row>
    <row r="1331" spans="16:16" x14ac:dyDescent="0.3">
      <c r="P1331" cm="1">
        <f t="array" ref="P1331">INDEX(HOUSING,1+INT((ROW(A1331)-1)/COLUMNS(HOUSING)),MOD(ROW(A1331)-1+COLUMNS(HOUSING),COLUMNS(HOUSING))+1)</f>
        <v>0</v>
      </c>
    </row>
    <row r="1332" spans="16:16" x14ac:dyDescent="0.3">
      <c r="P1332" t="str" cm="1">
        <f t="array" ref="P1332">INDEX(HOUSING,1+INT((ROW(A1332)-1)/COLUMNS(HOUSING)),MOD(ROW(A1332)-1+COLUMNS(HOUSING),COLUMNS(HOUSING))+1)</f>
        <v>Cost of rent or house payment</v>
      </c>
    </row>
    <row r="1333" spans="16:16" x14ac:dyDescent="0.3">
      <c r="P1333" t="str" cm="1">
        <f t="array" ref="P1333">INDEX(HOUSING,1+INT((ROW(A1333)-1)/COLUMNS(HOUSING)),MOD(ROW(A1333)-1+COLUMNS(HOUSING),COLUMNS(HOUSING))+1)</f>
        <v xml:space="preserve"> Cost of utilities</v>
      </c>
    </row>
    <row r="1334" spans="16:16" x14ac:dyDescent="0.3">
      <c r="P1334" t="str" cm="1">
        <f t="array" ref="P1334">INDEX(HOUSING,1+INT((ROW(A1334)-1)/COLUMNS(HOUSING)),MOD(ROW(A1334)-1+COLUMNS(HOUSING),COLUMNS(HOUSING))+1)</f>
        <v xml:space="preserve"> Not enough housing available to rent or buy</v>
      </c>
    </row>
    <row r="1335" spans="16:16" x14ac:dyDescent="0.3">
      <c r="P1335" t="str" cm="1">
        <f t="array" ref="P1335">INDEX(HOUSING,1+INT((ROW(A1335)-1)/COLUMNS(HOUSING)),MOD(ROW(A1335)-1+COLUMNS(HOUSING),COLUMNS(HOUSING))+1)</f>
        <v xml:space="preserve"> Weatherization or repairs needed</v>
      </c>
    </row>
    <row r="1336" spans="16:16" x14ac:dyDescent="0.3">
      <c r="P1336" cm="1">
        <f t="array" ref="P1336">INDEX(HOUSING,1+INT((ROW(A1336)-1)/COLUMNS(HOUSING)),MOD(ROW(A1336)-1+COLUMNS(HOUSING),COLUMNS(HOUSING))+1)</f>
        <v>0</v>
      </c>
    </row>
    <row r="1337" spans="16:16" x14ac:dyDescent="0.3">
      <c r="P1337" cm="1">
        <f t="array" ref="P1337">INDEX(HOUSING,1+INT((ROW(A1337)-1)/COLUMNS(HOUSING)),MOD(ROW(A1337)-1+COLUMNS(HOUSING),COLUMNS(HOUSING))+1)</f>
        <v>0</v>
      </c>
    </row>
    <row r="1338" spans="16:16" x14ac:dyDescent="0.3">
      <c r="P1338" cm="1">
        <f t="array" ref="P1338">INDEX(HOUSING,1+INT((ROW(A1338)-1)/COLUMNS(HOUSING)),MOD(ROW(A1338)-1+COLUMNS(HOUSING),COLUMNS(HOUSING))+1)</f>
        <v>0</v>
      </c>
    </row>
    <row r="1339" spans="16:16" x14ac:dyDescent="0.3">
      <c r="P1339" t="str" cm="1">
        <f t="array" ref="P1339">INDEX(HOUSING,1+INT((ROW(A1339)-1)/COLUMNS(HOUSING)),MOD(ROW(A1339)-1+COLUMNS(HOUSING),COLUMNS(HOUSING))+1)</f>
        <v xml:space="preserve"> Not enough shelter space</v>
      </c>
    </row>
    <row r="1340" spans="16:16" x14ac:dyDescent="0.3">
      <c r="P1340" cm="1">
        <f t="array" ref="P1340">INDEX(HOUSING,1+INT((ROW(A1340)-1)/COLUMNS(HOUSING)),MOD(ROW(A1340)-1+COLUMNS(HOUSING),COLUMNS(HOUSING))+1)</f>
        <v>0</v>
      </c>
    </row>
    <row r="1341" spans="16:16" x14ac:dyDescent="0.3">
      <c r="P1341" cm="1">
        <f t="array" ref="P1341">INDEX(HOUSING,1+INT((ROW(A1341)-1)/COLUMNS(HOUSING)),MOD(ROW(A1341)-1+COLUMNS(HOUSING),COLUMNS(HOUSING))+1)</f>
        <v>0</v>
      </c>
    </row>
    <row r="1342" spans="16:16" x14ac:dyDescent="0.3">
      <c r="P1342" cm="1">
        <f t="array" ref="P1342">INDEX(HOUSING,1+INT((ROW(A1342)-1)/COLUMNS(HOUSING)),MOD(ROW(A1342)-1+COLUMNS(HOUSING),COLUMNS(HOUSING))+1)</f>
        <v>0</v>
      </c>
    </row>
    <row r="1343" spans="16:16" x14ac:dyDescent="0.3">
      <c r="P1343" t="str" cm="1">
        <f t="array" ref="P1343">INDEX(HOUSING,1+INT((ROW(A1343)-1)/COLUMNS(HOUSING)),MOD(ROW(A1343)-1+COLUMNS(HOUSING),COLUMNS(HOUSING))+1)</f>
        <v>Cost of rent or house payment</v>
      </c>
    </row>
    <row r="1344" spans="16:16" x14ac:dyDescent="0.3">
      <c r="P1344" t="str" cm="1">
        <f t="array" ref="P1344">INDEX(HOUSING,1+INT((ROW(A1344)-1)/COLUMNS(HOUSING)),MOD(ROW(A1344)-1+COLUMNS(HOUSING),COLUMNS(HOUSING))+1)</f>
        <v xml:space="preserve"> Cost of utilities</v>
      </c>
    </row>
    <row r="1345" spans="16:16" x14ac:dyDescent="0.3">
      <c r="P1345" t="str" cm="1">
        <f t="array" ref="P1345">INDEX(HOUSING,1+INT((ROW(A1345)-1)/COLUMNS(HOUSING)),MOD(ROW(A1345)-1+COLUMNS(HOUSING),COLUMNS(HOUSING))+1)</f>
        <v xml:space="preserve"> Not enough housing available to rent or buy</v>
      </c>
    </row>
    <row r="1346" spans="16:16" x14ac:dyDescent="0.3">
      <c r="P1346" t="str" cm="1">
        <f t="array" ref="P1346">INDEX(HOUSING,1+INT((ROW(A1346)-1)/COLUMNS(HOUSING)),MOD(ROW(A1346)-1+COLUMNS(HOUSING),COLUMNS(HOUSING))+1)</f>
        <v xml:space="preserve"> Weatherization or repairs needed</v>
      </c>
    </row>
    <row r="1347" spans="16:16" x14ac:dyDescent="0.3">
      <c r="P1347" cm="1">
        <f t="array" ref="P1347">INDEX(HOUSING,1+INT((ROW(A1347)-1)/COLUMNS(HOUSING)),MOD(ROW(A1347)-1+COLUMNS(HOUSING),COLUMNS(HOUSING))+1)</f>
        <v>0</v>
      </c>
    </row>
    <row r="1348" spans="16:16" x14ac:dyDescent="0.3">
      <c r="P1348" cm="1">
        <f t="array" ref="P1348">INDEX(HOUSING,1+INT((ROW(A1348)-1)/COLUMNS(HOUSING)),MOD(ROW(A1348)-1+COLUMNS(HOUSING),COLUMNS(HOUSING))+1)</f>
        <v>0</v>
      </c>
    </row>
    <row r="1349" spans="16:16" x14ac:dyDescent="0.3">
      <c r="P1349" cm="1">
        <f t="array" ref="P1349">INDEX(HOUSING,1+INT((ROW(A1349)-1)/COLUMNS(HOUSING)),MOD(ROW(A1349)-1+COLUMNS(HOUSING),COLUMNS(HOUSING))+1)</f>
        <v>0</v>
      </c>
    </row>
    <row r="1350" spans="16:16" x14ac:dyDescent="0.3">
      <c r="P1350" t="str" cm="1">
        <f t="array" ref="P1350">INDEX(HOUSING,1+INT((ROW(A1350)-1)/COLUMNS(HOUSING)),MOD(ROW(A1350)-1+COLUMNS(HOUSING),COLUMNS(HOUSING))+1)</f>
        <v xml:space="preserve"> Not enough shelter space</v>
      </c>
    </row>
    <row r="1351" spans="16:16" x14ac:dyDescent="0.3">
      <c r="P1351" cm="1">
        <f t="array" ref="P1351">INDEX(HOUSING,1+INT((ROW(A1351)-1)/COLUMNS(HOUSING)),MOD(ROW(A1351)-1+COLUMNS(HOUSING),COLUMNS(HOUSING))+1)</f>
        <v>0</v>
      </c>
    </row>
    <row r="1352" spans="16:16" x14ac:dyDescent="0.3">
      <c r="P1352" cm="1">
        <f t="array" ref="P1352">INDEX(HOUSING,1+INT((ROW(A1352)-1)/COLUMNS(HOUSING)),MOD(ROW(A1352)-1+COLUMNS(HOUSING),COLUMNS(HOUSING))+1)</f>
        <v>0</v>
      </c>
    </row>
    <row r="1353" spans="16:16" x14ac:dyDescent="0.3">
      <c r="P1353" cm="1">
        <f t="array" ref="P1353">INDEX(HOUSING,1+INT((ROW(A1353)-1)/COLUMNS(HOUSING)),MOD(ROW(A1353)-1+COLUMNS(HOUSING),COLUMNS(HOUSING))+1)</f>
        <v>0</v>
      </c>
    </row>
    <row r="1354" spans="16:16" x14ac:dyDescent="0.3">
      <c r="P1354" t="str" cm="1">
        <f t="array" ref="P1354">INDEX(HOUSING,1+INT((ROW(A1354)-1)/COLUMNS(HOUSING)),MOD(ROW(A1354)-1+COLUMNS(HOUSING),COLUMNS(HOUSING))+1)</f>
        <v>Cost of rent or house payment</v>
      </c>
    </row>
    <row r="1355" spans="16:16" x14ac:dyDescent="0.3">
      <c r="P1355" t="str" cm="1">
        <f t="array" ref="P1355">INDEX(HOUSING,1+INT((ROW(A1355)-1)/COLUMNS(HOUSING)),MOD(ROW(A1355)-1+COLUMNS(HOUSING),COLUMNS(HOUSING))+1)</f>
        <v xml:space="preserve"> Cost of utilities</v>
      </c>
    </row>
    <row r="1356" spans="16:16" x14ac:dyDescent="0.3">
      <c r="P1356" cm="1">
        <f t="array" ref="P1356">INDEX(HOUSING,1+INT((ROW(A1356)-1)/COLUMNS(HOUSING)),MOD(ROW(A1356)-1+COLUMNS(HOUSING),COLUMNS(HOUSING))+1)</f>
        <v>0</v>
      </c>
    </row>
    <row r="1357" spans="16:16" x14ac:dyDescent="0.3">
      <c r="P1357" cm="1">
        <f t="array" ref="P1357">INDEX(HOUSING,1+INT((ROW(A1357)-1)/COLUMNS(HOUSING)),MOD(ROW(A1357)-1+COLUMNS(HOUSING),COLUMNS(HOUSING))+1)</f>
        <v>0</v>
      </c>
    </row>
    <row r="1358" spans="16:16" x14ac:dyDescent="0.3">
      <c r="P1358" cm="1">
        <f t="array" ref="P1358">INDEX(HOUSING,1+INT((ROW(A1358)-1)/COLUMNS(HOUSING)),MOD(ROW(A1358)-1+COLUMNS(HOUSING),COLUMNS(HOUSING))+1)</f>
        <v>0</v>
      </c>
    </row>
    <row r="1359" spans="16:16" x14ac:dyDescent="0.3">
      <c r="P1359" cm="1">
        <f t="array" ref="P1359">INDEX(HOUSING,1+INT((ROW(A1359)-1)/COLUMNS(HOUSING)),MOD(ROW(A1359)-1+COLUMNS(HOUSING),COLUMNS(HOUSING))+1)</f>
        <v>0</v>
      </c>
    </row>
    <row r="1360" spans="16:16" x14ac:dyDescent="0.3">
      <c r="P1360" cm="1">
        <f t="array" ref="P1360">INDEX(HOUSING,1+INT((ROW(A1360)-1)/COLUMNS(HOUSING)),MOD(ROW(A1360)-1+COLUMNS(HOUSING),COLUMNS(HOUSING))+1)</f>
        <v>0</v>
      </c>
    </row>
    <row r="1361" spans="16:16" x14ac:dyDescent="0.3">
      <c r="P1361" cm="1">
        <f t="array" ref="P1361">INDEX(HOUSING,1+INT((ROW(A1361)-1)/COLUMNS(HOUSING)),MOD(ROW(A1361)-1+COLUMNS(HOUSING),COLUMNS(HOUSING))+1)</f>
        <v>0</v>
      </c>
    </row>
    <row r="1362" spans="16:16" x14ac:dyDescent="0.3">
      <c r="P1362" cm="1">
        <f t="array" ref="P1362">INDEX(HOUSING,1+INT((ROW(A1362)-1)/COLUMNS(HOUSING)),MOD(ROW(A1362)-1+COLUMNS(HOUSING),COLUMNS(HOUSING))+1)</f>
        <v>0</v>
      </c>
    </row>
    <row r="1363" spans="16:16" x14ac:dyDescent="0.3">
      <c r="P1363" cm="1">
        <f t="array" ref="P1363">INDEX(HOUSING,1+INT((ROW(A1363)-1)/COLUMNS(HOUSING)),MOD(ROW(A1363)-1+COLUMNS(HOUSING),COLUMNS(HOUSING))+1)</f>
        <v>0</v>
      </c>
    </row>
    <row r="1364" spans="16:16" x14ac:dyDescent="0.3">
      <c r="P1364" cm="1">
        <f t="array" ref="P1364">INDEX(HOUSING,1+INT((ROW(A1364)-1)/COLUMNS(HOUSING)),MOD(ROW(A1364)-1+COLUMNS(HOUSING),COLUMNS(HOUSING))+1)</f>
        <v>0</v>
      </c>
    </row>
    <row r="1365" spans="16:16" x14ac:dyDescent="0.3">
      <c r="P1365" t="str" cm="1">
        <f t="array" ref="P1365">INDEX(HOUSING,1+INT((ROW(A1365)-1)/COLUMNS(HOUSING)),MOD(ROW(A1365)-1+COLUMNS(HOUSING),COLUMNS(HOUSING))+1)</f>
        <v>Cost of rent or house payment</v>
      </c>
    </row>
    <row r="1366" spans="16:16" x14ac:dyDescent="0.3">
      <c r="P1366" t="str" cm="1">
        <f t="array" ref="P1366">INDEX(HOUSING,1+INT((ROW(A1366)-1)/COLUMNS(HOUSING)),MOD(ROW(A1366)-1+COLUMNS(HOUSING),COLUMNS(HOUSING))+1)</f>
        <v xml:space="preserve"> Not enough housing available to rent or buy</v>
      </c>
    </row>
    <row r="1367" spans="16:16" x14ac:dyDescent="0.3">
      <c r="P1367" cm="1">
        <f t="array" ref="P1367">INDEX(HOUSING,1+INT((ROW(A1367)-1)/COLUMNS(HOUSING)),MOD(ROW(A1367)-1+COLUMNS(HOUSING),COLUMNS(HOUSING))+1)</f>
        <v>0</v>
      </c>
    </row>
    <row r="1368" spans="16:16" x14ac:dyDescent="0.3">
      <c r="P1368" cm="1">
        <f t="array" ref="P1368">INDEX(HOUSING,1+INT((ROW(A1368)-1)/COLUMNS(HOUSING)),MOD(ROW(A1368)-1+COLUMNS(HOUSING),COLUMNS(HOUSING))+1)</f>
        <v>0</v>
      </c>
    </row>
    <row r="1369" spans="16:16" x14ac:dyDescent="0.3">
      <c r="P1369" cm="1">
        <f t="array" ref="P1369">INDEX(HOUSING,1+INT((ROW(A1369)-1)/COLUMNS(HOUSING)),MOD(ROW(A1369)-1+COLUMNS(HOUSING),COLUMNS(HOUSING))+1)</f>
        <v>0</v>
      </c>
    </row>
    <row r="1370" spans="16:16" x14ac:dyDescent="0.3">
      <c r="P1370" cm="1">
        <f t="array" ref="P1370">INDEX(HOUSING,1+INT((ROW(A1370)-1)/COLUMNS(HOUSING)),MOD(ROW(A1370)-1+COLUMNS(HOUSING),COLUMNS(HOUSING))+1)</f>
        <v>0</v>
      </c>
    </row>
    <row r="1371" spans="16:16" x14ac:dyDescent="0.3">
      <c r="P1371" cm="1">
        <f t="array" ref="P1371">INDEX(HOUSING,1+INT((ROW(A1371)-1)/COLUMNS(HOUSING)),MOD(ROW(A1371)-1+COLUMNS(HOUSING),COLUMNS(HOUSING))+1)</f>
        <v>0</v>
      </c>
    </row>
    <row r="1372" spans="16:16" x14ac:dyDescent="0.3">
      <c r="P1372" cm="1">
        <f t="array" ref="P1372">INDEX(HOUSING,1+INT((ROW(A1372)-1)/COLUMNS(HOUSING)),MOD(ROW(A1372)-1+COLUMNS(HOUSING),COLUMNS(HOUSING))+1)</f>
        <v>0</v>
      </c>
    </row>
    <row r="1373" spans="16:16" x14ac:dyDescent="0.3">
      <c r="P1373" cm="1">
        <f t="array" ref="P1373">INDEX(HOUSING,1+INT((ROW(A1373)-1)/COLUMNS(HOUSING)),MOD(ROW(A1373)-1+COLUMNS(HOUSING),COLUMNS(HOUSING))+1)</f>
        <v>0</v>
      </c>
    </row>
    <row r="1374" spans="16:16" x14ac:dyDescent="0.3">
      <c r="P1374" cm="1">
        <f t="array" ref="P1374">INDEX(HOUSING,1+INT((ROW(A1374)-1)/COLUMNS(HOUSING)),MOD(ROW(A1374)-1+COLUMNS(HOUSING),COLUMNS(HOUSING))+1)</f>
        <v>0</v>
      </c>
    </row>
    <row r="1375" spans="16:16" x14ac:dyDescent="0.3">
      <c r="P1375" cm="1">
        <f t="array" ref="P1375">INDEX(HOUSING,1+INT((ROW(A1375)-1)/COLUMNS(HOUSING)),MOD(ROW(A1375)-1+COLUMNS(HOUSING),COLUMNS(HOUSING))+1)</f>
        <v>0</v>
      </c>
    </row>
    <row r="1376" spans="16:16" x14ac:dyDescent="0.3">
      <c r="P1376" t="str" cm="1">
        <f t="array" ref="P1376">INDEX(HOUSING,1+INT((ROW(A1376)-1)/COLUMNS(HOUSING)),MOD(ROW(A1376)-1+COLUMNS(HOUSING),COLUMNS(HOUSING))+1)</f>
        <v>Cost of rent or house payment</v>
      </c>
    </row>
    <row r="1377" spans="16:16" x14ac:dyDescent="0.3">
      <c r="P1377" t="str" cm="1">
        <f t="array" ref="P1377">INDEX(HOUSING,1+INT((ROW(A1377)-1)/COLUMNS(HOUSING)),MOD(ROW(A1377)-1+COLUMNS(HOUSING),COLUMNS(HOUSING))+1)</f>
        <v xml:space="preserve"> Cost of utilities</v>
      </c>
    </row>
    <row r="1378" spans="16:16" x14ac:dyDescent="0.3">
      <c r="P1378" t="str" cm="1">
        <f t="array" ref="P1378">INDEX(HOUSING,1+INT((ROW(A1378)-1)/COLUMNS(HOUSING)),MOD(ROW(A1378)-1+COLUMNS(HOUSING),COLUMNS(HOUSING))+1)</f>
        <v xml:space="preserve"> Not enough housing available to rent or buy</v>
      </c>
    </row>
    <row r="1379" spans="16:16" x14ac:dyDescent="0.3">
      <c r="P1379" t="str" cm="1">
        <f t="array" ref="P1379">INDEX(HOUSING,1+INT((ROW(A1379)-1)/COLUMNS(HOUSING)),MOD(ROW(A1379)-1+COLUMNS(HOUSING),COLUMNS(HOUSING))+1)</f>
        <v xml:space="preserve"> Weatherization or repairs needed</v>
      </c>
    </row>
    <row r="1380" spans="16:16" x14ac:dyDescent="0.3">
      <c r="P1380" cm="1">
        <f t="array" ref="P1380">INDEX(HOUSING,1+INT((ROW(A1380)-1)/COLUMNS(HOUSING)),MOD(ROW(A1380)-1+COLUMNS(HOUSING),COLUMNS(HOUSING))+1)</f>
        <v>0</v>
      </c>
    </row>
    <row r="1381" spans="16:16" x14ac:dyDescent="0.3">
      <c r="P1381" cm="1">
        <f t="array" ref="P1381">INDEX(HOUSING,1+INT((ROW(A1381)-1)/COLUMNS(HOUSING)),MOD(ROW(A1381)-1+COLUMNS(HOUSING),COLUMNS(HOUSING))+1)</f>
        <v>0</v>
      </c>
    </row>
    <row r="1382" spans="16:16" x14ac:dyDescent="0.3">
      <c r="P1382" cm="1">
        <f t="array" ref="P1382">INDEX(HOUSING,1+INT((ROW(A1382)-1)/COLUMNS(HOUSING)),MOD(ROW(A1382)-1+COLUMNS(HOUSING),COLUMNS(HOUSING))+1)</f>
        <v>0</v>
      </c>
    </row>
    <row r="1383" spans="16:16" x14ac:dyDescent="0.3">
      <c r="P1383" t="str" cm="1">
        <f t="array" ref="P1383">INDEX(HOUSING,1+INT((ROW(A1383)-1)/COLUMNS(HOUSING)),MOD(ROW(A1383)-1+COLUMNS(HOUSING),COLUMNS(HOUSING))+1)</f>
        <v xml:space="preserve"> Not enough shelter space</v>
      </c>
    </row>
    <row r="1384" spans="16:16" x14ac:dyDescent="0.3">
      <c r="P1384" cm="1">
        <f t="array" ref="P1384">INDEX(HOUSING,1+INT((ROW(A1384)-1)/COLUMNS(HOUSING)),MOD(ROW(A1384)-1+COLUMNS(HOUSING),COLUMNS(HOUSING))+1)</f>
        <v>0</v>
      </c>
    </row>
    <row r="1385" spans="16:16" x14ac:dyDescent="0.3">
      <c r="P1385" cm="1">
        <f t="array" ref="P1385">INDEX(HOUSING,1+INT((ROW(A1385)-1)/COLUMNS(HOUSING)),MOD(ROW(A1385)-1+COLUMNS(HOUSING),COLUMNS(HOUSING))+1)</f>
        <v>0</v>
      </c>
    </row>
    <row r="1386" spans="16:16" x14ac:dyDescent="0.3">
      <c r="P1386" cm="1">
        <f t="array" ref="P1386">INDEX(HOUSING,1+INT((ROW(A1386)-1)/COLUMNS(HOUSING)),MOD(ROW(A1386)-1+COLUMNS(HOUSING),COLUMNS(HOUSING))+1)</f>
        <v>0</v>
      </c>
    </row>
    <row r="1387" spans="16:16" x14ac:dyDescent="0.3">
      <c r="P1387" t="str" cm="1">
        <f t="array" ref="P1387">INDEX(HOUSING,1+INT((ROW(A1387)-1)/COLUMNS(HOUSING)),MOD(ROW(A1387)-1+COLUMNS(HOUSING),COLUMNS(HOUSING))+1)</f>
        <v>Cost of rent or house payment</v>
      </c>
    </row>
    <row r="1388" spans="16:16" x14ac:dyDescent="0.3">
      <c r="P1388" t="str" cm="1">
        <f t="array" ref="P1388">INDEX(HOUSING,1+INT((ROW(A1388)-1)/COLUMNS(HOUSING)),MOD(ROW(A1388)-1+COLUMNS(HOUSING),COLUMNS(HOUSING))+1)</f>
        <v xml:space="preserve"> Cost of utilities</v>
      </c>
    </row>
    <row r="1389" spans="16:16" x14ac:dyDescent="0.3">
      <c r="P1389" t="str" cm="1">
        <f t="array" ref="P1389">INDEX(HOUSING,1+INT((ROW(A1389)-1)/COLUMNS(HOUSING)),MOD(ROW(A1389)-1+COLUMNS(HOUSING),COLUMNS(HOUSING))+1)</f>
        <v xml:space="preserve"> Not enough housing available to rent or buy</v>
      </c>
    </row>
    <row r="1390" spans="16:16" x14ac:dyDescent="0.3">
      <c r="P1390" t="str" cm="1">
        <f t="array" ref="P1390">INDEX(HOUSING,1+INT((ROW(A1390)-1)/COLUMNS(HOUSING)),MOD(ROW(A1390)-1+COLUMNS(HOUSING),COLUMNS(HOUSING))+1)</f>
        <v xml:space="preserve"> Weatherization or repairs needed</v>
      </c>
    </row>
    <row r="1391" spans="16:16" x14ac:dyDescent="0.3">
      <c r="P1391" cm="1">
        <f t="array" ref="P1391">INDEX(HOUSING,1+INT((ROW(A1391)-1)/COLUMNS(HOUSING)),MOD(ROW(A1391)-1+COLUMNS(HOUSING),COLUMNS(HOUSING))+1)</f>
        <v>0</v>
      </c>
    </row>
    <row r="1392" spans="16:16" x14ac:dyDescent="0.3">
      <c r="P1392" cm="1">
        <f t="array" ref="P1392">INDEX(HOUSING,1+INT((ROW(A1392)-1)/COLUMNS(HOUSING)),MOD(ROW(A1392)-1+COLUMNS(HOUSING),COLUMNS(HOUSING))+1)</f>
        <v>0</v>
      </c>
    </row>
    <row r="1393" spans="16:16" x14ac:dyDescent="0.3">
      <c r="P1393" cm="1">
        <f t="array" ref="P1393">INDEX(HOUSING,1+INT((ROW(A1393)-1)/COLUMNS(HOUSING)),MOD(ROW(A1393)-1+COLUMNS(HOUSING),COLUMNS(HOUSING))+1)</f>
        <v>0</v>
      </c>
    </row>
    <row r="1394" spans="16:16" x14ac:dyDescent="0.3">
      <c r="P1394" t="str" cm="1">
        <f t="array" ref="P1394">INDEX(HOUSING,1+INT((ROW(A1394)-1)/COLUMNS(HOUSING)),MOD(ROW(A1394)-1+COLUMNS(HOUSING),COLUMNS(HOUSING))+1)</f>
        <v xml:space="preserve"> Not enough shelter space</v>
      </c>
    </row>
    <row r="1395" spans="16:16" x14ac:dyDescent="0.3">
      <c r="P1395" cm="1">
        <f t="array" ref="P1395">INDEX(HOUSING,1+INT((ROW(A1395)-1)/COLUMNS(HOUSING)),MOD(ROW(A1395)-1+COLUMNS(HOUSING),COLUMNS(HOUSING))+1)</f>
        <v>0</v>
      </c>
    </row>
    <row r="1396" spans="16:16" x14ac:dyDescent="0.3">
      <c r="P1396" cm="1">
        <f t="array" ref="P1396">INDEX(HOUSING,1+INT((ROW(A1396)-1)/COLUMNS(HOUSING)),MOD(ROW(A1396)-1+COLUMNS(HOUSING),COLUMNS(HOUSING))+1)</f>
        <v>0</v>
      </c>
    </row>
    <row r="1397" spans="16:16" x14ac:dyDescent="0.3">
      <c r="P1397" cm="1">
        <f t="array" ref="P1397">INDEX(HOUSING,1+INT((ROW(A1397)-1)/COLUMNS(HOUSING)),MOD(ROW(A1397)-1+COLUMNS(HOUSING),COLUMNS(HOUSING))+1)</f>
        <v>0</v>
      </c>
    </row>
    <row r="1398" spans="16:16" x14ac:dyDescent="0.3">
      <c r="P1398" t="str" cm="1">
        <f t="array" ref="P1398">INDEX(HOUSING,1+INT((ROW(A1398)-1)/COLUMNS(HOUSING)),MOD(ROW(A1398)-1+COLUMNS(HOUSING),COLUMNS(HOUSING))+1)</f>
        <v>Cost of rent or house payment</v>
      </c>
    </row>
    <row r="1399" spans="16:16" x14ac:dyDescent="0.3">
      <c r="P1399" t="str" cm="1">
        <f t="array" ref="P1399">INDEX(HOUSING,1+INT((ROW(A1399)-1)/COLUMNS(HOUSING)),MOD(ROW(A1399)-1+COLUMNS(HOUSING),COLUMNS(HOUSING))+1)</f>
        <v xml:space="preserve"> Cost of utilities</v>
      </c>
    </row>
    <row r="1400" spans="16:16" x14ac:dyDescent="0.3">
      <c r="P1400" t="str" cm="1">
        <f t="array" ref="P1400">INDEX(HOUSING,1+INT((ROW(A1400)-1)/COLUMNS(HOUSING)),MOD(ROW(A1400)-1+COLUMNS(HOUSING),COLUMNS(HOUSING))+1)</f>
        <v xml:space="preserve"> Not enough housing available to rent or buy</v>
      </c>
    </row>
    <row r="1401" spans="16:16" x14ac:dyDescent="0.3">
      <c r="P1401" t="str" cm="1">
        <f t="array" ref="P1401">INDEX(HOUSING,1+INT((ROW(A1401)-1)/COLUMNS(HOUSING)),MOD(ROW(A1401)-1+COLUMNS(HOUSING),COLUMNS(HOUSING))+1)</f>
        <v xml:space="preserve"> Not enough shelter space</v>
      </c>
    </row>
    <row r="1402" spans="16:16" x14ac:dyDescent="0.3">
      <c r="P1402" cm="1">
        <f t="array" ref="P1402">INDEX(HOUSING,1+INT((ROW(A1402)-1)/COLUMNS(HOUSING)),MOD(ROW(A1402)-1+COLUMNS(HOUSING),COLUMNS(HOUSING))+1)</f>
        <v>0</v>
      </c>
    </row>
    <row r="1403" spans="16:16" x14ac:dyDescent="0.3">
      <c r="P1403" cm="1">
        <f t="array" ref="P1403">INDEX(HOUSING,1+INT((ROW(A1403)-1)/COLUMNS(HOUSING)),MOD(ROW(A1403)-1+COLUMNS(HOUSING),COLUMNS(HOUSING))+1)</f>
        <v>0</v>
      </c>
    </row>
    <row r="1404" spans="16:16" x14ac:dyDescent="0.3">
      <c r="P1404" cm="1">
        <f t="array" ref="P1404">INDEX(HOUSING,1+INT((ROW(A1404)-1)/COLUMNS(HOUSING)),MOD(ROW(A1404)-1+COLUMNS(HOUSING),COLUMNS(HOUSING))+1)</f>
        <v>0</v>
      </c>
    </row>
    <row r="1405" spans="16:16" x14ac:dyDescent="0.3">
      <c r="P1405" cm="1">
        <f t="array" ref="P1405">INDEX(HOUSING,1+INT((ROW(A1405)-1)/COLUMNS(HOUSING)),MOD(ROW(A1405)-1+COLUMNS(HOUSING),COLUMNS(HOUSING))+1)</f>
        <v>0</v>
      </c>
    </row>
    <row r="1406" spans="16:16" x14ac:dyDescent="0.3">
      <c r="P1406" cm="1">
        <f t="array" ref="P1406">INDEX(HOUSING,1+INT((ROW(A1406)-1)/COLUMNS(HOUSING)),MOD(ROW(A1406)-1+COLUMNS(HOUSING),COLUMNS(HOUSING))+1)</f>
        <v>0</v>
      </c>
    </row>
    <row r="1407" spans="16:16" x14ac:dyDescent="0.3">
      <c r="P1407" cm="1">
        <f t="array" ref="P1407">INDEX(HOUSING,1+INT((ROW(A1407)-1)/COLUMNS(HOUSING)),MOD(ROW(A1407)-1+COLUMNS(HOUSING),COLUMNS(HOUSING))+1)</f>
        <v>0</v>
      </c>
    </row>
    <row r="1408" spans="16:16" x14ac:dyDescent="0.3">
      <c r="P1408" cm="1">
        <f t="array" ref="P1408">INDEX(HOUSING,1+INT((ROW(A1408)-1)/COLUMNS(HOUSING)),MOD(ROW(A1408)-1+COLUMNS(HOUSING),COLUMNS(HOUSING))+1)</f>
        <v>0</v>
      </c>
    </row>
    <row r="1409" spans="16:16" x14ac:dyDescent="0.3">
      <c r="P1409" t="str" cm="1">
        <f t="array" ref="P1409">INDEX(HOUSING,1+INT((ROW(A1409)-1)/COLUMNS(HOUSING)),MOD(ROW(A1409)-1+COLUMNS(HOUSING),COLUMNS(HOUSING))+1)</f>
        <v>Cost of rent or house payment</v>
      </c>
    </row>
    <row r="1410" spans="16:16" x14ac:dyDescent="0.3">
      <c r="P1410" t="str" cm="1">
        <f t="array" ref="P1410">INDEX(HOUSING,1+INT((ROW(A1410)-1)/COLUMNS(HOUSING)),MOD(ROW(A1410)-1+COLUMNS(HOUSING),COLUMNS(HOUSING))+1)</f>
        <v xml:space="preserve"> Cost of utilities</v>
      </c>
    </row>
    <row r="1411" spans="16:16" x14ac:dyDescent="0.3">
      <c r="P1411" t="str" cm="1">
        <f t="array" ref="P1411">INDEX(HOUSING,1+INT((ROW(A1411)-1)/COLUMNS(HOUSING)),MOD(ROW(A1411)-1+COLUMNS(HOUSING),COLUMNS(HOUSING))+1)</f>
        <v xml:space="preserve"> Weatherization or repairs needed</v>
      </c>
    </row>
    <row r="1412" spans="16:16" x14ac:dyDescent="0.3">
      <c r="P1412" cm="1">
        <f t="array" ref="P1412">INDEX(HOUSING,1+INT((ROW(A1412)-1)/COLUMNS(HOUSING)),MOD(ROW(A1412)-1+COLUMNS(HOUSING),COLUMNS(HOUSING))+1)</f>
        <v>0</v>
      </c>
    </row>
    <row r="1413" spans="16:16" x14ac:dyDescent="0.3">
      <c r="P1413" cm="1">
        <f t="array" ref="P1413">INDEX(HOUSING,1+INT((ROW(A1413)-1)/COLUMNS(HOUSING)),MOD(ROW(A1413)-1+COLUMNS(HOUSING),COLUMNS(HOUSING))+1)</f>
        <v>0</v>
      </c>
    </row>
    <row r="1414" spans="16:16" x14ac:dyDescent="0.3">
      <c r="P1414" cm="1">
        <f t="array" ref="P1414">INDEX(HOUSING,1+INT((ROW(A1414)-1)/COLUMNS(HOUSING)),MOD(ROW(A1414)-1+COLUMNS(HOUSING),COLUMNS(HOUSING))+1)</f>
        <v>0</v>
      </c>
    </row>
    <row r="1415" spans="16:16" x14ac:dyDescent="0.3">
      <c r="P1415" t="str" cm="1">
        <f t="array" ref="P1415">INDEX(HOUSING,1+INT((ROW(A1415)-1)/COLUMNS(HOUSING)),MOD(ROW(A1415)-1+COLUMNS(HOUSING),COLUMNS(HOUSING))+1)</f>
        <v xml:space="preserve"> Not enough shelter space</v>
      </c>
    </row>
    <row r="1416" spans="16:16" x14ac:dyDescent="0.3">
      <c r="P1416" cm="1">
        <f t="array" ref="P1416">INDEX(HOUSING,1+INT((ROW(A1416)-1)/COLUMNS(HOUSING)),MOD(ROW(A1416)-1+COLUMNS(HOUSING),COLUMNS(HOUSING))+1)</f>
        <v>0</v>
      </c>
    </row>
    <row r="1417" spans="16:16" x14ac:dyDescent="0.3">
      <c r="P1417" cm="1">
        <f t="array" ref="P1417">INDEX(HOUSING,1+INT((ROW(A1417)-1)/COLUMNS(HOUSING)),MOD(ROW(A1417)-1+COLUMNS(HOUSING),COLUMNS(HOUSING))+1)</f>
        <v>0</v>
      </c>
    </row>
    <row r="1418" spans="16:16" x14ac:dyDescent="0.3">
      <c r="P1418" cm="1">
        <f t="array" ref="P1418">INDEX(HOUSING,1+INT((ROW(A1418)-1)/COLUMNS(HOUSING)),MOD(ROW(A1418)-1+COLUMNS(HOUSING),COLUMNS(HOUSING))+1)</f>
        <v>0</v>
      </c>
    </row>
    <row r="1419" spans="16:16" x14ac:dyDescent="0.3">
      <c r="P1419" cm="1">
        <f t="array" ref="P1419">INDEX(HOUSING,1+INT((ROW(A1419)-1)/COLUMNS(HOUSING)),MOD(ROW(A1419)-1+COLUMNS(HOUSING),COLUMNS(HOUSING))+1)</f>
        <v>0</v>
      </c>
    </row>
    <row r="1420" spans="16:16" x14ac:dyDescent="0.3">
      <c r="P1420" t="str" cm="1">
        <f t="array" ref="P1420">INDEX(HOUSING,1+INT((ROW(A1420)-1)/COLUMNS(HOUSING)),MOD(ROW(A1420)-1+COLUMNS(HOUSING),COLUMNS(HOUSING))+1)</f>
        <v>Cost of rent or house payment</v>
      </c>
    </row>
    <row r="1421" spans="16:16" x14ac:dyDescent="0.3">
      <c r="P1421" t="str" cm="1">
        <f t="array" ref="P1421">INDEX(HOUSING,1+INT((ROW(A1421)-1)/COLUMNS(HOUSING)),MOD(ROW(A1421)-1+COLUMNS(HOUSING),COLUMNS(HOUSING))+1)</f>
        <v xml:space="preserve"> Cost of utilities</v>
      </c>
    </row>
    <row r="1422" spans="16:16" x14ac:dyDescent="0.3">
      <c r="P1422" t="str" cm="1">
        <f t="array" ref="P1422">INDEX(HOUSING,1+INT((ROW(A1422)-1)/COLUMNS(HOUSING)),MOD(ROW(A1422)-1+COLUMNS(HOUSING),COLUMNS(HOUSING))+1)</f>
        <v xml:space="preserve"> Not enough housing available to rent or buy</v>
      </c>
    </row>
    <row r="1423" spans="16:16" x14ac:dyDescent="0.3">
      <c r="P1423" t="str" cm="1">
        <f t="array" ref="P1423">INDEX(HOUSING,1+INT((ROW(A1423)-1)/COLUMNS(HOUSING)),MOD(ROW(A1423)-1+COLUMNS(HOUSING),COLUMNS(HOUSING))+1)</f>
        <v xml:space="preserve"> Weatherization or repairs needed</v>
      </c>
    </row>
    <row r="1424" spans="16:16" x14ac:dyDescent="0.3">
      <c r="P1424" cm="1">
        <f t="array" ref="P1424">INDEX(HOUSING,1+INT((ROW(A1424)-1)/COLUMNS(HOUSING)),MOD(ROW(A1424)-1+COLUMNS(HOUSING),COLUMNS(HOUSING))+1)</f>
        <v>0</v>
      </c>
    </row>
    <row r="1425" spans="16:16" x14ac:dyDescent="0.3">
      <c r="P1425" cm="1">
        <f t="array" ref="P1425">INDEX(HOUSING,1+INT((ROW(A1425)-1)/COLUMNS(HOUSING)),MOD(ROW(A1425)-1+COLUMNS(HOUSING),COLUMNS(HOUSING))+1)</f>
        <v>0</v>
      </c>
    </row>
    <row r="1426" spans="16:16" x14ac:dyDescent="0.3">
      <c r="P1426" cm="1">
        <f t="array" ref="P1426">INDEX(HOUSING,1+INT((ROW(A1426)-1)/COLUMNS(HOUSING)),MOD(ROW(A1426)-1+COLUMNS(HOUSING),COLUMNS(HOUSING))+1)</f>
        <v>0</v>
      </c>
    </row>
    <row r="1427" spans="16:16" x14ac:dyDescent="0.3">
      <c r="P1427" t="str" cm="1">
        <f t="array" ref="P1427">INDEX(HOUSING,1+INT((ROW(A1427)-1)/COLUMNS(HOUSING)),MOD(ROW(A1427)-1+COLUMNS(HOUSING),COLUMNS(HOUSING))+1)</f>
        <v xml:space="preserve"> Not enough shelter space</v>
      </c>
    </row>
    <row r="1428" spans="16:16" x14ac:dyDescent="0.3">
      <c r="P1428" cm="1">
        <f t="array" ref="P1428">INDEX(HOUSING,1+INT((ROW(A1428)-1)/COLUMNS(HOUSING)),MOD(ROW(A1428)-1+COLUMNS(HOUSING),COLUMNS(HOUSING))+1)</f>
        <v>0</v>
      </c>
    </row>
    <row r="1429" spans="16:16" x14ac:dyDescent="0.3">
      <c r="P1429" cm="1">
        <f t="array" ref="P1429">INDEX(HOUSING,1+INT((ROW(A1429)-1)/COLUMNS(HOUSING)),MOD(ROW(A1429)-1+COLUMNS(HOUSING),COLUMNS(HOUSING))+1)</f>
        <v>0</v>
      </c>
    </row>
    <row r="1430" spans="16:16" x14ac:dyDescent="0.3">
      <c r="P1430" cm="1">
        <f t="array" ref="P1430">INDEX(HOUSING,1+INT((ROW(A1430)-1)/COLUMNS(HOUSING)),MOD(ROW(A1430)-1+COLUMNS(HOUSING),COLUMNS(HOUSING))+1)</f>
        <v>0</v>
      </c>
    </row>
    <row r="1431" spans="16:16" x14ac:dyDescent="0.3">
      <c r="P1431" t="str" cm="1">
        <f t="array" ref="P1431">INDEX(HOUSING,1+INT((ROW(A1431)-1)/COLUMNS(HOUSING)),MOD(ROW(A1431)-1+COLUMNS(HOUSING),COLUMNS(HOUSING))+1)</f>
        <v>Cost of rent or house payment</v>
      </c>
    </row>
    <row r="1432" spans="16:16" x14ac:dyDescent="0.3">
      <c r="P1432" t="str" cm="1">
        <f t="array" ref="P1432">INDEX(HOUSING,1+INT((ROW(A1432)-1)/COLUMNS(HOUSING)),MOD(ROW(A1432)-1+COLUMNS(HOUSING),COLUMNS(HOUSING))+1)</f>
        <v xml:space="preserve"> Not enough housing available to rent or buy</v>
      </c>
    </row>
    <row r="1433" spans="16:16" x14ac:dyDescent="0.3">
      <c r="P1433" t="str" cm="1">
        <f t="array" ref="P1433">INDEX(HOUSING,1+INT((ROW(A1433)-1)/COLUMNS(HOUSING)),MOD(ROW(A1433)-1+COLUMNS(HOUSING),COLUMNS(HOUSING))+1)</f>
        <v xml:space="preserve"> Weatherization or repairs needed</v>
      </c>
    </row>
    <row r="1434" spans="16:16" x14ac:dyDescent="0.3">
      <c r="P1434" cm="1">
        <f t="array" ref="P1434">INDEX(HOUSING,1+INT((ROW(A1434)-1)/COLUMNS(HOUSING)),MOD(ROW(A1434)-1+COLUMNS(HOUSING),COLUMNS(HOUSING))+1)</f>
        <v>0</v>
      </c>
    </row>
    <row r="1435" spans="16:16" x14ac:dyDescent="0.3">
      <c r="P1435" cm="1">
        <f t="array" ref="P1435">INDEX(HOUSING,1+INT((ROW(A1435)-1)/COLUMNS(HOUSING)),MOD(ROW(A1435)-1+COLUMNS(HOUSING),COLUMNS(HOUSING))+1)</f>
        <v>0</v>
      </c>
    </row>
    <row r="1436" spans="16:16" x14ac:dyDescent="0.3">
      <c r="P1436" cm="1">
        <f t="array" ref="P1436">INDEX(HOUSING,1+INT((ROW(A1436)-1)/COLUMNS(HOUSING)),MOD(ROW(A1436)-1+COLUMNS(HOUSING),COLUMNS(HOUSING))+1)</f>
        <v>0</v>
      </c>
    </row>
    <row r="1437" spans="16:16" x14ac:dyDescent="0.3">
      <c r="P1437" cm="1">
        <f t="array" ref="P1437">INDEX(HOUSING,1+INT((ROW(A1437)-1)/COLUMNS(HOUSING)),MOD(ROW(A1437)-1+COLUMNS(HOUSING),COLUMNS(HOUSING))+1)</f>
        <v>0</v>
      </c>
    </row>
    <row r="1438" spans="16:16" x14ac:dyDescent="0.3">
      <c r="P1438" cm="1">
        <f t="array" ref="P1438">INDEX(HOUSING,1+INT((ROW(A1438)-1)/COLUMNS(HOUSING)),MOD(ROW(A1438)-1+COLUMNS(HOUSING),COLUMNS(HOUSING))+1)</f>
        <v>0</v>
      </c>
    </row>
    <row r="1439" spans="16:16" x14ac:dyDescent="0.3">
      <c r="P1439" cm="1">
        <f t="array" ref="P1439">INDEX(HOUSING,1+INT((ROW(A1439)-1)/COLUMNS(HOUSING)),MOD(ROW(A1439)-1+COLUMNS(HOUSING),COLUMNS(HOUSING))+1)</f>
        <v>0</v>
      </c>
    </row>
    <row r="1440" spans="16:16" x14ac:dyDescent="0.3">
      <c r="P1440" cm="1">
        <f t="array" ref="P1440">INDEX(HOUSING,1+INT((ROW(A1440)-1)/COLUMNS(HOUSING)),MOD(ROW(A1440)-1+COLUMNS(HOUSING),COLUMNS(HOUSING))+1)</f>
        <v>0</v>
      </c>
    </row>
    <row r="1441" spans="16:16" x14ac:dyDescent="0.3">
      <c r="P1441" cm="1">
        <f t="array" ref="P1441">INDEX(HOUSING,1+INT((ROW(A1441)-1)/COLUMNS(HOUSING)),MOD(ROW(A1441)-1+COLUMNS(HOUSING),COLUMNS(HOUSING))+1)</f>
        <v>0</v>
      </c>
    </row>
    <row r="1442" spans="16:16" x14ac:dyDescent="0.3">
      <c r="P1442" t="str" cm="1">
        <f t="array" ref="P1442">INDEX(HOUSING,1+INT((ROW(A1442)-1)/COLUMNS(HOUSING)),MOD(ROW(A1442)-1+COLUMNS(HOUSING),COLUMNS(HOUSING))+1)</f>
        <v>Cost of rent or house payment</v>
      </c>
    </row>
    <row r="1443" spans="16:16" x14ac:dyDescent="0.3">
      <c r="P1443" t="str" cm="1">
        <f t="array" ref="P1443">INDEX(HOUSING,1+INT((ROW(A1443)-1)/COLUMNS(HOUSING)),MOD(ROW(A1443)-1+COLUMNS(HOUSING),COLUMNS(HOUSING))+1)</f>
        <v xml:space="preserve"> Cost of utilities</v>
      </c>
    </row>
    <row r="1444" spans="16:16" x14ac:dyDescent="0.3">
      <c r="P1444" t="str" cm="1">
        <f t="array" ref="P1444">INDEX(HOUSING,1+INT((ROW(A1444)-1)/COLUMNS(HOUSING)),MOD(ROW(A1444)-1+COLUMNS(HOUSING),COLUMNS(HOUSING))+1)</f>
        <v xml:space="preserve"> Not enough housing available to rent or buy</v>
      </c>
    </row>
    <row r="1445" spans="16:16" x14ac:dyDescent="0.3">
      <c r="P1445" t="str" cm="1">
        <f t="array" ref="P1445">INDEX(HOUSING,1+INT((ROW(A1445)-1)/COLUMNS(HOUSING)),MOD(ROW(A1445)-1+COLUMNS(HOUSING),COLUMNS(HOUSING))+1)</f>
        <v xml:space="preserve"> Weatherization or repairs needed</v>
      </c>
    </row>
    <row r="1446" spans="16:16" x14ac:dyDescent="0.3">
      <c r="P1446" cm="1">
        <f t="array" ref="P1446">INDEX(HOUSING,1+INT((ROW(A1446)-1)/COLUMNS(HOUSING)),MOD(ROW(A1446)-1+COLUMNS(HOUSING),COLUMNS(HOUSING))+1)</f>
        <v>0</v>
      </c>
    </row>
    <row r="1447" spans="16:16" x14ac:dyDescent="0.3">
      <c r="P1447" cm="1">
        <f t="array" ref="P1447">INDEX(HOUSING,1+INT((ROW(A1447)-1)/COLUMNS(HOUSING)),MOD(ROW(A1447)-1+COLUMNS(HOUSING),COLUMNS(HOUSING))+1)</f>
        <v>0</v>
      </c>
    </row>
    <row r="1448" spans="16:16" x14ac:dyDescent="0.3">
      <c r="P1448" cm="1">
        <f t="array" ref="P1448">INDEX(HOUSING,1+INT((ROW(A1448)-1)/COLUMNS(HOUSING)),MOD(ROW(A1448)-1+COLUMNS(HOUSING),COLUMNS(HOUSING))+1)</f>
        <v>0</v>
      </c>
    </row>
    <row r="1449" spans="16:16" x14ac:dyDescent="0.3">
      <c r="P1449" cm="1">
        <f t="array" ref="P1449">INDEX(HOUSING,1+INT((ROW(A1449)-1)/COLUMNS(HOUSING)),MOD(ROW(A1449)-1+COLUMNS(HOUSING),COLUMNS(HOUSING))+1)</f>
        <v>0</v>
      </c>
    </row>
    <row r="1450" spans="16:16" x14ac:dyDescent="0.3">
      <c r="P1450" cm="1">
        <f t="array" ref="P1450">INDEX(HOUSING,1+INT((ROW(A1450)-1)/COLUMNS(HOUSING)),MOD(ROW(A1450)-1+COLUMNS(HOUSING),COLUMNS(HOUSING))+1)</f>
        <v>0</v>
      </c>
    </row>
    <row r="1451" spans="16:16" x14ac:dyDescent="0.3">
      <c r="P1451" cm="1">
        <f t="array" ref="P1451">INDEX(HOUSING,1+INT((ROW(A1451)-1)/COLUMNS(HOUSING)),MOD(ROW(A1451)-1+COLUMNS(HOUSING),COLUMNS(HOUSING))+1)</f>
        <v>0</v>
      </c>
    </row>
    <row r="1452" spans="16:16" x14ac:dyDescent="0.3">
      <c r="P1452" cm="1">
        <f t="array" ref="P1452">INDEX(HOUSING,1+INT((ROW(A1452)-1)/COLUMNS(HOUSING)),MOD(ROW(A1452)-1+COLUMNS(HOUSING),COLUMNS(HOUSING))+1)</f>
        <v>0</v>
      </c>
    </row>
    <row r="1453" spans="16:16" x14ac:dyDescent="0.3">
      <c r="P1453" t="str" cm="1">
        <f t="array" ref="P1453">INDEX(HOUSING,1+INT((ROW(A1453)-1)/COLUMNS(HOUSING)),MOD(ROW(A1453)-1+COLUMNS(HOUSING),COLUMNS(HOUSING))+1)</f>
        <v>Cost of rent or house payment</v>
      </c>
    </row>
    <row r="1454" spans="16:16" x14ac:dyDescent="0.3">
      <c r="P1454" t="str" cm="1">
        <f t="array" ref="P1454">INDEX(HOUSING,1+INT((ROW(A1454)-1)/COLUMNS(HOUSING)),MOD(ROW(A1454)-1+COLUMNS(HOUSING),COLUMNS(HOUSING))+1)</f>
        <v xml:space="preserve"> Cost of utilities</v>
      </c>
    </row>
    <row r="1455" spans="16:16" x14ac:dyDescent="0.3">
      <c r="P1455" t="str" cm="1">
        <f t="array" ref="P1455">INDEX(HOUSING,1+INT((ROW(A1455)-1)/COLUMNS(HOUSING)),MOD(ROW(A1455)-1+COLUMNS(HOUSING),COLUMNS(HOUSING))+1)</f>
        <v xml:space="preserve"> Not enough housing available to rent or buy</v>
      </c>
    </row>
    <row r="1456" spans="16:16" x14ac:dyDescent="0.3">
      <c r="P1456" cm="1">
        <f t="array" ref="P1456">INDEX(HOUSING,1+INT((ROW(A1456)-1)/COLUMNS(HOUSING)),MOD(ROW(A1456)-1+COLUMNS(HOUSING),COLUMNS(HOUSING))+1)</f>
        <v>0</v>
      </c>
    </row>
    <row r="1457" spans="16:16" x14ac:dyDescent="0.3">
      <c r="P1457" cm="1">
        <f t="array" ref="P1457">INDEX(HOUSING,1+INT((ROW(A1457)-1)/COLUMNS(HOUSING)),MOD(ROW(A1457)-1+COLUMNS(HOUSING),COLUMNS(HOUSING))+1)</f>
        <v>0</v>
      </c>
    </row>
    <row r="1458" spans="16:16" x14ac:dyDescent="0.3">
      <c r="P1458" cm="1">
        <f t="array" ref="P1458">INDEX(HOUSING,1+INT((ROW(A1458)-1)/COLUMNS(HOUSING)),MOD(ROW(A1458)-1+COLUMNS(HOUSING),COLUMNS(HOUSING))+1)</f>
        <v>0</v>
      </c>
    </row>
    <row r="1459" spans="16:16" x14ac:dyDescent="0.3">
      <c r="P1459" cm="1">
        <f t="array" ref="P1459">INDEX(HOUSING,1+INT((ROW(A1459)-1)/COLUMNS(HOUSING)),MOD(ROW(A1459)-1+COLUMNS(HOUSING),COLUMNS(HOUSING))+1)</f>
        <v>0</v>
      </c>
    </row>
    <row r="1460" spans="16:16" x14ac:dyDescent="0.3">
      <c r="P1460" cm="1">
        <f t="array" ref="P1460">INDEX(HOUSING,1+INT((ROW(A1460)-1)/COLUMNS(HOUSING)),MOD(ROW(A1460)-1+COLUMNS(HOUSING),COLUMNS(HOUSING))+1)</f>
        <v>0</v>
      </c>
    </row>
    <row r="1461" spans="16:16" x14ac:dyDescent="0.3">
      <c r="P1461" cm="1">
        <f t="array" ref="P1461">INDEX(HOUSING,1+INT((ROW(A1461)-1)/COLUMNS(HOUSING)),MOD(ROW(A1461)-1+COLUMNS(HOUSING),COLUMNS(HOUSING))+1)</f>
        <v>0</v>
      </c>
    </row>
    <row r="1462" spans="16:16" x14ac:dyDescent="0.3">
      <c r="P1462" cm="1">
        <f t="array" ref="P1462">INDEX(HOUSING,1+INT((ROW(A1462)-1)/COLUMNS(HOUSING)),MOD(ROW(A1462)-1+COLUMNS(HOUSING),COLUMNS(HOUSING))+1)</f>
        <v>0</v>
      </c>
    </row>
    <row r="1463" spans="16:16" x14ac:dyDescent="0.3">
      <c r="P1463" cm="1">
        <f t="array" ref="P1463">INDEX(HOUSING,1+INT((ROW(A1463)-1)/COLUMNS(HOUSING)),MOD(ROW(A1463)-1+COLUMNS(HOUSING),COLUMNS(HOUSING))+1)</f>
        <v>0</v>
      </c>
    </row>
    <row r="1464" spans="16:16" x14ac:dyDescent="0.3">
      <c r="P1464" t="str" cm="1">
        <f t="array" ref="P1464">INDEX(HOUSING,1+INT((ROW(A1464)-1)/COLUMNS(HOUSING)),MOD(ROW(A1464)-1+COLUMNS(HOUSING),COLUMNS(HOUSING))+1)</f>
        <v>Cost of rent or house payment</v>
      </c>
    </row>
    <row r="1465" spans="16:16" x14ac:dyDescent="0.3">
      <c r="P1465" t="str" cm="1">
        <f t="array" ref="P1465">INDEX(HOUSING,1+INT((ROW(A1465)-1)/COLUMNS(HOUSING)),MOD(ROW(A1465)-1+COLUMNS(HOUSING),COLUMNS(HOUSING))+1)</f>
        <v xml:space="preserve"> Cost of utilities</v>
      </c>
    </row>
    <row r="1466" spans="16:16" x14ac:dyDescent="0.3">
      <c r="P1466" t="str" cm="1">
        <f t="array" ref="P1466">INDEX(HOUSING,1+INT((ROW(A1466)-1)/COLUMNS(HOUSING)),MOD(ROW(A1466)-1+COLUMNS(HOUSING),COLUMNS(HOUSING))+1)</f>
        <v xml:space="preserve"> Not enough housing available to rent or buy</v>
      </c>
    </row>
    <row r="1467" spans="16:16" x14ac:dyDescent="0.3">
      <c r="P1467" t="str" cm="1">
        <f t="array" ref="P1467">INDEX(HOUSING,1+INT((ROW(A1467)-1)/COLUMNS(HOUSING)),MOD(ROW(A1467)-1+COLUMNS(HOUSING),COLUMNS(HOUSING))+1)</f>
        <v xml:space="preserve"> Weatherization or repairs needed</v>
      </c>
    </row>
    <row r="1468" spans="16:16" x14ac:dyDescent="0.3">
      <c r="P1468" cm="1">
        <f t="array" ref="P1468">INDEX(HOUSING,1+INT((ROW(A1468)-1)/COLUMNS(HOUSING)),MOD(ROW(A1468)-1+COLUMNS(HOUSING),COLUMNS(HOUSING))+1)</f>
        <v>0</v>
      </c>
    </row>
    <row r="1469" spans="16:16" x14ac:dyDescent="0.3">
      <c r="P1469" cm="1">
        <f t="array" ref="P1469">INDEX(HOUSING,1+INT((ROW(A1469)-1)/COLUMNS(HOUSING)),MOD(ROW(A1469)-1+COLUMNS(HOUSING),COLUMNS(HOUSING))+1)</f>
        <v>0</v>
      </c>
    </row>
    <row r="1470" spans="16:16" x14ac:dyDescent="0.3">
      <c r="P1470" cm="1">
        <f t="array" ref="P1470">INDEX(HOUSING,1+INT((ROW(A1470)-1)/COLUMNS(HOUSING)),MOD(ROW(A1470)-1+COLUMNS(HOUSING),COLUMNS(HOUSING))+1)</f>
        <v>0</v>
      </c>
    </row>
    <row r="1471" spans="16:16" x14ac:dyDescent="0.3">
      <c r="P1471" cm="1">
        <f t="array" ref="P1471">INDEX(HOUSING,1+INT((ROW(A1471)-1)/COLUMNS(HOUSING)),MOD(ROW(A1471)-1+COLUMNS(HOUSING),COLUMNS(HOUSING))+1)</f>
        <v>0</v>
      </c>
    </row>
    <row r="1472" spans="16:16" x14ac:dyDescent="0.3">
      <c r="P1472" cm="1">
        <f t="array" ref="P1472">INDEX(HOUSING,1+INT((ROW(A1472)-1)/COLUMNS(HOUSING)),MOD(ROW(A1472)-1+COLUMNS(HOUSING),COLUMNS(HOUSING))+1)</f>
        <v>0</v>
      </c>
    </row>
    <row r="1473" spans="16:16" x14ac:dyDescent="0.3">
      <c r="P1473" cm="1">
        <f t="array" ref="P1473">INDEX(HOUSING,1+INT((ROW(A1473)-1)/COLUMNS(HOUSING)),MOD(ROW(A1473)-1+COLUMNS(HOUSING),COLUMNS(HOUSING))+1)</f>
        <v>0</v>
      </c>
    </row>
    <row r="1474" spans="16:16" x14ac:dyDescent="0.3">
      <c r="P1474" cm="1">
        <f t="array" ref="P1474">INDEX(HOUSING,1+INT((ROW(A1474)-1)/COLUMNS(HOUSING)),MOD(ROW(A1474)-1+COLUMNS(HOUSING),COLUMNS(HOUSING))+1)</f>
        <v>0</v>
      </c>
    </row>
    <row r="1475" spans="16:16" x14ac:dyDescent="0.3">
      <c r="P1475" t="str" cm="1">
        <f t="array" ref="P1475">INDEX(HOUSING,1+INT((ROW(A1475)-1)/COLUMNS(HOUSING)),MOD(ROW(A1475)-1+COLUMNS(HOUSING),COLUMNS(HOUSING))+1)</f>
        <v>Cost of rent or house payment</v>
      </c>
    </row>
    <row r="1476" spans="16:16" x14ac:dyDescent="0.3">
      <c r="P1476" t="str" cm="1">
        <f t="array" ref="P1476">INDEX(HOUSING,1+INT((ROW(A1476)-1)/COLUMNS(HOUSING)),MOD(ROW(A1476)-1+COLUMNS(HOUSING),COLUMNS(HOUSING))+1)</f>
        <v xml:space="preserve"> Not enough housing available to rent or buy</v>
      </c>
    </row>
    <row r="1477" spans="16:16" x14ac:dyDescent="0.3">
      <c r="P1477" cm="1">
        <f t="array" ref="P1477">INDEX(HOUSING,1+INT((ROW(A1477)-1)/COLUMNS(HOUSING)),MOD(ROW(A1477)-1+COLUMNS(HOUSING),COLUMNS(HOUSING))+1)</f>
        <v>0</v>
      </c>
    </row>
    <row r="1478" spans="16:16" x14ac:dyDescent="0.3">
      <c r="P1478" cm="1">
        <f t="array" ref="P1478">INDEX(HOUSING,1+INT((ROW(A1478)-1)/COLUMNS(HOUSING)),MOD(ROW(A1478)-1+COLUMNS(HOUSING),COLUMNS(HOUSING))+1)</f>
        <v>0</v>
      </c>
    </row>
    <row r="1479" spans="16:16" x14ac:dyDescent="0.3">
      <c r="P1479" cm="1">
        <f t="array" ref="P1479">INDEX(HOUSING,1+INT((ROW(A1479)-1)/COLUMNS(HOUSING)),MOD(ROW(A1479)-1+COLUMNS(HOUSING),COLUMNS(HOUSING))+1)</f>
        <v>0</v>
      </c>
    </row>
    <row r="1480" spans="16:16" x14ac:dyDescent="0.3">
      <c r="P1480" cm="1">
        <f t="array" ref="P1480">INDEX(HOUSING,1+INT((ROW(A1480)-1)/COLUMNS(HOUSING)),MOD(ROW(A1480)-1+COLUMNS(HOUSING),COLUMNS(HOUSING))+1)</f>
        <v>0</v>
      </c>
    </row>
    <row r="1481" spans="16:16" x14ac:dyDescent="0.3">
      <c r="P1481" cm="1">
        <f t="array" ref="P1481">INDEX(HOUSING,1+INT((ROW(A1481)-1)/COLUMNS(HOUSING)),MOD(ROW(A1481)-1+COLUMNS(HOUSING),COLUMNS(HOUSING))+1)</f>
        <v>0</v>
      </c>
    </row>
    <row r="1482" spans="16:16" x14ac:dyDescent="0.3">
      <c r="P1482" cm="1">
        <f t="array" ref="P1482">INDEX(HOUSING,1+INT((ROW(A1482)-1)/COLUMNS(HOUSING)),MOD(ROW(A1482)-1+COLUMNS(HOUSING),COLUMNS(HOUSING))+1)</f>
        <v>0</v>
      </c>
    </row>
    <row r="1483" spans="16:16" x14ac:dyDescent="0.3">
      <c r="P1483" cm="1">
        <f t="array" ref="P1483">INDEX(HOUSING,1+INT((ROW(A1483)-1)/COLUMNS(HOUSING)),MOD(ROW(A1483)-1+COLUMNS(HOUSING),COLUMNS(HOUSING))+1)</f>
        <v>0</v>
      </c>
    </row>
    <row r="1484" spans="16:16" x14ac:dyDescent="0.3">
      <c r="P1484" cm="1">
        <f t="array" ref="P1484">INDEX(HOUSING,1+INT((ROW(A1484)-1)/COLUMNS(HOUSING)),MOD(ROW(A1484)-1+COLUMNS(HOUSING),COLUMNS(HOUSING))+1)</f>
        <v>0</v>
      </c>
    </row>
    <row r="1485" spans="16:16" x14ac:dyDescent="0.3">
      <c r="P1485" cm="1">
        <f t="array" ref="P1485">INDEX(HOUSING,1+INT((ROW(A1485)-1)/COLUMNS(HOUSING)),MOD(ROW(A1485)-1+COLUMNS(HOUSING),COLUMNS(HOUSING))+1)</f>
        <v>0</v>
      </c>
    </row>
    <row r="1486" spans="16:16" x14ac:dyDescent="0.3">
      <c r="P1486" t="str" cm="1">
        <f t="array" ref="P1486">INDEX(HOUSING,1+INT((ROW(A1486)-1)/COLUMNS(HOUSING)),MOD(ROW(A1486)-1+COLUMNS(HOUSING),COLUMNS(HOUSING))+1)</f>
        <v>Cost of rent or house payment</v>
      </c>
    </row>
    <row r="1487" spans="16:16" x14ac:dyDescent="0.3">
      <c r="P1487" t="str" cm="1">
        <f t="array" ref="P1487">INDEX(HOUSING,1+INT((ROW(A1487)-1)/COLUMNS(HOUSING)),MOD(ROW(A1487)-1+COLUMNS(HOUSING),COLUMNS(HOUSING))+1)</f>
        <v xml:space="preserve"> Cost of utilities</v>
      </c>
    </row>
    <row r="1488" spans="16:16" x14ac:dyDescent="0.3">
      <c r="P1488" t="str" cm="1">
        <f t="array" ref="P1488">INDEX(HOUSING,1+INT((ROW(A1488)-1)/COLUMNS(HOUSING)),MOD(ROW(A1488)-1+COLUMNS(HOUSING),COLUMNS(HOUSING))+1)</f>
        <v xml:space="preserve"> Not enough housing available to rent or buy</v>
      </c>
    </row>
    <row r="1489" spans="16:16" x14ac:dyDescent="0.3">
      <c r="P1489" t="str" cm="1">
        <f t="array" ref="P1489">INDEX(HOUSING,1+INT((ROW(A1489)-1)/COLUMNS(HOUSING)),MOD(ROW(A1489)-1+COLUMNS(HOUSING),COLUMNS(HOUSING))+1)</f>
        <v xml:space="preserve"> Not enough shelter space</v>
      </c>
    </row>
    <row r="1490" spans="16:16" x14ac:dyDescent="0.3">
      <c r="P1490" cm="1">
        <f t="array" ref="P1490">INDEX(HOUSING,1+INT((ROW(A1490)-1)/COLUMNS(HOUSING)),MOD(ROW(A1490)-1+COLUMNS(HOUSING),COLUMNS(HOUSING))+1)</f>
        <v>0</v>
      </c>
    </row>
    <row r="1491" spans="16:16" x14ac:dyDescent="0.3">
      <c r="P1491" cm="1">
        <f t="array" ref="P1491">INDEX(HOUSING,1+INT((ROW(A1491)-1)/COLUMNS(HOUSING)),MOD(ROW(A1491)-1+COLUMNS(HOUSING),COLUMNS(HOUSING))+1)</f>
        <v>0</v>
      </c>
    </row>
    <row r="1492" spans="16:16" x14ac:dyDescent="0.3">
      <c r="P1492" cm="1">
        <f t="array" ref="P1492">INDEX(HOUSING,1+INT((ROW(A1492)-1)/COLUMNS(HOUSING)),MOD(ROW(A1492)-1+COLUMNS(HOUSING),COLUMNS(HOUSING))+1)</f>
        <v>0</v>
      </c>
    </row>
    <row r="1493" spans="16:16" x14ac:dyDescent="0.3">
      <c r="P1493" cm="1">
        <f t="array" ref="P1493">INDEX(HOUSING,1+INT((ROW(A1493)-1)/COLUMNS(HOUSING)),MOD(ROW(A1493)-1+COLUMNS(HOUSING),COLUMNS(HOUSING))+1)</f>
        <v>0</v>
      </c>
    </row>
    <row r="1494" spans="16:16" x14ac:dyDescent="0.3">
      <c r="P1494" cm="1">
        <f t="array" ref="P1494">INDEX(HOUSING,1+INT((ROW(A1494)-1)/COLUMNS(HOUSING)),MOD(ROW(A1494)-1+COLUMNS(HOUSING),COLUMNS(HOUSING))+1)</f>
        <v>0</v>
      </c>
    </row>
    <row r="1495" spans="16:16" x14ac:dyDescent="0.3">
      <c r="P1495" cm="1">
        <f t="array" ref="P1495">INDEX(HOUSING,1+INT((ROW(A1495)-1)/COLUMNS(HOUSING)),MOD(ROW(A1495)-1+COLUMNS(HOUSING),COLUMNS(HOUSING))+1)</f>
        <v>0</v>
      </c>
    </row>
    <row r="1496" spans="16:16" x14ac:dyDescent="0.3">
      <c r="P1496" cm="1">
        <f t="array" ref="P1496">INDEX(HOUSING,1+INT((ROW(A1496)-1)/COLUMNS(HOUSING)),MOD(ROW(A1496)-1+COLUMNS(HOUSING),COLUMNS(HOUSING))+1)</f>
        <v>0</v>
      </c>
    </row>
    <row r="1497" spans="16:16" x14ac:dyDescent="0.3">
      <c r="P1497" t="str" cm="1">
        <f t="array" ref="P1497">INDEX(HOUSING,1+INT((ROW(A1497)-1)/COLUMNS(HOUSING)),MOD(ROW(A1497)-1+COLUMNS(HOUSING),COLUMNS(HOUSING))+1)</f>
        <v>Cost of rent or house payment</v>
      </c>
    </row>
    <row r="1498" spans="16:16" x14ac:dyDescent="0.3">
      <c r="P1498" t="str" cm="1">
        <f t="array" ref="P1498">INDEX(HOUSING,1+INT((ROW(A1498)-1)/COLUMNS(HOUSING)),MOD(ROW(A1498)-1+COLUMNS(HOUSING),COLUMNS(HOUSING))+1)</f>
        <v xml:space="preserve"> Not enough housing available to rent or buy</v>
      </c>
    </row>
    <row r="1499" spans="16:16" x14ac:dyDescent="0.3">
      <c r="P1499" t="str" cm="1">
        <f t="array" ref="P1499">INDEX(HOUSING,1+INT((ROW(A1499)-1)/COLUMNS(HOUSING)),MOD(ROW(A1499)-1+COLUMNS(HOUSING),COLUMNS(HOUSING))+1)</f>
        <v xml:space="preserve"> Weatherization or repairs needed</v>
      </c>
    </row>
    <row r="1500" spans="16:16" x14ac:dyDescent="0.3">
      <c r="P1500" cm="1">
        <f t="array" ref="P1500">INDEX(HOUSING,1+INT((ROW(A1500)-1)/COLUMNS(HOUSING)),MOD(ROW(A1500)-1+COLUMNS(HOUSING),COLUMNS(HOUSING))+1)</f>
        <v>0</v>
      </c>
    </row>
    <row r="1501" spans="16:16" x14ac:dyDescent="0.3">
      <c r="P1501" cm="1">
        <f t="array" ref="P1501">INDEX(HOUSING,1+INT((ROW(A1501)-1)/COLUMNS(HOUSING)),MOD(ROW(A1501)-1+COLUMNS(HOUSING),COLUMNS(HOUSING))+1)</f>
        <v>0</v>
      </c>
    </row>
    <row r="1502" spans="16:16" x14ac:dyDescent="0.3">
      <c r="P1502" cm="1">
        <f t="array" ref="P1502">INDEX(HOUSING,1+INT((ROW(A1502)-1)/COLUMNS(HOUSING)),MOD(ROW(A1502)-1+COLUMNS(HOUSING),COLUMNS(HOUSING))+1)</f>
        <v>0</v>
      </c>
    </row>
    <row r="1503" spans="16:16" x14ac:dyDescent="0.3">
      <c r="P1503" cm="1">
        <f t="array" ref="P1503">INDEX(HOUSING,1+INT((ROW(A1503)-1)/COLUMNS(HOUSING)),MOD(ROW(A1503)-1+COLUMNS(HOUSING),COLUMNS(HOUSING))+1)</f>
        <v>0</v>
      </c>
    </row>
    <row r="1504" spans="16:16" x14ac:dyDescent="0.3">
      <c r="P1504" cm="1">
        <f t="array" ref="P1504">INDEX(HOUSING,1+INT((ROW(A1504)-1)/COLUMNS(HOUSING)),MOD(ROW(A1504)-1+COLUMNS(HOUSING),COLUMNS(HOUSING))+1)</f>
        <v>0</v>
      </c>
    </row>
    <row r="1505" spans="16:16" x14ac:dyDescent="0.3">
      <c r="P1505" cm="1">
        <f t="array" ref="P1505">INDEX(HOUSING,1+INT((ROW(A1505)-1)/COLUMNS(HOUSING)),MOD(ROW(A1505)-1+COLUMNS(HOUSING),COLUMNS(HOUSING))+1)</f>
        <v>0</v>
      </c>
    </row>
    <row r="1506" spans="16:16" x14ac:dyDescent="0.3">
      <c r="P1506" cm="1">
        <f t="array" ref="P1506">INDEX(HOUSING,1+INT((ROW(A1506)-1)/COLUMNS(HOUSING)),MOD(ROW(A1506)-1+COLUMNS(HOUSING),COLUMNS(HOUSING))+1)</f>
        <v>0</v>
      </c>
    </row>
    <row r="1507" spans="16:16" x14ac:dyDescent="0.3">
      <c r="P1507" cm="1">
        <f t="array" ref="P1507">INDEX(HOUSING,1+INT((ROW(A1507)-1)/COLUMNS(HOUSING)),MOD(ROW(A1507)-1+COLUMNS(HOUSING),COLUMNS(HOUSING))+1)</f>
        <v>0</v>
      </c>
    </row>
    <row r="1508" spans="16:16" x14ac:dyDescent="0.3">
      <c r="P1508" t="str" cm="1">
        <f t="array" ref="P1508">INDEX(HOUSING,1+INT((ROW(A1508)-1)/COLUMNS(HOUSING)),MOD(ROW(A1508)-1+COLUMNS(HOUSING),COLUMNS(HOUSING))+1)</f>
        <v>Cost of rent or house payment</v>
      </c>
    </row>
    <row r="1509" spans="16:16" x14ac:dyDescent="0.3">
      <c r="P1509" t="str" cm="1">
        <f t="array" ref="P1509">INDEX(HOUSING,1+INT((ROW(A1509)-1)/COLUMNS(HOUSING)),MOD(ROW(A1509)-1+COLUMNS(HOUSING),COLUMNS(HOUSING))+1)</f>
        <v xml:space="preserve"> Cost of utilities</v>
      </c>
    </row>
    <row r="1510" spans="16:16" x14ac:dyDescent="0.3">
      <c r="P1510" t="str" cm="1">
        <f t="array" ref="P1510">INDEX(HOUSING,1+INT((ROW(A1510)-1)/COLUMNS(HOUSING)),MOD(ROW(A1510)-1+COLUMNS(HOUSING),COLUMNS(HOUSING))+1)</f>
        <v xml:space="preserve"> Not enough housing available to rent or buy</v>
      </c>
    </row>
    <row r="1511" spans="16:16" x14ac:dyDescent="0.3">
      <c r="P1511" cm="1">
        <f t="array" ref="P1511">INDEX(HOUSING,1+INT((ROW(A1511)-1)/COLUMNS(HOUSING)),MOD(ROW(A1511)-1+COLUMNS(HOUSING),COLUMNS(HOUSING))+1)</f>
        <v>0</v>
      </c>
    </row>
    <row r="1512" spans="16:16" x14ac:dyDescent="0.3">
      <c r="P1512" cm="1">
        <f t="array" ref="P1512">INDEX(HOUSING,1+INT((ROW(A1512)-1)/COLUMNS(HOUSING)),MOD(ROW(A1512)-1+COLUMNS(HOUSING),COLUMNS(HOUSING))+1)</f>
        <v>0</v>
      </c>
    </row>
    <row r="1513" spans="16:16" x14ac:dyDescent="0.3">
      <c r="P1513" cm="1">
        <f t="array" ref="P1513">INDEX(HOUSING,1+INT((ROW(A1513)-1)/COLUMNS(HOUSING)),MOD(ROW(A1513)-1+COLUMNS(HOUSING),COLUMNS(HOUSING))+1)</f>
        <v>0</v>
      </c>
    </row>
    <row r="1514" spans="16:16" x14ac:dyDescent="0.3">
      <c r="P1514" cm="1">
        <f t="array" ref="P1514">INDEX(HOUSING,1+INT((ROW(A1514)-1)/COLUMNS(HOUSING)),MOD(ROW(A1514)-1+COLUMNS(HOUSING),COLUMNS(HOUSING))+1)</f>
        <v>0</v>
      </c>
    </row>
    <row r="1515" spans="16:16" x14ac:dyDescent="0.3">
      <c r="P1515" cm="1">
        <f t="array" ref="P1515">INDEX(HOUSING,1+INT((ROW(A1515)-1)/COLUMNS(HOUSING)),MOD(ROW(A1515)-1+COLUMNS(HOUSING),COLUMNS(HOUSING))+1)</f>
        <v>0</v>
      </c>
    </row>
    <row r="1516" spans="16:16" x14ac:dyDescent="0.3">
      <c r="P1516" cm="1">
        <f t="array" ref="P1516">INDEX(HOUSING,1+INT((ROW(A1516)-1)/COLUMNS(HOUSING)),MOD(ROW(A1516)-1+COLUMNS(HOUSING),COLUMNS(HOUSING))+1)</f>
        <v>0</v>
      </c>
    </row>
    <row r="1517" spans="16:16" x14ac:dyDescent="0.3">
      <c r="P1517" cm="1">
        <f t="array" ref="P1517">INDEX(HOUSING,1+INT((ROW(A1517)-1)/COLUMNS(HOUSING)),MOD(ROW(A1517)-1+COLUMNS(HOUSING),COLUMNS(HOUSING))+1)</f>
        <v>0</v>
      </c>
    </row>
    <row r="1518" spans="16:16" x14ac:dyDescent="0.3">
      <c r="P1518" cm="1">
        <f t="array" ref="P1518">INDEX(HOUSING,1+INT((ROW(A1518)-1)/COLUMNS(HOUSING)),MOD(ROW(A1518)-1+COLUMNS(HOUSING),COLUMNS(HOUSING))+1)</f>
        <v>0</v>
      </c>
    </row>
    <row r="1519" spans="16:16" x14ac:dyDescent="0.3">
      <c r="P1519" t="str" cm="1">
        <f t="array" ref="P1519">INDEX(HOUSING,1+INT((ROW(A1519)-1)/COLUMNS(HOUSING)),MOD(ROW(A1519)-1+COLUMNS(HOUSING),COLUMNS(HOUSING))+1)</f>
        <v>Cost of rent or house payment</v>
      </c>
    </row>
    <row r="1520" spans="16:16" x14ac:dyDescent="0.3">
      <c r="P1520" t="str" cm="1">
        <f t="array" ref="P1520">INDEX(HOUSING,1+INT((ROW(A1520)-1)/COLUMNS(HOUSING)),MOD(ROW(A1520)-1+COLUMNS(HOUSING),COLUMNS(HOUSING))+1)</f>
        <v xml:space="preserve"> Not enough housing available to rent or buy</v>
      </c>
    </row>
    <row r="1521" spans="16:16" x14ac:dyDescent="0.3">
      <c r="P1521" t="str" cm="1">
        <f t="array" ref="P1521">INDEX(HOUSING,1+INT((ROW(A1521)-1)/COLUMNS(HOUSING)),MOD(ROW(A1521)-1+COLUMNS(HOUSING),COLUMNS(HOUSING))+1)</f>
        <v xml:space="preserve"> Weatherization or repairs needed</v>
      </c>
    </row>
    <row r="1522" spans="16:16" x14ac:dyDescent="0.3">
      <c r="P1522" cm="1">
        <f t="array" ref="P1522">INDEX(HOUSING,1+INT((ROW(A1522)-1)/COLUMNS(HOUSING)),MOD(ROW(A1522)-1+COLUMNS(HOUSING),COLUMNS(HOUSING))+1)</f>
        <v>0</v>
      </c>
    </row>
    <row r="1523" spans="16:16" x14ac:dyDescent="0.3">
      <c r="P1523" cm="1">
        <f t="array" ref="P1523">INDEX(HOUSING,1+INT((ROW(A1523)-1)/COLUMNS(HOUSING)),MOD(ROW(A1523)-1+COLUMNS(HOUSING),COLUMNS(HOUSING))+1)</f>
        <v>0</v>
      </c>
    </row>
    <row r="1524" spans="16:16" x14ac:dyDescent="0.3">
      <c r="P1524" cm="1">
        <f t="array" ref="P1524">INDEX(HOUSING,1+INT((ROW(A1524)-1)/COLUMNS(HOUSING)),MOD(ROW(A1524)-1+COLUMNS(HOUSING),COLUMNS(HOUSING))+1)</f>
        <v>0</v>
      </c>
    </row>
    <row r="1525" spans="16:16" x14ac:dyDescent="0.3">
      <c r="P1525" cm="1">
        <f t="array" ref="P1525">INDEX(HOUSING,1+INT((ROW(A1525)-1)/COLUMNS(HOUSING)),MOD(ROW(A1525)-1+COLUMNS(HOUSING),COLUMNS(HOUSING))+1)</f>
        <v>0</v>
      </c>
    </row>
    <row r="1526" spans="16:16" x14ac:dyDescent="0.3">
      <c r="P1526" cm="1">
        <f t="array" ref="P1526">INDEX(HOUSING,1+INT((ROW(A1526)-1)/COLUMNS(HOUSING)),MOD(ROW(A1526)-1+COLUMNS(HOUSING),COLUMNS(HOUSING))+1)</f>
        <v>0</v>
      </c>
    </row>
    <row r="1527" spans="16:16" x14ac:dyDescent="0.3">
      <c r="P1527" cm="1">
        <f t="array" ref="P1527">INDEX(HOUSING,1+INT((ROW(A1527)-1)/COLUMNS(HOUSING)),MOD(ROW(A1527)-1+COLUMNS(HOUSING),COLUMNS(HOUSING))+1)</f>
        <v>0</v>
      </c>
    </row>
    <row r="1528" spans="16:16" x14ac:dyDescent="0.3">
      <c r="P1528" cm="1">
        <f t="array" ref="P1528">INDEX(HOUSING,1+INT((ROW(A1528)-1)/COLUMNS(HOUSING)),MOD(ROW(A1528)-1+COLUMNS(HOUSING),COLUMNS(HOUSING))+1)</f>
        <v>0</v>
      </c>
    </row>
    <row r="1529" spans="16:16" x14ac:dyDescent="0.3">
      <c r="P1529" cm="1">
        <f t="array" ref="P1529">INDEX(HOUSING,1+INT((ROW(A1529)-1)/COLUMNS(HOUSING)),MOD(ROW(A1529)-1+COLUMNS(HOUSING),COLUMNS(HOUSING))+1)</f>
        <v>0</v>
      </c>
    </row>
    <row r="1530" spans="16:16" x14ac:dyDescent="0.3">
      <c r="P1530" t="str" cm="1">
        <f t="array" ref="P1530">INDEX(HOUSING,1+INT((ROW(A1530)-1)/COLUMNS(HOUSING)),MOD(ROW(A1530)-1+COLUMNS(HOUSING),COLUMNS(HOUSING))+1)</f>
        <v>Cost of rent or house payment</v>
      </c>
    </row>
    <row r="1531" spans="16:16" x14ac:dyDescent="0.3">
      <c r="P1531" t="str" cm="1">
        <f t="array" ref="P1531">INDEX(HOUSING,1+INT((ROW(A1531)-1)/COLUMNS(HOUSING)),MOD(ROW(A1531)-1+COLUMNS(HOUSING),COLUMNS(HOUSING))+1)</f>
        <v xml:space="preserve"> Not enough housing available to rent or buy</v>
      </c>
    </row>
    <row r="1532" spans="16:16" x14ac:dyDescent="0.3">
      <c r="P1532" cm="1">
        <f t="array" ref="P1532">INDEX(HOUSING,1+INT((ROW(A1532)-1)/COLUMNS(HOUSING)),MOD(ROW(A1532)-1+COLUMNS(HOUSING),COLUMNS(HOUSING))+1)</f>
        <v>0</v>
      </c>
    </row>
    <row r="1533" spans="16:16" x14ac:dyDescent="0.3">
      <c r="P1533" cm="1">
        <f t="array" ref="P1533">INDEX(HOUSING,1+INT((ROW(A1533)-1)/COLUMNS(HOUSING)),MOD(ROW(A1533)-1+COLUMNS(HOUSING),COLUMNS(HOUSING))+1)</f>
        <v>0</v>
      </c>
    </row>
    <row r="1534" spans="16:16" x14ac:dyDescent="0.3">
      <c r="P1534" cm="1">
        <f t="array" ref="P1534">INDEX(HOUSING,1+INT((ROW(A1534)-1)/COLUMNS(HOUSING)),MOD(ROW(A1534)-1+COLUMNS(HOUSING),COLUMNS(HOUSING))+1)</f>
        <v>0</v>
      </c>
    </row>
    <row r="1535" spans="16:16" x14ac:dyDescent="0.3">
      <c r="P1535" cm="1">
        <f t="array" ref="P1535">INDEX(HOUSING,1+INT((ROW(A1535)-1)/COLUMNS(HOUSING)),MOD(ROW(A1535)-1+COLUMNS(HOUSING),COLUMNS(HOUSING))+1)</f>
        <v>0</v>
      </c>
    </row>
    <row r="1536" spans="16:16" x14ac:dyDescent="0.3">
      <c r="P1536" cm="1">
        <f t="array" ref="P1536">INDEX(HOUSING,1+INT((ROW(A1536)-1)/COLUMNS(HOUSING)),MOD(ROW(A1536)-1+COLUMNS(HOUSING),COLUMNS(HOUSING))+1)</f>
        <v>0</v>
      </c>
    </row>
    <row r="1537" spans="16:16" x14ac:dyDescent="0.3">
      <c r="P1537" cm="1">
        <f t="array" ref="P1537">INDEX(HOUSING,1+INT((ROW(A1537)-1)/COLUMNS(HOUSING)),MOD(ROW(A1537)-1+COLUMNS(HOUSING),COLUMNS(HOUSING))+1)</f>
        <v>0</v>
      </c>
    </row>
    <row r="1538" spans="16:16" x14ac:dyDescent="0.3">
      <c r="P1538" cm="1">
        <f t="array" ref="P1538">INDEX(HOUSING,1+INT((ROW(A1538)-1)/COLUMNS(HOUSING)),MOD(ROW(A1538)-1+COLUMNS(HOUSING),COLUMNS(HOUSING))+1)</f>
        <v>0</v>
      </c>
    </row>
    <row r="1539" spans="16:16" x14ac:dyDescent="0.3">
      <c r="P1539" cm="1">
        <f t="array" ref="P1539">INDEX(HOUSING,1+INT((ROW(A1539)-1)/COLUMNS(HOUSING)),MOD(ROW(A1539)-1+COLUMNS(HOUSING),COLUMNS(HOUSING))+1)</f>
        <v>0</v>
      </c>
    </row>
    <row r="1540" spans="16:16" x14ac:dyDescent="0.3">
      <c r="P1540" cm="1">
        <f t="array" ref="P1540">INDEX(HOUSING,1+INT((ROW(A1540)-1)/COLUMNS(HOUSING)),MOD(ROW(A1540)-1+COLUMNS(HOUSING),COLUMNS(HOUSING))+1)</f>
        <v>0</v>
      </c>
    </row>
    <row r="1541" spans="16:16" x14ac:dyDescent="0.3">
      <c r="P1541" t="str" cm="1">
        <f t="array" ref="P1541">INDEX(HOUSING,1+INT((ROW(A1541)-1)/COLUMNS(HOUSING)),MOD(ROW(A1541)-1+COLUMNS(HOUSING),COLUMNS(HOUSING))+1)</f>
        <v>Cost of rent or house payment</v>
      </c>
    </row>
    <row r="1542" spans="16:16" x14ac:dyDescent="0.3">
      <c r="P1542" t="str" cm="1">
        <f t="array" ref="P1542">INDEX(HOUSING,1+INT((ROW(A1542)-1)/COLUMNS(HOUSING)),MOD(ROW(A1542)-1+COLUMNS(HOUSING),COLUMNS(HOUSING))+1)</f>
        <v xml:space="preserve"> Cost of utilities</v>
      </c>
    </row>
    <row r="1543" spans="16:16" x14ac:dyDescent="0.3">
      <c r="P1543" t="str" cm="1">
        <f t="array" ref="P1543">INDEX(HOUSING,1+INT((ROW(A1543)-1)/COLUMNS(HOUSING)),MOD(ROW(A1543)-1+COLUMNS(HOUSING),COLUMNS(HOUSING))+1)</f>
        <v xml:space="preserve"> Weatherization or repairs needed</v>
      </c>
    </row>
    <row r="1544" spans="16:16" x14ac:dyDescent="0.3">
      <c r="P1544" cm="1">
        <f t="array" ref="P1544">INDEX(HOUSING,1+INT((ROW(A1544)-1)/COLUMNS(HOUSING)),MOD(ROW(A1544)-1+COLUMNS(HOUSING),COLUMNS(HOUSING))+1)</f>
        <v>0</v>
      </c>
    </row>
    <row r="1545" spans="16:16" x14ac:dyDescent="0.3">
      <c r="P1545" cm="1">
        <f t="array" ref="P1545">INDEX(HOUSING,1+INT((ROW(A1545)-1)/COLUMNS(HOUSING)),MOD(ROW(A1545)-1+COLUMNS(HOUSING),COLUMNS(HOUSING))+1)</f>
        <v>0</v>
      </c>
    </row>
    <row r="1546" spans="16:16" x14ac:dyDescent="0.3">
      <c r="P1546" cm="1">
        <f t="array" ref="P1546">INDEX(HOUSING,1+INT((ROW(A1546)-1)/COLUMNS(HOUSING)),MOD(ROW(A1546)-1+COLUMNS(HOUSING),COLUMNS(HOUSING))+1)</f>
        <v>0</v>
      </c>
    </row>
    <row r="1547" spans="16:16" x14ac:dyDescent="0.3">
      <c r="P1547" t="str" cm="1">
        <f t="array" ref="P1547">INDEX(HOUSING,1+INT((ROW(A1547)-1)/COLUMNS(HOUSING)),MOD(ROW(A1547)-1+COLUMNS(HOUSING),COLUMNS(HOUSING))+1)</f>
        <v xml:space="preserve"> Not enough shelter space</v>
      </c>
    </row>
    <row r="1548" spans="16:16" x14ac:dyDescent="0.3">
      <c r="P1548" cm="1">
        <f t="array" ref="P1548">INDEX(HOUSING,1+INT((ROW(A1548)-1)/COLUMNS(HOUSING)),MOD(ROW(A1548)-1+COLUMNS(HOUSING),COLUMNS(HOUSING))+1)</f>
        <v>0</v>
      </c>
    </row>
    <row r="1549" spans="16:16" x14ac:dyDescent="0.3">
      <c r="P1549" cm="1">
        <f t="array" ref="P1549">INDEX(HOUSING,1+INT((ROW(A1549)-1)/COLUMNS(HOUSING)),MOD(ROW(A1549)-1+COLUMNS(HOUSING),COLUMNS(HOUSING))+1)</f>
        <v>0</v>
      </c>
    </row>
    <row r="1550" spans="16:16" x14ac:dyDescent="0.3">
      <c r="P1550" cm="1">
        <f t="array" ref="P1550">INDEX(HOUSING,1+INT((ROW(A1550)-1)/COLUMNS(HOUSING)),MOD(ROW(A1550)-1+COLUMNS(HOUSING),COLUMNS(HOUSING))+1)</f>
        <v>0</v>
      </c>
    </row>
    <row r="1551" spans="16:16" x14ac:dyDescent="0.3">
      <c r="P1551" cm="1">
        <f t="array" ref="P1551">INDEX(HOUSING,1+INT((ROW(A1551)-1)/COLUMNS(HOUSING)),MOD(ROW(A1551)-1+COLUMNS(HOUSING),COLUMNS(HOUSING))+1)</f>
        <v>0</v>
      </c>
    </row>
    <row r="1552" spans="16:16" x14ac:dyDescent="0.3">
      <c r="P1552" t="str" cm="1">
        <f t="array" ref="P1552">INDEX(HOUSING,1+INT((ROW(A1552)-1)/COLUMNS(HOUSING)),MOD(ROW(A1552)-1+COLUMNS(HOUSING),COLUMNS(HOUSING))+1)</f>
        <v>Cost of rent or house payment</v>
      </c>
    </row>
    <row r="1553" spans="16:16" x14ac:dyDescent="0.3">
      <c r="P1553" t="str" cm="1">
        <f t="array" ref="P1553">INDEX(HOUSING,1+INT((ROW(A1553)-1)/COLUMNS(HOUSING)),MOD(ROW(A1553)-1+COLUMNS(HOUSING),COLUMNS(HOUSING))+1)</f>
        <v xml:space="preserve"> Cost of utilities</v>
      </c>
    </row>
    <row r="1554" spans="16:16" x14ac:dyDescent="0.3">
      <c r="P1554" t="str" cm="1">
        <f t="array" ref="P1554">INDEX(HOUSING,1+INT((ROW(A1554)-1)/COLUMNS(HOUSING)),MOD(ROW(A1554)-1+COLUMNS(HOUSING),COLUMNS(HOUSING))+1)</f>
        <v xml:space="preserve"> Not enough housing available to rent or buy</v>
      </c>
    </row>
    <row r="1555" spans="16:16" x14ac:dyDescent="0.3">
      <c r="P1555" t="str" cm="1">
        <f t="array" ref="P1555">INDEX(HOUSING,1+INT((ROW(A1555)-1)/COLUMNS(HOUSING)),MOD(ROW(A1555)-1+COLUMNS(HOUSING),COLUMNS(HOUSING))+1)</f>
        <v xml:space="preserve"> Not enough shelter space</v>
      </c>
    </row>
    <row r="1556" spans="16:16" x14ac:dyDescent="0.3">
      <c r="P1556" cm="1">
        <f t="array" ref="P1556">INDEX(HOUSING,1+INT((ROW(A1556)-1)/COLUMNS(HOUSING)),MOD(ROW(A1556)-1+COLUMNS(HOUSING),COLUMNS(HOUSING))+1)</f>
        <v>0</v>
      </c>
    </row>
    <row r="1557" spans="16:16" x14ac:dyDescent="0.3">
      <c r="P1557" t="str" cm="1">
        <f t="array" ref="P1557">INDEX(HOUSING,1+INT((ROW(A1557)-1)/COLUMNS(HOUSING)),MOD(ROW(A1557)-1+COLUMNS(HOUSING),COLUMNS(HOUSING))+1)</f>
        <v xml:space="preserve"> Affordable childcare</v>
      </c>
    </row>
    <row r="1558" spans="16:16" x14ac:dyDescent="0.3">
      <c r="P1558" cm="1">
        <f t="array" ref="P1558">INDEX(HOUSING,1+INT((ROW(A1558)-1)/COLUMNS(HOUSING)),MOD(ROW(A1558)-1+COLUMNS(HOUSING),COLUMNS(HOUSING))+1)</f>
        <v>0</v>
      </c>
    </row>
    <row r="1559" spans="16:16" x14ac:dyDescent="0.3">
      <c r="P1559" cm="1">
        <f t="array" ref="P1559">INDEX(HOUSING,1+INT((ROW(A1559)-1)/COLUMNS(HOUSING)),MOD(ROW(A1559)-1+COLUMNS(HOUSING),COLUMNS(HOUSING))+1)</f>
        <v>0</v>
      </c>
    </row>
    <row r="1560" spans="16:16" x14ac:dyDescent="0.3">
      <c r="P1560" cm="1">
        <f t="array" ref="P1560">INDEX(HOUSING,1+INT((ROW(A1560)-1)/COLUMNS(HOUSING)),MOD(ROW(A1560)-1+COLUMNS(HOUSING),COLUMNS(HOUSING))+1)</f>
        <v>0</v>
      </c>
    </row>
    <row r="1561" spans="16:16" x14ac:dyDescent="0.3">
      <c r="P1561" cm="1">
        <f t="array" ref="P1561">INDEX(HOUSING,1+INT((ROW(A1561)-1)/COLUMNS(HOUSING)),MOD(ROW(A1561)-1+COLUMNS(HOUSING),COLUMNS(HOUSING))+1)</f>
        <v>0</v>
      </c>
    </row>
    <row r="1562" spans="16:16" x14ac:dyDescent="0.3">
      <c r="P1562" cm="1">
        <f t="array" ref="P1562">INDEX(HOUSING,1+INT((ROW(A1562)-1)/COLUMNS(HOUSING)),MOD(ROW(A1562)-1+COLUMNS(HOUSING),COLUMNS(HOUSING))+1)</f>
        <v>0</v>
      </c>
    </row>
    <row r="1563" spans="16:16" x14ac:dyDescent="0.3">
      <c r="P1563" t="str" cm="1">
        <f t="array" ref="P1563">INDEX(HOUSING,1+INT((ROW(A1563)-1)/COLUMNS(HOUSING)),MOD(ROW(A1563)-1+COLUMNS(HOUSING),COLUMNS(HOUSING))+1)</f>
        <v>Cost of rent or house payment</v>
      </c>
    </row>
    <row r="1564" spans="16:16" x14ac:dyDescent="0.3">
      <c r="P1564" t="str" cm="1">
        <f t="array" ref="P1564">INDEX(HOUSING,1+INT((ROW(A1564)-1)/COLUMNS(HOUSING)),MOD(ROW(A1564)-1+COLUMNS(HOUSING),COLUMNS(HOUSING))+1)</f>
        <v xml:space="preserve"> Not enough housing available to rent or buy</v>
      </c>
    </row>
    <row r="1565" spans="16:16" x14ac:dyDescent="0.3">
      <c r="P1565" t="str" cm="1">
        <f t="array" ref="P1565">INDEX(HOUSING,1+INT((ROW(A1565)-1)/COLUMNS(HOUSING)),MOD(ROW(A1565)-1+COLUMNS(HOUSING),COLUMNS(HOUSING))+1)</f>
        <v xml:space="preserve"> Weatherization or repairs needed</v>
      </c>
    </row>
    <row r="1566" spans="16:16" x14ac:dyDescent="0.3">
      <c r="P1566" cm="1">
        <f t="array" ref="P1566">INDEX(HOUSING,1+INT((ROW(A1566)-1)/COLUMNS(HOUSING)),MOD(ROW(A1566)-1+COLUMNS(HOUSING),COLUMNS(HOUSING))+1)</f>
        <v>0</v>
      </c>
    </row>
    <row r="1567" spans="16:16" x14ac:dyDescent="0.3">
      <c r="P1567" cm="1">
        <f t="array" ref="P1567">INDEX(HOUSING,1+INT((ROW(A1567)-1)/COLUMNS(HOUSING)),MOD(ROW(A1567)-1+COLUMNS(HOUSING),COLUMNS(HOUSING))+1)</f>
        <v>0</v>
      </c>
    </row>
    <row r="1568" spans="16:16" x14ac:dyDescent="0.3">
      <c r="P1568" cm="1">
        <f t="array" ref="P1568">INDEX(HOUSING,1+INT((ROW(A1568)-1)/COLUMNS(HOUSING)),MOD(ROW(A1568)-1+COLUMNS(HOUSING),COLUMNS(HOUSING))+1)</f>
        <v>0</v>
      </c>
    </row>
    <row r="1569" spans="16:16" x14ac:dyDescent="0.3">
      <c r="P1569" cm="1">
        <f t="array" ref="P1569">INDEX(HOUSING,1+INT((ROW(A1569)-1)/COLUMNS(HOUSING)),MOD(ROW(A1569)-1+COLUMNS(HOUSING),COLUMNS(HOUSING))+1)</f>
        <v>0</v>
      </c>
    </row>
    <row r="1570" spans="16:16" x14ac:dyDescent="0.3">
      <c r="P1570" cm="1">
        <f t="array" ref="P1570">INDEX(HOUSING,1+INT((ROW(A1570)-1)/COLUMNS(HOUSING)),MOD(ROW(A1570)-1+COLUMNS(HOUSING),COLUMNS(HOUSING))+1)</f>
        <v>0</v>
      </c>
    </row>
    <row r="1571" spans="16:16" x14ac:dyDescent="0.3">
      <c r="P1571" cm="1">
        <f t="array" ref="P1571">INDEX(HOUSING,1+INT((ROW(A1571)-1)/COLUMNS(HOUSING)),MOD(ROW(A1571)-1+COLUMNS(HOUSING),COLUMNS(HOUSING))+1)</f>
        <v>0</v>
      </c>
    </row>
    <row r="1572" spans="16:16" x14ac:dyDescent="0.3">
      <c r="P1572" cm="1">
        <f t="array" ref="P1572">INDEX(HOUSING,1+INT((ROW(A1572)-1)/COLUMNS(HOUSING)),MOD(ROW(A1572)-1+COLUMNS(HOUSING),COLUMNS(HOUSING))+1)</f>
        <v>0</v>
      </c>
    </row>
    <row r="1573" spans="16:16" x14ac:dyDescent="0.3">
      <c r="P1573" cm="1">
        <f t="array" ref="P1573">INDEX(HOUSING,1+INT((ROW(A1573)-1)/COLUMNS(HOUSING)),MOD(ROW(A1573)-1+COLUMNS(HOUSING),COLUMNS(HOUSING))+1)</f>
        <v>0</v>
      </c>
    </row>
    <row r="1574" spans="16:16" x14ac:dyDescent="0.3">
      <c r="P1574" t="str" cm="1">
        <f t="array" ref="P1574">INDEX(HOUSING,1+INT((ROW(A1574)-1)/COLUMNS(HOUSING)),MOD(ROW(A1574)-1+COLUMNS(HOUSING),COLUMNS(HOUSING))+1)</f>
        <v>Cost of rent or house payment</v>
      </c>
    </row>
    <row r="1575" spans="16:16" x14ac:dyDescent="0.3">
      <c r="P1575" t="str" cm="1">
        <f t="array" ref="P1575">INDEX(HOUSING,1+INT((ROW(A1575)-1)/COLUMNS(HOUSING)),MOD(ROW(A1575)-1+COLUMNS(HOUSING),COLUMNS(HOUSING))+1)</f>
        <v xml:space="preserve"> Not enough shelter space</v>
      </c>
    </row>
    <row r="1576" spans="16:16" x14ac:dyDescent="0.3">
      <c r="P1576" cm="1">
        <f t="array" ref="P1576">INDEX(HOUSING,1+INT((ROW(A1576)-1)/COLUMNS(HOUSING)),MOD(ROW(A1576)-1+COLUMNS(HOUSING),COLUMNS(HOUSING))+1)</f>
        <v>0</v>
      </c>
    </row>
    <row r="1577" spans="16:16" x14ac:dyDescent="0.3">
      <c r="P1577" cm="1">
        <f t="array" ref="P1577">INDEX(HOUSING,1+INT((ROW(A1577)-1)/COLUMNS(HOUSING)),MOD(ROW(A1577)-1+COLUMNS(HOUSING),COLUMNS(HOUSING))+1)</f>
        <v>0</v>
      </c>
    </row>
    <row r="1578" spans="16:16" x14ac:dyDescent="0.3">
      <c r="P1578" cm="1">
        <f t="array" ref="P1578">INDEX(HOUSING,1+INT((ROW(A1578)-1)/COLUMNS(HOUSING)),MOD(ROW(A1578)-1+COLUMNS(HOUSING),COLUMNS(HOUSING))+1)</f>
        <v>0</v>
      </c>
    </row>
    <row r="1579" spans="16:16" x14ac:dyDescent="0.3">
      <c r="P1579" cm="1">
        <f t="array" ref="P1579">INDEX(HOUSING,1+INT((ROW(A1579)-1)/COLUMNS(HOUSING)),MOD(ROW(A1579)-1+COLUMNS(HOUSING),COLUMNS(HOUSING))+1)</f>
        <v>0</v>
      </c>
    </row>
    <row r="1580" spans="16:16" x14ac:dyDescent="0.3">
      <c r="P1580" cm="1">
        <f t="array" ref="P1580">INDEX(HOUSING,1+INT((ROW(A1580)-1)/COLUMNS(HOUSING)),MOD(ROW(A1580)-1+COLUMNS(HOUSING),COLUMNS(HOUSING))+1)</f>
        <v>0</v>
      </c>
    </row>
    <row r="1581" spans="16:16" x14ac:dyDescent="0.3">
      <c r="P1581" cm="1">
        <f t="array" ref="P1581">INDEX(HOUSING,1+INT((ROW(A1581)-1)/COLUMNS(HOUSING)),MOD(ROW(A1581)-1+COLUMNS(HOUSING),COLUMNS(HOUSING))+1)</f>
        <v>0</v>
      </c>
    </row>
    <row r="1582" spans="16:16" x14ac:dyDescent="0.3">
      <c r="P1582" cm="1">
        <f t="array" ref="P1582">INDEX(HOUSING,1+INT((ROW(A1582)-1)/COLUMNS(HOUSING)),MOD(ROW(A1582)-1+COLUMNS(HOUSING),COLUMNS(HOUSING))+1)</f>
        <v>0</v>
      </c>
    </row>
    <row r="1583" spans="16:16" x14ac:dyDescent="0.3">
      <c r="P1583" cm="1">
        <f t="array" ref="P1583">INDEX(HOUSING,1+INT((ROW(A1583)-1)/COLUMNS(HOUSING)),MOD(ROW(A1583)-1+COLUMNS(HOUSING),COLUMNS(HOUSING))+1)</f>
        <v>0</v>
      </c>
    </row>
    <row r="1584" spans="16:16" x14ac:dyDescent="0.3">
      <c r="P1584" cm="1">
        <f t="array" ref="P1584">INDEX(HOUSING,1+INT((ROW(A1584)-1)/COLUMNS(HOUSING)),MOD(ROW(A1584)-1+COLUMNS(HOUSING),COLUMNS(HOUSING))+1)</f>
        <v>0</v>
      </c>
    </row>
    <row r="1585" spans="16:16" x14ac:dyDescent="0.3">
      <c r="P1585" t="str" cm="1">
        <f t="array" ref="P1585">INDEX(HOUSING,1+INT((ROW(A1585)-1)/COLUMNS(HOUSING)),MOD(ROW(A1585)-1+COLUMNS(HOUSING),COLUMNS(HOUSING))+1)</f>
        <v>Cost of rent or house payment</v>
      </c>
    </row>
    <row r="1586" spans="16:16" x14ac:dyDescent="0.3">
      <c r="P1586" t="str" cm="1">
        <f t="array" ref="P1586">INDEX(HOUSING,1+INT((ROW(A1586)-1)/COLUMNS(HOUSING)),MOD(ROW(A1586)-1+COLUMNS(HOUSING),COLUMNS(HOUSING))+1)</f>
        <v xml:space="preserve"> Cost of utilities</v>
      </c>
    </row>
    <row r="1587" spans="16:16" x14ac:dyDescent="0.3">
      <c r="P1587" t="str" cm="1">
        <f t="array" ref="P1587">INDEX(HOUSING,1+INT((ROW(A1587)-1)/COLUMNS(HOUSING)),MOD(ROW(A1587)-1+COLUMNS(HOUSING),COLUMNS(HOUSING))+1)</f>
        <v xml:space="preserve"> Not enough housing available to rent or buy</v>
      </c>
    </row>
    <row r="1588" spans="16:16" x14ac:dyDescent="0.3">
      <c r="P1588" t="str" cm="1">
        <f t="array" ref="P1588">INDEX(HOUSING,1+INT((ROW(A1588)-1)/COLUMNS(HOUSING)),MOD(ROW(A1588)-1+COLUMNS(HOUSING),COLUMNS(HOUSING))+1)</f>
        <v xml:space="preserve"> Weatherization or repairs needed</v>
      </c>
    </row>
    <row r="1589" spans="16:16" x14ac:dyDescent="0.3">
      <c r="P1589" cm="1">
        <f t="array" ref="P1589">INDEX(HOUSING,1+INT((ROW(A1589)-1)/COLUMNS(HOUSING)),MOD(ROW(A1589)-1+COLUMNS(HOUSING),COLUMNS(HOUSING))+1)</f>
        <v>0</v>
      </c>
    </row>
    <row r="1590" spans="16:16" x14ac:dyDescent="0.3">
      <c r="P1590" cm="1">
        <f t="array" ref="P1590">INDEX(HOUSING,1+INT((ROW(A1590)-1)/COLUMNS(HOUSING)),MOD(ROW(A1590)-1+COLUMNS(HOUSING),COLUMNS(HOUSING))+1)</f>
        <v>0</v>
      </c>
    </row>
    <row r="1591" spans="16:16" x14ac:dyDescent="0.3">
      <c r="P1591" cm="1">
        <f t="array" ref="P1591">INDEX(HOUSING,1+INT((ROW(A1591)-1)/COLUMNS(HOUSING)),MOD(ROW(A1591)-1+COLUMNS(HOUSING),COLUMNS(HOUSING))+1)</f>
        <v>0</v>
      </c>
    </row>
    <row r="1592" spans="16:16" x14ac:dyDescent="0.3">
      <c r="P1592" cm="1">
        <f t="array" ref="P1592">INDEX(HOUSING,1+INT((ROW(A1592)-1)/COLUMNS(HOUSING)),MOD(ROW(A1592)-1+COLUMNS(HOUSING),COLUMNS(HOUSING))+1)</f>
        <v>0</v>
      </c>
    </row>
    <row r="1593" spans="16:16" x14ac:dyDescent="0.3">
      <c r="P1593" cm="1">
        <f t="array" ref="P1593">INDEX(HOUSING,1+INT((ROW(A1593)-1)/COLUMNS(HOUSING)),MOD(ROW(A1593)-1+COLUMNS(HOUSING),COLUMNS(HOUSING))+1)</f>
        <v>0</v>
      </c>
    </row>
    <row r="1594" spans="16:16" x14ac:dyDescent="0.3">
      <c r="P1594" cm="1">
        <f t="array" ref="P1594">INDEX(HOUSING,1+INT((ROW(A1594)-1)/COLUMNS(HOUSING)),MOD(ROW(A1594)-1+COLUMNS(HOUSING),COLUMNS(HOUSING))+1)</f>
        <v>0</v>
      </c>
    </row>
    <row r="1595" spans="16:16" x14ac:dyDescent="0.3">
      <c r="P1595" cm="1">
        <f t="array" ref="P1595">INDEX(HOUSING,1+INT((ROW(A1595)-1)/COLUMNS(HOUSING)),MOD(ROW(A1595)-1+COLUMNS(HOUSING),COLUMNS(HOUSING))+1)</f>
        <v>0</v>
      </c>
    </row>
    <row r="1596" spans="16:16" x14ac:dyDescent="0.3">
      <c r="P1596" t="str" cm="1">
        <f t="array" ref="P1596">INDEX(HOUSING,1+INT((ROW(A1596)-1)/COLUMNS(HOUSING)),MOD(ROW(A1596)-1+COLUMNS(HOUSING),COLUMNS(HOUSING))+1)</f>
        <v>Cost of rent or house payment</v>
      </c>
    </row>
    <row r="1597" spans="16:16" x14ac:dyDescent="0.3">
      <c r="P1597" t="str" cm="1">
        <f t="array" ref="P1597">INDEX(HOUSING,1+INT((ROW(A1597)-1)/COLUMNS(HOUSING)),MOD(ROW(A1597)-1+COLUMNS(HOUSING),COLUMNS(HOUSING))+1)</f>
        <v xml:space="preserve"> Not enough housing available to rent or buy</v>
      </c>
    </row>
    <row r="1598" spans="16:16" x14ac:dyDescent="0.3">
      <c r="P1598" t="str" cm="1">
        <f t="array" ref="P1598">INDEX(HOUSING,1+INT((ROW(A1598)-1)/COLUMNS(HOUSING)),MOD(ROW(A1598)-1+COLUMNS(HOUSING),COLUMNS(HOUSING))+1)</f>
        <v xml:space="preserve"> Not enough shelter space</v>
      </c>
    </row>
    <row r="1599" spans="16:16" x14ac:dyDescent="0.3">
      <c r="P1599" cm="1">
        <f t="array" ref="P1599">INDEX(HOUSING,1+INT((ROW(A1599)-1)/COLUMNS(HOUSING)),MOD(ROW(A1599)-1+COLUMNS(HOUSING),COLUMNS(HOUSING))+1)</f>
        <v>0</v>
      </c>
    </row>
    <row r="1600" spans="16:16" x14ac:dyDescent="0.3">
      <c r="P1600" cm="1">
        <f t="array" ref="P1600">INDEX(HOUSING,1+INT((ROW(A1600)-1)/COLUMNS(HOUSING)),MOD(ROW(A1600)-1+COLUMNS(HOUSING),COLUMNS(HOUSING))+1)</f>
        <v>0</v>
      </c>
    </row>
    <row r="1601" spans="16:16" x14ac:dyDescent="0.3">
      <c r="P1601" cm="1">
        <f t="array" ref="P1601">INDEX(HOUSING,1+INT((ROW(A1601)-1)/COLUMNS(HOUSING)),MOD(ROW(A1601)-1+COLUMNS(HOUSING),COLUMNS(HOUSING))+1)</f>
        <v>0</v>
      </c>
    </row>
    <row r="1602" spans="16:16" x14ac:dyDescent="0.3">
      <c r="P1602" cm="1">
        <f t="array" ref="P1602">INDEX(HOUSING,1+INT((ROW(A1602)-1)/COLUMNS(HOUSING)),MOD(ROW(A1602)-1+COLUMNS(HOUSING),COLUMNS(HOUSING))+1)</f>
        <v>0</v>
      </c>
    </row>
    <row r="1603" spans="16:16" x14ac:dyDescent="0.3">
      <c r="P1603" cm="1">
        <f t="array" ref="P1603">INDEX(HOUSING,1+INT((ROW(A1603)-1)/COLUMNS(HOUSING)),MOD(ROW(A1603)-1+COLUMNS(HOUSING),COLUMNS(HOUSING))+1)</f>
        <v>0</v>
      </c>
    </row>
    <row r="1604" spans="16:16" x14ac:dyDescent="0.3">
      <c r="P1604" cm="1">
        <f t="array" ref="P1604">INDEX(HOUSING,1+INT((ROW(A1604)-1)/COLUMNS(HOUSING)),MOD(ROW(A1604)-1+COLUMNS(HOUSING),COLUMNS(HOUSING))+1)</f>
        <v>0</v>
      </c>
    </row>
    <row r="1605" spans="16:16" x14ac:dyDescent="0.3">
      <c r="P1605" cm="1">
        <f t="array" ref="P1605">INDEX(HOUSING,1+INT((ROW(A1605)-1)/COLUMNS(HOUSING)),MOD(ROW(A1605)-1+COLUMNS(HOUSING),COLUMNS(HOUSING))+1)</f>
        <v>0</v>
      </c>
    </row>
    <row r="1606" spans="16:16" x14ac:dyDescent="0.3">
      <c r="P1606" cm="1">
        <f t="array" ref="P1606">INDEX(HOUSING,1+INT((ROW(A1606)-1)/COLUMNS(HOUSING)),MOD(ROW(A1606)-1+COLUMNS(HOUSING),COLUMNS(HOUSING))+1)</f>
        <v>0</v>
      </c>
    </row>
    <row r="1607" spans="16:16" x14ac:dyDescent="0.3">
      <c r="P1607" t="str" cm="1">
        <f t="array" ref="P1607">INDEX(HOUSING,1+INT((ROW(A1607)-1)/COLUMNS(HOUSING)),MOD(ROW(A1607)-1+COLUMNS(HOUSING),COLUMNS(HOUSING))+1)</f>
        <v>Cost of rent or house payment</v>
      </c>
    </row>
    <row r="1608" spans="16:16" x14ac:dyDescent="0.3">
      <c r="P1608" t="str" cm="1">
        <f t="array" ref="P1608">INDEX(HOUSING,1+INT((ROW(A1608)-1)/COLUMNS(HOUSING)),MOD(ROW(A1608)-1+COLUMNS(HOUSING),COLUMNS(HOUSING))+1)</f>
        <v xml:space="preserve"> Not enough housing available to rent or buy</v>
      </c>
    </row>
    <row r="1609" spans="16:16" x14ac:dyDescent="0.3">
      <c r="P1609" cm="1">
        <f t="array" ref="P1609">INDEX(HOUSING,1+INT((ROW(A1609)-1)/COLUMNS(HOUSING)),MOD(ROW(A1609)-1+COLUMNS(HOUSING),COLUMNS(HOUSING))+1)</f>
        <v>0</v>
      </c>
    </row>
    <row r="1610" spans="16:16" x14ac:dyDescent="0.3">
      <c r="P1610" cm="1">
        <f t="array" ref="P1610">INDEX(HOUSING,1+INT((ROW(A1610)-1)/COLUMNS(HOUSING)),MOD(ROW(A1610)-1+COLUMNS(HOUSING),COLUMNS(HOUSING))+1)</f>
        <v>0</v>
      </c>
    </row>
    <row r="1611" spans="16:16" x14ac:dyDescent="0.3">
      <c r="P1611" cm="1">
        <f t="array" ref="P1611">INDEX(HOUSING,1+INT((ROW(A1611)-1)/COLUMNS(HOUSING)),MOD(ROW(A1611)-1+COLUMNS(HOUSING),COLUMNS(HOUSING))+1)</f>
        <v>0</v>
      </c>
    </row>
    <row r="1612" spans="16:16" x14ac:dyDescent="0.3">
      <c r="P1612" cm="1">
        <f t="array" ref="P1612">INDEX(HOUSING,1+INT((ROW(A1612)-1)/COLUMNS(HOUSING)),MOD(ROW(A1612)-1+COLUMNS(HOUSING),COLUMNS(HOUSING))+1)</f>
        <v>0</v>
      </c>
    </row>
    <row r="1613" spans="16:16" x14ac:dyDescent="0.3">
      <c r="P1613" cm="1">
        <f t="array" ref="P1613">INDEX(HOUSING,1+INT((ROW(A1613)-1)/COLUMNS(HOUSING)),MOD(ROW(A1613)-1+COLUMNS(HOUSING),COLUMNS(HOUSING))+1)</f>
        <v>0</v>
      </c>
    </row>
    <row r="1614" spans="16:16" x14ac:dyDescent="0.3">
      <c r="P1614" cm="1">
        <f t="array" ref="P1614">INDEX(HOUSING,1+INT((ROW(A1614)-1)/COLUMNS(HOUSING)),MOD(ROW(A1614)-1+COLUMNS(HOUSING),COLUMNS(HOUSING))+1)</f>
        <v>0</v>
      </c>
    </row>
    <row r="1615" spans="16:16" x14ac:dyDescent="0.3">
      <c r="P1615" cm="1">
        <f t="array" ref="P1615">INDEX(HOUSING,1+INT((ROW(A1615)-1)/COLUMNS(HOUSING)),MOD(ROW(A1615)-1+COLUMNS(HOUSING),COLUMNS(HOUSING))+1)</f>
        <v>0</v>
      </c>
    </row>
    <row r="1616" spans="16:16" x14ac:dyDescent="0.3">
      <c r="P1616" cm="1">
        <f t="array" ref="P1616">INDEX(HOUSING,1+INT((ROW(A1616)-1)/COLUMNS(HOUSING)),MOD(ROW(A1616)-1+COLUMNS(HOUSING),COLUMNS(HOUSING))+1)</f>
        <v>0</v>
      </c>
    </row>
    <row r="1617" spans="16:16" x14ac:dyDescent="0.3">
      <c r="P1617" cm="1">
        <f t="array" ref="P1617">INDEX(HOUSING,1+INT((ROW(A1617)-1)/COLUMNS(HOUSING)),MOD(ROW(A1617)-1+COLUMNS(HOUSING),COLUMNS(HOUSING))+1)</f>
        <v>0</v>
      </c>
    </row>
    <row r="1618" spans="16:16" x14ac:dyDescent="0.3">
      <c r="P1618" t="str" cm="1">
        <f t="array" ref="P1618">INDEX(HOUSING,1+INT((ROW(A1618)-1)/COLUMNS(HOUSING)),MOD(ROW(A1618)-1+COLUMNS(HOUSING),COLUMNS(HOUSING))+1)</f>
        <v>Cost of rent or house payment</v>
      </c>
    </row>
    <row r="1619" spans="16:16" x14ac:dyDescent="0.3">
      <c r="P1619" t="str" cm="1">
        <f t="array" ref="P1619">INDEX(HOUSING,1+INT((ROW(A1619)-1)/COLUMNS(HOUSING)),MOD(ROW(A1619)-1+COLUMNS(HOUSING),COLUMNS(HOUSING))+1)</f>
        <v xml:space="preserve"> Cost of utilities</v>
      </c>
    </row>
    <row r="1620" spans="16:16" x14ac:dyDescent="0.3">
      <c r="P1620" cm="1">
        <f t="array" ref="P1620">INDEX(HOUSING,1+INT((ROW(A1620)-1)/COLUMNS(HOUSING)),MOD(ROW(A1620)-1+COLUMNS(HOUSING),COLUMNS(HOUSING))+1)</f>
        <v>0</v>
      </c>
    </row>
    <row r="1621" spans="16:16" x14ac:dyDescent="0.3">
      <c r="P1621" cm="1">
        <f t="array" ref="P1621">INDEX(HOUSING,1+INT((ROW(A1621)-1)/COLUMNS(HOUSING)),MOD(ROW(A1621)-1+COLUMNS(HOUSING),COLUMNS(HOUSING))+1)</f>
        <v>0</v>
      </c>
    </row>
    <row r="1622" spans="16:16" x14ac:dyDescent="0.3">
      <c r="P1622" cm="1">
        <f t="array" ref="P1622">INDEX(HOUSING,1+INT((ROW(A1622)-1)/COLUMNS(HOUSING)),MOD(ROW(A1622)-1+COLUMNS(HOUSING),COLUMNS(HOUSING))+1)</f>
        <v>0</v>
      </c>
    </row>
    <row r="1623" spans="16:16" x14ac:dyDescent="0.3">
      <c r="P1623" cm="1">
        <f t="array" ref="P1623">INDEX(HOUSING,1+INT((ROW(A1623)-1)/COLUMNS(HOUSING)),MOD(ROW(A1623)-1+COLUMNS(HOUSING),COLUMNS(HOUSING))+1)</f>
        <v>0</v>
      </c>
    </row>
    <row r="1624" spans="16:16" x14ac:dyDescent="0.3">
      <c r="P1624" cm="1">
        <f t="array" ref="P1624">INDEX(HOUSING,1+INT((ROW(A1624)-1)/COLUMNS(HOUSING)),MOD(ROW(A1624)-1+COLUMNS(HOUSING),COLUMNS(HOUSING))+1)</f>
        <v>0</v>
      </c>
    </row>
    <row r="1625" spans="16:16" x14ac:dyDescent="0.3">
      <c r="P1625" cm="1">
        <f t="array" ref="P1625">INDEX(HOUSING,1+INT((ROW(A1625)-1)/COLUMNS(HOUSING)),MOD(ROW(A1625)-1+COLUMNS(HOUSING),COLUMNS(HOUSING))+1)</f>
        <v>0</v>
      </c>
    </row>
    <row r="1626" spans="16:16" x14ac:dyDescent="0.3">
      <c r="P1626" cm="1">
        <f t="array" ref="P1626">INDEX(HOUSING,1+INT((ROW(A1626)-1)/COLUMNS(HOUSING)),MOD(ROW(A1626)-1+COLUMNS(HOUSING),COLUMNS(HOUSING))+1)</f>
        <v>0</v>
      </c>
    </row>
    <row r="1627" spans="16:16" x14ac:dyDescent="0.3">
      <c r="P1627" cm="1">
        <f t="array" ref="P1627">INDEX(HOUSING,1+INT((ROW(A1627)-1)/COLUMNS(HOUSING)),MOD(ROW(A1627)-1+COLUMNS(HOUSING),COLUMNS(HOUSING))+1)</f>
        <v>0</v>
      </c>
    </row>
    <row r="1628" spans="16:16" x14ac:dyDescent="0.3">
      <c r="P1628" cm="1">
        <f t="array" ref="P1628">INDEX(HOUSING,1+INT((ROW(A1628)-1)/COLUMNS(HOUSING)),MOD(ROW(A1628)-1+COLUMNS(HOUSING),COLUMNS(HOUSING))+1)</f>
        <v>0</v>
      </c>
    </row>
    <row r="1629" spans="16:16" x14ac:dyDescent="0.3">
      <c r="P1629" t="str" cm="1">
        <f t="array" ref="P1629">INDEX(HOUSING,1+INT((ROW(A1629)-1)/COLUMNS(HOUSING)),MOD(ROW(A1629)-1+COLUMNS(HOUSING),COLUMNS(HOUSING))+1)</f>
        <v>Cost of rent or house payment</v>
      </c>
    </row>
    <row r="1630" spans="16:16" x14ac:dyDescent="0.3">
      <c r="P1630" t="str" cm="1">
        <f t="array" ref="P1630">INDEX(HOUSING,1+INT((ROW(A1630)-1)/COLUMNS(HOUSING)),MOD(ROW(A1630)-1+COLUMNS(HOUSING),COLUMNS(HOUSING))+1)</f>
        <v xml:space="preserve"> Cost of utilities</v>
      </c>
    </row>
    <row r="1631" spans="16:16" x14ac:dyDescent="0.3">
      <c r="P1631" t="str" cm="1">
        <f t="array" ref="P1631">INDEX(HOUSING,1+INT((ROW(A1631)-1)/COLUMNS(HOUSING)),MOD(ROW(A1631)-1+COLUMNS(HOUSING),COLUMNS(HOUSING))+1)</f>
        <v xml:space="preserve"> Not enough housing available to rent or buy</v>
      </c>
    </row>
    <row r="1632" spans="16:16" x14ac:dyDescent="0.3">
      <c r="P1632" cm="1">
        <f t="array" ref="P1632">INDEX(HOUSING,1+INT((ROW(A1632)-1)/COLUMNS(HOUSING)),MOD(ROW(A1632)-1+COLUMNS(HOUSING),COLUMNS(HOUSING))+1)</f>
        <v>0</v>
      </c>
    </row>
    <row r="1633" spans="16:16" x14ac:dyDescent="0.3">
      <c r="P1633" cm="1">
        <f t="array" ref="P1633">INDEX(HOUSING,1+INT((ROW(A1633)-1)/COLUMNS(HOUSING)),MOD(ROW(A1633)-1+COLUMNS(HOUSING),COLUMNS(HOUSING))+1)</f>
        <v>0</v>
      </c>
    </row>
    <row r="1634" spans="16:16" x14ac:dyDescent="0.3">
      <c r="P1634" cm="1">
        <f t="array" ref="P1634">INDEX(HOUSING,1+INT((ROW(A1634)-1)/COLUMNS(HOUSING)),MOD(ROW(A1634)-1+COLUMNS(HOUSING),COLUMNS(HOUSING))+1)</f>
        <v>0</v>
      </c>
    </row>
    <row r="1635" spans="16:16" x14ac:dyDescent="0.3">
      <c r="P1635" cm="1">
        <f t="array" ref="P1635">INDEX(HOUSING,1+INT((ROW(A1635)-1)/COLUMNS(HOUSING)),MOD(ROW(A1635)-1+COLUMNS(HOUSING),COLUMNS(HOUSING))+1)</f>
        <v>0</v>
      </c>
    </row>
    <row r="1636" spans="16:16" x14ac:dyDescent="0.3">
      <c r="P1636" cm="1">
        <f t="array" ref="P1636">INDEX(HOUSING,1+INT((ROW(A1636)-1)/COLUMNS(HOUSING)),MOD(ROW(A1636)-1+COLUMNS(HOUSING),COLUMNS(HOUSING))+1)</f>
        <v>0</v>
      </c>
    </row>
    <row r="1637" spans="16:16" x14ac:dyDescent="0.3">
      <c r="P1637" cm="1">
        <f t="array" ref="P1637">INDEX(HOUSING,1+INT((ROW(A1637)-1)/COLUMNS(HOUSING)),MOD(ROW(A1637)-1+COLUMNS(HOUSING),COLUMNS(HOUSING))+1)</f>
        <v>0</v>
      </c>
    </row>
    <row r="1638" spans="16:16" x14ac:dyDescent="0.3">
      <c r="P1638" cm="1">
        <f t="array" ref="P1638">INDEX(HOUSING,1+INT((ROW(A1638)-1)/COLUMNS(HOUSING)),MOD(ROW(A1638)-1+COLUMNS(HOUSING),COLUMNS(HOUSING))+1)</f>
        <v>0</v>
      </c>
    </row>
    <row r="1639" spans="16:16" x14ac:dyDescent="0.3">
      <c r="P1639" cm="1">
        <f t="array" ref="P1639">INDEX(HOUSING,1+INT((ROW(A1639)-1)/COLUMNS(HOUSING)),MOD(ROW(A1639)-1+COLUMNS(HOUSING),COLUMNS(HOUSING))+1)</f>
        <v>0</v>
      </c>
    </row>
    <row r="1640" spans="16:16" x14ac:dyDescent="0.3">
      <c r="P1640" t="str" cm="1">
        <f t="array" ref="P1640">INDEX(HOUSING,1+INT((ROW(A1640)-1)/COLUMNS(HOUSING)),MOD(ROW(A1640)-1+COLUMNS(HOUSING),COLUMNS(HOUSING))+1)</f>
        <v>Cost of rent or house payment</v>
      </c>
    </row>
    <row r="1641" spans="16:16" x14ac:dyDescent="0.3">
      <c r="P1641" t="str" cm="1">
        <f t="array" ref="P1641">INDEX(HOUSING,1+INT((ROW(A1641)-1)/COLUMNS(HOUSING)),MOD(ROW(A1641)-1+COLUMNS(HOUSING),COLUMNS(HOUSING))+1)</f>
        <v xml:space="preserve"> Cost of utilities</v>
      </c>
    </row>
    <row r="1642" spans="16:16" x14ac:dyDescent="0.3">
      <c r="P1642" t="str" cm="1">
        <f t="array" ref="P1642">INDEX(HOUSING,1+INT((ROW(A1642)-1)/COLUMNS(HOUSING)),MOD(ROW(A1642)-1+COLUMNS(HOUSING),COLUMNS(HOUSING))+1)</f>
        <v xml:space="preserve"> Not enough housing available to rent or buy</v>
      </c>
    </row>
    <row r="1643" spans="16:16" x14ac:dyDescent="0.3">
      <c r="P1643" cm="1">
        <f t="array" ref="P1643">INDEX(HOUSING,1+INT((ROW(A1643)-1)/COLUMNS(HOUSING)),MOD(ROW(A1643)-1+COLUMNS(HOUSING),COLUMNS(HOUSING))+1)</f>
        <v>0</v>
      </c>
    </row>
    <row r="1644" spans="16:16" x14ac:dyDescent="0.3">
      <c r="P1644" cm="1">
        <f t="array" ref="P1644">INDEX(HOUSING,1+INT((ROW(A1644)-1)/COLUMNS(HOUSING)),MOD(ROW(A1644)-1+COLUMNS(HOUSING),COLUMNS(HOUSING))+1)</f>
        <v>0</v>
      </c>
    </row>
    <row r="1645" spans="16:16" x14ac:dyDescent="0.3">
      <c r="P1645" cm="1">
        <f t="array" ref="P1645">INDEX(HOUSING,1+INT((ROW(A1645)-1)/COLUMNS(HOUSING)),MOD(ROW(A1645)-1+COLUMNS(HOUSING),COLUMNS(HOUSING))+1)</f>
        <v>0</v>
      </c>
    </row>
    <row r="1646" spans="16:16" x14ac:dyDescent="0.3">
      <c r="P1646" cm="1">
        <f t="array" ref="P1646">INDEX(HOUSING,1+INT((ROW(A1646)-1)/COLUMNS(HOUSING)),MOD(ROW(A1646)-1+COLUMNS(HOUSING),COLUMNS(HOUSING))+1)</f>
        <v>0</v>
      </c>
    </row>
    <row r="1647" spans="16:16" x14ac:dyDescent="0.3">
      <c r="P1647" cm="1">
        <f t="array" ref="P1647">INDEX(HOUSING,1+INT((ROW(A1647)-1)/COLUMNS(HOUSING)),MOD(ROW(A1647)-1+COLUMNS(HOUSING),COLUMNS(HOUSING))+1)</f>
        <v>0</v>
      </c>
    </row>
    <row r="1648" spans="16:16" x14ac:dyDescent="0.3">
      <c r="P1648" cm="1">
        <f t="array" ref="P1648">INDEX(HOUSING,1+INT((ROW(A1648)-1)/COLUMNS(HOUSING)),MOD(ROW(A1648)-1+COLUMNS(HOUSING),COLUMNS(HOUSING))+1)</f>
        <v>0</v>
      </c>
    </row>
    <row r="1649" spans="16:16" x14ac:dyDescent="0.3">
      <c r="P1649" cm="1">
        <f t="array" ref="P1649">INDEX(HOUSING,1+INT((ROW(A1649)-1)/COLUMNS(HOUSING)),MOD(ROW(A1649)-1+COLUMNS(HOUSING),COLUMNS(HOUSING))+1)</f>
        <v>0</v>
      </c>
    </row>
    <row r="1650" spans="16:16" x14ac:dyDescent="0.3">
      <c r="P1650" cm="1">
        <f t="array" ref="P1650">INDEX(HOUSING,1+INT((ROW(A1650)-1)/COLUMNS(HOUSING)),MOD(ROW(A1650)-1+COLUMNS(HOUSING),COLUMNS(HOUSING))+1)</f>
        <v>0</v>
      </c>
    </row>
    <row r="1651" spans="16:16" x14ac:dyDescent="0.3">
      <c r="P1651" t="str" cm="1">
        <f t="array" ref="P1651">INDEX(HOUSING,1+INT((ROW(A1651)-1)/COLUMNS(HOUSING)),MOD(ROW(A1651)-1+COLUMNS(HOUSING),COLUMNS(HOUSING))+1)</f>
        <v>Cost of rent or house payment</v>
      </c>
    </row>
    <row r="1652" spans="16:16" x14ac:dyDescent="0.3">
      <c r="P1652" t="str" cm="1">
        <f t="array" ref="P1652">INDEX(HOUSING,1+INT((ROW(A1652)-1)/COLUMNS(HOUSING)),MOD(ROW(A1652)-1+COLUMNS(HOUSING),COLUMNS(HOUSING))+1)</f>
        <v xml:space="preserve"> Not enough housing available to rent or buy</v>
      </c>
    </row>
    <row r="1653" spans="16:16" x14ac:dyDescent="0.3">
      <c r="P1653" cm="1">
        <f t="array" ref="P1653">INDEX(HOUSING,1+INT((ROW(A1653)-1)/COLUMNS(HOUSING)),MOD(ROW(A1653)-1+COLUMNS(HOUSING),COLUMNS(HOUSING))+1)</f>
        <v>0</v>
      </c>
    </row>
    <row r="1654" spans="16:16" x14ac:dyDescent="0.3">
      <c r="P1654" cm="1">
        <f t="array" ref="P1654">INDEX(HOUSING,1+INT((ROW(A1654)-1)/COLUMNS(HOUSING)),MOD(ROW(A1654)-1+COLUMNS(HOUSING),COLUMNS(HOUSING))+1)</f>
        <v>0</v>
      </c>
    </row>
    <row r="1655" spans="16:16" x14ac:dyDescent="0.3">
      <c r="P1655" cm="1">
        <f t="array" ref="P1655">INDEX(HOUSING,1+INT((ROW(A1655)-1)/COLUMNS(HOUSING)),MOD(ROW(A1655)-1+COLUMNS(HOUSING),COLUMNS(HOUSING))+1)</f>
        <v>0</v>
      </c>
    </row>
    <row r="1656" spans="16:16" x14ac:dyDescent="0.3">
      <c r="P1656" cm="1">
        <f t="array" ref="P1656">INDEX(HOUSING,1+INT((ROW(A1656)-1)/COLUMNS(HOUSING)),MOD(ROW(A1656)-1+COLUMNS(HOUSING),COLUMNS(HOUSING))+1)</f>
        <v>0</v>
      </c>
    </row>
    <row r="1657" spans="16:16" x14ac:dyDescent="0.3">
      <c r="P1657" cm="1">
        <f t="array" ref="P1657">INDEX(HOUSING,1+INT((ROW(A1657)-1)/COLUMNS(HOUSING)),MOD(ROW(A1657)-1+COLUMNS(HOUSING),COLUMNS(HOUSING))+1)</f>
        <v>0</v>
      </c>
    </row>
    <row r="1658" spans="16:16" x14ac:dyDescent="0.3">
      <c r="P1658" cm="1">
        <f t="array" ref="P1658">INDEX(HOUSING,1+INT((ROW(A1658)-1)/COLUMNS(HOUSING)),MOD(ROW(A1658)-1+COLUMNS(HOUSING),COLUMNS(HOUSING))+1)</f>
        <v>0</v>
      </c>
    </row>
    <row r="1659" spans="16:16" x14ac:dyDescent="0.3">
      <c r="P1659" cm="1">
        <f t="array" ref="P1659">INDEX(HOUSING,1+INT((ROW(A1659)-1)/COLUMNS(HOUSING)),MOD(ROW(A1659)-1+COLUMNS(HOUSING),COLUMNS(HOUSING))+1)</f>
        <v>0</v>
      </c>
    </row>
    <row r="1660" spans="16:16" x14ac:dyDescent="0.3">
      <c r="P1660" cm="1">
        <f t="array" ref="P1660">INDEX(HOUSING,1+INT((ROW(A1660)-1)/COLUMNS(HOUSING)),MOD(ROW(A1660)-1+COLUMNS(HOUSING),COLUMNS(HOUSING))+1)</f>
        <v>0</v>
      </c>
    </row>
    <row r="1661" spans="16:16" x14ac:dyDescent="0.3">
      <c r="P1661" cm="1">
        <f t="array" ref="P1661">INDEX(HOUSING,1+INT((ROW(A1661)-1)/COLUMNS(HOUSING)),MOD(ROW(A1661)-1+COLUMNS(HOUSING),COLUMNS(HOUSING))+1)</f>
        <v>0</v>
      </c>
    </row>
    <row r="1662" spans="16:16" x14ac:dyDescent="0.3">
      <c r="P1662" t="str" cm="1">
        <f t="array" ref="P1662">INDEX(HOUSING,1+INT((ROW(A1662)-1)/COLUMNS(HOUSING)),MOD(ROW(A1662)-1+COLUMNS(HOUSING),COLUMNS(HOUSING))+1)</f>
        <v>Cost of rent or house payment</v>
      </c>
    </row>
    <row r="1663" spans="16:16" x14ac:dyDescent="0.3">
      <c r="P1663" t="str" cm="1">
        <f t="array" ref="P1663">INDEX(HOUSING,1+INT((ROW(A1663)-1)/COLUMNS(HOUSING)),MOD(ROW(A1663)-1+COLUMNS(HOUSING),COLUMNS(HOUSING))+1)</f>
        <v xml:space="preserve"> Not enough housing available to rent or buy</v>
      </c>
    </row>
    <row r="1664" spans="16:16" x14ac:dyDescent="0.3">
      <c r="P1664" t="str" cm="1">
        <f t="array" ref="P1664">INDEX(HOUSING,1+INT((ROW(A1664)-1)/COLUMNS(HOUSING)),MOD(ROW(A1664)-1+COLUMNS(HOUSING),COLUMNS(HOUSING))+1)</f>
        <v xml:space="preserve"> Not enough shelter space</v>
      </c>
    </row>
    <row r="1665" spans="16:16" x14ac:dyDescent="0.3">
      <c r="P1665" cm="1">
        <f t="array" ref="P1665">INDEX(HOUSING,1+INT((ROW(A1665)-1)/COLUMNS(HOUSING)),MOD(ROW(A1665)-1+COLUMNS(HOUSING),COLUMNS(HOUSING))+1)</f>
        <v>0</v>
      </c>
    </row>
    <row r="1666" spans="16:16" x14ac:dyDescent="0.3">
      <c r="P1666" cm="1">
        <f t="array" ref="P1666">INDEX(HOUSING,1+INT((ROW(A1666)-1)/COLUMNS(HOUSING)),MOD(ROW(A1666)-1+COLUMNS(HOUSING),COLUMNS(HOUSING))+1)</f>
        <v>0</v>
      </c>
    </row>
    <row r="1667" spans="16:16" x14ac:dyDescent="0.3">
      <c r="P1667" cm="1">
        <f t="array" ref="P1667">INDEX(HOUSING,1+INT((ROW(A1667)-1)/COLUMNS(HOUSING)),MOD(ROW(A1667)-1+COLUMNS(HOUSING),COLUMNS(HOUSING))+1)</f>
        <v>0</v>
      </c>
    </row>
    <row r="1668" spans="16:16" x14ac:dyDescent="0.3">
      <c r="P1668" cm="1">
        <f t="array" ref="P1668">INDEX(HOUSING,1+INT((ROW(A1668)-1)/COLUMNS(HOUSING)),MOD(ROW(A1668)-1+COLUMNS(HOUSING),COLUMNS(HOUSING))+1)</f>
        <v>0</v>
      </c>
    </row>
    <row r="1669" spans="16:16" x14ac:dyDescent="0.3">
      <c r="P1669" cm="1">
        <f t="array" ref="P1669">INDEX(HOUSING,1+INT((ROW(A1669)-1)/COLUMNS(HOUSING)),MOD(ROW(A1669)-1+COLUMNS(HOUSING),COLUMNS(HOUSING))+1)</f>
        <v>0</v>
      </c>
    </row>
    <row r="1670" spans="16:16" x14ac:dyDescent="0.3">
      <c r="P1670" cm="1">
        <f t="array" ref="P1670">INDEX(HOUSING,1+INT((ROW(A1670)-1)/COLUMNS(HOUSING)),MOD(ROW(A1670)-1+COLUMNS(HOUSING),COLUMNS(HOUSING))+1)</f>
        <v>0</v>
      </c>
    </row>
    <row r="1671" spans="16:16" x14ac:dyDescent="0.3">
      <c r="P1671" cm="1">
        <f t="array" ref="P1671">INDEX(HOUSING,1+INT((ROW(A1671)-1)/COLUMNS(HOUSING)),MOD(ROW(A1671)-1+COLUMNS(HOUSING),COLUMNS(HOUSING))+1)</f>
        <v>0</v>
      </c>
    </row>
    <row r="1672" spans="16:16" x14ac:dyDescent="0.3">
      <c r="P1672" cm="1">
        <f t="array" ref="P1672">INDEX(HOUSING,1+INT((ROW(A1672)-1)/COLUMNS(HOUSING)),MOD(ROW(A1672)-1+COLUMNS(HOUSING),COLUMNS(HOUSING))+1)</f>
        <v>0</v>
      </c>
    </row>
    <row r="1673" spans="16:16" x14ac:dyDescent="0.3">
      <c r="P1673" t="str" cm="1">
        <f t="array" ref="P1673">INDEX(HOUSING,1+INT((ROW(A1673)-1)/COLUMNS(HOUSING)),MOD(ROW(A1673)-1+COLUMNS(HOUSING),COLUMNS(HOUSING))+1)</f>
        <v>Cost of rent or house payment</v>
      </c>
    </row>
    <row r="1674" spans="16:16" x14ac:dyDescent="0.3">
      <c r="P1674" t="str" cm="1">
        <f t="array" ref="P1674">INDEX(HOUSING,1+INT((ROW(A1674)-1)/COLUMNS(HOUSING)),MOD(ROW(A1674)-1+COLUMNS(HOUSING),COLUMNS(HOUSING))+1)</f>
        <v xml:space="preserve"> Not enough housing available to rent or buy</v>
      </c>
    </row>
    <row r="1675" spans="16:16" x14ac:dyDescent="0.3">
      <c r="P1675" cm="1">
        <f t="array" ref="P1675">INDEX(HOUSING,1+INT((ROW(A1675)-1)/COLUMNS(HOUSING)),MOD(ROW(A1675)-1+COLUMNS(HOUSING),COLUMNS(HOUSING))+1)</f>
        <v>0</v>
      </c>
    </row>
    <row r="1676" spans="16:16" x14ac:dyDescent="0.3">
      <c r="P1676" cm="1">
        <f t="array" ref="P1676">INDEX(HOUSING,1+INT((ROW(A1676)-1)/COLUMNS(HOUSING)),MOD(ROW(A1676)-1+COLUMNS(HOUSING),COLUMNS(HOUSING))+1)</f>
        <v>0</v>
      </c>
    </row>
    <row r="1677" spans="16:16" x14ac:dyDescent="0.3">
      <c r="P1677" cm="1">
        <f t="array" ref="P1677">INDEX(HOUSING,1+INT((ROW(A1677)-1)/COLUMNS(HOUSING)),MOD(ROW(A1677)-1+COLUMNS(HOUSING),COLUMNS(HOUSING))+1)</f>
        <v>0</v>
      </c>
    </row>
    <row r="1678" spans="16:16" x14ac:dyDescent="0.3">
      <c r="P1678" cm="1">
        <f t="array" ref="P1678">INDEX(HOUSING,1+INT((ROW(A1678)-1)/COLUMNS(HOUSING)),MOD(ROW(A1678)-1+COLUMNS(HOUSING),COLUMNS(HOUSING))+1)</f>
        <v>0</v>
      </c>
    </row>
    <row r="1679" spans="16:16" x14ac:dyDescent="0.3">
      <c r="P1679" cm="1">
        <f t="array" ref="P1679">INDEX(HOUSING,1+INT((ROW(A1679)-1)/COLUMNS(HOUSING)),MOD(ROW(A1679)-1+COLUMNS(HOUSING),COLUMNS(HOUSING))+1)</f>
        <v>0</v>
      </c>
    </row>
    <row r="1680" spans="16:16" x14ac:dyDescent="0.3">
      <c r="P1680" cm="1">
        <f t="array" ref="P1680">INDEX(HOUSING,1+INT((ROW(A1680)-1)/COLUMNS(HOUSING)),MOD(ROW(A1680)-1+COLUMNS(HOUSING),COLUMNS(HOUSING))+1)</f>
        <v>0</v>
      </c>
    </row>
    <row r="1681" spans="16:16" x14ac:dyDescent="0.3">
      <c r="P1681" cm="1">
        <f t="array" ref="P1681">INDEX(HOUSING,1+INT((ROW(A1681)-1)/COLUMNS(HOUSING)),MOD(ROW(A1681)-1+COLUMNS(HOUSING),COLUMNS(HOUSING))+1)</f>
        <v>0</v>
      </c>
    </row>
    <row r="1682" spans="16:16" x14ac:dyDescent="0.3">
      <c r="P1682" cm="1">
        <f t="array" ref="P1682">INDEX(HOUSING,1+INT((ROW(A1682)-1)/COLUMNS(HOUSING)),MOD(ROW(A1682)-1+COLUMNS(HOUSING),COLUMNS(HOUSING))+1)</f>
        <v>0</v>
      </c>
    </row>
    <row r="1683" spans="16:16" x14ac:dyDescent="0.3">
      <c r="P1683" cm="1">
        <f t="array" ref="P1683">INDEX(HOUSING,1+INT((ROW(A1683)-1)/COLUMNS(HOUSING)),MOD(ROW(A1683)-1+COLUMNS(HOUSING),COLUMNS(HOUSING))+1)</f>
        <v>0</v>
      </c>
    </row>
    <row r="1684" spans="16:16" x14ac:dyDescent="0.3">
      <c r="P1684" t="str" cm="1">
        <f t="array" ref="P1684">INDEX(HOUSING,1+INT((ROW(A1684)-1)/COLUMNS(HOUSING)),MOD(ROW(A1684)-1+COLUMNS(HOUSING),COLUMNS(HOUSING))+1)</f>
        <v>Cost of rent or house payment</v>
      </c>
    </row>
    <row r="1685" spans="16:16" x14ac:dyDescent="0.3">
      <c r="P1685" t="str" cm="1">
        <f t="array" ref="P1685">INDEX(HOUSING,1+INT((ROW(A1685)-1)/COLUMNS(HOUSING)),MOD(ROW(A1685)-1+COLUMNS(HOUSING),COLUMNS(HOUSING))+1)</f>
        <v xml:space="preserve"> Cost of utilities</v>
      </c>
    </row>
    <row r="1686" spans="16:16" x14ac:dyDescent="0.3">
      <c r="P1686" t="str" cm="1">
        <f t="array" ref="P1686">INDEX(HOUSING,1+INT((ROW(A1686)-1)/COLUMNS(HOUSING)),MOD(ROW(A1686)-1+COLUMNS(HOUSING),COLUMNS(HOUSING))+1)</f>
        <v xml:space="preserve"> Not enough housing available to rent or buy</v>
      </c>
    </row>
    <row r="1687" spans="16:16" x14ac:dyDescent="0.3">
      <c r="P1687" t="str" cm="1">
        <f t="array" ref="P1687">INDEX(HOUSING,1+INT((ROW(A1687)-1)/COLUMNS(HOUSING)),MOD(ROW(A1687)-1+COLUMNS(HOUSING),COLUMNS(HOUSING))+1)</f>
        <v xml:space="preserve"> Weatherization or repairs needed</v>
      </c>
    </row>
    <row r="1688" spans="16:16" x14ac:dyDescent="0.3">
      <c r="P1688" cm="1">
        <f t="array" ref="P1688">INDEX(HOUSING,1+INT((ROW(A1688)-1)/COLUMNS(HOUSING)),MOD(ROW(A1688)-1+COLUMNS(HOUSING),COLUMNS(HOUSING))+1)</f>
        <v>0</v>
      </c>
    </row>
    <row r="1689" spans="16:16" x14ac:dyDescent="0.3">
      <c r="P1689" cm="1">
        <f t="array" ref="P1689">INDEX(HOUSING,1+INT((ROW(A1689)-1)/COLUMNS(HOUSING)),MOD(ROW(A1689)-1+COLUMNS(HOUSING),COLUMNS(HOUSING))+1)</f>
        <v>0</v>
      </c>
    </row>
    <row r="1690" spans="16:16" x14ac:dyDescent="0.3">
      <c r="P1690" cm="1">
        <f t="array" ref="P1690">INDEX(HOUSING,1+INT((ROW(A1690)-1)/COLUMNS(HOUSING)),MOD(ROW(A1690)-1+COLUMNS(HOUSING),COLUMNS(HOUSING))+1)</f>
        <v>0</v>
      </c>
    </row>
    <row r="1691" spans="16:16" x14ac:dyDescent="0.3">
      <c r="P1691" cm="1">
        <f t="array" ref="P1691">INDEX(HOUSING,1+INT((ROW(A1691)-1)/COLUMNS(HOUSING)),MOD(ROW(A1691)-1+COLUMNS(HOUSING),COLUMNS(HOUSING))+1)</f>
        <v>0</v>
      </c>
    </row>
    <row r="1692" spans="16:16" x14ac:dyDescent="0.3">
      <c r="P1692" cm="1">
        <f t="array" ref="P1692">INDEX(HOUSING,1+INT((ROW(A1692)-1)/COLUMNS(HOUSING)),MOD(ROW(A1692)-1+COLUMNS(HOUSING),COLUMNS(HOUSING))+1)</f>
        <v>0</v>
      </c>
    </row>
    <row r="1693" spans="16:16" x14ac:dyDescent="0.3">
      <c r="P1693" cm="1">
        <f t="array" ref="P1693">INDEX(HOUSING,1+INT((ROW(A1693)-1)/COLUMNS(HOUSING)),MOD(ROW(A1693)-1+COLUMNS(HOUSING),COLUMNS(HOUSING))+1)</f>
        <v>0</v>
      </c>
    </row>
    <row r="1694" spans="16:16" x14ac:dyDescent="0.3">
      <c r="P1694" cm="1">
        <f t="array" ref="P1694">INDEX(HOUSING,1+INT((ROW(A1694)-1)/COLUMNS(HOUSING)),MOD(ROW(A1694)-1+COLUMNS(HOUSING),COLUMNS(HOUSING))+1)</f>
        <v>0</v>
      </c>
    </row>
    <row r="1695" spans="16:16" x14ac:dyDescent="0.3">
      <c r="P1695" t="str" cm="1">
        <f t="array" ref="P1695">INDEX(HOUSING,1+INT((ROW(A1695)-1)/COLUMNS(HOUSING)),MOD(ROW(A1695)-1+COLUMNS(HOUSING),COLUMNS(HOUSING))+1)</f>
        <v>Cost of rent or house payment</v>
      </c>
    </row>
    <row r="1696" spans="16:16" x14ac:dyDescent="0.3">
      <c r="P1696" t="str" cm="1">
        <f t="array" ref="P1696">INDEX(HOUSING,1+INT((ROW(A1696)-1)/COLUMNS(HOUSING)),MOD(ROW(A1696)-1+COLUMNS(HOUSING),COLUMNS(HOUSING))+1)</f>
        <v xml:space="preserve"> Cost of utilities</v>
      </c>
    </row>
    <row r="1697" spans="16:16" x14ac:dyDescent="0.3">
      <c r="P1697" t="str" cm="1">
        <f t="array" ref="P1697">INDEX(HOUSING,1+INT((ROW(A1697)-1)/COLUMNS(HOUSING)),MOD(ROW(A1697)-1+COLUMNS(HOUSING),COLUMNS(HOUSING))+1)</f>
        <v xml:space="preserve"> Not enough shelter space</v>
      </c>
    </row>
    <row r="1698" spans="16:16" x14ac:dyDescent="0.3">
      <c r="P1698" cm="1">
        <f t="array" ref="P1698">INDEX(HOUSING,1+INT((ROW(A1698)-1)/COLUMNS(HOUSING)),MOD(ROW(A1698)-1+COLUMNS(HOUSING),COLUMNS(HOUSING))+1)</f>
        <v>0</v>
      </c>
    </row>
    <row r="1699" spans="16:16" x14ac:dyDescent="0.3">
      <c r="P1699" cm="1">
        <f t="array" ref="P1699">INDEX(HOUSING,1+INT((ROW(A1699)-1)/COLUMNS(HOUSING)),MOD(ROW(A1699)-1+COLUMNS(HOUSING),COLUMNS(HOUSING))+1)</f>
        <v>0</v>
      </c>
    </row>
    <row r="1700" spans="16:16" x14ac:dyDescent="0.3">
      <c r="P1700" cm="1">
        <f t="array" ref="P1700">INDEX(HOUSING,1+INT((ROW(A1700)-1)/COLUMNS(HOUSING)),MOD(ROW(A1700)-1+COLUMNS(HOUSING),COLUMNS(HOUSING))+1)</f>
        <v>0</v>
      </c>
    </row>
    <row r="1701" spans="16:16" x14ac:dyDescent="0.3">
      <c r="P1701" cm="1">
        <f t="array" ref="P1701">INDEX(HOUSING,1+INT((ROW(A1701)-1)/COLUMNS(HOUSING)),MOD(ROW(A1701)-1+COLUMNS(HOUSING),COLUMNS(HOUSING))+1)</f>
        <v>0</v>
      </c>
    </row>
    <row r="1702" spans="16:16" x14ac:dyDescent="0.3">
      <c r="P1702" cm="1">
        <f t="array" ref="P1702">INDEX(HOUSING,1+INT((ROW(A1702)-1)/COLUMNS(HOUSING)),MOD(ROW(A1702)-1+COLUMNS(HOUSING),COLUMNS(HOUSING))+1)</f>
        <v>0</v>
      </c>
    </row>
    <row r="1703" spans="16:16" x14ac:dyDescent="0.3">
      <c r="P1703" cm="1">
        <f t="array" ref="P1703">INDEX(HOUSING,1+INT((ROW(A1703)-1)/COLUMNS(HOUSING)),MOD(ROW(A1703)-1+COLUMNS(HOUSING),COLUMNS(HOUSING))+1)</f>
        <v>0</v>
      </c>
    </row>
    <row r="1704" spans="16:16" x14ac:dyDescent="0.3">
      <c r="P1704" cm="1">
        <f t="array" ref="P1704">INDEX(HOUSING,1+INT((ROW(A1704)-1)/COLUMNS(HOUSING)),MOD(ROW(A1704)-1+COLUMNS(HOUSING),COLUMNS(HOUSING))+1)</f>
        <v>0</v>
      </c>
    </row>
    <row r="1705" spans="16:16" x14ac:dyDescent="0.3">
      <c r="P1705" cm="1">
        <f t="array" ref="P1705">INDEX(HOUSING,1+INT((ROW(A1705)-1)/COLUMNS(HOUSING)),MOD(ROW(A1705)-1+COLUMNS(HOUSING),COLUMNS(HOUSING))+1)</f>
        <v>0</v>
      </c>
    </row>
    <row r="1706" spans="16:16" x14ac:dyDescent="0.3">
      <c r="P1706" t="str" cm="1">
        <f t="array" ref="P1706">INDEX(HOUSING,1+INT((ROW(A1706)-1)/COLUMNS(HOUSING)),MOD(ROW(A1706)-1+COLUMNS(HOUSING),COLUMNS(HOUSING))+1)</f>
        <v>Cost of rent or house payment</v>
      </c>
    </row>
    <row r="1707" spans="16:16" x14ac:dyDescent="0.3">
      <c r="P1707" t="str" cm="1">
        <f t="array" ref="P1707">INDEX(HOUSING,1+INT((ROW(A1707)-1)/COLUMNS(HOUSING)),MOD(ROW(A1707)-1+COLUMNS(HOUSING),COLUMNS(HOUSING))+1)</f>
        <v xml:space="preserve"> Not enough housing available to rent or buy</v>
      </c>
    </row>
    <row r="1708" spans="16:16" x14ac:dyDescent="0.3">
      <c r="P1708" cm="1">
        <f t="array" ref="P1708">INDEX(HOUSING,1+INT((ROW(A1708)-1)/COLUMNS(HOUSING)),MOD(ROW(A1708)-1+COLUMNS(HOUSING),COLUMNS(HOUSING))+1)</f>
        <v>0</v>
      </c>
    </row>
    <row r="1709" spans="16:16" x14ac:dyDescent="0.3">
      <c r="P1709" cm="1">
        <f t="array" ref="P1709">INDEX(HOUSING,1+INT((ROW(A1709)-1)/COLUMNS(HOUSING)),MOD(ROW(A1709)-1+COLUMNS(HOUSING),COLUMNS(HOUSING))+1)</f>
        <v>0</v>
      </c>
    </row>
    <row r="1710" spans="16:16" x14ac:dyDescent="0.3">
      <c r="P1710" cm="1">
        <f t="array" ref="P1710">INDEX(HOUSING,1+INT((ROW(A1710)-1)/COLUMNS(HOUSING)),MOD(ROW(A1710)-1+COLUMNS(HOUSING),COLUMNS(HOUSING))+1)</f>
        <v>0</v>
      </c>
    </row>
    <row r="1711" spans="16:16" x14ac:dyDescent="0.3">
      <c r="P1711" cm="1">
        <f t="array" ref="P1711">INDEX(HOUSING,1+INT((ROW(A1711)-1)/COLUMNS(HOUSING)),MOD(ROW(A1711)-1+COLUMNS(HOUSING),COLUMNS(HOUSING))+1)</f>
        <v>0</v>
      </c>
    </row>
    <row r="1712" spans="16:16" x14ac:dyDescent="0.3">
      <c r="P1712" cm="1">
        <f t="array" ref="P1712">INDEX(HOUSING,1+INT((ROW(A1712)-1)/COLUMNS(HOUSING)),MOD(ROW(A1712)-1+COLUMNS(HOUSING),COLUMNS(HOUSING))+1)</f>
        <v>0</v>
      </c>
    </row>
    <row r="1713" spans="16:16" x14ac:dyDescent="0.3">
      <c r="P1713" cm="1">
        <f t="array" ref="P1713">INDEX(HOUSING,1+INT((ROW(A1713)-1)/COLUMNS(HOUSING)),MOD(ROW(A1713)-1+COLUMNS(HOUSING),COLUMNS(HOUSING))+1)</f>
        <v>0</v>
      </c>
    </row>
    <row r="1714" spans="16:16" x14ac:dyDescent="0.3">
      <c r="P1714" cm="1">
        <f t="array" ref="P1714">INDEX(HOUSING,1+INT((ROW(A1714)-1)/COLUMNS(HOUSING)),MOD(ROW(A1714)-1+COLUMNS(HOUSING),COLUMNS(HOUSING))+1)</f>
        <v>0</v>
      </c>
    </row>
    <row r="1715" spans="16:16" x14ac:dyDescent="0.3">
      <c r="P1715" cm="1">
        <f t="array" ref="P1715">INDEX(HOUSING,1+INT((ROW(A1715)-1)/COLUMNS(HOUSING)),MOD(ROW(A1715)-1+COLUMNS(HOUSING),COLUMNS(HOUSING))+1)</f>
        <v>0</v>
      </c>
    </row>
    <row r="1716" spans="16:16" x14ac:dyDescent="0.3">
      <c r="P1716" cm="1">
        <f t="array" ref="P1716">INDEX(HOUSING,1+INT((ROW(A1716)-1)/COLUMNS(HOUSING)),MOD(ROW(A1716)-1+COLUMNS(HOUSING),COLUMNS(HOUSING))+1)</f>
        <v>0</v>
      </c>
    </row>
    <row r="1717" spans="16:16" x14ac:dyDescent="0.3">
      <c r="P1717" t="str" cm="1">
        <f t="array" ref="P1717">INDEX(HOUSING,1+INT((ROW(A1717)-1)/COLUMNS(HOUSING)),MOD(ROW(A1717)-1+COLUMNS(HOUSING),COLUMNS(HOUSING))+1)</f>
        <v>Cost of rent or house payment</v>
      </c>
    </row>
    <row r="1718" spans="16:16" x14ac:dyDescent="0.3">
      <c r="P1718" t="str" cm="1">
        <f t="array" ref="P1718">INDEX(HOUSING,1+INT((ROW(A1718)-1)/COLUMNS(HOUSING)),MOD(ROW(A1718)-1+COLUMNS(HOUSING),COLUMNS(HOUSING))+1)</f>
        <v xml:space="preserve"> Cost of utilities</v>
      </c>
    </row>
    <row r="1719" spans="16:16" x14ac:dyDescent="0.3">
      <c r="P1719" t="str" cm="1">
        <f t="array" ref="P1719">INDEX(HOUSING,1+INT((ROW(A1719)-1)/COLUMNS(HOUSING)),MOD(ROW(A1719)-1+COLUMNS(HOUSING),COLUMNS(HOUSING))+1)</f>
        <v xml:space="preserve"> Not enough housing available to rent or buy</v>
      </c>
    </row>
    <row r="1720" spans="16:16" x14ac:dyDescent="0.3">
      <c r="P1720" t="str" cm="1">
        <f t="array" ref="P1720">INDEX(HOUSING,1+INT((ROW(A1720)-1)/COLUMNS(HOUSING)),MOD(ROW(A1720)-1+COLUMNS(HOUSING),COLUMNS(HOUSING))+1)</f>
        <v xml:space="preserve"> Weatherization or repairs needed</v>
      </c>
    </row>
    <row r="1721" spans="16:16" x14ac:dyDescent="0.3">
      <c r="P1721" cm="1">
        <f t="array" ref="P1721">INDEX(HOUSING,1+INT((ROW(A1721)-1)/COLUMNS(HOUSING)),MOD(ROW(A1721)-1+COLUMNS(HOUSING),COLUMNS(HOUSING))+1)</f>
        <v>0</v>
      </c>
    </row>
    <row r="1722" spans="16:16" x14ac:dyDescent="0.3">
      <c r="P1722" cm="1">
        <f t="array" ref="P1722">INDEX(HOUSING,1+INT((ROW(A1722)-1)/COLUMNS(HOUSING)),MOD(ROW(A1722)-1+COLUMNS(HOUSING),COLUMNS(HOUSING))+1)</f>
        <v>0</v>
      </c>
    </row>
    <row r="1723" spans="16:16" x14ac:dyDescent="0.3">
      <c r="P1723" cm="1">
        <f t="array" ref="P1723">INDEX(HOUSING,1+INT((ROW(A1723)-1)/COLUMNS(HOUSING)),MOD(ROW(A1723)-1+COLUMNS(HOUSING),COLUMNS(HOUSING))+1)</f>
        <v>0</v>
      </c>
    </row>
    <row r="1724" spans="16:16" x14ac:dyDescent="0.3">
      <c r="P1724" t="str" cm="1">
        <f t="array" ref="P1724">INDEX(HOUSING,1+INT((ROW(A1724)-1)/COLUMNS(HOUSING)),MOD(ROW(A1724)-1+COLUMNS(HOUSING),COLUMNS(HOUSING))+1)</f>
        <v xml:space="preserve"> Not enough shelter space</v>
      </c>
    </row>
    <row r="1725" spans="16:16" x14ac:dyDescent="0.3">
      <c r="P1725" cm="1">
        <f t="array" ref="P1725">INDEX(HOUSING,1+INT((ROW(A1725)-1)/COLUMNS(HOUSING)),MOD(ROW(A1725)-1+COLUMNS(HOUSING),COLUMNS(HOUSING))+1)</f>
        <v>0</v>
      </c>
    </row>
    <row r="1726" spans="16:16" x14ac:dyDescent="0.3">
      <c r="P1726" cm="1">
        <f t="array" ref="P1726">INDEX(HOUSING,1+INT((ROW(A1726)-1)/COLUMNS(HOUSING)),MOD(ROW(A1726)-1+COLUMNS(HOUSING),COLUMNS(HOUSING))+1)</f>
        <v>0</v>
      </c>
    </row>
    <row r="1727" spans="16:16" x14ac:dyDescent="0.3">
      <c r="P1727" cm="1">
        <f t="array" ref="P1727">INDEX(HOUSING,1+INT((ROW(A1727)-1)/COLUMNS(HOUSING)),MOD(ROW(A1727)-1+COLUMNS(HOUSING),COLUMNS(HOUSING))+1)</f>
        <v>0</v>
      </c>
    </row>
    <row r="1728" spans="16:16" x14ac:dyDescent="0.3">
      <c r="P1728" t="str" cm="1">
        <f t="array" ref="P1728">INDEX(HOUSING,1+INT((ROW(A1728)-1)/COLUMNS(HOUSING)),MOD(ROW(A1728)-1+COLUMNS(HOUSING),COLUMNS(HOUSING))+1)</f>
        <v>Cost of rent or house payment</v>
      </c>
    </row>
    <row r="1729" spans="16:16" x14ac:dyDescent="0.3">
      <c r="P1729" t="str" cm="1">
        <f t="array" ref="P1729">INDEX(HOUSING,1+INT((ROW(A1729)-1)/COLUMNS(HOUSING)),MOD(ROW(A1729)-1+COLUMNS(HOUSING),COLUMNS(HOUSING))+1)</f>
        <v xml:space="preserve"> Not enough housing available to rent or buy</v>
      </c>
    </row>
    <row r="1730" spans="16:16" x14ac:dyDescent="0.3">
      <c r="P1730" t="str" cm="1">
        <f t="array" ref="P1730">INDEX(HOUSING,1+INT((ROW(A1730)-1)/COLUMNS(HOUSING)),MOD(ROW(A1730)-1+COLUMNS(HOUSING),COLUMNS(HOUSING))+1)</f>
        <v xml:space="preserve"> Weatherization or repairs needed</v>
      </c>
    </row>
    <row r="1731" spans="16:16" x14ac:dyDescent="0.3">
      <c r="P1731" cm="1">
        <f t="array" ref="P1731">INDEX(HOUSING,1+INT((ROW(A1731)-1)/COLUMNS(HOUSING)),MOD(ROW(A1731)-1+COLUMNS(HOUSING),COLUMNS(HOUSING))+1)</f>
        <v>0</v>
      </c>
    </row>
    <row r="1732" spans="16:16" x14ac:dyDescent="0.3">
      <c r="P1732" cm="1">
        <f t="array" ref="P1732">INDEX(HOUSING,1+INT((ROW(A1732)-1)/COLUMNS(HOUSING)),MOD(ROW(A1732)-1+COLUMNS(HOUSING),COLUMNS(HOUSING))+1)</f>
        <v>0</v>
      </c>
    </row>
    <row r="1733" spans="16:16" x14ac:dyDescent="0.3">
      <c r="P1733" cm="1">
        <f t="array" ref="P1733">INDEX(HOUSING,1+INT((ROW(A1733)-1)/COLUMNS(HOUSING)),MOD(ROW(A1733)-1+COLUMNS(HOUSING),COLUMNS(HOUSING))+1)</f>
        <v>0</v>
      </c>
    </row>
    <row r="1734" spans="16:16" x14ac:dyDescent="0.3">
      <c r="P1734" cm="1">
        <f t="array" ref="P1734">INDEX(HOUSING,1+INT((ROW(A1734)-1)/COLUMNS(HOUSING)),MOD(ROW(A1734)-1+COLUMNS(HOUSING),COLUMNS(HOUSING))+1)</f>
        <v>0</v>
      </c>
    </row>
    <row r="1735" spans="16:16" x14ac:dyDescent="0.3">
      <c r="P1735" cm="1">
        <f t="array" ref="P1735">INDEX(HOUSING,1+INT((ROW(A1735)-1)/COLUMNS(HOUSING)),MOD(ROW(A1735)-1+COLUMNS(HOUSING),COLUMNS(HOUSING))+1)</f>
        <v>0</v>
      </c>
    </row>
    <row r="1736" spans="16:16" x14ac:dyDescent="0.3">
      <c r="P1736" cm="1">
        <f t="array" ref="P1736">INDEX(HOUSING,1+INT((ROW(A1736)-1)/COLUMNS(HOUSING)),MOD(ROW(A1736)-1+COLUMNS(HOUSING),COLUMNS(HOUSING))+1)</f>
        <v>0</v>
      </c>
    </row>
    <row r="1737" spans="16:16" x14ac:dyDescent="0.3">
      <c r="P1737" cm="1">
        <f t="array" ref="P1737">INDEX(HOUSING,1+INT((ROW(A1737)-1)/COLUMNS(HOUSING)),MOD(ROW(A1737)-1+COLUMNS(HOUSING),COLUMNS(HOUSING))+1)</f>
        <v>0</v>
      </c>
    </row>
    <row r="1738" spans="16:16" x14ac:dyDescent="0.3">
      <c r="P1738" cm="1">
        <f t="array" ref="P1738">INDEX(HOUSING,1+INT((ROW(A1738)-1)/COLUMNS(HOUSING)),MOD(ROW(A1738)-1+COLUMNS(HOUSING),COLUMNS(HOUSING))+1)</f>
        <v>0</v>
      </c>
    </row>
    <row r="1739" spans="16:16" x14ac:dyDescent="0.3">
      <c r="P1739" t="str" cm="1">
        <f t="array" ref="P1739">INDEX(HOUSING,1+INT((ROW(A1739)-1)/COLUMNS(HOUSING)),MOD(ROW(A1739)-1+COLUMNS(HOUSING),COLUMNS(HOUSING))+1)</f>
        <v>Cost of rent or house payment</v>
      </c>
    </row>
    <row r="1740" spans="16:16" x14ac:dyDescent="0.3">
      <c r="P1740" t="str" cm="1">
        <f t="array" ref="P1740">INDEX(HOUSING,1+INT((ROW(A1740)-1)/COLUMNS(HOUSING)),MOD(ROW(A1740)-1+COLUMNS(HOUSING),COLUMNS(HOUSING))+1)</f>
        <v xml:space="preserve"> Cost of utilities</v>
      </c>
    </row>
    <row r="1741" spans="16:16" x14ac:dyDescent="0.3">
      <c r="P1741" t="str" cm="1">
        <f t="array" ref="P1741">INDEX(HOUSING,1+INT((ROW(A1741)-1)/COLUMNS(HOUSING)),MOD(ROW(A1741)-1+COLUMNS(HOUSING),COLUMNS(HOUSING))+1)</f>
        <v xml:space="preserve"> Not enough housing available to rent or buy</v>
      </c>
    </row>
    <row r="1742" spans="16:16" x14ac:dyDescent="0.3">
      <c r="P1742" cm="1">
        <f t="array" ref="P1742">INDEX(HOUSING,1+INT((ROW(A1742)-1)/COLUMNS(HOUSING)),MOD(ROW(A1742)-1+COLUMNS(HOUSING),COLUMNS(HOUSING))+1)</f>
        <v>0</v>
      </c>
    </row>
    <row r="1743" spans="16:16" x14ac:dyDescent="0.3">
      <c r="P1743" cm="1">
        <f t="array" ref="P1743">INDEX(HOUSING,1+INT((ROW(A1743)-1)/COLUMNS(HOUSING)),MOD(ROW(A1743)-1+COLUMNS(HOUSING),COLUMNS(HOUSING))+1)</f>
        <v>0</v>
      </c>
    </row>
    <row r="1744" spans="16:16" x14ac:dyDescent="0.3">
      <c r="P1744" cm="1">
        <f t="array" ref="P1744">INDEX(HOUSING,1+INT((ROW(A1744)-1)/COLUMNS(HOUSING)),MOD(ROW(A1744)-1+COLUMNS(HOUSING),COLUMNS(HOUSING))+1)</f>
        <v>0</v>
      </c>
    </row>
    <row r="1745" spans="16:16" x14ac:dyDescent="0.3">
      <c r="P1745" cm="1">
        <f t="array" ref="P1745">INDEX(HOUSING,1+INT((ROW(A1745)-1)/COLUMNS(HOUSING)),MOD(ROW(A1745)-1+COLUMNS(HOUSING),COLUMNS(HOUSING))+1)</f>
        <v>0</v>
      </c>
    </row>
    <row r="1746" spans="16:16" x14ac:dyDescent="0.3">
      <c r="P1746" cm="1">
        <f t="array" ref="P1746">INDEX(HOUSING,1+INT((ROW(A1746)-1)/COLUMNS(HOUSING)),MOD(ROW(A1746)-1+COLUMNS(HOUSING),COLUMNS(HOUSING))+1)</f>
        <v>0</v>
      </c>
    </row>
    <row r="1747" spans="16:16" x14ac:dyDescent="0.3">
      <c r="P1747" cm="1">
        <f t="array" ref="P1747">INDEX(HOUSING,1+INT((ROW(A1747)-1)/COLUMNS(HOUSING)),MOD(ROW(A1747)-1+COLUMNS(HOUSING),COLUMNS(HOUSING))+1)</f>
        <v>0</v>
      </c>
    </row>
    <row r="1748" spans="16:16" x14ac:dyDescent="0.3">
      <c r="P1748" cm="1">
        <f t="array" ref="P1748">INDEX(HOUSING,1+INT((ROW(A1748)-1)/COLUMNS(HOUSING)),MOD(ROW(A1748)-1+COLUMNS(HOUSING),COLUMNS(HOUSING))+1)</f>
        <v>0</v>
      </c>
    </row>
    <row r="1749" spans="16:16" x14ac:dyDescent="0.3">
      <c r="P1749" cm="1">
        <f t="array" ref="P1749">INDEX(HOUSING,1+INT((ROW(A1749)-1)/COLUMNS(HOUSING)),MOD(ROW(A1749)-1+COLUMNS(HOUSING),COLUMNS(HOUSING))+1)</f>
        <v>0</v>
      </c>
    </row>
    <row r="1750" spans="16:16" x14ac:dyDescent="0.3">
      <c r="P1750" t="str" cm="1">
        <f t="array" ref="P1750">INDEX(HOUSING,1+INT((ROW(A1750)-1)/COLUMNS(HOUSING)),MOD(ROW(A1750)-1+COLUMNS(HOUSING),COLUMNS(HOUSING))+1)</f>
        <v>Cost of rent or house payment</v>
      </c>
    </row>
    <row r="1751" spans="16:16" x14ac:dyDescent="0.3">
      <c r="P1751" t="str" cm="1">
        <f t="array" ref="P1751">INDEX(HOUSING,1+INT((ROW(A1751)-1)/COLUMNS(HOUSING)),MOD(ROW(A1751)-1+COLUMNS(HOUSING),COLUMNS(HOUSING))+1)</f>
        <v xml:space="preserve"> Not enough housing available to rent or buy</v>
      </c>
    </row>
    <row r="1752" spans="16:16" x14ac:dyDescent="0.3">
      <c r="P1752" cm="1">
        <f t="array" ref="P1752">INDEX(HOUSING,1+INT((ROW(A1752)-1)/COLUMNS(HOUSING)),MOD(ROW(A1752)-1+COLUMNS(HOUSING),COLUMNS(HOUSING))+1)</f>
        <v>0</v>
      </c>
    </row>
    <row r="1753" spans="16:16" x14ac:dyDescent="0.3">
      <c r="P1753" cm="1">
        <f t="array" ref="P1753">INDEX(HOUSING,1+INT((ROW(A1753)-1)/COLUMNS(HOUSING)),MOD(ROW(A1753)-1+COLUMNS(HOUSING),COLUMNS(HOUSING))+1)</f>
        <v>0</v>
      </c>
    </row>
    <row r="1754" spans="16:16" x14ac:dyDescent="0.3">
      <c r="P1754" cm="1">
        <f t="array" ref="P1754">INDEX(HOUSING,1+INT((ROW(A1754)-1)/COLUMNS(HOUSING)),MOD(ROW(A1754)-1+COLUMNS(HOUSING),COLUMNS(HOUSING))+1)</f>
        <v>0</v>
      </c>
    </row>
    <row r="1755" spans="16:16" x14ac:dyDescent="0.3">
      <c r="P1755" cm="1">
        <f t="array" ref="P1755">INDEX(HOUSING,1+INT((ROW(A1755)-1)/COLUMNS(HOUSING)),MOD(ROW(A1755)-1+COLUMNS(HOUSING),COLUMNS(HOUSING))+1)</f>
        <v>0</v>
      </c>
    </row>
    <row r="1756" spans="16:16" x14ac:dyDescent="0.3">
      <c r="P1756" cm="1">
        <f t="array" ref="P1756">INDEX(HOUSING,1+INT((ROW(A1756)-1)/COLUMNS(HOUSING)),MOD(ROW(A1756)-1+COLUMNS(HOUSING),COLUMNS(HOUSING))+1)</f>
        <v>0</v>
      </c>
    </row>
    <row r="1757" spans="16:16" x14ac:dyDescent="0.3">
      <c r="P1757" cm="1">
        <f t="array" ref="P1757">INDEX(HOUSING,1+INT((ROW(A1757)-1)/COLUMNS(HOUSING)),MOD(ROW(A1757)-1+COLUMNS(HOUSING),COLUMNS(HOUSING))+1)</f>
        <v>0</v>
      </c>
    </row>
    <row r="1758" spans="16:16" x14ac:dyDescent="0.3">
      <c r="P1758" cm="1">
        <f t="array" ref="P1758">INDEX(HOUSING,1+INT((ROW(A1758)-1)/COLUMNS(HOUSING)),MOD(ROW(A1758)-1+COLUMNS(HOUSING),COLUMNS(HOUSING))+1)</f>
        <v>0</v>
      </c>
    </row>
    <row r="1759" spans="16:16" x14ac:dyDescent="0.3">
      <c r="P1759" cm="1">
        <f t="array" ref="P1759">INDEX(HOUSING,1+INT((ROW(A1759)-1)/COLUMNS(HOUSING)),MOD(ROW(A1759)-1+COLUMNS(HOUSING),COLUMNS(HOUSING))+1)</f>
        <v>0</v>
      </c>
    </row>
    <row r="1760" spans="16:16" x14ac:dyDescent="0.3">
      <c r="P1760" cm="1">
        <f t="array" ref="P1760">INDEX(HOUSING,1+INT((ROW(A1760)-1)/COLUMNS(HOUSING)),MOD(ROW(A1760)-1+COLUMNS(HOUSING),COLUMNS(HOUSING))+1)</f>
        <v>0</v>
      </c>
    </row>
    <row r="1761" spans="16:16" x14ac:dyDescent="0.3">
      <c r="P1761" t="str" cm="1">
        <f t="array" ref="P1761">INDEX(HOUSING,1+INT((ROW(A1761)-1)/COLUMNS(HOUSING)),MOD(ROW(A1761)-1+COLUMNS(HOUSING),COLUMNS(HOUSING))+1)</f>
        <v>Cost of rent or house payment</v>
      </c>
    </row>
    <row r="1762" spans="16:16" x14ac:dyDescent="0.3">
      <c r="P1762" t="str" cm="1">
        <f t="array" ref="P1762">INDEX(HOUSING,1+INT((ROW(A1762)-1)/COLUMNS(HOUSING)),MOD(ROW(A1762)-1+COLUMNS(HOUSING),COLUMNS(HOUSING))+1)</f>
        <v xml:space="preserve"> Cost of utilities</v>
      </c>
    </row>
    <row r="1763" spans="16:16" x14ac:dyDescent="0.3">
      <c r="P1763" t="str" cm="1">
        <f t="array" ref="P1763">INDEX(HOUSING,1+INT((ROW(A1763)-1)/COLUMNS(HOUSING)),MOD(ROW(A1763)-1+COLUMNS(HOUSING),COLUMNS(HOUSING))+1)</f>
        <v xml:space="preserve"> Not enough housing available to rent or buy</v>
      </c>
    </row>
    <row r="1764" spans="16:16" x14ac:dyDescent="0.3">
      <c r="P1764" t="str" cm="1">
        <f t="array" ref="P1764">INDEX(HOUSING,1+INT((ROW(A1764)-1)/COLUMNS(HOUSING)),MOD(ROW(A1764)-1+COLUMNS(HOUSING),COLUMNS(HOUSING))+1)</f>
        <v xml:space="preserve"> Not enough shelter space</v>
      </c>
    </row>
    <row r="1765" spans="16:16" x14ac:dyDescent="0.3">
      <c r="P1765" cm="1">
        <f t="array" ref="P1765">INDEX(HOUSING,1+INT((ROW(A1765)-1)/COLUMNS(HOUSING)),MOD(ROW(A1765)-1+COLUMNS(HOUSING),COLUMNS(HOUSING))+1)</f>
        <v>0</v>
      </c>
    </row>
    <row r="1766" spans="16:16" x14ac:dyDescent="0.3">
      <c r="P1766" cm="1">
        <f t="array" ref="P1766">INDEX(HOUSING,1+INT((ROW(A1766)-1)/COLUMNS(HOUSING)),MOD(ROW(A1766)-1+COLUMNS(HOUSING),COLUMNS(HOUSING))+1)</f>
        <v>0</v>
      </c>
    </row>
    <row r="1767" spans="16:16" x14ac:dyDescent="0.3">
      <c r="P1767" cm="1">
        <f t="array" ref="P1767">INDEX(HOUSING,1+INT((ROW(A1767)-1)/COLUMNS(HOUSING)),MOD(ROW(A1767)-1+COLUMNS(HOUSING),COLUMNS(HOUSING))+1)</f>
        <v>0</v>
      </c>
    </row>
    <row r="1768" spans="16:16" x14ac:dyDescent="0.3">
      <c r="P1768" cm="1">
        <f t="array" ref="P1768">INDEX(HOUSING,1+INT((ROW(A1768)-1)/COLUMNS(HOUSING)),MOD(ROW(A1768)-1+COLUMNS(HOUSING),COLUMNS(HOUSING))+1)</f>
        <v>0</v>
      </c>
    </row>
    <row r="1769" spans="16:16" x14ac:dyDescent="0.3">
      <c r="P1769" cm="1">
        <f t="array" ref="P1769">INDEX(HOUSING,1+INT((ROW(A1769)-1)/COLUMNS(HOUSING)),MOD(ROW(A1769)-1+COLUMNS(HOUSING),COLUMNS(HOUSING))+1)</f>
        <v>0</v>
      </c>
    </row>
    <row r="1770" spans="16:16" x14ac:dyDescent="0.3">
      <c r="P1770" cm="1">
        <f t="array" ref="P1770">INDEX(HOUSING,1+INT((ROW(A1770)-1)/COLUMNS(HOUSING)),MOD(ROW(A1770)-1+COLUMNS(HOUSING),COLUMNS(HOUSING))+1)</f>
        <v>0</v>
      </c>
    </row>
    <row r="1771" spans="16:16" x14ac:dyDescent="0.3">
      <c r="P1771" cm="1">
        <f t="array" ref="P1771">INDEX(HOUSING,1+INT((ROW(A1771)-1)/COLUMNS(HOUSING)),MOD(ROW(A1771)-1+COLUMNS(HOUSING),COLUMNS(HOUSING))+1)</f>
        <v>0</v>
      </c>
    </row>
    <row r="1772" spans="16:16" x14ac:dyDescent="0.3">
      <c r="P1772" t="str" cm="1">
        <f t="array" ref="P1772">INDEX(HOUSING,1+INT((ROW(A1772)-1)/COLUMNS(HOUSING)),MOD(ROW(A1772)-1+COLUMNS(HOUSING),COLUMNS(HOUSING))+1)</f>
        <v>Cost of rent or house payment</v>
      </c>
    </row>
    <row r="1773" spans="16:16" x14ac:dyDescent="0.3">
      <c r="P1773" t="str" cm="1">
        <f t="array" ref="P1773">INDEX(HOUSING,1+INT((ROW(A1773)-1)/COLUMNS(HOUSING)),MOD(ROW(A1773)-1+COLUMNS(HOUSING),COLUMNS(HOUSING))+1)</f>
        <v xml:space="preserve"> Not enough housing available to rent or buy</v>
      </c>
    </row>
    <row r="1774" spans="16:16" x14ac:dyDescent="0.3">
      <c r="P1774" cm="1">
        <f t="array" ref="P1774">INDEX(HOUSING,1+INT((ROW(A1774)-1)/COLUMNS(HOUSING)),MOD(ROW(A1774)-1+COLUMNS(HOUSING),COLUMNS(HOUSING))+1)</f>
        <v>0</v>
      </c>
    </row>
    <row r="1775" spans="16:16" x14ac:dyDescent="0.3">
      <c r="P1775" cm="1">
        <f t="array" ref="P1775">INDEX(HOUSING,1+INT((ROW(A1775)-1)/COLUMNS(HOUSING)),MOD(ROW(A1775)-1+COLUMNS(HOUSING),COLUMNS(HOUSING))+1)</f>
        <v>0</v>
      </c>
    </row>
    <row r="1776" spans="16:16" x14ac:dyDescent="0.3">
      <c r="P1776" cm="1">
        <f t="array" ref="P1776">INDEX(HOUSING,1+INT((ROW(A1776)-1)/COLUMNS(HOUSING)),MOD(ROW(A1776)-1+COLUMNS(HOUSING),COLUMNS(HOUSING))+1)</f>
        <v>0</v>
      </c>
    </row>
    <row r="1777" spans="16:16" x14ac:dyDescent="0.3">
      <c r="P1777" cm="1">
        <f t="array" ref="P1777">INDEX(HOUSING,1+INT((ROW(A1777)-1)/COLUMNS(HOUSING)),MOD(ROW(A1777)-1+COLUMNS(HOUSING),COLUMNS(HOUSING))+1)</f>
        <v>0</v>
      </c>
    </row>
    <row r="1778" spans="16:16" x14ac:dyDescent="0.3">
      <c r="P1778" cm="1">
        <f t="array" ref="P1778">INDEX(HOUSING,1+INT((ROW(A1778)-1)/COLUMNS(HOUSING)),MOD(ROW(A1778)-1+COLUMNS(HOUSING),COLUMNS(HOUSING))+1)</f>
        <v>0</v>
      </c>
    </row>
    <row r="1779" spans="16:16" x14ac:dyDescent="0.3">
      <c r="P1779" cm="1">
        <f t="array" ref="P1779">INDEX(HOUSING,1+INT((ROW(A1779)-1)/COLUMNS(HOUSING)),MOD(ROW(A1779)-1+COLUMNS(HOUSING),COLUMNS(HOUSING))+1)</f>
        <v>0</v>
      </c>
    </row>
    <row r="1780" spans="16:16" x14ac:dyDescent="0.3">
      <c r="P1780" cm="1">
        <f t="array" ref="P1780">INDEX(HOUSING,1+INT((ROW(A1780)-1)/COLUMNS(HOUSING)),MOD(ROW(A1780)-1+COLUMNS(HOUSING),COLUMNS(HOUSING))+1)</f>
        <v>0</v>
      </c>
    </row>
    <row r="1781" spans="16:16" x14ac:dyDescent="0.3">
      <c r="P1781" cm="1">
        <f t="array" ref="P1781">INDEX(HOUSING,1+INT((ROW(A1781)-1)/COLUMNS(HOUSING)),MOD(ROW(A1781)-1+COLUMNS(HOUSING),COLUMNS(HOUSING))+1)</f>
        <v>0</v>
      </c>
    </row>
    <row r="1782" spans="16:16" x14ac:dyDescent="0.3">
      <c r="P1782" cm="1">
        <f t="array" ref="P1782">INDEX(HOUSING,1+INT((ROW(A1782)-1)/COLUMNS(HOUSING)),MOD(ROW(A1782)-1+COLUMNS(HOUSING),COLUMNS(HOUSING))+1)</f>
        <v>0</v>
      </c>
    </row>
    <row r="1783" spans="16:16" x14ac:dyDescent="0.3">
      <c r="P1783" t="str" cm="1">
        <f t="array" ref="P1783">INDEX(HOUSING,1+INT((ROW(A1783)-1)/COLUMNS(HOUSING)),MOD(ROW(A1783)-1+COLUMNS(HOUSING),COLUMNS(HOUSING))+1)</f>
        <v>Cost of rent or house payment</v>
      </c>
    </row>
    <row r="1784" spans="16:16" x14ac:dyDescent="0.3">
      <c r="P1784" t="str" cm="1">
        <f t="array" ref="P1784">INDEX(HOUSING,1+INT((ROW(A1784)-1)/COLUMNS(HOUSING)),MOD(ROW(A1784)-1+COLUMNS(HOUSING),COLUMNS(HOUSING))+1)</f>
        <v xml:space="preserve"> Cost of utilities</v>
      </c>
    </row>
    <row r="1785" spans="16:16" x14ac:dyDescent="0.3">
      <c r="P1785" t="str" cm="1">
        <f t="array" ref="P1785">INDEX(HOUSING,1+INT((ROW(A1785)-1)/COLUMNS(HOUSING)),MOD(ROW(A1785)-1+COLUMNS(HOUSING),COLUMNS(HOUSING))+1)</f>
        <v xml:space="preserve"> Not enough housing available to rent or buy</v>
      </c>
    </row>
    <row r="1786" spans="16:16" x14ac:dyDescent="0.3">
      <c r="P1786" cm="1">
        <f t="array" ref="P1786">INDEX(HOUSING,1+INT((ROW(A1786)-1)/COLUMNS(HOUSING)),MOD(ROW(A1786)-1+COLUMNS(HOUSING),COLUMNS(HOUSING))+1)</f>
        <v>0</v>
      </c>
    </row>
    <row r="1787" spans="16:16" x14ac:dyDescent="0.3">
      <c r="P1787" cm="1">
        <f t="array" ref="P1787">INDEX(HOUSING,1+INT((ROW(A1787)-1)/COLUMNS(HOUSING)),MOD(ROW(A1787)-1+COLUMNS(HOUSING),COLUMNS(HOUSING))+1)</f>
        <v>0</v>
      </c>
    </row>
    <row r="1788" spans="16:16" x14ac:dyDescent="0.3">
      <c r="P1788" cm="1">
        <f t="array" ref="P1788">INDEX(HOUSING,1+INT((ROW(A1788)-1)/COLUMNS(HOUSING)),MOD(ROW(A1788)-1+COLUMNS(HOUSING),COLUMNS(HOUSING))+1)</f>
        <v>0</v>
      </c>
    </row>
    <row r="1789" spans="16:16" x14ac:dyDescent="0.3">
      <c r="P1789" cm="1">
        <f t="array" ref="P1789">INDEX(HOUSING,1+INT((ROW(A1789)-1)/COLUMNS(HOUSING)),MOD(ROW(A1789)-1+COLUMNS(HOUSING),COLUMNS(HOUSING))+1)</f>
        <v>0</v>
      </c>
    </row>
    <row r="1790" spans="16:16" x14ac:dyDescent="0.3">
      <c r="P1790" cm="1">
        <f t="array" ref="P1790">INDEX(HOUSING,1+INT((ROW(A1790)-1)/COLUMNS(HOUSING)),MOD(ROW(A1790)-1+COLUMNS(HOUSING),COLUMNS(HOUSING))+1)</f>
        <v>0</v>
      </c>
    </row>
    <row r="1791" spans="16:16" x14ac:dyDescent="0.3">
      <c r="P1791" cm="1">
        <f t="array" ref="P1791">INDEX(HOUSING,1+INT((ROW(A1791)-1)/COLUMNS(HOUSING)),MOD(ROW(A1791)-1+COLUMNS(HOUSING),COLUMNS(HOUSING))+1)</f>
        <v>0</v>
      </c>
    </row>
    <row r="1792" spans="16:16" x14ac:dyDescent="0.3">
      <c r="P1792" cm="1">
        <f t="array" ref="P1792">INDEX(HOUSING,1+INT((ROW(A1792)-1)/COLUMNS(HOUSING)),MOD(ROW(A1792)-1+COLUMNS(HOUSING),COLUMNS(HOUSING))+1)</f>
        <v>0</v>
      </c>
    </row>
    <row r="1793" spans="16:16" x14ac:dyDescent="0.3">
      <c r="P1793" cm="1">
        <f t="array" ref="P1793">INDEX(HOUSING,1+INT((ROW(A1793)-1)/COLUMNS(HOUSING)),MOD(ROW(A1793)-1+COLUMNS(HOUSING),COLUMNS(HOUSING))+1)</f>
        <v>0</v>
      </c>
    </row>
    <row r="1794" spans="16:16" x14ac:dyDescent="0.3">
      <c r="P1794" t="str" cm="1">
        <f t="array" ref="P1794">INDEX(HOUSING,1+INT((ROW(A1794)-1)/COLUMNS(HOUSING)),MOD(ROW(A1794)-1+COLUMNS(HOUSING),COLUMNS(HOUSING))+1)</f>
        <v>Cost of rent or house payment</v>
      </c>
    </row>
    <row r="1795" spans="16:16" x14ac:dyDescent="0.3">
      <c r="P1795" t="str" cm="1">
        <f t="array" ref="P1795">INDEX(HOUSING,1+INT((ROW(A1795)-1)/COLUMNS(HOUSING)),MOD(ROW(A1795)-1+COLUMNS(HOUSING),COLUMNS(HOUSING))+1)</f>
        <v xml:space="preserve"> Not enough housing available to rent or buy</v>
      </c>
    </row>
    <row r="1796" spans="16:16" x14ac:dyDescent="0.3">
      <c r="P1796" cm="1">
        <f t="array" ref="P1796">INDEX(HOUSING,1+INT((ROW(A1796)-1)/COLUMNS(HOUSING)),MOD(ROW(A1796)-1+COLUMNS(HOUSING),COLUMNS(HOUSING))+1)</f>
        <v>0</v>
      </c>
    </row>
    <row r="1797" spans="16:16" x14ac:dyDescent="0.3">
      <c r="P1797" cm="1">
        <f t="array" ref="P1797">INDEX(HOUSING,1+INT((ROW(A1797)-1)/COLUMNS(HOUSING)),MOD(ROW(A1797)-1+COLUMNS(HOUSING),COLUMNS(HOUSING))+1)</f>
        <v>0</v>
      </c>
    </row>
    <row r="1798" spans="16:16" x14ac:dyDescent="0.3">
      <c r="P1798" cm="1">
        <f t="array" ref="P1798">INDEX(HOUSING,1+INT((ROW(A1798)-1)/COLUMNS(HOUSING)),MOD(ROW(A1798)-1+COLUMNS(HOUSING),COLUMNS(HOUSING))+1)</f>
        <v>0</v>
      </c>
    </row>
    <row r="1799" spans="16:16" x14ac:dyDescent="0.3">
      <c r="P1799" cm="1">
        <f t="array" ref="P1799">INDEX(HOUSING,1+INT((ROW(A1799)-1)/COLUMNS(HOUSING)),MOD(ROW(A1799)-1+COLUMNS(HOUSING),COLUMNS(HOUSING))+1)</f>
        <v>0</v>
      </c>
    </row>
    <row r="1800" spans="16:16" x14ac:dyDescent="0.3">
      <c r="P1800" cm="1">
        <f t="array" ref="P1800">INDEX(HOUSING,1+INT((ROW(A1800)-1)/COLUMNS(HOUSING)),MOD(ROW(A1800)-1+COLUMNS(HOUSING),COLUMNS(HOUSING))+1)</f>
        <v>0</v>
      </c>
    </row>
    <row r="1801" spans="16:16" x14ac:dyDescent="0.3">
      <c r="P1801" cm="1">
        <f t="array" ref="P1801">INDEX(HOUSING,1+INT((ROW(A1801)-1)/COLUMNS(HOUSING)),MOD(ROW(A1801)-1+COLUMNS(HOUSING),COLUMNS(HOUSING))+1)</f>
        <v>0</v>
      </c>
    </row>
    <row r="1802" spans="16:16" x14ac:dyDescent="0.3">
      <c r="P1802" cm="1">
        <f t="array" ref="P1802">INDEX(HOUSING,1+INT((ROW(A1802)-1)/COLUMNS(HOUSING)),MOD(ROW(A1802)-1+COLUMNS(HOUSING),COLUMNS(HOUSING))+1)</f>
        <v>0</v>
      </c>
    </row>
    <row r="1803" spans="16:16" x14ac:dyDescent="0.3">
      <c r="P1803" cm="1">
        <f t="array" ref="P1803">INDEX(HOUSING,1+INT((ROW(A1803)-1)/COLUMNS(HOUSING)),MOD(ROW(A1803)-1+COLUMNS(HOUSING),COLUMNS(HOUSING))+1)</f>
        <v>0</v>
      </c>
    </row>
    <row r="1804" spans="16:16" x14ac:dyDescent="0.3">
      <c r="P1804" cm="1">
        <f t="array" ref="P1804">INDEX(HOUSING,1+INT((ROW(A1804)-1)/COLUMNS(HOUSING)),MOD(ROW(A1804)-1+COLUMNS(HOUSING),COLUMNS(HOUSING))+1)</f>
        <v>0</v>
      </c>
    </row>
    <row r="1805" spans="16:16" x14ac:dyDescent="0.3">
      <c r="P1805" t="str" cm="1">
        <f t="array" ref="P1805">INDEX(HOUSING,1+INT((ROW(A1805)-1)/COLUMNS(HOUSING)),MOD(ROW(A1805)-1+COLUMNS(HOUSING),COLUMNS(HOUSING))+1)</f>
        <v>Cost of rent or house payment</v>
      </c>
    </row>
    <row r="1806" spans="16:16" x14ac:dyDescent="0.3">
      <c r="P1806" t="str" cm="1">
        <f t="array" ref="P1806">INDEX(HOUSING,1+INT((ROW(A1806)-1)/COLUMNS(HOUSING)),MOD(ROW(A1806)-1+COLUMNS(HOUSING),COLUMNS(HOUSING))+1)</f>
        <v xml:space="preserve"> Cost of utilities</v>
      </c>
    </row>
    <row r="1807" spans="16:16" x14ac:dyDescent="0.3">
      <c r="P1807" t="str" cm="1">
        <f t="array" ref="P1807">INDEX(HOUSING,1+INT((ROW(A1807)-1)/COLUMNS(HOUSING)),MOD(ROW(A1807)-1+COLUMNS(HOUSING),COLUMNS(HOUSING))+1)</f>
        <v xml:space="preserve"> Not enough housing available to rent or buy</v>
      </c>
    </row>
    <row r="1808" spans="16:16" x14ac:dyDescent="0.3">
      <c r="P1808" cm="1">
        <f t="array" ref="P1808">INDEX(HOUSING,1+INT((ROW(A1808)-1)/COLUMNS(HOUSING)),MOD(ROW(A1808)-1+COLUMNS(HOUSING),COLUMNS(HOUSING))+1)</f>
        <v>0</v>
      </c>
    </row>
    <row r="1809" spans="16:16" x14ac:dyDescent="0.3">
      <c r="P1809" cm="1">
        <f t="array" ref="P1809">INDEX(HOUSING,1+INT((ROW(A1809)-1)/COLUMNS(HOUSING)),MOD(ROW(A1809)-1+COLUMNS(HOUSING),COLUMNS(HOUSING))+1)</f>
        <v>0</v>
      </c>
    </row>
    <row r="1810" spans="16:16" x14ac:dyDescent="0.3">
      <c r="P1810" cm="1">
        <f t="array" ref="P1810">INDEX(HOUSING,1+INT((ROW(A1810)-1)/COLUMNS(HOUSING)),MOD(ROW(A1810)-1+COLUMNS(HOUSING),COLUMNS(HOUSING))+1)</f>
        <v>0</v>
      </c>
    </row>
    <row r="1811" spans="16:16" x14ac:dyDescent="0.3">
      <c r="P1811" cm="1">
        <f t="array" ref="P1811">INDEX(HOUSING,1+INT((ROW(A1811)-1)/COLUMNS(HOUSING)),MOD(ROW(A1811)-1+COLUMNS(HOUSING),COLUMNS(HOUSING))+1)</f>
        <v>0</v>
      </c>
    </row>
    <row r="1812" spans="16:16" x14ac:dyDescent="0.3">
      <c r="P1812" cm="1">
        <f t="array" ref="P1812">INDEX(HOUSING,1+INT((ROW(A1812)-1)/COLUMNS(HOUSING)),MOD(ROW(A1812)-1+COLUMNS(HOUSING),COLUMNS(HOUSING))+1)</f>
        <v>0</v>
      </c>
    </row>
    <row r="1813" spans="16:16" x14ac:dyDescent="0.3">
      <c r="P1813" cm="1">
        <f t="array" ref="P1813">INDEX(HOUSING,1+INT((ROW(A1813)-1)/COLUMNS(HOUSING)),MOD(ROW(A1813)-1+COLUMNS(HOUSING),COLUMNS(HOUSING))+1)</f>
        <v>0</v>
      </c>
    </row>
    <row r="1814" spans="16:16" x14ac:dyDescent="0.3">
      <c r="P1814" cm="1">
        <f t="array" ref="P1814">INDEX(HOUSING,1+INT((ROW(A1814)-1)/COLUMNS(HOUSING)),MOD(ROW(A1814)-1+COLUMNS(HOUSING),COLUMNS(HOUSING))+1)</f>
        <v>0</v>
      </c>
    </row>
    <row r="1815" spans="16:16" x14ac:dyDescent="0.3">
      <c r="P1815" cm="1">
        <f t="array" ref="P1815">INDEX(HOUSING,1+INT((ROW(A1815)-1)/COLUMNS(HOUSING)),MOD(ROW(A1815)-1+COLUMNS(HOUSING),COLUMNS(HOUSING))+1)</f>
        <v>0</v>
      </c>
    </row>
    <row r="1816" spans="16:16" x14ac:dyDescent="0.3">
      <c r="P1816" t="str" cm="1">
        <f t="array" ref="P1816">INDEX(HOUSING,1+INT((ROW(A1816)-1)/COLUMNS(HOUSING)),MOD(ROW(A1816)-1+COLUMNS(HOUSING),COLUMNS(HOUSING))+1)</f>
        <v>Cost of rent or house payment</v>
      </c>
    </row>
    <row r="1817" spans="16:16" x14ac:dyDescent="0.3">
      <c r="P1817" t="str" cm="1">
        <f t="array" ref="P1817">INDEX(HOUSING,1+INT((ROW(A1817)-1)/COLUMNS(HOUSING)),MOD(ROW(A1817)-1+COLUMNS(HOUSING),COLUMNS(HOUSING))+1)</f>
        <v xml:space="preserve"> Not enough housing available to rent or buy</v>
      </c>
    </row>
    <row r="1818" spans="16:16" x14ac:dyDescent="0.3">
      <c r="P1818" cm="1">
        <f t="array" ref="P1818">INDEX(HOUSING,1+INT((ROW(A1818)-1)/COLUMNS(HOUSING)),MOD(ROW(A1818)-1+COLUMNS(HOUSING),COLUMNS(HOUSING))+1)</f>
        <v>0</v>
      </c>
    </row>
    <row r="1819" spans="16:16" x14ac:dyDescent="0.3">
      <c r="P1819" cm="1">
        <f t="array" ref="P1819">INDEX(HOUSING,1+INT((ROW(A1819)-1)/COLUMNS(HOUSING)),MOD(ROW(A1819)-1+COLUMNS(HOUSING),COLUMNS(HOUSING))+1)</f>
        <v>0</v>
      </c>
    </row>
    <row r="1820" spans="16:16" x14ac:dyDescent="0.3">
      <c r="P1820" cm="1">
        <f t="array" ref="P1820">INDEX(HOUSING,1+INT((ROW(A1820)-1)/COLUMNS(HOUSING)),MOD(ROW(A1820)-1+COLUMNS(HOUSING),COLUMNS(HOUSING))+1)</f>
        <v>0</v>
      </c>
    </row>
    <row r="1821" spans="16:16" x14ac:dyDescent="0.3">
      <c r="P1821" cm="1">
        <f t="array" ref="P1821">INDEX(HOUSING,1+INT((ROW(A1821)-1)/COLUMNS(HOUSING)),MOD(ROW(A1821)-1+COLUMNS(HOUSING),COLUMNS(HOUSING))+1)</f>
        <v>0</v>
      </c>
    </row>
    <row r="1822" spans="16:16" x14ac:dyDescent="0.3">
      <c r="P1822" cm="1">
        <f t="array" ref="P1822">INDEX(HOUSING,1+INT((ROW(A1822)-1)/COLUMNS(HOUSING)),MOD(ROW(A1822)-1+COLUMNS(HOUSING),COLUMNS(HOUSING))+1)</f>
        <v>0</v>
      </c>
    </row>
    <row r="1823" spans="16:16" x14ac:dyDescent="0.3">
      <c r="P1823" cm="1">
        <f t="array" ref="P1823">INDEX(HOUSING,1+INT((ROW(A1823)-1)/COLUMNS(HOUSING)),MOD(ROW(A1823)-1+COLUMNS(HOUSING),COLUMNS(HOUSING))+1)</f>
        <v>0</v>
      </c>
    </row>
    <row r="1824" spans="16:16" x14ac:dyDescent="0.3">
      <c r="P1824" cm="1">
        <f t="array" ref="P1824">INDEX(HOUSING,1+INT((ROW(A1824)-1)/COLUMNS(HOUSING)),MOD(ROW(A1824)-1+COLUMNS(HOUSING),COLUMNS(HOUSING))+1)</f>
        <v>0</v>
      </c>
    </row>
    <row r="1825" spans="16:16" x14ac:dyDescent="0.3">
      <c r="P1825" cm="1">
        <f t="array" ref="P1825">INDEX(HOUSING,1+INT((ROW(A1825)-1)/COLUMNS(HOUSING)),MOD(ROW(A1825)-1+COLUMNS(HOUSING),COLUMNS(HOUSING))+1)</f>
        <v>0</v>
      </c>
    </row>
    <row r="1826" spans="16:16" x14ac:dyDescent="0.3">
      <c r="P1826" cm="1">
        <f t="array" ref="P1826">INDEX(HOUSING,1+INT((ROW(A1826)-1)/COLUMNS(HOUSING)),MOD(ROW(A1826)-1+COLUMNS(HOUSING),COLUMNS(HOUSING))+1)</f>
        <v>0</v>
      </c>
    </row>
    <row r="1827" spans="16:16" x14ac:dyDescent="0.3">
      <c r="P1827" t="str" cm="1">
        <f t="array" ref="P1827">INDEX(HOUSING,1+INT((ROW(A1827)-1)/COLUMNS(HOUSING)),MOD(ROW(A1827)-1+COLUMNS(HOUSING),COLUMNS(HOUSING))+1)</f>
        <v>Cost of rent or house payment</v>
      </c>
    </row>
    <row r="1828" spans="16:16" x14ac:dyDescent="0.3">
      <c r="P1828" t="str" cm="1">
        <f t="array" ref="P1828">INDEX(HOUSING,1+INT((ROW(A1828)-1)/COLUMNS(HOUSING)),MOD(ROW(A1828)-1+COLUMNS(HOUSING),COLUMNS(HOUSING))+1)</f>
        <v xml:space="preserve"> Cost of utilities</v>
      </c>
    </row>
    <row r="1829" spans="16:16" x14ac:dyDescent="0.3">
      <c r="P1829" t="str" cm="1">
        <f t="array" ref="P1829">INDEX(HOUSING,1+INT((ROW(A1829)-1)/COLUMNS(HOUSING)),MOD(ROW(A1829)-1+COLUMNS(HOUSING),COLUMNS(HOUSING))+1)</f>
        <v xml:space="preserve"> Not enough housing available to rent or buy</v>
      </c>
    </row>
    <row r="1830" spans="16:16" x14ac:dyDescent="0.3">
      <c r="P1830" t="str" cm="1">
        <f t="array" ref="P1830">INDEX(HOUSING,1+INT((ROW(A1830)-1)/COLUMNS(HOUSING)),MOD(ROW(A1830)-1+COLUMNS(HOUSING),COLUMNS(HOUSING))+1)</f>
        <v xml:space="preserve"> Weatherization or repairs needed</v>
      </c>
    </row>
    <row r="1831" spans="16:16" x14ac:dyDescent="0.3">
      <c r="P1831" cm="1">
        <f t="array" ref="P1831">INDEX(HOUSING,1+INT((ROW(A1831)-1)/COLUMNS(HOUSING)),MOD(ROW(A1831)-1+COLUMNS(HOUSING),COLUMNS(HOUSING))+1)</f>
        <v>0</v>
      </c>
    </row>
    <row r="1832" spans="16:16" x14ac:dyDescent="0.3">
      <c r="P1832" cm="1">
        <f t="array" ref="P1832">INDEX(HOUSING,1+INT((ROW(A1832)-1)/COLUMNS(HOUSING)),MOD(ROW(A1832)-1+COLUMNS(HOUSING),COLUMNS(HOUSING))+1)</f>
        <v>0</v>
      </c>
    </row>
    <row r="1833" spans="16:16" x14ac:dyDescent="0.3">
      <c r="P1833" cm="1">
        <f t="array" ref="P1833">INDEX(HOUSING,1+INT((ROW(A1833)-1)/COLUMNS(HOUSING)),MOD(ROW(A1833)-1+COLUMNS(HOUSING),COLUMNS(HOUSING))+1)</f>
        <v>0</v>
      </c>
    </row>
    <row r="1834" spans="16:16" x14ac:dyDescent="0.3">
      <c r="P1834" cm="1">
        <f t="array" ref="P1834">INDEX(HOUSING,1+INT((ROW(A1834)-1)/COLUMNS(HOUSING)),MOD(ROW(A1834)-1+COLUMNS(HOUSING),COLUMNS(HOUSING))+1)</f>
        <v>0</v>
      </c>
    </row>
    <row r="1835" spans="16:16" x14ac:dyDescent="0.3">
      <c r="P1835" cm="1">
        <f t="array" ref="P1835">INDEX(HOUSING,1+INT((ROW(A1835)-1)/COLUMNS(HOUSING)),MOD(ROW(A1835)-1+COLUMNS(HOUSING),COLUMNS(HOUSING))+1)</f>
        <v>0</v>
      </c>
    </row>
    <row r="1836" spans="16:16" x14ac:dyDescent="0.3">
      <c r="P1836" cm="1">
        <f t="array" ref="P1836">INDEX(HOUSING,1+INT((ROW(A1836)-1)/COLUMNS(HOUSING)),MOD(ROW(A1836)-1+COLUMNS(HOUSING),COLUMNS(HOUSING))+1)</f>
        <v>0</v>
      </c>
    </row>
    <row r="1837" spans="16:16" x14ac:dyDescent="0.3">
      <c r="P1837" cm="1">
        <f t="array" ref="P1837">INDEX(HOUSING,1+INT((ROW(A1837)-1)/COLUMNS(HOUSING)),MOD(ROW(A1837)-1+COLUMNS(HOUSING),COLUMNS(HOUSING))+1)</f>
        <v>0</v>
      </c>
    </row>
    <row r="1838" spans="16:16" x14ac:dyDescent="0.3">
      <c r="P1838" t="str" cm="1">
        <f t="array" ref="P1838">INDEX(HOUSING,1+INT((ROW(A1838)-1)/COLUMNS(HOUSING)),MOD(ROW(A1838)-1+COLUMNS(HOUSING),COLUMNS(HOUSING))+1)</f>
        <v>Cost of rent or house payment</v>
      </c>
    </row>
    <row r="1839" spans="16:16" x14ac:dyDescent="0.3">
      <c r="P1839" t="str" cm="1">
        <f t="array" ref="P1839">INDEX(HOUSING,1+INT((ROW(A1839)-1)/COLUMNS(HOUSING)),MOD(ROW(A1839)-1+COLUMNS(HOUSING),COLUMNS(HOUSING))+1)</f>
        <v xml:space="preserve"> Cost of utilities</v>
      </c>
    </row>
    <row r="1840" spans="16:16" x14ac:dyDescent="0.3">
      <c r="P1840" t="str" cm="1">
        <f t="array" ref="P1840">INDEX(HOUSING,1+INT((ROW(A1840)-1)/COLUMNS(HOUSING)),MOD(ROW(A1840)-1+COLUMNS(HOUSING),COLUMNS(HOUSING))+1)</f>
        <v xml:space="preserve"> Not enough housing available to rent or buy</v>
      </c>
    </row>
    <row r="1841" spans="16:16" x14ac:dyDescent="0.3">
      <c r="P1841" cm="1">
        <f t="array" ref="P1841">INDEX(HOUSING,1+INT((ROW(A1841)-1)/COLUMNS(HOUSING)),MOD(ROW(A1841)-1+COLUMNS(HOUSING),COLUMNS(HOUSING))+1)</f>
        <v>0</v>
      </c>
    </row>
    <row r="1842" spans="16:16" x14ac:dyDescent="0.3">
      <c r="P1842" cm="1">
        <f t="array" ref="P1842">INDEX(HOUSING,1+INT((ROW(A1842)-1)/COLUMNS(HOUSING)),MOD(ROW(A1842)-1+COLUMNS(HOUSING),COLUMNS(HOUSING))+1)</f>
        <v>0</v>
      </c>
    </row>
    <row r="1843" spans="16:16" x14ac:dyDescent="0.3">
      <c r="P1843" cm="1">
        <f t="array" ref="P1843">INDEX(HOUSING,1+INT((ROW(A1843)-1)/COLUMNS(HOUSING)),MOD(ROW(A1843)-1+COLUMNS(HOUSING),COLUMNS(HOUSING))+1)</f>
        <v>0</v>
      </c>
    </row>
    <row r="1844" spans="16:16" x14ac:dyDescent="0.3">
      <c r="P1844" cm="1">
        <f t="array" ref="P1844">INDEX(HOUSING,1+INT((ROW(A1844)-1)/COLUMNS(HOUSING)),MOD(ROW(A1844)-1+COLUMNS(HOUSING),COLUMNS(HOUSING))+1)</f>
        <v>0</v>
      </c>
    </row>
    <row r="1845" spans="16:16" x14ac:dyDescent="0.3">
      <c r="P1845" cm="1">
        <f t="array" ref="P1845">INDEX(HOUSING,1+INT((ROW(A1845)-1)/COLUMNS(HOUSING)),MOD(ROW(A1845)-1+COLUMNS(HOUSING),COLUMNS(HOUSING))+1)</f>
        <v>0</v>
      </c>
    </row>
    <row r="1846" spans="16:16" x14ac:dyDescent="0.3">
      <c r="P1846" cm="1">
        <f t="array" ref="P1846">INDEX(HOUSING,1+INT((ROW(A1846)-1)/COLUMNS(HOUSING)),MOD(ROW(A1846)-1+COLUMNS(HOUSING),COLUMNS(HOUSING))+1)</f>
        <v>0</v>
      </c>
    </row>
    <row r="1847" spans="16:16" x14ac:dyDescent="0.3">
      <c r="P1847" cm="1">
        <f t="array" ref="P1847">INDEX(HOUSING,1+INT((ROW(A1847)-1)/COLUMNS(HOUSING)),MOD(ROW(A1847)-1+COLUMNS(HOUSING),COLUMNS(HOUSING))+1)</f>
        <v>0</v>
      </c>
    </row>
    <row r="1848" spans="16:16" x14ac:dyDescent="0.3">
      <c r="P1848" cm="1">
        <f t="array" ref="P1848">INDEX(HOUSING,1+INT((ROW(A1848)-1)/COLUMNS(HOUSING)),MOD(ROW(A1848)-1+COLUMNS(HOUSING),COLUMNS(HOUSING))+1)</f>
        <v>0</v>
      </c>
    </row>
    <row r="1849" spans="16:16" x14ac:dyDescent="0.3">
      <c r="P1849" t="str" cm="1">
        <f t="array" ref="P1849">INDEX(HOUSING,1+INT((ROW(A1849)-1)/COLUMNS(HOUSING)),MOD(ROW(A1849)-1+COLUMNS(HOUSING),COLUMNS(HOUSING))+1)</f>
        <v>Cost of rent or house payment</v>
      </c>
    </row>
    <row r="1850" spans="16:16" x14ac:dyDescent="0.3">
      <c r="P1850" t="str" cm="1">
        <f t="array" ref="P1850">INDEX(HOUSING,1+INT((ROW(A1850)-1)/COLUMNS(HOUSING)),MOD(ROW(A1850)-1+COLUMNS(HOUSING),COLUMNS(HOUSING))+1)</f>
        <v xml:space="preserve"> Cost of utilities</v>
      </c>
    </row>
    <row r="1851" spans="16:16" x14ac:dyDescent="0.3">
      <c r="P1851" t="str" cm="1">
        <f t="array" ref="P1851">INDEX(HOUSING,1+INT((ROW(A1851)-1)/COLUMNS(HOUSING)),MOD(ROW(A1851)-1+COLUMNS(HOUSING),COLUMNS(HOUSING))+1)</f>
        <v xml:space="preserve"> Not enough housing available to rent or buy</v>
      </c>
    </row>
    <row r="1852" spans="16:16" x14ac:dyDescent="0.3">
      <c r="P1852" t="str" cm="1">
        <f t="array" ref="P1852">INDEX(HOUSING,1+INT((ROW(A1852)-1)/COLUMNS(HOUSING)),MOD(ROW(A1852)-1+COLUMNS(HOUSING),COLUMNS(HOUSING))+1)</f>
        <v xml:space="preserve"> Weatherization or repairs needed</v>
      </c>
    </row>
    <row r="1853" spans="16:16" x14ac:dyDescent="0.3">
      <c r="P1853" cm="1">
        <f t="array" ref="P1853">INDEX(HOUSING,1+INT((ROW(A1853)-1)/COLUMNS(HOUSING)),MOD(ROW(A1853)-1+COLUMNS(HOUSING),COLUMNS(HOUSING))+1)</f>
        <v>0</v>
      </c>
    </row>
    <row r="1854" spans="16:16" x14ac:dyDescent="0.3">
      <c r="P1854" cm="1">
        <f t="array" ref="P1854">INDEX(HOUSING,1+INT((ROW(A1854)-1)/COLUMNS(HOUSING)),MOD(ROW(A1854)-1+COLUMNS(HOUSING),COLUMNS(HOUSING))+1)</f>
        <v>0</v>
      </c>
    </row>
    <row r="1855" spans="16:16" x14ac:dyDescent="0.3">
      <c r="P1855" cm="1">
        <f t="array" ref="P1855">INDEX(HOUSING,1+INT((ROW(A1855)-1)/COLUMNS(HOUSING)),MOD(ROW(A1855)-1+COLUMNS(HOUSING),COLUMNS(HOUSING))+1)</f>
        <v>0</v>
      </c>
    </row>
    <row r="1856" spans="16:16" x14ac:dyDescent="0.3">
      <c r="P1856" cm="1">
        <f t="array" ref="P1856">INDEX(HOUSING,1+INT((ROW(A1856)-1)/COLUMNS(HOUSING)),MOD(ROW(A1856)-1+COLUMNS(HOUSING),COLUMNS(HOUSING))+1)</f>
        <v>0</v>
      </c>
    </row>
    <row r="1857" spans="16:16" x14ac:dyDescent="0.3">
      <c r="P1857" cm="1">
        <f t="array" ref="P1857">INDEX(HOUSING,1+INT((ROW(A1857)-1)/COLUMNS(HOUSING)),MOD(ROW(A1857)-1+COLUMNS(HOUSING),COLUMNS(HOUSING))+1)</f>
        <v>0</v>
      </c>
    </row>
    <row r="1858" spans="16:16" x14ac:dyDescent="0.3">
      <c r="P1858" cm="1">
        <f t="array" ref="P1858">INDEX(HOUSING,1+INT((ROW(A1858)-1)/COLUMNS(HOUSING)),MOD(ROW(A1858)-1+COLUMNS(HOUSING),COLUMNS(HOUSING))+1)</f>
        <v>0</v>
      </c>
    </row>
    <row r="1859" spans="16:16" x14ac:dyDescent="0.3">
      <c r="P1859" cm="1">
        <f t="array" ref="P1859">INDEX(HOUSING,1+INT((ROW(A1859)-1)/COLUMNS(HOUSING)),MOD(ROW(A1859)-1+COLUMNS(HOUSING),COLUMNS(HOUSING))+1)</f>
        <v>0</v>
      </c>
    </row>
    <row r="1860" spans="16:16" x14ac:dyDescent="0.3">
      <c r="P1860" t="str" cm="1">
        <f t="array" ref="P1860">INDEX(HOUSING,1+INT((ROW(A1860)-1)/COLUMNS(HOUSING)),MOD(ROW(A1860)-1+COLUMNS(HOUSING),COLUMNS(HOUSING))+1)</f>
        <v>Cost of rent or house payment</v>
      </c>
    </row>
    <row r="1861" spans="16:16" x14ac:dyDescent="0.3">
      <c r="P1861" t="str" cm="1">
        <f t="array" ref="P1861">INDEX(HOUSING,1+INT((ROW(A1861)-1)/COLUMNS(HOUSING)),MOD(ROW(A1861)-1+COLUMNS(HOUSING),COLUMNS(HOUSING))+1)</f>
        <v xml:space="preserve"> Cost of utilities</v>
      </c>
    </row>
    <row r="1862" spans="16:16" x14ac:dyDescent="0.3">
      <c r="P1862" cm="1">
        <f t="array" ref="P1862">INDEX(HOUSING,1+INT((ROW(A1862)-1)/COLUMNS(HOUSING)),MOD(ROW(A1862)-1+COLUMNS(HOUSING),COLUMNS(HOUSING))+1)</f>
        <v>0</v>
      </c>
    </row>
    <row r="1863" spans="16:16" x14ac:dyDescent="0.3">
      <c r="P1863" cm="1">
        <f t="array" ref="P1863">INDEX(HOUSING,1+INT((ROW(A1863)-1)/COLUMNS(HOUSING)),MOD(ROW(A1863)-1+COLUMNS(HOUSING),COLUMNS(HOUSING))+1)</f>
        <v>0</v>
      </c>
    </row>
    <row r="1864" spans="16:16" x14ac:dyDescent="0.3">
      <c r="P1864" cm="1">
        <f t="array" ref="P1864">INDEX(HOUSING,1+INT((ROW(A1864)-1)/COLUMNS(HOUSING)),MOD(ROW(A1864)-1+COLUMNS(HOUSING),COLUMNS(HOUSING))+1)</f>
        <v>0</v>
      </c>
    </row>
    <row r="1865" spans="16:16" x14ac:dyDescent="0.3">
      <c r="P1865" cm="1">
        <f t="array" ref="P1865">INDEX(HOUSING,1+INT((ROW(A1865)-1)/COLUMNS(HOUSING)),MOD(ROW(A1865)-1+COLUMNS(HOUSING),COLUMNS(HOUSING))+1)</f>
        <v>0</v>
      </c>
    </row>
    <row r="1866" spans="16:16" x14ac:dyDescent="0.3">
      <c r="P1866" cm="1">
        <f t="array" ref="P1866">INDEX(HOUSING,1+INT((ROW(A1866)-1)/COLUMNS(HOUSING)),MOD(ROW(A1866)-1+COLUMNS(HOUSING),COLUMNS(HOUSING))+1)</f>
        <v>0</v>
      </c>
    </row>
    <row r="1867" spans="16:16" x14ac:dyDescent="0.3">
      <c r="P1867" cm="1">
        <f t="array" ref="P1867">INDEX(HOUSING,1+INT((ROW(A1867)-1)/COLUMNS(HOUSING)),MOD(ROW(A1867)-1+COLUMNS(HOUSING),COLUMNS(HOUSING))+1)</f>
        <v>0</v>
      </c>
    </row>
    <row r="1868" spans="16:16" x14ac:dyDescent="0.3">
      <c r="P1868" cm="1">
        <f t="array" ref="P1868">INDEX(HOUSING,1+INT((ROW(A1868)-1)/COLUMNS(HOUSING)),MOD(ROW(A1868)-1+COLUMNS(HOUSING),COLUMNS(HOUSING))+1)</f>
        <v>0</v>
      </c>
    </row>
    <row r="1869" spans="16:16" x14ac:dyDescent="0.3">
      <c r="P1869" cm="1">
        <f t="array" ref="P1869">INDEX(HOUSING,1+INT((ROW(A1869)-1)/COLUMNS(HOUSING)),MOD(ROW(A1869)-1+COLUMNS(HOUSING),COLUMNS(HOUSING))+1)</f>
        <v>0</v>
      </c>
    </row>
    <row r="1870" spans="16:16" x14ac:dyDescent="0.3">
      <c r="P1870" cm="1">
        <f t="array" ref="P1870">INDEX(HOUSING,1+INT((ROW(A1870)-1)/COLUMNS(HOUSING)),MOD(ROW(A1870)-1+COLUMNS(HOUSING),COLUMNS(HOUSING))+1)</f>
        <v>0</v>
      </c>
    </row>
    <row r="1871" spans="16:16" x14ac:dyDescent="0.3">
      <c r="P1871" t="str" cm="1">
        <f t="array" ref="P1871">INDEX(HOUSING,1+INT((ROW(A1871)-1)/COLUMNS(HOUSING)),MOD(ROW(A1871)-1+COLUMNS(HOUSING),COLUMNS(HOUSING))+1)</f>
        <v>Cost of rent or house payment</v>
      </c>
    </row>
    <row r="1872" spans="16:16" x14ac:dyDescent="0.3">
      <c r="P1872" t="str" cm="1">
        <f t="array" ref="P1872">INDEX(HOUSING,1+INT((ROW(A1872)-1)/COLUMNS(HOUSING)),MOD(ROW(A1872)-1+COLUMNS(HOUSING),COLUMNS(HOUSING))+1)</f>
        <v xml:space="preserve"> Cost of utilities</v>
      </c>
    </row>
    <row r="1873" spans="16:16" x14ac:dyDescent="0.3">
      <c r="P1873" t="str" cm="1">
        <f t="array" ref="P1873">INDEX(HOUSING,1+INT((ROW(A1873)-1)/COLUMNS(HOUSING)),MOD(ROW(A1873)-1+COLUMNS(HOUSING),COLUMNS(HOUSING))+1)</f>
        <v xml:space="preserve"> Not enough housing available to rent or buy</v>
      </c>
    </row>
    <row r="1874" spans="16:16" x14ac:dyDescent="0.3">
      <c r="P1874" cm="1">
        <f t="array" ref="P1874">INDEX(HOUSING,1+INT((ROW(A1874)-1)/COLUMNS(HOUSING)),MOD(ROW(A1874)-1+COLUMNS(HOUSING),COLUMNS(HOUSING))+1)</f>
        <v>0</v>
      </c>
    </row>
    <row r="1875" spans="16:16" x14ac:dyDescent="0.3">
      <c r="P1875" cm="1">
        <f t="array" ref="P1875">INDEX(HOUSING,1+INT((ROW(A1875)-1)/COLUMNS(HOUSING)),MOD(ROW(A1875)-1+COLUMNS(HOUSING),COLUMNS(HOUSING))+1)</f>
        <v>0</v>
      </c>
    </row>
    <row r="1876" spans="16:16" x14ac:dyDescent="0.3">
      <c r="P1876" cm="1">
        <f t="array" ref="P1876">INDEX(HOUSING,1+INT((ROW(A1876)-1)/COLUMNS(HOUSING)),MOD(ROW(A1876)-1+COLUMNS(HOUSING),COLUMNS(HOUSING))+1)</f>
        <v>0</v>
      </c>
    </row>
    <row r="1877" spans="16:16" x14ac:dyDescent="0.3">
      <c r="P1877" cm="1">
        <f t="array" ref="P1877">INDEX(HOUSING,1+INT((ROW(A1877)-1)/COLUMNS(HOUSING)),MOD(ROW(A1877)-1+COLUMNS(HOUSING),COLUMNS(HOUSING))+1)</f>
        <v>0</v>
      </c>
    </row>
    <row r="1878" spans="16:16" x14ac:dyDescent="0.3">
      <c r="P1878" cm="1">
        <f t="array" ref="P1878">INDEX(HOUSING,1+INT((ROW(A1878)-1)/COLUMNS(HOUSING)),MOD(ROW(A1878)-1+COLUMNS(HOUSING),COLUMNS(HOUSING))+1)</f>
        <v>0</v>
      </c>
    </row>
    <row r="1879" spans="16:16" x14ac:dyDescent="0.3">
      <c r="P1879" cm="1">
        <f t="array" ref="P1879">INDEX(HOUSING,1+INT((ROW(A1879)-1)/COLUMNS(HOUSING)),MOD(ROW(A1879)-1+COLUMNS(HOUSING),COLUMNS(HOUSING))+1)</f>
        <v>0</v>
      </c>
    </row>
    <row r="1880" spans="16:16" x14ac:dyDescent="0.3">
      <c r="P1880" cm="1">
        <f t="array" ref="P1880">INDEX(HOUSING,1+INT((ROW(A1880)-1)/COLUMNS(HOUSING)),MOD(ROW(A1880)-1+COLUMNS(HOUSING),COLUMNS(HOUSING))+1)</f>
        <v>0</v>
      </c>
    </row>
    <row r="1881" spans="16:16" x14ac:dyDescent="0.3">
      <c r="P1881" cm="1">
        <f t="array" ref="P1881">INDEX(HOUSING,1+INT((ROW(A1881)-1)/COLUMNS(HOUSING)),MOD(ROW(A1881)-1+COLUMNS(HOUSING),COLUMNS(HOUSING))+1)</f>
        <v>0</v>
      </c>
    </row>
    <row r="1882" spans="16:16" x14ac:dyDescent="0.3">
      <c r="P1882" t="str" cm="1">
        <f t="array" ref="P1882">INDEX(HOUSING,1+INT((ROW(A1882)-1)/COLUMNS(HOUSING)),MOD(ROW(A1882)-1+COLUMNS(HOUSING),COLUMNS(HOUSING))+1)</f>
        <v>Cost of rent or house payment</v>
      </c>
    </row>
    <row r="1883" spans="16:16" x14ac:dyDescent="0.3">
      <c r="P1883" t="str" cm="1">
        <f t="array" ref="P1883">INDEX(HOUSING,1+INT((ROW(A1883)-1)/COLUMNS(HOUSING)),MOD(ROW(A1883)-1+COLUMNS(HOUSING),COLUMNS(HOUSING))+1)</f>
        <v xml:space="preserve"> Cost of utilities</v>
      </c>
    </row>
    <row r="1884" spans="16:16" x14ac:dyDescent="0.3">
      <c r="P1884" t="str" cm="1">
        <f t="array" ref="P1884">INDEX(HOUSING,1+INT((ROW(A1884)-1)/COLUMNS(HOUSING)),MOD(ROW(A1884)-1+COLUMNS(HOUSING),COLUMNS(HOUSING))+1)</f>
        <v xml:space="preserve"> Not enough housing available to rent or buy</v>
      </c>
    </row>
    <row r="1885" spans="16:16" x14ac:dyDescent="0.3">
      <c r="P1885" t="str" cm="1">
        <f t="array" ref="P1885">INDEX(HOUSING,1+INT((ROW(A1885)-1)/COLUMNS(HOUSING)),MOD(ROW(A1885)-1+COLUMNS(HOUSING),COLUMNS(HOUSING))+1)</f>
        <v xml:space="preserve"> Weatherization or repairs needed</v>
      </c>
    </row>
    <row r="1886" spans="16:16" x14ac:dyDescent="0.3">
      <c r="P1886" cm="1">
        <f t="array" ref="P1886">INDEX(HOUSING,1+INT((ROW(A1886)-1)/COLUMNS(HOUSING)),MOD(ROW(A1886)-1+COLUMNS(HOUSING),COLUMNS(HOUSING))+1)</f>
        <v>0</v>
      </c>
    </row>
    <row r="1887" spans="16:16" x14ac:dyDescent="0.3">
      <c r="P1887" cm="1">
        <f t="array" ref="P1887">INDEX(HOUSING,1+INT((ROW(A1887)-1)/COLUMNS(HOUSING)),MOD(ROW(A1887)-1+COLUMNS(HOUSING),COLUMNS(HOUSING))+1)</f>
        <v>0</v>
      </c>
    </row>
    <row r="1888" spans="16:16" x14ac:dyDescent="0.3">
      <c r="P1888" cm="1">
        <f t="array" ref="P1888">INDEX(HOUSING,1+INT((ROW(A1888)-1)/COLUMNS(HOUSING)),MOD(ROW(A1888)-1+COLUMNS(HOUSING),COLUMNS(HOUSING))+1)</f>
        <v>0</v>
      </c>
    </row>
    <row r="1889" spans="16:16" x14ac:dyDescent="0.3">
      <c r="P1889" t="str" cm="1">
        <f t="array" ref="P1889">INDEX(HOUSING,1+INT((ROW(A1889)-1)/COLUMNS(HOUSING)),MOD(ROW(A1889)-1+COLUMNS(HOUSING),COLUMNS(HOUSING))+1)</f>
        <v xml:space="preserve"> Not enough shelter space</v>
      </c>
    </row>
    <row r="1890" spans="16:16" x14ac:dyDescent="0.3">
      <c r="P1890" cm="1">
        <f t="array" ref="P1890">INDEX(HOUSING,1+INT((ROW(A1890)-1)/COLUMNS(HOUSING)),MOD(ROW(A1890)-1+COLUMNS(HOUSING),COLUMNS(HOUSING))+1)</f>
        <v>0</v>
      </c>
    </row>
    <row r="1891" spans="16:16" x14ac:dyDescent="0.3">
      <c r="P1891" cm="1">
        <f t="array" ref="P1891">INDEX(HOUSING,1+INT((ROW(A1891)-1)/COLUMNS(HOUSING)),MOD(ROW(A1891)-1+COLUMNS(HOUSING),COLUMNS(HOUSING))+1)</f>
        <v>0</v>
      </c>
    </row>
    <row r="1892" spans="16:16" x14ac:dyDescent="0.3">
      <c r="P1892" cm="1">
        <f t="array" ref="P1892">INDEX(HOUSING,1+INT((ROW(A1892)-1)/COLUMNS(HOUSING)),MOD(ROW(A1892)-1+COLUMNS(HOUSING),COLUMNS(HOUSING))+1)</f>
        <v>0</v>
      </c>
    </row>
    <row r="1893" spans="16:16" x14ac:dyDescent="0.3">
      <c r="P1893" t="str" cm="1">
        <f t="array" ref="P1893">INDEX(HOUSING,1+INT((ROW(A1893)-1)/COLUMNS(HOUSING)),MOD(ROW(A1893)-1+COLUMNS(HOUSING),COLUMNS(HOUSING))+1)</f>
        <v>Cost of rent or house payment</v>
      </c>
    </row>
    <row r="1894" spans="16:16" x14ac:dyDescent="0.3">
      <c r="P1894" t="str" cm="1">
        <f t="array" ref="P1894">INDEX(HOUSING,1+INT((ROW(A1894)-1)/COLUMNS(HOUSING)),MOD(ROW(A1894)-1+COLUMNS(HOUSING),COLUMNS(HOUSING))+1)</f>
        <v xml:space="preserve"> Cost of utilities</v>
      </c>
    </row>
    <row r="1895" spans="16:16" x14ac:dyDescent="0.3">
      <c r="P1895" t="str" cm="1">
        <f t="array" ref="P1895">INDEX(HOUSING,1+INT((ROW(A1895)-1)/COLUMNS(HOUSING)),MOD(ROW(A1895)-1+COLUMNS(HOUSING),COLUMNS(HOUSING))+1)</f>
        <v xml:space="preserve"> Not enough housing available to rent or buy</v>
      </c>
    </row>
    <row r="1896" spans="16:16" x14ac:dyDescent="0.3">
      <c r="P1896" t="str" cm="1">
        <f t="array" ref="P1896">INDEX(HOUSING,1+INT((ROW(A1896)-1)/COLUMNS(HOUSING)),MOD(ROW(A1896)-1+COLUMNS(HOUSING),COLUMNS(HOUSING))+1)</f>
        <v xml:space="preserve"> Not enough shelter space</v>
      </c>
    </row>
    <row r="1897" spans="16:16" x14ac:dyDescent="0.3">
      <c r="P1897" cm="1">
        <f t="array" ref="P1897">INDEX(HOUSING,1+INT((ROW(A1897)-1)/COLUMNS(HOUSING)),MOD(ROW(A1897)-1+COLUMNS(HOUSING),COLUMNS(HOUSING))+1)</f>
        <v>0</v>
      </c>
    </row>
    <row r="1898" spans="16:16" x14ac:dyDescent="0.3">
      <c r="P1898" cm="1">
        <f t="array" ref="P1898">INDEX(HOUSING,1+INT((ROW(A1898)-1)/COLUMNS(HOUSING)),MOD(ROW(A1898)-1+COLUMNS(HOUSING),COLUMNS(HOUSING))+1)</f>
        <v>0</v>
      </c>
    </row>
    <row r="1899" spans="16:16" x14ac:dyDescent="0.3">
      <c r="P1899" cm="1">
        <f t="array" ref="P1899">INDEX(HOUSING,1+INT((ROW(A1899)-1)/COLUMNS(HOUSING)),MOD(ROW(A1899)-1+COLUMNS(HOUSING),COLUMNS(HOUSING))+1)</f>
        <v>0</v>
      </c>
    </row>
    <row r="1900" spans="16:16" x14ac:dyDescent="0.3">
      <c r="P1900" cm="1">
        <f t="array" ref="P1900">INDEX(HOUSING,1+INT((ROW(A1900)-1)/COLUMNS(HOUSING)),MOD(ROW(A1900)-1+COLUMNS(HOUSING),COLUMNS(HOUSING))+1)</f>
        <v>0</v>
      </c>
    </row>
    <row r="1901" spans="16:16" x14ac:dyDescent="0.3">
      <c r="P1901" cm="1">
        <f t="array" ref="P1901">INDEX(HOUSING,1+INT((ROW(A1901)-1)/COLUMNS(HOUSING)),MOD(ROW(A1901)-1+COLUMNS(HOUSING),COLUMNS(HOUSING))+1)</f>
        <v>0</v>
      </c>
    </row>
    <row r="1902" spans="16:16" x14ac:dyDescent="0.3">
      <c r="P1902" cm="1">
        <f t="array" ref="P1902">INDEX(HOUSING,1+INT((ROW(A1902)-1)/COLUMNS(HOUSING)),MOD(ROW(A1902)-1+COLUMNS(HOUSING),COLUMNS(HOUSING))+1)</f>
        <v>0</v>
      </c>
    </row>
    <row r="1903" spans="16:16" x14ac:dyDescent="0.3">
      <c r="P1903" cm="1">
        <f t="array" ref="P1903">INDEX(HOUSING,1+INT((ROW(A1903)-1)/COLUMNS(HOUSING)),MOD(ROW(A1903)-1+COLUMNS(HOUSING),COLUMNS(HOUSING))+1)</f>
        <v>0</v>
      </c>
    </row>
    <row r="1904" spans="16:16" x14ac:dyDescent="0.3">
      <c r="P1904" t="str" cm="1">
        <f t="array" ref="P1904">INDEX(HOUSING,1+INT((ROW(A1904)-1)/COLUMNS(HOUSING)),MOD(ROW(A1904)-1+COLUMNS(HOUSING),COLUMNS(HOUSING))+1)</f>
        <v>Cost of rent or house payment</v>
      </c>
    </row>
    <row r="1905" spans="16:16" x14ac:dyDescent="0.3">
      <c r="P1905" t="str" cm="1">
        <f t="array" ref="P1905">INDEX(HOUSING,1+INT((ROW(A1905)-1)/COLUMNS(HOUSING)),MOD(ROW(A1905)-1+COLUMNS(HOUSING),COLUMNS(HOUSING))+1)</f>
        <v xml:space="preserve"> Not enough housing available to rent or buy</v>
      </c>
    </row>
    <row r="1906" spans="16:16" x14ac:dyDescent="0.3">
      <c r="P1906" t="str" cm="1">
        <f t="array" ref="P1906">INDEX(HOUSING,1+INT((ROW(A1906)-1)/COLUMNS(HOUSING)),MOD(ROW(A1906)-1+COLUMNS(HOUSING),COLUMNS(HOUSING))+1)</f>
        <v xml:space="preserve"> Weatherization or repairs needed</v>
      </c>
    </row>
    <row r="1907" spans="16:16" x14ac:dyDescent="0.3">
      <c r="P1907" cm="1">
        <f t="array" ref="P1907">INDEX(HOUSING,1+INT((ROW(A1907)-1)/COLUMNS(HOUSING)),MOD(ROW(A1907)-1+COLUMNS(HOUSING),COLUMNS(HOUSING))+1)</f>
        <v>0</v>
      </c>
    </row>
    <row r="1908" spans="16:16" x14ac:dyDescent="0.3">
      <c r="P1908" cm="1">
        <f t="array" ref="P1908">INDEX(HOUSING,1+INT((ROW(A1908)-1)/COLUMNS(HOUSING)),MOD(ROW(A1908)-1+COLUMNS(HOUSING),COLUMNS(HOUSING))+1)</f>
        <v>0</v>
      </c>
    </row>
    <row r="1909" spans="16:16" x14ac:dyDescent="0.3">
      <c r="P1909" cm="1">
        <f t="array" ref="P1909">INDEX(HOUSING,1+INT((ROW(A1909)-1)/COLUMNS(HOUSING)),MOD(ROW(A1909)-1+COLUMNS(HOUSING),COLUMNS(HOUSING))+1)</f>
        <v>0</v>
      </c>
    </row>
    <row r="1910" spans="16:16" x14ac:dyDescent="0.3">
      <c r="P1910" cm="1">
        <f t="array" ref="P1910">INDEX(HOUSING,1+INT((ROW(A1910)-1)/COLUMNS(HOUSING)),MOD(ROW(A1910)-1+COLUMNS(HOUSING),COLUMNS(HOUSING))+1)</f>
        <v>0</v>
      </c>
    </row>
    <row r="1911" spans="16:16" x14ac:dyDescent="0.3">
      <c r="P1911" cm="1">
        <f t="array" ref="P1911">INDEX(HOUSING,1+INT((ROW(A1911)-1)/COLUMNS(HOUSING)),MOD(ROW(A1911)-1+COLUMNS(HOUSING),COLUMNS(HOUSING))+1)</f>
        <v>0</v>
      </c>
    </row>
    <row r="1912" spans="16:16" x14ac:dyDescent="0.3">
      <c r="P1912" cm="1">
        <f t="array" ref="P1912">INDEX(HOUSING,1+INT((ROW(A1912)-1)/COLUMNS(HOUSING)),MOD(ROW(A1912)-1+COLUMNS(HOUSING),COLUMNS(HOUSING))+1)</f>
        <v>0</v>
      </c>
    </row>
    <row r="1913" spans="16:16" x14ac:dyDescent="0.3">
      <c r="P1913" cm="1">
        <f t="array" ref="P1913">INDEX(HOUSING,1+INT((ROW(A1913)-1)/COLUMNS(HOUSING)),MOD(ROW(A1913)-1+COLUMNS(HOUSING),COLUMNS(HOUSING))+1)</f>
        <v>0</v>
      </c>
    </row>
    <row r="1914" spans="16:16" x14ac:dyDescent="0.3">
      <c r="P1914" cm="1">
        <f t="array" ref="P1914">INDEX(HOUSING,1+INT((ROW(A1914)-1)/COLUMNS(HOUSING)),MOD(ROW(A1914)-1+COLUMNS(HOUSING),COLUMNS(HOUSING))+1)</f>
        <v>0</v>
      </c>
    </row>
    <row r="1915" spans="16:16" x14ac:dyDescent="0.3">
      <c r="P1915" t="str" cm="1">
        <f t="array" ref="P1915">INDEX(HOUSING,1+INT((ROW(A1915)-1)/COLUMNS(HOUSING)),MOD(ROW(A1915)-1+COLUMNS(HOUSING),COLUMNS(HOUSING))+1)</f>
        <v>Cost of rent or house payment</v>
      </c>
    </row>
    <row r="1916" spans="16:16" x14ac:dyDescent="0.3">
      <c r="P1916" t="str" cm="1">
        <f t="array" ref="P1916">INDEX(HOUSING,1+INT((ROW(A1916)-1)/COLUMNS(HOUSING)),MOD(ROW(A1916)-1+COLUMNS(HOUSING),COLUMNS(HOUSING))+1)</f>
        <v xml:space="preserve"> Cost of utilities</v>
      </c>
    </row>
    <row r="1917" spans="16:16" x14ac:dyDescent="0.3">
      <c r="P1917" t="str" cm="1">
        <f t="array" ref="P1917">INDEX(HOUSING,1+INT((ROW(A1917)-1)/COLUMNS(HOUSING)),MOD(ROW(A1917)-1+COLUMNS(HOUSING),COLUMNS(HOUSING))+1)</f>
        <v xml:space="preserve"> Not enough housing available to rent or buy</v>
      </c>
    </row>
    <row r="1918" spans="16:16" x14ac:dyDescent="0.3">
      <c r="P1918" t="str" cm="1">
        <f t="array" ref="P1918">INDEX(HOUSING,1+INT((ROW(A1918)-1)/COLUMNS(HOUSING)),MOD(ROW(A1918)-1+COLUMNS(HOUSING),COLUMNS(HOUSING))+1)</f>
        <v xml:space="preserve"> Not enough shelter space</v>
      </c>
    </row>
    <row r="1919" spans="16:16" x14ac:dyDescent="0.3">
      <c r="P1919" cm="1">
        <f t="array" ref="P1919">INDEX(HOUSING,1+INT((ROW(A1919)-1)/COLUMNS(HOUSING)),MOD(ROW(A1919)-1+COLUMNS(HOUSING),COLUMNS(HOUSING))+1)</f>
        <v>0</v>
      </c>
    </row>
    <row r="1920" spans="16:16" x14ac:dyDescent="0.3">
      <c r="P1920" cm="1">
        <f t="array" ref="P1920">INDEX(HOUSING,1+INT((ROW(A1920)-1)/COLUMNS(HOUSING)),MOD(ROW(A1920)-1+COLUMNS(HOUSING),COLUMNS(HOUSING))+1)</f>
        <v>0</v>
      </c>
    </row>
    <row r="1921" spans="16:16" x14ac:dyDescent="0.3">
      <c r="P1921" cm="1">
        <f t="array" ref="P1921">INDEX(HOUSING,1+INT((ROW(A1921)-1)/COLUMNS(HOUSING)),MOD(ROW(A1921)-1+COLUMNS(HOUSING),COLUMNS(HOUSING))+1)</f>
        <v>0</v>
      </c>
    </row>
    <row r="1922" spans="16:16" x14ac:dyDescent="0.3">
      <c r="P1922" cm="1">
        <f t="array" ref="P1922">INDEX(HOUSING,1+INT((ROW(A1922)-1)/COLUMNS(HOUSING)),MOD(ROW(A1922)-1+COLUMNS(HOUSING),COLUMNS(HOUSING))+1)</f>
        <v>0</v>
      </c>
    </row>
    <row r="1923" spans="16:16" x14ac:dyDescent="0.3">
      <c r="P1923" cm="1">
        <f t="array" ref="P1923">INDEX(HOUSING,1+INT((ROW(A1923)-1)/COLUMNS(HOUSING)),MOD(ROW(A1923)-1+COLUMNS(HOUSING),COLUMNS(HOUSING))+1)</f>
        <v>0</v>
      </c>
    </row>
    <row r="1924" spans="16:16" x14ac:dyDescent="0.3">
      <c r="P1924" cm="1">
        <f t="array" ref="P1924">INDEX(HOUSING,1+INT((ROW(A1924)-1)/COLUMNS(HOUSING)),MOD(ROW(A1924)-1+COLUMNS(HOUSING),COLUMNS(HOUSING))+1)</f>
        <v>0</v>
      </c>
    </row>
    <row r="1925" spans="16:16" x14ac:dyDescent="0.3">
      <c r="P1925" cm="1">
        <f t="array" ref="P1925">INDEX(HOUSING,1+INT((ROW(A1925)-1)/COLUMNS(HOUSING)),MOD(ROW(A1925)-1+COLUMNS(HOUSING),COLUMNS(HOUSING))+1)</f>
        <v>0</v>
      </c>
    </row>
    <row r="1926" spans="16:16" x14ac:dyDescent="0.3">
      <c r="P1926" t="str" cm="1">
        <f t="array" ref="P1926">INDEX(HOUSING,1+INT((ROW(A1926)-1)/COLUMNS(HOUSING)),MOD(ROW(A1926)-1+COLUMNS(HOUSING),COLUMNS(HOUSING))+1)</f>
        <v>Cost of rent or house payment</v>
      </c>
    </row>
    <row r="1927" spans="16:16" x14ac:dyDescent="0.3">
      <c r="P1927" t="str" cm="1">
        <f t="array" ref="P1927">INDEX(HOUSING,1+INT((ROW(A1927)-1)/COLUMNS(HOUSING)),MOD(ROW(A1927)-1+COLUMNS(HOUSING),COLUMNS(HOUSING))+1)</f>
        <v xml:space="preserve"> Cost of utilities</v>
      </c>
    </row>
    <row r="1928" spans="16:16" x14ac:dyDescent="0.3">
      <c r="P1928" t="str" cm="1">
        <f t="array" ref="P1928">INDEX(HOUSING,1+INT((ROW(A1928)-1)/COLUMNS(HOUSING)),MOD(ROW(A1928)-1+COLUMNS(HOUSING),COLUMNS(HOUSING))+1)</f>
        <v xml:space="preserve"> Not enough housing available to rent or buy</v>
      </c>
    </row>
    <row r="1929" spans="16:16" x14ac:dyDescent="0.3">
      <c r="P1929" cm="1">
        <f t="array" ref="P1929">INDEX(HOUSING,1+INT((ROW(A1929)-1)/COLUMNS(HOUSING)),MOD(ROW(A1929)-1+COLUMNS(HOUSING),COLUMNS(HOUSING))+1)</f>
        <v>0</v>
      </c>
    </row>
    <row r="1930" spans="16:16" x14ac:dyDescent="0.3">
      <c r="P1930" cm="1">
        <f t="array" ref="P1930">INDEX(HOUSING,1+INT((ROW(A1930)-1)/COLUMNS(HOUSING)),MOD(ROW(A1930)-1+COLUMNS(HOUSING),COLUMNS(HOUSING))+1)</f>
        <v>0</v>
      </c>
    </row>
    <row r="1931" spans="16:16" x14ac:dyDescent="0.3">
      <c r="P1931" cm="1">
        <f t="array" ref="P1931">INDEX(HOUSING,1+INT((ROW(A1931)-1)/COLUMNS(HOUSING)),MOD(ROW(A1931)-1+COLUMNS(HOUSING),COLUMNS(HOUSING))+1)</f>
        <v>0</v>
      </c>
    </row>
    <row r="1932" spans="16:16" x14ac:dyDescent="0.3">
      <c r="P1932" cm="1">
        <f t="array" ref="P1932">INDEX(HOUSING,1+INT((ROW(A1932)-1)/COLUMNS(HOUSING)),MOD(ROW(A1932)-1+COLUMNS(HOUSING),COLUMNS(HOUSING))+1)</f>
        <v>0</v>
      </c>
    </row>
    <row r="1933" spans="16:16" x14ac:dyDescent="0.3">
      <c r="P1933" cm="1">
        <f t="array" ref="P1933">INDEX(HOUSING,1+INT((ROW(A1933)-1)/COLUMNS(HOUSING)),MOD(ROW(A1933)-1+COLUMNS(HOUSING),COLUMNS(HOUSING))+1)</f>
        <v>0</v>
      </c>
    </row>
    <row r="1934" spans="16:16" x14ac:dyDescent="0.3">
      <c r="P1934" cm="1">
        <f t="array" ref="P1934">INDEX(HOUSING,1+INT((ROW(A1934)-1)/COLUMNS(HOUSING)),MOD(ROW(A1934)-1+COLUMNS(HOUSING),COLUMNS(HOUSING))+1)</f>
        <v>0</v>
      </c>
    </row>
    <row r="1935" spans="16:16" x14ac:dyDescent="0.3">
      <c r="P1935" cm="1">
        <f t="array" ref="P1935">INDEX(HOUSING,1+INT((ROW(A1935)-1)/COLUMNS(HOUSING)),MOD(ROW(A1935)-1+COLUMNS(HOUSING),COLUMNS(HOUSING))+1)</f>
        <v>0</v>
      </c>
    </row>
    <row r="1936" spans="16:16" x14ac:dyDescent="0.3">
      <c r="P1936" cm="1">
        <f t="array" ref="P1936">INDEX(HOUSING,1+INT((ROW(A1936)-1)/COLUMNS(HOUSING)),MOD(ROW(A1936)-1+COLUMNS(HOUSING),COLUMNS(HOUSING))+1)</f>
        <v>0</v>
      </c>
    </row>
    <row r="1937" spans="16:16" x14ac:dyDescent="0.3">
      <c r="P1937" t="str" cm="1">
        <f t="array" ref="P1937">INDEX(HOUSING,1+INT((ROW(A1937)-1)/COLUMNS(HOUSING)),MOD(ROW(A1937)-1+COLUMNS(HOUSING),COLUMNS(HOUSING))+1)</f>
        <v>Cost of rent or house payment</v>
      </c>
    </row>
    <row r="1938" spans="16:16" x14ac:dyDescent="0.3">
      <c r="P1938" t="str" cm="1">
        <f t="array" ref="P1938">INDEX(HOUSING,1+INT((ROW(A1938)-1)/COLUMNS(HOUSING)),MOD(ROW(A1938)-1+COLUMNS(HOUSING),COLUMNS(HOUSING))+1)</f>
        <v xml:space="preserve"> Not enough housing available to rent or buy</v>
      </c>
    </row>
    <row r="1939" spans="16:16" x14ac:dyDescent="0.3">
      <c r="P1939" t="str" cm="1">
        <f t="array" ref="P1939">INDEX(HOUSING,1+INT((ROW(A1939)-1)/COLUMNS(HOUSING)),MOD(ROW(A1939)-1+COLUMNS(HOUSING),COLUMNS(HOUSING))+1)</f>
        <v xml:space="preserve"> Not enough shelter space</v>
      </c>
    </row>
    <row r="1940" spans="16:16" x14ac:dyDescent="0.3">
      <c r="P1940" cm="1">
        <f t="array" ref="P1940">INDEX(HOUSING,1+INT((ROW(A1940)-1)/COLUMNS(HOUSING)),MOD(ROW(A1940)-1+COLUMNS(HOUSING),COLUMNS(HOUSING))+1)</f>
        <v>0</v>
      </c>
    </row>
    <row r="1941" spans="16:16" x14ac:dyDescent="0.3">
      <c r="P1941" cm="1">
        <f t="array" ref="P1941">INDEX(HOUSING,1+INT((ROW(A1941)-1)/COLUMNS(HOUSING)),MOD(ROW(A1941)-1+COLUMNS(HOUSING),COLUMNS(HOUSING))+1)</f>
        <v>0</v>
      </c>
    </row>
    <row r="1942" spans="16:16" x14ac:dyDescent="0.3">
      <c r="P1942" cm="1">
        <f t="array" ref="P1942">INDEX(HOUSING,1+INT((ROW(A1942)-1)/COLUMNS(HOUSING)),MOD(ROW(A1942)-1+COLUMNS(HOUSING),COLUMNS(HOUSING))+1)</f>
        <v>0</v>
      </c>
    </row>
    <row r="1943" spans="16:16" x14ac:dyDescent="0.3">
      <c r="P1943" cm="1">
        <f t="array" ref="P1943">INDEX(HOUSING,1+INT((ROW(A1943)-1)/COLUMNS(HOUSING)),MOD(ROW(A1943)-1+COLUMNS(HOUSING),COLUMNS(HOUSING))+1)</f>
        <v>0</v>
      </c>
    </row>
    <row r="1944" spans="16:16" x14ac:dyDescent="0.3">
      <c r="P1944" cm="1">
        <f t="array" ref="P1944">INDEX(HOUSING,1+INT((ROW(A1944)-1)/COLUMNS(HOUSING)),MOD(ROW(A1944)-1+COLUMNS(HOUSING),COLUMNS(HOUSING))+1)</f>
        <v>0</v>
      </c>
    </row>
    <row r="1945" spans="16:16" x14ac:dyDescent="0.3">
      <c r="P1945" cm="1">
        <f t="array" ref="P1945">INDEX(HOUSING,1+INT((ROW(A1945)-1)/COLUMNS(HOUSING)),MOD(ROW(A1945)-1+COLUMNS(HOUSING),COLUMNS(HOUSING))+1)</f>
        <v>0</v>
      </c>
    </row>
    <row r="1946" spans="16:16" x14ac:dyDescent="0.3">
      <c r="P1946" cm="1">
        <f t="array" ref="P1946">INDEX(HOUSING,1+INT((ROW(A1946)-1)/COLUMNS(HOUSING)),MOD(ROW(A1946)-1+COLUMNS(HOUSING),COLUMNS(HOUSING))+1)</f>
        <v>0</v>
      </c>
    </row>
    <row r="1947" spans="16:16" x14ac:dyDescent="0.3">
      <c r="P1947" cm="1">
        <f t="array" ref="P1947">INDEX(HOUSING,1+INT((ROW(A1947)-1)/COLUMNS(HOUSING)),MOD(ROW(A1947)-1+COLUMNS(HOUSING),COLUMNS(HOUSING))+1)</f>
        <v>0</v>
      </c>
    </row>
    <row r="1948" spans="16:16" x14ac:dyDescent="0.3">
      <c r="P1948" t="str" cm="1">
        <f t="array" ref="P1948">INDEX(HOUSING,1+INT((ROW(A1948)-1)/COLUMNS(HOUSING)),MOD(ROW(A1948)-1+COLUMNS(HOUSING),COLUMNS(HOUSING))+1)</f>
        <v>Cost of rent or house payment</v>
      </c>
    </row>
    <row r="1949" spans="16:16" x14ac:dyDescent="0.3">
      <c r="P1949" t="str" cm="1">
        <f t="array" ref="P1949">INDEX(HOUSING,1+INT((ROW(A1949)-1)/COLUMNS(HOUSING)),MOD(ROW(A1949)-1+COLUMNS(HOUSING),COLUMNS(HOUSING))+1)</f>
        <v xml:space="preserve"> Not enough housing available to rent or buy</v>
      </c>
    </row>
    <row r="1950" spans="16:16" x14ac:dyDescent="0.3">
      <c r="P1950" t="str" cm="1">
        <f t="array" ref="P1950">INDEX(HOUSING,1+INT((ROW(A1950)-1)/COLUMNS(HOUSING)),MOD(ROW(A1950)-1+COLUMNS(HOUSING),COLUMNS(HOUSING))+1)</f>
        <v xml:space="preserve"> Not enough shelter space</v>
      </c>
    </row>
    <row r="1951" spans="16:16" x14ac:dyDescent="0.3">
      <c r="P1951" cm="1">
        <f t="array" ref="P1951">INDEX(HOUSING,1+INT((ROW(A1951)-1)/COLUMNS(HOUSING)),MOD(ROW(A1951)-1+COLUMNS(HOUSING),COLUMNS(HOUSING))+1)</f>
        <v>0</v>
      </c>
    </row>
    <row r="1952" spans="16:16" x14ac:dyDescent="0.3">
      <c r="P1952" cm="1">
        <f t="array" ref="P1952">INDEX(HOUSING,1+INT((ROW(A1952)-1)/COLUMNS(HOUSING)),MOD(ROW(A1952)-1+COLUMNS(HOUSING),COLUMNS(HOUSING))+1)</f>
        <v>0</v>
      </c>
    </row>
    <row r="1953" spans="16:16" x14ac:dyDescent="0.3">
      <c r="P1953" cm="1">
        <f t="array" ref="P1953">INDEX(HOUSING,1+INT((ROW(A1953)-1)/COLUMNS(HOUSING)),MOD(ROW(A1953)-1+COLUMNS(HOUSING),COLUMNS(HOUSING))+1)</f>
        <v>0</v>
      </c>
    </row>
    <row r="1954" spans="16:16" x14ac:dyDescent="0.3">
      <c r="P1954" cm="1">
        <f t="array" ref="P1954">INDEX(HOUSING,1+INT((ROW(A1954)-1)/COLUMNS(HOUSING)),MOD(ROW(A1954)-1+COLUMNS(HOUSING),COLUMNS(HOUSING))+1)</f>
        <v>0</v>
      </c>
    </row>
    <row r="1955" spans="16:16" x14ac:dyDescent="0.3">
      <c r="P1955" cm="1">
        <f t="array" ref="P1955">INDEX(HOUSING,1+INT((ROW(A1955)-1)/COLUMNS(HOUSING)),MOD(ROW(A1955)-1+COLUMNS(HOUSING),COLUMNS(HOUSING))+1)</f>
        <v>0</v>
      </c>
    </row>
    <row r="1956" spans="16:16" x14ac:dyDescent="0.3">
      <c r="P1956" cm="1">
        <f t="array" ref="P1956">INDEX(HOUSING,1+INT((ROW(A1956)-1)/COLUMNS(HOUSING)),MOD(ROW(A1956)-1+COLUMNS(HOUSING),COLUMNS(HOUSING))+1)</f>
        <v>0</v>
      </c>
    </row>
    <row r="1957" spans="16:16" x14ac:dyDescent="0.3">
      <c r="P1957" cm="1">
        <f t="array" ref="P1957">INDEX(HOUSING,1+INT((ROW(A1957)-1)/COLUMNS(HOUSING)),MOD(ROW(A1957)-1+COLUMNS(HOUSING),COLUMNS(HOUSING))+1)</f>
        <v>0</v>
      </c>
    </row>
    <row r="1958" spans="16:16" x14ac:dyDescent="0.3">
      <c r="P1958" cm="1">
        <f t="array" ref="P1958">INDEX(HOUSING,1+INT((ROW(A1958)-1)/COLUMNS(HOUSING)),MOD(ROW(A1958)-1+COLUMNS(HOUSING),COLUMNS(HOUSING))+1)</f>
        <v>0</v>
      </c>
    </row>
    <row r="1959" spans="16:16" x14ac:dyDescent="0.3">
      <c r="P1959" t="str" cm="1">
        <f t="array" ref="P1959">INDEX(HOUSING,1+INT((ROW(A1959)-1)/COLUMNS(HOUSING)),MOD(ROW(A1959)-1+COLUMNS(HOUSING),COLUMNS(HOUSING))+1)</f>
        <v>Cost of rent or house payment</v>
      </c>
    </row>
    <row r="1960" spans="16:16" x14ac:dyDescent="0.3">
      <c r="P1960" t="str" cm="1">
        <f t="array" ref="P1960">INDEX(HOUSING,1+INT((ROW(A1960)-1)/COLUMNS(HOUSING)),MOD(ROW(A1960)-1+COLUMNS(HOUSING),COLUMNS(HOUSING))+1)</f>
        <v xml:space="preserve"> Not enough housing available to rent or buy</v>
      </c>
    </row>
    <row r="1961" spans="16:16" x14ac:dyDescent="0.3">
      <c r="P1961" cm="1">
        <f t="array" ref="P1961">INDEX(HOUSING,1+INT((ROW(A1961)-1)/COLUMNS(HOUSING)),MOD(ROW(A1961)-1+COLUMNS(HOUSING),COLUMNS(HOUSING))+1)</f>
        <v>0</v>
      </c>
    </row>
    <row r="1962" spans="16:16" x14ac:dyDescent="0.3">
      <c r="P1962" cm="1">
        <f t="array" ref="P1962">INDEX(HOUSING,1+INT((ROW(A1962)-1)/COLUMNS(HOUSING)),MOD(ROW(A1962)-1+COLUMNS(HOUSING),COLUMNS(HOUSING))+1)</f>
        <v>0</v>
      </c>
    </row>
    <row r="1963" spans="16:16" x14ac:dyDescent="0.3">
      <c r="P1963" cm="1">
        <f t="array" ref="P1963">INDEX(HOUSING,1+INT((ROW(A1963)-1)/COLUMNS(HOUSING)),MOD(ROW(A1963)-1+COLUMNS(HOUSING),COLUMNS(HOUSING))+1)</f>
        <v>0</v>
      </c>
    </row>
    <row r="1964" spans="16:16" x14ac:dyDescent="0.3">
      <c r="P1964" cm="1">
        <f t="array" ref="P1964">INDEX(HOUSING,1+INT((ROW(A1964)-1)/COLUMNS(HOUSING)),MOD(ROW(A1964)-1+COLUMNS(HOUSING),COLUMNS(HOUSING))+1)</f>
        <v>0</v>
      </c>
    </row>
    <row r="1965" spans="16:16" x14ac:dyDescent="0.3">
      <c r="P1965" cm="1">
        <f t="array" ref="P1965">INDEX(HOUSING,1+INT((ROW(A1965)-1)/COLUMNS(HOUSING)),MOD(ROW(A1965)-1+COLUMNS(HOUSING),COLUMNS(HOUSING))+1)</f>
        <v>0</v>
      </c>
    </row>
    <row r="1966" spans="16:16" x14ac:dyDescent="0.3">
      <c r="P1966" cm="1">
        <f t="array" ref="P1966">INDEX(HOUSING,1+INT((ROW(A1966)-1)/COLUMNS(HOUSING)),MOD(ROW(A1966)-1+COLUMNS(HOUSING),COLUMNS(HOUSING))+1)</f>
        <v>0</v>
      </c>
    </row>
    <row r="1967" spans="16:16" x14ac:dyDescent="0.3">
      <c r="P1967" cm="1">
        <f t="array" ref="P1967">INDEX(HOUSING,1+INT((ROW(A1967)-1)/COLUMNS(HOUSING)),MOD(ROW(A1967)-1+COLUMNS(HOUSING),COLUMNS(HOUSING))+1)</f>
        <v>0</v>
      </c>
    </row>
    <row r="1968" spans="16:16" x14ac:dyDescent="0.3">
      <c r="P1968" cm="1">
        <f t="array" ref="P1968">INDEX(HOUSING,1+INT((ROW(A1968)-1)/COLUMNS(HOUSING)),MOD(ROW(A1968)-1+COLUMNS(HOUSING),COLUMNS(HOUSING))+1)</f>
        <v>0</v>
      </c>
    </row>
    <row r="1969" spans="16:16" x14ac:dyDescent="0.3">
      <c r="P1969" cm="1">
        <f t="array" ref="P1969">INDEX(HOUSING,1+INT((ROW(A1969)-1)/COLUMNS(HOUSING)),MOD(ROW(A1969)-1+COLUMNS(HOUSING),COLUMNS(HOUSING))+1)</f>
        <v>0</v>
      </c>
    </row>
    <row r="1970" spans="16:16" x14ac:dyDescent="0.3">
      <c r="P1970" t="str" cm="1">
        <f t="array" ref="P1970">INDEX(HOUSING,1+INT((ROW(A1970)-1)/COLUMNS(HOUSING)),MOD(ROW(A1970)-1+COLUMNS(HOUSING),COLUMNS(HOUSING))+1)</f>
        <v>Cost of rent or house payment</v>
      </c>
    </row>
    <row r="1971" spans="16:16" x14ac:dyDescent="0.3">
      <c r="P1971" t="str" cm="1">
        <f t="array" ref="P1971">INDEX(HOUSING,1+INT((ROW(A1971)-1)/COLUMNS(HOUSING)),MOD(ROW(A1971)-1+COLUMNS(HOUSING),COLUMNS(HOUSING))+1)</f>
        <v xml:space="preserve"> Cost of utilities</v>
      </c>
    </row>
    <row r="1972" spans="16:16" x14ac:dyDescent="0.3">
      <c r="P1972" t="str" cm="1">
        <f t="array" ref="P1972">INDEX(HOUSING,1+INT((ROW(A1972)-1)/COLUMNS(HOUSING)),MOD(ROW(A1972)-1+COLUMNS(HOUSING),COLUMNS(HOUSING))+1)</f>
        <v xml:space="preserve"> Not enough housing available to rent or buy</v>
      </c>
    </row>
    <row r="1973" spans="16:16" x14ac:dyDescent="0.3">
      <c r="P1973" t="str" cm="1">
        <f t="array" ref="P1973">INDEX(HOUSING,1+INT((ROW(A1973)-1)/COLUMNS(HOUSING)),MOD(ROW(A1973)-1+COLUMNS(HOUSING),COLUMNS(HOUSING))+1)</f>
        <v xml:space="preserve"> Weatherization or repairs needed</v>
      </c>
    </row>
    <row r="1974" spans="16:16" x14ac:dyDescent="0.3">
      <c r="P1974" cm="1">
        <f t="array" ref="P1974">INDEX(HOUSING,1+INT((ROW(A1974)-1)/COLUMNS(HOUSING)),MOD(ROW(A1974)-1+COLUMNS(HOUSING),COLUMNS(HOUSING))+1)</f>
        <v>0</v>
      </c>
    </row>
    <row r="1975" spans="16:16" x14ac:dyDescent="0.3">
      <c r="P1975" cm="1">
        <f t="array" ref="P1975">INDEX(HOUSING,1+INT((ROW(A1975)-1)/COLUMNS(HOUSING)),MOD(ROW(A1975)-1+COLUMNS(HOUSING),COLUMNS(HOUSING))+1)</f>
        <v>0</v>
      </c>
    </row>
    <row r="1976" spans="16:16" x14ac:dyDescent="0.3">
      <c r="P1976" cm="1">
        <f t="array" ref="P1976">INDEX(HOUSING,1+INT((ROW(A1976)-1)/COLUMNS(HOUSING)),MOD(ROW(A1976)-1+COLUMNS(HOUSING),COLUMNS(HOUSING))+1)</f>
        <v>0</v>
      </c>
    </row>
    <row r="1977" spans="16:16" x14ac:dyDescent="0.3">
      <c r="P1977" t="str" cm="1">
        <f t="array" ref="P1977">INDEX(HOUSING,1+INT((ROW(A1977)-1)/COLUMNS(HOUSING)),MOD(ROW(A1977)-1+COLUMNS(HOUSING),COLUMNS(HOUSING))+1)</f>
        <v xml:space="preserve"> Not enough shelter space</v>
      </c>
    </row>
    <row r="1978" spans="16:16" x14ac:dyDescent="0.3">
      <c r="P1978" cm="1">
        <f t="array" ref="P1978">INDEX(HOUSING,1+INT((ROW(A1978)-1)/COLUMNS(HOUSING)),MOD(ROW(A1978)-1+COLUMNS(HOUSING),COLUMNS(HOUSING))+1)</f>
        <v>0</v>
      </c>
    </row>
    <row r="1979" spans="16:16" x14ac:dyDescent="0.3">
      <c r="P1979" cm="1">
        <f t="array" ref="P1979">INDEX(HOUSING,1+INT((ROW(A1979)-1)/COLUMNS(HOUSING)),MOD(ROW(A1979)-1+COLUMNS(HOUSING),COLUMNS(HOUSING))+1)</f>
        <v>0</v>
      </c>
    </row>
    <row r="1980" spans="16:16" x14ac:dyDescent="0.3">
      <c r="P1980" cm="1">
        <f t="array" ref="P1980">INDEX(HOUSING,1+INT((ROW(A1980)-1)/COLUMNS(HOUSING)),MOD(ROW(A1980)-1+COLUMNS(HOUSING),COLUMNS(HOUSING))+1)</f>
        <v>0</v>
      </c>
    </row>
    <row r="1981" spans="16:16" x14ac:dyDescent="0.3">
      <c r="P1981" t="str" cm="1">
        <f t="array" ref="P1981">INDEX(HOUSING,1+INT((ROW(A1981)-1)/COLUMNS(HOUSING)),MOD(ROW(A1981)-1+COLUMNS(HOUSING),COLUMNS(HOUSING))+1)</f>
        <v>Cost of rent or house payment</v>
      </c>
    </row>
    <row r="1982" spans="16:16" x14ac:dyDescent="0.3">
      <c r="P1982" t="str" cm="1">
        <f t="array" ref="P1982">INDEX(HOUSING,1+INT((ROW(A1982)-1)/COLUMNS(HOUSING)),MOD(ROW(A1982)-1+COLUMNS(HOUSING),COLUMNS(HOUSING))+1)</f>
        <v xml:space="preserve"> Not enough housing available to rent or buy</v>
      </c>
    </row>
    <row r="1983" spans="16:16" x14ac:dyDescent="0.3">
      <c r="P1983" cm="1">
        <f t="array" ref="P1983">INDEX(HOUSING,1+INT((ROW(A1983)-1)/COLUMNS(HOUSING)),MOD(ROW(A1983)-1+COLUMNS(HOUSING),COLUMNS(HOUSING))+1)</f>
        <v>0</v>
      </c>
    </row>
    <row r="1984" spans="16:16" x14ac:dyDescent="0.3">
      <c r="P1984" cm="1">
        <f t="array" ref="P1984">INDEX(HOUSING,1+INT((ROW(A1984)-1)/COLUMNS(HOUSING)),MOD(ROW(A1984)-1+COLUMNS(HOUSING),COLUMNS(HOUSING))+1)</f>
        <v>0</v>
      </c>
    </row>
    <row r="1985" spans="16:16" x14ac:dyDescent="0.3">
      <c r="P1985" cm="1">
        <f t="array" ref="P1985">INDEX(HOUSING,1+INT((ROW(A1985)-1)/COLUMNS(HOUSING)),MOD(ROW(A1985)-1+COLUMNS(HOUSING),COLUMNS(HOUSING))+1)</f>
        <v>0</v>
      </c>
    </row>
    <row r="1986" spans="16:16" x14ac:dyDescent="0.3">
      <c r="P1986" cm="1">
        <f t="array" ref="P1986">INDEX(HOUSING,1+INT((ROW(A1986)-1)/COLUMNS(HOUSING)),MOD(ROW(A1986)-1+COLUMNS(HOUSING),COLUMNS(HOUSING))+1)</f>
        <v>0</v>
      </c>
    </row>
    <row r="1987" spans="16:16" x14ac:dyDescent="0.3">
      <c r="P1987" cm="1">
        <f t="array" ref="P1987">INDEX(HOUSING,1+INT((ROW(A1987)-1)/COLUMNS(HOUSING)),MOD(ROW(A1987)-1+COLUMNS(HOUSING),COLUMNS(HOUSING))+1)</f>
        <v>0</v>
      </c>
    </row>
    <row r="1988" spans="16:16" x14ac:dyDescent="0.3">
      <c r="P1988" cm="1">
        <f t="array" ref="P1988">INDEX(HOUSING,1+INT((ROW(A1988)-1)/COLUMNS(HOUSING)),MOD(ROW(A1988)-1+COLUMNS(HOUSING),COLUMNS(HOUSING))+1)</f>
        <v>0</v>
      </c>
    </row>
    <row r="1989" spans="16:16" x14ac:dyDescent="0.3">
      <c r="P1989" cm="1">
        <f t="array" ref="P1989">INDEX(HOUSING,1+INT((ROW(A1989)-1)/COLUMNS(HOUSING)),MOD(ROW(A1989)-1+COLUMNS(HOUSING),COLUMNS(HOUSING))+1)</f>
        <v>0</v>
      </c>
    </row>
    <row r="1990" spans="16:16" x14ac:dyDescent="0.3">
      <c r="P1990" cm="1">
        <f t="array" ref="P1990">INDEX(HOUSING,1+INT((ROW(A1990)-1)/COLUMNS(HOUSING)),MOD(ROW(A1990)-1+COLUMNS(HOUSING),COLUMNS(HOUSING))+1)</f>
        <v>0</v>
      </c>
    </row>
    <row r="1991" spans="16:16" x14ac:dyDescent="0.3">
      <c r="P1991" cm="1">
        <f t="array" ref="P1991">INDEX(HOUSING,1+INT((ROW(A1991)-1)/COLUMNS(HOUSING)),MOD(ROW(A1991)-1+COLUMNS(HOUSING),COLUMNS(HOUSING))+1)</f>
        <v>0</v>
      </c>
    </row>
    <row r="1992" spans="16:16" x14ac:dyDescent="0.3">
      <c r="P1992" t="str" cm="1">
        <f t="array" ref="P1992">INDEX(HOUSING,1+INT((ROW(A1992)-1)/COLUMNS(HOUSING)),MOD(ROW(A1992)-1+COLUMNS(HOUSING),COLUMNS(HOUSING))+1)</f>
        <v>Cost of rent or house payment</v>
      </c>
    </row>
    <row r="1993" spans="16:16" x14ac:dyDescent="0.3">
      <c r="P1993" t="str" cm="1">
        <f t="array" ref="P1993">INDEX(HOUSING,1+INT((ROW(A1993)-1)/COLUMNS(HOUSING)),MOD(ROW(A1993)-1+COLUMNS(HOUSING),COLUMNS(HOUSING))+1)</f>
        <v xml:space="preserve"> Not enough housing available to rent or buy</v>
      </c>
    </row>
    <row r="1994" spans="16:16" x14ac:dyDescent="0.3">
      <c r="P1994" cm="1">
        <f t="array" ref="P1994">INDEX(HOUSING,1+INT((ROW(A1994)-1)/COLUMNS(HOUSING)),MOD(ROW(A1994)-1+COLUMNS(HOUSING),COLUMNS(HOUSING))+1)</f>
        <v>0</v>
      </c>
    </row>
    <row r="1995" spans="16:16" x14ac:dyDescent="0.3">
      <c r="P1995" cm="1">
        <f t="array" ref="P1995">INDEX(HOUSING,1+INT((ROW(A1995)-1)/COLUMNS(HOUSING)),MOD(ROW(A1995)-1+COLUMNS(HOUSING),COLUMNS(HOUSING))+1)</f>
        <v>0</v>
      </c>
    </row>
    <row r="1996" spans="16:16" x14ac:dyDescent="0.3">
      <c r="P1996" cm="1">
        <f t="array" ref="P1996">INDEX(HOUSING,1+INT((ROW(A1996)-1)/COLUMNS(HOUSING)),MOD(ROW(A1996)-1+COLUMNS(HOUSING),COLUMNS(HOUSING))+1)</f>
        <v>0</v>
      </c>
    </row>
    <row r="1997" spans="16:16" x14ac:dyDescent="0.3">
      <c r="P1997" cm="1">
        <f t="array" ref="P1997">INDEX(HOUSING,1+INT((ROW(A1997)-1)/COLUMNS(HOUSING)),MOD(ROW(A1997)-1+COLUMNS(HOUSING),COLUMNS(HOUSING))+1)</f>
        <v>0</v>
      </c>
    </row>
    <row r="1998" spans="16:16" x14ac:dyDescent="0.3">
      <c r="P1998" cm="1">
        <f t="array" ref="P1998">INDEX(HOUSING,1+INT((ROW(A1998)-1)/COLUMNS(HOUSING)),MOD(ROW(A1998)-1+COLUMNS(HOUSING),COLUMNS(HOUSING))+1)</f>
        <v>0</v>
      </c>
    </row>
    <row r="1999" spans="16:16" x14ac:dyDescent="0.3">
      <c r="P1999" cm="1">
        <f t="array" ref="P1999">INDEX(HOUSING,1+INT((ROW(A1999)-1)/COLUMNS(HOUSING)),MOD(ROW(A1999)-1+COLUMNS(HOUSING),COLUMNS(HOUSING))+1)</f>
        <v>0</v>
      </c>
    </row>
    <row r="2000" spans="16:16" x14ac:dyDescent="0.3">
      <c r="P2000" cm="1">
        <f t="array" ref="P2000">INDEX(HOUSING,1+INT((ROW(A2000)-1)/COLUMNS(HOUSING)),MOD(ROW(A2000)-1+COLUMNS(HOUSING),COLUMNS(HOUSING))+1)</f>
        <v>0</v>
      </c>
    </row>
    <row r="2001" spans="16:16" x14ac:dyDescent="0.3">
      <c r="P2001" cm="1">
        <f t="array" ref="P2001">INDEX(HOUSING,1+INT((ROW(A2001)-1)/COLUMNS(HOUSING)),MOD(ROW(A2001)-1+COLUMNS(HOUSING),COLUMNS(HOUSING))+1)</f>
        <v>0</v>
      </c>
    </row>
    <row r="2002" spans="16:16" x14ac:dyDescent="0.3">
      <c r="P2002" cm="1">
        <f t="array" ref="P2002">INDEX(HOUSING,1+INT((ROW(A2002)-1)/COLUMNS(HOUSING)),MOD(ROW(A2002)-1+COLUMNS(HOUSING),COLUMNS(HOUSING))+1)</f>
        <v>0</v>
      </c>
    </row>
    <row r="2003" spans="16:16" x14ac:dyDescent="0.3">
      <c r="P2003" t="str" cm="1">
        <f t="array" ref="P2003">INDEX(HOUSING,1+INT((ROW(A2003)-1)/COLUMNS(HOUSING)),MOD(ROW(A2003)-1+COLUMNS(HOUSING),COLUMNS(HOUSING))+1)</f>
        <v>Cost of rent or house payment</v>
      </c>
    </row>
    <row r="2004" spans="16:16" x14ac:dyDescent="0.3">
      <c r="P2004" t="str" cm="1">
        <f t="array" ref="P2004">INDEX(HOUSING,1+INT((ROW(A2004)-1)/COLUMNS(HOUSING)),MOD(ROW(A2004)-1+COLUMNS(HOUSING),COLUMNS(HOUSING))+1)</f>
        <v xml:space="preserve"> Not enough housing available to rent or buy</v>
      </c>
    </row>
    <row r="2005" spans="16:16" x14ac:dyDescent="0.3">
      <c r="P2005" cm="1">
        <f t="array" ref="P2005">INDEX(HOUSING,1+INT((ROW(A2005)-1)/COLUMNS(HOUSING)),MOD(ROW(A2005)-1+COLUMNS(HOUSING),COLUMNS(HOUSING))+1)</f>
        <v>0</v>
      </c>
    </row>
    <row r="2006" spans="16:16" x14ac:dyDescent="0.3">
      <c r="P2006" cm="1">
        <f t="array" ref="P2006">INDEX(HOUSING,1+INT((ROW(A2006)-1)/COLUMNS(HOUSING)),MOD(ROW(A2006)-1+COLUMNS(HOUSING),COLUMNS(HOUSING))+1)</f>
        <v>0</v>
      </c>
    </row>
    <row r="2007" spans="16:16" x14ac:dyDescent="0.3">
      <c r="P2007" cm="1">
        <f t="array" ref="P2007">INDEX(HOUSING,1+INT((ROW(A2007)-1)/COLUMNS(HOUSING)),MOD(ROW(A2007)-1+COLUMNS(HOUSING),COLUMNS(HOUSING))+1)</f>
        <v>0</v>
      </c>
    </row>
    <row r="2008" spans="16:16" x14ac:dyDescent="0.3">
      <c r="P2008" cm="1">
        <f t="array" ref="P2008">INDEX(HOUSING,1+INT((ROW(A2008)-1)/COLUMNS(HOUSING)),MOD(ROW(A2008)-1+COLUMNS(HOUSING),COLUMNS(HOUSING))+1)</f>
        <v>0</v>
      </c>
    </row>
    <row r="2009" spans="16:16" x14ac:dyDescent="0.3">
      <c r="P2009" cm="1">
        <f t="array" ref="P2009">INDEX(HOUSING,1+INT((ROW(A2009)-1)/COLUMNS(HOUSING)),MOD(ROW(A2009)-1+COLUMNS(HOUSING),COLUMNS(HOUSING))+1)</f>
        <v>0</v>
      </c>
    </row>
    <row r="2010" spans="16:16" x14ac:dyDescent="0.3">
      <c r="P2010" cm="1">
        <f t="array" ref="P2010">INDEX(HOUSING,1+INT((ROW(A2010)-1)/COLUMNS(HOUSING)),MOD(ROW(A2010)-1+COLUMNS(HOUSING),COLUMNS(HOUSING))+1)</f>
        <v>0</v>
      </c>
    </row>
    <row r="2011" spans="16:16" x14ac:dyDescent="0.3">
      <c r="P2011" cm="1">
        <f t="array" ref="P2011">INDEX(HOUSING,1+INT((ROW(A2011)-1)/COLUMNS(HOUSING)),MOD(ROW(A2011)-1+COLUMNS(HOUSING),COLUMNS(HOUSING))+1)</f>
        <v>0</v>
      </c>
    </row>
    <row r="2012" spans="16:16" x14ac:dyDescent="0.3">
      <c r="P2012" cm="1">
        <f t="array" ref="P2012">INDEX(HOUSING,1+INT((ROW(A2012)-1)/COLUMNS(HOUSING)),MOD(ROW(A2012)-1+COLUMNS(HOUSING),COLUMNS(HOUSING))+1)</f>
        <v>0</v>
      </c>
    </row>
    <row r="2013" spans="16:16" x14ac:dyDescent="0.3">
      <c r="P2013" cm="1">
        <f t="array" ref="P2013">INDEX(HOUSING,1+INT((ROW(A2013)-1)/COLUMNS(HOUSING)),MOD(ROW(A2013)-1+COLUMNS(HOUSING),COLUMNS(HOUSING))+1)</f>
        <v>0</v>
      </c>
    </row>
    <row r="2014" spans="16:16" x14ac:dyDescent="0.3">
      <c r="P2014" t="str" cm="1">
        <f t="array" ref="P2014">INDEX(HOUSING,1+INT((ROW(A2014)-1)/COLUMNS(HOUSING)),MOD(ROW(A2014)-1+COLUMNS(HOUSING),COLUMNS(HOUSING))+1)</f>
        <v>Cost of rent or house payment</v>
      </c>
    </row>
    <row r="2015" spans="16:16" x14ac:dyDescent="0.3">
      <c r="P2015" t="str" cm="1">
        <f t="array" ref="P2015">INDEX(HOUSING,1+INT((ROW(A2015)-1)/COLUMNS(HOUSING)),MOD(ROW(A2015)-1+COLUMNS(HOUSING),COLUMNS(HOUSING))+1)</f>
        <v xml:space="preserve"> Not enough housing available to rent or buy</v>
      </c>
    </row>
    <row r="2016" spans="16:16" x14ac:dyDescent="0.3">
      <c r="P2016" cm="1">
        <f t="array" ref="P2016">INDEX(HOUSING,1+INT((ROW(A2016)-1)/COLUMNS(HOUSING)),MOD(ROW(A2016)-1+COLUMNS(HOUSING),COLUMNS(HOUSING))+1)</f>
        <v>0</v>
      </c>
    </row>
    <row r="2017" spans="16:16" x14ac:dyDescent="0.3">
      <c r="P2017" cm="1">
        <f t="array" ref="P2017">INDEX(HOUSING,1+INT((ROW(A2017)-1)/COLUMNS(HOUSING)),MOD(ROW(A2017)-1+COLUMNS(HOUSING),COLUMNS(HOUSING))+1)</f>
        <v>0</v>
      </c>
    </row>
    <row r="2018" spans="16:16" x14ac:dyDescent="0.3">
      <c r="P2018" cm="1">
        <f t="array" ref="P2018">INDEX(HOUSING,1+INT((ROW(A2018)-1)/COLUMNS(HOUSING)),MOD(ROW(A2018)-1+COLUMNS(HOUSING),COLUMNS(HOUSING))+1)</f>
        <v>0</v>
      </c>
    </row>
    <row r="2019" spans="16:16" x14ac:dyDescent="0.3">
      <c r="P2019" cm="1">
        <f t="array" ref="P2019">INDEX(HOUSING,1+INT((ROW(A2019)-1)/COLUMNS(HOUSING)),MOD(ROW(A2019)-1+COLUMNS(HOUSING),COLUMNS(HOUSING))+1)</f>
        <v>0</v>
      </c>
    </row>
    <row r="2020" spans="16:16" x14ac:dyDescent="0.3">
      <c r="P2020" cm="1">
        <f t="array" ref="P2020">INDEX(HOUSING,1+INT((ROW(A2020)-1)/COLUMNS(HOUSING)),MOD(ROW(A2020)-1+COLUMNS(HOUSING),COLUMNS(HOUSING))+1)</f>
        <v>0</v>
      </c>
    </row>
    <row r="2021" spans="16:16" x14ac:dyDescent="0.3">
      <c r="P2021" cm="1">
        <f t="array" ref="P2021">INDEX(HOUSING,1+INT((ROW(A2021)-1)/COLUMNS(HOUSING)),MOD(ROW(A2021)-1+COLUMNS(HOUSING),COLUMNS(HOUSING))+1)</f>
        <v>0</v>
      </c>
    </row>
    <row r="2022" spans="16:16" x14ac:dyDescent="0.3">
      <c r="P2022" cm="1">
        <f t="array" ref="P2022">INDEX(HOUSING,1+INT((ROW(A2022)-1)/COLUMNS(HOUSING)),MOD(ROW(A2022)-1+COLUMNS(HOUSING),COLUMNS(HOUSING))+1)</f>
        <v>0</v>
      </c>
    </row>
    <row r="2023" spans="16:16" x14ac:dyDescent="0.3">
      <c r="P2023" cm="1">
        <f t="array" ref="P2023">INDEX(HOUSING,1+INT((ROW(A2023)-1)/COLUMNS(HOUSING)),MOD(ROW(A2023)-1+COLUMNS(HOUSING),COLUMNS(HOUSING))+1)</f>
        <v>0</v>
      </c>
    </row>
    <row r="2024" spans="16:16" x14ac:dyDescent="0.3">
      <c r="P2024" cm="1">
        <f t="array" ref="P2024">INDEX(HOUSING,1+INT((ROW(A2024)-1)/COLUMNS(HOUSING)),MOD(ROW(A2024)-1+COLUMNS(HOUSING),COLUMNS(HOUSING))+1)</f>
        <v>0</v>
      </c>
    </row>
    <row r="2025" spans="16:16" x14ac:dyDescent="0.3">
      <c r="P2025" t="str" cm="1">
        <f t="array" ref="P2025">INDEX(HOUSING,1+INT((ROW(A2025)-1)/COLUMNS(HOUSING)),MOD(ROW(A2025)-1+COLUMNS(HOUSING),COLUMNS(HOUSING))+1)</f>
        <v>Cost of rent or house payment</v>
      </c>
    </row>
    <row r="2026" spans="16:16" x14ac:dyDescent="0.3">
      <c r="P2026" t="str" cm="1">
        <f t="array" ref="P2026">INDEX(HOUSING,1+INT((ROW(A2026)-1)/COLUMNS(HOUSING)),MOD(ROW(A2026)-1+COLUMNS(HOUSING),COLUMNS(HOUSING))+1)</f>
        <v xml:space="preserve"> Cost of utilities</v>
      </c>
    </row>
    <row r="2027" spans="16:16" x14ac:dyDescent="0.3">
      <c r="P2027" t="str" cm="1">
        <f t="array" ref="P2027">INDEX(HOUSING,1+INT((ROW(A2027)-1)/COLUMNS(HOUSING)),MOD(ROW(A2027)-1+COLUMNS(HOUSING),COLUMNS(HOUSING))+1)</f>
        <v xml:space="preserve"> Not enough housing available to rent or buy</v>
      </c>
    </row>
    <row r="2028" spans="16:16" x14ac:dyDescent="0.3">
      <c r="P2028" t="str" cm="1">
        <f t="array" ref="P2028">INDEX(HOUSING,1+INT((ROW(A2028)-1)/COLUMNS(HOUSING)),MOD(ROW(A2028)-1+COLUMNS(HOUSING),COLUMNS(HOUSING))+1)</f>
        <v xml:space="preserve"> Not enough shelter space</v>
      </c>
    </row>
    <row r="2029" spans="16:16" x14ac:dyDescent="0.3">
      <c r="P2029" cm="1">
        <f t="array" ref="P2029">INDEX(HOUSING,1+INT((ROW(A2029)-1)/COLUMNS(HOUSING)),MOD(ROW(A2029)-1+COLUMNS(HOUSING),COLUMNS(HOUSING))+1)</f>
        <v>0</v>
      </c>
    </row>
    <row r="2030" spans="16:16" x14ac:dyDescent="0.3">
      <c r="P2030" cm="1">
        <f t="array" ref="P2030">INDEX(HOUSING,1+INT((ROW(A2030)-1)/COLUMNS(HOUSING)),MOD(ROW(A2030)-1+COLUMNS(HOUSING),COLUMNS(HOUSING))+1)</f>
        <v>0</v>
      </c>
    </row>
    <row r="2031" spans="16:16" x14ac:dyDescent="0.3">
      <c r="P2031" cm="1">
        <f t="array" ref="P2031">INDEX(HOUSING,1+INT((ROW(A2031)-1)/COLUMNS(HOUSING)),MOD(ROW(A2031)-1+COLUMNS(HOUSING),COLUMNS(HOUSING))+1)</f>
        <v>0</v>
      </c>
    </row>
    <row r="2032" spans="16:16" x14ac:dyDescent="0.3">
      <c r="P2032" cm="1">
        <f t="array" ref="P2032">INDEX(HOUSING,1+INT((ROW(A2032)-1)/COLUMNS(HOUSING)),MOD(ROW(A2032)-1+COLUMNS(HOUSING),COLUMNS(HOUSING))+1)</f>
        <v>0</v>
      </c>
    </row>
    <row r="2033" spans="16:16" x14ac:dyDescent="0.3">
      <c r="P2033" cm="1">
        <f t="array" ref="P2033">INDEX(HOUSING,1+INT((ROW(A2033)-1)/COLUMNS(HOUSING)),MOD(ROW(A2033)-1+COLUMNS(HOUSING),COLUMNS(HOUSING))+1)</f>
        <v>0</v>
      </c>
    </row>
    <row r="2034" spans="16:16" x14ac:dyDescent="0.3">
      <c r="P2034" cm="1">
        <f t="array" ref="P2034">INDEX(HOUSING,1+INT((ROW(A2034)-1)/COLUMNS(HOUSING)),MOD(ROW(A2034)-1+COLUMNS(HOUSING),COLUMNS(HOUSING))+1)</f>
        <v>0</v>
      </c>
    </row>
    <row r="2035" spans="16:16" x14ac:dyDescent="0.3">
      <c r="P2035" cm="1">
        <f t="array" ref="P2035">INDEX(HOUSING,1+INT((ROW(A2035)-1)/COLUMNS(HOUSING)),MOD(ROW(A2035)-1+COLUMNS(HOUSING),COLUMNS(HOUSING))+1)</f>
        <v>0</v>
      </c>
    </row>
    <row r="2036" spans="16:16" x14ac:dyDescent="0.3">
      <c r="P2036" t="str" cm="1">
        <f t="array" ref="P2036">INDEX(HOUSING,1+INT((ROW(A2036)-1)/COLUMNS(HOUSING)),MOD(ROW(A2036)-1+COLUMNS(HOUSING),COLUMNS(HOUSING))+1)</f>
        <v>Cost of rent or house payment</v>
      </c>
    </row>
    <row r="2037" spans="16:16" x14ac:dyDescent="0.3">
      <c r="P2037" t="str" cm="1">
        <f t="array" ref="P2037">INDEX(HOUSING,1+INT((ROW(A2037)-1)/COLUMNS(HOUSING)),MOD(ROW(A2037)-1+COLUMNS(HOUSING),COLUMNS(HOUSING))+1)</f>
        <v xml:space="preserve"> Not enough housing available to rent or buy</v>
      </c>
    </row>
    <row r="2038" spans="16:16" x14ac:dyDescent="0.3">
      <c r="P2038" cm="1">
        <f t="array" ref="P2038">INDEX(HOUSING,1+INT((ROW(A2038)-1)/COLUMNS(HOUSING)),MOD(ROW(A2038)-1+COLUMNS(HOUSING),COLUMNS(HOUSING))+1)</f>
        <v>0</v>
      </c>
    </row>
    <row r="2039" spans="16:16" x14ac:dyDescent="0.3">
      <c r="P2039" cm="1">
        <f t="array" ref="P2039">INDEX(HOUSING,1+INT((ROW(A2039)-1)/COLUMNS(HOUSING)),MOD(ROW(A2039)-1+COLUMNS(HOUSING),COLUMNS(HOUSING))+1)</f>
        <v>0</v>
      </c>
    </row>
    <row r="2040" spans="16:16" x14ac:dyDescent="0.3">
      <c r="P2040" cm="1">
        <f t="array" ref="P2040">INDEX(HOUSING,1+INT((ROW(A2040)-1)/COLUMNS(HOUSING)),MOD(ROW(A2040)-1+COLUMNS(HOUSING),COLUMNS(HOUSING))+1)</f>
        <v>0</v>
      </c>
    </row>
    <row r="2041" spans="16:16" x14ac:dyDescent="0.3">
      <c r="P2041" cm="1">
        <f t="array" ref="P2041">INDEX(HOUSING,1+INT((ROW(A2041)-1)/COLUMNS(HOUSING)),MOD(ROW(A2041)-1+COLUMNS(HOUSING),COLUMNS(HOUSING))+1)</f>
        <v>0</v>
      </c>
    </row>
    <row r="2042" spans="16:16" x14ac:dyDescent="0.3">
      <c r="P2042" cm="1">
        <f t="array" ref="P2042">INDEX(HOUSING,1+INT((ROW(A2042)-1)/COLUMNS(HOUSING)),MOD(ROW(A2042)-1+COLUMNS(HOUSING),COLUMNS(HOUSING))+1)</f>
        <v>0</v>
      </c>
    </row>
    <row r="2043" spans="16:16" x14ac:dyDescent="0.3">
      <c r="P2043" cm="1">
        <f t="array" ref="P2043">INDEX(HOUSING,1+INT((ROW(A2043)-1)/COLUMNS(HOUSING)),MOD(ROW(A2043)-1+COLUMNS(HOUSING),COLUMNS(HOUSING))+1)</f>
        <v>0</v>
      </c>
    </row>
    <row r="2044" spans="16:16" x14ac:dyDescent="0.3">
      <c r="P2044" cm="1">
        <f t="array" ref="P2044">INDEX(HOUSING,1+INT((ROW(A2044)-1)/COLUMNS(HOUSING)),MOD(ROW(A2044)-1+COLUMNS(HOUSING),COLUMNS(HOUSING))+1)</f>
        <v>0</v>
      </c>
    </row>
    <row r="2045" spans="16:16" x14ac:dyDescent="0.3">
      <c r="P2045" cm="1">
        <f t="array" ref="P2045">INDEX(HOUSING,1+INT((ROW(A2045)-1)/COLUMNS(HOUSING)),MOD(ROW(A2045)-1+COLUMNS(HOUSING),COLUMNS(HOUSING))+1)</f>
        <v>0</v>
      </c>
    </row>
    <row r="2046" spans="16:16" x14ac:dyDescent="0.3">
      <c r="P2046" cm="1">
        <f t="array" ref="P2046">INDEX(HOUSING,1+INT((ROW(A2046)-1)/COLUMNS(HOUSING)),MOD(ROW(A2046)-1+COLUMNS(HOUSING),COLUMNS(HOUSING))+1)</f>
        <v>0</v>
      </c>
    </row>
    <row r="2047" spans="16:16" x14ac:dyDescent="0.3">
      <c r="P2047" t="str" cm="1">
        <f t="array" ref="P2047">INDEX(HOUSING,1+INT((ROW(A2047)-1)/COLUMNS(HOUSING)),MOD(ROW(A2047)-1+COLUMNS(HOUSING),COLUMNS(HOUSING))+1)</f>
        <v>Cost of rent or house payment</v>
      </c>
    </row>
    <row r="2048" spans="16:16" x14ac:dyDescent="0.3">
      <c r="P2048" t="str" cm="1">
        <f t="array" ref="P2048">INDEX(HOUSING,1+INT((ROW(A2048)-1)/COLUMNS(HOUSING)),MOD(ROW(A2048)-1+COLUMNS(HOUSING),COLUMNS(HOUSING))+1)</f>
        <v xml:space="preserve"> Cost of utilities</v>
      </c>
    </row>
    <row r="2049" spans="16:16" x14ac:dyDescent="0.3">
      <c r="P2049" t="str" cm="1">
        <f t="array" ref="P2049">INDEX(HOUSING,1+INT((ROW(A2049)-1)/COLUMNS(HOUSING)),MOD(ROW(A2049)-1+COLUMNS(HOUSING),COLUMNS(HOUSING))+1)</f>
        <v xml:space="preserve"> Not enough housing available to rent or buy</v>
      </c>
    </row>
    <row r="2050" spans="16:16" x14ac:dyDescent="0.3">
      <c r="P2050" cm="1">
        <f t="array" ref="P2050">INDEX(HOUSING,1+INT((ROW(A2050)-1)/COLUMNS(HOUSING)),MOD(ROW(A2050)-1+COLUMNS(HOUSING),COLUMNS(HOUSING))+1)</f>
        <v>0</v>
      </c>
    </row>
    <row r="2051" spans="16:16" x14ac:dyDescent="0.3">
      <c r="P2051" cm="1">
        <f t="array" ref="P2051">INDEX(HOUSING,1+INT((ROW(A2051)-1)/COLUMNS(HOUSING)),MOD(ROW(A2051)-1+COLUMNS(HOUSING),COLUMNS(HOUSING))+1)</f>
        <v>0</v>
      </c>
    </row>
    <row r="2052" spans="16:16" x14ac:dyDescent="0.3">
      <c r="P2052" cm="1">
        <f t="array" ref="P2052">INDEX(HOUSING,1+INT((ROW(A2052)-1)/COLUMNS(HOUSING)),MOD(ROW(A2052)-1+COLUMNS(HOUSING),COLUMNS(HOUSING))+1)</f>
        <v>0</v>
      </c>
    </row>
    <row r="2053" spans="16:16" x14ac:dyDescent="0.3">
      <c r="P2053" cm="1">
        <f t="array" ref="P2053">INDEX(HOUSING,1+INT((ROW(A2053)-1)/COLUMNS(HOUSING)),MOD(ROW(A2053)-1+COLUMNS(HOUSING),COLUMNS(HOUSING))+1)</f>
        <v>0</v>
      </c>
    </row>
    <row r="2054" spans="16:16" x14ac:dyDescent="0.3">
      <c r="P2054" cm="1">
        <f t="array" ref="P2054">INDEX(HOUSING,1+INT((ROW(A2054)-1)/COLUMNS(HOUSING)),MOD(ROW(A2054)-1+COLUMNS(HOUSING),COLUMNS(HOUSING))+1)</f>
        <v>0</v>
      </c>
    </row>
    <row r="2055" spans="16:16" x14ac:dyDescent="0.3">
      <c r="P2055" cm="1">
        <f t="array" ref="P2055">INDEX(HOUSING,1+INT((ROW(A2055)-1)/COLUMNS(HOUSING)),MOD(ROW(A2055)-1+COLUMNS(HOUSING),COLUMNS(HOUSING))+1)</f>
        <v>0</v>
      </c>
    </row>
    <row r="2056" spans="16:16" x14ac:dyDescent="0.3">
      <c r="P2056" cm="1">
        <f t="array" ref="P2056">INDEX(HOUSING,1+INT((ROW(A2056)-1)/COLUMNS(HOUSING)),MOD(ROW(A2056)-1+COLUMNS(HOUSING),COLUMNS(HOUSING))+1)</f>
        <v>0</v>
      </c>
    </row>
    <row r="2057" spans="16:16" x14ac:dyDescent="0.3">
      <c r="P2057" cm="1">
        <f t="array" ref="P2057">INDEX(HOUSING,1+INT((ROW(A2057)-1)/COLUMNS(HOUSING)),MOD(ROW(A2057)-1+COLUMNS(HOUSING),COLUMNS(HOUSING))+1)</f>
        <v>0</v>
      </c>
    </row>
    <row r="2058" spans="16:16" x14ac:dyDescent="0.3">
      <c r="P2058" t="str" cm="1">
        <f t="array" ref="P2058">INDEX(HOUSING,1+INT((ROW(A2058)-1)/COLUMNS(HOUSING)),MOD(ROW(A2058)-1+COLUMNS(HOUSING),COLUMNS(HOUSING))+1)</f>
        <v>Cost of rent or house payment</v>
      </c>
    </row>
    <row r="2059" spans="16:16" x14ac:dyDescent="0.3">
      <c r="P2059" t="str" cm="1">
        <f t="array" ref="P2059">INDEX(HOUSING,1+INT((ROW(A2059)-1)/COLUMNS(HOUSING)),MOD(ROW(A2059)-1+COLUMNS(HOUSING),COLUMNS(HOUSING))+1)</f>
        <v xml:space="preserve"> Not enough housing available to rent or buy</v>
      </c>
    </row>
    <row r="2060" spans="16:16" x14ac:dyDescent="0.3">
      <c r="P2060" cm="1">
        <f t="array" ref="P2060">INDEX(HOUSING,1+INT((ROW(A2060)-1)/COLUMNS(HOUSING)),MOD(ROW(A2060)-1+COLUMNS(HOUSING),COLUMNS(HOUSING))+1)</f>
        <v>0</v>
      </c>
    </row>
    <row r="2061" spans="16:16" x14ac:dyDescent="0.3">
      <c r="P2061" cm="1">
        <f t="array" ref="P2061">INDEX(HOUSING,1+INT((ROW(A2061)-1)/COLUMNS(HOUSING)),MOD(ROW(A2061)-1+COLUMNS(HOUSING),COLUMNS(HOUSING))+1)</f>
        <v>0</v>
      </c>
    </row>
    <row r="2062" spans="16:16" x14ac:dyDescent="0.3">
      <c r="P2062" cm="1">
        <f t="array" ref="P2062">INDEX(HOUSING,1+INT((ROW(A2062)-1)/COLUMNS(HOUSING)),MOD(ROW(A2062)-1+COLUMNS(HOUSING),COLUMNS(HOUSING))+1)</f>
        <v>0</v>
      </c>
    </row>
    <row r="2063" spans="16:16" x14ac:dyDescent="0.3">
      <c r="P2063" cm="1">
        <f t="array" ref="P2063">INDEX(HOUSING,1+INT((ROW(A2063)-1)/COLUMNS(HOUSING)),MOD(ROW(A2063)-1+COLUMNS(HOUSING),COLUMNS(HOUSING))+1)</f>
        <v>0</v>
      </c>
    </row>
    <row r="2064" spans="16:16" x14ac:dyDescent="0.3">
      <c r="P2064" cm="1">
        <f t="array" ref="P2064">INDEX(HOUSING,1+INT((ROW(A2064)-1)/COLUMNS(HOUSING)),MOD(ROW(A2064)-1+COLUMNS(HOUSING),COLUMNS(HOUSING))+1)</f>
        <v>0</v>
      </c>
    </row>
    <row r="2065" spans="16:16" x14ac:dyDescent="0.3">
      <c r="P2065" cm="1">
        <f t="array" ref="P2065">INDEX(HOUSING,1+INT((ROW(A2065)-1)/COLUMNS(HOUSING)),MOD(ROW(A2065)-1+COLUMNS(HOUSING),COLUMNS(HOUSING))+1)</f>
        <v>0</v>
      </c>
    </row>
    <row r="2066" spans="16:16" x14ac:dyDescent="0.3">
      <c r="P2066" cm="1">
        <f t="array" ref="P2066">INDEX(HOUSING,1+INT((ROW(A2066)-1)/COLUMNS(HOUSING)),MOD(ROW(A2066)-1+COLUMNS(HOUSING),COLUMNS(HOUSING))+1)</f>
        <v>0</v>
      </c>
    </row>
    <row r="2067" spans="16:16" x14ac:dyDescent="0.3">
      <c r="P2067" cm="1">
        <f t="array" ref="P2067">INDEX(HOUSING,1+INT((ROW(A2067)-1)/COLUMNS(HOUSING)),MOD(ROW(A2067)-1+COLUMNS(HOUSING),COLUMNS(HOUSING))+1)</f>
        <v>0</v>
      </c>
    </row>
    <row r="2068" spans="16:16" x14ac:dyDescent="0.3">
      <c r="P2068" cm="1">
        <f t="array" ref="P2068">INDEX(HOUSING,1+INT((ROW(A2068)-1)/COLUMNS(HOUSING)),MOD(ROW(A2068)-1+COLUMNS(HOUSING),COLUMNS(HOUSING))+1)</f>
        <v>0</v>
      </c>
    </row>
    <row r="2069" spans="16:16" x14ac:dyDescent="0.3">
      <c r="P2069" t="str" cm="1">
        <f t="array" ref="P2069">INDEX(HOUSING,1+INT((ROW(A2069)-1)/COLUMNS(HOUSING)),MOD(ROW(A2069)-1+COLUMNS(HOUSING),COLUMNS(HOUSING))+1)</f>
        <v>Cost of rent or house payment</v>
      </c>
    </row>
    <row r="2070" spans="16:16" x14ac:dyDescent="0.3">
      <c r="P2070" t="str" cm="1">
        <f t="array" ref="P2070">INDEX(HOUSING,1+INT((ROW(A2070)-1)/COLUMNS(HOUSING)),MOD(ROW(A2070)-1+COLUMNS(HOUSING),COLUMNS(HOUSING))+1)</f>
        <v xml:space="preserve"> Cost of utilities</v>
      </c>
    </row>
    <row r="2071" spans="16:16" x14ac:dyDescent="0.3">
      <c r="P2071" t="str" cm="1">
        <f t="array" ref="P2071">INDEX(HOUSING,1+INT((ROW(A2071)-1)/COLUMNS(HOUSING)),MOD(ROW(A2071)-1+COLUMNS(HOUSING),COLUMNS(HOUSING))+1)</f>
        <v xml:space="preserve"> Weatherization or repairs needed</v>
      </c>
    </row>
    <row r="2072" spans="16:16" x14ac:dyDescent="0.3">
      <c r="P2072" cm="1">
        <f t="array" ref="P2072">INDEX(HOUSING,1+INT((ROW(A2072)-1)/COLUMNS(HOUSING)),MOD(ROW(A2072)-1+COLUMNS(HOUSING),COLUMNS(HOUSING))+1)</f>
        <v>0</v>
      </c>
    </row>
    <row r="2073" spans="16:16" x14ac:dyDescent="0.3">
      <c r="P2073" cm="1">
        <f t="array" ref="P2073">INDEX(HOUSING,1+INT((ROW(A2073)-1)/COLUMNS(HOUSING)),MOD(ROW(A2073)-1+COLUMNS(HOUSING),COLUMNS(HOUSING))+1)</f>
        <v>0</v>
      </c>
    </row>
    <row r="2074" spans="16:16" x14ac:dyDescent="0.3">
      <c r="P2074" cm="1">
        <f t="array" ref="P2074">INDEX(HOUSING,1+INT((ROW(A2074)-1)/COLUMNS(HOUSING)),MOD(ROW(A2074)-1+COLUMNS(HOUSING),COLUMNS(HOUSING))+1)</f>
        <v>0</v>
      </c>
    </row>
    <row r="2075" spans="16:16" x14ac:dyDescent="0.3">
      <c r="P2075" cm="1">
        <f t="array" ref="P2075">INDEX(HOUSING,1+INT((ROW(A2075)-1)/COLUMNS(HOUSING)),MOD(ROW(A2075)-1+COLUMNS(HOUSING),COLUMNS(HOUSING))+1)</f>
        <v>0</v>
      </c>
    </row>
    <row r="2076" spans="16:16" x14ac:dyDescent="0.3">
      <c r="P2076" cm="1">
        <f t="array" ref="P2076">INDEX(HOUSING,1+INT((ROW(A2076)-1)/COLUMNS(HOUSING)),MOD(ROW(A2076)-1+COLUMNS(HOUSING),COLUMNS(HOUSING))+1)</f>
        <v>0</v>
      </c>
    </row>
    <row r="2077" spans="16:16" x14ac:dyDescent="0.3">
      <c r="P2077" cm="1">
        <f t="array" ref="P2077">INDEX(HOUSING,1+INT((ROW(A2077)-1)/COLUMNS(HOUSING)),MOD(ROW(A2077)-1+COLUMNS(HOUSING),COLUMNS(HOUSING))+1)</f>
        <v>0</v>
      </c>
    </row>
    <row r="2078" spans="16:16" x14ac:dyDescent="0.3">
      <c r="P2078" cm="1">
        <f t="array" ref="P2078">INDEX(HOUSING,1+INT((ROW(A2078)-1)/COLUMNS(HOUSING)),MOD(ROW(A2078)-1+COLUMNS(HOUSING),COLUMNS(HOUSING))+1)</f>
        <v>0</v>
      </c>
    </row>
    <row r="2079" spans="16:16" x14ac:dyDescent="0.3">
      <c r="P2079" cm="1">
        <f t="array" ref="P2079">INDEX(HOUSING,1+INT((ROW(A2079)-1)/COLUMNS(HOUSING)),MOD(ROW(A2079)-1+COLUMNS(HOUSING),COLUMNS(HOUSING))+1)</f>
        <v>0</v>
      </c>
    </row>
    <row r="2080" spans="16:16" x14ac:dyDescent="0.3">
      <c r="P2080" t="str" cm="1">
        <f t="array" ref="P2080">INDEX(HOUSING,1+INT((ROW(A2080)-1)/COLUMNS(HOUSING)),MOD(ROW(A2080)-1+COLUMNS(HOUSING),COLUMNS(HOUSING))+1)</f>
        <v>Cost of rent or house payment</v>
      </c>
    </row>
    <row r="2081" spans="16:16" x14ac:dyDescent="0.3">
      <c r="P2081" t="str" cm="1">
        <f t="array" ref="P2081">INDEX(HOUSING,1+INT((ROW(A2081)-1)/COLUMNS(HOUSING)),MOD(ROW(A2081)-1+COLUMNS(HOUSING),COLUMNS(HOUSING))+1)</f>
        <v xml:space="preserve"> Cost of utilities</v>
      </c>
    </row>
    <row r="2082" spans="16:16" x14ac:dyDescent="0.3">
      <c r="P2082" t="str" cm="1">
        <f t="array" ref="P2082">INDEX(HOUSING,1+INT((ROW(A2082)-1)/COLUMNS(HOUSING)),MOD(ROW(A2082)-1+COLUMNS(HOUSING),COLUMNS(HOUSING))+1)</f>
        <v xml:space="preserve"> Not enough housing available to rent or buy</v>
      </c>
    </row>
    <row r="2083" spans="16:16" x14ac:dyDescent="0.3">
      <c r="P2083" t="str" cm="1">
        <f t="array" ref="P2083">INDEX(HOUSING,1+INT((ROW(A2083)-1)/COLUMNS(HOUSING)),MOD(ROW(A2083)-1+COLUMNS(HOUSING),COLUMNS(HOUSING))+1)</f>
        <v xml:space="preserve"> Not enough shelter space</v>
      </c>
    </row>
    <row r="2084" spans="16:16" x14ac:dyDescent="0.3">
      <c r="P2084" cm="1">
        <f t="array" ref="P2084">INDEX(HOUSING,1+INT((ROW(A2084)-1)/COLUMNS(HOUSING)),MOD(ROW(A2084)-1+COLUMNS(HOUSING),COLUMNS(HOUSING))+1)</f>
        <v>0</v>
      </c>
    </row>
    <row r="2085" spans="16:16" x14ac:dyDescent="0.3">
      <c r="P2085" cm="1">
        <f t="array" ref="P2085">INDEX(HOUSING,1+INT((ROW(A2085)-1)/COLUMNS(HOUSING)),MOD(ROW(A2085)-1+COLUMNS(HOUSING),COLUMNS(HOUSING))+1)</f>
        <v>0</v>
      </c>
    </row>
    <row r="2086" spans="16:16" x14ac:dyDescent="0.3">
      <c r="P2086" cm="1">
        <f t="array" ref="P2086">INDEX(HOUSING,1+INT((ROW(A2086)-1)/COLUMNS(HOUSING)),MOD(ROW(A2086)-1+COLUMNS(HOUSING),COLUMNS(HOUSING))+1)</f>
        <v>0</v>
      </c>
    </row>
    <row r="2087" spans="16:16" x14ac:dyDescent="0.3">
      <c r="P2087" cm="1">
        <f t="array" ref="P2087">INDEX(HOUSING,1+INT((ROW(A2087)-1)/COLUMNS(HOUSING)),MOD(ROW(A2087)-1+COLUMNS(HOUSING),COLUMNS(HOUSING))+1)</f>
        <v>0</v>
      </c>
    </row>
    <row r="2088" spans="16:16" x14ac:dyDescent="0.3">
      <c r="P2088" cm="1">
        <f t="array" ref="P2088">INDEX(HOUSING,1+INT((ROW(A2088)-1)/COLUMNS(HOUSING)),MOD(ROW(A2088)-1+COLUMNS(HOUSING),COLUMNS(HOUSING))+1)</f>
        <v>0</v>
      </c>
    </row>
    <row r="2089" spans="16:16" x14ac:dyDescent="0.3">
      <c r="P2089" cm="1">
        <f t="array" ref="P2089">INDEX(HOUSING,1+INT((ROW(A2089)-1)/COLUMNS(HOUSING)),MOD(ROW(A2089)-1+COLUMNS(HOUSING),COLUMNS(HOUSING))+1)</f>
        <v>0</v>
      </c>
    </row>
    <row r="2090" spans="16:16" x14ac:dyDescent="0.3">
      <c r="P2090" cm="1">
        <f t="array" ref="P2090">INDEX(HOUSING,1+INT((ROW(A2090)-1)/COLUMNS(HOUSING)),MOD(ROW(A2090)-1+COLUMNS(HOUSING),COLUMNS(HOUSING))+1)</f>
        <v>0</v>
      </c>
    </row>
    <row r="2091" spans="16:16" x14ac:dyDescent="0.3">
      <c r="P2091" t="str" cm="1">
        <f t="array" ref="P2091">INDEX(HOUSING,1+INT((ROW(A2091)-1)/COLUMNS(HOUSING)),MOD(ROW(A2091)-1+COLUMNS(HOUSING),COLUMNS(HOUSING))+1)</f>
        <v>Cost of rent or house payment</v>
      </c>
    </row>
    <row r="2092" spans="16:16" x14ac:dyDescent="0.3">
      <c r="P2092" t="str" cm="1">
        <f t="array" ref="P2092">INDEX(HOUSING,1+INT((ROW(A2092)-1)/COLUMNS(HOUSING)),MOD(ROW(A2092)-1+COLUMNS(HOUSING),COLUMNS(HOUSING))+1)</f>
        <v xml:space="preserve"> Cost of utilities</v>
      </c>
    </row>
    <row r="2093" spans="16:16" x14ac:dyDescent="0.3">
      <c r="P2093" cm="1">
        <f t="array" ref="P2093">INDEX(HOUSING,1+INT((ROW(A2093)-1)/COLUMNS(HOUSING)),MOD(ROW(A2093)-1+COLUMNS(HOUSING),COLUMNS(HOUSING))+1)</f>
        <v>0</v>
      </c>
    </row>
    <row r="2094" spans="16:16" x14ac:dyDescent="0.3">
      <c r="P2094" cm="1">
        <f t="array" ref="P2094">INDEX(HOUSING,1+INT((ROW(A2094)-1)/COLUMNS(HOUSING)),MOD(ROW(A2094)-1+COLUMNS(HOUSING),COLUMNS(HOUSING))+1)</f>
        <v>0</v>
      </c>
    </row>
    <row r="2095" spans="16:16" x14ac:dyDescent="0.3">
      <c r="P2095" cm="1">
        <f t="array" ref="P2095">INDEX(HOUSING,1+INT((ROW(A2095)-1)/COLUMNS(HOUSING)),MOD(ROW(A2095)-1+COLUMNS(HOUSING),COLUMNS(HOUSING))+1)</f>
        <v>0</v>
      </c>
    </row>
    <row r="2096" spans="16:16" x14ac:dyDescent="0.3">
      <c r="P2096" cm="1">
        <f t="array" ref="P2096">INDEX(HOUSING,1+INT((ROW(A2096)-1)/COLUMNS(HOUSING)),MOD(ROW(A2096)-1+COLUMNS(HOUSING),COLUMNS(HOUSING))+1)</f>
        <v>0</v>
      </c>
    </row>
    <row r="2097" spans="16:16" x14ac:dyDescent="0.3">
      <c r="P2097" cm="1">
        <f t="array" ref="P2097">INDEX(HOUSING,1+INT((ROW(A2097)-1)/COLUMNS(HOUSING)),MOD(ROW(A2097)-1+COLUMNS(HOUSING),COLUMNS(HOUSING))+1)</f>
        <v>0</v>
      </c>
    </row>
    <row r="2098" spans="16:16" x14ac:dyDescent="0.3">
      <c r="P2098" cm="1">
        <f t="array" ref="P2098">INDEX(HOUSING,1+INT((ROW(A2098)-1)/COLUMNS(HOUSING)),MOD(ROW(A2098)-1+COLUMNS(HOUSING),COLUMNS(HOUSING))+1)</f>
        <v>0</v>
      </c>
    </row>
    <row r="2099" spans="16:16" x14ac:dyDescent="0.3">
      <c r="P2099" cm="1">
        <f t="array" ref="P2099">INDEX(HOUSING,1+INT((ROW(A2099)-1)/COLUMNS(HOUSING)),MOD(ROW(A2099)-1+COLUMNS(HOUSING),COLUMNS(HOUSING))+1)</f>
        <v>0</v>
      </c>
    </row>
    <row r="2100" spans="16:16" x14ac:dyDescent="0.3">
      <c r="P2100" cm="1">
        <f t="array" ref="P2100">INDEX(HOUSING,1+INT((ROW(A2100)-1)/COLUMNS(HOUSING)),MOD(ROW(A2100)-1+COLUMNS(HOUSING),COLUMNS(HOUSING))+1)</f>
        <v>0</v>
      </c>
    </row>
    <row r="2101" spans="16:16" x14ac:dyDescent="0.3">
      <c r="P2101" cm="1">
        <f t="array" ref="P2101">INDEX(HOUSING,1+INT((ROW(A2101)-1)/COLUMNS(HOUSING)),MOD(ROW(A2101)-1+COLUMNS(HOUSING),COLUMNS(HOUSING))+1)</f>
        <v>0</v>
      </c>
    </row>
    <row r="2102" spans="16:16" x14ac:dyDescent="0.3">
      <c r="P2102" t="str" cm="1">
        <f t="array" ref="P2102">INDEX(HOUSING,1+INT((ROW(A2102)-1)/COLUMNS(HOUSING)),MOD(ROW(A2102)-1+COLUMNS(HOUSING),COLUMNS(HOUSING))+1)</f>
        <v>Cost of rent or house payment</v>
      </c>
    </row>
    <row r="2103" spans="16:16" x14ac:dyDescent="0.3">
      <c r="P2103" t="str" cm="1">
        <f t="array" ref="P2103">INDEX(HOUSING,1+INT((ROW(A2103)-1)/COLUMNS(HOUSING)),MOD(ROW(A2103)-1+COLUMNS(HOUSING),COLUMNS(HOUSING))+1)</f>
        <v xml:space="preserve"> Not enough housing available to rent or buy</v>
      </c>
    </row>
    <row r="2104" spans="16:16" x14ac:dyDescent="0.3">
      <c r="P2104" t="str" cm="1">
        <f t="array" ref="P2104">INDEX(HOUSING,1+INT((ROW(A2104)-1)/COLUMNS(HOUSING)),MOD(ROW(A2104)-1+COLUMNS(HOUSING),COLUMNS(HOUSING))+1)</f>
        <v xml:space="preserve"> Weatherization or repairs needed</v>
      </c>
    </row>
    <row r="2105" spans="16:16" x14ac:dyDescent="0.3">
      <c r="P2105" cm="1">
        <f t="array" ref="P2105">INDEX(HOUSING,1+INT((ROW(A2105)-1)/COLUMNS(HOUSING)),MOD(ROW(A2105)-1+COLUMNS(HOUSING),COLUMNS(HOUSING))+1)</f>
        <v>0</v>
      </c>
    </row>
    <row r="2106" spans="16:16" x14ac:dyDescent="0.3">
      <c r="P2106" cm="1">
        <f t="array" ref="P2106">INDEX(HOUSING,1+INT((ROW(A2106)-1)/COLUMNS(HOUSING)),MOD(ROW(A2106)-1+COLUMNS(HOUSING),COLUMNS(HOUSING))+1)</f>
        <v>0</v>
      </c>
    </row>
    <row r="2107" spans="16:16" x14ac:dyDescent="0.3">
      <c r="P2107" cm="1">
        <f t="array" ref="P2107">INDEX(HOUSING,1+INT((ROW(A2107)-1)/COLUMNS(HOUSING)),MOD(ROW(A2107)-1+COLUMNS(HOUSING),COLUMNS(HOUSING))+1)</f>
        <v>0</v>
      </c>
    </row>
    <row r="2108" spans="16:16" x14ac:dyDescent="0.3">
      <c r="P2108" cm="1">
        <f t="array" ref="P2108">INDEX(HOUSING,1+INT((ROW(A2108)-1)/COLUMNS(HOUSING)),MOD(ROW(A2108)-1+COLUMNS(HOUSING),COLUMNS(HOUSING))+1)</f>
        <v>0</v>
      </c>
    </row>
    <row r="2109" spans="16:16" x14ac:dyDescent="0.3">
      <c r="P2109" cm="1">
        <f t="array" ref="P2109">INDEX(HOUSING,1+INT((ROW(A2109)-1)/COLUMNS(HOUSING)),MOD(ROW(A2109)-1+COLUMNS(HOUSING),COLUMNS(HOUSING))+1)</f>
        <v>0</v>
      </c>
    </row>
    <row r="2110" spans="16:16" x14ac:dyDescent="0.3">
      <c r="P2110" cm="1">
        <f t="array" ref="P2110">INDEX(HOUSING,1+INT((ROW(A2110)-1)/COLUMNS(HOUSING)),MOD(ROW(A2110)-1+COLUMNS(HOUSING),COLUMNS(HOUSING))+1)</f>
        <v>0</v>
      </c>
    </row>
    <row r="2111" spans="16:16" x14ac:dyDescent="0.3">
      <c r="P2111" cm="1">
        <f t="array" ref="P2111">INDEX(HOUSING,1+INT((ROW(A2111)-1)/COLUMNS(HOUSING)),MOD(ROW(A2111)-1+COLUMNS(HOUSING),COLUMNS(HOUSING))+1)</f>
        <v>0</v>
      </c>
    </row>
    <row r="2112" spans="16:16" x14ac:dyDescent="0.3">
      <c r="P2112" cm="1">
        <f t="array" ref="P2112">INDEX(HOUSING,1+INT((ROW(A2112)-1)/COLUMNS(HOUSING)),MOD(ROW(A2112)-1+COLUMNS(HOUSING),COLUMNS(HOUSING))+1)</f>
        <v>0</v>
      </c>
    </row>
    <row r="2113" spans="16:16" x14ac:dyDescent="0.3">
      <c r="P2113" t="str" cm="1">
        <f t="array" ref="P2113">INDEX(HOUSING,1+INT((ROW(A2113)-1)/COLUMNS(HOUSING)),MOD(ROW(A2113)-1+COLUMNS(HOUSING),COLUMNS(HOUSING))+1)</f>
        <v>Cost of rent or house payment</v>
      </c>
    </row>
    <row r="2114" spans="16:16" x14ac:dyDescent="0.3">
      <c r="P2114" t="str" cm="1">
        <f t="array" ref="P2114">INDEX(HOUSING,1+INT((ROW(A2114)-1)/COLUMNS(HOUSING)),MOD(ROW(A2114)-1+COLUMNS(HOUSING),COLUMNS(HOUSING))+1)</f>
        <v xml:space="preserve"> Cost of utilities</v>
      </c>
    </row>
    <row r="2115" spans="16:16" x14ac:dyDescent="0.3">
      <c r="P2115" t="str" cm="1">
        <f t="array" ref="P2115">INDEX(HOUSING,1+INT((ROW(A2115)-1)/COLUMNS(HOUSING)),MOD(ROW(A2115)-1+COLUMNS(HOUSING),COLUMNS(HOUSING))+1)</f>
        <v xml:space="preserve"> Not enough housing available to rent or buy</v>
      </c>
    </row>
    <row r="2116" spans="16:16" x14ac:dyDescent="0.3">
      <c r="P2116" t="str" cm="1">
        <f t="array" ref="P2116">INDEX(HOUSING,1+INT((ROW(A2116)-1)/COLUMNS(HOUSING)),MOD(ROW(A2116)-1+COLUMNS(HOUSING),COLUMNS(HOUSING))+1)</f>
        <v xml:space="preserve"> Weatherization or repairs needed</v>
      </c>
    </row>
    <row r="2117" spans="16:16" x14ac:dyDescent="0.3">
      <c r="P2117" cm="1">
        <f t="array" ref="P2117">INDEX(HOUSING,1+INT((ROW(A2117)-1)/COLUMNS(HOUSING)),MOD(ROW(A2117)-1+COLUMNS(HOUSING),COLUMNS(HOUSING))+1)</f>
        <v>0</v>
      </c>
    </row>
    <row r="2118" spans="16:16" x14ac:dyDescent="0.3">
      <c r="P2118" cm="1">
        <f t="array" ref="P2118">INDEX(HOUSING,1+INT((ROW(A2118)-1)/COLUMNS(HOUSING)),MOD(ROW(A2118)-1+COLUMNS(HOUSING),COLUMNS(HOUSING))+1)</f>
        <v>0</v>
      </c>
    </row>
    <row r="2119" spans="16:16" x14ac:dyDescent="0.3">
      <c r="P2119" cm="1">
        <f t="array" ref="P2119">INDEX(HOUSING,1+INT((ROW(A2119)-1)/COLUMNS(HOUSING)),MOD(ROW(A2119)-1+COLUMNS(HOUSING),COLUMNS(HOUSING))+1)</f>
        <v>0</v>
      </c>
    </row>
    <row r="2120" spans="16:16" x14ac:dyDescent="0.3">
      <c r="P2120" t="str" cm="1">
        <f t="array" ref="P2120">INDEX(HOUSING,1+INT((ROW(A2120)-1)/COLUMNS(HOUSING)),MOD(ROW(A2120)-1+COLUMNS(HOUSING),COLUMNS(HOUSING))+1)</f>
        <v xml:space="preserve"> Not enough shelter space</v>
      </c>
    </row>
    <row r="2121" spans="16:16" x14ac:dyDescent="0.3">
      <c r="P2121" cm="1">
        <f t="array" ref="P2121">INDEX(HOUSING,1+INT((ROW(A2121)-1)/COLUMNS(HOUSING)),MOD(ROW(A2121)-1+COLUMNS(HOUSING),COLUMNS(HOUSING))+1)</f>
        <v>0</v>
      </c>
    </row>
    <row r="2122" spans="16:16" x14ac:dyDescent="0.3">
      <c r="P2122" cm="1">
        <f t="array" ref="P2122">INDEX(HOUSING,1+INT((ROW(A2122)-1)/COLUMNS(HOUSING)),MOD(ROW(A2122)-1+COLUMNS(HOUSING),COLUMNS(HOUSING))+1)</f>
        <v>0</v>
      </c>
    </row>
    <row r="2123" spans="16:16" x14ac:dyDescent="0.3">
      <c r="P2123" cm="1">
        <f t="array" ref="P2123">INDEX(HOUSING,1+INT((ROW(A2123)-1)/COLUMNS(HOUSING)),MOD(ROW(A2123)-1+COLUMNS(HOUSING),COLUMNS(HOUSING))+1)</f>
        <v>0</v>
      </c>
    </row>
    <row r="2124" spans="16:16" x14ac:dyDescent="0.3">
      <c r="P2124" t="str" cm="1">
        <f t="array" ref="P2124">INDEX(HOUSING,1+INT((ROW(A2124)-1)/COLUMNS(HOUSING)),MOD(ROW(A2124)-1+COLUMNS(HOUSING),COLUMNS(HOUSING))+1)</f>
        <v>Cost of rent or house payment</v>
      </c>
    </row>
    <row r="2125" spans="16:16" x14ac:dyDescent="0.3">
      <c r="P2125" t="str" cm="1">
        <f t="array" ref="P2125">INDEX(HOUSING,1+INT((ROW(A2125)-1)/COLUMNS(HOUSING)),MOD(ROW(A2125)-1+COLUMNS(HOUSING),COLUMNS(HOUSING))+1)</f>
        <v xml:space="preserve"> Not enough housing available to rent or buy</v>
      </c>
    </row>
    <row r="2126" spans="16:16" x14ac:dyDescent="0.3">
      <c r="P2126" t="str" cm="1">
        <f t="array" ref="P2126">INDEX(HOUSING,1+INT((ROW(A2126)-1)/COLUMNS(HOUSING)),MOD(ROW(A2126)-1+COLUMNS(HOUSING),COLUMNS(HOUSING))+1)</f>
        <v xml:space="preserve"> Weatherization or repairs needed</v>
      </c>
    </row>
    <row r="2127" spans="16:16" x14ac:dyDescent="0.3">
      <c r="P2127" cm="1">
        <f t="array" ref="P2127">INDEX(HOUSING,1+INT((ROW(A2127)-1)/COLUMNS(HOUSING)),MOD(ROW(A2127)-1+COLUMNS(HOUSING),COLUMNS(HOUSING))+1)</f>
        <v>0</v>
      </c>
    </row>
    <row r="2128" spans="16:16" x14ac:dyDescent="0.3">
      <c r="P2128" cm="1">
        <f t="array" ref="P2128">INDEX(HOUSING,1+INT((ROW(A2128)-1)/COLUMNS(HOUSING)),MOD(ROW(A2128)-1+COLUMNS(HOUSING),COLUMNS(HOUSING))+1)</f>
        <v>0</v>
      </c>
    </row>
    <row r="2129" spans="16:16" x14ac:dyDescent="0.3">
      <c r="P2129" cm="1">
        <f t="array" ref="P2129">INDEX(HOUSING,1+INT((ROW(A2129)-1)/COLUMNS(HOUSING)),MOD(ROW(A2129)-1+COLUMNS(HOUSING),COLUMNS(HOUSING))+1)</f>
        <v>0</v>
      </c>
    </row>
    <row r="2130" spans="16:16" x14ac:dyDescent="0.3">
      <c r="P2130" cm="1">
        <f t="array" ref="P2130">INDEX(HOUSING,1+INT((ROW(A2130)-1)/COLUMNS(HOUSING)),MOD(ROW(A2130)-1+COLUMNS(HOUSING),COLUMNS(HOUSING))+1)</f>
        <v>0</v>
      </c>
    </row>
    <row r="2131" spans="16:16" x14ac:dyDescent="0.3">
      <c r="P2131" cm="1">
        <f t="array" ref="P2131">INDEX(HOUSING,1+INT((ROW(A2131)-1)/COLUMNS(HOUSING)),MOD(ROW(A2131)-1+COLUMNS(HOUSING),COLUMNS(HOUSING))+1)</f>
        <v>0</v>
      </c>
    </row>
    <row r="2132" spans="16:16" x14ac:dyDescent="0.3">
      <c r="P2132" cm="1">
        <f t="array" ref="P2132">INDEX(HOUSING,1+INT((ROW(A2132)-1)/COLUMNS(HOUSING)),MOD(ROW(A2132)-1+COLUMNS(HOUSING),COLUMNS(HOUSING))+1)</f>
        <v>0</v>
      </c>
    </row>
    <row r="2133" spans="16:16" x14ac:dyDescent="0.3">
      <c r="P2133" cm="1">
        <f t="array" ref="P2133">INDEX(HOUSING,1+INT((ROW(A2133)-1)/COLUMNS(HOUSING)),MOD(ROW(A2133)-1+COLUMNS(HOUSING),COLUMNS(HOUSING))+1)</f>
        <v>0</v>
      </c>
    </row>
    <row r="2134" spans="16:16" x14ac:dyDescent="0.3">
      <c r="P2134" cm="1">
        <f t="array" ref="P2134">INDEX(HOUSING,1+INT((ROW(A2134)-1)/COLUMNS(HOUSING)),MOD(ROW(A2134)-1+COLUMNS(HOUSING),COLUMNS(HOUSING))+1)</f>
        <v>0</v>
      </c>
    </row>
    <row r="2135" spans="16:16" x14ac:dyDescent="0.3">
      <c r="P2135" t="str" cm="1">
        <f t="array" ref="P2135">INDEX(HOUSING,1+INT((ROW(A2135)-1)/COLUMNS(HOUSING)),MOD(ROW(A2135)-1+COLUMNS(HOUSING),COLUMNS(HOUSING))+1)</f>
        <v>Cost of rent or house payment</v>
      </c>
    </row>
    <row r="2136" spans="16:16" x14ac:dyDescent="0.3">
      <c r="P2136" t="str" cm="1">
        <f t="array" ref="P2136">INDEX(HOUSING,1+INT((ROW(A2136)-1)/COLUMNS(HOUSING)),MOD(ROW(A2136)-1+COLUMNS(HOUSING),COLUMNS(HOUSING))+1)</f>
        <v xml:space="preserve"> Cost of utilities</v>
      </c>
    </row>
    <row r="2137" spans="16:16" x14ac:dyDescent="0.3">
      <c r="P2137" t="str" cm="1">
        <f t="array" ref="P2137">INDEX(HOUSING,1+INT((ROW(A2137)-1)/COLUMNS(HOUSING)),MOD(ROW(A2137)-1+COLUMNS(HOUSING),COLUMNS(HOUSING))+1)</f>
        <v xml:space="preserve"> Weatherization or repairs needed</v>
      </c>
    </row>
    <row r="2138" spans="16:16" x14ac:dyDescent="0.3">
      <c r="P2138" cm="1">
        <f t="array" ref="P2138">INDEX(HOUSING,1+INT((ROW(A2138)-1)/COLUMNS(HOUSING)),MOD(ROW(A2138)-1+COLUMNS(HOUSING),COLUMNS(HOUSING))+1)</f>
        <v>0</v>
      </c>
    </row>
    <row r="2139" spans="16:16" x14ac:dyDescent="0.3">
      <c r="P2139" cm="1">
        <f t="array" ref="P2139">INDEX(HOUSING,1+INT((ROW(A2139)-1)/COLUMNS(HOUSING)),MOD(ROW(A2139)-1+COLUMNS(HOUSING),COLUMNS(HOUSING))+1)</f>
        <v>0</v>
      </c>
    </row>
    <row r="2140" spans="16:16" x14ac:dyDescent="0.3">
      <c r="P2140" cm="1">
        <f t="array" ref="P2140">INDEX(HOUSING,1+INT((ROW(A2140)-1)/COLUMNS(HOUSING)),MOD(ROW(A2140)-1+COLUMNS(HOUSING),COLUMNS(HOUSING))+1)</f>
        <v>0</v>
      </c>
    </row>
    <row r="2141" spans="16:16" x14ac:dyDescent="0.3">
      <c r="P2141" t="str" cm="1">
        <f t="array" ref="P2141">INDEX(HOUSING,1+INT((ROW(A2141)-1)/COLUMNS(HOUSING)),MOD(ROW(A2141)-1+COLUMNS(HOUSING),COLUMNS(HOUSING))+1)</f>
        <v xml:space="preserve"> Not enough shelter space</v>
      </c>
    </row>
    <row r="2142" spans="16:16" x14ac:dyDescent="0.3">
      <c r="P2142" cm="1">
        <f t="array" ref="P2142">INDEX(HOUSING,1+INT((ROW(A2142)-1)/COLUMNS(HOUSING)),MOD(ROW(A2142)-1+COLUMNS(HOUSING),COLUMNS(HOUSING))+1)</f>
        <v>0</v>
      </c>
    </row>
    <row r="2143" spans="16:16" x14ac:dyDescent="0.3">
      <c r="P2143" cm="1">
        <f t="array" ref="P2143">INDEX(HOUSING,1+INT((ROW(A2143)-1)/COLUMNS(HOUSING)),MOD(ROW(A2143)-1+COLUMNS(HOUSING),COLUMNS(HOUSING))+1)</f>
        <v>0</v>
      </c>
    </row>
    <row r="2144" spans="16:16" x14ac:dyDescent="0.3">
      <c r="P2144" cm="1">
        <f t="array" ref="P2144">INDEX(HOUSING,1+INT((ROW(A2144)-1)/COLUMNS(HOUSING)),MOD(ROW(A2144)-1+COLUMNS(HOUSING),COLUMNS(HOUSING))+1)</f>
        <v>0</v>
      </c>
    </row>
    <row r="2145" spans="16:16" x14ac:dyDescent="0.3">
      <c r="P2145" cm="1">
        <f t="array" ref="P2145">INDEX(HOUSING,1+INT((ROW(A2145)-1)/COLUMNS(HOUSING)),MOD(ROW(A2145)-1+COLUMNS(HOUSING),COLUMNS(HOUSING))+1)</f>
        <v>0</v>
      </c>
    </row>
    <row r="2146" spans="16:16" x14ac:dyDescent="0.3">
      <c r="P2146" t="str" cm="1">
        <f t="array" ref="P2146">INDEX(HOUSING,1+INT((ROW(A2146)-1)/COLUMNS(HOUSING)),MOD(ROW(A2146)-1+COLUMNS(HOUSING),COLUMNS(HOUSING))+1)</f>
        <v>Cost of rent or house payment</v>
      </c>
    </row>
    <row r="2147" spans="16:16" x14ac:dyDescent="0.3">
      <c r="P2147" t="str" cm="1">
        <f t="array" ref="P2147">INDEX(HOUSING,1+INT((ROW(A2147)-1)/COLUMNS(HOUSING)),MOD(ROW(A2147)-1+COLUMNS(HOUSING),COLUMNS(HOUSING))+1)</f>
        <v xml:space="preserve"> Not enough housing available to rent or buy</v>
      </c>
    </row>
    <row r="2148" spans="16:16" x14ac:dyDescent="0.3">
      <c r="P2148" t="str" cm="1">
        <f t="array" ref="P2148">INDEX(HOUSING,1+INT((ROW(A2148)-1)/COLUMNS(HOUSING)),MOD(ROW(A2148)-1+COLUMNS(HOUSING),COLUMNS(HOUSING))+1)</f>
        <v xml:space="preserve"> Not enough shelter space</v>
      </c>
    </row>
    <row r="2149" spans="16:16" x14ac:dyDescent="0.3">
      <c r="P2149" cm="1">
        <f t="array" ref="P2149">INDEX(HOUSING,1+INT((ROW(A2149)-1)/COLUMNS(HOUSING)),MOD(ROW(A2149)-1+COLUMNS(HOUSING),COLUMNS(HOUSING))+1)</f>
        <v>0</v>
      </c>
    </row>
    <row r="2150" spans="16:16" x14ac:dyDescent="0.3">
      <c r="P2150" cm="1">
        <f t="array" ref="P2150">INDEX(HOUSING,1+INT((ROW(A2150)-1)/COLUMNS(HOUSING)),MOD(ROW(A2150)-1+COLUMNS(HOUSING),COLUMNS(HOUSING))+1)</f>
        <v>0</v>
      </c>
    </row>
    <row r="2151" spans="16:16" x14ac:dyDescent="0.3">
      <c r="P2151" cm="1">
        <f t="array" ref="P2151">INDEX(HOUSING,1+INT((ROW(A2151)-1)/COLUMNS(HOUSING)),MOD(ROW(A2151)-1+COLUMNS(HOUSING),COLUMNS(HOUSING))+1)</f>
        <v>0</v>
      </c>
    </row>
    <row r="2152" spans="16:16" x14ac:dyDescent="0.3">
      <c r="P2152" cm="1">
        <f t="array" ref="P2152">INDEX(HOUSING,1+INT((ROW(A2152)-1)/COLUMNS(HOUSING)),MOD(ROW(A2152)-1+COLUMNS(HOUSING),COLUMNS(HOUSING))+1)</f>
        <v>0</v>
      </c>
    </row>
    <row r="2153" spans="16:16" x14ac:dyDescent="0.3">
      <c r="P2153" cm="1">
        <f t="array" ref="P2153">INDEX(HOUSING,1+INT((ROW(A2153)-1)/COLUMNS(HOUSING)),MOD(ROW(A2153)-1+COLUMNS(HOUSING),COLUMNS(HOUSING))+1)</f>
        <v>0</v>
      </c>
    </row>
    <row r="2154" spans="16:16" x14ac:dyDescent="0.3">
      <c r="P2154" cm="1">
        <f t="array" ref="P2154">INDEX(HOUSING,1+INT((ROW(A2154)-1)/COLUMNS(HOUSING)),MOD(ROW(A2154)-1+COLUMNS(HOUSING),COLUMNS(HOUSING))+1)</f>
        <v>0</v>
      </c>
    </row>
    <row r="2155" spans="16:16" x14ac:dyDescent="0.3">
      <c r="P2155" cm="1">
        <f t="array" ref="P2155">INDEX(HOUSING,1+INT((ROW(A2155)-1)/COLUMNS(HOUSING)),MOD(ROW(A2155)-1+COLUMNS(HOUSING),COLUMNS(HOUSING))+1)</f>
        <v>0</v>
      </c>
    </row>
    <row r="2156" spans="16:16" x14ac:dyDescent="0.3">
      <c r="P2156" cm="1">
        <f t="array" ref="P2156">INDEX(HOUSING,1+INT((ROW(A2156)-1)/COLUMNS(HOUSING)),MOD(ROW(A2156)-1+COLUMNS(HOUSING),COLUMNS(HOUSING))+1)</f>
        <v>0</v>
      </c>
    </row>
    <row r="2157" spans="16:16" x14ac:dyDescent="0.3">
      <c r="P2157" t="str" cm="1">
        <f t="array" ref="P2157">INDEX(HOUSING,1+INT((ROW(A2157)-1)/COLUMNS(HOUSING)),MOD(ROW(A2157)-1+COLUMNS(HOUSING),COLUMNS(HOUSING))+1)</f>
        <v>Cost of rent or house payment</v>
      </c>
    </row>
    <row r="2158" spans="16:16" x14ac:dyDescent="0.3">
      <c r="P2158" t="str" cm="1">
        <f t="array" ref="P2158">INDEX(HOUSING,1+INT((ROW(A2158)-1)/COLUMNS(HOUSING)),MOD(ROW(A2158)-1+COLUMNS(HOUSING),COLUMNS(HOUSING))+1)</f>
        <v xml:space="preserve"> Cost of utilities</v>
      </c>
    </row>
    <row r="2159" spans="16:16" x14ac:dyDescent="0.3">
      <c r="P2159" t="str" cm="1">
        <f t="array" ref="P2159">INDEX(HOUSING,1+INT((ROW(A2159)-1)/COLUMNS(HOUSING)),MOD(ROW(A2159)-1+COLUMNS(HOUSING),COLUMNS(HOUSING))+1)</f>
        <v xml:space="preserve"> Weatherization or repairs needed</v>
      </c>
    </row>
    <row r="2160" spans="16:16" x14ac:dyDescent="0.3">
      <c r="P2160" cm="1">
        <f t="array" ref="P2160">INDEX(HOUSING,1+INT((ROW(A2160)-1)/COLUMNS(HOUSING)),MOD(ROW(A2160)-1+COLUMNS(HOUSING),COLUMNS(HOUSING))+1)</f>
        <v>0</v>
      </c>
    </row>
    <row r="2161" spans="16:16" x14ac:dyDescent="0.3">
      <c r="P2161" cm="1">
        <f t="array" ref="P2161">INDEX(HOUSING,1+INT((ROW(A2161)-1)/COLUMNS(HOUSING)),MOD(ROW(A2161)-1+COLUMNS(HOUSING),COLUMNS(HOUSING))+1)</f>
        <v>0</v>
      </c>
    </row>
    <row r="2162" spans="16:16" x14ac:dyDescent="0.3">
      <c r="P2162" cm="1">
        <f t="array" ref="P2162">INDEX(HOUSING,1+INT((ROW(A2162)-1)/COLUMNS(HOUSING)),MOD(ROW(A2162)-1+COLUMNS(HOUSING),COLUMNS(HOUSING))+1)</f>
        <v>0</v>
      </c>
    </row>
    <row r="2163" spans="16:16" x14ac:dyDescent="0.3">
      <c r="P2163" cm="1">
        <f t="array" ref="P2163">INDEX(HOUSING,1+INT((ROW(A2163)-1)/COLUMNS(HOUSING)),MOD(ROW(A2163)-1+COLUMNS(HOUSING),COLUMNS(HOUSING))+1)</f>
        <v>0</v>
      </c>
    </row>
    <row r="2164" spans="16:16" x14ac:dyDescent="0.3">
      <c r="P2164" cm="1">
        <f t="array" ref="P2164">INDEX(HOUSING,1+INT((ROW(A2164)-1)/COLUMNS(HOUSING)),MOD(ROW(A2164)-1+COLUMNS(HOUSING),COLUMNS(HOUSING))+1)</f>
        <v>0</v>
      </c>
    </row>
    <row r="2165" spans="16:16" x14ac:dyDescent="0.3">
      <c r="P2165" cm="1">
        <f t="array" ref="P2165">INDEX(HOUSING,1+INT((ROW(A2165)-1)/COLUMNS(HOUSING)),MOD(ROW(A2165)-1+COLUMNS(HOUSING),COLUMNS(HOUSING))+1)</f>
        <v>0</v>
      </c>
    </row>
    <row r="2166" spans="16:16" x14ac:dyDescent="0.3">
      <c r="P2166" cm="1">
        <f t="array" ref="P2166">INDEX(HOUSING,1+INT((ROW(A2166)-1)/COLUMNS(HOUSING)),MOD(ROW(A2166)-1+COLUMNS(HOUSING),COLUMNS(HOUSING))+1)</f>
        <v>0</v>
      </c>
    </row>
    <row r="2167" spans="16:16" x14ac:dyDescent="0.3">
      <c r="P2167" cm="1">
        <f t="array" ref="P2167">INDEX(HOUSING,1+INT((ROW(A2167)-1)/COLUMNS(HOUSING)),MOD(ROW(A2167)-1+COLUMNS(HOUSING),COLUMNS(HOUSING))+1)</f>
        <v>0</v>
      </c>
    </row>
    <row r="2168" spans="16:16" x14ac:dyDescent="0.3">
      <c r="P2168" t="str" cm="1">
        <f t="array" ref="P2168">INDEX(HOUSING,1+INT((ROW(A2168)-1)/COLUMNS(HOUSING)),MOD(ROW(A2168)-1+COLUMNS(HOUSING),COLUMNS(HOUSING))+1)</f>
        <v>Cost of rent or house payment</v>
      </c>
    </row>
    <row r="2169" spans="16:16" x14ac:dyDescent="0.3">
      <c r="P2169" t="str" cm="1">
        <f t="array" ref="P2169">INDEX(HOUSING,1+INT((ROW(A2169)-1)/COLUMNS(HOUSING)),MOD(ROW(A2169)-1+COLUMNS(HOUSING),COLUMNS(HOUSING))+1)</f>
        <v xml:space="preserve"> Cost of utilities</v>
      </c>
    </row>
    <row r="2170" spans="16:16" x14ac:dyDescent="0.3">
      <c r="P2170" t="str" cm="1">
        <f t="array" ref="P2170">INDEX(HOUSING,1+INT((ROW(A2170)-1)/COLUMNS(HOUSING)),MOD(ROW(A2170)-1+COLUMNS(HOUSING),COLUMNS(HOUSING))+1)</f>
        <v xml:space="preserve"> Not enough housing available to rent or buy</v>
      </c>
    </row>
    <row r="2171" spans="16:16" x14ac:dyDescent="0.3">
      <c r="P2171" t="str" cm="1">
        <f t="array" ref="P2171">INDEX(HOUSING,1+INT((ROW(A2171)-1)/COLUMNS(HOUSING)),MOD(ROW(A2171)-1+COLUMNS(HOUSING),COLUMNS(HOUSING))+1)</f>
        <v xml:space="preserve"> Weatherization or repairs needed</v>
      </c>
    </row>
    <row r="2172" spans="16:16" x14ac:dyDescent="0.3">
      <c r="P2172" cm="1">
        <f t="array" ref="P2172">INDEX(HOUSING,1+INT((ROW(A2172)-1)/COLUMNS(HOUSING)),MOD(ROW(A2172)-1+COLUMNS(HOUSING),COLUMNS(HOUSING))+1)</f>
        <v>0</v>
      </c>
    </row>
    <row r="2173" spans="16:16" x14ac:dyDescent="0.3">
      <c r="P2173" cm="1">
        <f t="array" ref="P2173">INDEX(HOUSING,1+INT((ROW(A2173)-1)/COLUMNS(HOUSING)),MOD(ROW(A2173)-1+COLUMNS(HOUSING),COLUMNS(HOUSING))+1)</f>
        <v>0</v>
      </c>
    </row>
    <row r="2174" spans="16:16" x14ac:dyDescent="0.3">
      <c r="P2174" cm="1">
        <f t="array" ref="P2174">INDEX(HOUSING,1+INT((ROW(A2174)-1)/COLUMNS(HOUSING)),MOD(ROW(A2174)-1+COLUMNS(HOUSING),COLUMNS(HOUSING))+1)</f>
        <v>0</v>
      </c>
    </row>
    <row r="2175" spans="16:16" x14ac:dyDescent="0.3">
      <c r="P2175" t="str" cm="1">
        <f t="array" ref="P2175">INDEX(HOUSING,1+INT((ROW(A2175)-1)/COLUMNS(HOUSING)),MOD(ROW(A2175)-1+COLUMNS(HOUSING),COLUMNS(HOUSING))+1)</f>
        <v xml:space="preserve"> Not enough shelter space</v>
      </c>
    </row>
    <row r="2176" spans="16:16" x14ac:dyDescent="0.3">
      <c r="P2176" cm="1">
        <f t="array" ref="P2176">INDEX(HOUSING,1+INT((ROW(A2176)-1)/COLUMNS(HOUSING)),MOD(ROW(A2176)-1+COLUMNS(HOUSING),COLUMNS(HOUSING))+1)</f>
        <v>0</v>
      </c>
    </row>
    <row r="2177" spans="16:16" x14ac:dyDescent="0.3">
      <c r="P2177" cm="1">
        <f t="array" ref="P2177">INDEX(HOUSING,1+INT((ROW(A2177)-1)/COLUMNS(HOUSING)),MOD(ROW(A2177)-1+COLUMNS(HOUSING),COLUMNS(HOUSING))+1)</f>
        <v>0</v>
      </c>
    </row>
    <row r="2178" spans="16:16" x14ac:dyDescent="0.3">
      <c r="P2178" cm="1">
        <f t="array" ref="P2178">INDEX(HOUSING,1+INT((ROW(A2178)-1)/COLUMNS(HOUSING)),MOD(ROW(A2178)-1+COLUMNS(HOUSING),COLUMNS(HOUSING))+1)</f>
        <v>0</v>
      </c>
    </row>
    <row r="2179" spans="16:16" x14ac:dyDescent="0.3">
      <c r="P2179" t="str" cm="1">
        <f t="array" ref="P2179">INDEX(HOUSING,1+INT((ROW(A2179)-1)/COLUMNS(HOUSING)),MOD(ROW(A2179)-1+COLUMNS(HOUSING),COLUMNS(HOUSING))+1)</f>
        <v>Cost of rent or house payment</v>
      </c>
    </row>
    <row r="2180" spans="16:16" x14ac:dyDescent="0.3">
      <c r="P2180" cm="1">
        <f t="array" ref="P2180">INDEX(HOUSING,1+INT((ROW(A2180)-1)/COLUMNS(HOUSING)),MOD(ROW(A2180)-1+COLUMNS(HOUSING),COLUMNS(HOUSING))+1)</f>
        <v>0</v>
      </c>
    </row>
    <row r="2181" spans="16:16" x14ac:dyDescent="0.3">
      <c r="P2181" cm="1">
        <f t="array" ref="P2181">INDEX(HOUSING,1+INT((ROW(A2181)-1)/COLUMNS(HOUSING)),MOD(ROW(A2181)-1+COLUMNS(HOUSING),COLUMNS(HOUSING))+1)</f>
        <v>0</v>
      </c>
    </row>
    <row r="2182" spans="16:16" x14ac:dyDescent="0.3">
      <c r="P2182" cm="1">
        <f t="array" ref="P2182">INDEX(HOUSING,1+INT((ROW(A2182)-1)/COLUMNS(HOUSING)),MOD(ROW(A2182)-1+COLUMNS(HOUSING),COLUMNS(HOUSING))+1)</f>
        <v>0</v>
      </c>
    </row>
    <row r="2183" spans="16:16" x14ac:dyDescent="0.3">
      <c r="P2183" cm="1">
        <f t="array" ref="P2183">INDEX(HOUSING,1+INT((ROW(A2183)-1)/COLUMNS(HOUSING)),MOD(ROW(A2183)-1+COLUMNS(HOUSING),COLUMNS(HOUSING))+1)</f>
        <v>0</v>
      </c>
    </row>
    <row r="2184" spans="16:16" x14ac:dyDescent="0.3">
      <c r="P2184" cm="1">
        <f t="array" ref="P2184">INDEX(HOUSING,1+INT((ROW(A2184)-1)/COLUMNS(HOUSING)),MOD(ROW(A2184)-1+COLUMNS(HOUSING),COLUMNS(HOUSING))+1)</f>
        <v>0</v>
      </c>
    </row>
    <row r="2185" spans="16:16" x14ac:dyDescent="0.3">
      <c r="P2185" cm="1">
        <f t="array" ref="P2185">INDEX(HOUSING,1+INT((ROW(A2185)-1)/COLUMNS(HOUSING)),MOD(ROW(A2185)-1+COLUMNS(HOUSING),COLUMNS(HOUSING))+1)</f>
        <v>0</v>
      </c>
    </row>
    <row r="2186" spans="16:16" x14ac:dyDescent="0.3">
      <c r="P2186" cm="1">
        <f t="array" ref="P2186">INDEX(HOUSING,1+INT((ROW(A2186)-1)/COLUMNS(HOUSING)),MOD(ROW(A2186)-1+COLUMNS(HOUSING),COLUMNS(HOUSING))+1)</f>
        <v>0</v>
      </c>
    </row>
    <row r="2187" spans="16:16" x14ac:dyDescent="0.3">
      <c r="P2187" cm="1">
        <f t="array" ref="P2187">INDEX(HOUSING,1+INT((ROW(A2187)-1)/COLUMNS(HOUSING)),MOD(ROW(A2187)-1+COLUMNS(HOUSING),COLUMNS(HOUSING))+1)</f>
        <v>0</v>
      </c>
    </row>
    <row r="2188" spans="16:16" x14ac:dyDescent="0.3">
      <c r="P2188" cm="1">
        <f t="array" ref="P2188">INDEX(HOUSING,1+INT((ROW(A2188)-1)/COLUMNS(HOUSING)),MOD(ROW(A2188)-1+COLUMNS(HOUSING),COLUMNS(HOUSING))+1)</f>
        <v>0</v>
      </c>
    </row>
    <row r="2189" spans="16:16" x14ac:dyDescent="0.3">
      <c r="P2189" cm="1">
        <f t="array" ref="P2189">INDEX(HOUSING,1+INT((ROW(A2189)-1)/COLUMNS(HOUSING)),MOD(ROW(A2189)-1+COLUMNS(HOUSING),COLUMNS(HOUSING))+1)</f>
        <v>0</v>
      </c>
    </row>
    <row r="2190" spans="16:16" x14ac:dyDescent="0.3">
      <c r="P2190" t="str" cm="1">
        <f t="array" ref="P2190">INDEX(HOUSING,1+INT((ROW(A2190)-1)/COLUMNS(HOUSING)),MOD(ROW(A2190)-1+COLUMNS(HOUSING),COLUMNS(HOUSING))+1)</f>
        <v>Cost of rent or house payment</v>
      </c>
    </row>
    <row r="2191" spans="16:16" x14ac:dyDescent="0.3">
      <c r="P2191" t="str" cm="1">
        <f t="array" ref="P2191">INDEX(HOUSING,1+INT((ROW(A2191)-1)/COLUMNS(HOUSING)),MOD(ROW(A2191)-1+COLUMNS(HOUSING),COLUMNS(HOUSING))+1)</f>
        <v xml:space="preserve"> Cost of utilities</v>
      </c>
    </row>
    <row r="2192" spans="16:16" x14ac:dyDescent="0.3">
      <c r="P2192" t="str" cm="1">
        <f t="array" ref="P2192">INDEX(HOUSING,1+INT((ROW(A2192)-1)/COLUMNS(HOUSING)),MOD(ROW(A2192)-1+COLUMNS(HOUSING),COLUMNS(HOUSING))+1)</f>
        <v xml:space="preserve"> Not enough housing available to rent or buy</v>
      </c>
    </row>
    <row r="2193" spans="16:16" x14ac:dyDescent="0.3">
      <c r="P2193" t="str" cm="1">
        <f t="array" ref="P2193">INDEX(HOUSING,1+INT((ROW(A2193)-1)/COLUMNS(HOUSING)),MOD(ROW(A2193)-1+COLUMNS(HOUSING),COLUMNS(HOUSING))+1)</f>
        <v xml:space="preserve"> Weatherization or repairs needed</v>
      </c>
    </row>
    <row r="2194" spans="16:16" x14ac:dyDescent="0.3">
      <c r="P2194" cm="1">
        <f t="array" ref="P2194">INDEX(HOUSING,1+INT((ROW(A2194)-1)/COLUMNS(HOUSING)),MOD(ROW(A2194)-1+COLUMNS(HOUSING),COLUMNS(HOUSING))+1)</f>
        <v>0</v>
      </c>
    </row>
    <row r="2195" spans="16:16" x14ac:dyDescent="0.3">
      <c r="P2195" cm="1">
        <f t="array" ref="P2195">INDEX(HOUSING,1+INT((ROW(A2195)-1)/COLUMNS(HOUSING)),MOD(ROW(A2195)-1+COLUMNS(HOUSING),COLUMNS(HOUSING))+1)</f>
        <v>0</v>
      </c>
    </row>
    <row r="2196" spans="16:16" x14ac:dyDescent="0.3">
      <c r="P2196" cm="1">
        <f t="array" ref="P2196">INDEX(HOUSING,1+INT((ROW(A2196)-1)/COLUMNS(HOUSING)),MOD(ROW(A2196)-1+COLUMNS(HOUSING),COLUMNS(HOUSING))+1)</f>
        <v>0</v>
      </c>
    </row>
    <row r="2197" spans="16:16" x14ac:dyDescent="0.3">
      <c r="P2197" t="str" cm="1">
        <f t="array" ref="P2197">INDEX(HOUSING,1+INT((ROW(A2197)-1)/COLUMNS(HOUSING)),MOD(ROW(A2197)-1+COLUMNS(HOUSING),COLUMNS(HOUSING))+1)</f>
        <v xml:space="preserve"> Not enough shelter space</v>
      </c>
    </row>
    <row r="2198" spans="16:16" x14ac:dyDescent="0.3">
      <c r="P2198" cm="1">
        <f t="array" ref="P2198">INDEX(HOUSING,1+INT((ROW(A2198)-1)/COLUMNS(HOUSING)),MOD(ROW(A2198)-1+COLUMNS(HOUSING),COLUMNS(HOUSING))+1)</f>
        <v>0</v>
      </c>
    </row>
    <row r="2199" spans="16:16" x14ac:dyDescent="0.3">
      <c r="P2199" t="str" cm="1">
        <f t="array" ref="P2199">INDEX(HOUSING,1+INT((ROW(A2199)-1)/COLUMNS(HOUSING)),MOD(ROW(A2199)-1+COLUMNS(HOUSING),COLUMNS(HOUSING))+1)</f>
        <v xml:space="preserve"> Housing for Natives needs improvement  their basic needs are not being met</v>
      </c>
    </row>
    <row r="2200" spans="16:16" x14ac:dyDescent="0.3">
      <c r="P2200" cm="1">
        <f t="array" ref="P2200">INDEX(HOUSING,1+INT((ROW(A2200)-1)/COLUMNS(HOUSING)),MOD(ROW(A2200)-1+COLUMNS(HOUSING),COLUMNS(HOUSING))+1)</f>
        <v>0</v>
      </c>
    </row>
    <row r="2201" spans="16:16" x14ac:dyDescent="0.3">
      <c r="P2201" t="str" cm="1">
        <f t="array" ref="P2201">INDEX(HOUSING,1+INT((ROW(A2201)-1)/COLUMNS(HOUSING)),MOD(ROW(A2201)-1+COLUMNS(HOUSING),COLUMNS(HOUSING))+1)</f>
        <v>Cost of rent or house payment</v>
      </c>
    </row>
    <row r="2202" spans="16:16" x14ac:dyDescent="0.3">
      <c r="P2202" t="str" cm="1">
        <f t="array" ref="P2202">INDEX(HOUSING,1+INT((ROW(A2202)-1)/COLUMNS(HOUSING)),MOD(ROW(A2202)-1+COLUMNS(HOUSING),COLUMNS(HOUSING))+1)</f>
        <v xml:space="preserve"> Cost of utilities</v>
      </c>
    </row>
    <row r="2203" spans="16:16" x14ac:dyDescent="0.3">
      <c r="P2203" t="str" cm="1">
        <f t="array" ref="P2203">INDEX(HOUSING,1+INT((ROW(A2203)-1)/COLUMNS(HOUSING)),MOD(ROW(A2203)-1+COLUMNS(HOUSING),COLUMNS(HOUSING))+1)</f>
        <v xml:space="preserve"> Not enough housing available to rent or buy</v>
      </c>
    </row>
    <row r="2204" spans="16:16" x14ac:dyDescent="0.3">
      <c r="P2204" t="str" cm="1">
        <f t="array" ref="P2204">INDEX(HOUSING,1+INT((ROW(A2204)-1)/COLUMNS(HOUSING)),MOD(ROW(A2204)-1+COLUMNS(HOUSING),COLUMNS(HOUSING))+1)</f>
        <v xml:space="preserve"> Weatherization or repairs needed</v>
      </c>
    </row>
    <row r="2205" spans="16:16" x14ac:dyDescent="0.3">
      <c r="P2205" cm="1">
        <f t="array" ref="P2205">INDEX(HOUSING,1+INT((ROW(A2205)-1)/COLUMNS(HOUSING)),MOD(ROW(A2205)-1+COLUMNS(HOUSING),COLUMNS(HOUSING))+1)</f>
        <v>0</v>
      </c>
    </row>
    <row r="2206" spans="16:16" x14ac:dyDescent="0.3">
      <c r="P2206" cm="1">
        <f t="array" ref="P2206">INDEX(HOUSING,1+INT((ROW(A2206)-1)/COLUMNS(HOUSING)),MOD(ROW(A2206)-1+COLUMNS(HOUSING),COLUMNS(HOUSING))+1)</f>
        <v>0</v>
      </c>
    </row>
    <row r="2207" spans="16:16" x14ac:dyDescent="0.3">
      <c r="P2207" cm="1">
        <f t="array" ref="P2207">INDEX(HOUSING,1+INT((ROW(A2207)-1)/COLUMNS(HOUSING)),MOD(ROW(A2207)-1+COLUMNS(HOUSING),COLUMNS(HOUSING))+1)</f>
        <v>0</v>
      </c>
    </row>
    <row r="2208" spans="16:16" x14ac:dyDescent="0.3">
      <c r="P2208" t="str" cm="1">
        <f t="array" ref="P2208">INDEX(HOUSING,1+INT((ROW(A2208)-1)/COLUMNS(HOUSING)),MOD(ROW(A2208)-1+COLUMNS(HOUSING),COLUMNS(HOUSING))+1)</f>
        <v xml:space="preserve"> Not enough shelter space</v>
      </c>
    </row>
    <row r="2209" spans="16:16" x14ac:dyDescent="0.3">
      <c r="P2209" cm="1">
        <f t="array" ref="P2209">INDEX(HOUSING,1+INT((ROW(A2209)-1)/COLUMNS(HOUSING)),MOD(ROW(A2209)-1+COLUMNS(HOUSING),COLUMNS(HOUSING))+1)</f>
        <v>0</v>
      </c>
    </row>
    <row r="2210" spans="16:16" x14ac:dyDescent="0.3">
      <c r="P2210" cm="1">
        <f t="array" ref="P2210">INDEX(HOUSING,1+INT((ROW(A2210)-1)/COLUMNS(HOUSING)),MOD(ROW(A2210)-1+COLUMNS(HOUSING),COLUMNS(HOUSING))+1)</f>
        <v>0</v>
      </c>
    </row>
    <row r="2211" spans="16:16" x14ac:dyDescent="0.3">
      <c r="P2211" cm="1">
        <f t="array" ref="P2211">INDEX(HOUSING,1+INT((ROW(A2211)-1)/COLUMNS(HOUSING)),MOD(ROW(A2211)-1+COLUMNS(HOUSING),COLUMNS(HOUSING))+1)</f>
        <v>0</v>
      </c>
    </row>
    <row r="2212" spans="16:16" x14ac:dyDescent="0.3">
      <c r="P2212" t="str" cm="1">
        <f t="array" ref="P2212">INDEX(HOUSING,1+INT((ROW(A2212)-1)/COLUMNS(HOUSING)),MOD(ROW(A2212)-1+COLUMNS(HOUSING),COLUMNS(HOUSING))+1)</f>
        <v>Cost of rent or house payment</v>
      </c>
    </row>
    <row r="2213" spans="16:16" x14ac:dyDescent="0.3">
      <c r="P2213" t="str" cm="1">
        <f t="array" ref="P2213">INDEX(HOUSING,1+INT((ROW(A2213)-1)/COLUMNS(HOUSING)),MOD(ROW(A2213)-1+COLUMNS(HOUSING),COLUMNS(HOUSING))+1)</f>
        <v xml:space="preserve"> Cost of utilities</v>
      </c>
    </row>
    <row r="2214" spans="16:16" x14ac:dyDescent="0.3">
      <c r="P2214" t="str" cm="1">
        <f t="array" ref="P2214">INDEX(HOUSING,1+INT((ROW(A2214)-1)/COLUMNS(HOUSING)),MOD(ROW(A2214)-1+COLUMNS(HOUSING),COLUMNS(HOUSING))+1)</f>
        <v xml:space="preserve"> Not enough housing available to rent or buy</v>
      </c>
    </row>
    <row r="2215" spans="16:16" x14ac:dyDescent="0.3">
      <c r="P2215" cm="1">
        <f t="array" ref="P2215">INDEX(HOUSING,1+INT((ROW(A2215)-1)/COLUMNS(HOUSING)),MOD(ROW(A2215)-1+COLUMNS(HOUSING),COLUMNS(HOUSING))+1)</f>
        <v>0</v>
      </c>
    </row>
    <row r="2216" spans="16:16" x14ac:dyDescent="0.3">
      <c r="P2216" cm="1">
        <f t="array" ref="P2216">INDEX(HOUSING,1+INT((ROW(A2216)-1)/COLUMNS(HOUSING)),MOD(ROW(A2216)-1+COLUMNS(HOUSING),COLUMNS(HOUSING))+1)</f>
        <v>0</v>
      </c>
    </row>
    <row r="2217" spans="16:16" x14ac:dyDescent="0.3">
      <c r="P2217" cm="1">
        <f t="array" ref="P2217">INDEX(HOUSING,1+INT((ROW(A2217)-1)/COLUMNS(HOUSING)),MOD(ROW(A2217)-1+COLUMNS(HOUSING),COLUMNS(HOUSING))+1)</f>
        <v>0</v>
      </c>
    </row>
    <row r="2218" spans="16:16" x14ac:dyDescent="0.3">
      <c r="P2218" cm="1">
        <f t="array" ref="P2218">INDEX(HOUSING,1+INT((ROW(A2218)-1)/COLUMNS(HOUSING)),MOD(ROW(A2218)-1+COLUMNS(HOUSING),COLUMNS(HOUSING))+1)</f>
        <v>0</v>
      </c>
    </row>
    <row r="2219" spans="16:16" x14ac:dyDescent="0.3">
      <c r="P2219" cm="1">
        <f t="array" ref="P2219">INDEX(HOUSING,1+INT((ROW(A2219)-1)/COLUMNS(HOUSING)),MOD(ROW(A2219)-1+COLUMNS(HOUSING),COLUMNS(HOUSING))+1)</f>
        <v>0</v>
      </c>
    </row>
    <row r="2220" spans="16:16" x14ac:dyDescent="0.3">
      <c r="P2220" cm="1">
        <f t="array" ref="P2220">INDEX(HOUSING,1+INT((ROW(A2220)-1)/COLUMNS(HOUSING)),MOD(ROW(A2220)-1+COLUMNS(HOUSING),COLUMNS(HOUSING))+1)</f>
        <v>0</v>
      </c>
    </row>
    <row r="2221" spans="16:16" x14ac:dyDescent="0.3">
      <c r="P2221" cm="1">
        <f t="array" ref="P2221">INDEX(HOUSING,1+INT((ROW(A2221)-1)/COLUMNS(HOUSING)),MOD(ROW(A2221)-1+COLUMNS(HOUSING),COLUMNS(HOUSING))+1)</f>
        <v>0</v>
      </c>
    </row>
    <row r="2222" spans="16:16" x14ac:dyDescent="0.3">
      <c r="P2222" cm="1">
        <f t="array" ref="P2222">INDEX(HOUSING,1+INT((ROW(A2222)-1)/COLUMNS(HOUSING)),MOD(ROW(A2222)-1+COLUMNS(HOUSING),COLUMNS(HOUSING))+1)</f>
        <v>0</v>
      </c>
    </row>
    <row r="2223" spans="16:16" x14ac:dyDescent="0.3">
      <c r="P2223" t="str" cm="1">
        <f t="array" ref="P2223">INDEX(HOUSING,1+INT((ROW(A2223)-1)/COLUMNS(HOUSING)),MOD(ROW(A2223)-1+COLUMNS(HOUSING),COLUMNS(HOUSING))+1)</f>
        <v>Cost of rent or house payment</v>
      </c>
    </row>
    <row r="2224" spans="16:16" x14ac:dyDescent="0.3">
      <c r="P2224" t="str" cm="1">
        <f t="array" ref="P2224">INDEX(HOUSING,1+INT((ROW(A2224)-1)/COLUMNS(HOUSING)),MOD(ROW(A2224)-1+COLUMNS(HOUSING),COLUMNS(HOUSING))+1)</f>
        <v xml:space="preserve"> Not enough housing available to rent or buy</v>
      </c>
    </row>
    <row r="2225" spans="16:16" x14ac:dyDescent="0.3">
      <c r="P2225" t="str" cm="1">
        <f t="array" ref="P2225">INDEX(HOUSING,1+INT((ROW(A2225)-1)/COLUMNS(HOUSING)),MOD(ROW(A2225)-1+COLUMNS(HOUSING),COLUMNS(HOUSING))+1)</f>
        <v xml:space="preserve"> Not enough shelter space</v>
      </c>
    </row>
    <row r="2226" spans="16:16" x14ac:dyDescent="0.3">
      <c r="P2226" cm="1">
        <f t="array" ref="P2226">INDEX(HOUSING,1+INT((ROW(A2226)-1)/COLUMNS(HOUSING)),MOD(ROW(A2226)-1+COLUMNS(HOUSING),COLUMNS(HOUSING))+1)</f>
        <v>0</v>
      </c>
    </row>
    <row r="2227" spans="16:16" x14ac:dyDescent="0.3">
      <c r="P2227" cm="1">
        <f t="array" ref="P2227">INDEX(HOUSING,1+INT((ROW(A2227)-1)/COLUMNS(HOUSING)),MOD(ROW(A2227)-1+COLUMNS(HOUSING),COLUMNS(HOUSING))+1)</f>
        <v>0</v>
      </c>
    </row>
    <row r="2228" spans="16:16" x14ac:dyDescent="0.3">
      <c r="P2228" cm="1">
        <f t="array" ref="P2228">INDEX(HOUSING,1+INT((ROW(A2228)-1)/COLUMNS(HOUSING)),MOD(ROW(A2228)-1+COLUMNS(HOUSING),COLUMNS(HOUSING))+1)</f>
        <v>0</v>
      </c>
    </row>
    <row r="2229" spans="16:16" x14ac:dyDescent="0.3">
      <c r="P2229" cm="1">
        <f t="array" ref="P2229">INDEX(HOUSING,1+INT((ROW(A2229)-1)/COLUMNS(HOUSING)),MOD(ROW(A2229)-1+COLUMNS(HOUSING),COLUMNS(HOUSING))+1)</f>
        <v>0</v>
      </c>
    </row>
    <row r="2230" spans="16:16" x14ac:dyDescent="0.3">
      <c r="P2230" cm="1">
        <f t="array" ref="P2230">INDEX(HOUSING,1+INT((ROW(A2230)-1)/COLUMNS(HOUSING)),MOD(ROW(A2230)-1+COLUMNS(HOUSING),COLUMNS(HOUSING))+1)</f>
        <v>0</v>
      </c>
    </row>
    <row r="2231" spans="16:16" x14ac:dyDescent="0.3">
      <c r="P2231" cm="1">
        <f t="array" ref="P2231">INDEX(HOUSING,1+INT((ROW(A2231)-1)/COLUMNS(HOUSING)),MOD(ROW(A2231)-1+COLUMNS(HOUSING),COLUMNS(HOUSING))+1)</f>
        <v>0</v>
      </c>
    </row>
    <row r="2232" spans="16:16" x14ac:dyDescent="0.3">
      <c r="P2232" cm="1">
        <f t="array" ref="P2232">INDEX(HOUSING,1+INT((ROW(A2232)-1)/COLUMNS(HOUSING)),MOD(ROW(A2232)-1+COLUMNS(HOUSING),COLUMNS(HOUSING))+1)</f>
        <v>0</v>
      </c>
    </row>
    <row r="2233" spans="16:16" x14ac:dyDescent="0.3">
      <c r="P2233" cm="1">
        <f t="array" ref="P2233">INDEX(HOUSING,1+INT((ROW(A2233)-1)/COLUMNS(HOUSING)),MOD(ROW(A2233)-1+COLUMNS(HOUSING),COLUMNS(HOUSING))+1)</f>
        <v>0</v>
      </c>
    </row>
    <row r="2234" spans="16:16" x14ac:dyDescent="0.3">
      <c r="P2234" t="str" cm="1">
        <f t="array" ref="P2234">INDEX(HOUSING,1+INT((ROW(A2234)-1)/COLUMNS(HOUSING)),MOD(ROW(A2234)-1+COLUMNS(HOUSING),COLUMNS(HOUSING))+1)</f>
        <v>Cost of rent or house payment</v>
      </c>
    </row>
    <row r="2235" spans="16:16" x14ac:dyDescent="0.3">
      <c r="P2235" t="str" cm="1">
        <f t="array" ref="P2235">INDEX(HOUSING,1+INT((ROW(A2235)-1)/COLUMNS(HOUSING)),MOD(ROW(A2235)-1+COLUMNS(HOUSING),COLUMNS(HOUSING))+1)</f>
        <v xml:space="preserve"> Not enough housing available to rent or buy</v>
      </c>
    </row>
    <row r="2236" spans="16:16" x14ac:dyDescent="0.3">
      <c r="P2236" t="str" cm="1">
        <f t="array" ref="P2236">INDEX(HOUSING,1+INT((ROW(A2236)-1)/COLUMNS(HOUSING)),MOD(ROW(A2236)-1+COLUMNS(HOUSING),COLUMNS(HOUSING))+1)</f>
        <v xml:space="preserve"> Not enough shelter space</v>
      </c>
    </row>
    <row r="2237" spans="16:16" x14ac:dyDescent="0.3">
      <c r="P2237" cm="1">
        <f t="array" ref="P2237">INDEX(HOUSING,1+INT((ROW(A2237)-1)/COLUMNS(HOUSING)),MOD(ROW(A2237)-1+COLUMNS(HOUSING),COLUMNS(HOUSING))+1)</f>
        <v>0</v>
      </c>
    </row>
    <row r="2238" spans="16:16" x14ac:dyDescent="0.3">
      <c r="P2238" t="str" cm="1">
        <f t="array" ref="P2238">INDEX(HOUSING,1+INT((ROW(A2238)-1)/COLUMNS(HOUSING)),MOD(ROW(A2238)-1+COLUMNS(HOUSING),COLUMNS(HOUSING))+1)</f>
        <v xml:space="preserve"> Vacation rental market has increased exponentially,  causing a shortage in long-term housing for locals.</v>
      </c>
    </row>
    <row r="2239" spans="16:16" x14ac:dyDescent="0.3">
      <c r="P2239" cm="1">
        <f t="array" ref="P2239">INDEX(HOUSING,1+INT((ROW(A2239)-1)/COLUMNS(HOUSING)),MOD(ROW(A2239)-1+COLUMNS(HOUSING),COLUMNS(HOUSING))+1)</f>
        <v>0</v>
      </c>
    </row>
    <row r="2240" spans="16:16" x14ac:dyDescent="0.3">
      <c r="P2240" cm="1">
        <f t="array" ref="P2240">INDEX(HOUSING,1+INT((ROW(A2240)-1)/COLUMNS(HOUSING)),MOD(ROW(A2240)-1+COLUMNS(HOUSING),COLUMNS(HOUSING))+1)</f>
        <v>0</v>
      </c>
    </row>
    <row r="2241" spans="16:16" x14ac:dyDescent="0.3">
      <c r="P2241" cm="1">
        <f t="array" ref="P2241">INDEX(HOUSING,1+INT((ROW(A2241)-1)/COLUMNS(HOUSING)),MOD(ROW(A2241)-1+COLUMNS(HOUSING),COLUMNS(HOUSING))+1)</f>
        <v>0</v>
      </c>
    </row>
    <row r="2242" spans="16:16" x14ac:dyDescent="0.3">
      <c r="P2242" cm="1">
        <f t="array" ref="P2242">INDEX(HOUSING,1+INT((ROW(A2242)-1)/COLUMNS(HOUSING)),MOD(ROW(A2242)-1+COLUMNS(HOUSING),COLUMNS(HOUSING))+1)</f>
        <v>0</v>
      </c>
    </row>
    <row r="2243" spans="16:16" x14ac:dyDescent="0.3">
      <c r="P2243" cm="1">
        <f t="array" ref="P2243">INDEX(HOUSING,1+INT((ROW(A2243)-1)/COLUMNS(HOUSING)),MOD(ROW(A2243)-1+COLUMNS(HOUSING),COLUMNS(HOUSING))+1)</f>
        <v>0</v>
      </c>
    </row>
    <row r="2244" spans="16:16" x14ac:dyDescent="0.3">
      <c r="P2244" cm="1">
        <f t="array" ref="P2244">INDEX(HOUSING,1+INT((ROW(A2244)-1)/COLUMNS(HOUSING)),MOD(ROW(A2244)-1+COLUMNS(HOUSING),COLUMNS(HOUSING))+1)</f>
        <v>0</v>
      </c>
    </row>
    <row r="2245" spans="16:16" x14ac:dyDescent="0.3">
      <c r="P2245" t="str" cm="1">
        <f t="array" ref="P2245">INDEX(HOUSING,1+INT((ROW(A2245)-1)/COLUMNS(HOUSING)),MOD(ROW(A2245)-1+COLUMNS(HOUSING),COLUMNS(HOUSING))+1)</f>
        <v>Cost of rent or house payment</v>
      </c>
    </row>
    <row r="2246" spans="16:16" x14ac:dyDescent="0.3">
      <c r="P2246" t="str" cm="1">
        <f t="array" ref="P2246">INDEX(HOUSING,1+INT((ROW(A2246)-1)/COLUMNS(HOUSING)),MOD(ROW(A2246)-1+COLUMNS(HOUSING),COLUMNS(HOUSING))+1)</f>
        <v xml:space="preserve"> Cost of utilities</v>
      </c>
    </row>
    <row r="2247" spans="16:16" x14ac:dyDescent="0.3">
      <c r="P2247" t="str" cm="1">
        <f t="array" ref="P2247">INDEX(HOUSING,1+INT((ROW(A2247)-1)/COLUMNS(HOUSING)),MOD(ROW(A2247)-1+COLUMNS(HOUSING),COLUMNS(HOUSING))+1)</f>
        <v xml:space="preserve"> Not enough housing available to rent or buy</v>
      </c>
    </row>
    <row r="2248" spans="16:16" x14ac:dyDescent="0.3">
      <c r="P2248" t="str" cm="1">
        <f t="array" ref="P2248">INDEX(HOUSING,1+INT((ROW(A2248)-1)/COLUMNS(HOUSING)),MOD(ROW(A2248)-1+COLUMNS(HOUSING),COLUMNS(HOUSING))+1)</f>
        <v xml:space="preserve"> Weatherization or repairs needed</v>
      </c>
    </row>
    <row r="2249" spans="16:16" x14ac:dyDescent="0.3">
      <c r="P2249" cm="1">
        <f t="array" ref="P2249">INDEX(HOUSING,1+INT((ROW(A2249)-1)/COLUMNS(HOUSING)),MOD(ROW(A2249)-1+COLUMNS(HOUSING),COLUMNS(HOUSING))+1)</f>
        <v>0</v>
      </c>
    </row>
    <row r="2250" spans="16:16" x14ac:dyDescent="0.3">
      <c r="P2250" cm="1">
        <f t="array" ref="P2250">INDEX(HOUSING,1+INT((ROW(A2250)-1)/COLUMNS(HOUSING)),MOD(ROW(A2250)-1+COLUMNS(HOUSING),COLUMNS(HOUSING))+1)</f>
        <v>0</v>
      </c>
    </row>
    <row r="2251" spans="16:16" x14ac:dyDescent="0.3">
      <c r="P2251" cm="1">
        <f t="array" ref="P2251">INDEX(HOUSING,1+INT((ROW(A2251)-1)/COLUMNS(HOUSING)),MOD(ROW(A2251)-1+COLUMNS(HOUSING),COLUMNS(HOUSING))+1)</f>
        <v>0</v>
      </c>
    </row>
    <row r="2252" spans="16:16" x14ac:dyDescent="0.3">
      <c r="P2252" cm="1">
        <f t="array" ref="P2252">INDEX(HOUSING,1+INT((ROW(A2252)-1)/COLUMNS(HOUSING)),MOD(ROW(A2252)-1+COLUMNS(HOUSING),COLUMNS(HOUSING))+1)</f>
        <v>0</v>
      </c>
    </row>
    <row r="2253" spans="16:16" x14ac:dyDescent="0.3">
      <c r="P2253" cm="1">
        <f t="array" ref="P2253">INDEX(HOUSING,1+INT((ROW(A2253)-1)/COLUMNS(HOUSING)),MOD(ROW(A2253)-1+COLUMNS(HOUSING),COLUMNS(HOUSING))+1)</f>
        <v>0</v>
      </c>
    </row>
    <row r="2254" spans="16:16" x14ac:dyDescent="0.3">
      <c r="P2254" cm="1">
        <f t="array" ref="P2254">INDEX(HOUSING,1+INT((ROW(A2254)-1)/COLUMNS(HOUSING)),MOD(ROW(A2254)-1+COLUMNS(HOUSING),COLUMNS(HOUSING))+1)</f>
        <v>0</v>
      </c>
    </row>
    <row r="2255" spans="16:16" x14ac:dyDescent="0.3">
      <c r="P2255" cm="1">
        <f t="array" ref="P2255">INDEX(HOUSING,1+INT((ROW(A2255)-1)/COLUMNS(HOUSING)),MOD(ROW(A2255)-1+COLUMNS(HOUSING),COLUMNS(HOUSING))+1)</f>
        <v>0</v>
      </c>
    </row>
    <row r="2256" spans="16:16" x14ac:dyDescent="0.3">
      <c r="P2256" t="str" cm="1">
        <f t="array" ref="P2256">INDEX(HOUSING,1+INT((ROW(A2256)-1)/COLUMNS(HOUSING)),MOD(ROW(A2256)-1+COLUMNS(HOUSING),COLUMNS(HOUSING))+1)</f>
        <v>Cost of rent or house payment</v>
      </c>
    </row>
    <row r="2257" spans="16:16" x14ac:dyDescent="0.3">
      <c r="P2257" t="str" cm="1">
        <f t="array" ref="P2257">INDEX(HOUSING,1+INT((ROW(A2257)-1)/COLUMNS(HOUSING)),MOD(ROW(A2257)-1+COLUMNS(HOUSING),COLUMNS(HOUSING))+1)</f>
        <v xml:space="preserve"> Not enough housing available to rent or buy</v>
      </c>
    </row>
    <row r="2258" spans="16:16" x14ac:dyDescent="0.3">
      <c r="P2258" cm="1">
        <f t="array" ref="P2258">INDEX(HOUSING,1+INT((ROW(A2258)-1)/COLUMNS(HOUSING)),MOD(ROW(A2258)-1+COLUMNS(HOUSING),COLUMNS(HOUSING))+1)</f>
        <v>0</v>
      </c>
    </row>
    <row r="2259" spans="16:16" x14ac:dyDescent="0.3">
      <c r="P2259" cm="1">
        <f t="array" ref="P2259">INDEX(HOUSING,1+INT((ROW(A2259)-1)/COLUMNS(HOUSING)),MOD(ROW(A2259)-1+COLUMNS(HOUSING),COLUMNS(HOUSING))+1)</f>
        <v>0</v>
      </c>
    </row>
    <row r="2260" spans="16:16" x14ac:dyDescent="0.3">
      <c r="P2260" cm="1">
        <f t="array" ref="P2260">INDEX(HOUSING,1+INT((ROW(A2260)-1)/COLUMNS(HOUSING)),MOD(ROW(A2260)-1+COLUMNS(HOUSING),COLUMNS(HOUSING))+1)</f>
        <v>0</v>
      </c>
    </row>
    <row r="2261" spans="16:16" x14ac:dyDescent="0.3">
      <c r="P2261" cm="1">
        <f t="array" ref="P2261">INDEX(HOUSING,1+INT((ROW(A2261)-1)/COLUMNS(HOUSING)),MOD(ROW(A2261)-1+COLUMNS(HOUSING),COLUMNS(HOUSING))+1)</f>
        <v>0</v>
      </c>
    </row>
    <row r="2262" spans="16:16" x14ac:dyDescent="0.3">
      <c r="P2262" cm="1">
        <f t="array" ref="P2262">INDEX(HOUSING,1+INT((ROW(A2262)-1)/COLUMNS(HOUSING)),MOD(ROW(A2262)-1+COLUMNS(HOUSING),COLUMNS(HOUSING))+1)</f>
        <v>0</v>
      </c>
    </row>
    <row r="2263" spans="16:16" x14ac:dyDescent="0.3">
      <c r="P2263" cm="1">
        <f t="array" ref="P2263">INDEX(HOUSING,1+INT((ROW(A2263)-1)/COLUMNS(HOUSING)),MOD(ROW(A2263)-1+COLUMNS(HOUSING),COLUMNS(HOUSING))+1)</f>
        <v>0</v>
      </c>
    </row>
    <row r="2264" spans="16:16" x14ac:dyDescent="0.3">
      <c r="P2264" cm="1">
        <f t="array" ref="P2264">INDEX(HOUSING,1+INT((ROW(A2264)-1)/COLUMNS(HOUSING)),MOD(ROW(A2264)-1+COLUMNS(HOUSING),COLUMNS(HOUSING))+1)</f>
        <v>0</v>
      </c>
    </row>
    <row r="2265" spans="16:16" x14ac:dyDescent="0.3">
      <c r="P2265" cm="1">
        <f t="array" ref="P2265">INDEX(HOUSING,1+INT((ROW(A2265)-1)/COLUMNS(HOUSING)),MOD(ROW(A2265)-1+COLUMNS(HOUSING),COLUMNS(HOUSING))+1)</f>
        <v>0</v>
      </c>
    </row>
    <row r="2266" spans="16:16" x14ac:dyDescent="0.3">
      <c r="P2266" cm="1">
        <f t="array" ref="P2266">INDEX(HOUSING,1+INT((ROW(A2266)-1)/COLUMNS(HOUSING)),MOD(ROW(A2266)-1+COLUMNS(HOUSING),COLUMNS(HOUSING))+1)</f>
        <v>0</v>
      </c>
    </row>
    <row r="2267" spans="16:16" x14ac:dyDescent="0.3">
      <c r="P2267" t="str" cm="1">
        <f t="array" ref="P2267">INDEX(HOUSING,1+INT((ROW(A2267)-1)/COLUMNS(HOUSING)),MOD(ROW(A2267)-1+COLUMNS(HOUSING),COLUMNS(HOUSING))+1)</f>
        <v>Cost of rent or house payment</v>
      </c>
    </row>
    <row r="2268" spans="16:16" x14ac:dyDescent="0.3">
      <c r="P2268" t="str" cm="1">
        <f t="array" ref="P2268">INDEX(HOUSING,1+INT((ROW(A2268)-1)/COLUMNS(HOUSING)),MOD(ROW(A2268)-1+COLUMNS(HOUSING),COLUMNS(HOUSING))+1)</f>
        <v xml:space="preserve"> Cost of utilities</v>
      </c>
    </row>
    <row r="2269" spans="16:16" x14ac:dyDescent="0.3">
      <c r="P2269" t="str" cm="1">
        <f t="array" ref="P2269">INDEX(HOUSING,1+INT((ROW(A2269)-1)/COLUMNS(HOUSING)),MOD(ROW(A2269)-1+COLUMNS(HOUSING),COLUMNS(HOUSING))+1)</f>
        <v xml:space="preserve"> Not enough housing available to rent or buy</v>
      </c>
    </row>
    <row r="2270" spans="16:16" x14ac:dyDescent="0.3">
      <c r="P2270" t="str" cm="1">
        <f t="array" ref="P2270">INDEX(HOUSING,1+INT((ROW(A2270)-1)/COLUMNS(HOUSING)),MOD(ROW(A2270)-1+COLUMNS(HOUSING),COLUMNS(HOUSING))+1)</f>
        <v xml:space="preserve"> Not enough shelter space</v>
      </c>
    </row>
    <row r="2271" spans="16:16" x14ac:dyDescent="0.3">
      <c r="P2271" cm="1">
        <f t="array" ref="P2271">INDEX(HOUSING,1+INT((ROW(A2271)-1)/COLUMNS(HOUSING)),MOD(ROW(A2271)-1+COLUMNS(HOUSING),COLUMNS(HOUSING))+1)</f>
        <v>0</v>
      </c>
    </row>
    <row r="2272" spans="16:16" x14ac:dyDescent="0.3">
      <c r="P2272" cm="1">
        <f t="array" ref="P2272">INDEX(HOUSING,1+INT((ROW(A2272)-1)/COLUMNS(HOUSING)),MOD(ROW(A2272)-1+COLUMNS(HOUSING),COLUMNS(HOUSING))+1)</f>
        <v>0</v>
      </c>
    </row>
    <row r="2273" spans="16:16" x14ac:dyDescent="0.3">
      <c r="P2273" cm="1">
        <f t="array" ref="P2273">INDEX(HOUSING,1+INT((ROW(A2273)-1)/COLUMNS(HOUSING)),MOD(ROW(A2273)-1+COLUMNS(HOUSING),COLUMNS(HOUSING))+1)</f>
        <v>0</v>
      </c>
    </row>
    <row r="2274" spans="16:16" x14ac:dyDescent="0.3">
      <c r="P2274" cm="1">
        <f t="array" ref="P2274">INDEX(HOUSING,1+INT((ROW(A2274)-1)/COLUMNS(HOUSING)),MOD(ROW(A2274)-1+COLUMNS(HOUSING),COLUMNS(HOUSING))+1)</f>
        <v>0</v>
      </c>
    </row>
    <row r="2275" spans="16:16" x14ac:dyDescent="0.3">
      <c r="P2275" cm="1">
        <f t="array" ref="P2275">INDEX(HOUSING,1+INT((ROW(A2275)-1)/COLUMNS(HOUSING)),MOD(ROW(A2275)-1+COLUMNS(HOUSING),COLUMNS(HOUSING))+1)</f>
        <v>0</v>
      </c>
    </row>
    <row r="2276" spans="16:16" x14ac:dyDescent="0.3">
      <c r="P2276" cm="1">
        <f t="array" ref="P2276">INDEX(HOUSING,1+INT((ROW(A2276)-1)/COLUMNS(HOUSING)),MOD(ROW(A2276)-1+COLUMNS(HOUSING),COLUMNS(HOUSING))+1)</f>
        <v>0</v>
      </c>
    </row>
    <row r="2277" spans="16:16" x14ac:dyDescent="0.3">
      <c r="P2277" cm="1">
        <f t="array" ref="P2277">INDEX(HOUSING,1+INT((ROW(A2277)-1)/COLUMNS(HOUSING)),MOD(ROW(A2277)-1+COLUMNS(HOUSING),COLUMNS(HOUSING))+1)</f>
        <v>0</v>
      </c>
    </row>
    <row r="2278" spans="16:16" x14ac:dyDescent="0.3">
      <c r="P2278" t="str" cm="1">
        <f t="array" ref="P2278">INDEX(HOUSING,1+INT((ROW(A2278)-1)/COLUMNS(HOUSING)),MOD(ROW(A2278)-1+COLUMNS(HOUSING),COLUMNS(HOUSING))+1)</f>
        <v>Cost of rent or house payment</v>
      </c>
    </row>
    <row r="2279" spans="16:16" x14ac:dyDescent="0.3">
      <c r="P2279" t="str" cm="1">
        <f t="array" ref="P2279">INDEX(HOUSING,1+INT((ROW(A2279)-1)/COLUMNS(HOUSING)),MOD(ROW(A2279)-1+COLUMNS(HOUSING),COLUMNS(HOUSING))+1)</f>
        <v xml:space="preserve"> Cost of utilities</v>
      </c>
    </row>
    <row r="2280" spans="16:16" x14ac:dyDescent="0.3">
      <c r="P2280" t="str" cm="1">
        <f t="array" ref="P2280">INDEX(HOUSING,1+INT((ROW(A2280)-1)/COLUMNS(HOUSING)),MOD(ROW(A2280)-1+COLUMNS(HOUSING),COLUMNS(HOUSING))+1)</f>
        <v xml:space="preserve"> Weatherization or repairs needed</v>
      </c>
    </row>
    <row r="2281" spans="16:16" x14ac:dyDescent="0.3">
      <c r="P2281" cm="1">
        <f t="array" ref="P2281">INDEX(HOUSING,1+INT((ROW(A2281)-1)/COLUMNS(HOUSING)),MOD(ROW(A2281)-1+COLUMNS(HOUSING),COLUMNS(HOUSING))+1)</f>
        <v>0</v>
      </c>
    </row>
    <row r="2282" spans="16:16" x14ac:dyDescent="0.3">
      <c r="P2282" cm="1">
        <f t="array" ref="P2282">INDEX(HOUSING,1+INT((ROW(A2282)-1)/COLUMNS(HOUSING)),MOD(ROW(A2282)-1+COLUMNS(HOUSING),COLUMNS(HOUSING))+1)</f>
        <v>0</v>
      </c>
    </row>
    <row r="2283" spans="16:16" x14ac:dyDescent="0.3">
      <c r="P2283" cm="1">
        <f t="array" ref="P2283">INDEX(HOUSING,1+INT((ROW(A2283)-1)/COLUMNS(HOUSING)),MOD(ROW(A2283)-1+COLUMNS(HOUSING),COLUMNS(HOUSING))+1)</f>
        <v>0</v>
      </c>
    </row>
    <row r="2284" spans="16:16" x14ac:dyDescent="0.3">
      <c r="P2284" cm="1">
        <f t="array" ref="P2284">INDEX(HOUSING,1+INT((ROW(A2284)-1)/COLUMNS(HOUSING)),MOD(ROW(A2284)-1+COLUMNS(HOUSING),COLUMNS(HOUSING))+1)</f>
        <v>0</v>
      </c>
    </row>
    <row r="2285" spans="16:16" x14ac:dyDescent="0.3">
      <c r="P2285" cm="1">
        <f t="array" ref="P2285">INDEX(HOUSING,1+INT((ROW(A2285)-1)/COLUMNS(HOUSING)),MOD(ROW(A2285)-1+COLUMNS(HOUSING),COLUMNS(HOUSING))+1)</f>
        <v>0</v>
      </c>
    </row>
    <row r="2286" spans="16:16" x14ac:dyDescent="0.3">
      <c r="P2286" cm="1">
        <f t="array" ref="P2286">INDEX(HOUSING,1+INT((ROW(A2286)-1)/COLUMNS(HOUSING)),MOD(ROW(A2286)-1+COLUMNS(HOUSING),COLUMNS(HOUSING))+1)</f>
        <v>0</v>
      </c>
    </row>
    <row r="2287" spans="16:16" x14ac:dyDescent="0.3">
      <c r="P2287" cm="1">
        <f t="array" ref="P2287">INDEX(HOUSING,1+INT((ROW(A2287)-1)/COLUMNS(HOUSING)),MOD(ROW(A2287)-1+COLUMNS(HOUSING),COLUMNS(HOUSING))+1)</f>
        <v>0</v>
      </c>
    </row>
    <row r="2288" spans="16:16" x14ac:dyDescent="0.3">
      <c r="P2288" cm="1">
        <f t="array" ref="P2288">INDEX(HOUSING,1+INT((ROW(A2288)-1)/COLUMNS(HOUSING)),MOD(ROW(A2288)-1+COLUMNS(HOUSING),COLUMNS(HOUSING))+1)</f>
        <v>0</v>
      </c>
    </row>
    <row r="2289" spans="16:16" x14ac:dyDescent="0.3">
      <c r="P2289" t="str" cm="1">
        <f t="array" ref="P2289">INDEX(HOUSING,1+INT((ROW(A2289)-1)/COLUMNS(HOUSING)),MOD(ROW(A2289)-1+COLUMNS(HOUSING),COLUMNS(HOUSING))+1)</f>
        <v>Cost of rent or house payment</v>
      </c>
    </row>
    <row r="2290" spans="16:16" x14ac:dyDescent="0.3">
      <c r="P2290" t="str" cm="1">
        <f t="array" ref="P2290">INDEX(HOUSING,1+INT((ROW(A2290)-1)/COLUMNS(HOUSING)),MOD(ROW(A2290)-1+COLUMNS(HOUSING),COLUMNS(HOUSING))+1)</f>
        <v xml:space="preserve"> Cost of utilities</v>
      </c>
    </row>
    <row r="2291" spans="16:16" x14ac:dyDescent="0.3">
      <c r="P2291" cm="1">
        <f t="array" ref="P2291">INDEX(HOUSING,1+INT((ROW(A2291)-1)/COLUMNS(HOUSING)),MOD(ROW(A2291)-1+COLUMNS(HOUSING),COLUMNS(HOUSING))+1)</f>
        <v>0</v>
      </c>
    </row>
    <row r="2292" spans="16:16" x14ac:dyDescent="0.3">
      <c r="P2292" cm="1">
        <f t="array" ref="P2292">INDEX(HOUSING,1+INT((ROW(A2292)-1)/COLUMNS(HOUSING)),MOD(ROW(A2292)-1+COLUMNS(HOUSING),COLUMNS(HOUSING))+1)</f>
        <v>0</v>
      </c>
    </row>
    <row r="2293" spans="16:16" x14ac:dyDescent="0.3">
      <c r="P2293" cm="1">
        <f t="array" ref="P2293">INDEX(HOUSING,1+INT((ROW(A2293)-1)/COLUMNS(HOUSING)),MOD(ROW(A2293)-1+COLUMNS(HOUSING),COLUMNS(HOUSING))+1)</f>
        <v>0</v>
      </c>
    </row>
    <row r="2294" spans="16:16" x14ac:dyDescent="0.3">
      <c r="P2294" cm="1">
        <f t="array" ref="P2294">INDEX(HOUSING,1+INT((ROW(A2294)-1)/COLUMNS(HOUSING)),MOD(ROW(A2294)-1+COLUMNS(HOUSING),COLUMNS(HOUSING))+1)</f>
        <v>0</v>
      </c>
    </row>
    <row r="2295" spans="16:16" x14ac:dyDescent="0.3">
      <c r="P2295" cm="1">
        <f t="array" ref="P2295">INDEX(HOUSING,1+INT((ROW(A2295)-1)/COLUMNS(HOUSING)),MOD(ROW(A2295)-1+COLUMNS(HOUSING),COLUMNS(HOUSING))+1)</f>
        <v>0</v>
      </c>
    </row>
    <row r="2296" spans="16:16" x14ac:dyDescent="0.3">
      <c r="P2296" cm="1">
        <f t="array" ref="P2296">INDEX(HOUSING,1+INT((ROW(A2296)-1)/COLUMNS(HOUSING)),MOD(ROW(A2296)-1+COLUMNS(HOUSING),COLUMNS(HOUSING))+1)</f>
        <v>0</v>
      </c>
    </row>
    <row r="2297" spans="16:16" x14ac:dyDescent="0.3">
      <c r="P2297" cm="1">
        <f t="array" ref="P2297">INDEX(HOUSING,1+INT((ROW(A2297)-1)/COLUMNS(HOUSING)),MOD(ROW(A2297)-1+COLUMNS(HOUSING),COLUMNS(HOUSING))+1)</f>
        <v>0</v>
      </c>
    </row>
    <row r="2298" spans="16:16" x14ac:dyDescent="0.3">
      <c r="P2298" cm="1">
        <f t="array" ref="P2298">INDEX(HOUSING,1+INT((ROW(A2298)-1)/COLUMNS(HOUSING)),MOD(ROW(A2298)-1+COLUMNS(HOUSING),COLUMNS(HOUSING))+1)</f>
        <v>0</v>
      </c>
    </row>
    <row r="2299" spans="16:16" x14ac:dyDescent="0.3">
      <c r="P2299" cm="1">
        <f t="array" ref="P2299">INDEX(HOUSING,1+INT((ROW(A2299)-1)/COLUMNS(HOUSING)),MOD(ROW(A2299)-1+COLUMNS(HOUSING),COLUMNS(HOUSING))+1)</f>
        <v>0</v>
      </c>
    </row>
    <row r="2300" spans="16:16" x14ac:dyDescent="0.3">
      <c r="P2300" t="str" cm="1">
        <f t="array" ref="P2300">INDEX(HOUSING,1+INT((ROW(A2300)-1)/COLUMNS(HOUSING)),MOD(ROW(A2300)-1+COLUMNS(HOUSING),COLUMNS(HOUSING))+1)</f>
        <v>Cost of rent or house payment</v>
      </c>
    </row>
    <row r="2301" spans="16:16" x14ac:dyDescent="0.3">
      <c r="P2301" t="str" cm="1">
        <f t="array" ref="P2301">INDEX(HOUSING,1+INT((ROW(A2301)-1)/COLUMNS(HOUSING)),MOD(ROW(A2301)-1+COLUMNS(HOUSING),COLUMNS(HOUSING))+1)</f>
        <v xml:space="preserve"> Not enough housing available to rent or buy</v>
      </c>
    </row>
    <row r="2302" spans="16:16" x14ac:dyDescent="0.3">
      <c r="P2302" cm="1">
        <f t="array" ref="P2302">INDEX(HOUSING,1+INT((ROW(A2302)-1)/COLUMNS(HOUSING)),MOD(ROW(A2302)-1+COLUMNS(HOUSING),COLUMNS(HOUSING))+1)</f>
        <v>0</v>
      </c>
    </row>
    <row r="2303" spans="16:16" x14ac:dyDescent="0.3">
      <c r="P2303" cm="1">
        <f t="array" ref="P2303">INDEX(HOUSING,1+INT((ROW(A2303)-1)/COLUMNS(HOUSING)),MOD(ROW(A2303)-1+COLUMNS(HOUSING),COLUMNS(HOUSING))+1)</f>
        <v>0</v>
      </c>
    </row>
    <row r="2304" spans="16:16" x14ac:dyDescent="0.3">
      <c r="P2304" cm="1">
        <f t="array" ref="P2304">INDEX(HOUSING,1+INT((ROW(A2304)-1)/COLUMNS(HOUSING)),MOD(ROW(A2304)-1+COLUMNS(HOUSING),COLUMNS(HOUSING))+1)</f>
        <v>0</v>
      </c>
    </row>
    <row r="2305" spans="16:16" x14ac:dyDescent="0.3">
      <c r="P2305" cm="1">
        <f t="array" ref="P2305">INDEX(HOUSING,1+INT((ROW(A2305)-1)/COLUMNS(HOUSING)),MOD(ROW(A2305)-1+COLUMNS(HOUSING),COLUMNS(HOUSING))+1)</f>
        <v>0</v>
      </c>
    </row>
    <row r="2306" spans="16:16" x14ac:dyDescent="0.3">
      <c r="P2306" cm="1">
        <f t="array" ref="P2306">INDEX(HOUSING,1+INT((ROW(A2306)-1)/COLUMNS(HOUSING)),MOD(ROW(A2306)-1+COLUMNS(HOUSING),COLUMNS(HOUSING))+1)</f>
        <v>0</v>
      </c>
    </row>
    <row r="2307" spans="16:16" x14ac:dyDescent="0.3">
      <c r="P2307" cm="1">
        <f t="array" ref="P2307">INDEX(HOUSING,1+INT((ROW(A2307)-1)/COLUMNS(HOUSING)),MOD(ROW(A2307)-1+COLUMNS(HOUSING),COLUMNS(HOUSING))+1)</f>
        <v>0</v>
      </c>
    </row>
    <row r="2308" spans="16:16" x14ac:dyDescent="0.3">
      <c r="P2308" cm="1">
        <f t="array" ref="P2308">INDEX(HOUSING,1+INT((ROW(A2308)-1)/COLUMNS(HOUSING)),MOD(ROW(A2308)-1+COLUMNS(HOUSING),COLUMNS(HOUSING))+1)</f>
        <v>0</v>
      </c>
    </row>
    <row r="2309" spans="16:16" x14ac:dyDescent="0.3">
      <c r="P2309" cm="1">
        <f t="array" ref="P2309">INDEX(HOUSING,1+INT((ROW(A2309)-1)/COLUMNS(HOUSING)),MOD(ROW(A2309)-1+COLUMNS(HOUSING),COLUMNS(HOUSING))+1)</f>
        <v>0</v>
      </c>
    </row>
    <row r="2310" spans="16:16" x14ac:dyDescent="0.3">
      <c r="P2310" cm="1">
        <f t="array" ref="P2310">INDEX(HOUSING,1+INT((ROW(A2310)-1)/COLUMNS(HOUSING)),MOD(ROW(A2310)-1+COLUMNS(HOUSING),COLUMNS(HOUSING))+1)</f>
        <v>0</v>
      </c>
    </row>
    <row r="2311" spans="16:16" x14ac:dyDescent="0.3">
      <c r="P2311" t="str" cm="1">
        <f t="array" ref="P2311">INDEX(HOUSING,1+INT((ROW(A2311)-1)/COLUMNS(HOUSING)),MOD(ROW(A2311)-1+COLUMNS(HOUSING),COLUMNS(HOUSING))+1)</f>
        <v>Cost of rent or house payment</v>
      </c>
    </row>
    <row r="2312" spans="16:16" x14ac:dyDescent="0.3">
      <c r="P2312" t="str" cm="1">
        <f t="array" ref="P2312">INDEX(HOUSING,1+INT((ROW(A2312)-1)/COLUMNS(HOUSING)),MOD(ROW(A2312)-1+COLUMNS(HOUSING),COLUMNS(HOUSING))+1)</f>
        <v xml:space="preserve"> Cost of utilities</v>
      </c>
    </row>
    <row r="2313" spans="16:16" x14ac:dyDescent="0.3">
      <c r="P2313" t="str" cm="1">
        <f t="array" ref="P2313">INDEX(HOUSING,1+INT((ROW(A2313)-1)/COLUMNS(HOUSING)),MOD(ROW(A2313)-1+COLUMNS(HOUSING),COLUMNS(HOUSING))+1)</f>
        <v xml:space="preserve"> Not enough housing available to rent or buy</v>
      </c>
    </row>
    <row r="2314" spans="16:16" x14ac:dyDescent="0.3">
      <c r="P2314" t="str" cm="1">
        <f t="array" ref="P2314">INDEX(HOUSING,1+INT((ROW(A2314)-1)/COLUMNS(HOUSING)),MOD(ROW(A2314)-1+COLUMNS(HOUSING),COLUMNS(HOUSING))+1)</f>
        <v xml:space="preserve"> Weatherization or repairs needed</v>
      </c>
    </row>
    <row r="2315" spans="16:16" x14ac:dyDescent="0.3">
      <c r="P2315" cm="1">
        <f t="array" ref="P2315">INDEX(HOUSING,1+INT((ROW(A2315)-1)/COLUMNS(HOUSING)),MOD(ROW(A2315)-1+COLUMNS(HOUSING),COLUMNS(HOUSING))+1)</f>
        <v>0</v>
      </c>
    </row>
    <row r="2316" spans="16:16" x14ac:dyDescent="0.3">
      <c r="P2316" cm="1">
        <f t="array" ref="P2316">INDEX(HOUSING,1+INT((ROW(A2316)-1)/COLUMNS(HOUSING)),MOD(ROW(A2316)-1+COLUMNS(HOUSING),COLUMNS(HOUSING))+1)</f>
        <v>0</v>
      </c>
    </row>
    <row r="2317" spans="16:16" x14ac:dyDescent="0.3">
      <c r="P2317" cm="1">
        <f t="array" ref="P2317">INDEX(HOUSING,1+INT((ROW(A2317)-1)/COLUMNS(HOUSING)),MOD(ROW(A2317)-1+COLUMNS(HOUSING),COLUMNS(HOUSING))+1)</f>
        <v>0</v>
      </c>
    </row>
    <row r="2318" spans="16:16" x14ac:dyDescent="0.3">
      <c r="P2318" t="str" cm="1">
        <f t="array" ref="P2318">INDEX(HOUSING,1+INT((ROW(A2318)-1)/COLUMNS(HOUSING)),MOD(ROW(A2318)-1+COLUMNS(HOUSING),COLUMNS(HOUSING))+1)</f>
        <v xml:space="preserve"> Not enough shelter space</v>
      </c>
    </row>
    <row r="2319" spans="16:16" x14ac:dyDescent="0.3">
      <c r="P2319" cm="1">
        <f t="array" ref="P2319">INDEX(HOUSING,1+INT((ROW(A2319)-1)/COLUMNS(HOUSING)),MOD(ROW(A2319)-1+COLUMNS(HOUSING),COLUMNS(HOUSING))+1)</f>
        <v>0</v>
      </c>
    </row>
    <row r="2320" spans="16:16" x14ac:dyDescent="0.3">
      <c r="P2320" cm="1">
        <f t="array" ref="P2320">INDEX(HOUSING,1+INT((ROW(A2320)-1)/COLUMNS(HOUSING)),MOD(ROW(A2320)-1+COLUMNS(HOUSING),COLUMNS(HOUSING))+1)</f>
        <v>0</v>
      </c>
    </row>
    <row r="2321" spans="16:16" x14ac:dyDescent="0.3">
      <c r="P2321" cm="1">
        <f t="array" ref="P2321">INDEX(HOUSING,1+INT((ROW(A2321)-1)/COLUMNS(HOUSING)),MOD(ROW(A2321)-1+COLUMNS(HOUSING),COLUMNS(HOUSING))+1)</f>
        <v>0</v>
      </c>
    </row>
    <row r="2322" spans="16:16" x14ac:dyDescent="0.3">
      <c r="P2322" t="str" cm="1">
        <f t="array" ref="P2322">INDEX(HOUSING,1+INT((ROW(A2322)-1)/COLUMNS(HOUSING)),MOD(ROW(A2322)-1+COLUMNS(HOUSING),COLUMNS(HOUSING))+1)</f>
        <v>Cost of rent or house payment</v>
      </c>
    </row>
    <row r="2323" spans="16:16" x14ac:dyDescent="0.3">
      <c r="P2323" t="str" cm="1">
        <f t="array" ref="P2323">INDEX(HOUSING,1+INT((ROW(A2323)-1)/COLUMNS(HOUSING)),MOD(ROW(A2323)-1+COLUMNS(HOUSING),COLUMNS(HOUSING))+1)</f>
        <v xml:space="preserve"> Cost of utilities</v>
      </c>
    </row>
    <row r="2324" spans="16:16" x14ac:dyDescent="0.3">
      <c r="P2324" t="str" cm="1">
        <f t="array" ref="P2324">INDEX(HOUSING,1+INT((ROW(A2324)-1)/COLUMNS(HOUSING)),MOD(ROW(A2324)-1+COLUMNS(HOUSING),COLUMNS(HOUSING))+1)</f>
        <v xml:space="preserve"> Weatherization or repairs needed</v>
      </c>
    </row>
    <row r="2325" spans="16:16" x14ac:dyDescent="0.3">
      <c r="P2325" cm="1">
        <f t="array" ref="P2325">INDEX(HOUSING,1+INT((ROW(A2325)-1)/COLUMNS(HOUSING)),MOD(ROW(A2325)-1+COLUMNS(HOUSING),COLUMNS(HOUSING))+1)</f>
        <v>0</v>
      </c>
    </row>
    <row r="2326" spans="16:16" x14ac:dyDescent="0.3">
      <c r="P2326" cm="1">
        <f t="array" ref="P2326">INDEX(HOUSING,1+INT((ROW(A2326)-1)/COLUMNS(HOUSING)),MOD(ROW(A2326)-1+COLUMNS(HOUSING),COLUMNS(HOUSING))+1)</f>
        <v>0</v>
      </c>
    </row>
    <row r="2327" spans="16:16" x14ac:dyDescent="0.3">
      <c r="P2327" cm="1">
        <f t="array" ref="P2327">INDEX(HOUSING,1+INT((ROW(A2327)-1)/COLUMNS(HOUSING)),MOD(ROW(A2327)-1+COLUMNS(HOUSING),COLUMNS(HOUSING))+1)</f>
        <v>0</v>
      </c>
    </row>
    <row r="2328" spans="16:16" x14ac:dyDescent="0.3">
      <c r="P2328" cm="1">
        <f t="array" ref="P2328">INDEX(HOUSING,1+INT((ROW(A2328)-1)/COLUMNS(HOUSING)),MOD(ROW(A2328)-1+COLUMNS(HOUSING),COLUMNS(HOUSING))+1)</f>
        <v>0</v>
      </c>
    </row>
    <row r="2329" spans="16:16" x14ac:dyDescent="0.3">
      <c r="P2329" cm="1">
        <f t="array" ref="P2329">INDEX(HOUSING,1+INT((ROW(A2329)-1)/COLUMNS(HOUSING)),MOD(ROW(A2329)-1+COLUMNS(HOUSING),COLUMNS(HOUSING))+1)</f>
        <v>0</v>
      </c>
    </row>
    <row r="2330" spans="16:16" x14ac:dyDescent="0.3">
      <c r="P2330" cm="1">
        <f t="array" ref="P2330">INDEX(HOUSING,1+INT((ROW(A2330)-1)/COLUMNS(HOUSING)),MOD(ROW(A2330)-1+COLUMNS(HOUSING),COLUMNS(HOUSING))+1)</f>
        <v>0</v>
      </c>
    </row>
    <row r="2331" spans="16:16" x14ac:dyDescent="0.3">
      <c r="P2331" cm="1">
        <f t="array" ref="P2331">INDEX(HOUSING,1+INT((ROW(A2331)-1)/COLUMNS(HOUSING)),MOD(ROW(A2331)-1+COLUMNS(HOUSING),COLUMNS(HOUSING))+1)</f>
        <v>0</v>
      </c>
    </row>
    <row r="2332" spans="16:16" x14ac:dyDescent="0.3">
      <c r="P2332" cm="1">
        <f t="array" ref="P2332">INDEX(HOUSING,1+INT((ROW(A2332)-1)/COLUMNS(HOUSING)),MOD(ROW(A2332)-1+COLUMNS(HOUSING),COLUMNS(HOUSING))+1)</f>
        <v>0</v>
      </c>
    </row>
    <row r="2333" spans="16:16" x14ac:dyDescent="0.3">
      <c r="P2333" t="str" cm="1">
        <f t="array" ref="P2333">INDEX(HOUSING,1+INT((ROW(A2333)-1)/COLUMNS(HOUSING)),MOD(ROW(A2333)-1+COLUMNS(HOUSING),COLUMNS(HOUSING))+1)</f>
        <v>Cost of rent or house payment</v>
      </c>
    </row>
    <row r="2334" spans="16:16" x14ac:dyDescent="0.3">
      <c r="P2334" t="str" cm="1">
        <f t="array" ref="P2334">INDEX(HOUSING,1+INT((ROW(A2334)-1)/COLUMNS(HOUSING)),MOD(ROW(A2334)-1+COLUMNS(HOUSING),COLUMNS(HOUSING))+1)</f>
        <v xml:space="preserve"> Cost of utilities</v>
      </c>
    </row>
    <row r="2335" spans="16:16" x14ac:dyDescent="0.3">
      <c r="P2335" t="str" cm="1">
        <f t="array" ref="P2335">INDEX(HOUSING,1+INT((ROW(A2335)-1)/COLUMNS(HOUSING)),MOD(ROW(A2335)-1+COLUMNS(HOUSING),COLUMNS(HOUSING))+1)</f>
        <v xml:space="preserve"> Not enough housing available to rent or buy</v>
      </c>
    </row>
    <row r="2336" spans="16:16" x14ac:dyDescent="0.3">
      <c r="P2336" cm="1">
        <f t="array" ref="P2336">INDEX(HOUSING,1+INT((ROW(A2336)-1)/COLUMNS(HOUSING)),MOD(ROW(A2336)-1+COLUMNS(HOUSING),COLUMNS(HOUSING))+1)</f>
        <v>0</v>
      </c>
    </row>
    <row r="2337" spans="16:16" x14ac:dyDescent="0.3">
      <c r="P2337" cm="1">
        <f t="array" ref="P2337">INDEX(HOUSING,1+INT((ROW(A2337)-1)/COLUMNS(HOUSING)),MOD(ROW(A2337)-1+COLUMNS(HOUSING),COLUMNS(HOUSING))+1)</f>
        <v>0</v>
      </c>
    </row>
    <row r="2338" spans="16:16" x14ac:dyDescent="0.3">
      <c r="P2338" cm="1">
        <f t="array" ref="P2338">INDEX(HOUSING,1+INT((ROW(A2338)-1)/COLUMNS(HOUSING)),MOD(ROW(A2338)-1+COLUMNS(HOUSING),COLUMNS(HOUSING))+1)</f>
        <v>0</v>
      </c>
    </row>
    <row r="2339" spans="16:16" x14ac:dyDescent="0.3">
      <c r="P2339" cm="1">
        <f t="array" ref="P2339">INDEX(HOUSING,1+INT((ROW(A2339)-1)/COLUMNS(HOUSING)),MOD(ROW(A2339)-1+COLUMNS(HOUSING),COLUMNS(HOUSING))+1)</f>
        <v>0</v>
      </c>
    </row>
    <row r="2340" spans="16:16" x14ac:dyDescent="0.3">
      <c r="P2340" cm="1">
        <f t="array" ref="P2340">INDEX(HOUSING,1+INT((ROW(A2340)-1)/COLUMNS(HOUSING)),MOD(ROW(A2340)-1+COLUMNS(HOUSING),COLUMNS(HOUSING))+1)</f>
        <v>0</v>
      </c>
    </row>
    <row r="2341" spans="16:16" x14ac:dyDescent="0.3">
      <c r="P2341" cm="1">
        <f t="array" ref="P2341">INDEX(HOUSING,1+INT((ROW(A2341)-1)/COLUMNS(HOUSING)),MOD(ROW(A2341)-1+COLUMNS(HOUSING),COLUMNS(HOUSING))+1)</f>
        <v>0</v>
      </c>
    </row>
    <row r="2342" spans="16:16" x14ac:dyDescent="0.3">
      <c r="P2342" cm="1">
        <f t="array" ref="P2342">INDEX(HOUSING,1+INT((ROW(A2342)-1)/COLUMNS(HOUSING)),MOD(ROW(A2342)-1+COLUMNS(HOUSING),COLUMNS(HOUSING))+1)</f>
        <v>0</v>
      </c>
    </row>
    <row r="2343" spans="16:16" x14ac:dyDescent="0.3">
      <c r="P2343" cm="1">
        <f t="array" ref="P2343">INDEX(HOUSING,1+INT((ROW(A2343)-1)/COLUMNS(HOUSING)),MOD(ROW(A2343)-1+COLUMNS(HOUSING),COLUMNS(HOUSING))+1)</f>
        <v>0</v>
      </c>
    </row>
    <row r="2344" spans="16:16" x14ac:dyDescent="0.3">
      <c r="P2344" t="str" cm="1">
        <f t="array" ref="P2344">INDEX(HOUSING,1+INT((ROW(A2344)-1)/COLUMNS(HOUSING)),MOD(ROW(A2344)-1+COLUMNS(HOUSING),COLUMNS(HOUSING))+1)</f>
        <v>Cost of rent or house payment</v>
      </c>
    </row>
    <row r="2345" spans="16:16" x14ac:dyDescent="0.3">
      <c r="P2345" t="str" cm="1">
        <f t="array" ref="P2345">INDEX(HOUSING,1+INT((ROW(A2345)-1)/COLUMNS(HOUSING)),MOD(ROW(A2345)-1+COLUMNS(HOUSING),COLUMNS(HOUSING))+1)</f>
        <v xml:space="preserve"> Not enough housing available to rent or buy</v>
      </c>
    </row>
    <row r="2346" spans="16:16" x14ac:dyDescent="0.3">
      <c r="P2346" cm="1">
        <f t="array" ref="P2346">INDEX(HOUSING,1+INT((ROW(A2346)-1)/COLUMNS(HOUSING)),MOD(ROW(A2346)-1+COLUMNS(HOUSING),COLUMNS(HOUSING))+1)</f>
        <v>0</v>
      </c>
    </row>
    <row r="2347" spans="16:16" x14ac:dyDescent="0.3">
      <c r="P2347" cm="1">
        <f t="array" ref="P2347">INDEX(HOUSING,1+INT((ROW(A2347)-1)/COLUMNS(HOUSING)),MOD(ROW(A2347)-1+COLUMNS(HOUSING),COLUMNS(HOUSING))+1)</f>
        <v>0</v>
      </c>
    </row>
    <row r="2348" spans="16:16" x14ac:dyDescent="0.3">
      <c r="P2348" cm="1">
        <f t="array" ref="P2348">INDEX(HOUSING,1+INT((ROW(A2348)-1)/COLUMNS(HOUSING)),MOD(ROW(A2348)-1+COLUMNS(HOUSING),COLUMNS(HOUSING))+1)</f>
        <v>0</v>
      </c>
    </row>
    <row r="2349" spans="16:16" x14ac:dyDescent="0.3">
      <c r="P2349" cm="1">
        <f t="array" ref="P2349">INDEX(HOUSING,1+INT((ROW(A2349)-1)/COLUMNS(HOUSING)),MOD(ROW(A2349)-1+COLUMNS(HOUSING),COLUMNS(HOUSING))+1)</f>
        <v>0</v>
      </c>
    </row>
    <row r="2350" spans="16:16" x14ac:dyDescent="0.3">
      <c r="P2350" cm="1">
        <f t="array" ref="P2350">INDEX(HOUSING,1+INT((ROW(A2350)-1)/COLUMNS(HOUSING)),MOD(ROW(A2350)-1+COLUMNS(HOUSING),COLUMNS(HOUSING))+1)</f>
        <v>0</v>
      </c>
    </row>
    <row r="2351" spans="16:16" x14ac:dyDescent="0.3">
      <c r="P2351" cm="1">
        <f t="array" ref="P2351">INDEX(HOUSING,1+INT((ROW(A2351)-1)/COLUMNS(HOUSING)),MOD(ROW(A2351)-1+COLUMNS(HOUSING),COLUMNS(HOUSING))+1)</f>
        <v>0</v>
      </c>
    </row>
    <row r="2352" spans="16:16" x14ac:dyDescent="0.3">
      <c r="P2352" cm="1">
        <f t="array" ref="P2352">INDEX(HOUSING,1+INT((ROW(A2352)-1)/COLUMNS(HOUSING)),MOD(ROW(A2352)-1+COLUMNS(HOUSING),COLUMNS(HOUSING))+1)</f>
        <v>0</v>
      </c>
    </row>
    <row r="2353" spans="16:16" x14ac:dyDescent="0.3">
      <c r="P2353" cm="1">
        <f t="array" ref="P2353">INDEX(HOUSING,1+INT((ROW(A2353)-1)/COLUMNS(HOUSING)),MOD(ROW(A2353)-1+COLUMNS(HOUSING),COLUMNS(HOUSING))+1)</f>
        <v>0</v>
      </c>
    </row>
    <row r="2354" spans="16:16" x14ac:dyDescent="0.3">
      <c r="P2354" cm="1">
        <f t="array" ref="P2354">INDEX(HOUSING,1+INT((ROW(A2354)-1)/COLUMNS(HOUSING)),MOD(ROW(A2354)-1+COLUMNS(HOUSING),COLUMNS(HOUSING))+1)</f>
        <v>0</v>
      </c>
    </row>
    <row r="2355" spans="16:16" x14ac:dyDescent="0.3">
      <c r="P2355" t="str" cm="1">
        <f t="array" ref="P2355">INDEX(HOUSING,1+INT((ROW(A2355)-1)/COLUMNS(HOUSING)),MOD(ROW(A2355)-1+COLUMNS(HOUSING),COLUMNS(HOUSING))+1)</f>
        <v>Cost of rent or house payment</v>
      </c>
    </row>
    <row r="2356" spans="16:16" x14ac:dyDescent="0.3">
      <c r="P2356" t="str" cm="1">
        <f t="array" ref="P2356">INDEX(HOUSING,1+INT((ROW(A2356)-1)/COLUMNS(HOUSING)),MOD(ROW(A2356)-1+COLUMNS(HOUSING),COLUMNS(HOUSING))+1)</f>
        <v xml:space="preserve"> Cost of utilities</v>
      </c>
    </row>
    <row r="2357" spans="16:16" x14ac:dyDescent="0.3">
      <c r="P2357" t="str" cm="1">
        <f t="array" ref="P2357">INDEX(HOUSING,1+INT((ROW(A2357)-1)/COLUMNS(HOUSING)),MOD(ROW(A2357)-1+COLUMNS(HOUSING),COLUMNS(HOUSING))+1)</f>
        <v xml:space="preserve"> Not enough housing available to rent or buy</v>
      </c>
    </row>
    <row r="2358" spans="16:16" x14ac:dyDescent="0.3">
      <c r="P2358" cm="1">
        <f t="array" ref="P2358">INDEX(HOUSING,1+INT((ROW(A2358)-1)/COLUMNS(HOUSING)),MOD(ROW(A2358)-1+COLUMNS(HOUSING),COLUMNS(HOUSING))+1)</f>
        <v>0</v>
      </c>
    </row>
    <row r="2359" spans="16:16" x14ac:dyDescent="0.3">
      <c r="P2359" cm="1">
        <f t="array" ref="P2359">INDEX(HOUSING,1+INT((ROW(A2359)-1)/COLUMNS(HOUSING)),MOD(ROW(A2359)-1+COLUMNS(HOUSING),COLUMNS(HOUSING))+1)</f>
        <v>0</v>
      </c>
    </row>
    <row r="2360" spans="16:16" x14ac:dyDescent="0.3">
      <c r="P2360" cm="1">
        <f t="array" ref="P2360">INDEX(HOUSING,1+INT((ROW(A2360)-1)/COLUMNS(HOUSING)),MOD(ROW(A2360)-1+COLUMNS(HOUSING),COLUMNS(HOUSING))+1)</f>
        <v>0</v>
      </c>
    </row>
    <row r="2361" spans="16:16" x14ac:dyDescent="0.3">
      <c r="P2361" cm="1">
        <f t="array" ref="P2361">INDEX(HOUSING,1+INT((ROW(A2361)-1)/COLUMNS(HOUSING)),MOD(ROW(A2361)-1+COLUMNS(HOUSING),COLUMNS(HOUSING))+1)</f>
        <v>0</v>
      </c>
    </row>
    <row r="2362" spans="16:16" x14ac:dyDescent="0.3">
      <c r="P2362" cm="1">
        <f t="array" ref="P2362">INDEX(HOUSING,1+INT((ROW(A2362)-1)/COLUMNS(HOUSING)),MOD(ROW(A2362)-1+COLUMNS(HOUSING),COLUMNS(HOUSING))+1)</f>
        <v>0</v>
      </c>
    </row>
    <row r="2363" spans="16:16" x14ac:dyDescent="0.3">
      <c r="P2363" cm="1">
        <f t="array" ref="P2363">INDEX(HOUSING,1+INT((ROW(A2363)-1)/COLUMNS(HOUSING)),MOD(ROW(A2363)-1+COLUMNS(HOUSING),COLUMNS(HOUSING))+1)</f>
        <v>0</v>
      </c>
    </row>
    <row r="2364" spans="16:16" x14ac:dyDescent="0.3">
      <c r="P2364" cm="1">
        <f t="array" ref="P2364">INDEX(HOUSING,1+INT((ROW(A2364)-1)/COLUMNS(HOUSING)),MOD(ROW(A2364)-1+COLUMNS(HOUSING),COLUMNS(HOUSING))+1)</f>
        <v>0</v>
      </c>
    </row>
    <row r="2365" spans="16:16" x14ac:dyDescent="0.3">
      <c r="P2365" cm="1">
        <f t="array" ref="P2365">INDEX(HOUSING,1+INT((ROW(A2365)-1)/COLUMNS(HOUSING)),MOD(ROW(A2365)-1+COLUMNS(HOUSING),COLUMNS(HOUSING))+1)</f>
        <v>0</v>
      </c>
    </row>
    <row r="2366" spans="16:16" x14ac:dyDescent="0.3">
      <c r="P2366" t="str" cm="1">
        <f t="array" ref="P2366">INDEX(HOUSING,1+INT((ROW(A2366)-1)/COLUMNS(HOUSING)),MOD(ROW(A2366)-1+COLUMNS(HOUSING),COLUMNS(HOUSING))+1)</f>
        <v>Cost of rent or house payment</v>
      </c>
    </row>
    <row r="2367" spans="16:16" x14ac:dyDescent="0.3">
      <c r="P2367" t="str" cm="1">
        <f t="array" ref="P2367">INDEX(HOUSING,1+INT((ROW(A2367)-1)/COLUMNS(HOUSING)),MOD(ROW(A2367)-1+COLUMNS(HOUSING),COLUMNS(HOUSING))+1)</f>
        <v xml:space="preserve"> Not enough housing available to rent or buy</v>
      </c>
    </row>
    <row r="2368" spans="16:16" x14ac:dyDescent="0.3">
      <c r="P2368" cm="1">
        <f t="array" ref="P2368">INDEX(HOUSING,1+INT((ROW(A2368)-1)/COLUMNS(HOUSING)),MOD(ROW(A2368)-1+COLUMNS(HOUSING),COLUMNS(HOUSING))+1)</f>
        <v>0</v>
      </c>
    </row>
    <row r="2369" spans="16:16" x14ac:dyDescent="0.3">
      <c r="P2369" cm="1">
        <f t="array" ref="P2369">INDEX(HOUSING,1+INT((ROW(A2369)-1)/COLUMNS(HOUSING)),MOD(ROW(A2369)-1+COLUMNS(HOUSING),COLUMNS(HOUSING))+1)</f>
        <v>0</v>
      </c>
    </row>
    <row r="2370" spans="16:16" x14ac:dyDescent="0.3">
      <c r="P2370" cm="1">
        <f t="array" ref="P2370">INDEX(HOUSING,1+INT((ROW(A2370)-1)/COLUMNS(HOUSING)),MOD(ROW(A2370)-1+COLUMNS(HOUSING),COLUMNS(HOUSING))+1)</f>
        <v>0</v>
      </c>
    </row>
    <row r="2371" spans="16:16" x14ac:dyDescent="0.3">
      <c r="P2371" cm="1">
        <f t="array" ref="P2371">INDEX(HOUSING,1+INT((ROW(A2371)-1)/COLUMNS(HOUSING)),MOD(ROW(A2371)-1+COLUMNS(HOUSING),COLUMNS(HOUSING))+1)</f>
        <v>0</v>
      </c>
    </row>
    <row r="2372" spans="16:16" x14ac:dyDescent="0.3">
      <c r="P2372" cm="1">
        <f t="array" ref="P2372">INDEX(HOUSING,1+INT((ROW(A2372)-1)/COLUMNS(HOUSING)),MOD(ROW(A2372)-1+COLUMNS(HOUSING),COLUMNS(HOUSING))+1)</f>
        <v>0</v>
      </c>
    </row>
    <row r="2373" spans="16:16" x14ac:dyDescent="0.3">
      <c r="P2373" cm="1">
        <f t="array" ref="P2373">INDEX(HOUSING,1+INT((ROW(A2373)-1)/COLUMNS(HOUSING)),MOD(ROW(A2373)-1+COLUMNS(HOUSING),COLUMNS(HOUSING))+1)</f>
        <v>0</v>
      </c>
    </row>
    <row r="2374" spans="16:16" x14ac:dyDescent="0.3">
      <c r="P2374" cm="1">
        <f t="array" ref="P2374">INDEX(HOUSING,1+INT((ROW(A2374)-1)/COLUMNS(HOUSING)),MOD(ROW(A2374)-1+COLUMNS(HOUSING),COLUMNS(HOUSING))+1)</f>
        <v>0</v>
      </c>
    </row>
    <row r="2375" spans="16:16" x14ac:dyDescent="0.3">
      <c r="P2375" cm="1">
        <f t="array" ref="P2375">INDEX(HOUSING,1+INT((ROW(A2375)-1)/COLUMNS(HOUSING)),MOD(ROW(A2375)-1+COLUMNS(HOUSING),COLUMNS(HOUSING))+1)</f>
        <v>0</v>
      </c>
    </row>
    <row r="2376" spans="16:16" x14ac:dyDescent="0.3">
      <c r="P2376" cm="1">
        <f t="array" ref="P2376">INDEX(HOUSING,1+INT((ROW(A2376)-1)/COLUMNS(HOUSING)),MOD(ROW(A2376)-1+COLUMNS(HOUSING),COLUMNS(HOUSING))+1)</f>
        <v>0</v>
      </c>
    </row>
    <row r="2377" spans="16:16" x14ac:dyDescent="0.3">
      <c r="P2377" t="str" cm="1">
        <f t="array" ref="P2377">INDEX(HOUSING,1+INT((ROW(A2377)-1)/COLUMNS(HOUSING)),MOD(ROW(A2377)-1+COLUMNS(HOUSING),COLUMNS(HOUSING))+1)</f>
        <v>Cost of rent or house payment</v>
      </c>
    </row>
    <row r="2378" spans="16:16" x14ac:dyDescent="0.3">
      <c r="P2378" t="str" cm="1">
        <f t="array" ref="P2378">INDEX(HOUSING,1+INT((ROW(A2378)-1)/COLUMNS(HOUSING)),MOD(ROW(A2378)-1+COLUMNS(HOUSING),COLUMNS(HOUSING))+1)</f>
        <v xml:space="preserve"> Cost of utilities</v>
      </c>
    </row>
    <row r="2379" spans="16:16" x14ac:dyDescent="0.3">
      <c r="P2379" cm="1">
        <f t="array" ref="P2379">INDEX(HOUSING,1+INT((ROW(A2379)-1)/COLUMNS(HOUSING)),MOD(ROW(A2379)-1+COLUMNS(HOUSING),COLUMNS(HOUSING))+1)</f>
        <v>0</v>
      </c>
    </row>
    <row r="2380" spans="16:16" x14ac:dyDescent="0.3">
      <c r="P2380" cm="1">
        <f t="array" ref="P2380">INDEX(HOUSING,1+INT((ROW(A2380)-1)/COLUMNS(HOUSING)),MOD(ROW(A2380)-1+COLUMNS(HOUSING),COLUMNS(HOUSING))+1)</f>
        <v>0</v>
      </c>
    </row>
    <row r="2381" spans="16:16" x14ac:dyDescent="0.3">
      <c r="P2381" cm="1">
        <f t="array" ref="P2381">INDEX(HOUSING,1+INT((ROW(A2381)-1)/COLUMNS(HOUSING)),MOD(ROW(A2381)-1+COLUMNS(HOUSING),COLUMNS(HOUSING))+1)</f>
        <v>0</v>
      </c>
    </row>
    <row r="2382" spans="16:16" x14ac:dyDescent="0.3">
      <c r="P2382" cm="1">
        <f t="array" ref="P2382">INDEX(HOUSING,1+INT((ROW(A2382)-1)/COLUMNS(HOUSING)),MOD(ROW(A2382)-1+COLUMNS(HOUSING),COLUMNS(HOUSING))+1)</f>
        <v>0</v>
      </c>
    </row>
    <row r="2383" spans="16:16" x14ac:dyDescent="0.3">
      <c r="P2383" cm="1">
        <f t="array" ref="P2383">INDEX(HOUSING,1+INT((ROW(A2383)-1)/COLUMNS(HOUSING)),MOD(ROW(A2383)-1+COLUMNS(HOUSING),COLUMNS(HOUSING))+1)</f>
        <v>0</v>
      </c>
    </row>
    <row r="2384" spans="16:16" x14ac:dyDescent="0.3">
      <c r="P2384" cm="1">
        <f t="array" ref="P2384">INDEX(HOUSING,1+INT((ROW(A2384)-1)/COLUMNS(HOUSING)),MOD(ROW(A2384)-1+COLUMNS(HOUSING),COLUMNS(HOUSING))+1)</f>
        <v>0</v>
      </c>
    </row>
    <row r="2385" spans="16:16" x14ac:dyDescent="0.3">
      <c r="P2385" cm="1">
        <f t="array" ref="P2385">INDEX(HOUSING,1+INT((ROW(A2385)-1)/COLUMNS(HOUSING)),MOD(ROW(A2385)-1+COLUMNS(HOUSING),COLUMNS(HOUSING))+1)</f>
        <v>0</v>
      </c>
    </row>
    <row r="2386" spans="16:16" x14ac:dyDescent="0.3">
      <c r="P2386" cm="1">
        <f t="array" ref="P2386">INDEX(HOUSING,1+INT((ROW(A2386)-1)/COLUMNS(HOUSING)),MOD(ROW(A2386)-1+COLUMNS(HOUSING),COLUMNS(HOUSING))+1)</f>
        <v>0</v>
      </c>
    </row>
    <row r="2387" spans="16:16" x14ac:dyDescent="0.3">
      <c r="P2387" cm="1">
        <f t="array" ref="P2387">INDEX(HOUSING,1+INT((ROW(A2387)-1)/COLUMNS(HOUSING)),MOD(ROW(A2387)-1+COLUMNS(HOUSING),COLUMNS(HOUSING))+1)</f>
        <v>0</v>
      </c>
    </row>
    <row r="2388" spans="16:16" x14ac:dyDescent="0.3">
      <c r="P2388" t="str" cm="1">
        <f t="array" ref="P2388">INDEX(HOUSING,1+INT((ROW(A2388)-1)/COLUMNS(HOUSING)),MOD(ROW(A2388)-1+COLUMNS(HOUSING),COLUMNS(HOUSING))+1)</f>
        <v>Cost of rent or house payment</v>
      </c>
    </row>
    <row r="2389" spans="16:16" x14ac:dyDescent="0.3">
      <c r="P2389" t="str" cm="1">
        <f t="array" ref="P2389">INDEX(HOUSING,1+INT((ROW(A2389)-1)/COLUMNS(HOUSING)),MOD(ROW(A2389)-1+COLUMNS(HOUSING),COLUMNS(HOUSING))+1)</f>
        <v xml:space="preserve"> Cost of utilities</v>
      </c>
    </row>
    <row r="2390" spans="16:16" x14ac:dyDescent="0.3">
      <c r="P2390" t="str" cm="1">
        <f t="array" ref="P2390">INDEX(HOUSING,1+INT((ROW(A2390)-1)/COLUMNS(HOUSING)),MOD(ROW(A2390)-1+COLUMNS(HOUSING),COLUMNS(HOUSING))+1)</f>
        <v xml:space="preserve"> Not enough housing available to rent or buy</v>
      </c>
    </row>
    <row r="2391" spans="16:16" x14ac:dyDescent="0.3">
      <c r="P2391" t="str" cm="1">
        <f t="array" ref="P2391">INDEX(HOUSING,1+INT((ROW(A2391)-1)/COLUMNS(HOUSING)),MOD(ROW(A2391)-1+COLUMNS(HOUSING),COLUMNS(HOUSING))+1)</f>
        <v xml:space="preserve"> Not enough shelter space</v>
      </c>
    </row>
    <row r="2392" spans="16:16" x14ac:dyDescent="0.3">
      <c r="P2392" cm="1">
        <f t="array" ref="P2392">INDEX(HOUSING,1+INT((ROW(A2392)-1)/COLUMNS(HOUSING)),MOD(ROW(A2392)-1+COLUMNS(HOUSING),COLUMNS(HOUSING))+1)</f>
        <v>0</v>
      </c>
    </row>
    <row r="2393" spans="16:16" x14ac:dyDescent="0.3">
      <c r="P2393" cm="1">
        <f t="array" ref="P2393">INDEX(HOUSING,1+INT((ROW(A2393)-1)/COLUMNS(HOUSING)),MOD(ROW(A2393)-1+COLUMNS(HOUSING),COLUMNS(HOUSING))+1)</f>
        <v>0</v>
      </c>
    </row>
    <row r="2394" spans="16:16" x14ac:dyDescent="0.3">
      <c r="P2394" cm="1">
        <f t="array" ref="P2394">INDEX(HOUSING,1+INT((ROW(A2394)-1)/COLUMNS(HOUSING)),MOD(ROW(A2394)-1+COLUMNS(HOUSING),COLUMNS(HOUSING))+1)</f>
        <v>0</v>
      </c>
    </row>
    <row r="2395" spans="16:16" x14ac:dyDescent="0.3">
      <c r="P2395" cm="1">
        <f t="array" ref="P2395">INDEX(HOUSING,1+INT((ROW(A2395)-1)/COLUMNS(HOUSING)),MOD(ROW(A2395)-1+COLUMNS(HOUSING),COLUMNS(HOUSING))+1)</f>
        <v>0</v>
      </c>
    </row>
    <row r="2396" spans="16:16" x14ac:dyDescent="0.3">
      <c r="P2396" cm="1">
        <f t="array" ref="P2396">INDEX(HOUSING,1+INT((ROW(A2396)-1)/COLUMNS(HOUSING)),MOD(ROW(A2396)-1+COLUMNS(HOUSING),COLUMNS(HOUSING))+1)</f>
        <v>0</v>
      </c>
    </row>
    <row r="2397" spans="16:16" x14ac:dyDescent="0.3">
      <c r="P2397" cm="1">
        <f t="array" ref="P2397">INDEX(HOUSING,1+INT((ROW(A2397)-1)/COLUMNS(HOUSING)),MOD(ROW(A2397)-1+COLUMNS(HOUSING),COLUMNS(HOUSING))+1)</f>
        <v>0</v>
      </c>
    </row>
    <row r="2398" spans="16:16" x14ac:dyDescent="0.3">
      <c r="P2398" cm="1">
        <f t="array" ref="P2398">INDEX(HOUSING,1+INT((ROW(A2398)-1)/COLUMNS(HOUSING)),MOD(ROW(A2398)-1+COLUMNS(HOUSING),COLUMNS(HOUSING))+1)</f>
        <v>0</v>
      </c>
    </row>
    <row r="2399" spans="16:16" x14ac:dyDescent="0.3">
      <c r="P2399" t="str" cm="1">
        <f t="array" ref="P2399">INDEX(HOUSING,1+INT((ROW(A2399)-1)/COLUMNS(HOUSING)),MOD(ROW(A2399)-1+COLUMNS(HOUSING),COLUMNS(HOUSING))+1)</f>
        <v>Cost of rent or house payment</v>
      </c>
    </row>
    <row r="2400" spans="16:16" x14ac:dyDescent="0.3">
      <c r="P2400" t="str" cm="1">
        <f t="array" ref="P2400">INDEX(HOUSING,1+INT((ROW(A2400)-1)/COLUMNS(HOUSING)),MOD(ROW(A2400)-1+COLUMNS(HOUSING),COLUMNS(HOUSING))+1)</f>
        <v xml:space="preserve"> Cost of utilities</v>
      </c>
    </row>
    <row r="2401" spans="16:16" x14ac:dyDescent="0.3">
      <c r="P2401" t="str" cm="1">
        <f t="array" ref="P2401">INDEX(HOUSING,1+INT((ROW(A2401)-1)/COLUMNS(HOUSING)),MOD(ROW(A2401)-1+COLUMNS(HOUSING),COLUMNS(HOUSING))+1)</f>
        <v xml:space="preserve"> Not enough housing available to rent or buy</v>
      </c>
    </row>
    <row r="2402" spans="16:16" x14ac:dyDescent="0.3">
      <c r="P2402" t="str" cm="1">
        <f t="array" ref="P2402">INDEX(HOUSING,1+INT((ROW(A2402)-1)/COLUMNS(HOUSING)),MOD(ROW(A2402)-1+COLUMNS(HOUSING),COLUMNS(HOUSING))+1)</f>
        <v xml:space="preserve"> Weatherization or repairs needed</v>
      </c>
    </row>
    <row r="2403" spans="16:16" x14ac:dyDescent="0.3">
      <c r="P2403" cm="1">
        <f t="array" ref="P2403">INDEX(HOUSING,1+INT((ROW(A2403)-1)/COLUMNS(HOUSING)),MOD(ROW(A2403)-1+COLUMNS(HOUSING),COLUMNS(HOUSING))+1)</f>
        <v>0</v>
      </c>
    </row>
    <row r="2404" spans="16:16" x14ac:dyDescent="0.3">
      <c r="P2404" cm="1">
        <f t="array" ref="P2404">INDEX(HOUSING,1+INT((ROW(A2404)-1)/COLUMNS(HOUSING)),MOD(ROW(A2404)-1+COLUMNS(HOUSING),COLUMNS(HOUSING))+1)</f>
        <v>0</v>
      </c>
    </row>
    <row r="2405" spans="16:16" x14ac:dyDescent="0.3">
      <c r="P2405" cm="1">
        <f t="array" ref="P2405">INDEX(HOUSING,1+INT((ROW(A2405)-1)/COLUMNS(HOUSING)),MOD(ROW(A2405)-1+COLUMNS(HOUSING),COLUMNS(HOUSING))+1)</f>
        <v>0</v>
      </c>
    </row>
    <row r="2406" spans="16:16" x14ac:dyDescent="0.3">
      <c r="P2406" t="str" cm="1">
        <f t="array" ref="P2406">INDEX(HOUSING,1+INT((ROW(A2406)-1)/COLUMNS(HOUSING)),MOD(ROW(A2406)-1+COLUMNS(HOUSING),COLUMNS(HOUSING))+1)</f>
        <v xml:space="preserve"> Not enough shelter space</v>
      </c>
    </row>
    <row r="2407" spans="16:16" x14ac:dyDescent="0.3">
      <c r="P2407" cm="1">
        <f t="array" ref="P2407">INDEX(HOUSING,1+INT((ROW(A2407)-1)/COLUMNS(HOUSING)),MOD(ROW(A2407)-1+COLUMNS(HOUSING),COLUMNS(HOUSING))+1)</f>
        <v>0</v>
      </c>
    </row>
    <row r="2408" spans="16:16" x14ac:dyDescent="0.3">
      <c r="P2408" cm="1">
        <f t="array" ref="P2408">INDEX(HOUSING,1+INT((ROW(A2408)-1)/COLUMNS(HOUSING)),MOD(ROW(A2408)-1+COLUMNS(HOUSING),COLUMNS(HOUSING))+1)</f>
        <v>0</v>
      </c>
    </row>
    <row r="2409" spans="16:16" x14ac:dyDescent="0.3">
      <c r="P2409" cm="1">
        <f t="array" ref="P2409">INDEX(HOUSING,1+INT((ROW(A2409)-1)/COLUMNS(HOUSING)),MOD(ROW(A2409)-1+COLUMNS(HOUSING),COLUMNS(HOUSING))+1)</f>
        <v>0</v>
      </c>
    </row>
    <row r="2410" spans="16:16" x14ac:dyDescent="0.3">
      <c r="P2410" t="str" cm="1">
        <f t="array" ref="P2410">INDEX(HOUSING,1+INT((ROW(A2410)-1)/COLUMNS(HOUSING)),MOD(ROW(A2410)-1+COLUMNS(HOUSING),COLUMNS(HOUSING))+1)</f>
        <v>Cost of rent or house payment</v>
      </c>
    </row>
    <row r="2411" spans="16:16" x14ac:dyDescent="0.3">
      <c r="P2411" t="str" cm="1">
        <f t="array" ref="P2411">INDEX(HOUSING,1+INT((ROW(A2411)-1)/COLUMNS(HOUSING)),MOD(ROW(A2411)-1+COLUMNS(HOUSING),COLUMNS(HOUSING))+1)</f>
        <v xml:space="preserve"> Not enough housing available to rent or buy</v>
      </c>
    </row>
    <row r="2412" spans="16:16" x14ac:dyDescent="0.3">
      <c r="P2412" cm="1">
        <f t="array" ref="P2412">INDEX(HOUSING,1+INT((ROW(A2412)-1)/COLUMNS(HOUSING)),MOD(ROW(A2412)-1+COLUMNS(HOUSING),COLUMNS(HOUSING))+1)</f>
        <v>0</v>
      </c>
    </row>
    <row r="2413" spans="16:16" x14ac:dyDescent="0.3">
      <c r="P2413" cm="1">
        <f t="array" ref="P2413">INDEX(HOUSING,1+INT((ROW(A2413)-1)/COLUMNS(HOUSING)),MOD(ROW(A2413)-1+COLUMNS(HOUSING),COLUMNS(HOUSING))+1)</f>
        <v>0</v>
      </c>
    </row>
    <row r="2414" spans="16:16" x14ac:dyDescent="0.3">
      <c r="P2414" cm="1">
        <f t="array" ref="P2414">INDEX(HOUSING,1+INT((ROW(A2414)-1)/COLUMNS(HOUSING)),MOD(ROW(A2414)-1+COLUMNS(HOUSING),COLUMNS(HOUSING))+1)</f>
        <v>0</v>
      </c>
    </row>
    <row r="2415" spans="16:16" x14ac:dyDescent="0.3">
      <c r="P2415" cm="1">
        <f t="array" ref="P2415">INDEX(HOUSING,1+INT((ROW(A2415)-1)/COLUMNS(HOUSING)),MOD(ROW(A2415)-1+COLUMNS(HOUSING),COLUMNS(HOUSING))+1)</f>
        <v>0</v>
      </c>
    </row>
    <row r="2416" spans="16:16" x14ac:dyDescent="0.3">
      <c r="P2416" cm="1">
        <f t="array" ref="P2416">INDEX(HOUSING,1+INT((ROW(A2416)-1)/COLUMNS(HOUSING)),MOD(ROW(A2416)-1+COLUMNS(HOUSING),COLUMNS(HOUSING))+1)</f>
        <v>0</v>
      </c>
    </row>
    <row r="2417" spans="16:16" x14ac:dyDescent="0.3">
      <c r="P2417" cm="1">
        <f t="array" ref="P2417">INDEX(HOUSING,1+INT((ROW(A2417)-1)/COLUMNS(HOUSING)),MOD(ROW(A2417)-1+COLUMNS(HOUSING),COLUMNS(HOUSING))+1)</f>
        <v>0</v>
      </c>
    </row>
    <row r="2418" spans="16:16" x14ac:dyDescent="0.3">
      <c r="P2418" cm="1">
        <f t="array" ref="P2418">INDEX(HOUSING,1+INT((ROW(A2418)-1)/COLUMNS(HOUSING)),MOD(ROW(A2418)-1+COLUMNS(HOUSING),COLUMNS(HOUSING))+1)</f>
        <v>0</v>
      </c>
    </row>
    <row r="2419" spans="16:16" x14ac:dyDescent="0.3">
      <c r="P2419" cm="1">
        <f t="array" ref="P2419">INDEX(HOUSING,1+INT((ROW(A2419)-1)/COLUMNS(HOUSING)),MOD(ROW(A2419)-1+COLUMNS(HOUSING),COLUMNS(HOUSING))+1)</f>
        <v>0</v>
      </c>
    </row>
    <row r="2420" spans="16:16" x14ac:dyDescent="0.3">
      <c r="P2420" cm="1">
        <f t="array" ref="P2420">INDEX(HOUSING,1+INT((ROW(A2420)-1)/COLUMNS(HOUSING)),MOD(ROW(A2420)-1+COLUMNS(HOUSING),COLUMNS(HOUSING))+1)</f>
        <v>0</v>
      </c>
    </row>
    <row r="2421" spans="16:16" x14ac:dyDescent="0.3">
      <c r="P2421" t="str" cm="1">
        <f t="array" ref="P2421">INDEX(HOUSING,1+INT((ROW(A2421)-1)/COLUMNS(HOUSING)),MOD(ROW(A2421)-1+COLUMNS(HOUSING),COLUMNS(HOUSING))+1)</f>
        <v>Cost of rent or house payment</v>
      </c>
    </row>
    <row r="2422" spans="16:16" x14ac:dyDescent="0.3">
      <c r="P2422" t="str" cm="1">
        <f t="array" ref="P2422">INDEX(HOUSING,1+INT((ROW(A2422)-1)/COLUMNS(HOUSING)),MOD(ROW(A2422)-1+COLUMNS(HOUSING),COLUMNS(HOUSING))+1)</f>
        <v xml:space="preserve"> Cost of utilities</v>
      </c>
    </row>
    <row r="2423" spans="16:16" x14ac:dyDescent="0.3">
      <c r="P2423" t="str" cm="1">
        <f t="array" ref="P2423">INDEX(HOUSING,1+INT((ROW(A2423)-1)/COLUMNS(HOUSING)),MOD(ROW(A2423)-1+COLUMNS(HOUSING),COLUMNS(HOUSING))+1)</f>
        <v xml:space="preserve"> Weatherization or repairs needed</v>
      </c>
    </row>
    <row r="2424" spans="16:16" x14ac:dyDescent="0.3">
      <c r="P2424" cm="1">
        <f t="array" ref="P2424">INDEX(HOUSING,1+INT((ROW(A2424)-1)/COLUMNS(HOUSING)),MOD(ROW(A2424)-1+COLUMNS(HOUSING),COLUMNS(HOUSING))+1)</f>
        <v>0</v>
      </c>
    </row>
    <row r="2425" spans="16:16" x14ac:dyDescent="0.3">
      <c r="P2425" cm="1">
        <f t="array" ref="P2425">INDEX(HOUSING,1+INT((ROW(A2425)-1)/COLUMNS(HOUSING)),MOD(ROW(A2425)-1+COLUMNS(HOUSING),COLUMNS(HOUSING))+1)</f>
        <v>0</v>
      </c>
    </row>
    <row r="2426" spans="16:16" x14ac:dyDescent="0.3">
      <c r="P2426" cm="1">
        <f t="array" ref="P2426">INDEX(HOUSING,1+INT((ROW(A2426)-1)/COLUMNS(HOUSING)),MOD(ROW(A2426)-1+COLUMNS(HOUSING),COLUMNS(HOUSING))+1)</f>
        <v>0</v>
      </c>
    </row>
    <row r="2427" spans="16:16" x14ac:dyDescent="0.3">
      <c r="P2427" cm="1">
        <f t="array" ref="P2427">INDEX(HOUSING,1+INT((ROW(A2427)-1)/COLUMNS(HOUSING)),MOD(ROW(A2427)-1+COLUMNS(HOUSING),COLUMNS(HOUSING))+1)</f>
        <v>0</v>
      </c>
    </row>
    <row r="2428" spans="16:16" x14ac:dyDescent="0.3">
      <c r="P2428" cm="1">
        <f t="array" ref="P2428">INDEX(HOUSING,1+INT((ROW(A2428)-1)/COLUMNS(HOUSING)),MOD(ROW(A2428)-1+COLUMNS(HOUSING),COLUMNS(HOUSING))+1)</f>
        <v>0</v>
      </c>
    </row>
    <row r="2429" spans="16:16" x14ac:dyDescent="0.3">
      <c r="P2429" cm="1">
        <f t="array" ref="P2429">INDEX(HOUSING,1+INT((ROW(A2429)-1)/COLUMNS(HOUSING)),MOD(ROW(A2429)-1+COLUMNS(HOUSING),COLUMNS(HOUSING))+1)</f>
        <v>0</v>
      </c>
    </row>
    <row r="2430" spans="16:16" x14ac:dyDescent="0.3">
      <c r="P2430" cm="1">
        <f t="array" ref="P2430">INDEX(HOUSING,1+INT((ROW(A2430)-1)/COLUMNS(HOUSING)),MOD(ROW(A2430)-1+COLUMNS(HOUSING),COLUMNS(HOUSING))+1)</f>
        <v>0</v>
      </c>
    </row>
    <row r="2431" spans="16:16" x14ac:dyDescent="0.3">
      <c r="P2431" cm="1">
        <f t="array" ref="P2431">INDEX(HOUSING,1+INT((ROW(A2431)-1)/COLUMNS(HOUSING)),MOD(ROW(A2431)-1+COLUMNS(HOUSING),COLUMNS(HOUSING))+1)</f>
        <v>0</v>
      </c>
    </row>
    <row r="2432" spans="16:16" x14ac:dyDescent="0.3">
      <c r="P2432" t="str" cm="1">
        <f t="array" ref="P2432">INDEX(HOUSING,1+INT((ROW(A2432)-1)/COLUMNS(HOUSING)),MOD(ROW(A2432)-1+COLUMNS(HOUSING),COLUMNS(HOUSING))+1)</f>
        <v>Cost of rent or house payment</v>
      </c>
    </row>
    <row r="2433" spans="16:16" x14ac:dyDescent="0.3">
      <c r="P2433" t="str" cm="1">
        <f t="array" ref="P2433">INDEX(HOUSING,1+INT((ROW(A2433)-1)/COLUMNS(HOUSING)),MOD(ROW(A2433)-1+COLUMNS(HOUSING),COLUMNS(HOUSING))+1)</f>
        <v xml:space="preserve"> Cost of utilities</v>
      </c>
    </row>
    <row r="2434" spans="16:16" x14ac:dyDescent="0.3">
      <c r="P2434" t="str" cm="1">
        <f t="array" ref="P2434">INDEX(HOUSING,1+INT((ROW(A2434)-1)/COLUMNS(HOUSING)),MOD(ROW(A2434)-1+COLUMNS(HOUSING),COLUMNS(HOUSING))+1)</f>
        <v xml:space="preserve"> Not enough housing available to rent or buy</v>
      </c>
    </row>
    <row r="2435" spans="16:16" x14ac:dyDescent="0.3">
      <c r="P2435" t="str" cm="1">
        <f t="array" ref="P2435">INDEX(HOUSING,1+INT((ROW(A2435)-1)/COLUMNS(HOUSING)),MOD(ROW(A2435)-1+COLUMNS(HOUSING),COLUMNS(HOUSING))+1)</f>
        <v xml:space="preserve"> Not enough shelter space</v>
      </c>
    </row>
    <row r="2436" spans="16:16" x14ac:dyDescent="0.3">
      <c r="P2436" cm="1">
        <f t="array" ref="P2436">INDEX(HOUSING,1+INT((ROW(A2436)-1)/COLUMNS(HOUSING)),MOD(ROW(A2436)-1+COLUMNS(HOUSING),COLUMNS(HOUSING))+1)</f>
        <v>0</v>
      </c>
    </row>
    <row r="2437" spans="16:16" x14ac:dyDescent="0.3">
      <c r="P2437" cm="1">
        <f t="array" ref="P2437">INDEX(HOUSING,1+INT((ROW(A2437)-1)/COLUMNS(HOUSING)),MOD(ROW(A2437)-1+COLUMNS(HOUSING),COLUMNS(HOUSING))+1)</f>
        <v>0</v>
      </c>
    </row>
    <row r="2438" spans="16:16" x14ac:dyDescent="0.3">
      <c r="P2438" cm="1">
        <f t="array" ref="P2438">INDEX(HOUSING,1+INT((ROW(A2438)-1)/COLUMNS(HOUSING)),MOD(ROW(A2438)-1+COLUMNS(HOUSING),COLUMNS(HOUSING))+1)</f>
        <v>0</v>
      </c>
    </row>
    <row r="2439" spans="16:16" x14ac:dyDescent="0.3">
      <c r="P2439" cm="1">
        <f t="array" ref="P2439">INDEX(HOUSING,1+INT((ROW(A2439)-1)/COLUMNS(HOUSING)),MOD(ROW(A2439)-1+COLUMNS(HOUSING),COLUMNS(HOUSING))+1)</f>
        <v>0</v>
      </c>
    </row>
    <row r="2440" spans="16:16" x14ac:dyDescent="0.3">
      <c r="P2440" cm="1">
        <f t="array" ref="P2440">INDEX(HOUSING,1+INT((ROW(A2440)-1)/COLUMNS(HOUSING)),MOD(ROW(A2440)-1+COLUMNS(HOUSING),COLUMNS(HOUSING))+1)</f>
        <v>0</v>
      </c>
    </row>
    <row r="2441" spans="16:16" x14ac:dyDescent="0.3">
      <c r="P2441" cm="1">
        <f t="array" ref="P2441">INDEX(HOUSING,1+INT((ROW(A2441)-1)/COLUMNS(HOUSING)),MOD(ROW(A2441)-1+COLUMNS(HOUSING),COLUMNS(HOUSING))+1)</f>
        <v>0</v>
      </c>
    </row>
    <row r="2442" spans="16:16" x14ac:dyDescent="0.3">
      <c r="P2442" cm="1">
        <f t="array" ref="P2442">INDEX(HOUSING,1+INT((ROW(A2442)-1)/COLUMNS(HOUSING)),MOD(ROW(A2442)-1+COLUMNS(HOUSING),COLUMNS(HOUSING))+1)</f>
        <v>0</v>
      </c>
    </row>
    <row r="2443" spans="16:16" x14ac:dyDescent="0.3">
      <c r="P2443" t="str" cm="1">
        <f t="array" ref="P2443">INDEX(HOUSING,1+INT((ROW(A2443)-1)/COLUMNS(HOUSING)),MOD(ROW(A2443)-1+COLUMNS(HOUSING),COLUMNS(HOUSING))+1)</f>
        <v>Cost of rent or house payment</v>
      </c>
    </row>
    <row r="2444" spans="16:16" x14ac:dyDescent="0.3">
      <c r="P2444" t="str" cm="1">
        <f t="array" ref="P2444">INDEX(HOUSING,1+INT((ROW(A2444)-1)/COLUMNS(HOUSING)),MOD(ROW(A2444)-1+COLUMNS(HOUSING),COLUMNS(HOUSING))+1)</f>
        <v xml:space="preserve"> Cost of utilities</v>
      </c>
    </row>
    <row r="2445" spans="16:16" x14ac:dyDescent="0.3">
      <c r="P2445" t="str" cm="1">
        <f t="array" ref="P2445">INDEX(HOUSING,1+INT((ROW(A2445)-1)/COLUMNS(HOUSING)),MOD(ROW(A2445)-1+COLUMNS(HOUSING),COLUMNS(HOUSING))+1)</f>
        <v xml:space="preserve"> Not enough housing available to rent or buy</v>
      </c>
    </row>
    <row r="2446" spans="16:16" x14ac:dyDescent="0.3">
      <c r="P2446" t="str" cm="1">
        <f t="array" ref="P2446">INDEX(HOUSING,1+INT((ROW(A2446)-1)/COLUMNS(HOUSING)),MOD(ROW(A2446)-1+COLUMNS(HOUSING),COLUMNS(HOUSING))+1)</f>
        <v xml:space="preserve"> Weatherization or repairs needed</v>
      </c>
    </row>
    <row r="2447" spans="16:16" x14ac:dyDescent="0.3">
      <c r="P2447" cm="1">
        <f t="array" ref="P2447">INDEX(HOUSING,1+INT((ROW(A2447)-1)/COLUMNS(HOUSING)),MOD(ROW(A2447)-1+COLUMNS(HOUSING),COLUMNS(HOUSING))+1)</f>
        <v>0</v>
      </c>
    </row>
    <row r="2448" spans="16:16" x14ac:dyDescent="0.3">
      <c r="P2448" cm="1">
        <f t="array" ref="P2448">INDEX(HOUSING,1+INT((ROW(A2448)-1)/COLUMNS(HOUSING)),MOD(ROW(A2448)-1+COLUMNS(HOUSING),COLUMNS(HOUSING))+1)</f>
        <v>0</v>
      </c>
    </row>
    <row r="2449" spans="16:16" x14ac:dyDescent="0.3">
      <c r="P2449" cm="1">
        <f t="array" ref="P2449">INDEX(HOUSING,1+INT((ROW(A2449)-1)/COLUMNS(HOUSING)),MOD(ROW(A2449)-1+COLUMNS(HOUSING),COLUMNS(HOUSING))+1)</f>
        <v>0</v>
      </c>
    </row>
    <row r="2450" spans="16:16" x14ac:dyDescent="0.3">
      <c r="P2450" t="str" cm="1">
        <f t="array" ref="P2450">INDEX(HOUSING,1+INT((ROW(A2450)-1)/COLUMNS(HOUSING)),MOD(ROW(A2450)-1+COLUMNS(HOUSING),COLUMNS(HOUSING))+1)</f>
        <v xml:space="preserve"> Not enough shelter space</v>
      </c>
    </row>
    <row r="2451" spans="16:16" x14ac:dyDescent="0.3">
      <c r="P2451" cm="1">
        <f t="array" ref="P2451">INDEX(HOUSING,1+INT((ROW(A2451)-1)/COLUMNS(HOUSING)),MOD(ROW(A2451)-1+COLUMNS(HOUSING),COLUMNS(HOUSING))+1)</f>
        <v>0</v>
      </c>
    </row>
    <row r="2452" spans="16:16" x14ac:dyDescent="0.3">
      <c r="P2452" cm="1">
        <f t="array" ref="P2452">INDEX(HOUSING,1+INT((ROW(A2452)-1)/COLUMNS(HOUSING)),MOD(ROW(A2452)-1+COLUMNS(HOUSING),COLUMNS(HOUSING))+1)</f>
        <v>0</v>
      </c>
    </row>
    <row r="2453" spans="16:16" x14ac:dyDescent="0.3">
      <c r="P2453" cm="1">
        <f t="array" ref="P2453">INDEX(HOUSING,1+INT((ROW(A2453)-1)/COLUMNS(HOUSING)),MOD(ROW(A2453)-1+COLUMNS(HOUSING),COLUMNS(HOUSING))+1)</f>
        <v>0</v>
      </c>
    </row>
    <row r="2454" spans="16:16" x14ac:dyDescent="0.3">
      <c r="P2454" t="str" cm="1">
        <f t="array" ref="P2454">INDEX(HOUSING,1+INT((ROW(A2454)-1)/COLUMNS(HOUSING)),MOD(ROW(A2454)-1+COLUMNS(HOUSING),COLUMNS(HOUSING))+1)</f>
        <v>Cost of rent or house payment</v>
      </c>
    </row>
    <row r="2455" spans="16:16" x14ac:dyDescent="0.3">
      <c r="P2455" t="str" cm="1">
        <f t="array" ref="P2455">INDEX(HOUSING,1+INT((ROW(A2455)-1)/COLUMNS(HOUSING)),MOD(ROW(A2455)-1+COLUMNS(HOUSING),COLUMNS(HOUSING))+1)</f>
        <v xml:space="preserve"> Cost of utilities</v>
      </c>
    </row>
    <row r="2456" spans="16:16" x14ac:dyDescent="0.3">
      <c r="P2456" t="str" cm="1">
        <f t="array" ref="P2456">INDEX(HOUSING,1+INT((ROW(A2456)-1)/COLUMNS(HOUSING)),MOD(ROW(A2456)-1+COLUMNS(HOUSING),COLUMNS(HOUSING))+1)</f>
        <v xml:space="preserve"> Not enough housing available to rent or buy</v>
      </c>
    </row>
    <row r="2457" spans="16:16" x14ac:dyDescent="0.3">
      <c r="P2457" t="str" cm="1">
        <f t="array" ref="P2457">INDEX(HOUSING,1+INT((ROW(A2457)-1)/COLUMNS(HOUSING)),MOD(ROW(A2457)-1+COLUMNS(HOUSING),COLUMNS(HOUSING))+1)</f>
        <v xml:space="preserve"> Weatherization or repairs needed</v>
      </c>
    </row>
    <row r="2458" spans="16:16" x14ac:dyDescent="0.3">
      <c r="P2458" cm="1">
        <f t="array" ref="P2458">INDEX(HOUSING,1+INT((ROW(A2458)-1)/COLUMNS(HOUSING)),MOD(ROW(A2458)-1+COLUMNS(HOUSING),COLUMNS(HOUSING))+1)</f>
        <v>0</v>
      </c>
    </row>
    <row r="2459" spans="16:16" x14ac:dyDescent="0.3">
      <c r="P2459" cm="1">
        <f t="array" ref="P2459">INDEX(HOUSING,1+INT((ROW(A2459)-1)/COLUMNS(HOUSING)),MOD(ROW(A2459)-1+COLUMNS(HOUSING),COLUMNS(HOUSING))+1)</f>
        <v>0</v>
      </c>
    </row>
    <row r="2460" spans="16:16" x14ac:dyDescent="0.3">
      <c r="P2460" cm="1">
        <f t="array" ref="P2460">INDEX(HOUSING,1+INT((ROW(A2460)-1)/COLUMNS(HOUSING)),MOD(ROW(A2460)-1+COLUMNS(HOUSING),COLUMNS(HOUSING))+1)</f>
        <v>0</v>
      </c>
    </row>
    <row r="2461" spans="16:16" x14ac:dyDescent="0.3">
      <c r="P2461" t="str" cm="1">
        <f t="array" ref="P2461">INDEX(HOUSING,1+INT((ROW(A2461)-1)/COLUMNS(HOUSING)),MOD(ROW(A2461)-1+COLUMNS(HOUSING),COLUMNS(HOUSING))+1)</f>
        <v xml:space="preserve"> Not enough shelter space</v>
      </c>
    </row>
    <row r="2462" spans="16:16" x14ac:dyDescent="0.3">
      <c r="P2462" cm="1">
        <f t="array" ref="P2462">INDEX(HOUSING,1+INT((ROW(A2462)-1)/COLUMNS(HOUSING)),MOD(ROW(A2462)-1+COLUMNS(HOUSING),COLUMNS(HOUSING))+1)</f>
        <v>0</v>
      </c>
    </row>
    <row r="2463" spans="16:16" x14ac:dyDescent="0.3">
      <c r="P2463" cm="1">
        <f t="array" ref="P2463">INDEX(HOUSING,1+INT((ROW(A2463)-1)/COLUMNS(HOUSING)),MOD(ROW(A2463)-1+COLUMNS(HOUSING),COLUMNS(HOUSING))+1)</f>
        <v>0</v>
      </c>
    </row>
    <row r="2464" spans="16:16" x14ac:dyDescent="0.3">
      <c r="P2464" cm="1">
        <f t="array" ref="P2464">INDEX(HOUSING,1+INT((ROW(A2464)-1)/COLUMNS(HOUSING)),MOD(ROW(A2464)-1+COLUMNS(HOUSING),COLUMNS(HOUSING))+1)</f>
        <v>0</v>
      </c>
    </row>
    <row r="2465" spans="16:16" x14ac:dyDescent="0.3">
      <c r="P2465" t="str" cm="1">
        <f t="array" ref="P2465">INDEX(HOUSING,1+INT((ROW(A2465)-1)/COLUMNS(HOUSING)),MOD(ROW(A2465)-1+COLUMNS(HOUSING),COLUMNS(HOUSING))+1)</f>
        <v>Cost of rent or house payment</v>
      </c>
    </row>
    <row r="2466" spans="16:16" x14ac:dyDescent="0.3">
      <c r="P2466" t="str" cm="1">
        <f t="array" ref="P2466">INDEX(HOUSING,1+INT((ROW(A2466)-1)/COLUMNS(HOUSING)),MOD(ROW(A2466)-1+COLUMNS(HOUSING),COLUMNS(HOUSING))+1)</f>
        <v xml:space="preserve"> Cost of utilities</v>
      </c>
    </row>
    <row r="2467" spans="16:16" x14ac:dyDescent="0.3">
      <c r="P2467" t="str" cm="1">
        <f t="array" ref="P2467">INDEX(HOUSING,1+INT((ROW(A2467)-1)/COLUMNS(HOUSING)),MOD(ROW(A2467)-1+COLUMNS(HOUSING),COLUMNS(HOUSING))+1)</f>
        <v xml:space="preserve"> Not enough housing available to rent or buy</v>
      </c>
    </row>
    <row r="2468" spans="16:16" x14ac:dyDescent="0.3">
      <c r="P2468" cm="1">
        <f t="array" ref="P2468">INDEX(HOUSING,1+INT((ROW(A2468)-1)/COLUMNS(HOUSING)),MOD(ROW(A2468)-1+COLUMNS(HOUSING),COLUMNS(HOUSING))+1)</f>
        <v>0</v>
      </c>
    </row>
    <row r="2469" spans="16:16" x14ac:dyDescent="0.3">
      <c r="P2469" cm="1">
        <f t="array" ref="P2469">INDEX(HOUSING,1+INT((ROW(A2469)-1)/COLUMNS(HOUSING)),MOD(ROW(A2469)-1+COLUMNS(HOUSING),COLUMNS(HOUSING))+1)</f>
        <v>0</v>
      </c>
    </row>
    <row r="2470" spans="16:16" x14ac:dyDescent="0.3">
      <c r="P2470" cm="1">
        <f t="array" ref="P2470">INDEX(HOUSING,1+INT((ROW(A2470)-1)/COLUMNS(HOUSING)),MOD(ROW(A2470)-1+COLUMNS(HOUSING),COLUMNS(HOUSING))+1)</f>
        <v>0</v>
      </c>
    </row>
    <row r="2471" spans="16:16" x14ac:dyDescent="0.3">
      <c r="P2471" cm="1">
        <f t="array" ref="P2471">INDEX(HOUSING,1+INT((ROW(A2471)-1)/COLUMNS(HOUSING)),MOD(ROW(A2471)-1+COLUMNS(HOUSING),COLUMNS(HOUSING))+1)</f>
        <v>0</v>
      </c>
    </row>
    <row r="2472" spans="16:16" x14ac:dyDescent="0.3">
      <c r="P2472" cm="1">
        <f t="array" ref="P2472">INDEX(HOUSING,1+INT((ROW(A2472)-1)/COLUMNS(HOUSING)),MOD(ROW(A2472)-1+COLUMNS(HOUSING),COLUMNS(HOUSING))+1)</f>
        <v>0</v>
      </c>
    </row>
    <row r="2473" spans="16:16" x14ac:dyDescent="0.3">
      <c r="P2473" cm="1">
        <f t="array" ref="P2473">INDEX(HOUSING,1+INT((ROW(A2473)-1)/COLUMNS(HOUSING)),MOD(ROW(A2473)-1+COLUMNS(HOUSING),COLUMNS(HOUSING))+1)</f>
        <v>0</v>
      </c>
    </row>
    <row r="2474" spans="16:16" x14ac:dyDescent="0.3">
      <c r="P2474" cm="1">
        <f t="array" ref="P2474">INDEX(HOUSING,1+INT((ROW(A2474)-1)/COLUMNS(HOUSING)),MOD(ROW(A2474)-1+COLUMNS(HOUSING),COLUMNS(HOUSING))+1)</f>
        <v>0</v>
      </c>
    </row>
    <row r="2475" spans="16:16" x14ac:dyDescent="0.3">
      <c r="P2475" cm="1">
        <f t="array" ref="P2475">INDEX(HOUSING,1+INT((ROW(A2475)-1)/COLUMNS(HOUSING)),MOD(ROW(A2475)-1+COLUMNS(HOUSING),COLUMNS(HOUSING))+1)</f>
        <v>0</v>
      </c>
    </row>
    <row r="2476" spans="16:16" x14ac:dyDescent="0.3">
      <c r="P2476" t="str" cm="1">
        <f t="array" ref="P2476">INDEX(HOUSING,1+INT((ROW(A2476)-1)/COLUMNS(HOUSING)),MOD(ROW(A2476)-1+COLUMNS(HOUSING),COLUMNS(HOUSING))+1)</f>
        <v>Cost of rent or house payment</v>
      </c>
    </row>
    <row r="2477" spans="16:16" x14ac:dyDescent="0.3">
      <c r="P2477" t="str" cm="1">
        <f t="array" ref="P2477">INDEX(HOUSING,1+INT((ROW(A2477)-1)/COLUMNS(HOUSING)),MOD(ROW(A2477)-1+COLUMNS(HOUSING),COLUMNS(HOUSING))+1)</f>
        <v xml:space="preserve"> Cost of utilities</v>
      </c>
    </row>
    <row r="2478" spans="16:16" x14ac:dyDescent="0.3">
      <c r="P2478" t="str" cm="1">
        <f t="array" ref="P2478">INDEX(HOUSING,1+INT((ROW(A2478)-1)/COLUMNS(HOUSING)),MOD(ROW(A2478)-1+COLUMNS(HOUSING),COLUMNS(HOUSING))+1)</f>
        <v xml:space="preserve"> Not enough housing available to rent or buy</v>
      </c>
    </row>
    <row r="2479" spans="16:16" x14ac:dyDescent="0.3">
      <c r="P2479" cm="1">
        <f t="array" ref="P2479">INDEX(HOUSING,1+INT((ROW(A2479)-1)/COLUMNS(HOUSING)),MOD(ROW(A2479)-1+COLUMNS(HOUSING),COLUMNS(HOUSING))+1)</f>
        <v>0</v>
      </c>
    </row>
    <row r="2480" spans="16:16" x14ac:dyDescent="0.3">
      <c r="P2480" cm="1">
        <f t="array" ref="P2480">INDEX(HOUSING,1+INT((ROW(A2480)-1)/COLUMNS(HOUSING)),MOD(ROW(A2480)-1+COLUMNS(HOUSING),COLUMNS(HOUSING))+1)</f>
        <v>0</v>
      </c>
    </row>
    <row r="2481" spans="16:16" x14ac:dyDescent="0.3">
      <c r="P2481" cm="1">
        <f t="array" ref="P2481">INDEX(HOUSING,1+INT((ROW(A2481)-1)/COLUMNS(HOUSING)),MOD(ROW(A2481)-1+COLUMNS(HOUSING),COLUMNS(HOUSING))+1)</f>
        <v>0</v>
      </c>
    </row>
    <row r="2482" spans="16:16" x14ac:dyDescent="0.3">
      <c r="P2482" cm="1">
        <f t="array" ref="P2482">INDEX(HOUSING,1+INT((ROW(A2482)-1)/COLUMNS(HOUSING)),MOD(ROW(A2482)-1+COLUMNS(HOUSING),COLUMNS(HOUSING))+1)</f>
        <v>0</v>
      </c>
    </row>
    <row r="2483" spans="16:16" x14ac:dyDescent="0.3">
      <c r="P2483" cm="1">
        <f t="array" ref="P2483">INDEX(HOUSING,1+INT((ROW(A2483)-1)/COLUMNS(HOUSING)),MOD(ROW(A2483)-1+COLUMNS(HOUSING),COLUMNS(HOUSING))+1)</f>
        <v>0</v>
      </c>
    </row>
    <row r="2484" spans="16:16" x14ac:dyDescent="0.3">
      <c r="P2484" cm="1">
        <f t="array" ref="P2484">INDEX(HOUSING,1+INT((ROW(A2484)-1)/COLUMNS(HOUSING)),MOD(ROW(A2484)-1+COLUMNS(HOUSING),COLUMNS(HOUSING))+1)</f>
        <v>0</v>
      </c>
    </row>
    <row r="2485" spans="16:16" x14ac:dyDescent="0.3">
      <c r="P2485" cm="1">
        <f t="array" ref="P2485">INDEX(HOUSING,1+INT((ROW(A2485)-1)/COLUMNS(HOUSING)),MOD(ROW(A2485)-1+COLUMNS(HOUSING),COLUMNS(HOUSING))+1)</f>
        <v>0</v>
      </c>
    </row>
    <row r="2486" spans="16:16" x14ac:dyDescent="0.3">
      <c r="P2486" cm="1">
        <f t="array" ref="P2486">INDEX(HOUSING,1+INT((ROW(A2486)-1)/COLUMNS(HOUSING)),MOD(ROW(A2486)-1+COLUMNS(HOUSING),COLUMNS(HOUSING))+1)</f>
        <v>0</v>
      </c>
    </row>
    <row r="2487" spans="16:16" x14ac:dyDescent="0.3">
      <c r="P2487" t="str" cm="1">
        <f t="array" ref="P2487">INDEX(HOUSING,1+INT((ROW(A2487)-1)/COLUMNS(HOUSING)),MOD(ROW(A2487)-1+COLUMNS(HOUSING),COLUMNS(HOUSING))+1)</f>
        <v>Cost of rent or house payment</v>
      </c>
    </row>
    <row r="2488" spans="16:16" x14ac:dyDescent="0.3">
      <c r="P2488" t="str" cm="1">
        <f t="array" ref="P2488">INDEX(HOUSING,1+INT((ROW(A2488)-1)/COLUMNS(HOUSING)),MOD(ROW(A2488)-1+COLUMNS(HOUSING),COLUMNS(HOUSING))+1)</f>
        <v xml:space="preserve"> Cost of utilities</v>
      </c>
    </row>
    <row r="2489" spans="16:16" x14ac:dyDescent="0.3">
      <c r="P2489" t="str" cm="1">
        <f t="array" ref="P2489">INDEX(HOUSING,1+INT((ROW(A2489)-1)/COLUMNS(HOUSING)),MOD(ROW(A2489)-1+COLUMNS(HOUSING),COLUMNS(HOUSING))+1)</f>
        <v xml:space="preserve"> Weatherization or repairs needed</v>
      </c>
    </row>
    <row r="2490" spans="16:16" x14ac:dyDescent="0.3">
      <c r="P2490" cm="1">
        <f t="array" ref="P2490">INDEX(HOUSING,1+INT((ROW(A2490)-1)/COLUMNS(HOUSING)),MOD(ROW(A2490)-1+COLUMNS(HOUSING),COLUMNS(HOUSING))+1)</f>
        <v>0</v>
      </c>
    </row>
    <row r="2491" spans="16:16" x14ac:dyDescent="0.3">
      <c r="P2491" cm="1">
        <f t="array" ref="P2491">INDEX(HOUSING,1+INT((ROW(A2491)-1)/COLUMNS(HOUSING)),MOD(ROW(A2491)-1+COLUMNS(HOUSING),COLUMNS(HOUSING))+1)</f>
        <v>0</v>
      </c>
    </row>
    <row r="2492" spans="16:16" x14ac:dyDescent="0.3">
      <c r="P2492" cm="1">
        <f t="array" ref="P2492">INDEX(HOUSING,1+INT((ROW(A2492)-1)/COLUMNS(HOUSING)),MOD(ROW(A2492)-1+COLUMNS(HOUSING),COLUMNS(HOUSING))+1)</f>
        <v>0</v>
      </c>
    </row>
    <row r="2493" spans="16:16" x14ac:dyDescent="0.3">
      <c r="P2493" cm="1">
        <f t="array" ref="P2493">INDEX(HOUSING,1+INT((ROW(A2493)-1)/COLUMNS(HOUSING)),MOD(ROW(A2493)-1+COLUMNS(HOUSING),COLUMNS(HOUSING))+1)</f>
        <v>0</v>
      </c>
    </row>
    <row r="2494" spans="16:16" x14ac:dyDescent="0.3">
      <c r="P2494" cm="1">
        <f t="array" ref="P2494">INDEX(HOUSING,1+INT((ROW(A2494)-1)/COLUMNS(HOUSING)),MOD(ROW(A2494)-1+COLUMNS(HOUSING),COLUMNS(HOUSING))+1)</f>
        <v>0</v>
      </c>
    </row>
    <row r="2495" spans="16:16" x14ac:dyDescent="0.3">
      <c r="P2495" cm="1">
        <f t="array" ref="P2495">INDEX(HOUSING,1+INT((ROW(A2495)-1)/COLUMNS(HOUSING)),MOD(ROW(A2495)-1+COLUMNS(HOUSING),COLUMNS(HOUSING))+1)</f>
        <v>0</v>
      </c>
    </row>
    <row r="2496" spans="16:16" x14ac:dyDescent="0.3">
      <c r="P2496" cm="1">
        <f t="array" ref="P2496">INDEX(HOUSING,1+INT((ROW(A2496)-1)/COLUMNS(HOUSING)),MOD(ROW(A2496)-1+COLUMNS(HOUSING),COLUMNS(HOUSING))+1)</f>
        <v>0</v>
      </c>
    </row>
    <row r="2497" spans="16:16" x14ac:dyDescent="0.3">
      <c r="P2497" cm="1">
        <f t="array" ref="P2497">INDEX(HOUSING,1+INT((ROW(A2497)-1)/COLUMNS(HOUSING)),MOD(ROW(A2497)-1+COLUMNS(HOUSING),COLUMNS(HOUSING))+1)</f>
        <v>0</v>
      </c>
    </row>
    <row r="2498" spans="16:16" x14ac:dyDescent="0.3">
      <c r="P2498" t="str" cm="1">
        <f t="array" ref="P2498">INDEX(HOUSING,1+INT((ROW(A2498)-1)/COLUMNS(HOUSING)),MOD(ROW(A2498)-1+COLUMNS(HOUSING),COLUMNS(HOUSING))+1)</f>
        <v>Cost of rent or house payment</v>
      </c>
    </row>
    <row r="2499" spans="16:16" x14ac:dyDescent="0.3">
      <c r="P2499" t="str" cm="1">
        <f t="array" ref="P2499">INDEX(HOUSING,1+INT((ROW(A2499)-1)/COLUMNS(HOUSING)),MOD(ROW(A2499)-1+COLUMNS(HOUSING),COLUMNS(HOUSING))+1)</f>
        <v xml:space="preserve"> Cost of utilities</v>
      </c>
    </row>
    <row r="2500" spans="16:16" x14ac:dyDescent="0.3">
      <c r="P2500" t="str" cm="1">
        <f t="array" ref="P2500">INDEX(HOUSING,1+INT((ROW(A2500)-1)/COLUMNS(HOUSING)),MOD(ROW(A2500)-1+COLUMNS(HOUSING),COLUMNS(HOUSING))+1)</f>
        <v xml:space="preserve"> Weatherization or repairs needed</v>
      </c>
    </row>
    <row r="2501" spans="16:16" x14ac:dyDescent="0.3">
      <c r="P2501" cm="1">
        <f t="array" ref="P2501">INDEX(HOUSING,1+INT((ROW(A2501)-1)/COLUMNS(HOUSING)),MOD(ROW(A2501)-1+COLUMNS(HOUSING),COLUMNS(HOUSING))+1)</f>
        <v>0</v>
      </c>
    </row>
    <row r="2502" spans="16:16" x14ac:dyDescent="0.3">
      <c r="P2502" cm="1">
        <f t="array" ref="P2502">INDEX(HOUSING,1+INT((ROW(A2502)-1)/COLUMNS(HOUSING)),MOD(ROW(A2502)-1+COLUMNS(HOUSING),COLUMNS(HOUSING))+1)</f>
        <v>0</v>
      </c>
    </row>
    <row r="2503" spans="16:16" x14ac:dyDescent="0.3">
      <c r="P2503" cm="1">
        <f t="array" ref="P2503">INDEX(HOUSING,1+INT((ROW(A2503)-1)/COLUMNS(HOUSING)),MOD(ROW(A2503)-1+COLUMNS(HOUSING),COLUMNS(HOUSING))+1)</f>
        <v>0</v>
      </c>
    </row>
    <row r="2504" spans="16:16" x14ac:dyDescent="0.3">
      <c r="P2504" cm="1">
        <f t="array" ref="P2504">INDEX(HOUSING,1+INT((ROW(A2504)-1)/COLUMNS(HOUSING)),MOD(ROW(A2504)-1+COLUMNS(HOUSING),COLUMNS(HOUSING))+1)</f>
        <v>0</v>
      </c>
    </row>
    <row r="2505" spans="16:16" x14ac:dyDescent="0.3">
      <c r="P2505" cm="1">
        <f t="array" ref="P2505">INDEX(HOUSING,1+INT((ROW(A2505)-1)/COLUMNS(HOUSING)),MOD(ROW(A2505)-1+COLUMNS(HOUSING),COLUMNS(HOUSING))+1)</f>
        <v>0</v>
      </c>
    </row>
    <row r="2506" spans="16:16" x14ac:dyDescent="0.3">
      <c r="P2506" cm="1">
        <f t="array" ref="P2506">INDEX(HOUSING,1+INT((ROW(A2506)-1)/COLUMNS(HOUSING)),MOD(ROW(A2506)-1+COLUMNS(HOUSING),COLUMNS(HOUSING))+1)</f>
        <v>0</v>
      </c>
    </row>
    <row r="2507" spans="16:16" x14ac:dyDescent="0.3">
      <c r="P2507" cm="1">
        <f t="array" ref="P2507">INDEX(HOUSING,1+INT((ROW(A2507)-1)/COLUMNS(HOUSING)),MOD(ROW(A2507)-1+COLUMNS(HOUSING),COLUMNS(HOUSING))+1)</f>
        <v>0</v>
      </c>
    </row>
    <row r="2508" spans="16:16" x14ac:dyDescent="0.3">
      <c r="P2508" cm="1">
        <f t="array" ref="P2508">INDEX(HOUSING,1+INT((ROW(A2508)-1)/COLUMNS(HOUSING)),MOD(ROW(A2508)-1+COLUMNS(HOUSING),COLUMNS(HOUSING))+1)</f>
        <v>0</v>
      </c>
    </row>
    <row r="2509" spans="16:16" x14ac:dyDescent="0.3">
      <c r="P2509" t="str" cm="1">
        <f t="array" ref="P2509">INDEX(HOUSING,1+INT((ROW(A2509)-1)/COLUMNS(HOUSING)),MOD(ROW(A2509)-1+COLUMNS(HOUSING),COLUMNS(HOUSING))+1)</f>
        <v>Cost of rent or house payment</v>
      </c>
    </row>
    <row r="2510" spans="16:16" x14ac:dyDescent="0.3">
      <c r="P2510" t="str" cm="1">
        <f t="array" ref="P2510">INDEX(HOUSING,1+INT((ROW(A2510)-1)/COLUMNS(HOUSING)),MOD(ROW(A2510)-1+COLUMNS(HOUSING),COLUMNS(HOUSING))+1)</f>
        <v xml:space="preserve"> Cost of utilities</v>
      </c>
    </row>
    <row r="2511" spans="16:16" x14ac:dyDescent="0.3">
      <c r="P2511" t="str" cm="1">
        <f t="array" ref="P2511">INDEX(HOUSING,1+INT((ROW(A2511)-1)/COLUMNS(HOUSING)),MOD(ROW(A2511)-1+COLUMNS(HOUSING),COLUMNS(HOUSING))+1)</f>
        <v xml:space="preserve"> Weatherization or repairs needed</v>
      </c>
    </row>
    <row r="2512" spans="16:16" x14ac:dyDescent="0.3">
      <c r="P2512" cm="1">
        <f t="array" ref="P2512">INDEX(HOUSING,1+INT((ROW(A2512)-1)/COLUMNS(HOUSING)),MOD(ROW(A2512)-1+COLUMNS(HOUSING),COLUMNS(HOUSING))+1)</f>
        <v>0</v>
      </c>
    </row>
    <row r="2513" spans="16:16" x14ac:dyDescent="0.3">
      <c r="P2513" cm="1">
        <f t="array" ref="P2513">INDEX(HOUSING,1+INT((ROW(A2513)-1)/COLUMNS(HOUSING)),MOD(ROW(A2513)-1+COLUMNS(HOUSING),COLUMNS(HOUSING))+1)</f>
        <v>0</v>
      </c>
    </row>
    <row r="2514" spans="16:16" x14ac:dyDescent="0.3">
      <c r="P2514" cm="1">
        <f t="array" ref="P2514">INDEX(HOUSING,1+INT((ROW(A2514)-1)/COLUMNS(HOUSING)),MOD(ROW(A2514)-1+COLUMNS(HOUSING),COLUMNS(HOUSING))+1)</f>
        <v>0</v>
      </c>
    </row>
    <row r="2515" spans="16:16" x14ac:dyDescent="0.3">
      <c r="P2515" cm="1">
        <f t="array" ref="P2515">INDEX(HOUSING,1+INT((ROW(A2515)-1)/COLUMNS(HOUSING)),MOD(ROW(A2515)-1+COLUMNS(HOUSING),COLUMNS(HOUSING))+1)</f>
        <v>0</v>
      </c>
    </row>
    <row r="2516" spans="16:16" x14ac:dyDescent="0.3">
      <c r="P2516" cm="1">
        <f t="array" ref="P2516">INDEX(HOUSING,1+INT((ROW(A2516)-1)/COLUMNS(HOUSING)),MOD(ROW(A2516)-1+COLUMNS(HOUSING),COLUMNS(HOUSING))+1)</f>
        <v>0</v>
      </c>
    </row>
    <row r="2517" spans="16:16" x14ac:dyDescent="0.3">
      <c r="P2517" cm="1">
        <f t="array" ref="P2517">INDEX(HOUSING,1+INT((ROW(A2517)-1)/COLUMNS(HOUSING)),MOD(ROW(A2517)-1+COLUMNS(HOUSING),COLUMNS(HOUSING))+1)</f>
        <v>0</v>
      </c>
    </row>
    <row r="2518" spans="16:16" x14ac:dyDescent="0.3">
      <c r="P2518" cm="1">
        <f t="array" ref="P2518">INDEX(HOUSING,1+INT((ROW(A2518)-1)/COLUMNS(HOUSING)),MOD(ROW(A2518)-1+COLUMNS(HOUSING),COLUMNS(HOUSING))+1)</f>
        <v>0</v>
      </c>
    </row>
    <row r="2519" spans="16:16" x14ac:dyDescent="0.3">
      <c r="P2519" cm="1">
        <f t="array" ref="P2519">INDEX(HOUSING,1+INT((ROW(A2519)-1)/COLUMNS(HOUSING)),MOD(ROW(A2519)-1+COLUMNS(HOUSING),COLUMNS(HOUSING))+1)</f>
        <v>0</v>
      </c>
    </row>
    <row r="2520" spans="16:16" x14ac:dyDescent="0.3">
      <c r="P2520" t="str" cm="1">
        <f t="array" ref="P2520">INDEX(HOUSING,1+INT((ROW(A2520)-1)/COLUMNS(HOUSING)),MOD(ROW(A2520)-1+COLUMNS(HOUSING),COLUMNS(HOUSING))+1)</f>
        <v>Cost of rent or house payment</v>
      </c>
    </row>
    <row r="2521" spans="16:16" x14ac:dyDescent="0.3">
      <c r="P2521" t="str" cm="1">
        <f t="array" ref="P2521">INDEX(HOUSING,1+INT((ROW(A2521)-1)/COLUMNS(HOUSING)),MOD(ROW(A2521)-1+COLUMNS(HOUSING),COLUMNS(HOUSING))+1)</f>
        <v xml:space="preserve"> Cost of utilities</v>
      </c>
    </row>
    <row r="2522" spans="16:16" x14ac:dyDescent="0.3">
      <c r="P2522" t="str" cm="1">
        <f t="array" ref="P2522">INDEX(HOUSING,1+INT((ROW(A2522)-1)/COLUMNS(HOUSING)),MOD(ROW(A2522)-1+COLUMNS(HOUSING),COLUMNS(HOUSING))+1)</f>
        <v xml:space="preserve"> Not enough housing available to rent or buy</v>
      </c>
    </row>
    <row r="2523" spans="16:16" x14ac:dyDescent="0.3">
      <c r="P2523" t="str" cm="1">
        <f t="array" ref="P2523">INDEX(HOUSING,1+INT((ROW(A2523)-1)/COLUMNS(HOUSING)),MOD(ROW(A2523)-1+COLUMNS(HOUSING),COLUMNS(HOUSING))+1)</f>
        <v xml:space="preserve"> Weatherization or repairs needed</v>
      </c>
    </row>
    <row r="2524" spans="16:16" x14ac:dyDescent="0.3">
      <c r="P2524" cm="1">
        <f t="array" ref="P2524">INDEX(HOUSING,1+INT((ROW(A2524)-1)/COLUMNS(HOUSING)),MOD(ROW(A2524)-1+COLUMNS(HOUSING),COLUMNS(HOUSING))+1)</f>
        <v>0</v>
      </c>
    </row>
    <row r="2525" spans="16:16" x14ac:dyDescent="0.3">
      <c r="P2525" cm="1">
        <f t="array" ref="P2525">INDEX(HOUSING,1+INT((ROW(A2525)-1)/COLUMNS(HOUSING)),MOD(ROW(A2525)-1+COLUMNS(HOUSING),COLUMNS(HOUSING))+1)</f>
        <v>0</v>
      </c>
    </row>
    <row r="2526" spans="16:16" x14ac:dyDescent="0.3">
      <c r="P2526" cm="1">
        <f t="array" ref="P2526">INDEX(HOUSING,1+INT((ROW(A2526)-1)/COLUMNS(HOUSING)),MOD(ROW(A2526)-1+COLUMNS(HOUSING),COLUMNS(HOUSING))+1)</f>
        <v>0</v>
      </c>
    </row>
    <row r="2527" spans="16:16" x14ac:dyDescent="0.3">
      <c r="P2527" t="str" cm="1">
        <f t="array" ref="P2527">INDEX(HOUSING,1+INT((ROW(A2527)-1)/COLUMNS(HOUSING)),MOD(ROW(A2527)-1+COLUMNS(HOUSING),COLUMNS(HOUSING))+1)</f>
        <v xml:space="preserve"> Not enough shelter space</v>
      </c>
    </row>
    <row r="2528" spans="16:16" x14ac:dyDescent="0.3">
      <c r="P2528" cm="1">
        <f t="array" ref="P2528">INDEX(HOUSING,1+INT((ROW(A2528)-1)/COLUMNS(HOUSING)),MOD(ROW(A2528)-1+COLUMNS(HOUSING),COLUMNS(HOUSING))+1)</f>
        <v>0</v>
      </c>
    </row>
    <row r="2529" spans="16:16" x14ac:dyDescent="0.3">
      <c r="P2529" cm="1">
        <f t="array" ref="P2529">INDEX(HOUSING,1+INT((ROW(A2529)-1)/COLUMNS(HOUSING)),MOD(ROW(A2529)-1+COLUMNS(HOUSING),COLUMNS(HOUSING))+1)</f>
        <v>0</v>
      </c>
    </row>
    <row r="2530" spans="16:16" x14ac:dyDescent="0.3">
      <c r="P2530" cm="1">
        <f t="array" ref="P2530">INDEX(HOUSING,1+INT((ROW(A2530)-1)/COLUMNS(HOUSING)),MOD(ROW(A2530)-1+COLUMNS(HOUSING),COLUMNS(HOUSING))+1)</f>
        <v>0</v>
      </c>
    </row>
    <row r="2531" spans="16:16" x14ac:dyDescent="0.3">
      <c r="P2531" t="str" cm="1">
        <f t="array" ref="P2531">INDEX(HOUSING,1+INT((ROW(A2531)-1)/COLUMNS(HOUSING)),MOD(ROW(A2531)-1+COLUMNS(HOUSING),COLUMNS(HOUSING))+1)</f>
        <v>Cost of rent or house payment</v>
      </c>
    </row>
    <row r="2532" spans="16:16" x14ac:dyDescent="0.3">
      <c r="P2532" t="str" cm="1">
        <f t="array" ref="P2532">INDEX(HOUSING,1+INT((ROW(A2532)-1)/COLUMNS(HOUSING)),MOD(ROW(A2532)-1+COLUMNS(HOUSING),COLUMNS(HOUSING))+1)</f>
        <v xml:space="preserve"> Cost of utilities</v>
      </c>
    </row>
    <row r="2533" spans="16:16" x14ac:dyDescent="0.3">
      <c r="P2533" t="str" cm="1">
        <f t="array" ref="P2533">INDEX(HOUSING,1+INT((ROW(A2533)-1)/COLUMNS(HOUSING)),MOD(ROW(A2533)-1+COLUMNS(HOUSING),COLUMNS(HOUSING))+1)</f>
        <v xml:space="preserve"> Not enough shelter space</v>
      </c>
    </row>
    <row r="2534" spans="16:16" x14ac:dyDescent="0.3">
      <c r="P2534" cm="1">
        <f t="array" ref="P2534">INDEX(HOUSING,1+INT((ROW(A2534)-1)/COLUMNS(HOUSING)),MOD(ROW(A2534)-1+COLUMNS(HOUSING),COLUMNS(HOUSING))+1)</f>
        <v>0</v>
      </c>
    </row>
    <row r="2535" spans="16:16" x14ac:dyDescent="0.3">
      <c r="P2535" cm="1">
        <f t="array" ref="P2535">INDEX(HOUSING,1+INT((ROW(A2535)-1)/COLUMNS(HOUSING)),MOD(ROW(A2535)-1+COLUMNS(HOUSING),COLUMNS(HOUSING))+1)</f>
        <v>0</v>
      </c>
    </row>
    <row r="2536" spans="16:16" x14ac:dyDescent="0.3">
      <c r="P2536" cm="1">
        <f t="array" ref="P2536">INDEX(HOUSING,1+INT((ROW(A2536)-1)/COLUMNS(HOUSING)),MOD(ROW(A2536)-1+COLUMNS(HOUSING),COLUMNS(HOUSING))+1)</f>
        <v>0</v>
      </c>
    </row>
    <row r="2537" spans="16:16" x14ac:dyDescent="0.3">
      <c r="P2537" cm="1">
        <f t="array" ref="P2537">INDEX(HOUSING,1+INT((ROW(A2537)-1)/COLUMNS(HOUSING)),MOD(ROW(A2537)-1+COLUMNS(HOUSING),COLUMNS(HOUSING))+1)</f>
        <v>0</v>
      </c>
    </row>
    <row r="2538" spans="16:16" x14ac:dyDescent="0.3">
      <c r="P2538" cm="1">
        <f t="array" ref="P2538">INDEX(HOUSING,1+INT((ROW(A2538)-1)/COLUMNS(HOUSING)),MOD(ROW(A2538)-1+COLUMNS(HOUSING),COLUMNS(HOUSING))+1)</f>
        <v>0</v>
      </c>
    </row>
    <row r="2539" spans="16:16" x14ac:dyDescent="0.3">
      <c r="P2539" cm="1">
        <f t="array" ref="P2539">INDEX(HOUSING,1+INT((ROW(A2539)-1)/COLUMNS(HOUSING)),MOD(ROW(A2539)-1+COLUMNS(HOUSING),COLUMNS(HOUSING))+1)</f>
        <v>0</v>
      </c>
    </row>
    <row r="2540" spans="16:16" x14ac:dyDescent="0.3">
      <c r="P2540" cm="1">
        <f t="array" ref="P2540">INDEX(HOUSING,1+INT((ROW(A2540)-1)/COLUMNS(HOUSING)),MOD(ROW(A2540)-1+COLUMNS(HOUSING),COLUMNS(HOUSING))+1)</f>
        <v>0</v>
      </c>
    </row>
    <row r="2541" spans="16:16" x14ac:dyDescent="0.3">
      <c r="P2541" cm="1">
        <f t="array" ref="P2541">INDEX(HOUSING,1+INT((ROW(A2541)-1)/COLUMNS(HOUSING)),MOD(ROW(A2541)-1+COLUMNS(HOUSING),COLUMNS(HOUSING))+1)</f>
        <v>0</v>
      </c>
    </row>
    <row r="2542" spans="16:16" x14ac:dyDescent="0.3">
      <c r="P2542" t="str" cm="1">
        <f t="array" ref="P2542">INDEX(HOUSING,1+INT((ROW(A2542)-1)/COLUMNS(HOUSING)),MOD(ROW(A2542)-1+COLUMNS(HOUSING),COLUMNS(HOUSING))+1)</f>
        <v>Cost of rent or house payment</v>
      </c>
    </row>
    <row r="2543" spans="16:16" x14ac:dyDescent="0.3">
      <c r="P2543" cm="1">
        <f t="array" ref="P2543">INDEX(HOUSING,1+INT((ROW(A2543)-1)/COLUMNS(HOUSING)),MOD(ROW(A2543)-1+COLUMNS(HOUSING),COLUMNS(HOUSING))+1)</f>
        <v>0</v>
      </c>
    </row>
    <row r="2544" spans="16:16" x14ac:dyDescent="0.3">
      <c r="P2544" cm="1">
        <f t="array" ref="P2544">INDEX(HOUSING,1+INT((ROW(A2544)-1)/COLUMNS(HOUSING)),MOD(ROW(A2544)-1+COLUMNS(HOUSING),COLUMNS(HOUSING))+1)</f>
        <v>0</v>
      </c>
    </row>
    <row r="2545" spans="16:16" x14ac:dyDescent="0.3">
      <c r="P2545" cm="1">
        <f t="array" ref="P2545">INDEX(HOUSING,1+INT((ROW(A2545)-1)/COLUMNS(HOUSING)),MOD(ROW(A2545)-1+COLUMNS(HOUSING),COLUMNS(HOUSING))+1)</f>
        <v>0</v>
      </c>
    </row>
    <row r="2546" spans="16:16" x14ac:dyDescent="0.3">
      <c r="P2546" cm="1">
        <f t="array" ref="P2546">INDEX(HOUSING,1+INT((ROW(A2546)-1)/COLUMNS(HOUSING)),MOD(ROW(A2546)-1+COLUMNS(HOUSING),COLUMNS(HOUSING))+1)</f>
        <v>0</v>
      </c>
    </row>
    <row r="2547" spans="16:16" x14ac:dyDescent="0.3">
      <c r="P2547" cm="1">
        <f t="array" ref="P2547">INDEX(HOUSING,1+INT((ROW(A2547)-1)/COLUMNS(HOUSING)),MOD(ROW(A2547)-1+COLUMNS(HOUSING),COLUMNS(HOUSING))+1)</f>
        <v>0</v>
      </c>
    </row>
    <row r="2548" spans="16:16" x14ac:dyDescent="0.3">
      <c r="P2548" cm="1">
        <f t="array" ref="P2548">INDEX(HOUSING,1+INT((ROW(A2548)-1)/COLUMNS(HOUSING)),MOD(ROW(A2548)-1+COLUMNS(HOUSING),COLUMNS(HOUSING))+1)</f>
        <v>0</v>
      </c>
    </row>
    <row r="2549" spans="16:16" x14ac:dyDescent="0.3">
      <c r="P2549" cm="1">
        <f t="array" ref="P2549">INDEX(HOUSING,1+INT((ROW(A2549)-1)/COLUMNS(HOUSING)),MOD(ROW(A2549)-1+COLUMNS(HOUSING),COLUMNS(HOUSING))+1)</f>
        <v>0</v>
      </c>
    </row>
    <row r="2550" spans="16:16" x14ac:dyDescent="0.3">
      <c r="P2550" cm="1">
        <f t="array" ref="P2550">INDEX(HOUSING,1+INT((ROW(A2550)-1)/COLUMNS(HOUSING)),MOD(ROW(A2550)-1+COLUMNS(HOUSING),COLUMNS(HOUSING))+1)</f>
        <v>0</v>
      </c>
    </row>
    <row r="2551" spans="16:16" x14ac:dyDescent="0.3">
      <c r="P2551" cm="1">
        <f t="array" ref="P2551">INDEX(HOUSING,1+INT((ROW(A2551)-1)/COLUMNS(HOUSING)),MOD(ROW(A2551)-1+COLUMNS(HOUSING),COLUMNS(HOUSING))+1)</f>
        <v>0</v>
      </c>
    </row>
    <row r="2552" spans="16:16" x14ac:dyDescent="0.3">
      <c r="P2552" cm="1">
        <f t="array" ref="P2552">INDEX(HOUSING,1+INT((ROW(A2552)-1)/COLUMNS(HOUSING)),MOD(ROW(A2552)-1+COLUMNS(HOUSING),COLUMNS(HOUSING))+1)</f>
        <v>0</v>
      </c>
    </row>
    <row r="2553" spans="16:16" x14ac:dyDescent="0.3">
      <c r="P2553" t="str" cm="1">
        <f t="array" ref="P2553">INDEX(HOUSING,1+INT((ROW(A2553)-1)/COLUMNS(HOUSING)),MOD(ROW(A2553)-1+COLUMNS(HOUSING),COLUMNS(HOUSING))+1)</f>
        <v>Cost of rent or house payment</v>
      </c>
    </row>
    <row r="2554" spans="16:16" x14ac:dyDescent="0.3">
      <c r="P2554" cm="1">
        <f t="array" ref="P2554">INDEX(HOUSING,1+INT((ROW(A2554)-1)/COLUMNS(HOUSING)),MOD(ROW(A2554)-1+COLUMNS(HOUSING),COLUMNS(HOUSING))+1)</f>
        <v>0</v>
      </c>
    </row>
    <row r="2555" spans="16:16" x14ac:dyDescent="0.3">
      <c r="P2555" cm="1">
        <f t="array" ref="P2555">INDEX(HOUSING,1+INT((ROW(A2555)-1)/COLUMNS(HOUSING)),MOD(ROW(A2555)-1+COLUMNS(HOUSING),COLUMNS(HOUSING))+1)</f>
        <v>0</v>
      </c>
    </row>
    <row r="2556" spans="16:16" x14ac:dyDescent="0.3">
      <c r="P2556" cm="1">
        <f t="array" ref="P2556">INDEX(HOUSING,1+INT((ROW(A2556)-1)/COLUMNS(HOUSING)),MOD(ROW(A2556)-1+COLUMNS(HOUSING),COLUMNS(HOUSING))+1)</f>
        <v>0</v>
      </c>
    </row>
    <row r="2557" spans="16:16" x14ac:dyDescent="0.3">
      <c r="P2557" cm="1">
        <f t="array" ref="P2557">INDEX(HOUSING,1+INT((ROW(A2557)-1)/COLUMNS(HOUSING)),MOD(ROW(A2557)-1+COLUMNS(HOUSING),COLUMNS(HOUSING))+1)</f>
        <v>0</v>
      </c>
    </row>
    <row r="2558" spans="16:16" x14ac:dyDescent="0.3">
      <c r="P2558" cm="1">
        <f t="array" ref="P2558">INDEX(HOUSING,1+INT((ROW(A2558)-1)/COLUMNS(HOUSING)),MOD(ROW(A2558)-1+COLUMNS(HOUSING),COLUMNS(HOUSING))+1)</f>
        <v>0</v>
      </c>
    </row>
    <row r="2559" spans="16:16" x14ac:dyDescent="0.3">
      <c r="P2559" cm="1">
        <f t="array" ref="P2559">INDEX(HOUSING,1+INT((ROW(A2559)-1)/COLUMNS(HOUSING)),MOD(ROW(A2559)-1+COLUMNS(HOUSING),COLUMNS(HOUSING))+1)</f>
        <v>0</v>
      </c>
    </row>
    <row r="2560" spans="16:16" x14ac:dyDescent="0.3">
      <c r="P2560" cm="1">
        <f t="array" ref="P2560">INDEX(HOUSING,1+INT((ROW(A2560)-1)/COLUMNS(HOUSING)),MOD(ROW(A2560)-1+COLUMNS(HOUSING),COLUMNS(HOUSING))+1)</f>
        <v>0</v>
      </c>
    </row>
    <row r="2561" spans="16:16" x14ac:dyDescent="0.3">
      <c r="P2561" cm="1">
        <f t="array" ref="P2561">INDEX(HOUSING,1+INT((ROW(A2561)-1)/COLUMNS(HOUSING)),MOD(ROW(A2561)-1+COLUMNS(HOUSING),COLUMNS(HOUSING))+1)</f>
        <v>0</v>
      </c>
    </row>
    <row r="2562" spans="16:16" x14ac:dyDescent="0.3">
      <c r="P2562" cm="1">
        <f t="array" ref="P2562">INDEX(HOUSING,1+INT((ROW(A2562)-1)/COLUMNS(HOUSING)),MOD(ROW(A2562)-1+COLUMNS(HOUSING),COLUMNS(HOUSING))+1)</f>
        <v>0</v>
      </c>
    </row>
    <row r="2563" spans="16:16" x14ac:dyDescent="0.3">
      <c r="P2563" cm="1">
        <f t="array" ref="P2563">INDEX(HOUSING,1+INT((ROW(A2563)-1)/COLUMNS(HOUSING)),MOD(ROW(A2563)-1+COLUMNS(HOUSING),COLUMNS(HOUSING))+1)</f>
        <v>0</v>
      </c>
    </row>
    <row r="2564" spans="16:16" x14ac:dyDescent="0.3">
      <c r="P2564" t="str" cm="1">
        <f t="array" ref="P2564">INDEX(HOUSING,1+INT((ROW(A2564)-1)/COLUMNS(HOUSING)),MOD(ROW(A2564)-1+COLUMNS(HOUSING),COLUMNS(HOUSING))+1)</f>
        <v>Cost of rent or house payment</v>
      </c>
    </row>
    <row r="2565" spans="16:16" x14ac:dyDescent="0.3">
      <c r="P2565" t="str" cm="1">
        <f t="array" ref="P2565">INDEX(HOUSING,1+INT((ROW(A2565)-1)/COLUMNS(HOUSING)),MOD(ROW(A2565)-1+COLUMNS(HOUSING),COLUMNS(HOUSING))+1)</f>
        <v xml:space="preserve"> Cost of utilities</v>
      </c>
    </row>
    <row r="2566" spans="16:16" x14ac:dyDescent="0.3">
      <c r="P2566" t="str" cm="1">
        <f t="array" ref="P2566">INDEX(HOUSING,1+INT((ROW(A2566)-1)/COLUMNS(HOUSING)),MOD(ROW(A2566)-1+COLUMNS(HOUSING),COLUMNS(HOUSING))+1)</f>
        <v xml:space="preserve"> Not enough housing available to rent or buy</v>
      </c>
    </row>
    <row r="2567" spans="16:16" x14ac:dyDescent="0.3">
      <c r="P2567" t="str" cm="1">
        <f t="array" ref="P2567">INDEX(HOUSING,1+INT((ROW(A2567)-1)/COLUMNS(HOUSING)),MOD(ROW(A2567)-1+COLUMNS(HOUSING),COLUMNS(HOUSING))+1)</f>
        <v xml:space="preserve"> Weatherization or repairs needed</v>
      </c>
    </row>
    <row r="2568" spans="16:16" x14ac:dyDescent="0.3">
      <c r="P2568" cm="1">
        <f t="array" ref="P2568">INDEX(HOUSING,1+INT((ROW(A2568)-1)/COLUMNS(HOUSING)),MOD(ROW(A2568)-1+COLUMNS(HOUSING),COLUMNS(HOUSING))+1)</f>
        <v>0</v>
      </c>
    </row>
    <row r="2569" spans="16:16" x14ac:dyDescent="0.3">
      <c r="P2569" cm="1">
        <f t="array" ref="P2569">INDEX(HOUSING,1+INT((ROW(A2569)-1)/COLUMNS(HOUSING)),MOD(ROW(A2569)-1+COLUMNS(HOUSING),COLUMNS(HOUSING))+1)</f>
        <v>0</v>
      </c>
    </row>
    <row r="2570" spans="16:16" x14ac:dyDescent="0.3">
      <c r="P2570" cm="1">
        <f t="array" ref="P2570">INDEX(HOUSING,1+INT((ROW(A2570)-1)/COLUMNS(HOUSING)),MOD(ROW(A2570)-1+COLUMNS(HOUSING),COLUMNS(HOUSING))+1)</f>
        <v>0</v>
      </c>
    </row>
    <row r="2571" spans="16:16" x14ac:dyDescent="0.3">
      <c r="P2571" t="str" cm="1">
        <f t="array" ref="P2571">INDEX(HOUSING,1+INT((ROW(A2571)-1)/COLUMNS(HOUSING)),MOD(ROW(A2571)-1+COLUMNS(HOUSING),COLUMNS(HOUSING))+1)</f>
        <v xml:space="preserve"> Not enough shelter space</v>
      </c>
    </row>
    <row r="2572" spans="16:16" x14ac:dyDescent="0.3">
      <c r="P2572" cm="1">
        <f t="array" ref="P2572">INDEX(HOUSING,1+INT((ROW(A2572)-1)/COLUMNS(HOUSING)),MOD(ROW(A2572)-1+COLUMNS(HOUSING),COLUMNS(HOUSING))+1)</f>
        <v>0</v>
      </c>
    </row>
    <row r="2573" spans="16:16" x14ac:dyDescent="0.3">
      <c r="P2573" cm="1">
        <f t="array" ref="P2573">INDEX(HOUSING,1+INT((ROW(A2573)-1)/COLUMNS(HOUSING)),MOD(ROW(A2573)-1+COLUMNS(HOUSING),COLUMNS(HOUSING))+1)</f>
        <v>0</v>
      </c>
    </row>
    <row r="2574" spans="16:16" x14ac:dyDescent="0.3">
      <c r="P2574" cm="1">
        <f t="array" ref="P2574">INDEX(HOUSING,1+INT((ROW(A2574)-1)/COLUMNS(HOUSING)),MOD(ROW(A2574)-1+COLUMNS(HOUSING),COLUMNS(HOUSING))+1)</f>
        <v>0</v>
      </c>
    </row>
    <row r="2575" spans="16:16" x14ac:dyDescent="0.3">
      <c r="P2575" t="str" cm="1">
        <f t="array" ref="P2575">INDEX(HOUSING,1+INT((ROW(A2575)-1)/COLUMNS(HOUSING)),MOD(ROW(A2575)-1+COLUMNS(HOUSING),COLUMNS(HOUSING))+1)</f>
        <v>Cost of rent or house payment</v>
      </c>
    </row>
    <row r="2576" spans="16:16" x14ac:dyDescent="0.3">
      <c r="P2576" t="str" cm="1">
        <f t="array" ref="P2576">INDEX(HOUSING,1+INT((ROW(A2576)-1)/COLUMNS(HOUSING)),MOD(ROW(A2576)-1+COLUMNS(HOUSING),COLUMNS(HOUSING))+1)</f>
        <v xml:space="preserve"> Cost of utilities</v>
      </c>
    </row>
    <row r="2577" spans="16:16" x14ac:dyDescent="0.3">
      <c r="P2577" cm="1">
        <f t="array" ref="P2577">INDEX(HOUSING,1+INT((ROW(A2577)-1)/COLUMNS(HOUSING)),MOD(ROW(A2577)-1+COLUMNS(HOUSING),COLUMNS(HOUSING))+1)</f>
        <v>0</v>
      </c>
    </row>
    <row r="2578" spans="16:16" x14ac:dyDescent="0.3">
      <c r="P2578" cm="1">
        <f t="array" ref="P2578">INDEX(HOUSING,1+INT((ROW(A2578)-1)/COLUMNS(HOUSING)),MOD(ROW(A2578)-1+COLUMNS(HOUSING),COLUMNS(HOUSING))+1)</f>
        <v>0</v>
      </c>
    </row>
    <row r="2579" spans="16:16" x14ac:dyDescent="0.3">
      <c r="P2579" cm="1">
        <f t="array" ref="P2579">INDEX(HOUSING,1+INT((ROW(A2579)-1)/COLUMNS(HOUSING)),MOD(ROW(A2579)-1+COLUMNS(HOUSING),COLUMNS(HOUSING))+1)</f>
        <v>0</v>
      </c>
    </row>
    <row r="2580" spans="16:16" x14ac:dyDescent="0.3">
      <c r="P2580" cm="1">
        <f t="array" ref="P2580">INDEX(HOUSING,1+INT((ROW(A2580)-1)/COLUMNS(HOUSING)),MOD(ROW(A2580)-1+COLUMNS(HOUSING),COLUMNS(HOUSING))+1)</f>
        <v>0</v>
      </c>
    </row>
    <row r="2581" spans="16:16" x14ac:dyDescent="0.3">
      <c r="P2581" cm="1">
        <f t="array" ref="P2581">INDEX(HOUSING,1+INT((ROW(A2581)-1)/COLUMNS(HOUSING)),MOD(ROW(A2581)-1+COLUMNS(HOUSING),COLUMNS(HOUSING))+1)</f>
        <v>0</v>
      </c>
    </row>
    <row r="2582" spans="16:16" x14ac:dyDescent="0.3">
      <c r="P2582" cm="1">
        <f t="array" ref="P2582">INDEX(HOUSING,1+INT((ROW(A2582)-1)/COLUMNS(HOUSING)),MOD(ROW(A2582)-1+COLUMNS(HOUSING),COLUMNS(HOUSING))+1)</f>
        <v>0</v>
      </c>
    </row>
    <row r="2583" spans="16:16" x14ac:dyDescent="0.3">
      <c r="P2583" cm="1">
        <f t="array" ref="P2583">INDEX(HOUSING,1+INT((ROW(A2583)-1)/COLUMNS(HOUSING)),MOD(ROW(A2583)-1+COLUMNS(HOUSING),COLUMNS(HOUSING))+1)</f>
        <v>0</v>
      </c>
    </row>
    <row r="2584" spans="16:16" x14ac:dyDescent="0.3">
      <c r="P2584" cm="1">
        <f t="array" ref="P2584">INDEX(HOUSING,1+INT((ROW(A2584)-1)/COLUMNS(HOUSING)),MOD(ROW(A2584)-1+COLUMNS(HOUSING),COLUMNS(HOUSING))+1)</f>
        <v>0</v>
      </c>
    </row>
    <row r="2585" spans="16:16" x14ac:dyDescent="0.3">
      <c r="P2585" cm="1">
        <f t="array" ref="P2585">INDEX(HOUSING,1+INT((ROW(A2585)-1)/COLUMNS(HOUSING)),MOD(ROW(A2585)-1+COLUMNS(HOUSING),COLUMNS(HOUSING))+1)</f>
        <v>0</v>
      </c>
    </row>
    <row r="2586" spans="16:16" x14ac:dyDescent="0.3">
      <c r="P2586" t="str" cm="1">
        <f t="array" ref="P2586">INDEX(HOUSING,1+INT((ROW(A2586)-1)/COLUMNS(HOUSING)),MOD(ROW(A2586)-1+COLUMNS(HOUSING),COLUMNS(HOUSING))+1)</f>
        <v>Cost of rent or house payment</v>
      </c>
    </row>
    <row r="2587" spans="16:16" x14ac:dyDescent="0.3">
      <c r="P2587" t="str" cm="1">
        <f t="array" ref="P2587">INDEX(HOUSING,1+INT((ROW(A2587)-1)/COLUMNS(HOUSING)),MOD(ROW(A2587)-1+COLUMNS(HOUSING),COLUMNS(HOUSING))+1)</f>
        <v xml:space="preserve"> Cost of utilities</v>
      </c>
    </row>
    <row r="2588" spans="16:16" x14ac:dyDescent="0.3">
      <c r="P2588" cm="1">
        <f t="array" ref="P2588">INDEX(HOUSING,1+INT((ROW(A2588)-1)/COLUMNS(HOUSING)),MOD(ROW(A2588)-1+COLUMNS(HOUSING),COLUMNS(HOUSING))+1)</f>
        <v>0</v>
      </c>
    </row>
    <row r="2589" spans="16:16" x14ac:dyDescent="0.3">
      <c r="P2589" cm="1">
        <f t="array" ref="P2589">INDEX(HOUSING,1+INT((ROW(A2589)-1)/COLUMNS(HOUSING)),MOD(ROW(A2589)-1+COLUMNS(HOUSING),COLUMNS(HOUSING))+1)</f>
        <v>0</v>
      </c>
    </row>
    <row r="2590" spans="16:16" x14ac:dyDescent="0.3">
      <c r="P2590" cm="1">
        <f t="array" ref="P2590">INDEX(HOUSING,1+INT((ROW(A2590)-1)/COLUMNS(HOUSING)),MOD(ROW(A2590)-1+COLUMNS(HOUSING),COLUMNS(HOUSING))+1)</f>
        <v>0</v>
      </c>
    </row>
    <row r="2591" spans="16:16" x14ac:dyDescent="0.3">
      <c r="P2591" cm="1">
        <f t="array" ref="P2591">INDEX(HOUSING,1+INT((ROW(A2591)-1)/COLUMNS(HOUSING)),MOD(ROW(A2591)-1+COLUMNS(HOUSING),COLUMNS(HOUSING))+1)</f>
        <v>0</v>
      </c>
    </row>
    <row r="2592" spans="16:16" x14ac:dyDescent="0.3">
      <c r="P2592" cm="1">
        <f t="array" ref="P2592">INDEX(HOUSING,1+INT((ROW(A2592)-1)/COLUMNS(HOUSING)),MOD(ROW(A2592)-1+COLUMNS(HOUSING),COLUMNS(HOUSING))+1)</f>
        <v>0</v>
      </c>
    </row>
    <row r="2593" spans="16:16" x14ac:dyDescent="0.3">
      <c r="P2593" cm="1">
        <f t="array" ref="P2593">INDEX(HOUSING,1+INT((ROW(A2593)-1)/COLUMNS(HOUSING)),MOD(ROW(A2593)-1+COLUMNS(HOUSING),COLUMNS(HOUSING))+1)</f>
        <v>0</v>
      </c>
    </row>
    <row r="2594" spans="16:16" x14ac:dyDescent="0.3">
      <c r="P2594" cm="1">
        <f t="array" ref="P2594">INDEX(HOUSING,1+INT((ROW(A2594)-1)/COLUMNS(HOUSING)),MOD(ROW(A2594)-1+COLUMNS(HOUSING),COLUMNS(HOUSING))+1)</f>
        <v>0</v>
      </c>
    </row>
    <row r="2595" spans="16:16" x14ac:dyDescent="0.3">
      <c r="P2595" cm="1">
        <f t="array" ref="P2595">INDEX(HOUSING,1+INT((ROW(A2595)-1)/COLUMNS(HOUSING)),MOD(ROW(A2595)-1+COLUMNS(HOUSING),COLUMNS(HOUSING))+1)</f>
        <v>0</v>
      </c>
    </row>
    <row r="2596" spans="16:16" x14ac:dyDescent="0.3">
      <c r="P2596" cm="1">
        <f t="array" ref="P2596">INDEX(HOUSING,1+INT((ROW(A2596)-1)/COLUMNS(HOUSING)),MOD(ROW(A2596)-1+COLUMNS(HOUSING),COLUMNS(HOUSING))+1)</f>
        <v>0</v>
      </c>
    </row>
    <row r="2597" spans="16:16" x14ac:dyDescent="0.3">
      <c r="P2597" t="str" cm="1">
        <f t="array" ref="P2597">INDEX(HOUSING,1+INT((ROW(A2597)-1)/COLUMNS(HOUSING)),MOD(ROW(A2597)-1+COLUMNS(HOUSING),COLUMNS(HOUSING))+1)</f>
        <v>Cost of rent or house payment</v>
      </c>
    </row>
    <row r="2598" spans="16:16" x14ac:dyDescent="0.3">
      <c r="P2598" t="str" cm="1">
        <f t="array" ref="P2598">INDEX(HOUSING,1+INT((ROW(A2598)-1)/COLUMNS(HOUSING)),MOD(ROW(A2598)-1+COLUMNS(HOUSING),COLUMNS(HOUSING))+1)</f>
        <v xml:space="preserve"> Cost of utilities</v>
      </c>
    </row>
    <row r="2599" spans="16:16" x14ac:dyDescent="0.3">
      <c r="P2599" t="str" cm="1">
        <f t="array" ref="P2599">INDEX(HOUSING,1+INT((ROW(A2599)-1)/COLUMNS(HOUSING)),MOD(ROW(A2599)-1+COLUMNS(HOUSING),COLUMNS(HOUSING))+1)</f>
        <v xml:space="preserve"> Not enough housing available to rent or buy</v>
      </c>
    </row>
    <row r="2600" spans="16:16" x14ac:dyDescent="0.3">
      <c r="P2600" cm="1">
        <f t="array" ref="P2600">INDEX(HOUSING,1+INT((ROW(A2600)-1)/COLUMNS(HOUSING)),MOD(ROW(A2600)-1+COLUMNS(HOUSING),COLUMNS(HOUSING))+1)</f>
        <v>0</v>
      </c>
    </row>
    <row r="2601" spans="16:16" x14ac:dyDescent="0.3">
      <c r="P2601" cm="1">
        <f t="array" ref="P2601">INDEX(HOUSING,1+INT((ROW(A2601)-1)/COLUMNS(HOUSING)),MOD(ROW(A2601)-1+COLUMNS(HOUSING),COLUMNS(HOUSING))+1)</f>
        <v>0</v>
      </c>
    </row>
    <row r="2602" spans="16:16" x14ac:dyDescent="0.3">
      <c r="P2602" cm="1">
        <f t="array" ref="P2602">INDEX(HOUSING,1+INT((ROW(A2602)-1)/COLUMNS(HOUSING)),MOD(ROW(A2602)-1+COLUMNS(HOUSING),COLUMNS(HOUSING))+1)</f>
        <v>0</v>
      </c>
    </row>
    <row r="2603" spans="16:16" x14ac:dyDescent="0.3">
      <c r="P2603" cm="1">
        <f t="array" ref="P2603">INDEX(HOUSING,1+INT((ROW(A2603)-1)/COLUMNS(HOUSING)),MOD(ROW(A2603)-1+COLUMNS(HOUSING),COLUMNS(HOUSING))+1)</f>
        <v>0</v>
      </c>
    </row>
    <row r="2604" spans="16:16" x14ac:dyDescent="0.3">
      <c r="P2604" cm="1">
        <f t="array" ref="P2604">INDEX(HOUSING,1+INT((ROW(A2604)-1)/COLUMNS(HOUSING)),MOD(ROW(A2604)-1+COLUMNS(HOUSING),COLUMNS(HOUSING))+1)</f>
        <v>0</v>
      </c>
    </row>
    <row r="2605" spans="16:16" x14ac:dyDescent="0.3">
      <c r="P2605" cm="1">
        <f t="array" ref="P2605">INDEX(HOUSING,1+INT((ROW(A2605)-1)/COLUMNS(HOUSING)),MOD(ROW(A2605)-1+COLUMNS(HOUSING),COLUMNS(HOUSING))+1)</f>
        <v>0</v>
      </c>
    </row>
    <row r="2606" spans="16:16" x14ac:dyDescent="0.3">
      <c r="P2606" cm="1">
        <f t="array" ref="P2606">INDEX(HOUSING,1+INT((ROW(A2606)-1)/COLUMNS(HOUSING)),MOD(ROW(A2606)-1+COLUMNS(HOUSING),COLUMNS(HOUSING))+1)</f>
        <v>0</v>
      </c>
    </row>
    <row r="2607" spans="16:16" x14ac:dyDescent="0.3">
      <c r="P2607" cm="1">
        <f t="array" ref="P2607">INDEX(HOUSING,1+INT((ROW(A2607)-1)/COLUMNS(HOUSING)),MOD(ROW(A2607)-1+COLUMNS(HOUSING),COLUMNS(HOUSING))+1)</f>
        <v>0</v>
      </c>
    </row>
    <row r="2608" spans="16:16" x14ac:dyDescent="0.3">
      <c r="P2608" t="str" cm="1">
        <f t="array" ref="P2608">INDEX(HOUSING,1+INT((ROW(A2608)-1)/COLUMNS(HOUSING)),MOD(ROW(A2608)-1+COLUMNS(HOUSING),COLUMNS(HOUSING))+1)</f>
        <v>Cost of rent or house payment</v>
      </c>
    </row>
    <row r="2609" spans="16:16" x14ac:dyDescent="0.3">
      <c r="P2609" t="str" cm="1">
        <f t="array" ref="P2609">INDEX(HOUSING,1+INT((ROW(A2609)-1)/COLUMNS(HOUSING)),MOD(ROW(A2609)-1+COLUMNS(HOUSING),COLUMNS(HOUSING))+1)</f>
        <v xml:space="preserve"> Cost of utilities</v>
      </c>
    </row>
    <row r="2610" spans="16:16" x14ac:dyDescent="0.3">
      <c r="P2610" t="str" cm="1">
        <f t="array" ref="P2610">INDEX(HOUSING,1+INT((ROW(A2610)-1)/COLUMNS(HOUSING)),MOD(ROW(A2610)-1+COLUMNS(HOUSING),COLUMNS(HOUSING))+1)</f>
        <v xml:space="preserve"> Not enough housing available to rent or buy</v>
      </c>
    </row>
    <row r="2611" spans="16:16" x14ac:dyDescent="0.3">
      <c r="P2611" t="str" cm="1">
        <f t="array" ref="P2611">INDEX(HOUSING,1+INT((ROW(A2611)-1)/COLUMNS(HOUSING)),MOD(ROW(A2611)-1+COLUMNS(HOUSING),COLUMNS(HOUSING))+1)</f>
        <v xml:space="preserve"> Not enough shelter space</v>
      </c>
    </row>
    <row r="2612" spans="16:16" x14ac:dyDescent="0.3">
      <c r="P2612" cm="1">
        <f t="array" ref="P2612">INDEX(HOUSING,1+INT((ROW(A2612)-1)/COLUMNS(HOUSING)),MOD(ROW(A2612)-1+COLUMNS(HOUSING),COLUMNS(HOUSING))+1)</f>
        <v>0</v>
      </c>
    </row>
    <row r="2613" spans="16:16" x14ac:dyDescent="0.3">
      <c r="P2613" cm="1">
        <f t="array" ref="P2613">INDEX(HOUSING,1+INT((ROW(A2613)-1)/COLUMNS(HOUSING)),MOD(ROW(A2613)-1+COLUMNS(HOUSING),COLUMNS(HOUSING))+1)</f>
        <v>0</v>
      </c>
    </row>
    <row r="2614" spans="16:16" x14ac:dyDescent="0.3">
      <c r="P2614" cm="1">
        <f t="array" ref="P2614">INDEX(HOUSING,1+INT((ROW(A2614)-1)/COLUMNS(HOUSING)),MOD(ROW(A2614)-1+COLUMNS(HOUSING),COLUMNS(HOUSING))+1)</f>
        <v>0</v>
      </c>
    </row>
    <row r="2615" spans="16:16" x14ac:dyDescent="0.3">
      <c r="P2615" cm="1">
        <f t="array" ref="P2615">INDEX(HOUSING,1+INT((ROW(A2615)-1)/COLUMNS(HOUSING)),MOD(ROW(A2615)-1+COLUMNS(HOUSING),COLUMNS(HOUSING))+1)</f>
        <v>0</v>
      </c>
    </row>
    <row r="2616" spans="16:16" x14ac:dyDescent="0.3">
      <c r="P2616" cm="1">
        <f t="array" ref="P2616">INDEX(HOUSING,1+INT((ROW(A2616)-1)/COLUMNS(HOUSING)),MOD(ROW(A2616)-1+COLUMNS(HOUSING),COLUMNS(HOUSING))+1)</f>
        <v>0</v>
      </c>
    </row>
    <row r="2617" spans="16:16" x14ac:dyDescent="0.3">
      <c r="P2617" cm="1">
        <f t="array" ref="P2617">INDEX(HOUSING,1+INT((ROW(A2617)-1)/COLUMNS(HOUSING)),MOD(ROW(A2617)-1+COLUMNS(HOUSING),COLUMNS(HOUSING))+1)</f>
        <v>0</v>
      </c>
    </row>
    <row r="2618" spans="16:16" x14ac:dyDescent="0.3">
      <c r="P2618" cm="1">
        <f t="array" ref="P2618">INDEX(HOUSING,1+INT((ROW(A2618)-1)/COLUMNS(HOUSING)),MOD(ROW(A2618)-1+COLUMNS(HOUSING),COLUMNS(HOUSING))+1)</f>
        <v>0</v>
      </c>
    </row>
    <row r="2619" spans="16:16" x14ac:dyDescent="0.3">
      <c r="P2619" t="str" cm="1">
        <f t="array" ref="P2619">INDEX(HOUSING,1+INT((ROW(A2619)-1)/COLUMNS(HOUSING)),MOD(ROW(A2619)-1+COLUMNS(HOUSING),COLUMNS(HOUSING))+1)</f>
        <v>Cost of rent or house payment</v>
      </c>
    </row>
    <row r="2620" spans="16:16" x14ac:dyDescent="0.3">
      <c r="P2620" t="str" cm="1">
        <f t="array" ref="P2620">INDEX(HOUSING,1+INT((ROW(A2620)-1)/COLUMNS(HOUSING)),MOD(ROW(A2620)-1+COLUMNS(HOUSING),COLUMNS(HOUSING))+1)</f>
        <v xml:space="preserve"> Cost of utilities</v>
      </c>
    </row>
    <row r="2621" spans="16:16" x14ac:dyDescent="0.3">
      <c r="P2621" t="str" cm="1">
        <f t="array" ref="P2621">INDEX(HOUSING,1+INT((ROW(A2621)-1)/COLUMNS(HOUSING)),MOD(ROW(A2621)-1+COLUMNS(HOUSING),COLUMNS(HOUSING))+1)</f>
        <v xml:space="preserve"> Not enough housing available to rent or buy</v>
      </c>
    </row>
    <row r="2622" spans="16:16" x14ac:dyDescent="0.3">
      <c r="P2622" cm="1">
        <f t="array" ref="P2622">INDEX(HOUSING,1+INT((ROW(A2622)-1)/COLUMNS(HOUSING)),MOD(ROW(A2622)-1+COLUMNS(HOUSING),COLUMNS(HOUSING))+1)</f>
        <v>0</v>
      </c>
    </row>
    <row r="2623" spans="16:16" x14ac:dyDescent="0.3">
      <c r="P2623" cm="1">
        <f t="array" ref="P2623">INDEX(HOUSING,1+INT((ROW(A2623)-1)/COLUMNS(HOUSING)),MOD(ROW(A2623)-1+COLUMNS(HOUSING),COLUMNS(HOUSING))+1)</f>
        <v>0</v>
      </c>
    </row>
    <row r="2624" spans="16:16" x14ac:dyDescent="0.3">
      <c r="P2624" cm="1">
        <f t="array" ref="P2624">INDEX(HOUSING,1+INT((ROW(A2624)-1)/COLUMNS(HOUSING)),MOD(ROW(A2624)-1+COLUMNS(HOUSING),COLUMNS(HOUSING))+1)</f>
        <v>0</v>
      </c>
    </row>
    <row r="2625" spans="16:16" x14ac:dyDescent="0.3">
      <c r="P2625" cm="1">
        <f t="array" ref="P2625">INDEX(HOUSING,1+INT((ROW(A2625)-1)/COLUMNS(HOUSING)),MOD(ROW(A2625)-1+COLUMNS(HOUSING),COLUMNS(HOUSING))+1)</f>
        <v>0</v>
      </c>
    </row>
    <row r="2626" spans="16:16" x14ac:dyDescent="0.3">
      <c r="P2626" cm="1">
        <f t="array" ref="P2626">INDEX(HOUSING,1+INT((ROW(A2626)-1)/COLUMNS(HOUSING)),MOD(ROW(A2626)-1+COLUMNS(HOUSING),COLUMNS(HOUSING))+1)</f>
        <v>0</v>
      </c>
    </row>
    <row r="2627" spans="16:16" x14ac:dyDescent="0.3">
      <c r="P2627" cm="1">
        <f t="array" ref="P2627">INDEX(HOUSING,1+INT((ROW(A2627)-1)/COLUMNS(HOUSING)),MOD(ROW(A2627)-1+COLUMNS(HOUSING),COLUMNS(HOUSING))+1)</f>
        <v>0</v>
      </c>
    </row>
    <row r="2628" spans="16:16" x14ac:dyDescent="0.3">
      <c r="P2628" cm="1">
        <f t="array" ref="P2628">INDEX(HOUSING,1+INT((ROW(A2628)-1)/COLUMNS(HOUSING)),MOD(ROW(A2628)-1+COLUMNS(HOUSING),COLUMNS(HOUSING))+1)</f>
        <v>0</v>
      </c>
    </row>
    <row r="2629" spans="16:16" x14ac:dyDescent="0.3">
      <c r="P2629" cm="1">
        <f t="array" ref="P2629">INDEX(HOUSING,1+INT((ROW(A2629)-1)/COLUMNS(HOUSING)),MOD(ROW(A2629)-1+COLUMNS(HOUSING),COLUMNS(HOUSING))+1)</f>
        <v>0</v>
      </c>
    </row>
    <row r="2630" spans="16:16" x14ac:dyDescent="0.3">
      <c r="P2630" t="str" cm="1">
        <f t="array" ref="P2630">INDEX(HOUSING,1+INT((ROW(A2630)-1)/COLUMNS(HOUSING)),MOD(ROW(A2630)-1+COLUMNS(HOUSING),COLUMNS(HOUSING))+1)</f>
        <v>Cost of rent or house payment</v>
      </c>
    </row>
    <row r="2631" spans="16:16" x14ac:dyDescent="0.3">
      <c r="P2631" t="str" cm="1">
        <f t="array" ref="P2631">INDEX(HOUSING,1+INT((ROW(A2631)-1)/COLUMNS(HOUSING)),MOD(ROW(A2631)-1+COLUMNS(HOUSING),COLUMNS(HOUSING))+1)</f>
        <v xml:space="preserve"> Cost of utilities</v>
      </c>
    </row>
    <row r="2632" spans="16:16" x14ac:dyDescent="0.3">
      <c r="P2632" t="str" cm="1">
        <f t="array" ref="P2632">INDEX(HOUSING,1+INT((ROW(A2632)-1)/COLUMNS(HOUSING)),MOD(ROW(A2632)-1+COLUMNS(HOUSING),COLUMNS(HOUSING))+1)</f>
        <v xml:space="preserve"> Not enough housing available to rent or buy</v>
      </c>
    </row>
    <row r="2633" spans="16:16" x14ac:dyDescent="0.3">
      <c r="P2633" cm="1">
        <f t="array" ref="P2633">INDEX(HOUSING,1+INT((ROW(A2633)-1)/COLUMNS(HOUSING)),MOD(ROW(A2633)-1+COLUMNS(HOUSING),COLUMNS(HOUSING))+1)</f>
        <v>0</v>
      </c>
    </row>
    <row r="2634" spans="16:16" x14ac:dyDescent="0.3">
      <c r="P2634" cm="1">
        <f t="array" ref="P2634">INDEX(HOUSING,1+INT((ROW(A2634)-1)/COLUMNS(HOUSING)),MOD(ROW(A2634)-1+COLUMNS(HOUSING),COLUMNS(HOUSING))+1)</f>
        <v>0</v>
      </c>
    </row>
    <row r="2635" spans="16:16" x14ac:dyDescent="0.3">
      <c r="P2635" cm="1">
        <f t="array" ref="P2635">INDEX(HOUSING,1+INT((ROW(A2635)-1)/COLUMNS(HOUSING)),MOD(ROW(A2635)-1+COLUMNS(HOUSING),COLUMNS(HOUSING))+1)</f>
        <v>0</v>
      </c>
    </row>
    <row r="2636" spans="16:16" x14ac:dyDescent="0.3">
      <c r="P2636" cm="1">
        <f t="array" ref="P2636">INDEX(HOUSING,1+INT((ROW(A2636)-1)/COLUMNS(HOUSING)),MOD(ROW(A2636)-1+COLUMNS(HOUSING),COLUMNS(HOUSING))+1)</f>
        <v>0</v>
      </c>
    </row>
    <row r="2637" spans="16:16" x14ac:dyDescent="0.3">
      <c r="P2637" cm="1">
        <f t="array" ref="P2637">INDEX(HOUSING,1+INT((ROW(A2637)-1)/COLUMNS(HOUSING)),MOD(ROW(A2637)-1+COLUMNS(HOUSING),COLUMNS(HOUSING))+1)</f>
        <v>0</v>
      </c>
    </row>
    <row r="2638" spans="16:16" x14ac:dyDescent="0.3">
      <c r="P2638" cm="1">
        <f t="array" ref="P2638">INDEX(HOUSING,1+INT((ROW(A2638)-1)/COLUMNS(HOUSING)),MOD(ROW(A2638)-1+COLUMNS(HOUSING),COLUMNS(HOUSING))+1)</f>
        <v>0</v>
      </c>
    </row>
    <row r="2639" spans="16:16" x14ac:dyDescent="0.3">
      <c r="P2639" cm="1">
        <f t="array" ref="P2639">INDEX(HOUSING,1+INT((ROW(A2639)-1)/COLUMNS(HOUSING)),MOD(ROW(A2639)-1+COLUMNS(HOUSING),COLUMNS(HOUSING))+1)</f>
        <v>0</v>
      </c>
    </row>
    <row r="2640" spans="16:16" x14ac:dyDescent="0.3">
      <c r="P2640" cm="1">
        <f t="array" ref="P2640">INDEX(HOUSING,1+INT((ROW(A2640)-1)/COLUMNS(HOUSING)),MOD(ROW(A2640)-1+COLUMNS(HOUSING),COLUMNS(HOUSING))+1)</f>
        <v>0</v>
      </c>
    </row>
    <row r="2641" spans="16:16" x14ac:dyDescent="0.3">
      <c r="P2641" t="str" cm="1">
        <f t="array" ref="P2641">INDEX(HOUSING,1+INT((ROW(A2641)-1)/COLUMNS(HOUSING)),MOD(ROW(A2641)-1+COLUMNS(HOUSING),COLUMNS(HOUSING))+1)</f>
        <v>Cost of rent or house payment</v>
      </c>
    </row>
    <row r="2642" spans="16:16" x14ac:dyDescent="0.3">
      <c r="P2642" t="str" cm="1">
        <f t="array" ref="P2642">INDEX(HOUSING,1+INT((ROW(A2642)-1)/COLUMNS(HOUSING)),MOD(ROW(A2642)-1+COLUMNS(HOUSING),COLUMNS(HOUSING))+1)</f>
        <v xml:space="preserve"> Cost of utilities</v>
      </c>
    </row>
    <row r="2643" spans="16:16" x14ac:dyDescent="0.3">
      <c r="P2643" t="str" cm="1">
        <f t="array" ref="P2643">INDEX(HOUSING,1+INT((ROW(A2643)-1)/COLUMNS(HOUSING)),MOD(ROW(A2643)-1+COLUMNS(HOUSING),COLUMNS(HOUSING))+1)</f>
        <v xml:space="preserve"> Not enough housing available to rent or buy</v>
      </c>
    </row>
    <row r="2644" spans="16:16" x14ac:dyDescent="0.3">
      <c r="P2644" cm="1">
        <f t="array" ref="P2644">INDEX(HOUSING,1+INT((ROW(A2644)-1)/COLUMNS(HOUSING)),MOD(ROW(A2644)-1+COLUMNS(HOUSING),COLUMNS(HOUSING))+1)</f>
        <v>0</v>
      </c>
    </row>
    <row r="2645" spans="16:16" x14ac:dyDescent="0.3">
      <c r="P2645" cm="1">
        <f t="array" ref="P2645">INDEX(HOUSING,1+INT((ROW(A2645)-1)/COLUMNS(HOUSING)),MOD(ROW(A2645)-1+COLUMNS(HOUSING),COLUMNS(HOUSING))+1)</f>
        <v>0</v>
      </c>
    </row>
    <row r="2646" spans="16:16" x14ac:dyDescent="0.3">
      <c r="P2646" cm="1">
        <f t="array" ref="P2646">INDEX(HOUSING,1+INT((ROW(A2646)-1)/COLUMNS(HOUSING)),MOD(ROW(A2646)-1+COLUMNS(HOUSING),COLUMNS(HOUSING))+1)</f>
        <v>0</v>
      </c>
    </row>
    <row r="2647" spans="16:16" x14ac:dyDescent="0.3">
      <c r="P2647" cm="1">
        <f t="array" ref="P2647">INDEX(HOUSING,1+INT((ROW(A2647)-1)/COLUMNS(HOUSING)),MOD(ROW(A2647)-1+COLUMNS(HOUSING),COLUMNS(HOUSING))+1)</f>
        <v>0</v>
      </c>
    </row>
    <row r="2648" spans="16:16" x14ac:dyDescent="0.3">
      <c r="P2648" cm="1">
        <f t="array" ref="P2648">INDEX(HOUSING,1+INT((ROW(A2648)-1)/COLUMNS(HOUSING)),MOD(ROW(A2648)-1+COLUMNS(HOUSING),COLUMNS(HOUSING))+1)</f>
        <v>0</v>
      </c>
    </row>
    <row r="2649" spans="16:16" x14ac:dyDescent="0.3">
      <c r="P2649" cm="1">
        <f t="array" ref="P2649">INDEX(HOUSING,1+INT((ROW(A2649)-1)/COLUMNS(HOUSING)),MOD(ROW(A2649)-1+COLUMNS(HOUSING),COLUMNS(HOUSING))+1)</f>
        <v>0</v>
      </c>
    </row>
    <row r="2650" spans="16:16" x14ac:dyDescent="0.3">
      <c r="P2650" cm="1">
        <f t="array" ref="P2650">INDEX(HOUSING,1+INT((ROW(A2650)-1)/COLUMNS(HOUSING)),MOD(ROW(A2650)-1+COLUMNS(HOUSING),COLUMNS(HOUSING))+1)</f>
        <v>0</v>
      </c>
    </row>
    <row r="2651" spans="16:16" x14ac:dyDescent="0.3">
      <c r="P2651" cm="1">
        <f t="array" ref="P2651">INDEX(HOUSING,1+INT((ROW(A2651)-1)/COLUMNS(HOUSING)),MOD(ROW(A2651)-1+COLUMNS(HOUSING),COLUMNS(HOUSING))+1)</f>
        <v>0</v>
      </c>
    </row>
    <row r="2652" spans="16:16" x14ac:dyDescent="0.3">
      <c r="P2652" t="str" cm="1">
        <f t="array" ref="P2652">INDEX(HOUSING,1+INT((ROW(A2652)-1)/COLUMNS(HOUSING)),MOD(ROW(A2652)-1+COLUMNS(HOUSING),COLUMNS(HOUSING))+1)</f>
        <v>Cost of rent or house payment</v>
      </c>
    </row>
    <row r="2653" spans="16:16" x14ac:dyDescent="0.3">
      <c r="P2653" t="str" cm="1">
        <f t="array" ref="P2653">INDEX(HOUSING,1+INT((ROW(A2653)-1)/COLUMNS(HOUSING)),MOD(ROW(A2653)-1+COLUMNS(HOUSING),COLUMNS(HOUSING))+1)</f>
        <v xml:space="preserve"> Cost of utilities</v>
      </c>
    </row>
    <row r="2654" spans="16:16" x14ac:dyDescent="0.3">
      <c r="P2654" t="str" cm="1">
        <f t="array" ref="P2654">INDEX(HOUSING,1+INT((ROW(A2654)-1)/COLUMNS(HOUSING)),MOD(ROW(A2654)-1+COLUMNS(HOUSING),COLUMNS(HOUSING))+1)</f>
        <v xml:space="preserve"> Not enough housing available to rent or buy</v>
      </c>
    </row>
    <row r="2655" spans="16:16" x14ac:dyDescent="0.3">
      <c r="P2655" cm="1">
        <f t="array" ref="P2655">INDEX(HOUSING,1+INT((ROW(A2655)-1)/COLUMNS(HOUSING)),MOD(ROW(A2655)-1+COLUMNS(HOUSING),COLUMNS(HOUSING))+1)</f>
        <v>0</v>
      </c>
    </row>
    <row r="2656" spans="16:16" x14ac:dyDescent="0.3">
      <c r="P2656" cm="1">
        <f t="array" ref="P2656">INDEX(HOUSING,1+INT((ROW(A2656)-1)/COLUMNS(HOUSING)),MOD(ROW(A2656)-1+COLUMNS(HOUSING),COLUMNS(HOUSING))+1)</f>
        <v>0</v>
      </c>
    </row>
    <row r="2657" spans="16:16" x14ac:dyDescent="0.3">
      <c r="P2657" cm="1">
        <f t="array" ref="P2657">INDEX(HOUSING,1+INT((ROW(A2657)-1)/COLUMNS(HOUSING)),MOD(ROW(A2657)-1+COLUMNS(HOUSING),COLUMNS(HOUSING))+1)</f>
        <v>0</v>
      </c>
    </row>
    <row r="2658" spans="16:16" x14ac:dyDescent="0.3">
      <c r="P2658" cm="1">
        <f t="array" ref="P2658">INDEX(HOUSING,1+INT((ROW(A2658)-1)/COLUMNS(HOUSING)),MOD(ROW(A2658)-1+COLUMNS(HOUSING),COLUMNS(HOUSING))+1)</f>
        <v>0</v>
      </c>
    </row>
    <row r="2659" spans="16:16" x14ac:dyDescent="0.3">
      <c r="P2659" cm="1">
        <f t="array" ref="P2659">INDEX(HOUSING,1+INT((ROW(A2659)-1)/COLUMNS(HOUSING)),MOD(ROW(A2659)-1+COLUMNS(HOUSING),COLUMNS(HOUSING))+1)</f>
        <v>0</v>
      </c>
    </row>
    <row r="2660" spans="16:16" x14ac:dyDescent="0.3">
      <c r="P2660" cm="1">
        <f t="array" ref="P2660">INDEX(HOUSING,1+INT((ROW(A2660)-1)/COLUMNS(HOUSING)),MOD(ROW(A2660)-1+COLUMNS(HOUSING),COLUMNS(HOUSING))+1)</f>
        <v>0</v>
      </c>
    </row>
    <row r="2661" spans="16:16" x14ac:dyDescent="0.3">
      <c r="P2661" cm="1">
        <f t="array" ref="P2661">INDEX(HOUSING,1+INT((ROW(A2661)-1)/COLUMNS(HOUSING)),MOD(ROW(A2661)-1+COLUMNS(HOUSING),COLUMNS(HOUSING))+1)</f>
        <v>0</v>
      </c>
    </row>
    <row r="2662" spans="16:16" x14ac:dyDescent="0.3">
      <c r="P2662" cm="1">
        <f t="array" ref="P2662">INDEX(HOUSING,1+INT((ROW(A2662)-1)/COLUMNS(HOUSING)),MOD(ROW(A2662)-1+COLUMNS(HOUSING),COLUMNS(HOUSING))+1)</f>
        <v>0</v>
      </c>
    </row>
    <row r="2663" spans="16:16" x14ac:dyDescent="0.3">
      <c r="P2663" t="str" cm="1">
        <f t="array" ref="P2663">INDEX(HOUSING,1+INT((ROW(A2663)-1)/COLUMNS(HOUSING)),MOD(ROW(A2663)-1+COLUMNS(HOUSING),COLUMNS(HOUSING))+1)</f>
        <v>Cost of rent or house payment</v>
      </c>
    </row>
    <row r="2664" spans="16:16" x14ac:dyDescent="0.3">
      <c r="P2664" t="str" cm="1">
        <f t="array" ref="P2664">INDEX(HOUSING,1+INT((ROW(A2664)-1)/COLUMNS(HOUSING)),MOD(ROW(A2664)-1+COLUMNS(HOUSING),COLUMNS(HOUSING))+1)</f>
        <v xml:space="preserve"> Cost of utilities</v>
      </c>
    </row>
    <row r="2665" spans="16:16" x14ac:dyDescent="0.3">
      <c r="P2665" cm="1">
        <f t="array" ref="P2665">INDEX(HOUSING,1+INT((ROW(A2665)-1)/COLUMNS(HOUSING)),MOD(ROW(A2665)-1+COLUMNS(HOUSING),COLUMNS(HOUSING))+1)</f>
        <v>0</v>
      </c>
    </row>
    <row r="2666" spans="16:16" x14ac:dyDescent="0.3">
      <c r="P2666" cm="1">
        <f t="array" ref="P2666">INDEX(HOUSING,1+INT((ROW(A2666)-1)/COLUMNS(HOUSING)),MOD(ROW(A2666)-1+COLUMNS(HOUSING),COLUMNS(HOUSING))+1)</f>
        <v>0</v>
      </c>
    </row>
    <row r="2667" spans="16:16" x14ac:dyDescent="0.3">
      <c r="P2667" cm="1">
        <f t="array" ref="P2667">INDEX(HOUSING,1+INT((ROW(A2667)-1)/COLUMNS(HOUSING)),MOD(ROW(A2667)-1+COLUMNS(HOUSING),COLUMNS(HOUSING))+1)</f>
        <v>0</v>
      </c>
    </row>
    <row r="2668" spans="16:16" x14ac:dyDescent="0.3">
      <c r="P2668" cm="1">
        <f t="array" ref="P2668">INDEX(HOUSING,1+INT((ROW(A2668)-1)/COLUMNS(HOUSING)),MOD(ROW(A2668)-1+COLUMNS(HOUSING),COLUMNS(HOUSING))+1)</f>
        <v>0</v>
      </c>
    </row>
    <row r="2669" spans="16:16" x14ac:dyDescent="0.3">
      <c r="P2669" cm="1">
        <f t="array" ref="P2669">INDEX(HOUSING,1+INT((ROW(A2669)-1)/COLUMNS(HOUSING)),MOD(ROW(A2669)-1+COLUMNS(HOUSING),COLUMNS(HOUSING))+1)</f>
        <v>0</v>
      </c>
    </row>
    <row r="2670" spans="16:16" x14ac:dyDescent="0.3">
      <c r="P2670" cm="1">
        <f t="array" ref="P2670">INDEX(HOUSING,1+INT((ROW(A2670)-1)/COLUMNS(HOUSING)),MOD(ROW(A2670)-1+COLUMNS(HOUSING),COLUMNS(HOUSING))+1)</f>
        <v>0</v>
      </c>
    </row>
    <row r="2671" spans="16:16" x14ac:dyDescent="0.3">
      <c r="P2671" cm="1">
        <f t="array" ref="P2671">INDEX(HOUSING,1+INT((ROW(A2671)-1)/COLUMNS(HOUSING)),MOD(ROW(A2671)-1+COLUMNS(HOUSING),COLUMNS(HOUSING))+1)</f>
        <v>0</v>
      </c>
    </row>
    <row r="2672" spans="16:16" x14ac:dyDescent="0.3">
      <c r="P2672" cm="1">
        <f t="array" ref="P2672">INDEX(HOUSING,1+INT((ROW(A2672)-1)/COLUMNS(HOUSING)),MOD(ROW(A2672)-1+COLUMNS(HOUSING),COLUMNS(HOUSING))+1)</f>
        <v>0</v>
      </c>
    </row>
    <row r="2673" spans="16:16" x14ac:dyDescent="0.3">
      <c r="P2673" cm="1">
        <f t="array" ref="P2673">INDEX(HOUSING,1+INT((ROW(A2673)-1)/COLUMNS(HOUSING)),MOD(ROW(A2673)-1+COLUMNS(HOUSING),COLUMNS(HOUSING))+1)</f>
        <v>0</v>
      </c>
    </row>
    <row r="2674" spans="16:16" x14ac:dyDescent="0.3">
      <c r="P2674" t="str" cm="1">
        <f t="array" ref="P2674">INDEX(HOUSING,1+INT((ROW(A2674)-1)/COLUMNS(HOUSING)),MOD(ROW(A2674)-1+COLUMNS(HOUSING),COLUMNS(HOUSING))+1)</f>
        <v>Cost of rent or house payment</v>
      </c>
    </row>
    <row r="2675" spans="16:16" x14ac:dyDescent="0.3">
      <c r="P2675" t="str" cm="1">
        <f t="array" ref="P2675">INDEX(HOUSING,1+INT((ROW(A2675)-1)/COLUMNS(HOUSING)),MOD(ROW(A2675)-1+COLUMNS(HOUSING),COLUMNS(HOUSING))+1)</f>
        <v xml:space="preserve"> Cost of utilities</v>
      </c>
    </row>
    <row r="2676" spans="16:16" x14ac:dyDescent="0.3">
      <c r="P2676" t="str" cm="1">
        <f t="array" ref="P2676">INDEX(HOUSING,1+INT((ROW(A2676)-1)/COLUMNS(HOUSING)),MOD(ROW(A2676)-1+COLUMNS(HOUSING),COLUMNS(HOUSING))+1)</f>
        <v xml:space="preserve"> Not enough shelter space</v>
      </c>
    </row>
    <row r="2677" spans="16:16" x14ac:dyDescent="0.3">
      <c r="P2677" cm="1">
        <f t="array" ref="P2677">INDEX(HOUSING,1+INT((ROW(A2677)-1)/COLUMNS(HOUSING)),MOD(ROW(A2677)-1+COLUMNS(HOUSING),COLUMNS(HOUSING))+1)</f>
        <v>0</v>
      </c>
    </row>
    <row r="2678" spans="16:16" x14ac:dyDescent="0.3">
      <c r="P2678" cm="1">
        <f t="array" ref="P2678">INDEX(HOUSING,1+INT((ROW(A2678)-1)/COLUMNS(HOUSING)),MOD(ROW(A2678)-1+COLUMNS(HOUSING),COLUMNS(HOUSING))+1)</f>
        <v>0</v>
      </c>
    </row>
    <row r="2679" spans="16:16" x14ac:dyDescent="0.3">
      <c r="P2679" cm="1">
        <f t="array" ref="P2679">INDEX(HOUSING,1+INT((ROW(A2679)-1)/COLUMNS(HOUSING)),MOD(ROW(A2679)-1+COLUMNS(HOUSING),COLUMNS(HOUSING))+1)</f>
        <v>0</v>
      </c>
    </row>
    <row r="2680" spans="16:16" x14ac:dyDescent="0.3">
      <c r="P2680" cm="1">
        <f t="array" ref="P2680">INDEX(HOUSING,1+INT((ROW(A2680)-1)/COLUMNS(HOUSING)),MOD(ROW(A2680)-1+COLUMNS(HOUSING),COLUMNS(HOUSING))+1)</f>
        <v>0</v>
      </c>
    </row>
    <row r="2681" spans="16:16" x14ac:dyDescent="0.3">
      <c r="P2681" cm="1">
        <f t="array" ref="P2681">INDEX(HOUSING,1+INT((ROW(A2681)-1)/COLUMNS(HOUSING)),MOD(ROW(A2681)-1+COLUMNS(HOUSING),COLUMNS(HOUSING))+1)</f>
        <v>0</v>
      </c>
    </row>
    <row r="2682" spans="16:16" x14ac:dyDescent="0.3">
      <c r="P2682" cm="1">
        <f t="array" ref="P2682">INDEX(HOUSING,1+INT((ROW(A2682)-1)/COLUMNS(HOUSING)),MOD(ROW(A2682)-1+COLUMNS(HOUSING),COLUMNS(HOUSING))+1)</f>
        <v>0</v>
      </c>
    </row>
    <row r="2683" spans="16:16" x14ac:dyDescent="0.3">
      <c r="P2683" cm="1">
        <f t="array" ref="P2683">INDEX(HOUSING,1+INT((ROW(A2683)-1)/COLUMNS(HOUSING)),MOD(ROW(A2683)-1+COLUMNS(HOUSING),COLUMNS(HOUSING))+1)</f>
        <v>0</v>
      </c>
    </row>
    <row r="2684" spans="16:16" x14ac:dyDescent="0.3">
      <c r="P2684" cm="1">
        <f t="array" ref="P2684">INDEX(HOUSING,1+INT((ROW(A2684)-1)/COLUMNS(HOUSING)),MOD(ROW(A2684)-1+COLUMNS(HOUSING),COLUMNS(HOUSING))+1)</f>
        <v>0</v>
      </c>
    </row>
    <row r="2685" spans="16:16" x14ac:dyDescent="0.3">
      <c r="P2685" t="str" cm="1">
        <f t="array" ref="P2685">INDEX(HOUSING,1+INT((ROW(A2685)-1)/COLUMNS(HOUSING)),MOD(ROW(A2685)-1+COLUMNS(HOUSING),COLUMNS(HOUSING))+1)</f>
        <v>Cost of rent or house payment</v>
      </c>
    </row>
    <row r="2686" spans="16:16" x14ac:dyDescent="0.3">
      <c r="P2686" t="str" cm="1">
        <f t="array" ref="P2686">INDEX(HOUSING,1+INT((ROW(A2686)-1)/COLUMNS(HOUSING)),MOD(ROW(A2686)-1+COLUMNS(HOUSING),COLUMNS(HOUSING))+1)</f>
        <v xml:space="preserve"> Cost of utilities</v>
      </c>
    </row>
    <row r="2687" spans="16:16" x14ac:dyDescent="0.3">
      <c r="P2687" cm="1">
        <f t="array" ref="P2687">INDEX(HOUSING,1+INT((ROW(A2687)-1)/COLUMNS(HOUSING)),MOD(ROW(A2687)-1+COLUMNS(HOUSING),COLUMNS(HOUSING))+1)</f>
        <v>0</v>
      </c>
    </row>
    <row r="2688" spans="16:16" x14ac:dyDescent="0.3">
      <c r="P2688" cm="1">
        <f t="array" ref="P2688">INDEX(HOUSING,1+INT((ROW(A2688)-1)/COLUMNS(HOUSING)),MOD(ROW(A2688)-1+COLUMNS(HOUSING),COLUMNS(HOUSING))+1)</f>
        <v>0</v>
      </c>
    </row>
    <row r="2689" spans="16:16" x14ac:dyDescent="0.3">
      <c r="P2689" cm="1">
        <f t="array" ref="P2689">INDEX(HOUSING,1+INT((ROW(A2689)-1)/COLUMNS(HOUSING)),MOD(ROW(A2689)-1+COLUMNS(HOUSING),COLUMNS(HOUSING))+1)</f>
        <v>0</v>
      </c>
    </row>
    <row r="2690" spans="16:16" x14ac:dyDescent="0.3">
      <c r="P2690" cm="1">
        <f t="array" ref="P2690">INDEX(HOUSING,1+INT((ROW(A2690)-1)/COLUMNS(HOUSING)),MOD(ROW(A2690)-1+COLUMNS(HOUSING),COLUMNS(HOUSING))+1)</f>
        <v>0</v>
      </c>
    </row>
    <row r="2691" spans="16:16" x14ac:dyDescent="0.3">
      <c r="P2691" cm="1">
        <f t="array" ref="P2691">INDEX(HOUSING,1+INT((ROW(A2691)-1)/COLUMNS(HOUSING)),MOD(ROW(A2691)-1+COLUMNS(HOUSING),COLUMNS(HOUSING))+1)</f>
        <v>0</v>
      </c>
    </row>
    <row r="2692" spans="16:16" x14ac:dyDescent="0.3">
      <c r="P2692" cm="1">
        <f t="array" ref="P2692">INDEX(HOUSING,1+INT((ROW(A2692)-1)/COLUMNS(HOUSING)),MOD(ROW(A2692)-1+COLUMNS(HOUSING),COLUMNS(HOUSING))+1)</f>
        <v>0</v>
      </c>
    </row>
    <row r="2693" spans="16:16" x14ac:dyDescent="0.3">
      <c r="P2693" cm="1">
        <f t="array" ref="P2693">INDEX(HOUSING,1+INT((ROW(A2693)-1)/COLUMNS(HOUSING)),MOD(ROW(A2693)-1+COLUMNS(HOUSING),COLUMNS(HOUSING))+1)</f>
        <v>0</v>
      </c>
    </row>
    <row r="2694" spans="16:16" x14ac:dyDescent="0.3">
      <c r="P2694" cm="1">
        <f t="array" ref="P2694">INDEX(HOUSING,1+INT((ROW(A2694)-1)/COLUMNS(HOUSING)),MOD(ROW(A2694)-1+COLUMNS(HOUSING),COLUMNS(HOUSING))+1)</f>
        <v>0</v>
      </c>
    </row>
    <row r="2695" spans="16:16" x14ac:dyDescent="0.3">
      <c r="P2695" cm="1">
        <f t="array" ref="P2695">INDEX(HOUSING,1+INT((ROW(A2695)-1)/COLUMNS(HOUSING)),MOD(ROW(A2695)-1+COLUMNS(HOUSING),COLUMNS(HOUSING))+1)</f>
        <v>0</v>
      </c>
    </row>
    <row r="2696" spans="16:16" x14ac:dyDescent="0.3">
      <c r="P2696" t="str" cm="1">
        <f t="array" ref="P2696">INDEX(HOUSING,1+INT((ROW(A2696)-1)/COLUMNS(HOUSING)),MOD(ROW(A2696)-1+COLUMNS(HOUSING),COLUMNS(HOUSING))+1)</f>
        <v>Cost of rent or house payment</v>
      </c>
    </row>
    <row r="2697" spans="16:16" x14ac:dyDescent="0.3">
      <c r="P2697" t="str" cm="1">
        <f t="array" ref="P2697">INDEX(HOUSING,1+INT((ROW(A2697)-1)/COLUMNS(HOUSING)),MOD(ROW(A2697)-1+COLUMNS(HOUSING),COLUMNS(HOUSING))+1)</f>
        <v xml:space="preserve"> Cost of utilities</v>
      </c>
    </row>
    <row r="2698" spans="16:16" x14ac:dyDescent="0.3">
      <c r="P2698" t="str" cm="1">
        <f t="array" ref="P2698">INDEX(HOUSING,1+INT((ROW(A2698)-1)/COLUMNS(HOUSING)),MOD(ROW(A2698)-1+COLUMNS(HOUSING),COLUMNS(HOUSING))+1)</f>
        <v xml:space="preserve"> Weatherization or repairs needed</v>
      </c>
    </row>
    <row r="2699" spans="16:16" x14ac:dyDescent="0.3">
      <c r="P2699" cm="1">
        <f t="array" ref="P2699">INDEX(HOUSING,1+INT((ROW(A2699)-1)/COLUMNS(HOUSING)),MOD(ROW(A2699)-1+COLUMNS(HOUSING),COLUMNS(HOUSING))+1)</f>
        <v>0</v>
      </c>
    </row>
    <row r="2700" spans="16:16" x14ac:dyDescent="0.3">
      <c r="P2700" cm="1">
        <f t="array" ref="P2700">INDEX(HOUSING,1+INT((ROW(A2700)-1)/COLUMNS(HOUSING)),MOD(ROW(A2700)-1+COLUMNS(HOUSING),COLUMNS(HOUSING))+1)</f>
        <v>0</v>
      </c>
    </row>
    <row r="2701" spans="16:16" x14ac:dyDescent="0.3">
      <c r="P2701" cm="1">
        <f t="array" ref="P2701">INDEX(HOUSING,1+INT((ROW(A2701)-1)/COLUMNS(HOUSING)),MOD(ROW(A2701)-1+COLUMNS(HOUSING),COLUMNS(HOUSING))+1)</f>
        <v>0</v>
      </c>
    </row>
    <row r="2702" spans="16:16" x14ac:dyDescent="0.3">
      <c r="P2702" t="str" cm="1">
        <f t="array" ref="P2702">INDEX(HOUSING,1+INT((ROW(A2702)-1)/COLUMNS(HOUSING)),MOD(ROW(A2702)-1+COLUMNS(HOUSING),COLUMNS(HOUSING))+1)</f>
        <v xml:space="preserve"> Not enough shelter space</v>
      </c>
    </row>
    <row r="2703" spans="16:16" x14ac:dyDescent="0.3">
      <c r="P2703" cm="1">
        <f t="array" ref="P2703">INDEX(HOUSING,1+INT((ROW(A2703)-1)/COLUMNS(HOUSING)),MOD(ROW(A2703)-1+COLUMNS(HOUSING),COLUMNS(HOUSING))+1)</f>
        <v>0</v>
      </c>
    </row>
    <row r="2704" spans="16:16" x14ac:dyDescent="0.3">
      <c r="P2704" cm="1">
        <f t="array" ref="P2704">INDEX(HOUSING,1+INT((ROW(A2704)-1)/COLUMNS(HOUSING)),MOD(ROW(A2704)-1+COLUMNS(HOUSING),COLUMNS(HOUSING))+1)</f>
        <v>0</v>
      </c>
    </row>
    <row r="2705" spans="16:16" x14ac:dyDescent="0.3">
      <c r="P2705" cm="1">
        <f t="array" ref="P2705">INDEX(HOUSING,1+INT((ROW(A2705)-1)/COLUMNS(HOUSING)),MOD(ROW(A2705)-1+COLUMNS(HOUSING),COLUMNS(HOUSING))+1)</f>
        <v>0</v>
      </c>
    </row>
    <row r="2706" spans="16:16" x14ac:dyDescent="0.3">
      <c r="P2706" cm="1">
        <f t="array" ref="P2706">INDEX(HOUSING,1+INT((ROW(A2706)-1)/COLUMNS(HOUSING)),MOD(ROW(A2706)-1+COLUMNS(HOUSING),COLUMNS(HOUSING))+1)</f>
        <v>0</v>
      </c>
    </row>
    <row r="2707" spans="16:16" x14ac:dyDescent="0.3">
      <c r="P2707" t="str" cm="1">
        <f t="array" ref="P2707">INDEX(HOUSING,1+INT((ROW(A2707)-1)/COLUMNS(HOUSING)),MOD(ROW(A2707)-1+COLUMNS(HOUSING),COLUMNS(HOUSING))+1)</f>
        <v>Cost of rent or house payment</v>
      </c>
    </row>
    <row r="2708" spans="16:16" x14ac:dyDescent="0.3">
      <c r="P2708" t="str" cm="1">
        <f t="array" ref="P2708">INDEX(HOUSING,1+INT((ROW(A2708)-1)/COLUMNS(HOUSING)),MOD(ROW(A2708)-1+COLUMNS(HOUSING),COLUMNS(HOUSING))+1)</f>
        <v xml:space="preserve"> Not enough shelter space</v>
      </c>
    </row>
    <row r="2709" spans="16:16" x14ac:dyDescent="0.3">
      <c r="P2709" cm="1">
        <f t="array" ref="P2709">INDEX(HOUSING,1+INT((ROW(A2709)-1)/COLUMNS(HOUSING)),MOD(ROW(A2709)-1+COLUMNS(HOUSING),COLUMNS(HOUSING))+1)</f>
        <v>0</v>
      </c>
    </row>
    <row r="2710" spans="16:16" x14ac:dyDescent="0.3">
      <c r="P2710" cm="1">
        <f t="array" ref="P2710">INDEX(HOUSING,1+INT((ROW(A2710)-1)/COLUMNS(HOUSING)),MOD(ROW(A2710)-1+COLUMNS(HOUSING),COLUMNS(HOUSING))+1)</f>
        <v>0</v>
      </c>
    </row>
    <row r="2711" spans="16:16" x14ac:dyDescent="0.3">
      <c r="P2711" cm="1">
        <f t="array" ref="P2711">INDEX(HOUSING,1+INT((ROW(A2711)-1)/COLUMNS(HOUSING)),MOD(ROW(A2711)-1+COLUMNS(HOUSING),COLUMNS(HOUSING))+1)</f>
        <v>0</v>
      </c>
    </row>
    <row r="2712" spans="16:16" x14ac:dyDescent="0.3">
      <c r="P2712" cm="1">
        <f t="array" ref="P2712">INDEX(HOUSING,1+INT((ROW(A2712)-1)/COLUMNS(HOUSING)),MOD(ROW(A2712)-1+COLUMNS(HOUSING),COLUMNS(HOUSING))+1)</f>
        <v>0</v>
      </c>
    </row>
    <row r="2713" spans="16:16" x14ac:dyDescent="0.3">
      <c r="P2713" cm="1">
        <f t="array" ref="P2713">INDEX(HOUSING,1+INT((ROW(A2713)-1)/COLUMNS(HOUSING)),MOD(ROW(A2713)-1+COLUMNS(HOUSING),COLUMNS(HOUSING))+1)</f>
        <v>0</v>
      </c>
    </row>
    <row r="2714" spans="16:16" x14ac:dyDescent="0.3">
      <c r="P2714" cm="1">
        <f t="array" ref="P2714">INDEX(HOUSING,1+INT((ROW(A2714)-1)/COLUMNS(HOUSING)),MOD(ROW(A2714)-1+COLUMNS(HOUSING),COLUMNS(HOUSING))+1)</f>
        <v>0</v>
      </c>
    </row>
    <row r="2715" spans="16:16" x14ac:dyDescent="0.3">
      <c r="P2715" cm="1">
        <f t="array" ref="P2715">INDEX(HOUSING,1+INT((ROW(A2715)-1)/COLUMNS(HOUSING)),MOD(ROW(A2715)-1+COLUMNS(HOUSING),COLUMNS(HOUSING))+1)</f>
        <v>0</v>
      </c>
    </row>
    <row r="2716" spans="16:16" x14ac:dyDescent="0.3">
      <c r="P2716" cm="1">
        <f t="array" ref="P2716">INDEX(HOUSING,1+INT((ROW(A2716)-1)/COLUMNS(HOUSING)),MOD(ROW(A2716)-1+COLUMNS(HOUSING),COLUMNS(HOUSING))+1)</f>
        <v>0</v>
      </c>
    </row>
    <row r="2717" spans="16:16" x14ac:dyDescent="0.3">
      <c r="P2717" cm="1">
        <f t="array" ref="P2717">INDEX(HOUSING,1+INT((ROW(A2717)-1)/COLUMNS(HOUSING)),MOD(ROW(A2717)-1+COLUMNS(HOUSING),COLUMNS(HOUSING))+1)</f>
        <v>0</v>
      </c>
    </row>
    <row r="2718" spans="16:16" x14ac:dyDescent="0.3">
      <c r="P2718" t="str" cm="1">
        <f t="array" ref="P2718">INDEX(HOUSING,1+INT((ROW(A2718)-1)/COLUMNS(HOUSING)),MOD(ROW(A2718)-1+COLUMNS(HOUSING),COLUMNS(HOUSING))+1)</f>
        <v>Cost of rent or house payment</v>
      </c>
    </row>
    <row r="2719" spans="16:16" x14ac:dyDescent="0.3">
      <c r="P2719" t="str" cm="1">
        <f t="array" ref="P2719">INDEX(HOUSING,1+INT((ROW(A2719)-1)/COLUMNS(HOUSING)),MOD(ROW(A2719)-1+COLUMNS(HOUSING),COLUMNS(HOUSING))+1)</f>
        <v xml:space="preserve"> Weatherization or repairs needed</v>
      </c>
    </row>
    <row r="2720" spans="16:16" x14ac:dyDescent="0.3">
      <c r="P2720" cm="1">
        <f t="array" ref="P2720">INDEX(HOUSING,1+INT((ROW(A2720)-1)/COLUMNS(HOUSING)),MOD(ROW(A2720)-1+COLUMNS(HOUSING),COLUMNS(HOUSING))+1)</f>
        <v>0</v>
      </c>
    </row>
    <row r="2721" spans="16:16" x14ac:dyDescent="0.3">
      <c r="P2721" cm="1">
        <f t="array" ref="P2721">INDEX(HOUSING,1+INT((ROW(A2721)-1)/COLUMNS(HOUSING)),MOD(ROW(A2721)-1+COLUMNS(HOUSING),COLUMNS(HOUSING))+1)</f>
        <v>0</v>
      </c>
    </row>
    <row r="2722" spans="16:16" x14ac:dyDescent="0.3">
      <c r="P2722" cm="1">
        <f t="array" ref="P2722">INDEX(HOUSING,1+INT((ROW(A2722)-1)/COLUMNS(HOUSING)),MOD(ROW(A2722)-1+COLUMNS(HOUSING),COLUMNS(HOUSING))+1)</f>
        <v>0</v>
      </c>
    </row>
    <row r="2723" spans="16:16" x14ac:dyDescent="0.3">
      <c r="P2723" cm="1">
        <f t="array" ref="P2723">INDEX(HOUSING,1+INT((ROW(A2723)-1)/COLUMNS(HOUSING)),MOD(ROW(A2723)-1+COLUMNS(HOUSING),COLUMNS(HOUSING))+1)</f>
        <v>0</v>
      </c>
    </row>
    <row r="2724" spans="16:16" x14ac:dyDescent="0.3">
      <c r="P2724" cm="1">
        <f t="array" ref="P2724">INDEX(HOUSING,1+INT((ROW(A2724)-1)/COLUMNS(HOUSING)),MOD(ROW(A2724)-1+COLUMNS(HOUSING),COLUMNS(HOUSING))+1)</f>
        <v>0</v>
      </c>
    </row>
    <row r="2725" spans="16:16" x14ac:dyDescent="0.3">
      <c r="P2725" cm="1">
        <f t="array" ref="P2725">INDEX(HOUSING,1+INT((ROW(A2725)-1)/COLUMNS(HOUSING)),MOD(ROW(A2725)-1+COLUMNS(HOUSING),COLUMNS(HOUSING))+1)</f>
        <v>0</v>
      </c>
    </row>
    <row r="2726" spans="16:16" x14ac:dyDescent="0.3">
      <c r="P2726" cm="1">
        <f t="array" ref="P2726">INDEX(HOUSING,1+INT((ROW(A2726)-1)/COLUMNS(HOUSING)),MOD(ROW(A2726)-1+COLUMNS(HOUSING),COLUMNS(HOUSING))+1)</f>
        <v>0</v>
      </c>
    </row>
    <row r="2727" spans="16:16" x14ac:dyDescent="0.3">
      <c r="P2727" cm="1">
        <f t="array" ref="P2727">INDEX(HOUSING,1+INT((ROW(A2727)-1)/COLUMNS(HOUSING)),MOD(ROW(A2727)-1+COLUMNS(HOUSING),COLUMNS(HOUSING))+1)</f>
        <v>0</v>
      </c>
    </row>
    <row r="2728" spans="16:16" x14ac:dyDescent="0.3">
      <c r="P2728" cm="1">
        <f t="array" ref="P2728">INDEX(HOUSING,1+INT((ROW(A2728)-1)/COLUMNS(HOUSING)),MOD(ROW(A2728)-1+COLUMNS(HOUSING),COLUMNS(HOUSING))+1)</f>
        <v>0</v>
      </c>
    </row>
    <row r="2729" spans="16:16" x14ac:dyDescent="0.3">
      <c r="P2729" t="str" cm="1">
        <f t="array" ref="P2729">INDEX(HOUSING,1+INT((ROW(A2729)-1)/COLUMNS(HOUSING)),MOD(ROW(A2729)-1+COLUMNS(HOUSING),COLUMNS(HOUSING))+1)</f>
        <v>Cost of rent or house payment</v>
      </c>
    </row>
    <row r="2730" spans="16:16" x14ac:dyDescent="0.3">
      <c r="P2730" t="str" cm="1">
        <f t="array" ref="P2730">INDEX(HOUSING,1+INT((ROW(A2730)-1)/COLUMNS(HOUSING)),MOD(ROW(A2730)-1+COLUMNS(HOUSING),COLUMNS(HOUSING))+1)</f>
        <v xml:space="preserve"> Cost of utilities</v>
      </c>
    </row>
    <row r="2731" spans="16:16" x14ac:dyDescent="0.3">
      <c r="P2731" t="str" cm="1">
        <f t="array" ref="P2731">INDEX(HOUSING,1+INT((ROW(A2731)-1)/COLUMNS(HOUSING)),MOD(ROW(A2731)-1+COLUMNS(HOUSING),COLUMNS(HOUSING))+1)</f>
        <v xml:space="preserve"> Not enough housing available to rent or buy</v>
      </c>
    </row>
    <row r="2732" spans="16:16" x14ac:dyDescent="0.3">
      <c r="P2732" t="str" cm="1">
        <f t="array" ref="P2732">INDEX(HOUSING,1+INT((ROW(A2732)-1)/COLUMNS(HOUSING)),MOD(ROW(A2732)-1+COLUMNS(HOUSING),COLUMNS(HOUSING))+1)</f>
        <v xml:space="preserve"> Weatherization or repairs needed</v>
      </c>
    </row>
    <row r="2733" spans="16:16" x14ac:dyDescent="0.3">
      <c r="P2733" cm="1">
        <f t="array" ref="P2733">INDEX(HOUSING,1+INT((ROW(A2733)-1)/COLUMNS(HOUSING)),MOD(ROW(A2733)-1+COLUMNS(HOUSING),COLUMNS(HOUSING))+1)</f>
        <v>0</v>
      </c>
    </row>
    <row r="2734" spans="16:16" x14ac:dyDescent="0.3">
      <c r="P2734" cm="1">
        <f t="array" ref="P2734">INDEX(HOUSING,1+INT((ROW(A2734)-1)/COLUMNS(HOUSING)),MOD(ROW(A2734)-1+COLUMNS(HOUSING),COLUMNS(HOUSING))+1)</f>
        <v>0</v>
      </c>
    </row>
    <row r="2735" spans="16:16" x14ac:dyDescent="0.3">
      <c r="P2735" cm="1">
        <f t="array" ref="P2735">INDEX(HOUSING,1+INT((ROW(A2735)-1)/COLUMNS(HOUSING)),MOD(ROW(A2735)-1+COLUMNS(HOUSING),COLUMNS(HOUSING))+1)</f>
        <v>0</v>
      </c>
    </row>
    <row r="2736" spans="16:16" x14ac:dyDescent="0.3">
      <c r="P2736" cm="1">
        <f t="array" ref="P2736">INDEX(HOUSING,1+INT((ROW(A2736)-1)/COLUMNS(HOUSING)),MOD(ROW(A2736)-1+COLUMNS(HOUSING),COLUMNS(HOUSING))+1)</f>
        <v>0</v>
      </c>
    </row>
    <row r="2737" spans="16:16" x14ac:dyDescent="0.3">
      <c r="P2737" cm="1">
        <f t="array" ref="P2737">INDEX(HOUSING,1+INT((ROW(A2737)-1)/COLUMNS(HOUSING)),MOD(ROW(A2737)-1+COLUMNS(HOUSING),COLUMNS(HOUSING))+1)</f>
        <v>0</v>
      </c>
    </row>
    <row r="2738" spans="16:16" x14ac:dyDescent="0.3">
      <c r="P2738" cm="1">
        <f t="array" ref="P2738">INDEX(HOUSING,1+INT((ROW(A2738)-1)/COLUMNS(HOUSING)),MOD(ROW(A2738)-1+COLUMNS(HOUSING),COLUMNS(HOUSING))+1)</f>
        <v>0</v>
      </c>
    </row>
    <row r="2739" spans="16:16" x14ac:dyDescent="0.3">
      <c r="P2739" cm="1">
        <f t="array" ref="P2739">INDEX(HOUSING,1+INT((ROW(A2739)-1)/COLUMNS(HOUSING)),MOD(ROW(A2739)-1+COLUMNS(HOUSING),COLUMNS(HOUSING))+1)</f>
        <v>0</v>
      </c>
    </row>
    <row r="2740" spans="16:16" x14ac:dyDescent="0.3">
      <c r="P2740" t="str" cm="1">
        <f t="array" ref="P2740">INDEX(HOUSING,1+INT((ROW(A2740)-1)/COLUMNS(HOUSING)),MOD(ROW(A2740)-1+COLUMNS(HOUSING),COLUMNS(HOUSING))+1)</f>
        <v>Cost of rent or house payment</v>
      </c>
    </row>
    <row r="2741" spans="16:16" x14ac:dyDescent="0.3">
      <c r="P2741" t="str" cm="1">
        <f t="array" ref="P2741">INDEX(HOUSING,1+INT((ROW(A2741)-1)/COLUMNS(HOUSING)),MOD(ROW(A2741)-1+COLUMNS(HOUSING),COLUMNS(HOUSING))+1)</f>
        <v xml:space="preserve"> Cost of utilities</v>
      </c>
    </row>
    <row r="2742" spans="16:16" x14ac:dyDescent="0.3">
      <c r="P2742" t="str" cm="1">
        <f t="array" ref="P2742">INDEX(HOUSING,1+INT((ROW(A2742)-1)/COLUMNS(HOUSING)),MOD(ROW(A2742)-1+COLUMNS(HOUSING),COLUMNS(HOUSING))+1)</f>
        <v xml:space="preserve"> Not enough housing available to rent or buy</v>
      </c>
    </row>
    <row r="2743" spans="16:16" x14ac:dyDescent="0.3">
      <c r="P2743" t="str" cm="1">
        <f t="array" ref="P2743">INDEX(HOUSING,1+INT((ROW(A2743)-1)/COLUMNS(HOUSING)),MOD(ROW(A2743)-1+COLUMNS(HOUSING),COLUMNS(HOUSING))+1)</f>
        <v xml:space="preserve"> Weatherization or repairs needed</v>
      </c>
    </row>
    <row r="2744" spans="16:16" x14ac:dyDescent="0.3">
      <c r="P2744" cm="1">
        <f t="array" ref="P2744">INDEX(HOUSING,1+INT((ROW(A2744)-1)/COLUMNS(HOUSING)),MOD(ROW(A2744)-1+COLUMNS(HOUSING),COLUMNS(HOUSING))+1)</f>
        <v>0</v>
      </c>
    </row>
    <row r="2745" spans="16:16" x14ac:dyDescent="0.3">
      <c r="P2745" cm="1">
        <f t="array" ref="P2745">INDEX(HOUSING,1+INT((ROW(A2745)-1)/COLUMNS(HOUSING)),MOD(ROW(A2745)-1+COLUMNS(HOUSING),COLUMNS(HOUSING))+1)</f>
        <v>0</v>
      </c>
    </row>
    <row r="2746" spans="16:16" x14ac:dyDescent="0.3">
      <c r="P2746" cm="1">
        <f t="array" ref="P2746">INDEX(HOUSING,1+INT((ROW(A2746)-1)/COLUMNS(HOUSING)),MOD(ROW(A2746)-1+COLUMNS(HOUSING),COLUMNS(HOUSING))+1)</f>
        <v>0</v>
      </c>
    </row>
    <row r="2747" spans="16:16" x14ac:dyDescent="0.3">
      <c r="P2747" t="str" cm="1">
        <f t="array" ref="P2747">INDEX(HOUSING,1+INT((ROW(A2747)-1)/COLUMNS(HOUSING)),MOD(ROW(A2747)-1+COLUMNS(HOUSING),COLUMNS(HOUSING))+1)</f>
        <v xml:space="preserve"> Not enough shelter space</v>
      </c>
    </row>
    <row r="2748" spans="16:16" x14ac:dyDescent="0.3">
      <c r="P2748" cm="1">
        <f t="array" ref="P2748">INDEX(HOUSING,1+INT((ROW(A2748)-1)/COLUMNS(HOUSING)),MOD(ROW(A2748)-1+COLUMNS(HOUSING),COLUMNS(HOUSING))+1)</f>
        <v>0</v>
      </c>
    </row>
    <row r="2749" spans="16:16" x14ac:dyDescent="0.3">
      <c r="P2749" cm="1">
        <f t="array" ref="P2749">INDEX(HOUSING,1+INT((ROW(A2749)-1)/COLUMNS(HOUSING)),MOD(ROW(A2749)-1+COLUMNS(HOUSING),COLUMNS(HOUSING))+1)</f>
        <v>0</v>
      </c>
    </row>
    <row r="2750" spans="16:16" x14ac:dyDescent="0.3">
      <c r="P2750" cm="1">
        <f t="array" ref="P2750">INDEX(HOUSING,1+INT((ROW(A2750)-1)/COLUMNS(HOUSING)),MOD(ROW(A2750)-1+COLUMNS(HOUSING),COLUMNS(HOUSING))+1)</f>
        <v>0</v>
      </c>
    </row>
    <row r="2751" spans="16:16" x14ac:dyDescent="0.3">
      <c r="P2751" t="str" cm="1">
        <f t="array" ref="P2751">INDEX(HOUSING,1+INT((ROW(A2751)-1)/COLUMNS(HOUSING)),MOD(ROW(A2751)-1+COLUMNS(HOUSING),COLUMNS(HOUSING))+1)</f>
        <v>Cost of rent or house payment</v>
      </c>
    </row>
    <row r="2752" spans="16:16" x14ac:dyDescent="0.3">
      <c r="P2752" t="str" cm="1">
        <f t="array" ref="P2752">INDEX(HOUSING,1+INT((ROW(A2752)-1)/COLUMNS(HOUSING)),MOD(ROW(A2752)-1+COLUMNS(HOUSING),COLUMNS(HOUSING))+1)</f>
        <v xml:space="preserve"> Cost of utilities</v>
      </c>
    </row>
    <row r="2753" spans="16:16" x14ac:dyDescent="0.3">
      <c r="P2753" t="str" cm="1">
        <f t="array" ref="P2753">INDEX(HOUSING,1+INT((ROW(A2753)-1)/COLUMNS(HOUSING)),MOD(ROW(A2753)-1+COLUMNS(HOUSING),COLUMNS(HOUSING))+1)</f>
        <v xml:space="preserve"> Not enough housing available to rent or buy</v>
      </c>
    </row>
    <row r="2754" spans="16:16" x14ac:dyDescent="0.3">
      <c r="P2754" t="str" cm="1">
        <f t="array" ref="P2754">INDEX(HOUSING,1+INT((ROW(A2754)-1)/COLUMNS(HOUSING)),MOD(ROW(A2754)-1+COLUMNS(HOUSING),COLUMNS(HOUSING))+1)</f>
        <v xml:space="preserve"> Weatherization or repairs needed</v>
      </c>
    </row>
    <row r="2755" spans="16:16" x14ac:dyDescent="0.3">
      <c r="P2755" cm="1">
        <f t="array" ref="P2755">INDEX(HOUSING,1+INT((ROW(A2755)-1)/COLUMNS(HOUSING)),MOD(ROW(A2755)-1+COLUMNS(HOUSING),COLUMNS(HOUSING))+1)</f>
        <v>0</v>
      </c>
    </row>
    <row r="2756" spans="16:16" x14ac:dyDescent="0.3">
      <c r="P2756" cm="1">
        <f t="array" ref="P2756">INDEX(HOUSING,1+INT((ROW(A2756)-1)/COLUMNS(HOUSING)),MOD(ROW(A2756)-1+COLUMNS(HOUSING),COLUMNS(HOUSING))+1)</f>
        <v>0</v>
      </c>
    </row>
    <row r="2757" spans="16:16" x14ac:dyDescent="0.3">
      <c r="P2757" cm="1">
        <f t="array" ref="P2757">INDEX(HOUSING,1+INT((ROW(A2757)-1)/COLUMNS(HOUSING)),MOD(ROW(A2757)-1+COLUMNS(HOUSING),COLUMNS(HOUSING))+1)</f>
        <v>0</v>
      </c>
    </row>
    <row r="2758" spans="16:16" x14ac:dyDescent="0.3">
      <c r="P2758" cm="1">
        <f t="array" ref="P2758">INDEX(HOUSING,1+INT((ROW(A2758)-1)/COLUMNS(HOUSING)),MOD(ROW(A2758)-1+COLUMNS(HOUSING),COLUMNS(HOUSING))+1)</f>
        <v>0</v>
      </c>
    </row>
    <row r="2759" spans="16:16" x14ac:dyDescent="0.3">
      <c r="P2759" cm="1">
        <f t="array" ref="P2759">INDEX(HOUSING,1+INT((ROW(A2759)-1)/COLUMNS(HOUSING)),MOD(ROW(A2759)-1+COLUMNS(HOUSING),COLUMNS(HOUSING))+1)</f>
        <v>0</v>
      </c>
    </row>
    <row r="2760" spans="16:16" x14ac:dyDescent="0.3">
      <c r="P2760" cm="1">
        <f t="array" ref="P2760">INDEX(HOUSING,1+INT((ROW(A2760)-1)/COLUMNS(HOUSING)),MOD(ROW(A2760)-1+COLUMNS(HOUSING),COLUMNS(HOUSING))+1)</f>
        <v>0</v>
      </c>
    </row>
    <row r="2761" spans="16:16" x14ac:dyDescent="0.3">
      <c r="P2761" cm="1">
        <f t="array" ref="P2761">INDEX(HOUSING,1+INT((ROW(A2761)-1)/COLUMNS(HOUSING)),MOD(ROW(A2761)-1+COLUMNS(HOUSING),COLUMNS(HOUSING))+1)</f>
        <v>0</v>
      </c>
    </row>
    <row r="2762" spans="16:16" x14ac:dyDescent="0.3">
      <c r="P2762" t="str" cm="1">
        <f t="array" ref="P2762">INDEX(HOUSING,1+INT((ROW(A2762)-1)/COLUMNS(HOUSING)),MOD(ROW(A2762)-1+COLUMNS(HOUSING),COLUMNS(HOUSING))+1)</f>
        <v>Cost of rent or house payment</v>
      </c>
    </row>
    <row r="2763" spans="16:16" x14ac:dyDescent="0.3">
      <c r="P2763" t="str" cm="1">
        <f t="array" ref="P2763">INDEX(HOUSING,1+INT((ROW(A2763)-1)/COLUMNS(HOUSING)),MOD(ROW(A2763)-1+COLUMNS(HOUSING),COLUMNS(HOUSING))+1)</f>
        <v xml:space="preserve"> Cost of utilities</v>
      </c>
    </row>
    <row r="2764" spans="16:16" x14ac:dyDescent="0.3">
      <c r="P2764" t="str" cm="1">
        <f t="array" ref="P2764">INDEX(HOUSING,1+INT((ROW(A2764)-1)/COLUMNS(HOUSING)),MOD(ROW(A2764)-1+COLUMNS(HOUSING),COLUMNS(HOUSING))+1)</f>
        <v xml:space="preserve"> Not enough housing available to rent or buy</v>
      </c>
    </row>
    <row r="2765" spans="16:16" x14ac:dyDescent="0.3">
      <c r="P2765" cm="1">
        <f t="array" ref="P2765">INDEX(HOUSING,1+INT((ROW(A2765)-1)/COLUMNS(HOUSING)),MOD(ROW(A2765)-1+COLUMNS(HOUSING),COLUMNS(HOUSING))+1)</f>
        <v>0</v>
      </c>
    </row>
    <row r="2766" spans="16:16" x14ac:dyDescent="0.3">
      <c r="P2766" cm="1">
        <f t="array" ref="P2766">INDEX(HOUSING,1+INT((ROW(A2766)-1)/COLUMNS(HOUSING)),MOD(ROW(A2766)-1+COLUMNS(HOUSING),COLUMNS(HOUSING))+1)</f>
        <v>0</v>
      </c>
    </row>
    <row r="2767" spans="16:16" x14ac:dyDescent="0.3">
      <c r="P2767" cm="1">
        <f t="array" ref="P2767">INDEX(HOUSING,1+INT((ROW(A2767)-1)/COLUMNS(HOUSING)),MOD(ROW(A2767)-1+COLUMNS(HOUSING),COLUMNS(HOUSING))+1)</f>
        <v>0</v>
      </c>
    </row>
    <row r="2768" spans="16:16" x14ac:dyDescent="0.3">
      <c r="P2768" cm="1">
        <f t="array" ref="P2768">INDEX(HOUSING,1+INT((ROW(A2768)-1)/COLUMNS(HOUSING)),MOD(ROW(A2768)-1+COLUMNS(HOUSING),COLUMNS(HOUSING))+1)</f>
        <v>0</v>
      </c>
    </row>
    <row r="2769" spans="16:16" x14ac:dyDescent="0.3">
      <c r="P2769" cm="1">
        <f t="array" ref="P2769">INDEX(HOUSING,1+INT((ROW(A2769)-1)/COLUMNS(HOUSING)),MOD(ROW(A2769)-1+COLUMNS(HOUSING),COLUMNS(HOUSING))+1)</f>
        <v>0</v>
      </c>
    </row>
    <row r="2770" spans="16:16" x14ac:dyDescent="0.3">
      <c r="P2770" cm="1">
        <f t="array" ref="P2770">INDEX(HOUSING,1+INT((ROW(A2770)-1)/COLUMNS(HOUSING)),MOD(ROW(A2770)-1+COLUMNS(HOUSING),COLUMNS(HOUSING))+1)</f>
        <v>0</v>
      </c>
    </row>
    <row r="2771" spans="16:16" x14ac:dyDescent="0.3">
      <c r="P2771" cm="1">
        <f t="array" ref="P2771">INDEX(HOUSING,1+INT((ROW(A2771)-1)/COLUMNS(HOUSING)),MOD(ROW(A2771)-1+COLUMNS(HOUSING),COLUMNS(HOUSING))+1)</f>
        <v>0</v>
      </c>
    </row>
    <row r="2772" spans="16:16" x14ac:dyDescent="0.3">
      <c r="P2772" cm="1">
        <f t="array" ref="P2772">INDEX(HOUSING,1+INT((ROW(A2772)-1)/COLUMNS(HOUSING)),MOD(ROW(A2772)-1+COLUMNS(HOUSING),COLUMNS(HOUSING))+1)</f>
        <v>0</v>
      </c>
    </row>
    <row r="2773" spans="16:16" x14ac:dyDescent="0.3">
      <c r="P2773" t="str" cm="1">
        <f t="array" ref="P2773">INDEX(HOUSING,1+INT((ROW(A2773)-1)/COLUMNS(HOUSING)),MOD(ROW(A2773)-1+COLUMNS(HOUSING),COLUMNS(HOUSING))+1)</f>
        <v>Cost of rent or house payment</v>
      </c>
    </row>
    <row r="2774" spans="16:16" x14ac:dyDescent="0.3">
      <c r="P2774" t="str" cm="1">
        <f t="array" ref="P2774">INDEX(HOUSING,1+INT((ROW(A2774)-1)/COLUMNS(HOUSING)),MOD(ROW(A2774)-1+COLUMNS(HOUSING),COLUMNS(HOUSING))+1)</f>
        <v xml:space="preserve"> Not enough housing available to rent or buy</v>
      </c>
    </row>
    <row r="2775" spans="16:16" x14ac:dyDescent="0.3">
      <c r="P2775" cm="1">
        <f t="array" ref="P2775">INDEX(HOUSING,1+INT((ROW(A2775)-1)/COLUMNS(HOUSING)),MOD(ROW(A2775)-1+COLUMNS(HOUSING),COLUMNS(HOUSING))+1)</f>
        <v>0</v>
      </c>
    </row>
    <row r="2776" spans="16:16" x14ac:dyDescent="0.3">
      <c r="P2776" cm="1">
        <f t="array" ref="P2776">INDEX(HOUSING,1+INT((ROW(A2776)-1)/COLUMNS(HOUSING)),MOD(ROW(A2776)-1+COLUMNS(HOUSING),COLUMNS(HOUSING))+1)</f>
        <v>0</v>
      </c>
    </row>
    <row r="2777" spans="16:16" x14ac:dyDescent="0.3">
      <c r="P2777" cm="1">
        <f t="array" ref="P2777">INDEX(HOUSING,1+INT((ROW(A2777)-1)/COLUMNS(HOUSING)),MOD(ROW(A2777)-1+COLUMNS(HOUSING),COLUMNS(HOUSING))+1)</f>
        <v>0</v>
      </c>
    </row>
    <row r="2778" spans="16:16" x14ac:dyDescent="0.3">
      <c r="P2778" cm="1">
        <f t="array" ref="P2778">INDEX(HOUSING,1+INT((ROW(A2778)-1)/COLUMNS(HOUSING)),MOD(ROW(A2778)-1+COLUMNS(HOUSING),COLUMNS(HOUSING))+1)</f>
        <v>0</v>
      </c>
    </row>
    <row r="2779" spans="16:16" x14ac:dyDescent="0.3">
      <c r="P2779" cm="1">
        <f t="array" ref="P2779">INDEX(HOUSING,1+INT((ROW(A2779)-1)/COLUMNS(HOUSING)),MOD(ROW(A2779)-1+COLUMNS(HOUSING),COLUMNS(HOUSING))+1)</f>
        <v>0</v>
      </c>
    </row>
    <row r="2780" spans="16:16" x14ac:dyDescent="0.3">
      <c r="P2780" cm="1">
        <f t="array" ref="P2780">INDEX(HOUSING,1+INT((ROW(A2780)-1)/COLUMNS(HOUSING)),MOD(ROW(A2780)-1+COLUMNS(HOUSING),COLUMNS(HOUSING))+1)</f>
        <v>0</v>
      </c>
    </row>
    <row r="2781" spans="16:16" x14ac:dyDescent="0.3">
      <c r="P2781" cm="1">
        <f t="array" ref="P2781">INDEX(HOUSING,1+INT((ROW(A2781)-1)/COLUMNS(HOUSING)),MOD(ROW(A2781)-1+COLUMNS(HOUSING),COLUMNS(HOUSING))+1)</f>
        <v>0</v>
      </c>
    </row>
    <row r="2782" spans="16:16" x14ac:dyDescent="0.3">
      <c r="P2782" cm="1">
        <f t="array" ref="P2782">INDEX(HOUSING,1+INT((ROW(A2782)-1)/COLUMNS(HOUSING)),MOD(ROW(A2782)-1+COLUMNS(HOUSING),COLUMNS(HOUSING))+1)</f>
        <v>0</v>
      </c>
    </row>
    <row r="2783" spans="16:16" x14ac:dyDescent="0.3">
      <c r="P2783" cm="1">
        <f t="array" ref="P2783">INDEX(HOUSING,1+INT((ROW(A2783)-1)/COLUMNS(HOUSING)),MOD(ROW(A2783)-1+COLUMNS(HOUSING),COLUMNS(HOUSING))+1)</f>
        <v>0</v>
      </c>
    </row>
    <row r="2784" spans="16:16" x14ac:dyDescent="0.3">
      <c r="P2784" t="str" cm="1">
        <f t="array" ref="P2784">INDEX(HOUSING,1+INT((ROW(A2784)-1)/COLUMNS(HOUSING)),MOD(ROW(A2784)-1+COLUMNS(HOUSING),COLUMNS(HOUSING))+1)</f>
        <v>Cost of rent or house payment</v>
      </c>
    </row>
    <row r="2785" spans="16:16" x14ac:dyDescent="0.3">
      <c r="P2785" t="str" cm="1">
        <f t="array" ref="P2785">INDEX(HOUSING,1+INT((ROW(A2785)-1)/COLUMNS(HOUSING)),MOD(ROW(A2785)-1+COLUMNS(HOUSING),COLUMNS(HOUSING))+1)</f>
        <v xml:space="preserve"> Not enough housing available to rent or buy</v>
      </c>
    </row>
    <row r="2786" spans="16:16" x14ac:dyDescent="0.3">
      <c r="P2786" cm="1">
        <f t="array" ref="P2786">INDEX(HOUSING,1+INT((ROW(A2786)-1)/COLUMNS(HOUSING)),MOD(ROW(A2786)-1+COLUMNS(HOUSING),COLUMNS(HOUSING))+1)</f>
        <v>0</v>
      </c>
    </row>
    <row r="2787" spans="16:16" x14ac:dyDescent="0.3">
      <c r="P2787" cm="1">
        <f t="array" ref="P2787">INDEX(HOUSING,1+INT((ROW(A2787)-1)/COLUMNS(HOUSING)),MOD(ROW(A2787)-1+COLUMNS(HOUSING),COLUMNS(HOUSING))+1)</f>
        <v>0</v>
      </c>
    </row>
    <row r="2788" spans="16:16" x14ac:dyDescent="0.3">
      <c r="P2788" cm="1">
        <f t="array" ref="P2788">INDEX(HOUSING,1+INT((ROW(A2788)-1)/COLUMNS(HOUSING)),MOD(ROW(A2788)-1+COLUMNS(HOUSING),COLUMNS(HOUSING))+1)</f>
        <v>0</v>
      </c>
    </row>
    <row r="2789" spans="16:16" x14ac:dyDescent="0.3">
      <c r="P2789" cm="1">
        <f t="array" ref="P2789">INDEX(HOUSING,1+INT((ROW(A2789)-1)/COLUMNS(HOUSING)),MOD(ROW(A2789)-1+COLUMNS(HOUSING),COLUMNS(HOUSING))+1)</f>
        <v>0</v>
      </c>
    </row>
    <row r="2790" spans="16:16" x14ac:dyDescent="0.3">
      <c r="P2790" cm="1">
        <f t="array" ref="P2790">INDEX(HOUSING,1+INT((ROW(A2790)-1)/COLUMNS(HOUSING)),MOD(ROW(A2790)-1+COLUMNS(HOUSING),COLUMNS(HOUSING))+1)</f>
        <v>0</v>
      </c>
    </row>
    <row r="2791" spans="16:16" x14ac:dyDescent="0.3">
      <c r="P2791" cm="1">
        <f t="array" ref="P2791">INDEX(HOUSING,1+INT((ROW(A2791)-1)/COLUMNS(HOUSING)),MOD(ROW(A2791)-1+COLUMNS(HOUSING),COLUMNS(HOUSING))+1)</f>
        <v>0</v>
      </c>
    </row>
    <row r="2792" spans="16:16" x14ac:dyDescent="0.3">
      <c r="P2792" cm="1">
        <f t="array" ref="P2792">INDEX(HOUSING,1+INT((ROW(A2792)-1)/COLUMNS(HOUSING)),MOD(ROW(A2792)-1+COLUMNS(HOUSING),COLUMNS(HOUSING))+1)</f>
        <v>0</v>
      </c>
    </row>
    <row r="2793" spans="16:16" x14ac:dyDescent="0.3">
      <c r="P2793" cm="1">
        <f t="array" ref="P2793">INDEX(HOUSING,1+INT((ROW(A2793)-1)/COLUMNS(HOUSING)),MOD(ROW(A2793)-1+COLUMNS(HOUSING),COLUMNS(HOUSING))+1)</f>
        <v>0</v>
      </c>
    </row>
    <row r="2794" spans="16:16" x14ac:dyDescent="0.3">
      <c r="P2794" cm="1">
        <f t="array" ref="P2794">INDEX(HOUSING,1+INT((ROW(A2794)-1)/COLUMNS(HOUSING)),MOD(ROW(A2794)-1+COLUMNS(HOUSING),COLUMNS(HOUSING))+1)</f>
        <v>0</v>
      </c>
    </row>
    <row r="2795" spans="16:16" x14ac:dyDescent="0.3">
      <c r="P2795" t="str" cm="1">
        <f t="array" ref="P2795">INDEX(HOUSING,1+INT((ROW(A2795)-1)/COLUMNS(HOUSING)),MOD(ROW(A2795)-1+COLUMNS(HOUSING),COLUMNS(HOUSING))+1)</f>
        <v>Cost of rent or house payment</v>
      </c>
    </row>
    <row r="2796" spans="16:16" x14ac:dyDescent="0.3">
      <c r="P2796" t="str" cm="1">
        <f t="array" ref="P2796">INDEX(HOUSING,1+INT((ROW(A2796)-1)/COLUMNS(HOUSING)),MOD(ROW(A2796)-1+COLUMNS(HOUSING),COLUMNS(HOUSING))+1)</f>
        <v xml:space="preserve"> Cost of utilities</v>
      </c>
    </row>
    <row r="2797" spans="16:16" x14ac:dyDescent="0.3">
      <c r="P2797" t="str" cm="1">
        <f t="array" ref="P2797">INDEX(HOUSING,1+INT((ROW(A2797)-1)/COLUMNS(HOUSING)),MOD(ROW(A2797)-1+COLUMNS(HOUSING),COLUMNS(HOUSING))+1)</f>
        <v xml:space="preserve"> Not enough housing available to rent or buy</v>
      </c>
    </row>
    <row r="2798" spans="16:16" x14ac:dyDescent="0.3">
      <c r="P2798" t="str" cm="1">
        <f t="array" ref="P2798">INDEX(HOUSING,1+INT((ROW(A2798)-1)/COLUMNS(HOUSING)),MOD(ROW(A2798)-1+COLUMNS(HOUSING),COLUMNS(HOUSING))+1)</f>
        <v xml:space="preserve"> Not enough shelter space</v>
      </c>
    </row>
    <row r="2799" spans="16:16" x14ac:dyDescent="0.3">
      <c r="P2799" cm="1">
        <f t="array" ref="P2799">INDEX(HOUSING,1+INT((ROW(A2799)-1)/COLUMNS(HOUSING)),MOD(ROW(A2799)-1+COLUMNS(HOUSING),COLUMNS(HOUSING))+1)</f>
        <v>0</v>
      </c>
    </row>
    <row r="2800" spans="16:16" x14ac:dyDescent="0.3">
      <c r="P2800" cm="1">
        <f t="array" ref="P2800">INDEX(HOUSING,1+INT((ROW(A2800)-1)/COLUMNS(HOUSING)),MOD(ROW(A2800)-1+COLUMNS(HOUSING),COLUMNS(HOUSING))+1)</f>
        <v>0</v>
      </c>
    </row>
    <row r="2801" spans="16:16" x14ac:dyDescent="0.3">
      <c r="P2801" cm="1">
        <f t="array" ref="P2801">INDEX(HOUSING,1+INT((ROW(A2801)-1)/COLUMNS(HOUSING)),MOD(ROW(A2801)-1+COLUMNS(HOUSING),COLUMNS(HOUSING))+1)</f>
        <v>0</v>
      </c>
    </row>
    <row r="2802" spans="16:16" x14ac:dyDescent="0.3">
      <c r="P2802" cm="1">
        <f t="array" ref="P2802">INDEX(HOUSING,1+INT((ROW(A2802)-1)/COLUMNS(HOUSING)),MOD(ROW(A2802)-1+COLUMNS(HOUSING),COLUMNS(HOUSING))+1)</f>
        <v>0</v>
      </c>
    </row>
    <row r="2803" spans="16:16" x14ac:dyDescent="0.3">
      <c r="P2803" cm="1">
        <f t="array" ref="P2803">INDEX(HOUSING,1+INT((ROW(A2803)-1)/COLUMNS(HOUSING)),MOD(ROW(A2803)-1+COLUMNS(HOUSING),COLUMNS(HOUSING))+1)</f>
        <v>0</v>
      </c>
    </row>
    <row r="2804" spans="16:16" x14ac:dyDescent="0.3">
      <c r="P2804" cm="1">
        <f t="array" ref="P2804">INDEX(HOUSING,1+INT((ROW(A2804)-1)/COLUMNS(HOUSING)),MOD(ROW(A2804)-1+COLUMNS(HOUSING),COLUMNS(HOUSING))+1)</f>
        <v>0</v>
      </c>
    </row>
    <row r="2805" spans="16:16" x14ac:dyDescent="0.3">
      <c r="P2805" cm="1">
        <f t="array" ref="P2805">INDEX(HOUSING,1+INT((ROW(A2805)-1)/COLUMNS(HOUSING)),MOD(ROW(A2805)-1+COLUMNS(HOUSING),COLUMNS(HOUSING))+1)</f>
        <v>0</v>
      </c>
    </row>
    <row r="2806" spans="16:16" x14ac:dyDescent="0.3">
      <c r="P2806" t="str" cm="1">
        <f t="array" ref="P2806">INDEX(HOUSING,1+INT((ROW(A2806)-1)/COLUMNS(HOUSING)),MOD(ROW(A2806)-1+COLUMNS(HOUSING),COLUMNS(HOUSING))+1)</f>
        <v>Cost of rent or house payment</v>
      </c>
    </row>
    <row r="2807" spans="16:16" x14ac:dyDescent="0.3">
      <c r="P2807" t="str" cm="1">
        <f t="array" ref="P2807">INDEX(HOUSING,1+INT((ROW(A2807)-1)/COLUMNS(HOUSING)),MOD(ROW(A2807)-1+COLUMNS(HOUSING),COLUMNS(HOUSING))+1)</f>
        <v xml:space="preserve"> Cost of utilities</v>
      </c>
    </row>
    <row r="2808" spans="16:16" x14ac:dyDescent="0.3">
      <c r="P2808" t="str" cm="1">
        <f t="array" ref="P2808">INDEX(HOUSING,1+INT((ROW(A2808)-1)/COLUMNS(HOUSING)),MOD(ROW(A2808)-1+COLUMNS(HOUSING),COLUMNS(HOUSING))+1)</f>
        <v xml:space="preserve"> Not enough housing available to rent or buy</v>
      </c>
    </row>
    <row r="2809" spans="16:16" x14ac:dyDescent="0.3">
      <c r="P2809" t="str" cm="1">
        <f t="array" ref="P2809">INDEX(HOUSING,1+INT((ROW(A2809)-1)/COLUMNS(HOUSING)),MOD(ROW(A2809)-1+COLUMNS(HOUSING),COLUMNS(HOUSING))+1)</f>
        <v xml:space="preserve"> Weatherization or repairs needed</v>
      </c>
    </row>
    <row r="2810" spans="16:16" x14ac:dyDescent="0.3">
      <c r="P2810" cm="1">
        <f t="array" ref="P2810">INDEX(HOUSING,1+INT((ROW(A2810)-1)/COLUMNS(HOUSING)),MOD(ROW(A2810)-1+COLUMNS(HOUSING),COLUMNS(HOUSING))+1)</f>
        <v>0</v>
      </c>
    </row>
    <row r="2811" spans="16:16" x14ac:dyDescent="0.3">
      <c r="P2811" cm="1">
        <f t="array" ref="P2811">INDEX(HOUSING,1+INT((ROW(A2811)-1)/COLUMNS(HOUSING)),MOD(ROW(A2811)-1+COLUMNS(HOUSING),COLUMNS(HOUSING))+1)</f>
        <v>0</v>
      </c>
    </row>
    <row r="2812" spans="16:16" x14ac:dyDescent="0.3">
      <c r="P2812" cm="1">
        <f t="array" ref="P2812">INDEX(HOUSING,1+INT((ROW(A2812)-1)/COLUMNS(HOUSING)),MOD(ROW(A2812)-1+COLUMNS(HOUSING),COLUMNS(HOUSING))+1)</f>
        <v>0</v>
      </c>
    </row>
    <row r="2813" spans="16:16" x14ac:dyDescent="0.3">
      <c r="P2813" t="str" cm="1">
        <f t="array" ref="P2813">INDEX(HOUSING,1+INT((ROW(A2813)-1)/COLUMNS(HOUSING)),MOD(ROW(A2813)-1+COLUMNS(HOUSING),COLUMNS(HOUSING))+1)</f>
        <v xml:space="preserve"> Not enough shelter space</v>
      </c>
    </row>
    <row r="2814" spans="16:16" x14ac:dyDescent="0.3">
      <c r="P2814" cm="1">
        <f t="array" ref="P2814">INDEX(HOUSING,1+INT((ROW(A2814)-1)/COLUMNS(HOUSING)),MOD(ROW(A2814)-1+COLUMNS(HOUSING),COLUMNS(HOUSING))+1)</f>
        <v>0</v>
      </c>
    </row>
    <row r="2815" spans="16:16" x14ac:dyDescent="0.3">
      <c r="P2815" cm="1">
        <f t="array" ref="P2815">INDEX(HOUSING,1+INT((ROW(A2815)-1)/COLUMNS(HOUSING)),MOD(ROW(A2815)-1+COLUMNS(HOUSING),COLUMNS(HOUSING))+1)</f>
        <v>0</v>
      </c>
    </row>
    <row r="2816" spans="16:16" x14ac:dyDescent="0.3">
      <c r="P2816" cm="1">
        <f t="array" ref="P2816">INDEX(HOUSING,1+INT((ROW(A2816)-1)/COLUMNS(HOUSING)),MOD(ROW(A2816)-1+COLUMNS(HOUSING),COLUMNS(HOUSING))+1)</f>
        <v>0</v>
      </c>
    </row>
    <row r="2817" spans="16:16" x14ac:dyDescent="0.3">
      <c r="P2817" t="str" cm="1">
        <f t="array" ref="P2817">INDEX(HOUSING,1+INT((ROW(A2817)-1)/COLUMNS(HOUSING)),MOD(ROW(A2817)-1+COLUMNS(HOUSING),COLUMNS(HOUSING))+1)</f>
        <v>Cost of rent or house payment</v>
      </c>
    </row>
    <row r="2818" spans="16:16" x14ac:dyDescent="0.3">
      <c r="P2818" t="str" cm="1">
        <f t="array" ref="P2818">INDEX(HOUSING,1+INT((ROW(A2818)-1)/COLUMNS(HOUSING)),MOD(ROW(A2818)-1+COLUMNS(HOUSING),COLUMNS(HOUSING))+1)</f>
        <v xml:space="preserve"> Not enough housing available to rent or buy</v>
      </c>
    </row>
    <row r="2819" spans="16:16" x14ac:dyDescent="0.3">
      <c r="P2819" cm="1">
        <f t="array" ref="P2819">INDEX(HOUSING,1+INT((ROW(A2819)-1)/COLUMNS(HOUSING)),MOD(ROW(A2819)-1+COLUMNS(HOUSING),COLUMNS(HOUSING))+1)</f>
        <v>0</v>
      </c>
    </row>
    <row r="2820" spans="16:16" x14ac:dyDescent="0.3">
      <c r="P2820" cm="1">
        <f t="array" ref="P2820">INDEX(HOUSING,1+INT((ROW(A2820)-1)/COLUMNS(HOUSING)),MOD(ROW(A2820)-1+COLUMNS(HOUSING),COLUMNS(HOUSING))+1)</f>
        <v>0</v>
      </c>
    </row>
    <row r="2821" spans="16:16" x14ac:dyDescent="0.3">
      <c r="P2821" cm="1">
        <f t="array" ref="P2821">INDEX(HOUSING,1+INT((ROW(A2821)-1)/COLUMNS(HOUSING)),MOD(ROW(A2821)-1+COLUMNS(HOUSING),COLUMNS(HOUSING))+1)</f>
        <v>0</v>
      </c>
    </row>
    <row r="2822" spans="16:16" x14ac:dyDescent="0.3">
      <c r="P2822" cm="1">
        <f t="array" ref="P2822">INDEX(HOUSING,1+INT((ROW(A2822)-1)/COLUMNS(HOUSING)),MOD(ROW(A2822)-1+COLUMNS(HOUSING),COLUMNS(HOUSING))+1)</f>
        <v>0</v>
      </c>
    </row>
    <row r="2823" spans="16:16" x14ac:dyDescent="0.3">
      <c r="P2823" cm="1">
        <f t="array" ref="P2823">INDEX(HOUSING,1+INT((ROW(A2823)-1)/COLUMNS(HOUSING)),MOD(ROW(A2823)-1+COLUMNS(HOUSING),COLUMNS(HOUSING))+1)</f>
        <v>0</v>
      </c>
    </row>
    <row r="2824" spans="16:16" x14ac:dyDescent="0.3">
      <c r="P2824" cm="1">
        <f t="array" ref="P2824">INDEX(HOUSING,1+INT((ROW(A2824)-1)/COLUMNS(HOUSING)),MOD(ROW(A2824)-1+COLUMNS(HOUSING),COLUMNS(HOUSING))+1)</f>
        <v>0</v>
      </c>
    </row>
    <row r="2825" spans="16:16" x14ac:dyDescent="0.3">
      <c r="P2825" cm="1">
        <f t="array" ref="P2825">INDEX(HOUSING,1+INT((ROW(A2825)-1)/COLUMNS(HOUSING)),MOD(ROW(A2825)-1+COLUMNS(HOUSING),COLUMNS(HOUSING))+1)</f>
        <v>0</v>
      </c>
    </row>
    <row r="2826" spans="16:16" x14ac:dyDescent="0.3">
      <c r="P2826" cm="1">
        <f t="array" ref="P2826">INDEX(HOUSING,1+INT((ROW(A2826)-1)/COLUMNS(HOUSING)),MOD(ROW(A2826)-1+COLUMNS(HOUSING),COLUMNS(HOUSING))+1)</f>
        <v>0</v>
      </c>
    </row>
    <row r="2827" spans="16:16" x14ac:dyDescent="0.3">
      <c r="P2827" cm="1">
        <f t="array" ref="P2827">INDEX(HOUSING,1+INT((ROW(A2827)-1)/COLUMNS(HOUSING)),MOD(ROW(A2827)-1+COLUMNS(HOUSING),COLUMNS(HOUSING))+1)</f>
        <v>0</v>
      </c>
    </row>
    <row r="2828" spans="16:16" x14ac:dyDescent="0.3">
      <c r="P2828" t="str" cm="1">
        <f t="array" ref="P2828">INDEX(HOUSING,1+INT((ROW(A2828)-1)/COLUMNS(HOUSING)),MOD(ROW(A2828)-1+COLUMNS(HOUSING),COLUMNS(HOUSING))+1)</f>
        <v>Cost of rent or house payment</v>
      </c>
    </row>
    <row r="2829" spans="16:16" x14ac:dyDescent="0.3">
      <c r="P2829" t="str" cm="1">
        <f t="array" ref="P2829">INDEX(HOUSING,1+INT((ROW(A2829)-1)/COLUMNS(HOUSING)),MOD(ROW(A2829)-1+COLUMNS(HOUSING),COLUMNS(HOUSING))+1)</f>
        <v xml:space="preserve"> Cost of utilities</v>
      </c>
    </row>
    <row r="2830" spans="16:16" x14ac:dyDescent="0.3">
      <c r="P2830" t="str" cm="1">
        <f t="array" ref="P2830">INDEX(HOUSING,1+INT((ROW(A2830)-1)/COLUMNS(HOUSING)),MOD(ROW(A2830)-1+COLUMNS(HOUSING),COLUMNS(HOUSING))+1)</f>
        <v xml:space="preserve"> Not enough housing available to rent or buy</v>
      </c>
    </row>
    <row r="2831" spans="16:16" x14ac:dyDescent="0.3">
      <c r="P2831" cm="1">
        <f t="array" ref="P2831">INDEX(HOUSING,1+INT((ROW(A2831)-1)/COLUMNS(HOUSING)),MOD(ROW(A2831)-1+COLUMNS(HOUSING),COLUMNS(HOUSING))+1)</f>
        <v>0</v>
      </c>
    </row>
    <row r="2832" spans="16:16" x14ac:dyDescent="0.3">
      <c r="P2832" cm="1">
        <f t="array" ref="P2832">INDEX(HOUSING,1+INT((ROW(A2832)-1)/COLUMNS(HOUSING)),MOD(ROW(A2832)-1+COLUMNS(HOUSING),COLUMNS(HOUSING))+1)</f>
        <v>0</v>
      </c>
    </row>
    <row r="2833" spans="16:16" x14ac:dyDescent="0.3">
      <c r="P2833" cm="1">
        <f t="array" ref="P2833">INDEX(HOUSING,1+INT((ROW(A2833)-1)/COLUMNS(HOUSING)),MOD(ROW(A2833)-1+COLUMNS(HOUSING),COLUMNS(HOUSING))+1)</f>
        <v>0</v>
      </c>
    </row>
    <row r="2834" spans="16:16" x14ac:dyDescent="0.3">
      <c r="P2834" cm="1">
        <f t="array" ref="P2834">INDEX(HOUSING,1+INT((ROW(A2834)-1)/COLUMNS(HOUSING)),MOD(ROW(A2834)-1+COLUMNS(HOUSING),COLUMNS(HOUSING))+1)</f>
        <v>0</v>
      </c>
    </row>
    <row r="2835" spans="16:16" x14ac:dyDescent="0.3">
      <c r="P2835" cm="1">
        <f t="array" ref="P2835">INDEX(HOUSING,1+INT((ROW(A2835)-1)/COLUMNS(HOUSING)),MOD(ROW(A2835)-1+COLUMNS(HOUSING),COLUMNS(HOUSING))+1)</f>
        <v>0</v>
      </c>
    </row>
    <row r="2836" spans="16:16" x14ac:dyDescent="0.3">
      <c r="P2836" cm="1">
        <f t="array" ref="P2836">INDEX(HOUSING,1+INT((ROW(A2836)-1)/COLUMNS(HOUSING)),MOD(ROW(A2836)-1+COLUMNS(HOUSING),COLUMNS(HOUSING))+1)</f>
        <v>0</v>
      </c>
    </row>
    <row r="2837" spans="16:16" x14ac:dyDescent="0.3">
      <c r="P2837" cm="1">
        <f t="array" ref="P2837">INDEX(HOUSING,1+INT((ROW(A2837)-1)/COLUMNS(HOUSING)),MOD(ROW(A2837)-1+COLUMNS(HOUSING),COLUMNS(HOUSING))+1)</f>
        <v>0</v>
      </c>
    </row>
    <row r="2838" spans="16:16" x14ac:dyDescent="0.3">
      <c r="P2838" cm="1">
        <f t="array" ref="P2838">INDEX(HOUSING,1+INT((ROW(A2838)-1)/COLUMNS(HOUSING)),MOD(ROW(A2838)-1+COLUMNS(HOUSING),COLUMNS(HOUSING))+1)</f>
        <v>0</v>
      </c>
    </row>
    <row r="2839" spans="16:16" x14ac:dyDescent="0.3">
      <c r="P2839" t="str" cm="1">
        <f t="array" ref="P2839">INDEX(HOUSING,1+INT((ROW(A2839)-1)/COLUMNS(HOUSING)),MOD(ROW(A2839)-1+COLUMNS(HOUSING),COLUMNS(HOUSING))+1)</f>
        <v>Cost of rent or house payment</v>
      </c>
    </row>
    <row r="2840" spans="16:16" x14ac:dyDescent="0.3">
      <c r="P2840" t="str" cm="1">
        <f t="array" ref="P2840">INDEX(HOUSING,1+INT((ROW(A2840)-1)/COLUMNS(HOUSING)),MOD(ROW(A2840)-1+COLUMNS(HOUSING),COLUMNS(HOUSING))+1)</f>
        <v xml:space="preserve"> Not enough housing available to rent or buy</v>
      </c>
    </row>
    <row r="2841" spans="16:16" x14ac:dyDescent="0.3">
      <c r="P2841" cm="1">
        <f t="array" ref="P2841">INDEX(HOUSING,1+INT((ROW(A2841)-1)/COLUMNS(HOUSING)),MOD(ROW(A2841)-1+COLUMNS(HOUSING),COLUMNS(HOUSING))+1)</f>
        <v>0</v>
      </c>
    </row>
    <row r="2842" spans="16:16" x14ac:dyDescent="0.3">
      <c r="P2842" cm="1">
        <f t="array" ref="P2842">INDEX(HOUSING,1+INT((ROW(A2842)-1)/COLUMNS(HOUSING)),MOD(ROW(A2842)-1+COLUMNS(HOUSING),COLUMNS(HOUSING))+1)</f>
        <v>0</v>
      </c>
    </row>
    <row r="2843" spans="16:16" x14ac:dyDescent="0.3">
      <c r="P2843" cm="1">
        <f t="array" ref="P2843">INDEX(HOUSING,1+INT((ROW(A2843)-1)/COLUMNS(HOUSING)),MOD(ROW(A2843)-1+COLUMNS(HOUSING),COLUMNS(HOUSING))+1)</f>
        <v>0</v>
      </c>
    </row>
    <row r="2844" spans="16:16" x14ac:dyDescent="0.3">
      <c r="P2844" cm="1">
        <f t="array" ref="P2844">INDEX(HOUSING,1+INT((ROW(A2844)-1)/COLUMNS(HOUSING)),MOD(ROW(A2844)-1+COLUMNS(HOUSING),COLUMNS(HOUSING))+1)</f>
        <v>0</v>
      </c>
    </row>
    <row r="2845" spans="16:16" x14ac:dyDescent="0.3">
      <c r="P2845" cm="1">
        <f t="array" ref="P2845">INDEX(HOUSING,1+INT((ROW(A2845)-1)/COLUMNS(HOUSING)),MOD(ROW(A2845)-1+COLUMNS(HOUSING),COLUMNS(HOUSING))+1)</f>
        <v>0</v>
      </c>
    </row>
    <row r="2846" spans="16:16" x14ac:dyDescent="0.3">
      <c r="P2846" cm="1">
        <f t="array" ref="P2846">INDEX(HOUSING,1+INT((ROW(A2846)-1)/COLUMNS(HOUSING)),MOD(ROW(A2846)-1+COLUMNS(HOUSING),COLUMNS(HOUSING))+1)</f>
        <v>0</v>
      </c>
    </row>
    <row r="2847" spans="16:16" x14ac:dyDescent="0.3">
      <c r="P2847" cm="1">
        <f t="array" ref="P2847">INDEX(HOUSING,1+INT((ROW(A2847)-1)/COLUMNS(HOUSING)),MOD(ROW(A2847)-1+COLUMNS(HOUSING),COLUMNS(HOUSING))+1)</f>
        <v>0</v>
      </c>
    </row>
    <row r="2848" spans="16:16" x14ac:dyDescent="0.3">
      <c r="P2848" cm="1">
        <f t="array" ref="P2848">INDEX(HOUSING,1+INT((ROW(A2848)-1)/COLUMNS(HOUSING)),MOD(ROW(A2848)-1+COLUMNS(HOUSING),COLUMNS(HOUSING))+1)</f>
        <v>0</v>
      </c>
    </row>
    <row r="2849" spans="16:16" x14ac:dyDescent="0.3">
      <c r="P2849" cm="1">
        <f t="array" ref="P2849">INDEX(HOUSING,1+INT((ROW(A2849)-1)/COLUMNS(HOUSING)),MOD(ROW(A2849)-1+COLUMNS(HOUSING),COLUMNS(HOUSING))+1)</f>
        <v>0</v>
      </c>
    </row>
    <row r="2850" spans="16:16" x14ac:dyDescent="0.3">
      <c r="P2850" t="str" cm="1">
        <f t="array" ref="P2850">INDEX(HOUSING,1+INT((ROW(A2850)-1)/COLUMNS(HOUSING)),MOD(ROW(A2850)-1+COLUMNS(HOUSING),COLUMNS(HOUSING))+1)</f>
        <v>Cost of rent or house payment</v>
      </c>
    </row>
    <row r="2851" spans="16:16" x14ac:dyDescent="0.3">
      <c r="P2851" t="str" cm="1">
        <f t="array" ref="P2851">INDEX(HOUSING,1+INT((ROW(A2851)-1)/COLUMNS(HOUSING)),MOD(ROW(A2851)-1+COLUMNS(HOUSING),COLUMNS(HOUSING))+1)</f>
        <v xml:space="preserve"> Cost of utilities</v>
      </c>
    </row>
    <row r="2852" spans="16:16" x14ac:dyDescent="0.3">
      <c r="P2852" t="str" cm="1">
        <f t="array" ref="P2852">INDEX(HOUSING,1+INT((ROW(A2852)-1)/COLUMNS(HOUSING)),MOD(ROW(A2852)-1+COLUMNS(HOUSING),COLUMNS(HOUSING))+1)</f>
        <v xml:space="preserve"> Not enough housing available to rent or buy</v>
      </c>
    </row>
    <row r="2853" spans="16:16" x14ac:dyDescent="0.3">
      <c r="P2853" cm="1">
        <f t="array" ref="P2853">INDEX(HOUSING,1+INT((ROW(A2853)-1)/COLUMNS(HOUSING)),MOD(ROW(A2853)-1+COLUMNS(HOUSING),COLUMNS(HOUSING))+1)</f>
        <v>0</v>
      </c>
    </row>
    <row r="2854" spans="16:16" x14ac:dyDescent="0.3">
      <c r="P2854" cm="1">
        <f t="array" ref="P2854">INDEX(HOUSING,1+INT((ROW(A2854)-1)/COLUMNS(HOUSING)),MOD(ROW(A2854)-1+COLUMNS(HOUSING),COLUMNS(HOUSING))+1)</f>
        <v>0</v>
      </c>
    </row>
    <row r="2855" spans="16:16" x14ac:dyDescent="0.3">
      <c r="P2855" cm="1">
        <f t="array" ref="P2855">INDEX(HOUSING,1+INT((ROW(A2855)-1)/COLUMNS(HOUSING)),MOD(ROW(A2855)-1+COLUMNS(HOUSING),COLUMNS(HOUSING))+1)</f>
        <v>0</v>
      </c>
    </row>
    <row r="2856" spans="16:16" x14ac:dyDescent="0.3">
      <c r="P2856" cm="1">
        <f t="array" ref="P2856">INDEX(HOUSING,1+INT((ROW(A2856)-1)/COLUMNS(HOUSING)),MOD(ROW(A2856)-1+COLUMNS(HOUSING),COLUMNS(HOUSING))+1)</f>
        <v>0</v>
      </c>
    </row>
    <row r="2857" spans="16:16" x14ac:dyDescent="0.3">
      <c r="P2857" cm="1">
        <f t="array" ref="P2857">INDEX(HOUSING,1+INT((ROW(A2857)-1)/COLUMNS(HOUSING)),MOD(ROW(A2857)-1+COLUMNS(HOUSING),COLUMNS(HOUSING))+1)</f>
        <v>0</v>
      </c>
    </row>
    <row r="2858" spans="16:16" x14ac:dyDescent="0.3">
      <c r="P2858" cm="1">
        <f t="array" ref="P2858">INDEX(HOUSING,1+INT((ROW(A2858)-1)/COLUMNS(HOUSING)),MOD(ROW(A2858)-1+COLUMNS(HOUSING),COLUMNS(HOUSING))+1)</f>
        <v>0</v>
      </c>
    </row>
    <row r="2859" spans="16:16" x14ac:dyDescent="0.3">
      <c r="P2859" cm="1">
        <f t="array" ref="P2859">INDEX(HOUSING,1+INT((ROW(A2859)-1)/COLUMNS(HOUSING)),MOD(ROW(A2859)-1+COLUMNS(HOUSING),COLUMNS(HOUSING))+1)</f>
        <v>0</v>
      </c>
    </row>
    <row r="2860" spans="16:16" x14ac:dyDescent="0.3">
      <c r="P2860" cm="1">
        <f t="array" ref="P2860">INDEX(HOUSING,1+INT((ROW(A2860)-1)/COLUMNS(HOUSING)),MOD(ROW(A2860)-1+COLUMNS(HOUSING),COLUMNS(HOUSING))+1)</f>
        <v>0</v>
      </c>
    </row>
    <row r="2861" spans="16:16" x14ac:dyDescent="0.3">
      <c r="P2861" t="str" cm="1">
        <f t="array" ref="P2861">INDEX(HOUSING,1+INT((ROW(A2861)-1)/COLUMNS(HOUSING)),MOD(ROW(A2861)-1+COLUMNS(HOUSING),COLUMNS(HOUSING))+1)</f>
        <v>Cost of rent or house payment</v>
      </c>
    </row>
    <row r="2862" spans="16:16" x14ac:dyDescent="0.3">
      <c r="P2862" t="str" cm="1">
        <f t="array" ref="P2862">INDEX(HOUSING,1+INT((ROW(A2862)-1)/COLUMNS(HOUSING)),MOD(ROW(A2862)-1+COLUMNS(HOUSING),COLUMNS(HOUSING))+1)</f>
        <v xml:space="preserve"> Cost of utilities</v>
      </c>
    </row>
    <row r="2863" spans="16:16" x14ac:dyDescent="0.3">
      <c r="P2863" t="str" cm="1">
        <f t="array" ref="P2863">INDEX(HOUSING,1+INT((ROW(A2863)-1)/COLUMNS(HOUSING)),MOD(ROW(A2863)-1+COLUMNS(HOUSING),COLUMNS(HOUSING))+1)</f>
        <v xml:space="preserve"> Not enough housing available to rent or buy</v>
      </c>
    </row>
    <row r="2864" spans="16:16" x14ac:dyDescent="0.3">
      <c r="P2864" cm="1">
        <f t="array" ref="P2864">INDEX(HOUSING,1+INT((ROW(A2864)-1)/COLUMNS(HOUSING)),MOD(ROW(A2864)-1+COLUMNS(HOUSING),COLUMNS(HOUSING))+1)</f>
        <v>0</v>
      </c>
    </row>
    <row r="2865" spans="16:16" x14ac:dyDescent="0.3">
      <c r="P2865" cm="1">
        <f t="array" ref="P2865">INDEX(HOUSING,1+INT((ROW(A2865)-1)/COLUMNS(HOUSING)),MOD(ROW(A2865)-1+COLUMNS(HOUSING),COLUMNS(HOUSING))+1)</f>
        <v>0</v>
      </c>
    </row>
    <row r="2866" spans="16:16" x14ac:dyDescent="0.3">
      <c r="P2866" cm="1">
        <f t="array" ref="P2866">INDEX(HOUSING,1+INT((ROW(A2866)-1)/COLUMNS(HOUSING)),MOD(ROW(A2866)-1+COLUMNS(HOUSING),COLUMNS(HOUSING))+1)</f>
        <v>0</v>
      </c>
    </row>
    <row r="2867" spans="16:16" x14ac:dyDescent="0.3">
      <c r="P2867" cm="1">
        <f t="array" ref="P2867">INDEX(HOUSING,1+INT((ROW(A2867)-1)/COLUMNS(HOUSING)),MOD(ROW(A2867)-1+COLUMNS(HOUSING),COLUMNS(HOUSING))+1)</f>
        <v>0</v>
      </c>
    </row>
    <row r="2868" spans="16:16" x14ac:dyDescent="0.3">
      <c r="P2868" cm="1">
        <f t="array" ref="P2868">INDEX(HOUSING,1+INT((ROW(A2868)-1)/COLUMNS(HOUSING)),MOD(ROW(A2868)-1+COLUMNS(HOUSING),COLUMNS(HOUSING))+1)</f>
        <v>0</v>
      </c>
    </row>
    <row r="2869" spans="16:16" x14ac:dyDescent="0.3">
      <c r="P2869" cm="1">
        <f t="array" ref="P2869">INDEX(HOUSING,1+INT((ROW(A2869)-1)/COLUMNS(HOUSING)),MOD(ROW(A2869)-1+COLUMNS(HOUSING),COLUMNS(HOUSING))+1)</f>
        <v>0</v>
      </c>
    </row>
    <row r="2870" spans="16:16" x14ac:dyDescent="0.3">
      <c r="P2870" cm="1">
        <f t="array" ref="P2870">INDEX(HOUSING,1+INT((ROW(A2870)-1)/COLUMNS(HOUSING)),MOD(ROW(A2870)-1+COLUMNS(HOUSING),COLUMNS(HOUSING))+1)</f>
        <v>0</v>
      </c>
    </row>
    <row r="2871" spans="16:16" x14ac:dyDescent="0.3">
      <c r="P2871" cm="1">
        <f t="array" ref="P2871">INDEX(HOUSING,1+INT((ROW(A2871)-1)/COLUMNS(HOUSING)),MOD(ROW(A2871)-1+COLUMNS(HOUSING),COLUMNS(HOUSING))+1)</f>
        <v>0</v>
      </c>
    </row>
    <row r="2872" spans="16:16" x14ac:dyDescent="0.3">
      <c r="P2872" t="str" cm="1">
        <f t="array" ref="P2872">INDEX(HOUSING,1+INT((ROW(A2872)-1)/COLUMNS(HOUSING)),MOD(ROW(A2872)-1+COLUMNS(HOUSING),COLUMNS(HOUSING))+1)</f>
        <v>Cost of rent or house payment</v>
      </c>
    </row>
    <row r="2873" spans="16:16" x14ac:dyDescent="0.3">
      <c r="P2873" t="str" cm="1">
        <f t="array" ref="P2873">INDEX(HOUSING,1+INT((ROW(A2873)-1)/COLUMNS(HOUSING)),MOD(ROW(A2873)-1+COLUMNS(HOUSING),COLUMNS(HOUSING))+1)</f>
        <v xml:space="preserve"> Cost of utilities</v>
      </c>
    </row>
    <row r="2874" spans="16:16" x14ac:dyDescent="0.3">
      <c r="P2874" cm="1">
        <f t="array" ref="P2874">INDEX(HOUSING,1+INT((ROW(A2874)-1)/COLUMNS(HOUSING)),MOD(ROW(A2874)-1+COLUMNS(HOUSING),COLUMNS(HOUSING))+1)</f>
        <v>0</v>
      </c>
    </row>
    <row r="2875" spans="16:16" x14ac:dyDescent="0.3">
      <c r="P2875" cm="1">
        <f t="array" ref="P2875">INDEX(HOUSING,1+INT((ROW(A2875)-1)/COLUMNS(HOUSING)),MOD(ROW(A2875)-1+COLUMNS(HOUSING),COLUMNS(HOUSING))+1)</f>
        <v>0</v>
      </c>
    </row>
    <row r="2876" spans="16:16" x14ac:dyDescent="0.3">
      <c r="P2876" cm="1">
        <f t="array" ref="P2876">INDEX(HOUSING,1+INT((ROW(A2876)-1)/COLUMNS(HOUSING)),MOD(ROW(A2876)-1+COLUMNS(HOUSING),COLUMNS(HOUSING))+1)</f>
        <v>0</v>
      </c>
    </row>
    <row r="2877" spans="16:16" x14ac:dyDescent="0.3">
      <c r="P2877" cm="1">
        <f t="array" ref="P2877">INDEX(HOUSING,1+INT((ROW(A2877)-1)/COLUMNS(HOUSING)),MOD(ROW(A2877)-1+COLUMNS(HOUSING),COLUMNS(HOUSING))+1)</f>
        <v>0</v>
      </c>
    </row>
    <row r="2878" spans="16:16" x14ac:dyDescent="0.3">
      <c r="P2878" cm="1">
        <f t="array" ref="P2878">INDEX(HOUSING,1+INT((ROW(A2878)-1)/COLUMNS(HOUSING)),MOD(ROW(A2878)-1+COLUMNS(HOUSING),COLUMNS(HOUSING))+1)</f>
        <v>0</v>
      </c>
    </row>
    <row r="2879" spans="16:16" x14ac:dyDescent="0.3">
      <c r="P2879" cm="1">
        <f t="array" ref="P2879">INDEX(HOUSING,1+INT((ROW(A2879)-1)/COLUMNS(HOUSING)),MOD(ROW(A2879)-1+COLUMNS(HOUSING),COLUMNS(HOUSING))+1)</f>
        <v>0</v>
      </c>
    </row>
    <row r="2880" spans="16:16" x14ac:dyDescent="0.3">
      <c r="P2880" cm="1">
        <f t="array" ref="P2880">INDEX(HOUSING,1+INT((ROW(A2880)-1)/COLUMNS(HOUSING)),MOD(ROW(A2880)-1+COLUMNS(HOUSING),COLUMNS(HOUSING))+1)</f>
        <v>0</v>
      </c>
    </row>
    <row r="2881" spans="16:16" x14ac:dyDescent="0.3">
      <c r="P2881" cm="1">
        <f t="array" ref="P2881">INDEX(HOUSING,1+INT((ROW(A2881)-1)/COLUMNS(HOUSING)),MOD(ROW(A2881)-1+COLUMNS(HOUSING),COLUMNS(HOUSING))+1)</f>
        <v>0</v>
      </c>
    </row>
    <row r="2882" spans="16:16" x14ac:dyDescent="0.3">
      <c r="P2882" cm="1">
        <f t="array" ref="P2882">INDEX(HOUSING,1+INT((ROW(A2882)-1)/COLUMNS(HOUSING)),MOD(ROW(A2882)-1+COLUMNS(HOUSING),COLUMNS(HOUSING))+1)</f>
        <v>0</v>
      </c>
    </row>
    <row r="2883" spans="16:16" x14ac:dyDescent="0.3">
      <c r="P2883" t="str" cm="1">
        <f t="array" ref="P2883">INDEX(HOUSING,1+INT((ROW(A2883)-1)/COLUMNS(HOUSING)),MOD(ROW(A2883)-1+COLUMNS(HOUSING),COLUMNS(HOUSING))+1)</f>
        <v>Cost of rent or house payment</v>
      </c>
    </row>
    <row r="2884" spans="16:16" x14ac:dyDescent="0.3">
      <c r="P2884" t="str" cm="1">
        <f t="array" ref="P2884">INDEX(HOUSING,1+INT((ROW(A2884)-1)/COLUMNS(HOUSING)),MOD(ROW(A2884)-1+COLUMNS(HOUSING),COLUMNS(HOUSING))+1)</f>
        <v xml:space="preserve"> Cost of utilities</v>
      </c>
    </row>
    <row r="2885" spans="16:16" x14ac:dyDescent="0.3">
      <c r="P2885" t="str" cm="1">
        <f t="array" ref="P2885">INDEX(HOUSING,1+INT((ROW(A2885)-1)/COLUMNS(HOUSING)),MOD(ROW(A2885)-1+COLUMNS(HOUSING),COLUMNS(HOUSING))+1)</f>
        <v xml:space="preserve"> Not enough housing available to rent or buy</v>
      </c>
    </row>
    <row r="2886" spans="16:16" x14ac:dyDescent="0.3">
      <c r="P2886" cm="1">
        <f t="array" ref="P2886">INDEX(HOUSING,1+INT((ROW(A2886)-1)/COLUMNS(HOUSING)),MOD(ROW(A2886)-1+COLUMNS(HOUSING),COLUMNS(HOUSING))+1)</f>
        <v>0</v>
      </c>
    </row>
    <row r="2887" spans="16:16" x14ac:dyDescent="0.3">
      <c r="P2887" cm="1">
        <f t="array" ref="P2887">INDEX(HOUSING,1+INT((ROW(A2887)-1)/COLUMNS(HOUSING)),MOD(ROW(A2887)-1+COLUMNS(HOUSING),COLUMNS(HOUSING))+1)</f>
        <v>0</v>
      </c>
    </row>
    <row r="2888" spans="16:16" x14ac:dyDescent="0.3">
      <c r="P2888" cm="1">
        <f t="array" ref="P2888">INDEX(HOUSING,1+INT((ROW(A2888)-1)/COLUMNS(HOUSING)),MOD(ROW(A2888)-1+COLUMNS(HOUSING),COLUMNS(HOUSING))+1)</f>
        <v>0</v>
      </c>
    </row>
    <row r="2889" spans="16:16" x14ac:dyDescent="0.3">
      <c r="P2889" cm="1">
        <f t="array" ref="P2889">INDEX(HOUSING,1+INT((ROW(A2889)-1)/COLUMNS(HOUSING)),MOD(ROW(A2889)-1+COLUMNS(HOUSING),COLUMNS(HOUSING))+1)</f>
        <v>0</v>
      </c>
    </row>
    <row r="2890" spans="16:16" x14ac:dyDescent="0.3">
      <c r="P2890" cm="1">
        <f t="array" ref="P2890">INDEX(HOUSING,1+INT((ROW(A2890)-1)/COLUMNS(HOUSING)),MOD(ROW(A2890)-1+COLUMNS(HOUSING),COLUMNS(HOUSING))+1)</f>
        <v>0</v>
      </c>
    </row>
    <row r="2891" spans="16:16" x14ac:dyDescent="0.3">
      <c r="P2891" cm="1">
        <f t="array" ref="P2891">INDEX(HOUSING,1+INT((ROW(A2891)-1)/COLUMNS(HOUSING)),MOD(ROW(A2891)-1+COLUMNS(HOUSING),COLUMNS(HOUSING))+1)</f>
        <v>0</v>
      </c>
    </row>
    <row r="2892" spans="16:16" x14ac:dyDescent="0.3">
      <c r="P2892" cm="1">
        <f t="array" ref="P2892">INDEX(HOUSING,1+INT((ROW(A2892)-1)/COLUMNS(HOUSING)),MOD(ROW(A2892)-1+COLUMNS(HOUSING),COLUMNS(HOUSING))+1)</f>
        <v>0</v>
      </c>
    </row>
    <row r="2893" spans="16:16" x14ac:dyDescent="0.3">
      <c r="P2893" cm="1">
        <f t="array" ref="P2893">INDEX(HOUSING,1+INT((ROW(A2893)-1)/COLUMNS(HOUSING)),MOD(ROW(A2893)-1+COLUMNS(HOUSING),COLUMNS(HOUSING))+1)</f>
        <v>0</v>
      </c>
    </row>
    <row r="2894" spans="16:16" x14ac:dyDescent="0.3">
      <c r="P2894" t="str" cm="1">
        <f t="array" ref="P2894">INDEX(HOUSING,1+INT((ROW(A2894)-1)/COLUMNS(HOUSING)),MOD(ROW(A2894)-1+COLUMNS(HOUSING),COLUMNS(HOUSING))+1)</f>
        <v>Cost of rent or house payment</v>
      </c>
    </row>
    <row r="2895" spans="16:16" x14ac:dyDescent="0.3">
      <c r="P2895" t="str" cm="1">
        <f t="array" ref="P2895">INDEX(HOUSING,1+INT((ROW(A2895)-1)/COLUMNS(HOUSING)),MOD(ROW(A2895)-1+COLUMNS(HOUSING),COLUMNS(HOUSING))+1)</f>
        <v xml:space="preserve"> Cost of utilities</v>
      </c>
    </row>
    <row r="2896" spans="16:16" x14ac:dyDescent="0.3">
      <c r="P2896" cm="1">
        <f t="array" ref="P2896">INDEX(HOUSING,1+INT((ROW(A2896)-1)/COLUMNS(HOUSING)),MOD(ROW(A2896)-1+COLUMNS(HOUSING),COLUMNS(HOUSING))+1)</f>
        <v>0</v>
      </c>
    </row>
    <row r="2897" spans="16:16" x14ac:dyDescent="0.3">
      <c r="P2897" cm="1">
        <f t="array" ref="P2897">INDEX(HOUSING,1+INT((ROW(A2897)-1)/COLUMNS(HOUSING)),MOD(ROW(A2897)-1+COLUMNS(HOUSING),COLUMNS(HOUSING))+1)</f>
        <v>0</v>
      </c>
    </row>
    <row r="2898" spans="16:16" x14ac:dyDescent="0.3">
      <c r="P2898" cm="1">
        <f t="array" ref="P2898">INDEX(HOUSING,1+INT((ROW(A2898)-1)/COLUMNS(HOUSING)),MOD(ROW(A2898)-1+COLUMNS(HOUSING),COLUMNS(HOUSING))+1)</f>
        <v>0</v>
      </c>
    </row>
    <row r="2899" spans="16:16" x14ac:dyDescent="0.3">
      <c r="P2899" cm="1">
        <f t="array" ref="P2899">INDEX(HOUSING,1+INT((ROW(A2899)-1)/COLUMNS(HOUSING)),MOD(ROW(A2899)-1+COLUMNS(HOUSING),COLUMNS(HOUSING))+1)</f>
        <v>0</v>
      </c>
    </row>
    <row r="2900" spans="16:16" x14ac:dyDescent="0.3">
      <c r="P2900" cm="1">
        <f t="array" ref="P2900">INDEX(HOUSING,1+INT((ROW(A2900)-1)/COLUMNS(HOUSING)),MOD(ROW(A2900)-1+COLUMNS(HOUSING),COLUMNS(HOUSING))+1)</f>
        <v>0</v>
      </c>
    </row>
    <row r="2901" spans="16:16" x14ac:dyDescent="0.3">
      <c r="P2901" cm="1">
        <f t="array" ref="P2901">INDEX(HOUSING,1+INT((ROW(A2901)-1)/COLUMNS(HOUSING)),MOD(ROW(A2901)-1+COLUMNS(HOUSING),COLUMNS(HOUSING))+1)</f>
        <v>0</v>
      </c>
    </row>
    <row r="2902" spans="16:16" x14ac:dyDescent="0.3">
      <c r="P2902" cm="1">
        <f t="array" ref="P2902">INDEX(HOUSING,1+INT((ROW(A2902)-1)/COLUMNS(HOUSING)),MOD(ROW(A2902)-1+COLUMNS(HOUSING),COLUMNS(HOUSING))+1)</f>
        <v>0</v>
      </c>
    </row>
    <row r="2903" spans="16:16" x14ac:dyDescent="0.3">
      <c r="P2903" cm="1">
        <f t="array" ref="P2903">INDEX(HOUSING,1+INT((ROW(A2903)-1)/COLUMNS(HOUSING)),MOD(ROW(A2903)-1+COLUMNS(HOUSING),COLUMNS(HOUSING))+1)</f>
        <v>0</v>
      </c>
    </row>
    <row r="2904" spans="16:16" x14ac:dyDescent="0.3">
      <c r="P2904" cm="1">
        <f t="array" ref="P2904">INDEX(HOUSING,1+INT((ROW(A2904)-1)/COLUMNS(HOUSING)),MOD(ROW(A2904)-1+COLUMNS(HOUSING),COLUMNS(HOUSING))+1)</f>
        <v>0</v>
      </c>
    </row>
    <row r="2905" spans="16:16" x14ac:dyDescent="0.3">
      <c r="P2905" t="str" cm="1">
        <f t="array" ref="P2905">INDEX(HOUSING,1+INT((ROW(A2905)-1)/COLUMNS(HOUSING)),MOD(ROW(A2905)-1+COLUMNS(HOUSING),COLUMNS(HOUSING))+1)</f>
        <v>Cost of rent or house payment</v>
      </c>
    </row>
    <row r="2906" spans="16:16" x14ac:dyDescent="0.3">
      <c r="P2906" t="str" cm="1">
        <f t="array" ref="P2906">INDEX(HOUSING,1+INT((ROW(A2906)-1)/COLUMNS(HOUSING)),MOD(ROW(A2906)-1+COLUMNS(HOUSING),COLUMNS(HOUSING))+1)</f>
        <v xml:space="preserve"> Not enough housing available to rent or buy</v>
      </c>
    </row>
    <row r="2907" spans="16:16" x14ac:dyDescent="0.3">
      <c r="P2907" cm="1">
        <f t="array" ref="P2907">INDEX(HOUSING,1+INT((ROW(A2907)-1)/COLUMNS(HOUSING)),MOD(ROW(A2907)-1+COLUMNS(HOUSING),COLUMNS(HOUSING))+1)</f>
        <v>0</v>
      </c>
    </row>
    <row r="2908" spans="16:16" x14ac:dyDescent="0.3">
      <c r="P2908" cm="1">
        <f t="array" ref="P2908">INDEX(HOUSING,1+INT((ROW(A2908)-1)/COLUMNS(HOUSING)),MOD(ROW(A2908)-1+COLUMNS(HOUSING),COLUMNS(HOUSING))+1)</f>
        <v>0</v>
      </c>
    </row>
    <row r="2909" spans="16:16" x14ac:dyDescent="0.3">
      <c r="P2909" cm="1">
        <f t="array" ref="P2909">INDEX(HOUSING,1+INT((ROW(A2909)-1)/COLUMNS(HOUSING)),MOD(ROW(A2909)-1+COLUMNS(HOUSING),COLUMNS(HOUSING))+1)</f>
        <v>0</v>
      </c>
    </row>
    <row r="2910" spans="16:16" x14ac:dyDescent="0.3">
      <c r="P2910" cm="1">
        <f t="array" ref="P2910">INDEX(HOUSING,1+INT((ROW(A2910)-1)/COLUMNS(HOUSING)),MOD(ROW(A2910)-1+COLUMNS(HOUSING),COLUMNS(HOUSING))+1)</f>
        <v>0</v>
      </c>
    </row>
    <row r="2911" spans="16:16" x14ac:dyDescent="0.3">
      <c r="P2911" cm="1">
        <f t="array" ref="P2911">INDEX(HOUSING,1+INT((ROW(A2911)-1)/COLUMNS(HOUSING)),MOD(ROW(A2911)-1+COLUMNS(HOUSING),COLUMNS(HOUSING))+1)</f>
        <v>0</v>
      </c>
    </row>
    <row r="2912" spans="16:16" x14ac:dyDescent="0.3">
      <c r="P2912" cm="1">
        <f t="array" ref="P2912">INDEX(HOUSING,1+INT((ROW(A2912)-1)/COLUMNS(HOUSING)),MOD(ROW(A2912)-1+COLUMNS(HOUSING),COLUMNS(HOUSING))+1)</f>
        <v>0</v>
      </c>
    </row>
    <row r="2913" spans="16:16" x14ac:dyDescent="0.3">
      <c r="P2913" cm="1">
        <f t="array" ref="P2913">INDEX(HOUSING,1+INT((ROW(A2913)-1)/COLUMNS(HOUSING)),MOD(ROW(A2913)-1+COLUMNS(HOUSING),COLUMNS(HOUSING))+1)</f>
        <v>0</v>
      </c>
    </row>
    <row r="2914" spans="16:16" x14ac:dyDescent="0.3">
      <c r="P2914" cm="1">
        <f t="array" ref="P2914">INDEX(HOUSING,1+INT((ROW(A2914)-1)/COLUMNS(HOUSING)),MOD(ROW(A2914)-1+COLUMNS(HOUSING),COLUMNS(HOUSING))+1)</f>
        <v>0</v>
      </c>
    </row>
    <row r="2915" spans="16:16" x14ac:dyDescent="0.3">
      <c r="P2915" cm="1">
        <f t="array" ref="P2915">INDEX(HOUSING,1+INT((ROW(A2915)-1)/COLUMNS(HOUSING)),MOD(ROW(A2915)-1+COLUMNS(HOUSING),COLUMNS(HOUSING))+1)</f>
        <v>0</v>
      </c>
    </row>
    <row r="2916" spans="16:16" x14ac:dyDescent="0.3">
      <c r="P2916" t="str" cm="1">
        <f t="array" ref="P2916">INDEX(HOUSING,1+INT((ROW(A2916)-1)/COLUMNS(HOUSING)),MOD(ROW(A2916)-1+COLUMNS(HOUSING),COLUMNS(HOUSING))+1)</f>
        <v>Cost of rent or house payment</v>
      </c>
    </row>
    <row r="2917" spans="16:16" x14ac:dyDescent="0.3">
      <c r="P2917" cm="1">
        <f t="array" ref="P2917">INDEX(HOUSING,1+INT((ROW(A2917)-1)/COLUMNS(HOUSING)),MOD(ROW(A2917)-1+COLUMNS(HOUSING),COLUMNS(HOUSING))+1)</f>
        <v>0</v>
      </c>
    </row>
    <row r="2918" spans="16:16" x14ac:dyDescent="0.3">
      <c r="P2918" cm="1">
        <f t="array" ref="P2918">INDEX(HOUSING,1+INT((ROW(A2918)-1)/COLUMNS(HOUSING)),MOD(ROW(A2918)-1+COLUMNS(HOUSING),COLUMNS(HOUSING))+1)</f>
        <v>0</v>
      </c>
    </row>
    <row r="2919" spans="16:16" x14ac:dyDescent="0.3">
      <c r="P2919" cm="1">
        <f t="array" ref="P2919">INDEX(HOUSING,1+INT((ROW(A2919)-1)/COLUMNS(HOUSING)),MOD(ROW(A2919)-1+COLUMNS(HOUSING),COLUMNS(HOUSING))+1)</f>
        <v>0</v>
      </c>
    </row>
    <row r="2920" spans="16:16" x14ac:dyDescent="0.3">
      <c r="P2920" cm="1">
        <f t="array" ref="P2920">INDEX(HOUSING,1+INT((ROW(A2920)-1)/COLUMNS(HOUSING)),MOD(ROW(A2920)-1+COLUMNS(HOUSING),COLUMNS(HOUSING))+1)</f>
        <v>0</v>
      </c>
    </row>
    <row r="2921" spans="16:16" x14ac:dyDescent="0.3">
      <c r="P2921" cm="1">
        <f t="array" ref="P2921">INDEX(HOUSING,1+INT((ROW(A2921)-1)/COLUMNS(HOUSING)),MOD(ROW(A2921)-1+COLUMNS(HOUSING),COLUMNS(HOUSING))+1)</f>
        <v>0</v>
      </c>
    </row>
    <row r="2922" spans="16:16" x14ac:dyDescent="0.3">
      <c r="P2922" cm="1">
        <f t="array" ref="P2922">INDEX(HOUSING,1+INT((ROW(A2922)-1)/COLUMNS(HOUSING)),MOD(ROW(A2922)-1+COLUMNS(HOUSING),COLUMNS(HOUSING))+1)</f>
        <v>0</v>
      </c>
    </row>
    <row r="2923" spans="16:16" x14ac:dyDescent="0.3">
      <c r="P2923" cm="1">
        <f t="array" ref="P2923">INDEX(HOUSING,1+INT((ROW(A2923)-1)/COLUMNS(HOUSING)),MOD(ROW(A2923)-1+COLUMNS(HOUSING),COLUMNS(HOUSING))+1)</f>
        <v>0</v>
      </c>
    </row>
    <row r="2924" spans="16:16" x14ac:dyDescent="0.3">
      <c r="P2924" cm="1">
        <f t="array" ref="P2924">INDEX(HOUSING,1+INT((ROW(A2924)-1)/COLUMNS(HOUSING)),MOD(ROW(A2924)-1+COLUMNS(HOUSING),COLUMNS(HOUSING))+1)</f>
        <v>0</v>
      </c>
    </row>
    <row r="2925" spans="16:16" x14ac:dyDescent="0.3">
      <c r="P2925" cm="1">
        <f t="array" ref="P2925">INDEX(HOUSING,1+INT((ROW(A2925)-1)/COLUMNS(HOUSING)),MOD(ROW(A2925)-1+COLUMNS(HOUSING),COLUMNS(HOUSING))+1)</f>
        <v>0</v>
      </c>
    </row>
    <row r="2926" spans="16:16" x14ac:dyDescent="0.3">
      <c r="P2926" cm="1">
        <f t="array" ref="P2926">INDEX(HOUSING,1+INT((ROW(A2926)-1)/COLUMNS(HOUSING)),MOD(ROW(A2926)-1+COLUMNS(HOUSING),COLUMNS(HOUSING))+1)</f>
        <v>0</v>
      </c>
    </row>
    <row r="2927" spans="16:16" x14ac:dyDescent="0.3">
      <c r="P2927" t="str" cm="1">
        <f t="array" ref="P2927">INDEX(HOUSING,1+INT((ROW(A2927)-1)/COLUMNS(HOUSING)),MOD(ROW(A2927)-1+COLUMNS(HOUSING),COLUMNS(HOUSING))+1)</f>
        <v>Cost of rent or house payment</v>
      </c>
    </row>
    <row r="2928" spans="16:16" x14ac:dyDescent="0.3">
      <c r="P2928" t="str" cm="1">
        <f t="array" ref="P2928">INDEX(HOUSING,1+INT((ROW(A2928)-1)/COLUMNS(HOUSING)),MOD(ROW(A2928)-1+COLUMNS(HOUSING),COLUMNS(HOUSING))+1)</f>
        <v xml:space="preserve"> Not enough housing available to rent or buy</v>
      </c>
    </row>
    <row r="2929" spans="16:16" x14ac:dyDescent="0.3">
      <c r="P2929" cm="1">
        <f t="array" ref="P2929">INDEX(HOUSING,1+INT((ROW(A2929)-1)/COLUMNS(HOUSING)),MOD(ROW(A2929)-1+COLUMNS(HOUSING),COLUMNS(HOUSING))+1)</f>
        <v>0</v>
      </c>
    </row>
    <row r="2930" spans="16:16" x14ac:dyDescent="0.3">
      <c r="P2930" cm="1">
        <f t="array" ref="P2930">INDEX(HOUSING,1+INT((ROW(A2930)-1)/COLUMNS(HOUSING)),MOD(ROW(A2930)-1+COLUMNS(HOUSING),COLUMNS(HOUSING))+1)</f>
        <v>0</v>
      </c>
    </row>
    <row r="2931" spans="16:16" x14ac:dyDescent="0.3">
      <c r="P2931" cm="1">
        <f t="array" ref="P2931">INDEX(HOUSING,1+INT((ROW(A2931)-1)/COLUMNS(HOUSING)),MOD(ROW(A2931)-1+COLUMNS(HOUSING),COLUMNS(HOUSING))+1)</f>
        <v>0</v>
      </c>
    </row>
    <row r="2932" spans="16:16" x14ac:dyDescent="0.3">
      <c r="P2932" cm="1">
        <f t="array" ref="P2932">INDEX(HOUSING,1+INT((ROW(A2932)-1)/COLUMNS(HOUSING)),MOD(ROW(A2932)-1+COLUMNS(HOUSING),COLUMNS(HOUSING))+1)</f>
        <v>0</v>
      </c>
    </row>
    <row r="2933" spans="16:16" x14ac:dyDescent="0.3">
      <c r="P2933" cm="1">
        <f t="array" ref="P2933">INDEX(HOUSING,1+INT((ROW(A2933)-1)/COLUMNS(HOUSING)),MOD(ROW(A2933)-1+COLUMNS(HOUSING),COLUMNS(HOUSING))+1)</f>
        <v>0</v>
      </c>
    </row>
    <row r="2934" spans="16:16" x14ac:dyDescent="0.3">
      <c r="P2934" cm="1">
        <f t="array" ref="P2934">INDEX(HOUSING,1+INT((ROW(A2934)-1)/COLUMNS(HOUSING)),MOD(ROW(A2934)-1+COLUMNS(HOUSING),COLUMNS(HOUSING))+1)</f>
        <v>0</v>
      </c>
    </row>
    <row r="2935" spans="16:16" x14ac:dyDescent="0.3">
      <c r="P2935" cm="1">
        <f t="array" ref="P2935">INDEX(HOUSING,1+INT((ROW(A2935)-1)/COLUMNS(HOUSING)),MOD(ROW(A2935)-1+COLUMNS(HOUSING),COLUMNS(HOUSING))+1)</f>
        <v>0</v>
      </c>
    </row>
    <row r="2936" spans="16:16" x14ac:dyDescent="0.3">
      <c r="P2936" cm="1">
        <f t="array" ref="P2936">INDEX(HOUSING,1+INT((ROW(A2936)-1)/COLUMNS(HOUSING)),MOD(ROW(A2936)-1+COLUMNS(HOUSING),COLUMNS(HOUSING))+1)</f>
        <v>0</v>
      </c>
    </row>
    <row r="2937" spans="16:16" x14ac:dyDescent="0.3">
      <c r="P2937" cm="1">
        <f t="array" ref="P2937">INDEX(HOUSING,1+INT((ROW(A2937)-1)/COLUMNS(HOUSING)),MOD(ROW(A2937)-1+COLUMNS(HOUSING),COLUMNS(HOUSING))+1)</f>
        <v>0</v>
      </c>
    </row>
    <row r="2938" spans="16:16" x14ac:dyDescent="0.3">
      <c r="P2938" t="str" cm="1">
        <f t="array" ref="P2938">INDEX(HOUSING,1+INT((ROW(A2938)-1)/COLUMNS(HOUSING)),MOD(ROW(A2938)-1+COLUMNS(HOUSING),COLUMNS(HOUSING))+1)</f>
        <v>Cost of rent or house payment</v>
      </c>
    </row>
    <row r="2939" spans="16:16" x14ac:dyDescent="0.3">
      <c r="P2939" t="str" cm="1">
        <f t="array" ref="P2939">INDEX(HOUSING,1+INT((ROW(A2939)-1)/COLUMNS(HOUSING)),MOD(ROW(A2939)-1+COLUMNS(HOUSING),COLUMNS(HOUSING))+1)</f>
        <v xml:space="preserve"> Weatherization or repairs needed</v>
      </c>
    </row>
    <row r="2940" spans="16:16" x14ac:dyDescent="0.3">
      <c r="P2940" cm="1">
        <f t="array" ref="P2940">INDEX(HOUSING,1+INT((ROW(A2940)-1)/COLUMNS(HOUSING)),MOD(ROW(A2940)-1+COLUMNS(HOUSING),COLUMNS(HOUSING))+1)</f>
        <v>0</v>
      </c>
    </row>
    <row r="2941" spans="16:16" x14ac:dyDescent="0.3">
      <c r="P2941" cm="1">
        <f t="array" ref="P2941">INDEX(HOUSING,1+INT((ROW(A2941)-1)/COLUMNS(HOUSING)),MOD(ROW(A2941)-1+COLUMNS(HOUSING),COLUMNS(HOUSING))+1)</f>
        <v>0</v>
      </c>
    </row>
    <row r="2942" spans="16:16" x14ac:dyDescent="0.3">
      <c r="P2942" cm="1">
        <f t="array" ref="P2942">INDEX(HOUSING,1+INT((ROW(A2942)-1)/COLUMNS(HOUSING)),MOD(ROW(A2942)-1+COLUMNS(HOUSING),COLUMNS(HOUSING))+1)</f>
        <v>0</v>
      </c>
    </row>
    <row r="2943" spans="16:16" x14ac:dyDescent="0.3">
      <c r="P2943" cm="1">
        <f t="array" ref="P2943">INDEX(HOUSING,1+INT((ROW(A2943)-1)/COLUMNS(HOUSING)),MOD(ROW(A2943)-1+COLUMNS(HOUSING),COLUMNS(HOUSING))+1)</f>
        <v>0</v>
      </c>
    </row>
    <row r="2944" spans="16:16" x14ac:dyDescent="0.3">
      <c r="P2944" cm="1">
        <f t="array" ref="P2944">INDEX(HOUSING,1+INT((ROW(A2944)-1)/COLUMNS(HOUSING)),MOD(ROW(A2944)-1+COLUMNS(HOUSING),COLUMNS(HOUSING))+1)</f>
        <v>0</v>
      </c>
    </row>
    <row r="2945" spans="16:16" x14ac:dyDescent="0.3">
      <c r="P2945" cm="1">
        <f t="array" ref="P2945">INDEX(HOUSING,1+INT((ROW(A2945)-1)/COLUMNS(HOUSING)),MOD(ROW(A2945)-1+COLUMNS(HOUSING),COLUMNS(HOUSING))+1)</f>
        <v>0</v>
      </c>
    </row>
    <row r="2946" spans="16:16" x14ac:dyDescent="0.3">
      <c r="P2946" cm="1">
        <f t="array" ref="P2946">INDEX(HOUSING,1+INT((ROW(A2946)-1)/COLUMNS(HOUSING)),MOD(ROW(A2946)-1+COLUMNS(HOUSING),COLUMNS(HOUSING))+1)</f>
        <v>0</v>
      </c>
    </row>
    <row r="2947" spans="16:16" x14ac:dyDescent="0.3">
      <c r="P2947" cm="1">
        <f t="array" ref="P2947">INDEX(HOUSING,1+INT((ROW(A2947)-1)/COLUMNS(HOUSING)),MOD(ROW(A2947)-1+COLUMNS(HOUSING),COLUMNS(HOUSING))+1)</f>
        <v>0</v>
      </c>
    </row>
    <row r="2948" spans="16:16" x14ac:dyDescent="0.3">
      <c r="P2948" cm="1">
        <f t="array" ref="P2948">INDEX(HOUSING,1+INT((ROW(A2948)-1)/COLUMNS(HOUSING)),MOD(ROW(A2948)-1+COLUMNS(HOUSING),COLUMNS(HOUSING))+1)</f>
        <v>0</v>
      </c>
    </row>
    <row r="2949" spans="16:16" x14ac:dyDescent="0.3">
      <c r="P2949" t="str" cm="1">
        <f t="array" ref="P2949">INDEX(HOUSING,1+INT((ROW(A2949)-1)/COLUMNS(HOUSING)),MOD(ROW(A2949)-1+COLUMNS(HOUSING),COLUMNS(HOUSING))+1)</f>
        <v>Cost of rent or house payment</v>
      </c>
    </row>
    <row r="2950" spans="16:16" x14ac:dyDescent="0.3">
      <c r="P2950" t="str" cm="1">
        <f t="array" ref="P2950">INDEX(HOUSING,1+INT((ROW(A2950)-1)/COLUMNS(HOUSING)),MOD(ROW(A2950)-1+COLUMNS(HOUSING),COLUMNS(HOUSING))+1)</f>
        <v xml:space="preserve"> Not enough housing available to rent or buy</v>
      </c>
    </row>
    <row r="2951" spans="16:16" x14ac:dyDescent="0.3">
      <c r="P2951" cm="1">
        <f t="array" ref="P2951">INDEX(HOUSING,1+INT((ROW(A2951)-1)/COLUMNS(HOUSING)),MOD(ROW(A2951)-1+COLUMNS(HOUSING),COLUMNS(HOUSING))+1)</f>
        <v>0</v>
      </c>
    </row>
    <row r="2952" spans="16:16" x14ac:dyDescent="0.3">
      <c r="P2952" cm="1">
        <f t="array" ref="P2952">INDEX(HOUSING,1+INT((ROW(A2952)-1)/COLUMNS(HOUSING)),MOD(ROW(A2952)-1+COLUMNS(HOUSING),COLUMNS(HOUSING))+1)</f>
        <v>0</v>
      </c>
    </row>
    <row r="2953" spans="16:16" x14ac:dyDescent="0.3">
      <c r="P2953" cm="1">
        <f t="array" ref="P2953">INDEX(HOUSING,1+INT((ROW(A2953)-1)/COLUMNS(HOUSING)),MOD(ROW(A2953)-1+COLUMNS(HOUSING),COLUMNS(HOUSING))+1)</f>
        <v>0</v>
      </c>
    </row>
    <row r="2954" spans="16:16" x14ac:dyDescent="0.3">
      <c r="P2954" cm="1">
        <f t="array" ref="P2954">INDEX(HOUSING,1+INT((ROW(A2954)-1)/COLUMNS(HOUSING)),MOD(ROW(A2954)-1+COLUMNS(HOUSING),COLUMNS(HOUSING))+1)</f>
        <v>0</v>
      </c>
    </row>
    <row r="2955" spans="16:16" x14ac:dyDescent="0.3">
      <c r="P2955" cm="1">
        <f t="array" ref="P2955">INDEX(HOUSING,1+INT((ROW(A2955)-1)/COLUMNS(HOUSING)),MOD(ROW(A2955)-1+COLUMNS(HOUSING),COLUMNS(HOUSING))+1)</f>
        <v>0</v>
      </c>
    </row>
    <row r="2956" spans="16:16" x14ac:dyDescent="0.3">
      <c r="P2956" cm="1">
        <f t="array" ref="P2956">INDEX(HOUSING,1+INT((ROW(A2956)-1)/COLUMNS(HOUSING)),MOD(ROW(A2956)-1+COLUMNS(HOUSING),COLUMNS(HOUSING))+1)</f>
        <v>0</v>
      </c>
    </row>
    <row r="2957" spans="16:16" x14ac:dyDescent="0.3">
      <c r="P2957" cm="1">
        <f t="array" ref="P2957">INDEX(HOUSING,1+INT((ROW(A2957)-1)/COLUMNS(HOUSING)),MOD(ROW(A2957)-1+COLUMNS(HOUSING),COLUMNS(HOUSING))+1)</f>
        <v>0</v>
      </c>
    </row>
    <row r="2958" spans="16:16" x14ac:dyDescent="0.3">
      <c r="P2958" cm="1">
        <f t="array" ref="P2958">INDEX(HOUSING,1+INT((ROW(A2958)-1)/COLUMNS(HOUSING)),MOD(ROW(A2958)-1+COLUMNS(HOUSING),COLUMNS(HOUSING))+1)</f>
        <v>0</v>
      </c>
    </row>
    <row r="2959" spans="16:16" x14ac:dyDescent="0.3">
      <c r="P2959" cm="1">
        <f t="array" ref="P2959">INDEX(HOUSING,1+INT((ROW(A2959)-1)/COLUMNS(HOUSING)),MOD(ROW(A2959)-1+COLUMNS(HOUSING),COLUMNS(HOUSING))+1)</f>
        <v>0</v>
      </c>
    </row>
    <row r="2960" spans="16:16" x14ac:dyDescent="0.3">
      <c r="P2960" t="str" cm="1">
        <f t="array" ref="P2960">INDEX(HOUSING,1+INT((ROW(A2960)-1)/COLUMNS(HOUSING)),MOD(ROW(A2960)-1+COLUMNS(HOUSING),COLUMNS(HOUSING))+1)</f>
        <v>Cost of rent or house payment</v>
      </c>
    </row>
    <row r="2961" spans="16:16" x14ac:dyDescent="0.3">
      <c r="P2961" t="str" cm="1">
        <f t="array" ref="P2961">INDEX(HOUSING,1+INT((ROW(A2961)-1)/COLUMNS(HOUSING)),MOD(ROW(A2961)-1+COLUMNS(HOUSING),COLUMNS(HOUSING))+1)</f>
        <v xml:space="preserve"> Cost of utilities</v>
      </c>
    </row>
    <row r="2962" spans="16:16" x14ac:dyDescent="0.3">
      <c r="P2962" t="str" cm="1">
        <f t="array" ref="P2962">INDEX(HOUSING,1+INT((ROW(A2962)-1)/COLUMNS(HOUSING)),MOD(ROW(A2962)-1+COLUMNS(HOUSING),COLUMNS(HOUSING))+1)</f>
        <v xml:space="preserve"> Not enough housing available to rent or buy</v>
      </c>
    </row>
    <row r="2963" spans="16:16" x14ac:dyDescent="0.3">
      <c r="P2963" cm="1">
        <f t="array" ref="P2963">INDEX(HOUSING,1+INT((ROW(A2963)-1)/COLUMNS(HOUSING)),MOD(ROW(A2963)-1+COLUMNS(HOUSING),COLUMNS(HOUSING))+1)</f>
        <v>0</v>
      </c>
    </row>
    <row r="2964" spans="16:16" x14ac:dyDescent="0.3">
      <c r="P2964" cm="1">
        <f t="array" ref="P2964">INDEX(HOUSING,1+INT((ROW(A2964)-1)/COLUMNS(HOUSING)),MOD(ROW(A2964)-1+COLUMNS(HOUSING),COLUMNS(HOUSING))+1)</f>
        <v>0</v>
      </c>
    </row>
    <row r="2965" spans="16:16" x14ac:dyDescent="0.3">
      <c r="P2965" cm="1">
        <f t="array" ref="P2965">INDEX(HOUSING,1+INT((ROW(A2965)-1)/COLUMNS(HOUSING)),MOD(ROW(A2965)-1+COLUMNS(HOUSING),COLUMNS(HOUSING))+1)</f>
        <v>0</v>
      </c>
    </row>
    <row r="2966" spans="16:16" x14ac:dyDescent="0.3">
      <c r="P2966" cm="1">
        <f t="array" ref="P2966">INDEX(HOUSING,1+INT((ROW(A2966)-1)/COLUMNS(HOUSING)),MOD(ROW(A2966)-1+COLUMNS(HOUSING),COLUMNS(HOUSING))+1)</f>
        <v>0</v>
      </c>
    </row>
    <row r="2967" spans="16:16" x14ac:dyDescent="0.3">
      <c r="P2967" cm="1">
        <f t="array" ref="P2967">INDEX(HOUSING,1+INT((ROW(A2967)-1)/COLUMNS(HOUSING)),MOD(ROW(A2967)-1+COLUMNS(HOUSING),COLUMNS(HOUSING))+1)</f>
        <v>0</v>
      </c>
    </row>
    <row r="2968" spans="16:16" x14ac:dyDescent="0.3">
      <c r="P2968" cm="1">
        <f t="array" ref="P2968">INDEX(HOUSING,1+INT((ROW(A2968)-1)/COLUMNS(HOUSING)),MOD(ROW(A2968)-1+COLUMNS(HOUSING),COLUMNS(HOUSING))+1)</f>
        <v>0</v>
      </c>
    </row>
    <row r="2969" spans="16:16" x14ac:dyDescent="0.3">
      <c r="P2969" cm="1">
        <f t="array" ref="P2969">INDEX(HOUSING,1+INT((ROW(A2969)-1)/COLUMNS(HOUSING)),MOD(ROW(A2969)-1+COLUMNS(HOUSING),COLUMNS(HOUSING))+1)</f>
        <v>0</v>
      </c>
    </row>
    <row r="2970" spans="16:16" x14ac:dyDescent="0.3">
      <c r="P2970" cm="1">
        <f t="array" ref="P2970">INDEX(HOUSING,1+INT((ROW(A2970)-1)/COLUMNS(HOUSING)),MOD(ROW(A2970)-1+COLUMNS(HOUSING),COLUMNS(HOUSING))+1)</f>
        <v>0</v>
      </c>
    </row>
    <row r="2971" spans="16:16" x14ac:dyDescent="0.3">
      <c r="P2971" t="str" cm="1">
        <f t="array" ref="P2971">INDEX(HOUSING,1+INT((ROW(A2971)-1)/COLUMNS(HOUSING)),MOD(ROW(A2971)-1+COLUMNS(HOUSING),COLUMNS(HOUSING))+1)</f>
        <v>Cost of rent or house payment</v>
      </c>
    </row>
    <row r="2972" spans="16:16" x14ac:dyDescent="0.3">
      <c r="P2972" t="str" cm="1">
        <f t="array" ref="P2972">INDEX(HOUSING,1+INT((ROW(A2972)-1)/COLUMNS(HOUSING)),MOD(ROW(A2972)-1+COLUMNS(HOUSING),COLUMNS(HOUSING))+1)</f>
        <v xml:space="preserve"> Cost of utilities</v>
      </c>
    </row>
    <row r="2973" spans="16:16" x14ac:dyDescent="0.3">
      <c r="P2973" t="str" cm="1">
        <f t="array" ref="P2973">INDEX(HOUSING,1+INT((ROW(A2973)-1)/COLUMNS(HOUSING)),MOD(ROW(A2973)-1+COLUMNS(HOUSING),COLUMNS(HOUSING))+1)</f>
        <v xml:space="preserve"> Not enough housing available to rent or buy</v>
      </c>
    </row>
    <row r="2974" spans="16:16" x14ac:dyDescent="0.3">
      <c r="P2974" t="str" cm="1">
        <f t="array" ref="P2974">INDEX(HOUSING,1+INT((ROW(A2974)-1)/COLUMNS(HOUSING)),MOD(ROW(A2974)-1+COLUMNS(HOUSING),COLUMNS(HOUSING))+1)</f>
        <v xml:space="preserve"> Weatherization or repairs needed</v>
      </c>
    </row>
    <row r="2975" spans="16:16" x14ac:dyDescent="0.3">
      <c r="P2975" cm="1">
        <f t="array" ref="P2975">INDEX(HOUSING,1+INT((ROW(A2975)-1)/COLUMNS(HOUSING)),MOD(ROW(A2975)-1+COLUMNS(HOUSING),COLUMNS(HOUSING))+1)</f>
        <v>0</v>
      </c>
    </row>
    <row r="2976" spans="16:16" x14ac:dyDescent="0.3">
      <c r="P2976" cm="1">
        <f t="array" ref="P2976">INDEX(HOUSING,1+INT((ROW(A2976)-1)/COLUMNS(HOUSING)),MOD(ROW(A2976)-1+COLUMNS(HOUSING),COLUMNS(HOUSING))+1)</f>
        <v>0</v>
      </c>
    </row>
    <row r="2977" spans="16:16" x14ac:dyDescent="0.3">
      <c r="P2977" cm="1">
        <f t="array" ref="P2977">INDEX(HOUSING,1+INT((ROW(A2977)-1)/COLUMNS(HOUSING)),MOD(ROW(A2977)-1+COLUMNS(HOUSING),COLUMNS(HOUSING))+1)</f>
        <v>0</v>
      </c>
    </row>
    <row r="2978" spans="16:16" x14ac:dyDescent="0.3">
      <c r="P2978" cm="1">
        <f t="array" ref="P2978">INDEX(HOUSING,1+INT((ROW(A2978)-1)/COLUMNS(HOUSING)),MOD(ROW(A2978)-1+COLUMNS(HOUSING),COLUMNS(HOUSING))+1)</f>
        <v>0</v>
      </c>
    </row>
    <row r="2979" spans="16:16" x14ac:dyDescent="0.3">
      <c r="P2979" cm="1">
        <f t="array" ref="P2979">INDEX(HOUSING,1+INT((ROW(A2979)-1)/COLUMNS(HOUSING)),MOD(ROW(A2979)-1+COLUMNS(HOUSING),COLUMNS(HOUSING))+1)</f>
        <v>0</v>
      </c>
    </row>
    <row r="2980" spans="16:16" x14ac:dyDescent="0.3">
      <c r="P2980" cm="1">
        <f t="array" ref="P2980">INDEX(HOUSING,1+INT((ROW(A2980)-1)/COLUMNS(HOUSING)),MOD(ROW(A2980)-1+COLUMNS(HOUSING),COLUMNS(HOUSING))+1)</f>
        <v>0</v>
      </c>
    </row>
    <row r="2981" spans="16:16" x14ac:dyDescent="0.3">
      <c r="P2981" cm="1">
        <f t="array" ref="P2981">INDEX(HOUSING,1+INT((ROW(A2981)-1)/COLUMNS(HOUSING)),MOD(ROW(A2981)-1+COLUMNS(HOUSING),COLUMNS(HOUSING))+1)</f>
        <v>0</v>
      </c>
    </row>
    <row r="2982" spans="16:16" x14ac:dyDescent="0.3">
      <c r="P2982" t="str" cm="1">
        <f t="array" ref="P2982">INDEX(HOUSING,1+INT((ROW(A2982)-1)/COLUMNS(HOUSING)),MOD(ROW(A2982)-1+COLUMNS(HOUSING),COLUMNS(HOUSING))+1)</f>
        <v>Cost of rent or house payment</v>
      </c>
    </row>
    <row r="2983" spans="16:16" x14ac:dyDescent="0.3">
      <c r="P2983" t="str" cm="1">
        <f t="array" ref="P2983">INDEX(HOUSING,1+INT((ROW(A2983)-1)/COLUMNS(HOUSING)),MOD(ROW(A2983)-1+COLUMNS(HOUSING),COLUMNS(HOUSING))+1)</f>
        <v xml:space="preserve"> Cost of utilities</v>
      </c>
    </row>
    <row r="2984" spans="16:16" x14ac:dyDescent="0.3">
      <c r="P2984" t="str" cm="1">
        <f t="array" ref="P2984">INDEX(HOUSING,1+INT((ROW(A2984)-1)/COLUMNS(HOUSING)),MOD(ROW(A2984)-1+COLUMNS(HOUSING),COLUMNS(HOUSING))+1)</f>
        <v xml:space="preserve"> Not enough housing available to rent or buy</v>
      </c>
    </row>
    <row r="2985" spans="16:16" x14ac:dyDescent="0.3">
      <c r="P2985" t="str" cm="1">
        <f t="array" ref="P2985">INDEX(HOUSING,1+INT((ROW(A2985)-1)/COLUMNS(HOUSING)),MOD(ROW(A2985)-1+COLUMNS(HOUSING),COLUMNS(HOUSING))+1)</f>
        <v xml:space="preserve"> Weatherization or repairs needed</v>
      </c>
    </row>
    <row r="2986" spans="16:16" x14ac:dyDescent="0.3">
      <c r="P2986" cm="1">
        <f t="array" ref="P2986">INDEX(HOUSING,1+INT((ROW(A2986)-1)/COLUMNS(HOUSING)),MOD(ROW(A2986)-1+COLUMNS(HOUSING),COLUMNS(HOUSING))+1)</f>
        <v>0</v>
      </c>
    </row>
    <row r="2987" spans="16:16" x14ac:dyDescent="0.3">
      <c r="P2987" cm="1">
        <f t="array" ref="P2987">INDEX(HOUSING,1+INT((ROW(A2987)-1)/COLUMNS(HOUSING)),MOD(ROW(A2987)-1+COLUMNS(HOUSING),COLUMNS(HOUSING))+1)</f>
        <v>0</v>
      </c>
    </row>
    <row r="2988" spans="16:16" x14ac:dyDescent="0.3">
      <c r="P2988" cm="1">
        <f t="array" ref="P2988">INDEX(HOUSING,1+INT((ROW(A2988)-1)/COLUMNS(HOUSING)),MOD(ROW(A2988)-1+COLUMNS(HOUSING),COLUMNS(HOUSING))+1)</f>
        <v>0</v>
      </c>
    </row>
    <row r="2989" spans="16:16" x14ac:dyDescent="0.3">
      <c r="P2989" t="str" cm="1">
        <f t="array" ref="P2989">INDEX(HOUSING,1+INT((ROW(A2989)-1)/COLUMNS(HOUSING)),MOD(ROW(A2989)-1+COLUMNS(HOUSING),COLUMNS(HOUSING))+1)</f>
        <v xml:space="preserve"> Not enough shelter space</v>
      </c>
    </row>
    <row r="2990" spans="16:16" x14ac:dyDescent="0.3">
      <c r="P2990" cm="1">
        <f t="array" ref="P2990">INDEX(HOUSING,1+INT((ROW(A2990)-1)/COLUMNS(HOUSING)),MOD(ROW(A2990)-1+COLUMNS(HOUSING),COLUMNS(HOUSING))+1)</f>
        <v>0</v>
      </c>
    </row>
    <row r="2991" spans="16:16" x14ac:dyDescent="0.3">
      <c r="P2991" cm="1">
        <f t="array" ref="P2991">INDEX(HOUSING,1+INT((ROW(A2991)-1)/COLUMNS(HOUSING)),MOD(ROW(A2991)-1+COLUMNS(HOUSING),COLUMNS(HOUSING))+1)</f>
        <v>0</v>
      </c>
    </row>
    <row r="2992" spans="16:16" x14ac:dyDescent="0.3">
      <c r="P2992" cm="1">
        <f t="array" ref="P2992">INDEX(HOUSING,1+INT((ROW(A2992)-1)/COLUMNS(HOUSING)),MOD(ROW(A2992)-1+COLUMNS(HOUSING),COLUMNS(HOUSING))+1)</f>
        <v>0</v>
      </c>
    </row>
    <row r="2993" spans="16:16" x14ac:dyDescent="0.3">
      <c r="P2993" t="str" cm="1">
        <f t="array" ref="P2993">INDEX(HOUSING,1+INT((ROW(A2993)-1)/COLUMNS(HOUSING)),MOD(ROW(A2993)-1+COLUMNS(HOUSING),COLUMNS(HOUSING))+1)</f>
        <v>Cost of rent or house payment</v>
      </c>
    </row>
    <row r="2994" spans="16:16" x14ac:dyDescent="0.3">
      <c r="P2994" t="str" cm="1">
        <f t="array" ref="P2994">INDEX(HOUSING,1+INT((ROW(A2994)-1)/COLUMNS(HOUSING)),MOD(ROW(A2994)-1+COLUMNS(HOUSING),COLUMNS(HOUSING))+1)</f>
        <v xml:space="preserve"> Cost of utilities</v>
      </c>
    </row>
    <row r="2995" spans="16:16" x14ac:dyDescent="0.3">
      <c r="P2995" cm="1">
        <f t="array" ref="P2995">INDEX(HOUSING,1+INT((ROW(A2995)-1)/COLUMNS(HOUSING)),MOD(ROW(A2995)-1+COLUMNS(HOUSING),COLUMNS(HOUSING))+1)</f>
        <v>0</v>
      </c>
    </row>
    <row r="2996" spans="16:16" x14ac:dyDescent="0.3">
      <c r="P2996" cm="1">
        <f t="array" ref="P2996">INDEX(HOUSING,1+INT((ROW(A2996)-1)/COLUMNS(HOUSING)),MOD(ROW(A2996)-1+COLUMNS(HOUSING),COLUMNS(HOUSING))+1)</f>
        <v>0</v>
      </c>
    </row>
    <row r="2997" spans="16:16" x14ac:dyDescent="0.3">
      <c r="P2997" cm="1">
        <f t="array" ref="P2997">INDEX(HOUSING,1+INT((ROW(A2997)-1)/COLUMNS(HOUSING)),MOD(ROW(A2997)-1+COLUMNS(HOUSING),COLUMNS(HOUSING))+1)</f>
        <v>0</v>
      </c>
    </row>
    <row r="2998" spans="16:16" x14ac:dyDescent="0.3">
      <c r="P2998" cm="1">
        <f t="array" ref="P2998">INDEX(HOUSING,1+INT((ROW(A2998)-1)/COLUMNS(HOUSING)),MOD(ROW(A2998)-1+COLUMNS(HOUSING),COLUMNS(HOUSING))+1)</f>
        <v>0</v>
      </c>
    </row>
    <row r="2999" spans="16:16" x14ac:dyDescent="0.3">
      <c r="P2999" cm="1">
        <f t="array" ref="P2999">INDEX(HOUSING,1+INT((ROW(A2999)-1)/COLUMNS(HOUSING)),MOD(ROW(A2999)-1+COLUMNS(HOUSING),COLUMNS(HOUSING))+1)</f>
        <v>0</v>
      </c>
    </row>
    <row r="3000" spans="16:16" x14ac:dyDescent="0.3">
      <c r="P3000" cm="1">
        <f t="array" ref="P3000">INDEX(HOUSING,1+INT((ROW(A3000)-1)/COLUMNS(HOUSING)),MOD(ROW(A3000)-1+COLUMNS(HOUSING),COLUMNS(HOUSING))+1)</f>
        <v>0</v>
      </c>
    </row>
    <row r="3001" spans="16:16" x14ac:dyDescent="0.3">
      <c r="P3001" cm="1">
        <f t="array" ref="P3001">INDEX(HOUSING,1+INT((ROW(A3001)-1)/COLUMNS(HOUSING)),MOD(ROW(A3001)-1+COLUMNS(HOUSING),COLUMNS(HOUSING))+1)</f>
        <v>0</v>
      </c>
    </row>
    <row r="3002" spans="16:16" x14ac:dyDescent="0.3">
      <c r="P3002" cm="1">
        <f t="array" ref="P3002">INDEX(HOUSING,1+INT((ROW(A3002)-1)/COLUMNS(HOUSING)),MOD(ROW(A3002)-1+COLUMNS(HOUSING),COLUMNS(HOUSING))+1)</f>
        <v>0</v>
      </c>
    </row>
    <row r="3003" spans="16:16" x14ac:dyDescent="0.3">
      <c r="P3003" cm="1">
        <f t="array" ref="P3003">INDEX(HOUSING,1+INT((ROW(A3003)-1)/COLUMNS(HOUSING)),MOD(ROW(A3003)-1+COLUMNS(HOUSING),COLUMNS(HOUSING))+1)</f>
        <v>0</v>
      </c>
    </row>
    <row r="3004" spans="16:16" x14ac:dyDescent="0.3">
      <c r="P3004" t="str" cm="1">
        <f t="array" ref="P3004">INDEX(HOUSING,1+INT((ROW(A3004)-1)/COLUMNS(HOUSING)),MOD(ROW(A3004)-1+COLUMNS(HOUSING),COLUMNS(HOUSING))+1)</f>
        <v>Cost of rent or house payment</v>
      </c>
    </row>
    <row r="3005" spans="16:16" x14ac:dyDescent="0.3">
      <c r="P3005" t="str" cm="1">
        <f t="array" ref="P3005">INDEX(HOUSING,1+INT((ROW(A3005)-1)/COLUMNS(HOUSING)),MOD(ROW(A3005)-1+COLUMNS(HOUSING),COLUMNS(HOUSING))+1)</f>
        <v xml:space="preserve"> Cost of utilities</v>
      </c>
    </row>
    <row r="3006" spans="16:16" x14ac:dyDescent="0.3">
      <c r="P3006" cm="1">
        <f t="array" ref="P3006">INDEX(HOUSING,1+INT((ROW(A3006)-1)/COLUMNS(HOUSING)),MOD(ROW(A3006)-1+COLUMNS(HOUSING),COLUMNS(HOUSING))+1)</f>
        <v>0</v>
      </c>
    </row>
    <row r="3007" spans="16:16" x14ac:dyDescent="0.3">
      <c r="P3007" cm="1">
        <f t="array" ref="P3007">INDEX(HOUSING,1+INT((ROW(A3007)-1)/COLUMNS(HOUSING)),MOD(ROW(A3007)-1+COLUMNS(HOUSING),COLUMNS(HOUSING))+1)</f>
        <v>0</v>
      </c>
    </row>
    <row r="3008" spans="16:16" x14ac:dyDescent="0.3">
      <c r="P3008" cm="1">
        <f t="array" ref="P3008">INDEX(HOUSING,1+INT((ROW(A3008)-1)/COLUMNS(HOUSING)),MOD(ROW(A3008)-1+COLUMNS(HOUSING),COLUMNS(HOUSING))+1)</f>
        <v>0</v>
      </c>
    </row>
    <row r="3009" spans="16:16" x14ac:dyDescent="0.3">
      <c r="P3009" cm="1">
        <f t="array" ref="P3009">INDEX(HOUSING,1+INT((ROW(A3009)-1)/COLUMNS(HOUSING)),MOD(ROW(A3009)-1+COLUMNS(HOUSING),COLUMNS(HOUSING))+1)</f>
        <v>0</v>
      </c>
    </row>
    <row r="3010" spans="16:16" x14ac:dyDescent="0.3">
      <c r="P3010" cm="1">
        <f t="array" ref="P3010">INDEX(HOUSING,1+INT((ROW(A3010)-1)/COLUMNS(HOUSING)),MOD(ROW(A3010)-1+COLUMNS(HOUSING),COLUMNS(HOUSING))+1)</f>
        <v>0</v>
      </c>
    </row>
    <row r="3011" spans="16:16" x14ac:dyDescent="0.3">
      <c r="P3011" cm="1">
        <f t="array" ref="P3011">INDEX(HOUSING,1+INT((ROW(A3011)-1)/COLUMNS(HOUSING)),MOD(ROW(A3011)-1+COLUMNS(HOUSING),COLUMNS(HOUSING))+1)</f>
        <v>0</v>
      </c>
    </row>
    <row r="3012" spans="16:16" x14ac:dyDescent="0.3">
      <c r="P3012" cm="1">
        <f t="array" ref="P3012">INDEX(HOUSING,1+INT((ROW(A3012)-1)/COLUMNS(HOUSING)),MOD(ROW(A3012)-1+COLUMNS(HOUSING),COLUMNS(HOUSING))+1)</f>
        <v>0</v>
      </c>
    </row>
    <row r="3013" spans="16:16" x14ac:dyDescent="0.3">
      <c r="P3013" cm="1">
        <f t="array" ref="P3013">INDEX(HOUSING,1+INT((ROW(A3013)-1)/COLUMNS(HOUSING)),MOD(ROW(A3013)-1+COLUMNS(HOUSING),COLUMNS(HOUSING))+1)</f>
        <v>0</v>
      </c>
    </row>
    <row r="3014" spans="16:16" x14ac:dyDescent="0.3">
      <c r="P3014" cm="1">
        <f t="array" ref="P3014">INDEX(HOUSING,1+INT((ROW(A3014)-1)/COLUMNS(HOUSING)),MOD(ROW(A3014)-1+COLUMNS(HOUSING),COLUMNS(HOUSING))+1)</f>
        <v>0</v>
      </c>
    </row>
    <row r="3015" spans="16:16" x14ac:dyDescent="0.3">
      <c r="P3015" t="str" cm="1">
        <f t="array" ref="P3015">INDEX(HOUSING,1+INT((ROW(A3015)-1)/COLUMNS(HOUSING)),MOD(ROW(A3015)-1+COLUMNS(HOUSING),COLUMNS(HOUSING))+1)</f>
        <v>Cost of rent or house payment</v>
      </c>
    </row>
    <row r="3016" spans="16:16" x14ac:dyDescent="0.3">
      <c r="P3016" t="str" cm="1">
        <f t="array" ref="P3016">INDEX(HOUSING,1+INT((ROW(A3016)-1)/COLUMNS(HOUSING)),MOD(ROW(A3016)-1+COLUMNS(HOUSING),COLUMNS(HOUSING))+1)</f>
        <v xml:space="preserve"> Cost of utilities</v>
      </c>
    </row>
    <row r="3017" spans="16:16" x14ac:dyDescent="0.3">
      <c r="P3017" t="str" cm="1">
        <f t="array" ref="P3017">INDEX(HOUSING,1+INT((ROW(A3017)-1)/COLUMNS(HOUSING)),MOD(ROW(A3017)-1+COLUMNS(HOUSING),COLUMNS(HOUSING))+1)</f>
        <v xml:space="preserve"> Not enough housing available to rent or buy</v>
      </c>
    </row>
    <row r="3018" spans="16:16" x14ac:dyDescent="0.3">
      <c r="P3018" t="str" cm="1">
        <f t="array" ref="P3018">INDEX(HOUSING,1+INT((ROW(A3018)-1)/COLUMNS(HOUSING)),MOD(ROW(A3018)-1+COLUMNS(HOUSING),COLUMNS(HOUSING))+1)</f>
        <v xml:space="preserve"> Weatherization or repairs needed</v>
      </c>
    </row>
    <row r="3019" spans="16:16" x14ac:dyDescent="0.3">
      <c r="P3019" cm="1">
        <f t="array" ref="P3019">INDEX(HOUSING,1+INT((ROW(A3019)-1)/COLUMNS(HOUSING)),MOD(ROW(A3019)-1+COLUMNS(HOUSING),COLUMNS(HOUSING))+1)</f>
        <v>0</v>
      </c>
    </row>
    <row r="3020" spans="16:16" x14ac:dyDescent="0.3">
      <c r="P3020" cm="1">
        <f t="array" ref="P3020">INDEX(HOUSING,1+INT((ROW(A3020)-1)/COLUMNS(HOUSING)),MOD(ROW(A3020)-1+COLUMNS(HOUSING),COLUMNS(HOUSING))+1)</f>
        <v>0</v>
      </c>
    </row>
    <row r="3021" spans="16:16" x14ac:dyDescent="0.3">
      <c r="P3021" cm="1">
        <f t="array" ref="P3021">INDEX(HOUSING,1+INT((ROW(A3021)-1)/COLUMNS(HOUSING)),MOD(ROW(A3021)-1+COLUMNS(HOUSING),COLUMNS(HOUSING))+1)</f>
        <v>0</v>
      </c>
    </row>
    <row r="3022" spans="16:16" x14ac:dyDescent="0.3">
      <c r="P3022" t="str" cm="1">
        <f t="array" ref="P3022">INDEX(HOUSING,1+INT((ROW(A3022)-1)/COLUMNS(HOUSING)),MOD(ROW(A3022)-1+COLUMNS(HOUSING),COLUMNS(HOUSING))+1)</f>
        <v xml:space="preserve"> Not enough shelter space</v>
      </c>
    </row>
    <row r="3023" spans="16:16" x14ac:dyDescent="0.3">
      <c r="P3023" cm="1">
        <f t="array" ref="P3023">INDEX(HOUSING,1+INT((ROW(A3023)-1)/COLUMNS(HOUSING)),MOD(ROW(A3023)-1+COLUMNS(HOUSING),COLUMNS(HOUSING))+1)</f>
        <v>0</v>
      </c>
    </row>
    <row r="3024" spans="16:16" x14ac:dyDescent="0.3">
      <c r="P3024" cm="1">
        <f t="array" ref="P3024">INDEX(HOUSING,1+INT((ROW(A3024)-1)/COLUMNS(HOUSING)),MOD(ROW(A3024)-1+COLUMNS(HOUSING),COLUMNS(HOUSING))+1)</f>
        <v>0</v>
      </c>
    </row>
    <row r="3025" spans="16:16" x14ac:dyDescent="0.3">
      <c r="P3025" cm="1">
        <f t="array" ref="P3025">INDEX(HOUSING,1+INT((ROW(A3025)-1)/COLUMNS(HOUSING)),MOD(ROW(A3025)-1+COLUMNS(HOUSING),COLUMNS(HOUSING))+1)</f>
        <v>0</v>
      </c>
    </row>
    <row r="3026" spans="16:16" x14ac:dyDescent="0.3">
      <c r="P3026" t="str" cm="1">
        <f t="array" ref="P3026">INDEX(HOUSING,1+INT((ROW(A3026)-1)/COLUMNS(HOUSING)),MOD(ROW(A3026)-1+COLUMNS(HOUSING),COLUMNS(HOUSING))+1)</f>
        <v>Cost of rent or house payment</v>
      </c>
    </row>
    <row r="3027" spans="16:16" x14ac:dyDescent="0.3">
      <c r="P3027" t="str" cm="1">
        <f t="array" ref="P3027">INDEX(HOUSING,1+INT((ROW(A3027)-1)/COLUMNS(HOUSING)),MOD(ROW(A3027)-1+COLUMNS(HOUSING),COLUMNS(HOUSING))+1)</f>
        <v xml:space="preserve"> Cost of utilities</v>
      </c>
    </row>
    <row r="3028" spans="16:16" x14ac:dyDescent="0.3">
      <c r="P3028" t="str" cm="1">
        <f t="array" ref="P3028">INDEX(HOUSING,1+INT((ROW(A3028)-1)/COLUMNS(HOUSING)),MOD(ROW(A3028)-1+COLUMNS(HOUSING),COLUMNS(HOUSING))+1)</f>
        <v xml:space="preserve"> Not enough housing available to rent or buy</v>
      </c>
    </row>
    <row r="3029" spans="16:16" x14ac:dyDescent="0.3">
      <c r="P3029" cm="1">
        <f t="array" ref="P3029">INDEX(HOUSING,1+INT((ROW(A3029)-1)/COLUMNS(HOUSING)),MOD(ROW(A3029)-1+COLUMNS(HOUSING),COLUMNS(HOUSING))+1)</f>
        <v>0</v>
      </c>
    </row>
    <row r="3030" spans="16:16" x14ac:dyDescent="0.3">
      <c r="P3030" cm="1">
        <f t="array" ref="P3030">INDEX(HOUSING,1+INT((ROW(A3030)-1)/COLUMNS(HOUSING)),MOD(ROW(A3030)-1+COLUMNS(HOUSING),COLUMNS(HOUSING))+1)</f>
        <v>0</v>
      </c>
    </row>
    <row r="3031" spans="16:16" x14ac:dyDescent="0.3">
      <c r="P3031" cm="1">
        <f t="array" ref="P3031">INDEX(HOUSING,1+INT((ROW(A3031)-1)/COLUMNS(HOUSING)),MOD(ROW(A3031)-1+COLUMNS(HOUSING),COLUMNS(HOUSING))+1)</f>
        <v>0</v>
      </c>
    </row>
    <row r="3032" spans="16:16" x14ac:dyDescent="0.3">
      <c r="P3032" cm="1">
        <f t="array" ref="P3032">INDEX(HOUSING,1+INT((ROW(A3032)-1)/COLUMNS(HOUSING)),MOD(ROW(A3032)-1+COLUMNS(HOUSING),COLUMNS(HOUSING))+1)</f>
        <v>0</v>
      </c>
    </row>
    <row r="3033" spans="16:16" x14ac:dyDescent="0.3">
      <c r="P3033" cm="1">
        <f t="array" ref="P3033">INDEX(HOUSING,1+INT((ROW(A3033)-1)/COLUMNS(HOUSING)),MOD(ROW(A3033)-1+COLUMNS(HOUSING),COLUMNS(HOUSING))+1)</f>
        <v>0</v>
      </c>
    </row>
    <row r="3034" spans="16:16" x14ac:dyDescent="0.3">
      <c r="P3034" cm="1">
        <f t="array" ref="P3034">INDEX(HOUSING,1+INT((ROW(A3034)-1)/COLUMNS(HOUSING)),MOD(ROW(A3034)-1+COLUMNS(HOUSING),COLUMNS(HOUSING))+1)</f>
        <v>0</v>
      </c>
    </row>
    <row r="3035" spans="16:16" x14ac:dyDescent="0.3">
      <c r="P3035" cm="1">
        <f t="array" ref="P3035">INDEX(HOUSING,1+INT((ROW(A3035)-1)/COLUMNS(HOUSING)),MOD(ROW(A3035)-1+COLUMNS(HOUSING),COLUMNS(HOUSING))+1)</f>
        <v>0</v>
      </c>
    </row>
    <row r="3036" spans="16:16" x14ac:dyDescent="0.3">
      <c r="P3036" cm="1">
        <f t="array" ref="P3036">INDEX(HOUSING,1+INT((ROW(A3036)-1)/COLUMNS(HOUSING)),MOD(ROW(A3036)-1+COLUMNS(HOUSING),COLUMNS(HOUSING))+1)</f>
        <v>0</v>
      </c>
    </row>
    <row r="3037" spans="16:16" x14ac:dyDescent="0.3">
      <c r="P3037" t="str" cm="1">
        <f t="array" ref="P3037">INDEX(HOUSING,1+INT((ROW(A3037)-1)/COLUMNS(HOUSING)),MOD(ROW(A3037)-1+COLUMNS(HOUSING),COLUMNS(HOUSING))+1)</f>
        <v>Cost of rent or house payment</v>
      </c>
    </row>
    <row r="3038" spans="16:16" x14ac:dyDescent="0.3">
      <c r="P3038" t="str" cm="1">
        <f t="array" ref="P3038">INDEX(HOUSING,1+INT((ROW(A3038)-1)/COLUMNS(HOUSING)),MOD(ROW(A3038)-1+COLUMNS(HOUSING),COLUMNS(HOUSING))+1)</f>
        <v xml:space="preserve"> Cost of utilities</v>
      </c>
    </row>
    <row r="3039" spans="16:16" x14ac:dyDescent="0.3">
      <c r="P3039" t="str" cm="1">
        <f t="array" ref="P3039">INDEX(HOUSING,1+INT((ROW(A3039)-1)/COLUMNS(HOUSING)),MOD(ROW(A3039)-1+COLUMNS(HOUSING),COLUMNS(HOUSING))+1)</f>
        <v xml:space="preserve"> Not enough housing available to rent or buy</v>
      </c>
    </row>
    <row r="3040" spans="16:16" x14ac:dyDescent="0.3">
      <c r="P3040" cm="1">
        <f t="array" ref="P3040">INDEX(HOUSING,1+INT((ROW(A3040)-1)/COLUMNS(HOUSING)),MOD(ROW(A3040)-1+COLUMNS(HOUSING),COLUMNS(HOUSING))+1)</f>
        <v>0</v>
      </c>
    </row>
    <row r="3041" spans="16:16" x14ac:dyDescent="0.3">
      <c r="P3041" cm="1">
        <f t="array" ref="P3041">INDEX(HOUSING,1+INT((ROW(A3041)-1)/COLUMNS(HOUSING)),MOD(ROW(A3041)-1+COLUMNS(HOUSING),COLUMNS(HOUSING))+1)</f>
        <v>0</v>
      </c>
    </row>
    <row r="3042" spans="16:16" x14ac:dyDescent="0.3">
      <c r="P3042" cm="1">
        <f t="array" ref="P3042">INDEX(HOUSING,1+INT((ROW(A3042)-1)/COLUMNS(HOUSING)),MOD(ROW(A3042)-1+COLUMNS(HOUSING),COLUMNS(HOUSING))+1)</f>
        <v>0</v>
      </c>
    </row>
    <row r="3043" spans="16:16" x14ac:dyDescent="0.3">
      <c r="P3043" cm="1">
        <f t="array" ref="P3043">INDEX(HOUSING,1+INT((ROW(A3043)-1)/COLUMNS(HOUSING)),MOD(ROW(A3043)-1+COLUMNS(HOUSING),COLUMNS(HOUSING))+1)</f>
        <v>0</v>
      </c>
    </row>
    <row r="3044" spans="16:16" x14ac:dyDescent="0.3">
      <c r="P3044" cm="1">
        <f t="array" ref="P3044">INDEX(HOUSING,1+INT((ROW(A3044)-1)/COLUMNS(HOUSING)),MOD(ROW(A3044)-1+COLUMNS(HOUSING),COLUMNS(HOUSING))+1)</f>
        <v>0</v>
      </c>
    </row>
    <row r="3045" spans="16:16" x14ac:dyDescent="0.3">
      <c r="P3045" cm="1">
        <f t="array" ref="P3045">INDEX(HOUSING,1+INT((ROW(A3045)-1)/COLUMNS(HOUSING)),MOD(ROW(A3045)-1+COLUMNS(HOUSING),COLUMNS(HOUSING))+1)</f>
        <v>0</v>
      </c>
    </row>
    <row r="3046" spans="16:16" x14ac:dyDescent="0.3">
      <c r="P3046" cm="1">
        <f t="array" ref="P3046">INDEX(HOUSING,1+INT((ROW(A3046)-1)/COLUMNS(HOUSING)),MOD(ROW(A3046)-1+COLUMNS(HOUSING),COLUMNS(HOUSING))+1)</f>
        <v>0</v>
      </c>
    </row>
    <row r="3047" spans="16:16" x14ac:dyDescent="0.3">
      <c r="P3047" cm="1">
        <f t="array" ref="P3047">INDEX(HOUSING,1+INT((ROW(A3047)-1)/COLUMNS(HOUSING)),MOD(ROW(A3047)-1+COLUMNS(HOUSING),COLUMNS(HOUSING))+1)</f>
        <v>0</v>
      </c>
    </row>
    <row r="3048" spans="16:16" x14ac:dyDescent="0.3">
      <c r="P3048" t="str" cm="1">
        <f t="array" ref="P3048">INDEX(HOUSING,1+INT((ROW(A3048)-1)/COLUMNS(HOUSING)),MOD(ROW(A3048)-1+COLUMNS(HOUSING),COLUMNS(HOUSING))+1)</f>
        <v>Cost of rent or house payment</v>
      </c>
    </row>
    <row r="3049" spans="16:16" x14ac:dyDescent="0.3">
      <c r="P3049" t="str" cm="1">
        <f t="array" ref="P3049">INDEX(HOUSING,1+INT((ROW(A3049)-1)/COLUMNS(HOUSING)),MOD(ROW(A3049)-1+COLUMNS(HOUSING),COLUMNS(HOUSING))+1)</f>
        <v xml:space="preserve"> Cost of utilities</v>
      </c>
    </row>
    <row r="3050" spans="16:16" x14ac:dyDescent="0.3">
      <c r="P3050" t="str" cm="1">
        <f t="array" ref="P3050">INDEX(HOUSING,1+INT((ROW(A3050)-1)/COLUMNS(HOUSING)),MOD(ROW(A3050)-1+COLUMNS(HOUSING),COLUMNS(HOUSING))+1)</f>
        <v xml:space="preserve"> Not enough housing available to rent or buy</v>
      </c>
    </row>
    <row r="3051" spans="16:16" x14ac:dyDescent="0.3">
      <c r="P3051" t="str" cm="1">
        <f t="array" ref="P3051">INDEX(HOUSING,1+INT((ROW(A3051)-1)/COLUMNS(HOUSING)),MOD(ROW(A3051)-1+COLUMNS(HOUSING),COLUMNS(HOUSING))+1)</f>
        <v xml:space="preserve"> Weatherization or repairs needed</v>
      </c>
    </row>
    <row r="3052" spans="16:16" x14ac:dyDescent="0.3">
      <c r="P3052" cm="1">
        <f t="array" ref="P3052">INDEX(HOUSING,1+INT((ROW(A3052)-1)/COLUMNS(HOUSING)),MOD(ROW(A3052)-1+COLUMNS(HOUSING),COLUMNS(HOUSING))+1)</f>
        <v>0</v>
      </c>
    </row>
    <row r="3053" spans="16:16" x14ac:dyDescent="0.3">
      <c r="P3053" cm="1">
        <f t="array" ref="P3053">INDEX(HOUSING,1+INT((ROW(A3053)-1)/COLUMNS(HOUSING)),MOD(ROW(A3053)-1+COLUMNS(HOUSING),COLUMNS(HOUSING))+1)</f>
        <v>0</v>
      </c>
    </row>
    <row r="3054" spans="16:16" x14ac:dyDescent="0.3">
      <c r="P3054" cm="1">
        <f t="array" ref="P3054">INDEX(HOUSING,1+INT((ROW(A3054)-1)/COLUMNS(HOUSING)),MOD(ROW(A3054)-1+COLUMNS(HOUSING),COLUMNS(HOUSING))+1)</f>
        <v>0</v>
      </c>
    </row>
    <row r="3055" spans="16:16" x14ac:dyDescent="0.3">
      <c r="P3055" cm="1">
        <f t="array" ref="P3055">INDEX(HOUSING,1+INT((ROW(A3055)-1)/COLUMNS(HOUSING)),MOD(ROW(A3055)-1+COLUMNS(HOUSING),COLUMNS(HOUSING))+1)</f>
        <v>0</v>
      </c>
    </row>
    <row r="3056" spans="16:16" x14ac:dyDescent="0.3">
      <c r="P3056" cm="1">
        <f t="array" ref="P3056">INDEX(HOUSING,1+INT((ROW(A3056)-1)/COLUMNS(HOUSING)),MOD(ROW(A3056)-1+COLUMNS(HOUSING),COLUMNS(HOUSING))+1)</f>
        <v>0</v>
      </c>
    </row>
    <row r="3057" spans="16:16" x14ac:dyDescent="0.3">
      <c r="P3057" cm="1">
        <f t="array" ref="P3057">INDEX(HOUSING,1+INT((ROW(A3057)-1)/COLUMNS(HOUSING)),MOD(ROW(A3057)-1+COLUMNS(HOUSING),COLUMNS(HOUSING))+1)</f>
        <v>0</v>
      </c>
    </row>
    <row r="3058" spans="16:16" x14ac:dyDescent="0.3">
      <c r="P3058" cm="1">
        <f t="array" ref="P3058">INDEX(HOUSING,1+INT((ROW(A3058)-1)/COLUMNS(HOUSING)),MOD(ROW(A3058)-1+COLUMNS(HOUSING),COLUMNS(HOUSING))+1)</f>
        <v>0</v>
      </c>
    </row>
    <row r="3059" spans="16:16" x14ac:dyDescent="0.3">
      <c r="P3059" t="str" cm="1">
        <f t="array" ref="P3059">INDEX(HOUSING,1+INT((ROW(A3059)-1)/COLUMNS(HOUSING)),MOD(ROW(A3059)-1+COLUMNS(HOUSING),COLUMNS(HOUSING))+1)</f>
        <v>Cost of rent or house payment</v>
      </c>
    </row>
    <row r="3060" spans="16:16" x14ac:dyDescent="0.3">
      <c r="P3060" t="str" cm="1">
        <f t="array" ref="P3060">INDEX(HOUSING,1+INT((ROW(A3060)-1)/COLUMNS(HOUSING)),MOD(ROW(A3060)-1+COLUMNS(HOUSING),COLUMNS(HOUSING))+1)</f>
        <v xml:space="preserve"> Cost of utilities</v>
      </c>
    </row>
    <row r="3061" spans="16:16" x14ac:dyDescent="0.3">
      <c r="P3061" t="str" cm="1">
        <f t="array" ref="P3061">INDEX(HOUSING,1+INT((ROW(A3061)-1)/COLUMNS(HOUSING)),MOD(ROW(A3061)-1+COLUMNS(HOUSING),COLUMNS(HOUSING))+1)</f>
        <v xml:space="preserve"> Not enough housing available to rent or buy</v>
      </c>
    </row>
    <row r="3062" spans="16:16" x14ac:dyDescent="0.3">
      <c r="P3062" t="str" cm="1">
        <f t="array" ref="P3062">INDEX(HOUSING,1+INT((ROW(A3062)-1)/COLUMNS(HOUSING)),MOD(ROW(A3062)-1+COLUMNS(HOUSING),COLUMNS(HOUSING))+1)</f>
        <v xml:space="preserve"> Weatherization or repairs needed</v>
      </c>
    </row>
    <row r="3063" spans="16:16" x14ac:dyDescent="0.3">
      <c r="P3063" cm="1">
        <f t="array" ref="P3063">INDEX(HOUSING,1+INT((ROW(A3063)-1)/COLUMNS(HOUSING)),MOD(ROW(A3063)-1+COLUMNS(HOUSING),COLUMNS(HOUSING))+1)</f>
        <v>0</v>
      </c>
    </row>
    <row r="3064" spans="16:16" x14ac:dyDescent="0.3">
      <c r="P3064" cm="1">
        <f t="array" ref="P3064">INDEX(HOUSING,1+INT((ROW(A3064)-1)/COLUMNS(HOUSING)),MOD(ROW(A3064)-1+COLUMNS(HOUSING),COLUMNS(HOUSING))+1)</f>
        <v>0</v>
      </c>
    </row>
    <row r="3065" spans="16:16" x14ac:dyDescent="0.3">
      <c r="P3065" cm="1">
        <f t="array" ref="P3065">INDEX(HOUSING,1+INT((ROW(A3065)-1)/COLUMNS(HOUSING)),MOD(ROW(A3065)-1+COLUMNS(HOUSING),COLUMNS(HOUSING))+1)</f>
        <v>0</v>
      </c>
    </row>
    <row r="3066" spans="16:16" x14ac:dyDescent="0.3">
      <c r="P3066" cm="1">
        <f t="array" ref="P3066">INDEX(HOUSING,1+INT((ROW(A3066)-1)/COLUMNS(HOUSING)),MOD(ROW(A3066)-1+COLUMNS(HOUSING),COLUMNS(HOUSING))+1)</f>
        <v>0</v>
      </c>
    </row>
    <row r="3067" spans="16:16" x14ac:dyDescent="0.3">
      <c r="P3067" cm="1">
        <f t="array" ref="P3067">INDEX(HOUSING,1+INT((ROW(A3067)-1)/COLUMNS(HOUSING)),MOD(ROW(A3067)-1+COLUMNS(HOUSING),COLUMNS(HOUSING))+1)</f>
        <v>0</v>
      </c>
    </row>
    <row r="3068" spans="16:16" x14ac:dyDescent="0.3">
      <c r="P3068" cm="1">
        <f t="array" ref="P3068">INDEX(HOUSING,1+INT((ROW(A3068)-1)/COLUMNS(HOUSING)),MOD(ROW(A3068)-1+COLUMNS(HOUSING),COLUMNS(HOUSING))+1)</f>
        <v>0</v>
      </c>
    </row>
    <row r="3069" spans="16:16" x14ac:dyDescent="0.3">
      <c r="P3069" cm="1">
        <f t="array" ref="P3069">INDEX(HOUSING,1+INT((ROW(A3069)-1)/COLUMNS(HOUSING)),MOD(ROW(A3069)-1+COLUMNS(HOUSING),COLUMNS(HOUSING))+1)</f>
        <v>0</v>
      </c>
    </row>
    <row r="3070" spans="16:16" x14ac:dyDescent="0.3">
      <c r="P3070" t="str" cm="1">
        <f t="array" ref="P3070">INDEX(HOUSING,1+INT((ROW(A3070)-1)/COLUMNS(HOUSING)),MOD(ROW(A3070)-1+COLUMNS(HOUSING),COLUMNS(HOUSING))+1)</f>
        <v>Cost of rent or house payment</v>
      </c>
    </row>
    <row r="3071" spans="16:16" x14ac:dyDescent="0.3">
      <c r="P3071" t="str" cm="1">
        <f t="array" ref="P3071">INDEX(HOUSING,1+INT((ROW(A3071)-1)/COLUMNS(HOUSING)),MOD(ROW(A3071)-1+COLUMNS(HOUSING),COLUMNS(HOUSING))+1)</f>
        <v xml:space="preserve"> Cost of utilities</v>
      </c>
    </row>
    <row r="3072" spans="16:16" x14ac:dyDescent="0.3">
      <c r="P3072" cm="1">
        <f t="array" ref="P3072">INDEX(HOUSING,1+INT((ROW(A3072)-1)/COLUMNS(HOUSING)),MOD(ROW(A3072)-1+COLUMNS(HOUSING),COLUMNS(HOUSING))+1)</f>
        <v>0</v>
      </c>
    </row>
    <row r="3073" spans="16:16" x14ac:dyDescent="0.3">
      <c r="P3073" cm="1">
        <f t="array" ref="P3073">INDEX(HOUSING,1+INT((ROW(A3073)-1)/COLUMNS(HOUSING)),MOD(ROW(A3073)-1+COLUMNS(HOUSING),COLUMNS(HOUSING))+1)</f>
        <v>0</v>
      </c>
    </row>
    <row r="3074" spans="16:16" x14ac:dyDescent="0.3">
      <c r="P3074" cm="1">
        <f t="array" ref="P3074">INDEX(HOUSING,1+INT((ROW(A3074)-1)/COLUMNS(HOUSING)),MOD(ROW(A3074)-1+COLUMNS(HOUSING),COLUMNS(HOUSING))+1)</f>
        <v>0</v>
      </c>
    </row>
    <row r="3075" spans="16:16" x14ac:dyDescent="0.3">
      <c r="P3075" cm="1">
        <f t="array" ref="P3075">INDEX(HOUSING,1+INT((ROW(A3075)-1)/COLUMNS(HOUSING)),MOD(ROW(A3075)-1+COLUMNS(HOUSING),COLUMNS(HOUSING))+1)</f>
        <v>0</v>
      </c>
    </row>
    <row r="3076" spans="16:16" x14ac:dyDescent="0.3">
      <c r="P3076" cm="1">
        <f t="array" ref="P3076">INDEX(HOUSING,1+INT((ROW(A3076)-1)/COLUMNS(HOUSING)),MOD(ROW(A3076)-1+COLUMNS(HOUSING),COLUMNS(HOUSING))+1)</f>
        <v>0</v>
      </c>
    </row>
    <row r="3077" spans="16:16" x14ac:dyDescent="0.3">
      <c r="P3077" cm="1">
        <f t="array" ref="P3077">INDEX(HOUSING,1+INT((ROW(A3077)-1)/COLUMNS(HOUSING)),MOD(ROW(A3077)-1+COLUMNS(HOUSING),COLUMNS(HOUSING))+1)</f>
        <v>0</v>
      </c>
    </row>
    <row r="3078" spans="16:16" x14ac:dyDescent="0.3">
      <c r="P3078" cm="1">
        <f t="array" ref="P3078">INDEX(HOUSING,1+INT((ROW(A3078)-1)/COLUMNS(HOUSING)),MOD(ROW(A3078)-1+COLUMNS(HOUSING),COLUMNS(HOUSING))+1)</f>
        <v>0</v>
      </c>
    </row>
    <row r="3079" spans="16:16" x14ac:dyDescent="0.3">
      <c r="P3079" cm="1">
        <f t="array" ref="P3079">INDEX(HOUSING,1+INT((ROW(A3079)-1)/COLUMNS(HOUSING)),MOD(ROW(A3079)-1+COLUMNS(HOUSING),COLUMNS(HOUSING))+1)</f>
        <v>0</v>
      </c>
    </row>
    <row r="3080" spans="16:16" x14ac:dyDescent="0.3">
      <c r="P3080" cm="1">
        <f t="array" ref="P3080">INDEX(HOUSING,1+INT((ROW(A3080)-1)/COLUMNS(HOUSING)),MOD(ROW(A3080)-1+COLUMNS(HOUSING),COLUMNS(HOUSING))+1)</f>
        <v>0</v>
      </c>
    </row>
    <row r="3081" spans="16:16" x14ac:dyDescent="0.3">
      <c r="P3081" t="str" cm="1">
        <f t="array" ref="P3081">INDEX(HOUSING,1+INT((ROW(A3081)-1)/COLUMNS(HOUSING)),MOD(ROW(A3081)-1+COLUMNS(HOUSING),COLUMNS(HOUSING))+1)</f>
        <v>Cost of rent or house payment</v>
      </c>
    </row>
    <row r="3082" spans="16:16" x14ac:dyDescent="0.3">
      <c r="P3082" t="str" cm="1">
        <f t="array" ref="P3082">INDEX(HOUSING,1+INT((ROW(A3082)-1)/COLUMNS(HOUSING)),MOD(ROW(A3082)-1+COLUMNS(HOUSING),COLUMNS(HOUSING))+1)</f>
        <v xml:space="preserve"> Not enough housing available to rent or buy</v>
      </c>
    </row>
    <row r="3083" spans="16:16" x14ac:dyDescent="0.3">
      <c r="P3083" cm="1">
        <f t="array" ref="P3083">INDEX(HOUSING,1+INT((ROW(A3083)-1)/COLUMNS(HOUSING)),MOD(ROW(A3083)-1+COLUMNS(HOUSING),COLUMNS(HOUSING))+1)</f>
        <v>0</v>
      </c>
    </row>
    <row r="3084" spans="16:16" x14ac:dyDescent="0.3">
      <c r="P3084" cm="1">
        <f t="array" ref="P3084">INDEX(HOUSING,1+INT((ROW(A3084)-1)/COLUMNS(HOUSING)),MOD(ROW(A3084)-1+COLUMNS(HOUSING),COLUMNS(HOUSING))+1)</f>
        <v>0</v>
      </c>
    </row>
    <row r="3085" spans="16:16" x14ac:dyDescent="0.3">
      <c r="P3085" cm="1">
        <f t="array" ref="P3085">INDEX(HOUSING,1+INT((ROW(A3085)-1)/COLUMNS(HOUSING)),MOD(ROW(A3085)-1+COLUMNS(HOUSING),COLUMNS(HOUSING))+1)</f>
        <v>0</v>
      </c>
    </row>
    <row r="3086" spans="16:16" x14ac:dyDescent="0.3">
      <c r="P3086" cm="1">
        <f t="array" ref="P3086">INDEX(HOUSING,1+INT((ROW(A3086)-1)/COLUMNS(HOUSING)),MOD(ROW(A3086)-1+COLUMNS(HOUSING),COLUMNS(HOUSING))+1)</f>
        <v>0</v>
      </c>
    </row>
    <row r="3087" spans="16:16" x14ac:dyDescent="0.3">
      <c r="P3087" cm="1">
        <f t="array" ref="P3087">INDEX(HOUSING,1+INT((ROW(A3087)-1)/COLUMNS(HOUSING)),MOD(ROW(A3087)-1+COLUMNS(HOUSING),COLUMNS(HOUSING))+1)</f>
        <v>0</v>
      </c>
    </row>
    <row r="3088" spans="16:16" x14ac:dyDescent="0.3">
      <c r="P3088" cm="1">
        <f t="array" ref="P3088">INDEX(HOUSING,1+INT((ROW(A3088)-1)/COLUMNS(HOUSING)),MOD(ROW(A3088)-1+COLUMNS(HOUSING),COLUMNS(HOUSING))+1)</f>
        <v>0</v>
      </c>
    </row>
    <row r="3089" spans="16:16" x14ac:dyDescent="0.3">
      <c r="P3089" cm="1">
        <f t="array" ref="P3089">INDEX(HOUSING,1+INT((ROW(A3089)-1)/COLUMNS(HOUSING)),MOD(ROW(A3089)-1+COLUMNS(HOUSING),COLUMNS(HOUSING))+1)</f>
        <v>0</v>
      </c>
    </row>
    <row r="3090" spans="16:16" x14ac:dyDescent="0.3">
      <c r="P3090" cm="1">
        <f t="array" ref="P3090">INDEX(HOUSING,1+INT((ROW(A3090)-1)/COLUMNS(HOUSING)),MOD(ROW(A3090)-1+COLUMNS(HOUSING),COLUMNS(HOUSING))+1)</f>
        <v>0</v>
      </c>
    </row>
    <row r="3091" spans="16:16" x14ac:dyDescent="0.3">
      <c r="P3091" cm="1">
        <f t="array" ref="P3091">INDEX(HOUSING,1+INT((ROW(A3091)-1)/COLUMNS(HOUSING)),MOD(ROW(A3091)-1+COLUMNS(HOUSING),COLUMNS(HOUSING))+1)</f>
        <v>0</v>
      </c>
    </row>
    <row r="3092" spans="16:16" x14ac:dyDescent="0.3">
      <c r="P3092" t="str" cm="1">
        <f t="array" ref="P3092">INDEX(HOUSING,1+INT((ROW(A3092)-1)/COLUMNS(HOUSING)),MOD(ROW(A3092)-1+COLUMNS(HOUSING),COLUMNS(HOUSING))+1)</f>
        <v>Cost of rent or house payment</v>
      </c>
    </row>
    <row r="3093" spans="16:16" x14ac:dyDescent="0.3">
      <c r="P3093" t="str" cm="1">
        <f t="array" ref="P3093">INDEX(HOUSING,1+INT((ROW(A3093)-1)/COLUMNS(HOUSING)),MOD(ROW(A3093)-1+COLUMNS(HOUSING),COLUMNS(HOUSING))+1)</f>
        <v xml:space="preserve"> Cost of utilities</v>
      </c>
    </row>
    <row r="3094" spans="16:16" x14ac:dyDescent="0.3">
      <c r="P3094" t="str" cm="1">
        <f t="array" ref="P3094">INDEX(HOUSING,1+INT((ROW(A3094)-1)/COLUMNS(HOUSING)),MOD(ROW(A3094)-1+COLUMNS(HOUSING),COLUMNS(HOUSING))+1)</f>
        <v xml:space="preserve"> Not enough housing available to rent or buy</v>
      </c>
    </row>
    <row r="3095" spans="16:16" x14ac:dyDescent="0.3">
      <c r="P3095" t="str" cm="1">
        <f t="array" ref="P3095">INDEX(HOUSING,1+INT((ROW(A3095)-1)/COLUMNS(HOUSING)),MOD(ROW(A3095)-1+COLUMNS(HOUSING),COLUMNS(HOUSING))+1)</f>
        <v xml:space="preserve"> Weatherization or repairs needed</v>
      </c>
    </row>
    <row r="3096" spans="16:16" x14ac:dyDescent="0.3">
      <c r="P3096" cm="1">
        <f t="array" ref="P3096">INDEX(HOUSING,1+INT((ROW(A3096)-1)/COLUMNS(HOUSING)),MOD(ROW(A3096)-1+COLUMNS(HOUSING),COLUMNS(HOUSING))+1)</f>
        <v>0</v>
      </c>
    </row>
    <row r="3097" spans="16:16" x14ac:dyDescent="0.3">
      <c r="P3097" cm="1">
        <f t="array" ref="P3097">INDEX(HOUSING,1+INT((ROW(A3097)-1)/COLUMNS(HOUSING)),MOD(ROW(A3097)-1+COLUMNS(HOUSING),COLUMNS(HOUSING))+1)</f>
        <v>0</v>
      </c>
    </row>
    <row r="3098" spans="16:16" x14ac:dyDescent="0.3">
      <c r="P3098" cm="1">
        <f t="array" ref="P3098">INDEX(HOUSING,1+INT((ROW(A3098)-1)/COLUMNS(HOUSING)),MOD(ROW(A3098)-1+COLUMNS(HOUSING),COLUMNS(HOUSING))+1)</f>
        <v>0</v>
      </c>
    </row>
    <row r="3099" spans="16:16" x14ac:dyDescent="0.3">
      <c r="P3099" t="str" cm="1">
        <f t="array" ref="P3099">INDEX(HOUSING,1+INT((ROW(A3099)-1)/COLUMNS(HOUSING)),MOD(ROW(A3099)-1+COLUMNS(HOUSING),COLUMNS(HOUSING))+1)</f>
        <v xml:space="preserve"> Not enough shelter space</v>
      </c>
    </row>
    <row r="3100" spans="16:16" x14ac:dyDescent="0.3">
      <c r="P3100" cm="1">
        <f t="array" ref="P3100">INDEX(HOUSING,1+INT((ROW(A3100)-1)/COLUMNS(HOUSING)),MOD(ROW(A3100)-1+COLUMNS(HOUSING),COLUMNS(HOUSING))+1)</f>
        <v>0</v>
      </c>
    </row>
    <row r="3101" spans="16:16" x14ac:dyDescent="0.3">
      <c r="P3101" cm="1">
        <f t="array" ref="P3101">INDEX(HOUSING,1+INT((ROW(A3101)-1)/COLUMNS(HOUSING)),MOD(ROW(A3101)-1+COLUMNS(HOUSING),COLUMNS(HOUSING))+1)</f>
        <v>0</v>
      </c>
    </row>
    <row r="3102" spans="16:16" x14ac:dyDescent="0.3">
      <c r="P3102" cm="1">
        <f t="array" ref="P3102">INDEX(HOUSING,1+INT((ROW(A3102)-1)/COLUMNS(HOUSING)),MOD(ROW(A3102)-1+COLUMNS(HOUSING),COLUMNS(HOUSING))+1)</f>
        <v>0</v>
      </c>
    </row>
    <row r="3103" spans="16:16" x14ac:dyDescent="0.3">
      <c r="P3103" t="str" cm="1">
        <f t="array" ref="P3103">INDEX(HOUSING,1+INT((ROW(A3103)-1)/COLUMNS(HOUSING)),MOD(ROW(A3103)-1+COLUMNS(HOUSING),COLUMNS(HOUSING))+1)</f>
        <v>Cost of rent or house payment</v>
      </c>
    </row>
    <row r="3104" spans="16:16" x14ac:dyDescent="0.3">
      <c r="P3104" t="str" cm="1">
        <f t="array" ref="P3104">INDEX(HOUSING,1+INT((ROW(A3104)-1)/COLUMNS(HOUSING)),MOD(ROW(A3104)-1+COLUMNS(HOUSING),COLUMNS(HOUSING))+1)</f>
        <v xml:space="preserve"> Cost of utilities</v>
      </c>
    </row>
    <row r="3105" spans="16:16" x14ac:dyDescent="0.3">
      <c r="P3105" t="str" cm="1">
        <f t="array" ref="P3105">INDEX(HOUSING,1+INT((ROW(A3105)-1)/COLUMNS(HOUSING)),MOD(ROW(A3105)-1+COLUMNS(HOUSING),COLUMNS(HOUSING))+1)</f>
        <v xml:space="preserve"> Not enough housing available to rent or buy</v>
      </c>
    </row>
    <row r="3106" spans="16:16" x14ac:dyDescent="0.3">
      <c r="P3106" t="str" cm="1">
        <f t="array" ref="P3106">INDEX(HOUSING,1+INT((ROW(A3106)-1)/COLUMNS(HOUSING)),MOD(ROW(A3106)-1+COLUMNS(HOUSING),COLUMNS(HOUSING))+1)</f>
        <v xml:space="preserve"> Weatherization or repairs needed</v>
      </c>
    </row>
    <row r="3107" spans="16:16" x14ac:dyDescent="0.3">
      <c r="P3107" cm="1">
        <f t="array" ref="P3107">INDEX(HOUSING,1+INT((ROW(A3107)-1)/COLUMNS(HOUSING)),MOD(ROW(A3107)-1+COLUMNS(HOUSING),COLUMNS(HOUSING))+1)</f>
        <v>0</v>
      </c>
    </row>
    <row r="3108" spans="16:16" x14ac:dyDescent="0.3">
      <c r="P3108" cm="1">
        <f t="array" ref="P3108">INDEX(HOUSING,1+INT((ROW(A3108)-1)/COLUMNS(HOUSING)),MOD(ROW(A3108)-1+COLUMNS(HOUSING),COLUMNS(HOUSING))+1)</f>
        <v>0</v>
      </c>
    </row>
    <row r="3109" spans="16:16" x14ac:dyDescent="0.3">
      <c r="P3109" cm="1">
        <f t="array" ref="P3109">INDEX(HOUSING,1+INT((ROW(A3109)-1)/COLUMNS(HOUSING)),MOD(ROW(A3109)-1+COLUMNS(HOUSING),COLUMNS(HOUSING))+1)</f>
        <v>0</v>
      </c>
    </row>
    <row r="3110" spans="16:16" x14ac:dyDescent="0.3">
      <c r="P3110" t="str" cm="1">
        <f t="array" ref="P3110">INDEX(HOUSING,1+INT((ROW(A3110)-1)/COLUMNS(HOUSING)),MOD(ROW(A3110)-1+COLUMNS(HOUSING),COLUMNS(HOUSING))+1)</f>
        <v xml:space="preserve"> Not enough shelter space</v>
      </c>
    </row>
    <row r="3111" spans="16:16" x14ac:dyDescent="0.3">
      <c r="P3111" cm="1">
        <f t="array" ref="P3111">INDEX(HOUSING,1+INT((ROW(A3111)-1)/COLUMNS(HOUSING)),MOD(ROW(A3111)-1+COLUMNS(HOUSING),COLUMNS(HOUSING))+1)</f>
        <v>0</v>
      </c>
    </row>
    <row r="3112" spans="16:16" x14ac:dyDescent="0.3">
      <c r="P3112" cm="1">
        <f t="array" ref="P3112">INDEX(HOUSING,1+INT((ROW(A3112)-1)/COLUMNS(HOUSING)),MOD(ROW(A3112)-1+COLUMNS(HOUSING),COLUMNS(HOUSING))+1)</f>
        <v>0</v>
      </c>
    </row>
    <row r="3113" spans="16:16" x14ac:dyDescent="0.3">
      <c r="P3113" cm="1">
        <f t="array" ref="P3113">INDEX(HOUSING,1+INT((ROW(A3113)-1)/COLUMNS(HOUSING)),MOD(ROW(A3113)-1+COLUMNS(HOUSING),COLUMNS(HOUSING))+1)</f>
        <v>0</v>
      </c>
    </row>
    <row r="3114" spans="16:16" x14ac:dyDescent="0.3">
      <c r="P3114" t="str" cm="1">
        <f t="array" ref="P3114">INDEX(HOUSING,1+INT((ROW(A3114)-1)/COLUMNS(HOUSING)),MOD(ROW(A3114)-1+COLUMNS(HOUSING),COLUMNS(HOUSING))+1)</f>
        <v>Cost of rent or house payment</v>
      </c>
    </row>
    <row r="3115" spans="16:16" x14ac:dyDescent="0.3">
      <c r="P3115" t="str" cm="1">
        <f t="array" ref="P3115">INDEX(HOUSING,1+INT((ROW(A3115)-1)/COLUMNS(HOUSING)),MOD(ROW(A3115)-1+COLUMNS(HOUSING),COLUMNS(HOUSING))+1)</f>
        <v xml:space="preserve"> Not enough housing available to rent or buy</v>
      </c>
    </row>
    <row r="3116" spans="16:16" x14ac:dyDescent="0.3">
      <c r="P3116" t="str" cm="1">
        <f t="array" ref="P3116">INDEX(HOUSING,1+INT((ROW(A3116)-1)/COLUMNS(HOUSING)),MOD(ROW(A3116)-1+COLUMNS(HOUSING),COLUMNS(HOUSING))+1)</f>
        <v xml:space="preserve"> Not enough shelter space</v>
      </c>
    </row>
    <row r="3117" spans="16:16" x14ac:dyDescent="0.3">
      <c r="P3117" cm="1">
        <f t="array" ref="P3117">INDEX(HOUSING,1+INT((ROW(A3117)-1)/COLUMNS(HOUSING)),MOD(ROW(A3117)-1+COLUMNS(HOUSING),COLUMNS(HOUSING))+1)</f>
        <v>0</v>
      </c>
    </row>
    <row r="3118" spans="16:16" x14ac:dyDescent="0.3">
      <c r="P3118" cm="1">
        <f t="array" ref="P3118">INDEX(HOUSING,1+INT((ROW(A3118)-1)/COLUMNS(HOUSING)),MOD(ROW(A3118)-1+COLUMNS(HOUSING),COLUMNS(HOUSING))+1)</f>
        <v>0</v>
      </c>
    </row>
    <row r="3119" spans="16:16" x14ac:dyDescent="0.3">
      <c r="P3119" cm="1">
        <f t="array" ref="P3119">INDEX(HOUSING,1+INT((ROW(A3119)-1)/COLUMNS(HOUSING)),MOD(ROW(A3119)-1+COLUMNS(HOUSING),COLUMNS(HOUSING))+1)</f>
        <v>0</v>
      </c>
    </row>
    <row r="3120" spans="16:16" x14ac:dyDescent="0.3">
      <c r="P3120" cm="1">
        <f t="array" ref="P3120">INDEX(HOUSING,1+INT((ROW(A3120)-1)/COLUMNS(HOUSING)),MOD(ROW(A3120)-1+COLUMNS(HOUSING),COLUMNS(HOUSING))+1)</f>
        <v>0</v>
      </c>
    </row>
    <row r="3121" spans="16:16" x14ac:dyDescent="0.3">
      <c r="P3121" cm="1">
        <f t="array" ref="P3121">INDEX(HOUSING,1+INT((ROW(A3121)-1)/COLUMNS(HOUSING)),MOD(ROW(A3121)-1+COLUMNS(HOUSING),COLUMNS(HOUSING))+1)</f>
        <v>0</v>
      </c>
    </row>
    <row r="3122" spans="16:16" x14ac:dyDescent="0.3">
      <c r="P3122" cm="1">
        <f t="array" ref="P3122">INDEX(HOUSING,1+INT((ROW(A3122)-1)/COLUMNS(HOUSING)),MOD(ROW(A3122)-1+COLUMNS(HOUSING),COLUMNS(HOUSING))+1)</f>
        <v>0</v>
      </c>
    </row>
    <row r="3123" spans="16:16" x14ac:dyDescent="0.3">
      <c r="P3123" cm="1">
        <f t="array" ref="P3123">INDEX(HOUSING,1+INT((ROW(A3123)-1)/COLUMNS(HOUSING)),MOD(ROW(A3123)-1+COLUMNS(HOUSING),COLUMNS(HOUSING))+1)</f>
        <v>0</v>
      </c>
    </row>
    <row r="3124" spans="16:16" x14ac:dyDescent="0.3">
      <c r="P3124" cm="1">
        <f t="array" ref="P3124">INDEX(HOUSING,1+INT((ROW(A3124)-1)/COLUMNS(HOUSING)),MOD(ROW(A3124)-1+COLUMNS(HOUSING),COLUMNS(HOUSING))+1)</f>
        <v>0</v>
      </c>
    </row>
    <row r="3125" spans="16:16" x14ac:dyDescent="0.3">
      <c r="P3125" t="str" cm="1">
        <f t="array" ref="P3125">INDEX(HOUSING,1+INT((ROW(A3125)-1)/COLUMNS(HOUSING)),MOD(ROW(A3125)-1+COLUMNS(HOUSING),COLUMNS(HOUSING))+1)</f>
        <v>Cost of rent or house payment</v>
      </c>
    </row>
    <row r="3126" spans="16:16" x14ac:dyDescent="0.3">
      <c r="P3126" cm="1">
        <f t="array" ref="P3126">INDEX(HOUSING,1+INT((ROW(A3126)-1)/COLUMNS(HOUSING)),MOD(ROW(A3126)-1+COLUMNS(HOUSING),COLUMNS(HOUSING))+1)</f>
        <v>0</v>
      </c>
    </row>
    <row r="3127" spans="16:16" x14ac:dyDescent="0.3">
      <c r="P3127" cm="1">
        <f t="array" ref="P3127">INDEX(HOUSING,1+INT((ROW(A3127)-1)/COLUMNS(HOUSING)),MOD(ROW(A3127)-1+COLUMNS(HOUSING),COLUMNS(HOUSING))+1)</f>
        <v>0</v>
      </c>
    </row>
    <row r="3128" spans="16:16" x14ac:dyDescent="0.3">
      <c r="P3128" cm="1">
        <f t="array" ref="P3128">INDEX(HOUSING,1+INT((ROW(A3128)-1)/COLUMNS(HOUSING)),MOD(ROW(A3128)-1+COLUMNS(HOUSING),COLUMNS(HOUSING))+1)</f>
        <v>0</v>
      </c>
    </row>
    <row r="3129" spans="16:16" x14ac:dyDescent="0.3">
      <c r="P3129" cm="1">
        <f t="array" ref="P3129">INDEX(HOUSING,1+INT((ROW(A3129)-1)/COLUMNS(HOUSING)),MOD(ROW(A3129)-1+COLUMNS(HOUSING),COLUMNS(HOUSING))+1)</f>
        <v>0</v>
      </c>
    </row>
    <row r="3130" spans="16:16" x14ac:dyDescent="0.3">
      <c r="P3130" cm="1">
        <f t="array" ref="P3130">INDEX(HOUSING,1+INT((ROW(A3130)-1)/COLUMNS(HOUSING)),MOD(ROW(A3130)-1+COLUMNS(HOUSING),COLUMNS(HOUSING))+1)</f>
        <v>0</v>
      </c>
    </row>
    <row r="3131" spans="16:16" x14ac:dyDescent="0.3">
      <c r="P3131" cm="1">
        <f t="array" ref="P3131">INDEX(HOUSING,1+INT((ROW(A3131)-1)/COLUMNS(HOUSING)),MOD(ROW(A3131)-1+COLUMNS(HOUSING),COLUMNS(HOUSING))+1)</f>
        <v>0</v>
      </c>
    </row>
    <row r="3132" spans="16:16" x14ac:dyDescent="0.3">
      <c r="P3132" cm="1">
        <f t="array" ref="P3132">INDEX(HOUSING,1+INT((ROW(A3132)-1)/COLUMNS(HOUSING)),MOD(ROW(A3132)-1+COLUMNS(HOUSING),COLUMNS(HOUSING))+1)</f>
        <v>0</v>
      </c>
    </row>
    <row r="3133" spans="16:16" x14ac:dyDescent="0.3">
      <c r="P3133" cm="1">
        <f t="array" ref="P3133">INDEX(HOUSING,1+INT((ROW(A3133)-1)/COLUMNS(HOUSING)),MOD(ROW(A3133)-1+COLUMNS(HOUSING),COLUMNS(HOUSING))+1)</f>
        <v>0</v>
      </c>
    </row>
    <row r="3134" spans="16:16" x14ac:dyDescent="0.3">
      <c r="P3134" cm="1">
        <f t="array" ref="P3134">INDEX(HOUSING,1+INT((ROW(A3134)-1)/COLUMNS(HOUSING)),MOD(ROW(A3134)-1+COLUMNS(HOUSING),COLUMNS(HOUSING))+1)</f>
        <v>0</v>
      </c>
    </row>
    <row r="3135" spans="16:16" x14ac:dyDescent="0.3">
      <c r="P3135" cm="1">
        <f t="array" ref="P3135">INDEX(HOUSING,1+INT((ROW(A3135)-1)/COLUMNS(HOUSING)),MOD(ROW(A3135)-1+COLUMNS(HOUSING),COLUMNS(HOUSING))+1)</f>
        <v>0</v>
      </c>
    </row>
    <row r="3136" spans="16:16" x14ac:dyDescent="0.3">
      <c r="P3136" t="str" cm="1">
        <f t="array" ref="P3136">INDEX(HOUSING,1+INT((ROW(A3136)-1)/COLUMNS(HOUSING)),MOD(ROW(A3136)-1+COLUMNS(HOUSING),COLUMNS(HOUSING))+1)</f>
        <v>Cost of rent or house payment</v>
      </c>
    </row>
    <row r="3137" spans="16:16" x14ac:dyDescent="0.3">
      <c r="P3137" t="str" cm="1">
        <f t="array" ref="P3137">INDEX(HOUSING,1+INT((ROW(A3137)-1)/COLUMNS(HOUSING)),MOD(ROW(A3137)-1+COLUMNS(HOUSING),COLUMNS(HOUSING))+1)</f>
        <v xml:space="preserve"> Cost of utilities</v>
      </c>
    </row>
    <row r="3138" spans="16:16" x14ac:dyDescent="0.3">
      <c r="P3138" t="str" cm="1">
        <f t="array" ref="P3138">INDEX(HOUSING,1+INT((ROW(A3138)-1)/COLUMNS(HOUSING)),MOD(ROW(A3138)-1+COLUMNS(HOUSING),COLUMNS(HOUSING))+1)</f>
        <v xml:space="preserve"> Not enough housing available to rent or buy</v>
      </c>
    </row>
    <row r="3139" spans="16:16" x14ac:dyDescent="0.3">
      <c r="P3139" cm="1">
        <f t="array" ref="P3139">INDEX(HOUSING,1+INT((ROW(A3139)-1)/COLUMNS(HOUSING)),MOD(ROW(A3139)-1+COLUMNS(HOUSING),COLUMNS(HOUSING))+1)</f>
        <v>0</v>
      </c>
    </row>
    <row r="3140" spans="16:16" x14ac:dyDescent="0.3">
      <c r="P3140" cm="1">
        <f t="array" ref="P3140">INDEX(HOUSING,1+INT((ROW(A3140)-1)/COLUMNS(HOUSING)),MOD(ROW(A3140)-1+COLUMNS(HOUSING),COLUMNS(HOUSING))+1)</f>
        <v>0</v>
      </c>
    </row>
    <row r="3141" spans="16:16" x14ac:dyDescent="0.3">
      <c r="P3141" cm="1">
        <f t="array" ref="P3141">INDEX(HOUSING,1+INT((ROW(A3141)-1)/COLUMNS(HOUSING)),MOD(ROW(A3141)-1+COLUMNS(HOUSING),COLUMNS(HOUSING))+1)</f>
        <v>0</v>
      </c>
    </row>
    <row r="3142" spans="16:16" x14ac:dyDescent="0.3">
      <c r="P3142" cm="1">
        <f t="array" ref="P3142">INDEX(HOUSING,1+INT((ROW(A3142)-1)/COLUMNS(HOUSING)),MOD(ROW(A3142)-1+COLUMNS(HOUSING),COLUMNS(HOUSING))+1)</f>
        <v>0</v>
      </c>
    </row>
    <row r="3143" spans="16:16" x14ac:dyDescent="0.3">
      <c r="P3143" cm="1">
        <f t="array" ref="P3143">INDEX(HOUSING,1+INT((ROW(A3143)-1)/COLUMNS(HOUSING)),MOD(ROW(A3143)-1+COLUMNS(HOUSING),COLUMNS(HOUSING))+1)</f>
        <v>0</v>
      </c>
    </row>
    <row r="3144" spans="16:16" x14ac:dyDescent="0.3">
      <c r="P3144" cm="1">
        <f t="array" ref="P3144">INDEX(HOUSING,1+INT((ROW(A3144)-1)/COLUMNS(HOUSING)),MOD(ROW(A3144)-1+COLUMNS(HOUSING),COLUMNS(HOUSING))+1)</f>
        <v>0</v>
      </c>
    </row>
    <row r="3145" spans="16:16" x14ac:dyDescent="0.3">
      <c r="P3145" cm="1">
        <f t="array" ref="P3145">INDEX(HOUSING,1+INT((ROW(A3145)-1)/COLUMNS(HOUSING)),MOD(ROW(A3145)-1+COLUMNS(HOUSING),COLUMNS(HOUSING))+1)</f>
        <v>0</v>
      </c>
    </row>
    <row r="3146" spans="16:16" x14ac:dyDescent="0.3">
      <c r="P3146" cm="1">
        <f t="array" ref="P3146">INDEX(HOUSING,1+INT((ROW(A3146)-1)/COLUMNS(HOUSING)),MOD(ROW(A3146)-1+COLUMNS(HOUSING),COLUMNS(HOUSING))+1)</f>
        <v>0</v>
      </c>
    </row>
    <row r="3147" spans="16:16" x14ac:dyDescent="0.3">
      <c r="P3147" t="str" cm="1">
        <f t="array" ref="P3147">INDEX(HOUSING,1+INT((ROW(A3147)-1)/COLUMNS(HOUSING)),MOD(ROW(A3147)-1+COLUMNS(HOUSING),COLUMNS(HOUSING))+1)</f>
        <v>Cost of rent or house payment</v>
      </c>
    </row>
    <row r="3148" spans="16:16" x14ac:dyDescent="0.3">
      <c r="P3148" cm="1">
        <f t="array" ref="P3148">INDEX(HOUSING,1+INT((ROW(A3148)-1)/COLUMNS(HOUSING)),MOD(ROW(A3148)-1+COLUMNS(HOUSING),COLUMNS(HOUSING))+1)</f>
        <v>0</v>
      </c>
    </row>
    <row r="3149" spans="16:16" x14ac:dyDescent="0.3">
      <c r="P3149" cm="1">
        <f t="array" ref="P3149">INDEX(HOUSING,1+INT((ROW(A3149)-1)/COLUMNS(HOUSING)),MOD(ROW(A3149)-1+COLUMNS(HOUSING),COLUMNS(HOUSING))+1)</f>
        <v>0</v>
      </c>
    </row>
    <row r="3150" spans="16:16" x14ac:dyDescent="0.3">
      <c r="P3150" cm="1">
        <f t="array" ref="P3150">INDEX(HOUSING,1+INT((ROW(A3150)-1)/COLUMNS(HOUSING)),MOD(ROW(A3150)-1+COLUMNS(HOUSING),COLUMNS(HOUSING))+1)</f>
        <v>0</v>
      </c>
    </row>
    <row r="3151" spans="16:16" x14ac:dyDescent="0.3">
      <c r="P3151" cm="1">
        <f t="array" ref="P3151">INDEX(HOUSING,1+INT((ROW(A3151)-1)/COLUMNS(HOUSING)),MOD(ROW(A3151)-1+COLUMNS(HOUSING),COLUMNS(HOUSING))+1)</f>
        <v>0</v>
      </c>
    </row>
    <row r="3152" spans="16:16" x14ac:dyDescent="0.3">
      <c r="P3152" cm="1">
        <f t="array" ref="P3152">INDEX(HOUSING,1+INT((ROW(A3152)-1)/COLUMNS(HOUSING)),MOD(ROW(A3152)-1+COLUMNS(HOUSING),COLUMNS(HOUSING))+1)</f>
        <v>0</v>
      </c>
    </row>
    <row r="3153" spans="16:16" x14ac:dyDescent="0.3">
      <c r="P3153" cm="1">
        <f t="array" ref="P3153">INDEX(HOUSING,1+INT((ROW(A3153)-1)/COLUMNS(HOUSING)),MOD(ROW(A3153)-1+COLUMNS(HOUSING),COLUMNS(HOUSING))+1)</f>
        <v>0</v>
      </c>
    </row>
    <row r="3154" spans="16:16" x14ac:dyDescent="0.3">
      <c r="P3154" cm="1">
        <f t="array" ref="P3154">INDEX(HOUSING,1+INT((ROW(A3154)-1)/COLUMNS(HOUSING)),MOD(ROW(A3154)-1+COLUMNS(HOUSING),COLUMNS(HOUSING))+1)</f>
        <v>0</v>
      </c>
    </row>
    <row r="3155" spans="16:16" x14ac:dyDescent="0.3">
      <c r="P3155" cm="1">
        <f t="array" ref="P3155">INDEX(HOUSING,1+INT((ROW(A3155)-1)/COLUMNS(HOUSING)),MOD(ROW(A3155)-1+COLUMNS(HOUSING),COLUMNS(HOUSING))+1)</f>
        <v>0</v>
      </c>
    </row>
    <row r="3156" spans="16:16" x14ac:dyDescent="0.3">
      <c r="P3156" cm="1">
        <f t="array" ref="P3156">INDEX(HOUSING,1+INT((ROW(A3156)-1)/COLUMNS(HOUSING)),MOD(ROW(A3156)-1+COLUMNS(HOUSING),COLUMNS(HOUSING))+1)</f>
        <v>0</v>
      </c>
    </row>
    <row r="3157" spans="16:16" x14ac:dyDescent="0.3">
      <c r="P3157" cm="1">
        <f t="array" ref="P3157">INDEX(HOUSING,1+INT((ROW(A3157)-1)/COLUMNS(HOUSING)),MOD(ROW(A3157)-1+COLUMNS(HOUSING),COLUMNS(HOUSING))+1)</f>
        <v>0</v>
      </c>
    </row>
    <row r="3158" spans="16:16" x14ac:dyDescent="0.3">
      <c r="P3158" t="str" cm="1">
        <f t="array" ref="P3158">INDEX(HOUSING,1+INT((ROW(A3158)-1)/COLUMNS(HOUSING)),MOD(ROW(A3158)-1+COLUMNS(HOUSING),COLUMNS(HOUSING))+1)</f>
        <v>Cost of rent or house payment</v>
      </c>
    </row>
    <row r="3159" spans="16:16" x14ac:dyDescent="0.3">
      <c r="P3159" cm="1">
        <f t="array" ref="P3159">INDEX(HOUSING,1+INT((ROW(A3159)-1)/COLUMNS(HOUSING)),MOD(ROW(A3159)-1+COLUMNS(HOUSING),COLUMNS(HOUSING))+1)</f>
        <v>0</v>
      </c>
    </row>
    <row r="3160" spans="16:16" x14ac:dyDescent="0.3">
      <c r="P3160" cm="1">
        <f t="array" ref="P3160">INDEX(HOUSING,1+INT((ROW(A3160)-1)/COLUMNS(HOUSING)),MOD(ROW(A3160)-1+COLUMNS(HOUSING),COLUMNS(HOUSING))+1)</f>
        <v>0</v>
      </c>
    </row>
    <row r="3161" spans="16:16" x14ac:dyDescent="0.3">
      <c r="P3161" cm="1">
        <f t="array" ref="P3161">INDEX(HOUSING,1+INT((ROW(A3161)-1)/COLUMNS(HOUSING)),MOD(ROW(A3161)-1+COLUMNS(HOUSING),COLUMNS(HOUSING))+1)</f>
        <v>0</v>
      </c>
    </row>
    <row r="3162" spans="16:16" x14ac:dyDescent="0.3">
      <c r="P3162" cm="1">
        <f t="array" ref="P3162">INDEX(HOUSING,1+INT((ROW(A3162)-1)/COLUMNS(HOUSING)),MOD(ROW(A3162)-1+COLUMNS(HOUSING),COLUMNS(HOUSING))+1)</f>
        <v>0</v>
      </c>
    </row>
    <row r="3163" spans="16:16" x14ac:dyDescent="0.3">
      <c r="P3163" cm="1">
        <f t="array" ref="P3163">INDEX(HOUSING,1+INT((ROW(A3163)-1)/COLUMNS(HOUSING)),MOD(ROW(A3163)-1+COLUMNS(HOUSING),COLUMNS(HOUSING))+1)</f>
        <v>0</v>
      </c>
    </row>
    <row r="3164" spans="16:16" x14ac:dyDescent="0.3">
      <c r="P3164" cm="1">
        <f t="array" ref="P3164">INDEX(HOUSING,1+INT((ROW(A3164)-1)/COLUMNS(HOUSING)),MOD(ROW(A3164)-1+COLUMNS(HOUSING),COLUMNS(HOUSING))+1)</f>
        <v>0</v>
      </c>
    </row>
    <row r="3165" spans="16:16" x14ac:dyDescent="0.3">
      <c r="P3165" cm="1">
        <f t="array" ref="P3165">INDEX(HOUSING,1+INT((ROW(A3165)-1)/COLUMNS(HOUSING)),MOD(ROW(A3165)-1+COLUMNS(HOUSING),COLUMNS(HOUSING))+1)</f>
        <v>0</v>
      </c>
    </row>
    <row r="3166" spans="16:16" x14ac:dyDescent="0.3">
      <c r="P3166" cm="1">
        <f t="array" ref="P3166">INDEX(HOUSING,1+INT((ROW(A3166)-1)/COLUMNS(HOUSING)),MOD(ROW(A3166)-1+COLUMNS(HOUSING),COLUMNS(HOUSING))+1)</f>
        <v>0</v>
      </c>
    </row>
    <row r="3167" spans="16:16" x14ac:dyDescent="0.3">
      <c r="P3167" cm="1">
        <f t="array" ref="P3167">INDEX(HOUSING,1+INT((ROW(A3167)-1)/COLUMNS(HOUSING)),MOD(ROW(A3167)-1+COLUMNS(HOUSING),COLUMNS(HOUSING))+1)</f>
        <v>0</v>
      </c>
    </row>
    <row r="3168" spans="16:16" x14ac:dyDescent="0.3">
      <c r="P3168" cm="1">
        <f t="array" ref="P3168">INDEX(HOUSING,1+INT((ROW(A3168)-1)/COLUMNS(HOUSING)),MOD(ROW(A3168)-1+COLUMNS(HOUSING),COLUMNS(HOUSING))+1)</f>
        <v>0</v>
      </c>
    </row>
    <row r="3169" spans="16:16" x14ac:dyDescent="0.3">
      <c r="P3169" t="str" cm="1">
        <f t="array" ref="P3169">INDEX(HOUSING,1+INT((ROW(A3169)-1)/COLUMNS(HOUSING)),MOD(ROW(A3169)-1+COLUMNS(HOUSING),COLUMNS(HOUSING))+1)</f>
        <v>Cost of rent or house payment</v>
      </c>
    </row>
    <row r="3170" spans="16:16" x14ac:dyDescent="0.3">
      <c r="P3170" t="str" cm="1">
        <f t="array" ref="P3170">INDEX(HOUSING,1+INT((ROW(A3170)-1)/COLUMNS(HOUSING)),MOD(ROW(A3170)-1+COLUMNS(HOUSING),COLUMNS(HOUSING))+1)</f>
        <v xml:space="preserve"> Cost of utilities</v>
      </c>
    </row>
    <row r="3171" spans="16:16" x14ac:dyDescent="0.3">
      <c r="P3171" t="str" cm="1">
        <f t="array" ref="P3171">INDEX(HOUSING,1+INT((ROW(A3171)-1)/COLUMNS(HOUSING)),MOD(ROW(A3171)-1+COLUMNS(HOUSING),COLUMNS(HOUSING))+1)</f>
        <v xml:space="preserve"> Not enough housing available to rent or buy</v>
      </c>
    </row>
    <row r="3172" spans="16:16" x14ac:dyDescent="0.3">
      <c r="P3172" t="str" cm="1">
        <f t="array" ref="P3172">INDEX(HOUSING,1+INT((ROW(A3172)-1)/COLUMNS(HOUSING)),MOD(ROW(A3172)-1+COLUMNS(HOUSING),COLUMNS(HOUSING))+1)</f>
        <v xml:space="preserve"> Weatherization or repairs needed</v>
      </c>
    </row>
    <row r="3173" spans="16:16" x14ac:dyDescent="0.3">
      <c r="P3173" cm="1">
        <f t="array" ref="P3173">INDEX(HOUSING,1+INT((ROW(A3173)-1)/COLUMNS(HOUSING)),MOD(ROW(A3173)-1+COLUMNS(HOUSING),COLUMNS(HOUSING))+1)</f>
        <v>0</v>
      </c>
    </row>
    <row r="3174" spans="16:16" x14ac:dyDescent="0.3">
      <c r="P3174" cm="1">
        <f t="array" ref="P3174">INDEX(HOUSING,1+INT((ROW(A3174)-1)/COLUMNS(HOUSING)),MOD(ROW(A3174)-1+COLUMNS(HOUSING),COLUMNS(HOUSING))+1)</f>
        <v>0</v>
      </c>
    </row>
    <row r="3175" spans="16:16" x14ac:dyDescent="0.3">
      <c r="P3175" cm="1">
        <f t="array" ref="P3175">INDEX(HOUSING,1+INT((ROW(A3175)-1)/COLUMNS(HOUSING)),MOD(ROW(A3175)-1+COLUMNS(HOUSING),COLUMNS(HOUSING))+1)</f>
        <v>0</v>
      </c>
    </row>
    <row r="3176" spans="16:16" x14ac:dyDescent="0.3">
      <c r="P3176" t="str" cm="1">
        <f t="array" ref="P3176">INDEX(HOUSING,1+INT((ROW(A3176)-1)/COLUMNS(HOUSING)),MOD(ROW(A3176)-1+COLUMNS(HOUSING),COLUMNS(HOUSING))+1)</f>
        <v xml:space="preserve"> Not enough shelter space</v>
      </c>
    </row>
    <row r="3177" spans="16:16" x14ac:dyDescent="0.3">
      <c r="P3177" cm="1">
        <f t="array" ref="P3177">INDEX(HOUSING,1+INT((ROW(A3177)-1)/COLUMNS(HOUSING)),MOD(ROW(A3177)-1+COLUMNS(HOUSING),COLUMNS(HOUSING))+1)</f>
        <v>0</v>
      </c>
    </row>
    <row r="3178" spans="16:16" x14ac:dyDescent="0.3">
      <c r="P3178" cm="1">
        <f t="array" ref="P3178">INDEX(HOUSING,1+INT((ROW(A3178)-1)/COLUMNS(HOUSING)),MOD(ROW(A3178)-1+COLUMNS(HOUSING),COLUMNS(HOUSING))+1)</f>
        <v>0</v>
      </c>
    </row>
    <row r="3179" spans="16:16" x14ac:dyDescent="0.3">
      <c r="P3179" cm="1">
        <f t="array" ref="P3179">INDEX(HOUSING,1+INT((ROW(A3179)-1)/COLUMNS(HOUSING)),MOD(ROW(A3179)-1+COLUMNS(HOUSING),COLUMNS(HOUSING))+1)</f>
        <v>0</v>
      </c>
    </row>
    <row r="3180" spans="16:16" x14ac:dyDescent="0.3">
      <c r="P3180" t="str" cm="1">
        <f t="array" ref="P3180">INDEX(HOUSING,1+INT((ROW(A3180)-1)/COLUMNS(HOUSING)),MOD(ROW(A3180)-1+COLUMNS(HOUSING),COLUMNS(HOUSING))+1)</f>
        <v>Cost of rent or house payment</v>
      </c>
    </row>
    <row r="3181" spans="16:16" x14ac:dyDescent="0.3">
      <c r="P3181" t="str" cm="1">
        <f t="array" ref="P3181">INDEX(HOUSING,1+INT((ROW(A3181)-1)/COLUMNS(HOUSING)),MOD(ROW(A3181)-1+COLUMNS(HOUSING),COLUMNS(HOUSING))+1)</f>
        <v xml:space="preserve"> Weatherization or repairs needed</v>
      </c>
    </row>
    <row r="3182" spans="16:16" x14ac:dyDescent="0.3">
      <c r="P3182" cm="1">
        <f t="array" ref="P3182">INDEX(HOUSING,1+INT((ROW(A3182)-1)/COLUMNS(HOUSING)),MOD(ROW(A3182)-1+COLUMNS(HOUSING),COLUMNS(HOUSING))+1)</f>
        <v>0</v>
      </c>
    </row>
    <row r="3183" spans="16:16" x14ac:dyDescent="0.3">
      <c r="P3183" cm="1">
        <f t="array" ref="P3183">INDEX(HOUSING,1+INT((ROW(A3183)-1)/COLUMNS(HOUSING)),MOD(ROW(A3183)-1+COLUMNS(HOUSING),COLUMNS(HOUSING))+1)</f>
        <v>0</v>
      </c>
    </row>
    <row r="3184" spans="16:16" x14ac:dyDescent="0.3">
      <c r="P3184" cm="1">
        <f t="array" ref="P3184">INDEX(HOUSING,1+INT((ROW(A3184)-1)/COLUMNS(HOUSING)),MOD(ROW(A3184)-1+COLUMNS(HOUSING),COLUMNS(HOUSING))+1)</f>
        <v>0</v>
      </c>
    </row>
    <row r="3185" spans="16:16" x14ac:dyDescent="0.3">
      <c r="P3185" t="str" cm="1">
        <f t="array" ref="P3185">INDEX(HOUSING,1+INT((ROW(A3185)-1)/COLUMNS(HOUSING)),MOD(ROW(A3185)-1+COLUMNS(HOUSING),COLUMNS(HOUSING))+1)</f>
        <v xml:space="preserve"> Not enough shelter space</v>
      </c>
    </row>
    <row r="3186" spans="16:16" x14ac:dyDescent="0.3">
      <c r="P3186" cm="1">
        <f t="array" ref="P3186">INDEX(HOUSING,1+INT((ROW(A3186)-1)/COLUMNS(HOUSING)),MOD(ROW(A3186)-1+COLUMNS(HOUSING),COLUMNS(HOUSING))+1)</f>
        <v>0</v>
      </c>
    </row>
    <row r="3187" spans="16:16" x14ac:dyDescent="0.3">
      <c r="P3187" cm="1">
        <f t="array" ref="P3187">INDEX(HOUSING,1+INT((ROW(A3187)-1)/COLUMNS(HOUSING)),MOD(ROW(A3187)-1+COLUMNS(HOUSING),COLUMNS(HOUSING))+1)</f>
        <v>0</v>
      </c>
    </row>
    <row r="3188" spans="16:16" x14ac:dyDescent="0.3">
      <c r="P3188" cm="1">
        <f t="array" ref="P3188">INDEX(HOUSING,1+INT((ROW(A3188)-1)/COLUMNS(HOUSING)),MOD(ROW(A3188)-1+COLUMNS(HOUSING),COLUMNS(HOUSING))+1)</f>
        <v>0</v>
      </c>
    </row>
    <row r="3189" spans="16:16" x14ac:dyDescent="0.3">
      <c r="P3189" cm="1">
        <f t="array" ref="P3189">INDEX(HOUSING,1+INT((ROW(A3189)-1)/COLUMNS(HOUSING)),MOD(ROW(A3189)-1+COLUMNS(HOUSING),COLUMNS(HOUSING))+1)</f>
        <v>0</v>
      </c>
    </row>
    <row r="3190" spans="16:16" x14ac:dyDescent="0.3">
      <c r="P3190" cm="1">
        <f t="array" ref="P3190">INDEX(HOUSING,1+INT((ROW(A3190)-1)/COLUMNS(HOUSING)),MOD(ROW(A3190)-1+COLUMNS(HOUSING),COLUMNS(HOUSING))+1)</f>
        <v>0</v>
      </c>
    </row>
    <row r="3191" spans="16:16" x14ac:dyDescent="0.3">
      <c r="P3191" t="str" cm="1">
        <f t="array" ref="P3191">INDEX(HOUSING,1+INT((ROW(A3191)-1)/COLUMNS(HOUSING)),MOD(ROW(A3191)-1+COLUMNS(HOUSING),COLUMNS(HOUSING))+1)</f>
        <v>Cost of rent or house payment</v>
      </c>
    </row>
    <row r="3192" spans="16:16" x14ac:dyDescent="0.3">
      <c r="P3192" cm="1">
        <f t="array" ref="P3192">INDEX(HOUSING,1+INT((ROW(A3192)-1)/COLUMNS(HOUSING)),MOD(ROW(A3192)-1+COLUMNS(HOUSING),COLUMNS(HOUSING))+1)</f>
        <v>0</v>
      </c>
    </row>
    <row r="3193" spans="16:16" x14ac:dyDescent="0.3">
      <c r="P3193" cm="1">
        <f t="array" ref="P3193">INDEX(HOUSING,1+INT((ROW(A3193)-1)/COLUMNS(HOUSING)),MOD(ROW(A3193)-1+COLUMNS(HOUSING),COLUMNS(HOUSING))+1)</f>
        <v>0</v>
      </c>
    </row>
    <row r="3194" spans="16:16" x14ac:dyDescent="0.3">
      <c r="P3194" cm="1">
        <f t="array" ref="P3194">INDEX(HOUSING,1+INT((ROW(A3194)-1)/COLUMNS(HOUSING)),MOD(ROW(A3194)-1+COLUMNS(HOUSING),COLUMNS(HOUSING))+1)</f>
        <v>0</v>
      </c>
    </row>
    <row r="3195" spans="16:16" x14ac:dyDescent="0.3">
      <c r="P3195" cm="1">
        <f t="array" ref="P3195">INDEX(HOUSING,1+INT((ROW(A3195)-1)/COLUMNS(HOUSING)),MOD(ROW(A3195)-1+COLUMNS(HOUSING),COLUMNS(HOUSING))+1)</f>
        <v>0</v>
      </c>
    </row>
    <row r="3196" spans="16:16" x14ac:dyDescent="0.3">
      <c r="P3196" cm="1">
        <f t="array" ref="P3196">INDEX(HOUSING,1+INT((ROW(A3196)-1)/COLUMNS(HOUSING)),MOD(ROW(A3196)-1+COLUMNS(HOUSING),COLUMNS(HOUSING))+1)</f>
        <v>0</v>
      </c>
    </row>
    <row r="3197" spans="16:16" x14ac:dyDescent="0.3">
      <c r="P3197" cm="1">
        <f t="array" ref="P3197">INDEX(HOUSING,1+INT((ROW(A3197)-1)/COLUMNS(HOUSING)),MOD(ROW(A3197)-1+COLUMNS(HOUSING),COLUMNS(HOUSING))+1)</f>
        <v>0</v>
      </c>
    </row>
    <row r="3198" spans="16:16" x14ac:dyDescent="0.3">
      <c r="P3198" cm="1">
        <f t="array" ref="P3198">INDEX(HOUSING,1+INT((ROW(A3198)-1)/COLUMNS(HOUSING)),MOD(ROW(A3198)-1+COLUMNS(HOUSING),COLUMNS(HOUSING))+1)</f>
        <v>0</v>
      </c>
    </row>
    <row r="3199" spans="16:16" x14ac:dyDescent="0.3">
      <c r="P3199" cm="1">
        <f t="array" ref="P3199">INDEX(HOUSING,1+INT((ROW(A3199)-1)/COLUMNS(HOUSING)),MOD(ROW(A3199)-1+COLUMNS(HOUSING),COLUMNS(HOUSING))+1)</f>
        <v>0</v>
      </c>
    </row>
    <row r="3200" spans="16:16" x14ac:dyDescent="0.3">
      <c r="P3200" cm="1">
        <f t="array" ref="P3200">INDEX(HOUSING,1+INT((ROW(A3200)-1)/COLUMNS(HOUSING)),MOD(ROW(A3200)-1+COLUMNS(HOUSING),COLUMNS(HOUSING))+1)</f>
        <v>0</v>
      </c>
    </row>
    <row r="3201" spans="16:16" x14ac:dyDescent="0.3">
      <c r="P3201" cm="1">
        <f t="array" ref="P3201">INDEX(HOUSING,1+INT((ROW(A3201)-1)/COLUMNS(HOUSING)),MOD(ROW(A3201)-1+COLUMNS(HOUSING),COLUMNS(HOUSING))+1)</f>
        <v>0</v>
      </c>
    </row>
    <row r="3202" spans="16:16" x14ac:dyDescent="0.3">
      <c r="P3202" t="str" cm="1">
        <f t="array" ref="P3202">INDEX(HOUSING,1+INT((ROW(A3202)-1)/COLUMNS(HOUSING)),MOD(ROW(A3202)-1+COLUMNS(HOUSING),COLUMNS(HOUSING))+1)</f>
        <v>Cost of rent or house payment</v>
      </c>
    </row>
    <row r="3203" spans="16:16" x14ac:dyDescent="0.3">
      <c r="P3203" t="str" cm="1">
        <f t="array" ref="P3203">INDEX(HOUSING,1+INT((ROW(A3203)-1)/COLUMNS(HOUSING)),MOD(ROW(A3203)-1+COLUMNS(HOUSING),COLUMNS(HOUSING))+1)</f>
        <v xml:space="preserve"> Cost of utilities</v>
      </c>
    </row>
    <row r="3204" spans="16:16" x14ac:dyDescent="0.3">
      <c r="P3204" t="str" cm="1">
        <f t="array" ref="P3204">INDEX(HOUSING,1+INT((ROW(A3204)-1)/COLUMNS(HOUSING)),MOD(ROW(A3204)-1+COLUMNS(HOUSING),COLUMNS(HOUSING))+1)</f>
        <v xml:space="preserve"> Not enough housing available to rent or buy</v>
      </c>
    </row>
    <row r="3205" spans="16:16" x14ac:dyDescent="0.3">
      <c r="P3205" cm="1">
        <f t="array" ref="P3205">INDEX(HOUSING,1+INT((ROW(A3205)-1)/COLUMNS(HOUSING)),MOD(ROW(A3205)-1+COLUMNS(HOUSING),COLUMNS(HOUSING))+1)</f>
        <v>0</v>
      </c>
    </row>
    <row r="3206" spans="16:16" x14ac:dyDescent="0.3">
      <c r="P3206" cm="1">
        <f t="array" ref="P3206">INDEX(HOUSING,1+INT((ROW(A3206)-1)/COLUMNS(HOUSING)),MOD(ROW(A3206)-1+COLUMNS(HOUSING),COLUMNS(HOUSING))+1)</f>
        <v>0</v>
      </c>
    </row>
    <row r="3207" spans="16:16" x14ac:dyDescent="0.3">
      <c r="P3207" cm="1">
        <f t="array" ref="P3207">INDEX(HOUSING,1+INT((ROW(A3207)-1)/COLUMNS(HOUSING)),MOD(ROW(A3207)-1+COLUMNS(HOUSING),COLUMNS(HOUSING))+1)</f>
        <v>0</v>
      </c>
    </row>
    <row r="3208" spans="16:16" x14ac:dyDescent="0.3">
      <c r="P3208" cm="1">
        <f t="array" ref="P3208">INDEX(HOUSING,1+INT((ROW(A3208)-1)/COLUMNS(HOUSING)),MOD(ROW(A3208)-1+COLUMNS(HOUSING),COLUMNS(HOUSING))+1)</f>
        <v>0</v>
      </c>
    </row>
    <row r="3209" spans="16:16" x14ac:dyDescent="0.3">
      <c r="P3209" cm="1">
        <f t="array" ref="P3209">INDEX(HOUSING,1+INT((ROW(A3209)-1)/COLUMNS(HOUSING)),MOD(ROW(A3209)-1+COLUMNS(HOUSING),COLUMNS(HOUSING))+1)</f>
        <v>0</v>
      </c>
    </row>
    <row r="3210" spans="16:16" x14ac:dyDescent="0.3">
      <c r="P3210" cm="1">
        <f t="array" ref="P3210">INDEX(HOUSING,1+INT((ROW(A3210)-1)/COLUMNS(HOUSING)),MOD(ROW(A3210)-1+COLUMNS(HOUSING),COLUMNS(HOUSING))+1)</f>
        <v>0</v>
      </c>
    </row>
    <row r="3211" spans="16:16" x14ac:dyDescent="0.3">
      <c r="P3211" cm="1">
        <f t="array" ref="P3211">INDEX(HOUSING,1+INT((ROW(A3211)-1)/COLUMNS(HOUSING)),MOD(ROW(A3211)-1+COLUMNS(HOUSING),COLUMNS(HOUSING))+1)</f>
        <v>0</v>
      </c>
    </row>
    <row r="3212" spans="16:16" x14ac:dyDescent="0.3">
      <c r="P3212" cm="1">
        <f t="array" ref="P3212">INDEX(HOUSING,1+INT((ROW(A3212)-1)/COLUMNS(HOUSING)),MOD(ROW(A3212)-1+COLUMNS(HOUSING),COLUMNS(HOUSING))+1)</f>
        <v>0</v>
      </c>
    </row>
    <row r="3213" spans="16:16" x14ac:dyDescent="0.3">
      <c r="P3213" t="str" cm="1">
        <f t="array" ref="P3213">INDEX(HOUSING,1+INT((ROW(A3213)-1)/COLUMNS(HOUSING)),MOD(ROW(A3213)-1+COLUMNS(HOUSING),COLUMNS(HOUSING))+1)</f>
        <v>Cost of rent or house payment</v>
      </c>
    </row>
    <row r="3214" spans="16:16" x14ac:dyDescent="0.3">
      <c r="P3214" t="str" cm="1">
        <f t="array" ref="P3214">INDEX(HOUSING,1+INT((ROW(A3214)-1)/COLUMNS(HOUSING)),MOD(ROW(A3214)-1+COLUMNS(HOUSING),COLUMNS(HOUSING))+1)</f>
        <v xml:space="preserve"> Cost of utilities</v>
      </c>
    </row>
    <row r="3215" spans="16:16" x14ac:dyDescent="0.3">
      <c r="P3215" cm="1">
        <f t="array" ref="P3215">INDEX(HOUSING,1+INT((ROW(A3215)-1)/COLUMNS(HOUSING)),MOD(ROW(A3215)-1+COLUMNS(HOUSING),COLUMNS(HOUSING))+1)</f>
        <v>0</v>
      </c>
    </row>
    <row r="3216" spans="16:16" x14ac:dyDescent="0.3">
      <c r="P3216" cm="1">
        <f t="array" ref="P3216">INDEX(HOUSING,1+INT((ROW(A3216)-1)/COLUMNS(HOUSING)),MOD(ROW(A3216)-1+COLUMNS(HOUSING),COLUMNS(HOUSING))+1)</f>
        <v>0</v>
      </c>
    </row>
    <row r="3217" spans="16:16" x14ac:dyDescent="0.3">
      <c r="P3217" cm="1">
        <f t="array" ref="P3217">INDEX(HOUSING,1+INT((ROW(A3217)-1)/COLUMNS(HOUSING)),MOD(ROW(A3217)-1+COLUMNS(HOUSING),COLUMNS(HOUSING))+1)</f>
        <v>0</v>
      </c>
    </row>
    <row r="3218" spans="16:16" x14ac:dyDescent="0.3">
      <c r="P3218" cm="1">
        <f t="array" ref="P3218">INDEX(HOUSING,1+INT((ROW(A3218)-1)/COLUMNS(HOUSING)),MOD(ROW(A3218)-1+COLUMNS(HOUSING),COLUMNS(HOUSING))+1)</f>
        <v>0</v>
      </c>
    </row>
    <row r="3219" spans="16:16" x14ac:dyDescent="0.3">
      <c r="P3219" cm="1">
        <f t="array" ref="P3219">INDEX(HOUSING,1+INT((ROW(A3219)-1)/COLUMNS(HOUSING)),MOD(ROW(A3219)-1+COLUMNS(HOUSING),COLUMNS(HOUSING))+1)</f>
        <v>0</v>
      </c>
    </row>
    <row r="3220" spans="16:16" x14ac:dyDescent="0.3">
      <c r="P3220" cm="1">
        <f t="array" ref="P3220">INDEX(HOUSING,1+INT((ROW(A3220)-1)/COLUMNS(HOUSING)),MOD(ROW(A3220)-1+COLUMNS(HOUSING),COLUMNS(HOUSING))+1)</f>
        <v>0</v>
      </c>
    </row>
    <row r="3221" spans="16:16" x14ac:dyDescent="0.3">
      <c r="P3221" cm="1">
        <f t="array" ref="P3221">INDEX(HOUSING,1+INT((ROW(A3221)-1)/COLUMNS(HOUSING)),MOD(ROW(A3221)-1+COLUMNS(HOUSING),COLUMNS(HOUSING))+1)</f>
        <v>0</v>
      </c>
    </row>
    <row r="3222" spans="16:16" x14ac:dyDescent="0.3">
      <c r="P3222" cm="1">
        <f t="array" ref="P3222">INDEX(HOUSING,1+INT((ROW(A3222)-1)/COLUMNS(HOUSING)),MOD(ROW(A3222)-1+COLUMNS(HOUSING),COLUMNS(HOUSING))+1)</f>
        <v>0</v>
      </c>
    </row>
    <row r="3223" spans="16:16" x14ac:dyDescent="0.3">
      <c r="P3223" cm="1">
        <f t="array" ref="P3223">INDEX(HOUSING,1+INT((ROW(A3223)-1)/COLUMNS(HOUSING)),MOD(ROW(A3223)-1+COLUMNS(HOUSING),COLUMNS(HOUSING))+1)</f>
        <v>0</v>
      </c>
    </row>
    <row r="3224" spans="16:16" x14ac:dyDescent="0.3">
      <c r="P3224" t="str" cm="1">
        <f t="array" ref="P3224">INDEX(HOUSING,1+INT((ROW(A3224)-1)/COLUMNS(HOUSING)),MOD(ROW(A3224)-1+COLUMNS(HOUSING),COLUMNS(HOUSING))+1)</f>
        <v>Cost of rent or house payment</v>
      </c>
    </row>
    <row r="3225" spans="16:16" x14ac:dyDescent="0.3">
      <c r="P3225" t="str" cm="1">
        <f t="array" ref="P3225">INDEX(HOUSING,1+INT((ROW(A3225)-1)/COLUMNS(HOUSING)),MOD(ROW(A3225)-1+COLUMNS(HOUSING),COLUMNS(HOUSING))+1)</f>
        <v xml:space="preserve"> Cost of utilities</v>
      </c>
    </row>
    <row r="3226" spans="16:16" x14ac:dyDescent="0.3">
      <c r="P3226" cm="1">
        <f t="array" ref="P3226">INDEX(HOUSING,1+INT((ROW(A3226)-1)/COLUMNS(HOUSING)),MOD(ROW(A3226)-1+COLUMNS(HOUSING),COLUMNS(HOUSING))+1)</f>
        <v>0</v>
      </c>
    </row>
    <row r="3227" spans="16:16" x14ac:dyDescent="0.3">
      <c r="P3227" cm="1">
        <f t="array" ref="P3227">INDEX(HOUSING,1+INT((ROW(A3227)-1)/COLUMNS(HOUSING)),MOD(ROW(A3227)-1+COLUMNS(HOUSING),COLUMNS(HOUSING))+1)</f>
        <v>0</v>
      </c>
    </row>
    <row r="3228" spans="16:16" x14ac:dyDescent="0.3">
      <c r="P3228" cm="1">
        <f t="array" ref="P3228">INDEX(HOUSING,1+INT((ROW(A3228)-1)/COLUMNS(HOUSING)),MOD(ROW(A3228)-1+COLUMNS(HOUSING),COLUMNS(HOUSING))+1)</f>
        <v>0</v>
      </c>
    </row>
    <row r="3229" spans="16:16" x14ac:dyDescent="0.3">
      <c r="P3229" cm="1">
        <f t="array" ref="P3229">INDEX(HOUSING,1+INT((ROW(A3229)-1)/COLUMNS(HOUSING)),MOD(ROW(A3229)-1+COLUMNS(HOUSING),COLUMNS(HOUSING))+1)</f>
        <v>0</v>
      </c>
    </row>
    <row r="3230" spans="16:16" x14ac:dyDescent="0.3">
      <c r="P3230" cm="1">
        <f t="array" ref="P3230">INDEX(HOUSING,1+INT((ROW(A3230)-1)/COLUMNS(HOUSING)),MOD(ROW(A3230)-1+COLUMNS(HOUSING),COLUMNS(HOUSING))+1)</f>
        <v>0</v>
      </c>
    </row>
    <row r="3231" spans="16:16" x14ac:dyDescent="0.3">
      <c r="P3231" cm="1">
        <f t="array" ref="P3231">INDEX(HOUSING,1+INT((ROW(A3231)-1)/COLUMNS(HOUSING)),MOD(ROW(A3231)-1+COLUMNS(HOUSING),COLUMNS(HOUSING))+1)</f>
        <v>0</v>
      </c>
    </row>
    <row r="3232" spans="16:16" x14ac:dyDescent="0.3">
      <c r="P3232" cm="1">
        <f t="array" ref="P3232">INDEX(HOUSING,1+INT((ROW(A3232)-1)/COLUMNS(HOUSING)),MOD(ROW(A3232)-1+COLUMNS(HOUSING),COLUMNS(HOUSING))+1)</f>
        <v>0</v>
      </c>
    </row>
    <row r="3233" spans="16:16" x14ac:dyDescent="0.3">
      <c r="P3233" cm="1">
        <f t="array" ref="P3233">INDEX(HOUSING,1+INT((ROW(A3233)-1)/COLUMNS(HOUSING)),MOD(ROW(A3233)-1+COLUMNS(HOUSING),COLUMNS(HOUSING))+1)</f>
        <v>0</v>
      </c>
    </row>
    <row r="3234" spans="16:16" x14ac:dyDescent="0.3">
      <c r="P3234" cm="1">
        <f t="array" ref="P3234">INDEX(HOUSING,1+INT((ROW(A3234)-1)/COLUMNS(HOUSING)),MOD(ROW(A3234)-1+COLUMNS(HOUSING),COLUMNS(HOUSING))+1)</f>
        <v>0</v>
      </c>
    </row>
    <row r="3235" spans="16:16" x14ac:dyDescent="0.3">
      <c r="P3235" t="str" cm="1">
        <f t="array" ref="P3235">INDEX(HOUSING,1+INT((ROW(A3235)-1)/COLUMNS(HOUSING)),MOD(ROW(A3235)-1+COLUMNS(HOUSING),COLUMNS(HOUSING))+1)</f>
        <v>Cost of rent or house payment</v>
      </c>
    </row>
    <row r="3236" spans="16:16" x14ac:dyDescent="0.3">
      <c r="P3236" t="str" cm="1">
        <f t="array" ref="P3236">INDEX(HOUSING,1+INT((ROW(A3236)-1)/COLUMNS(HOUSING)),MOD(ROW(A3236)-1+COLUMNS(HOUSING),COLUMNS(HOUSING))+1)</f>
        <v xml:space="preserve"> Cost of utilities</v>
      </c>
    </row>
    <row r="3237" spans="16:16" x14ac:dyDescent="0.3">
      <c r="P3237" t="str" cm="1">
        <f t="array" ref="P3237">INDEX(HOUSING,1+INT((ROW(A3237)-1)/COLUMNS(HOUSING)),MOD(ROW(A3237)-1+COLUMNS(HOUSING),COLUMNS(HOUSING))+1)</f>
        <v xml:space="preserve"> Not enough housing available to rent or buy</v>
      </c>
    </row>
    <row r="3238" spans="16:16" x14ac:dyDescent="0.3">
      <c r="P3238" t="str" cm="1">
        <f t="array" ref="P3238">INDEX(HOUSING,1+INT((ROW(A3238)-1)/COLUMNS(HOUSING)),MOD(ROW(A3238)-1+COLUMNS(HOUSING),COLUMNS(HOUSING))+1)</f>
        <v xml:space="preserve"> Weatherization or repairs needed</v>
      </c>
    </row>
    <row r="3239" spans="16:16" x14ac:dyDescent="0.3">
      <c r="P3239" cm="1">
        <f t="array" ref="P3239">INDEX(HOUSING,1+INT((ROW(A3239)-1)/COLUMNS(HOUSING)),MOD(ROW(A3239)-1+COLUMNS(HOUSING),COLUMNS(HOUSING))+1)</f>
        <v>0</v>
      </c>
    </row>
    <row r="3240" spans="16:16" x14ac:dyDescent="0.3">
      <c r="P3240" cm="1">
        <f t="array" ref="P3240">INDEX(HOUSING,1+INT((ROW(A3240)-1)/COLUMNS(HOUSING)),MOD(ROW(A3240)-1+COLUMNS(HOUSING),COLUMNS(HOUSING))+1)</f>
        <v>0</v>
      </c>
    </row>
    <row r="3241" spans="16:16" x14ac:dyDescent="0.3">
      <c r="P3241" cm="1">
        <f t="array" ref="P3241">INDEX(HOUSING,1+INT((ROW(A3241)-1)/COLUMNS(HOUSING)),MOD(ROW(A3241)-1+COLUMNS(HOUSING),COLUMNS(HOUSING))+1)</f>
        <v>0</v>
      </c>
    </row>
    <row r="3242" spans="16:16" x14ac:dyDescent="0.3">
      <c r="P3242" cm="1">
        <f t="array" ref="P3242">INDEX(HOUSING,1+INT((ROW(A3242)-1)/COLUMNS(HOUSING)),MOD(ROW(A3242)-1+COLUMNS(HOUSING),COLUMNS(HOUSING))+1)</f>
        <v>0</v>
      </c>
    </row>
    <row r="3243" spans="16:16" x14ac:dyDescent="0.3">
      <c r="P3243" cm="1">
        <f t="array" ref="P3243">INDEX(HOUSING,1+INT((ROW(A3243)-1)/COLUMNS(HOUSING)),MOD(ROW(A3243)-1+COLUMNS(HOUSING),COLUMNS(HOUSING))+1)</f>
        <v>0</v>
      </c>
    </row>
    <row r="3244" spans="16:16" x14ac:dyDescent="0.3">
      <c r="P3244" cm="1">
        <f t="array" ref="P3244">INDEX(HOUSING,1+INT((ROW(A3244)-1)/COLUMNS(HOUSING)),MOD(ROW(A3244)-1+COLUMNS(HOUSING),COLUMNS(HOUSING))+1)</f>
        <v>0</v>
      </c>
    </row>
    <row r="3245" spans="16:16" x14ac:dyDescent="0.3">
      <c r="P3245" cm="1">
        <f t="array" ref="P3245">INDEX(HOUSING,1+INT((ROW(A3245)-1)/COLUMNS(HOUSING)),MOD(ROW(A3245)-1+COLUMNS(HOUSING),COLUMNS(HOUSING))+1)</f>
        <v>0</v>
      </c>
    </row>
    <row r="3246" spans="16:16" x14ac:dyDescent="0.3">
      <c r="P3246" t="str" cm="1">
        <f t="array" ref="P3246">INDEX(HOUSING,1+INT((ROW(A3246)-1)/COLUMNS(HOUSING)),MOD(ROW(A3246)-1+COLUMNS(HOUSING),COLUMNS(HOUSING))+1)</f>
        <v>Cost of rent or house payment</v>
      </c>
    </row>
    <row r="3247" spans="16:16" x14ac:dyDescent="0.3">
      <c r="P3247" t="str" cm="1">
        <f t="array" ref="P3247">INDEX(HOUSING,1+INT((ROW(A3247)-1)/COLUMNS(HOUSING)),MOD(ROW(A3247)-1+COLUMNS(HOUSING),COLUMNS(HOUSING))+1)</f>
        <v xml:space="preserve"> Not enough housing available to rent or buy</v>
      </c>
    </row>
    <row r="3248" spans="16:16" x14ac:dyDescent="0.3">
      <c r="P3248" t="str" cm="1">
        <f t="array" ref="P3248">INDEX(HOUSING,1+INT((ROW(A3248)-1)/COLUMNS(HOUSING)),MOD(ROW(A3248)-1+COLUMNS(HOUSING),COLUMNS(HOUSING))+1)</f>
        <v xml:space="preserve"> Not enough shelter space</v>
      </c>
    </row>
    <row r="3249" spans="16:16" x14ac:dyDescent="0.3">
      <c r="P3249" cm="1">
        <f t="array" ref="P3249">INDEX(HOUSING,1+INT((ROW(A3249)-1)/COLUMNS(HOUSING)),MOD(ROW(A3249)-1+COLUMNS(HOUSING),COLUMNS(HOUSING))+1)</f>
        <v>0</v>
      </c>
    </row>
    <row r="3250" spans="16:16" x14ac:dyDescent="0.3">
      <c r="P3250" cm="1">
        <f t="array" ref="P3250">INDEX(HOUSING,1+INT((ROW(A3250)-1)/COLUMNS(HOUSING)),MOD(ROW(A3250)-1+COLUMNS(HOUSING),COLUMNS(HOUSING))+1)</f>
        <v>0</v>
      </c>
    </row>
    <row r="3251" spans="16:16" x14ac:dyDescent="0.3">
      <c r="P3251" cm="1">
        <f t="array" ref="P3251">INDEX(HOUSING,1+INT((ROW(A3251)-1)/COLUMNS(HOUSING)),MOD(ROW(A3251)-1+COLUMNS(HOUSING),COLUMNS(HOUSING))+1)</f>
        <v>0</v>
      </c>
    </row>
    <row r="3252" spans="16:16" x14ac:dyDescent="0.3">
      <c r="P3252" cm="1">
        <f t="array" ref="P3252">INDEX(HOUSING,1+INT((ROW(A3252)-1)/COLUMNS(HOUSING)),MOD(ROW(A3252)-1+COLUMNS(HOUSING),COLUMNS(HOUSING))+1)</f>
        <v>0</v>
      </c>
    </row>
    <row r="3253" spans="16:16" x14ac:dyDescent="0.3">
      <c r="P3253" cm="1">
        <f t="array" ref="P3253">INDEX(HOUSING,1+INT((ROW(A3253)-1)/COLUMNS(HOUSING)),MOD(ROW(A3253)-1+COLUMNS(HOUSING),COLUMNS(HOUSING))+1)</f>
        <v>0</v>
      </c>
    </row>
    <row r="3254" spans="16:16" x14ac:dyDescent="0.3">
      <c r="P3254" cm="1">
        <f t="array" ref="P3254">INDEX(HOUSING,1+INT((ROW(A3254)-1)/COLUMNS(HOUSING)),MOD(ROW(A3254)-1+COLUMNS(HOUSING),COLUMNS(HOUSING))+1)</f>
        <v>0</v>
      </c>
    </row>
    <row r="3255" spans="16:16" x14ac:dyDescent="0.3">
      <c r="P3255" cm="1">
        <f t="array" ref="P3255">INDEX(HOUSING,1+INT((ROW(A3255)-1)/COLUMNS(HOUSING)),MOD(ROW(A3255)-1+COLUMNS(HOUSING),COLUMNS(HOUSING))+1)</f>
        <v>0</v>
      </c>
    </row>
    <row r="3256" spans="16:16" x14ac:dyDescent="0.3">
      <c r="P3256" cm="1">
        <f t="array" ref="P3256">INDEX(HOUSING,1+INT((ROW(A3256)-1)/COLUMNS(HOUSING)),MOD(ROW(A3256)-1+COLUMNS(HOUSING),COLUMNS(HOUSING))+1)</f>
        <v>0</v>
      </c>
    </row>
    <row r="3257" spans="16:16" x14ac:dyDescent="0.3">
      <c r="P3257" t="str" cm="1">
        <f t="array" ref="P3257">INDEX(HOUSING,1+INT((ROW(A3257)-1)/COLUMNS(HOUSING)),MOD(ROW(A3257)-1+COLUMNS(HOUSING),COLUMNS(HOUSING))+1)</f>
        <v>Cost of rent or house payment</v>
      </c>
    </row>
    <row r="3258" spans="16:16" x14ac:dyDescent="0.3">
      <c r="P3258" t="str" cm="1">
        <f t="array" ref="P3258">INDEX(HOUSING,1+INT((ROW(A3258)-1)/COLUMNS(HOUSING)),MOD(ROW(A3258)-1+COLUMNS(HOUSING),COLUMNS(HOUSING))+1)</f>
        <v xml:space="preserve"> Not enough housing available to rent or buy</v>
      </c>
    </row>
    <row r="3259" spans="16:16" x14ac:dyDescent="0.3">
      <c r="P3259" cm="1">
        <f t="array" ref="P3259">INDEX(HOUSING,1+INT((ROW(A3259)-1)/COLUMNS(HOUSING)),MOD(ROW(A3259)-1+COLUMNS(HOUSING),COLUMNS(HOUSING))+1)</f>
        <v>0</v>
      </c>
    </row>
    <row r="3260" spans="16:16" x14ac:dyDescent="0.3">
      <c r="P3260" cm="1">
        <f t="array" ref="P3260">INDEX(HOUSING,1+INT((ROW(A3260)-1)/COLUMNS(HOUSING)),MOD(ROW(A3260)-1+COLUMNS(HOUSING),COLUMNS(HOUSING))+1)</f>
        <v>0</v>
      </c>
    </row>
    <row r="3261" spans="16:16" x14ac:dyDescent="0.3">
      <c r="P3261" cm="1">
        <f t="array" ref="P3261">INDEX(HOUSING,1+INT((ROW(A3261)-1)/COLUMNS(HOUSING)),MOD(ROW(A3261)-1+COLUMNS(HOUSING),COLUMNS(HOUSING))+1)</f>
        <v>0</v>
      </c>
    </row>
    <row r="3262" spans="16:16" x14ac:dyDescent="0.3">
      <c r="P3262" cm="1">
        <f t="array" ref="P3262">INDEX(HOUSING,1+INT((ROW(A3262)-1)/COLUMNS(HOUSING)),MOD(ROW(A3262)-1+COLUMNS(HOUSING),COLUMNS(HOUSING))+1)</f>
        <v>0</v>
      </c>
    </row>
    <row r="3263" spans="16:16" x14ac:dyDescent="0.3">
      <c r="P3263" cm="1">
        <f t="array" ref="P3263">INDEX(HOUSING,1+INT((ROW(A3263)-1)/COLUMNS(HOUSING)),MOD(ROW(A3263)-1+COLUMNS(HOUSING),COLUMNS(HOUSING))+1)</f>
        <v>0</v>
      </c>
    </row>
    <row r="3264" spans="16:16" x14ac:dyDescent="0.3">
      <c r="P3264" cm="1">
        <f t="array" ref="P3264">INDEX(HOUSING,1+INT((ROW(A3264)-1)/COLUMNS(HOUSING)),MOD(ROW(A3264)-1+COLUMNS(HOUSING),COLUMNS(HOUSING))+1)</f>
        <v>0</v>
      </c>
    </row>
    <row r="3265" spans="16:16" x14ac:dyDescent="0.3">
      <c r="P3265" cm="1">
        <f t="array" ref="P3265">INDEX(HOUSING,1+INT((ROW(A3265)-1)/COLUMNS(HOUSING)),MOD(ROW(A3265)-1+COLUMNS(HOUSING),COLUMNS(HOUSING))+1)</f>
        <v>0</v>
      </c>
    </row>
    <row r="3266" spans="16:16" x14ac:dyDescent="0.3">
      <c r="P3266" cm="1">
        <f t="array" ref="P3266">INDEX(HOUSING,1+INT((ROW(A3266)-1)/COLUMNS(HOUSING)),MOD(ROW(A3266)-1+COLUMNS(HOUSING),COLUMNS(HOUSING))+1)</f>
        <v>0</v>
      </c>
    </row>
    <row r="3267" spans="16:16" x14ac:dyDescent="0.3">
      <c r="P3267" cm="1">
        <f t="array" ref="P3267">INDEX(HOUSING,1+INT((ROW(A3267)-1)/COLUMNS(HOUSING)),MOD(ROW(A3267)-1+COLUMNS(HOUSING),COLUMNS(HOUSING))+1)</f>
        <v>0</v>
      </c>
    </row>
    <row r="3268" spans="16:16" x14ac:dyDescent="0.3">
      <c r="P3268" t="str" cm="1">
        <f t="array" ref="P3268">INDEX(HOUSING,1+INT((ROW(A3268)-1)/COLUMNS(HOUSING)),MOD(ROW(A3268)-1+COLUMNS(HOUSING),COLUMNS(HOUSING))+1)</f>
        <v>Cost of rent or house payment</v>
      </c>
    </row>
    <row r="3269" spans="16:16" x14ac:dyDescent="0.3">
      <c r="P3269" t="str" cm="1">
        <f t="array" ref="P3269">INDEX(HOUSING,1+INT((ROW(A3269)-1)/COLUMNS(HOUSING)),MOD(ROW(A3269)-1+COLUMNS(HOUSING),COLUMNS(HOUSING))+1)</f>
        <v xml:space="preserve"> Cost of utilities</v>
      </c>
    </row>
    <row r="3270" spans="16:16" x14ac:dyDescent="0.3">
      <c r="P3270" t="str" cm="1">
        <f t="array" ref="P3270">INDEX(HOUSING,1+INT((ROW(A3270)-1)/COLUMNS(HOUSING)),MOD(ROW(A3270)-1+COLUMNS(HOUSING),COLUMNS(HOUSING))+1)</f>
        <v xml:space="preserve"> Not enough housing available to rent or buy</v>
      </c>
    </row>
    <row r="3271" spans="16:16" x14ac:dyDescent="0.3">
      <c r="P3271" t="str" cm="1">
        <f t="array" ref="P3271">INDEX(HOUSING,1+INT((ROW(A3271)-1)/COLUMNS(HOUSING)),MOD(ROW(A3271)-1+COLUMNS(HOUSING),COLUMNS(HOUSING))+1)</f>
        <v xml:space="preserve"> Not enough shelter space</v>
      </c>
    </row>
    <row r="3272" spans="16:16" x14ac:dyDescent="0.3">
      <c r="P3272" cm="1">
        <f t="array" ref="P3272">INDEX(HOUSING,1+INT((ROW(A3272)-1)/COLUMNS(HOUSING)),MOD(ROW(A3272)-1+COLUMNS(HOUSING),COLUMNS(HOUSING))+1)</f>
        <v>0</v>
      </c>
    </row>
    <row r="3273" spans="16:16" x14ac:dyDescent="0.3">
      <c r="P3273" cm="1">
        <f t="array" ref="P3273">INDEX(HOUSING,1+INT((ROW(A3273)-1)/COLUMNS(HOUSING)),MOD(ROW(A3273)-1+COLUMNS(HOUSING),COLUMNS(HOUSING))+1)</f>
        <v>0</v>
      </c>
    </row>
    <row r="3274" spans="16:16" x14ac:dyDescent="0.3">
      <c r="P3274" cm="1">
        <f t="array" ref="P3274">INDEX(HOUSING,1+INT((ROW(A3274)-1)/COLUMNS(HOUSING)),MOD(ROW(A3274)-1+COLUMNS(HOUSING),COLUMNS(HOUSING))+1)</f>
        <v>0</v>
      </c>
    </row>
    <row r="3275" spans="16:16" x14ac:dyDescent="0.3">
      <c r="P3275" cm="1">
        <f t="array" ref="P3275">INDEX(HOUSING,1+INT((ROW(A3275)-1)/COLUMNS(HOUSING)),MOD(ROW(A3275)-1+COLUMNS(HOUSING),COLUMNS(HOUSING))+1)</f>
        <v>0</v>
      </c>
    </row>
    <row r="3276" spans="16:16" x14ac:dyDescent="0.3">
      <c r="P3276" cm="1">
        <f t="array" ref="P3276">INDEX(HOUSING,1+INT((ROW(A3276)-1)/COLUMNS(HOUSING)),MOD(ROW(A3276)-1+COLUMNS(HOUSING),COLUMNS(HOUSING))+1)</f>
        <v>0</v>
      </c>
    </row>
    <row r="3277" spans="16:16" x14ac:dyDescent="0.3">
      <c r="P3277" cm="1">
        <f t="array" ref="P3277">INDEX(HOUSING,1+INT((ROW(A3277)-1)/COLUMNS(HOUSING)),MOD(ROW(A3277)-1+COLUMNS(HOUSING),COLUMNS(HOUSING))+1)</f>
        <v>0</v>
      </c>
    </row>
    <row r="3278" spans="16:16" x14ac:dyDescent="0.3">
      <c r="P3278" cm="1">
        <f t="array" ref="P3278">INDEX(HOUSING,1+INT((ROW(A3278)-1)/COLUMNS(HOUSING)),MOD(ROW(A3278)-1+COLUMNS(HOUSING),COLUMNS(HOUSING))+1)</f>
        <v>0</v>
      </c>
    </row>
    <row r="3279" spans="16:16" x14ac:dyDescent="0.3">
      <c r="P3279" t="str" cm="1">
        <f t="array" ref="P3279">INDEX(HOUSING,1+INT((ROW(A3279)-1)/COLUMNS(HOUSING)),MOD(ROW(A3279)-1+COLUMNS(HOUSING),COLUMNS(HOUSING))+1)</f>
        <v>Cost of rent or house payment</v>
      </c>
    </row>
    <row r="3280" spans="16:16" x14ac:dyDescent="0.3">
      <c r="P3280" t="str" cm="1">
        <f t="array" ref="P3280">INDEX(HOUSING,1+INT((ROW(A3280)-1)/COLUMNS(HOUSING)),MOD(ROW(A3280)-1+COLUMNS(HOUSING),COLUMNS(HOUSING))+1)</f>
        <v xml:space="preserve"> Cost of utilities</v>
      </c>
    </row>
    <row r="3281" spans="16:16" x14ac:dyDescent="0.3">
      <c r="P3281" t="str" cm="1">
        <f t="array" ref="P3281">INDEX(HOUSING,1+INT((ROW(A3281)-1)/COLUMNS(HOUSING)),MOD(ROW(A3281)-1+COLUMNS(HOUSING),COLUMNS(HOUSING))+1)</f>
        <v xml:space="preserve"> Not enough housing available to rent or buy</v>
      </c>
    </row>
    <row r="3282" spans="16:16" x14ac:dyDescent="0.3">
      <c r="P3282" cm="1">
        <f t="array" ref="P3282">INDEX(HOUSING,1+INT((ROW(A3282)-1)/COLUMNS(HOUSING)),MOD(ROW(A3282)-1+COLUMNS(HOUSING),COLUMNS(HOUSING))+1)</f>
        <v>0</v>
      </c>
    </row>
    <row r="3283" spans="16:16" x14ac:dyDescent="0.3">
      <c r="P3283" cm="1">
        <f t="array" ref="P3283">INDEX(HOUSING,1+INT((ROW(A3283)-1)/COLUMNS(HOUSING)),MOD(ROW(A3283)-1+COLUMNS(HOUSING),COLUMNS(HOUSING))+1)</f>
        <v>0</v>
      </c>
    </row>
    <row r="3284" spans="16:16" x14ac:dyDescent="0.3">
      <c r="P3284" cm="1">
        <f t="array" ref="P3284">INDEX(HOUSING,1+INT((ROW(A3284)-1)/COLUMNS(HOUSING)),MOD(ROW(A3284)-1+COLUMNS(HOUSING),COLUMNS(HOUSING))+1)</f>
        <v>0</v>
      </c>
    </row>
    <row r="3285" spans="16:16" x14ac:dyDescent="0.3">
      <c r="P3285" cm="1">
        <f t="array" ref="P3285">INDEX(HOUSING,1+INT((ROW(A3285)-1)/COLUMNS(HOUSING)),MOD(ROW(A3285)-1+COLUMNS(HOUSING),COLUMNS(HOUSING))+1)</f>
        <v>0</v>
      </c>
    </row>
    <row r="3286" spans="16:16" x14ac:dyDescent="0.3">
      <c r="P3286" cm="1">
        <f t="array" ref="P3286">INDEX(HOUSING,1+INT((ROW(A3286)-1)/COLUMNS(HOUSING)),MOD(ROW(A3286)-1+COLUMNS(HOUSING),COLUMNS(HOUSING))+1)</f>
        <v>0</v>
      </c>
    </row>
    <row r="3287" spans="16:16" x14ac:dyDescent="0.3">
      <c r="P3287" cm="1">
        <f t="array" ref="P3287">INDEX(HOUSING,1+INT((ROW(A3287)-1)/COLUMNS(HOUSING)),MOD(ROW(A3287)-1+COLUMNS(HOUSING),COLUMNS(HOUSING))+1)</f>
        <v>0</v>
      </c>
    </row>
    <row r="3288" spans="16:16" x14ac:dyDescent="0.3">
      <c r="P3288" cm="1">
        <f t="array" ref="P3288">INDEX(HOUSING,1+INT((ROW(A3288)-1)/COLUMNS(HOUSING)),MOD(ROW(A3288)-1+COLUMNS(HOUSING),COLUMNS(HOUSING))+1)</f>
        <v>0</v>
      </c>
    </row>
    <row r="3289" spans="16:16" x14ac:dyDescent="0.3">
      <c r="P3289" cm="1">
        <f t="array" ref="P3289">INDEX(HOUSING,1+INT((ROW(A3289)-1)/COLUMNS(HOUSING)),MOD(ROW(A3289)-1+COLUMNS(HOUSING),COLUMNS(HOUSING))+1)</f>
        <v>0</v>
      </c>
    </row>
    <row r="3290" spans="16:16" x14ac:dyDescent="0.3">
      <c r="P3290" t="str" cm="1">
        <f t="array" ref="P3290">INDEX(HOUSING,1+INT((ROW(A3290)-1)/COLUMNS(HOUSING)),MOD(ROW(A3290)-1+COLUMNS(HOUSING),COLUMNS(HOUSING))+1)</f>
        <v>Cost of rent or house payment</v>
      </c>
    </row>
    <row r="3291" spans="16:16" x14ac:dyDescent="0.3">
      <c r="P3291" t="str" cm="1">
        <f t="array" ref="P3291">INDEX(HOUSING,1+INT((ROW(A3291)-1)/COLUMNS(HOUSING)),MOD(ROW(A3291)-1+COLUMNS(HOUSING),COLUMNS(HOUSING))+1)</f>
        <v xml:space="preserve"> Cost of utilities</v>
      </c>
    </row>
    <row r="3292" spans="16:16" x14ac:dyDescent="0.3">
      <c r="P3292" t="str" cm="1">
        <f t="array" ref="P3292">INDEX(HOUSING,1+INT((ROW(A3292)-1)/COLUMNS(HOUSING)),MOD(ROW(A3292)-1+COLUMNS(HOUSING),COLUMNS(HOUSING))+1)</f>
        <v xml:space="preserve"> Not enough housing available to rent or buy</v>
      </c>
    </row>
    <row r="3293" spans="16:16" x14ac:dyDescent="0.3">
      <c r="P3293" t="str" cm="1">
        <f t="array" ref="P3293">INDEX(HOUSING,1+INT((ROW(A3293)-1)/COLUMNS(HOUSING)),MOD(ROW(A3293)-1+COLUMNS(HOUSING),COLUMNS(HOUSING))+1)</f>
        <v xml:space="preserve"> Weatherization or repairs needed</v>
      </c>
    </row>
    <row r="3294" spans="16:16" x14ac:dyDescent="0.3">
      <c r="P3294" cm="1">
        <f t="array" ref="P3294">INDEX(HOUSING,1+INT((ROW(A3294)-1)/COLUMNS(HOUSING)),MOD(ROW(A3294)-1+COLUMNS(HOUSING),COLUMNS(HOUSING))+1)</f>
        <v>0</v>
      </c>
    </row>
    <row r="3295" spans="16:16" x14ac:dyDescent="0.3">
      <c r="P3295" cm="1">
        <f t="array" ref="P3295">INDEX(HOUSING,1+INT((ROW(A3295)-1)/COLUMNS(HOUSING)),MOD(ROW(A3295)-1+COLUMNS(HOUSING),COLUMNS(HOUSING))+1)</f>
        <v>0</v>
      </c>
    </row>
    <row r="3296" spans="16:16" x14ac:dyDescent="0.3">
      <c r="P3296" cm="1">
        <f t="array" ref="P3296">INDEX(HOUSING,1+INT((ROW(A3296)-1)/COLUMNS(HOUSING)),MOD(ROW(A3296)-1+COLUMNS(HOUSING),COLUMNS(HOUSING))+1)</f>
        <v>0</v>
      </c>
    </row>
    <row r="3297" spans="16:16" x14ac:dyDescent="0.3">
      <c r="P3297" cm="1">
        <f t="array" ref="P3297">INDEX(HOUSING,1+INT((ROW(A3297)-1)/COLUMNS(HOUSING)),MOD(ROW(A3297)-1+COLUMNS(HOUSING),COLUMNS(HOUSING))+1)</f>
        <v>0</v>
      </c>
    </row>
    <row r="3298" spans="16:16" x14ac:dyDescent="0.3">
      <c r="P3298" cm="1">
        <f t="array" ref="P3298">INDEX(HOUSING,1+INT((ROW(A3298)-1)/COLUMNS(HOUSING)),MOD(ROW(A3298)-1+COLUMNS(HOUSING),COLUMNS(HOUSING))+1)</f>
        <v>0</v>
      </c>
    </row>
    <row r="3299" spans="16:16" x14ac:dyDescent="0.3">
      <c r="P3299" cm="1">
        <f t="array" ref="P3299">INDEX(HOUSING,1+INT((ROW(A3299)-1)/COLUMNS(HOUSING)),MOD(ROW(A3299)-1+COLUMNS(HOUSING),COLUMNS(HOUSING))+1)</f>
        <v>0</v>
      </c>
    </row>
    <row r="3300" spans="16:16" x14ac:dyDescent="0.3">
      <c r="P3300" cm="1">
        <f t="array" ref="P3300">INDEX(HOUSING,1+INT((ROW(A3300)-1)/COLUMNS(HOUSING)),MOD(ROW(A3300)-1+COLUMNS(HOUSING),COLUMNS(HOUSING))+1)</f>
        <v>0</v>
      </c>
    </row>
    <row r="3301" spans="16:16" x14ac:dyDescent="0.3">
      <c r="P3301" t="str" cm="1">
        <f t="array" ref="P3301">INDEX(HOUSING,1+INT((ROW(A3301)-1)/COLUMNS(HOUSING)),MOD(ROW(A3301)-1+COLUMNS(HOUSING),COLUMNS(HOUSING))+1)</f>
        <v>Cost of rent or house payment</v>
      </c>
    </row>
    <row r="3302" spans="16:16" x14ac:dyDescent="0.3">
      <c r="P3302" t="str" cm="1">
        <f t="array" ref="P3302">INDEX(HOUSING,1+INT((ROW(A3302)-1)/COLUMNS(HOUSING)),MOD(ROW(A3302)-1+COLUMNS(HOUSING),COLUMNS(HOUSING))+1)</f>
        <v xml:space="preserve"> Weatherization or repairs needed</v>
      </c>
    </row>
    <row r="3303" spans="16:16" x14ac:dyDescent="0.3">
      <c r="P3303" cm="1">
        <f t="array" ref="P3303">INDEX(HOUSING,1+INT((ROW(A3303)-1)/COLUMNS(HOUSING)),MOD(ROW(A3303)-1+COLUMNS(HOUSING),COLUMNS(HOUSING))+1)</f>
        <v>0</v>
      </c>
    </row>
    <row r="3304" spans="16:16" x14ac:dyDescent="0.3">
      <c r="P3304" cm="1">
        <f t="array" ref="P3304">INDEX(HOUSING,1+INT((ROW(A3304)-1)/COLUMNS(HOUSING)),MOD(ROW(A3304)-1+COLUMNS(HOUSING),COLUMNS(HOUSING))+1)</f>
        <v>0</v>
      </c>
    </row>
    <row r="3305" spans="16:16" x14ac:dyDescent="0.3">
      <c r="P3305" cm="1">
        <f t="array" ref="P3305">INDEX(HOUSING,1+INT((ROW(A3305)-1)/COLUMNS(HOUSING)),MOD(ROW(A3305)-1+COLUMNS(HOUSING),COLUMNS(HOUSING))+1)</f>
        <v>0</v>
      </c>
    </row>
    <row r="3306" spans="16:16" x14ac:dyDescent="0.3">
      <c r="P3306" cm="1">
        <f t="array" ref="P3306">INDEX(HOUSING,1+INT((ROW(A3306)-1)/COLUMNS(HOUSING)),MOD(ROW(A3306)-1+COLUMNS(HOUSING),COLUMNS(HOUSING))+1)</f>
        <v>0</v>
      </c>
    </row>
    <row r="3307" spans="16:16" x14ac:dyDescent="0.3">
      <c r="P3307" cm="1">
        <f t="array" ref="P3307">INDEX(HOUSING,1+INT((ROW(A3307)-1)/COLUMNS(HOUSING)),MOD(ROW(A3307)-1+COLUMNS(HOUSING),COLUMNS(HOUSING))+1)</f>
        <v>0</v>
      </c>
    </row>
    <row r="3308" spans="16:16" x14ac:dyDescent="0.3">
      <c r="P3308" cm="1">
        <f t="array" ref="P3308">INDEX(HOUSING,1+INT((ROW(A3308)-1)/COLUMNS(HOUSING)),MOD(ROW(A3308)-1+COLUMNS(HOUSING),COLUMNS(HOUSING))+1)</f>
        <v>0</v>
      </c>
    </row>
    <row r="3309" spans="16:16" x14ac:dyDescent="0.3">
      <c r="P3309" cm="1">
        <f t="array" ref="P3309">INDEX(HOUSING,1+INT((ROW(A3309)-1)/COLUMNS(HOUSING)),MOD(ROW(A3309)-1+COLUMNS(HOUSING),COLUMNS(HOUSING))+1)</f>
        <v>0</v>
      </c>
    </row>
    <row r="3310" spans="16:16" x14ac:dyDescent="0.3">
      <c r="P3310" cm="1">
        <f t="array" ref="P3310">INDEX(HOUSING,1+INT((ROW(A3310)-1)/COLUMNS(HOUSING)),MOD(ROW(A3310)-1+COLUMNS(HOUSING),COLUMNS(HOUSING))+1)</f>
        <v>0</v>
      </c>
    </row>
    <row r="3311" spans="16:16" x14ac:dyDescent="0.3">
      <c r="P3311" cm="1">
        <f t="array" ref="P3311">INDEX(HOUSING,1+INT((ROW(A3311)-1)/COLUMNS(HOUSING)),MOD(ROW(A3311)-1+COLUMNS(HOUSING),COLUMNS(HOUSING))+1)</f>
        <v>0</v>
      </c>
    </row>
    <row r="3312" spans="16:16" x14ac:dyDescent="0.3">
      <c r="P3312" t="str" cm="1">
        <f t="array" ref="P3312">INDEX(HOUSING,1+INT((ROW(A3312)-1)/COLUMNS(HOUSING)),MOD(ROW(A3312)-1+COLUMNS(HOUSING),COLUMNS(HOUSING))+1)</f>
        <v>Cost of rent or house payment</v>
      </c>
    </row>
    <row r="3313" spans="16:16" x14ac:dyDescent="0.3">
      <c r="P3313" cm="1">
        <f t="array" ref="P3313">INDEX(HOUSING,1+INT((ROW(A3313)-1)/COLUMNS(HOUSING)),MOD(ROW(A3313)-1+COLUMNS(HOUSING),COLUMNS(HOUSING))+1)</f>
        <v>0</v>
      </c>
    </row>
    <row r="3314" spans="16:16" x14ac:dyDescent="0.3">
      <c r="P3314" cm="1">
        <f t="array" ref="P3314">INDEX(HOUSING,1+INT((ROW(A3314)-1)/COLUMNS(HOUSING)),MOD(ROW(A3314)-1+COLUMNS(HOUSING),COLUMNS(HOUSING))+1)</f>
        <v>0</v>
      </c>
    </row>
    <row r="3315" spans="16:16" x14ac:dyDescent="0.3">
      <c r="P3315" cm="1">
        <f t="array" ref="P3315">INDEX(HOUSING,1+INT((ROW(A3315)-1)/COLUMNS(HOUSING)),MOD(ROW(A3315)-1+COLUMNS(HOUSING),COLUMNS(HOUSING))+1)</f>
        <v>0</v>
      </c>
    </row>
    <row r="3316" spans="16:16" x14ac:dyDescent="0.3">
      <c r="P3316" cm="1">
        <f t="array" ref="P3316">INDEX(HOUSING,1+INT((ROW(A3316)-1)/COLUMNS(HOUSING)),MOD(ROW(A3316)-1+COLUMNS(HOUSING),COLUMNS(HOUSING))+1)</f>
        <v>0</v>
      </c>
    </row>
    <row r="3317" spans="16:16" x14ac:dyDescent="0.3">
      <c r="P3317" cm="1">
        <f t="array" ref="P3317">INDEX(HOUSING,1+INT((ROW(A3317)-1)/COLUMNS(HOUSING)),MOD(ROW(A3317)-1+COLUMNS(HOUSING),COLUMNS(HOUSING))+1)</f>
        <v>0</v>
      </c>
    </row>
    <row r="3318" spans="16:16" x14ac:dyDescent="0.3">
      <c r="P3318" cm="1">
        <f t="array" ref="P3318">INDEX(HOUSING,1+INT((ROW(A3318)-1)/COLUMNS(HOUSING)),MOD(ROW(A3318)-1+COLUMNS(HOUSING),COLUMNS(HOUSING))+1)</f>
        <v>0</v>
      </c>
    </row>
    <row r="3319" spans="16:16" x14ac:dyDescent="0.3">
      <c r="P3319" cm="1">
        <f t="array" ref="P3319">INDEX(HOUSING,1+INT((ROW(A3319)-1)/COLUMNS(HOUSING)),MOD(ROW(A3319)-1+COLUMNS(HOUSING),COLUMNS(HOUSING))+1)</f>
        <v>0</v>
      </c>
    </row>
    <row r="3320" spans="16:16" x14ac:dyDescent="0.3">
      <c r="P3320" cm="1">
        <f t="array" ref="P3320">INDEX(HOUSING,1+INT((ROW(A3320)-1)/COLUMNS(HOUSING)),MOD(ROW(A3320)-1+COLUMNS(HOUSING),COLUMNS(HOUSING))+1)</f>
        <v>0</v>
      </c>
    </row>
    <row r="3321" spans="16:16" x14ac:dyDescent="0.3">
      <c r="P3321" cm="1">
        <f t="array" ref="P3321">INDEX(HOUSING,1+INT((ROW(A3321)-1)/COLUMNS(HOUSING)),MOD(ROW(A3321)-1+COLUMNS(HOUSING),COLUMNS(HOUSING))+1)</f>
        <v>0</v>
      </c>
    </row>
    <row r="3322" spans="16:16" x14ac:dyDescent="0.3">
      <c r="P3322" cm="1">
        <f t="array" ref="P3322">INDEX(HOUSING,1+INT((ROW(A3322)-1)/COLUMNS(HOUSING)),MOD(ROW(A3322)-1+COLUMNS(HOUSING),COLUMNS(HOUSING))+1)</f>
        <v>0</v>
      </c>
    </row>
    <row r="3323" spans="16:16" x14ac:dyDescent="0.3">
      <c r="P3323" t="str" cm="1">
        <f t="array" ref="P3323">INDEX(HOUSING,1+INT((ROW(A3323)-1)/COLUMNS(HOUSING)),MOD(ROW(A3323)-1+COLUMNS(HOUSING),COLUMNS(HOUSING))+1)</f>
        <v>Cost of rent or house payment</v>
      </c>
    </row>
    <row r="3324" spans="16:16" x14ac:dyDescent="0.3">
      <c r="P3324" t="str" cm="1">
        <f t="array" ref="P3324">INDEX(HOUSING,1+INT((ROW(A3324)-1)/COLUMNS(HOUSING)),MOD(ROW(A3324)-1+COLUMNS(HOUSING),COLUMNS(HOUSING))+1)</f>
        <v xml:space="preserve"> Not enough housing available to rent or buy</v>
      </c>
    </row>
    <row r="3325" spans="16:16" x14ac:dyDescent="0.3">
      <c r="P3325" t="str" cm="1">
        <f t="array" ref="P3325">INDEX(HOUSING,1+INT((ROW(A3325)-1)/COLUMNS(HOUSING)),MOD(ROW(A3325)-1+COLUMNS(HOUSING),COLUMNS(HOUSING))+1)</f>
        <v xml:space="preserve"> Not enough shelter space</v>
      </c>
    </row>
    <row r="3326" spans="16:16" x14ac:dyDescent="0.3">
      <c r="P3326" cm="1">
        <f t="array" ref="P3326">INDEX(HOUSING,1+INT((ROW(A3326)-1)/COLUMNS(HOUSING)),MOD(ROW(A3326)-1+COLUMNS(HOUSING),COLUMNS(HOUSING))+1)</f>
        <v>0</v>
      </c>
    </row>
    <row r="3327" spans="16:16" x14ac:dyDescent="0.3">
      <c r="P3327" cm="1">
        <f t="array" ref="P3327">INDEX(HOUSING,1+INT((ROW(A3327)-1)/COLUMNS(HOUSING)),MOD(ROW(A3327)-1+COLUMNS(HOUSING),COLUMNS(HOUSING))+1)</f>
        <v>0</v>
      </c>
    </row>
    <row r="3328" spans="16:16" x14ac:dyDescent="0.3">
      <c r="P3328" cm="1">
        <f t="array" ref="P3328">INDEX(HOUSING,1+INT((ROW(A3328)-1)/COLUMNS(HOUSING)),MOD(ROW(A3328)-1+COLUMNS(HOUSING),COLUMNS(HOUSING))+1)</f>
        <v>0</v>
      </c>
    </row>
    <row r="3329" spans="16:16" x14ac:dyDescent="0.3">
      <c r="P3329" cm="1">
        <f t="array" ref="P3329">INDEX(HOUSING,1+INT((ROW(A3329)-1)/COLUMNS(HOUSING)),MOD(ROW(A3329)-1+COLUMNS(HOUSING),COLUMNS(HOUSING))+1)</f>
        <v>0</v>
      </c>
    </row>
    <row r="3330" spans="16:16" x14ac:dyDescent="0.3">
      <c r="P3330" cm="1">
        <f t="array" ref="P3330">INDEX(HOUSING,1+INT((ROW(A3330)-1)/COLUMNS(HOUSING)),MOD(ROW(A3330)-1+COLUMNS(HOUSING),COLUMNS(HOUSING))+1)</f>
        <v>0</v>
      </c>
    </row>
    <row r="3331" spans="16:16" x14ac:dyDescent="0.3">
      <c r="P3331" cm="1">
        <f t="array" ref="P3331">INDEX(HOUSING,1+INT((ROW(A3331)-1)/COLUMNS(HOUSING)),MOD(ROW(A3331)-1+COLUMNS(HOUSING),COLUMNS(HOUSING))+1)</f>
        <v>0</v>
      </c>
    </row>
    <row r="3332" spans="16:16" x14ac:dyDescent="0.3">
      <c r="P3332" cm="1">
        <f t="array" ref="P3332">INDEX(HOUSING,1+INT((ROW(A3332)-1)/COLUMNS(HOUSING)),MOD(ROW(A3332)-1+COLUMNS(HOUSING),COLUMNS(HOUSING))+1)</f>
        <v>0</v>
      </c>
    </row>
    <row r="3333" spans="16:16" x14ac:dyDescent="0.3">
      <c r="P3333" cm="1">
        <f t="array" ref="P3333">INDEX(HOUSING,1+INT((ROW(A3333)-1)/COLUMNS(HOUSING)),MOD(ROW(A3333)-1+COLUMNS(HOUSING),COLUMNS(HOUSING))+1)</f>
        <v>0</v>
      </c>
    </row>
    <row r="3334" spans="16:16" x14ac:dyDescent="0.3">
      <c r="P3334" t="str" cm="1">
        <f t="array" ref="P3334">INDEX(HOUSING,1+INT((ROW(A3334)-1)/COLUMNS(HOUSING)),MOD(ROW(A3334)-1+COLUMNS(HOUSING),COLUMNS(HOUSING))+1)</f>
        <v>Cost of rent or house payment</v>
      </c>
    </row>
    <row r="3335" spans="16:16" x14ac:dyDescent="0.3">
      <c r="P3335" t="str" cm="1">
        <f t="array" ref="P3335">INDEX(HOUSING,1+INT((ROW(A3335)-1)/COLUMNS(HOUSING)),MOD(ROW(A3335)-1+COLUMNS(HOUSING),COLUMNS(HOUSING))+1)</f>
        <v xml:space="preserve"> Not enough housing available to rent or buy</v>
      </c>
    </row>
    <row r="3336" spans="16:16" x14ac:dyDescent="0.3">
      <c r="P3336" cm="1">
        <f t="array" ref="P3336">INDEX(HOUSING,1+INT((ROW(A3336)-1)/COLUMNS(HOUSING)),MOD(ROW(A3336)-1+COLUMNS(HOUSING),COLUMNS(HOUSING))+1)</f>
        <v>0</v>
      </c>
    </row>
    <row r="3337" spans="16:16" x14ac:dyDescent="0.3">
      <c r="P3337" cm="1">
        <f t="array" ref="P3337">INDEX(HOUSING,1+INT((ROW(A3337)-1)/COLUMNS(HOUSING)),MOD(ROW(A3337)-1+COLUMNS(HOUSING),COLUMNS(HOUSING))+1)</f>
        <v>0</v>
      </c>
    </row>
    <row r="3338" spans="16:16" x14ac:dyDescent="0.3">
      <c r="P3338" cm="1">
        <f t="array" ref="P3338">INDEX(HOUSING,1+INT((ROW(A3338)-1)/COLUMNS(HOUSING)),MOD(ROW(A3338)-1+COLUMNS(HOUSING),COLUMNS(HOUSING))+1)</f>
        <v>0</v>
      </c>
    </row>
    <row r="3339" spans="16:16" x14ac:dyDescent="0.3">
      <c r="P3339" cm="1">
        <f t="array" ref="P3339">INDEX(HOUSING,1+INT((ROW(A3339)-1)/COLUMNS(HOUSING)),MOD(ROW(A3339)-1+COLUMNS(HOUSING),COLUMNS(HOUSING))+1)</f>
        <v>0</v>
      </c>
    </row>
    <row r="3340" spans="16:16" x14ac:dyDescent="0.3">
      <c r="P3340" cm="1">
        <f t="array" ref="P3340">INDEX(HOUSING,1+INT((ROW(A3340)-1)/COLUMNS(HOUSING)),MOD(ROW(A3340)-1+COLUMNS(HOUSING),COLUMNS(HOUSING))+1)</f>
        <v>0</v>
      </c>
    </row>
    <row r="3341" spans="16:16" x14ac:dyDescent="0.3">
      <c r="P3341" cm="1">
        <f t="array" ref="P3341">INDEX(HOUSING,1+INT((ROW(A3341)-1)/COLUMNS(HOUSING)),MOD(ROW(A3341)-1+COLUMNS(HOUSING),COLUMNS(HOUSING))+1)</f>
        <v>0</v>
      </c>
    </row>
    <row r="3342" spans="16:16" x14ac:dyDescent="0.3">
      <c r="P3342" cm="1">
        <f t="array" ref="P3342">INDEX(HOUSING,1+INT((ROW(A3342)-1)/COLUMNS(HOUSING)),MOD(ROW(A3342)-1+COLUMNS(HOUSING),COLUMNS(HOUSING))+1)</f>
        <v>0</v>
      </c>
    </row>
    <row r="3343" spans="16:16" x14ac:dyDescent="0.3">
      <c r="P3343" cm="1">
        <f t="array" ref="P3343">INDEX(HOUSING,1+INT((ROW(A3343)-1)/COLUMNS(HOUSING)),MOD(ROW(A3343)-1+COLUMNS(HOUSING),COLUMNS(HOUSING))+1)</f>
        <v>0</v>
      </c>
    </row>
    <row r="3344" spans="16:16" x14ac:dyDescent="0.3">
      <c r="P3344" cm="1">
        <f t="array" ref="P3344">INDEX(HOUSING,1+INT((ROW(A3344)-1)/COLUMNS(HOUSING)),MOD(ROW(A3344)-1+COLUMNS(HOUSING),COLUMNS(HOUSING))+1)</f>
        <v>0</v>
      </c>
    </row>
    <row r="3345" spans="16:16" x14ac:dyDescent="0.3">
      <c r="P3345" t="str" cm="1">
        <f t="array" ref="P3345">INDEX(HOUSING,1+INT((ROW(A3345)-1)/COLUMNS(HOUSING)),MOD(ROW(A3345)-1+COLUMNS(HOUSING),COLUMNS(HOUSING))+1)</f>
        <v>Cost of rent or house payment</v>
      </c>
    </row>
    <row r="3346" spans="16:16" x14ac:dyDescent="0.3">
      <c r="P3346" t="str" cm="1">
        <f t="array" ref="P3346">INDEX(HOUSING,1+INT((ROW(A3346)-1)/COLUMNS(HOUSING)),MOD(ROW(A3346)-1+COLUMNS(HOUSING),COLUMNS(HOUSING))+1)</f>
        <v xml:space="preserve"> Cost of utilities</v>
      </c>
    </row>
    <row r="3347" spans="16:16" x14ac:dyDescent="0.3">
      <c r="P3347" t="str" cm="1">
        <f t="array" ref="P3347">INDEX(HOUSING,1+INT((ROW(A3347)-1)/COLUMNS(HOUSING)),MOD(ROW(A3347)-1+COLUMNS(HOUSING),COLUMNS(HOUSING))+1)</f>
        <v xml:space="preserve"> Not enough housing available to rent or buy</v>
      </c>
    </row>
    <row r="3348" spans="16:16" x14ac:dyDescent="0.3">
      <c r="P3348" t="str" cm="1">
        <f t="array" ref="P3348">INDEX(HOUSING,1+INT((ROW(A3348)-1)/COLUMNS(HOUSING)),MOD(ROW(A3348)-1+COLUMNS(HOUSING),COLUMNS(HOUSING))+1)</f>
        <v xml:space="preserve"> Weatherization or repairs needed</v>
      </c>
    </row>
    <row r="3349" spans="16:16" x14ac:dyDescent="0.3">
      <c r="P3349" cm="1">
        <f t="array" ref="P3349">INDEX(HOUSING,1+INT((ROW(A3349)-1)/COLUMNS(HOUSING)),MOD(ROW(A3349)-1+COLUMNS(HOUSING),COLUMNS(HOUSING))+1)</f>
        <v>0</v>
      </c>
    </row>
    <row r="3350" spans="16:16" x14ac:dyDescent="0.3">
      <c r="P3350" cm="1">
        <f t="array" ref="P3350">INDEX(HOUSING,1+INT((ROW(A3350)-1)/COLUMNS(HOUSING)),MOD(ROW(A3350)-1+COLUMNS(HOUSING),COLUMNS(HOUSING))+1)</f>
        <v>0</v>
      </c>
    </row>
    <row r="3351" spans="16:16" x14ac:dyDescent="0.3">
      <c r="P3351" cm="1">
        <f t="array" ref="P3351">INDEX(HOUSING,1+INT((ROW(A3351)-1)/COLUMNS(HOUSING)),MOD(ROW(A3351)-1+COLUMNS(HOUSING),COLUMNS(HOUSING))+1)</f>
        <v>0</v>
      </c>
    </row>
    <row r="3352" spans="16:16" x14ac:dyDescent="0.3">
      <c r="P3352" t="str" cm="1">
        <f t="array" ref="P3352">INDEX(HOUSING,1+INT((ROW(A3352)-1)/COLUMNS(HOUSING)),MOD(ROW(A3352)-1+COLUMNS(HOUSING),COLUMNS(HOUSING))+1)</f>
        <v xml:space="preserve"> Not enough shelter space</v>
      </c>
    </row>
    <row r="3353" spans="16:16" x14ac:dyDescent="0.3">
      <c r="P3353" cm="1">
        <f t="array" ref="P3353">INDEX(HOUSING,1+INT((ROW(A3353)-1)/COLUMNS(HOUSING)),MOD(ROW(A3353)-1+COLUMNS(HOUSING),COLUMNS(HOUSING))+1)</f>
        <v>0</v>
      </c>
    </row>
    <row r="3354" spans="16:16" x14ac:dyDescent="0.3">
      <c r="P3354" cm="1">
        <f t="array" ref="P3354">INDEX(HOUSING,1+INT((ROW(A3354)-1)/COLUMNS(HOUSING)),MOD(ROW(A3354)-1+COLUMNS(HOUSING),COLUMNS(HOUSING))+1)</f>
        <v>0</v>
      </c>
    </row>
    <row r="3355" spans="16:16" x14ac:dyDescent="0.3">
      <c r="P3355" cm="1">
        <f t="array" ref="P3355">INDEX(HOUSING,1+INT((ROW(A3355)-1)/COLUMNS(HOUSING)),MOD(ROW(A3355)-1+COLUMNS(HOUSING),COLUMNS(HOUSING))+1)</f>
        <v>0</v>
      </c>
    </row>
    <row r="3356" spans="16:16" x14ac:dyDescent="0.3">
      <c r="P3356" t="str" cm="1">
        <f t="array" ref="P3356">INDEX(HOUSING,1+INT((ROW(A3356)-1)/COLUMNS(HOUSING)),MOD(ROW(A3356)-1+COLUMNS(HOUSING),COLUMNS(HOUSING))+1)</f>
        <v>Cost of rent or house payment</v>
      </c>
    </row>
    <row r="3357" spans="16:16" x14ac:dyDescent="0.3">
      <c r="P3357" t="str" cm="1">
        <f t="array" ref="P3357">INDEX(HOUSING,1+INT((ROW(A3357)-1)/COLUMNS(HOUSING)),MOD(ROW(A3357)-1+COLUMNS(HOUSING),COLUMNS(HOUSING))+1)</f>
        <v xml:space="preserve"> Cost of utilities</v>
      </c>
    </row>
    <row r="3358" spans="16:16" x14ac:dyDescent="0.3">
      <c r="P3358" cm="1">
        <f t="array" ref="P3358">INDEX(HOUSING,1+INT((ROW(A3358)-1)/COLUMNS(HOUSING)),MOD(ROW(A3358)-1+COLUMNS(HOUSING),COLUMNS(HOUSING))+1)</f>
        <v>0</v>
      </c>
    </row>
    <row r="3359" spans="16:16" x14ac:dyDescent="0.3">
      <c r="P3359" cm="1">
        <f t="array" ref="P3359">INDEX(HOUSING,1+INT((ROW(A3359)-1)/COLUMNS(HOUSING)),MOD(ROW(A3359)-1+COLUMNS(HOUSING),COLUMNS(HOUSING))+1)</f>
        <v>0</v>
      </c>
    </row>
    <row r="3360" spans="16:16" x14ac:dyDescent="0.3">
      <c r="P3360" cm="1">
        <f t="array" ref="P3360">INDEX(HOUSING,1+INT((ROW(A3360)-1)/COLUMNS(HOUSING)),MOD(ROW(A3360)-1+COLUMNS(HOUSING),COLUMNS(HOUSING))+1)</f>
        <v>0</v>
      </c>
    </row>
    <row r="3361" spans="16:16" x14ac:dyDescent="0.3">
      <c r="P3361" cm="1">
        <f t="array" ref="P3361">INDEX(HOUSING,1+INT((ROW(A3361)-1)/COLUMNS(HOUSING)),MOD(ROW(A3361)-1+COLUMNS(HOUSING),COLUMNS(HOUSING))+1)</f>
        <v>0</v>
      </c>
    </row>
    <row r="3362" spans="16:16" x14ac:dyDescent="0.3">
      <c r="P3362" cm="1">
        <f t="array" ref="P3362">INDEX(HOUSING,1+INT((ROW(A3362)-1)/COLUMNS(HOUSING)),MOD(ROW(A3362)-1+COLUMNS(HOUSING),COLUMNS(HOUSING))+1)</f>
        <v>0</v>
      </c>
    </row>
    <row r="3363" spans="16:16" x14ac:dyDescent="0.3">
      <c r="P3363" cm="1">
        <f t="array" ref="P3363">INDEX(HOUSING,1+INT((ROW(A3363)-1)/COLUMNS(HOUSING)),MOD(ROW(A3363)-1+COLUMNS(HOUSING),COLUMNS(HOUSING))+1)</f>
        <v>0</v>
      </c>
    </row>
    <row r="3364" spans="16:16" x14ac:dyDescent="0.3">
      <c r="P3364" cm="1">
        <f t="array" ref="P3364">INDEX(HOUSING,1+INT((ROW(A3364)-1)/COLUMNS(HOUSING)),MOD(ROW(A3364)-1+COLUMNS(HOUSING),COLUMNS(HOUSING))+1)</f>
        <v>0</v>
      </c>
    </row>
    <row r="3365" spans="16:16" x14ac:dyDescent="0.3">
      <c r="P3365" cm="1">
        <f t="array" ref="P3365">INDEX(HOUSING,1+INT((ROW(A3365)-1)/COLUMNS(HOUSING)),MOD(ROW(A3365)-1+COLUMNS(HOUSING),COLUMNS(HOUSING))+1)</f>
        <v>0</v>
      </c>
    </row>
    <row r="3366" spans="16:16" x14ac:dyDescent="0.3">
      <c r="P3366" cm="1">
        <f t="array" ref="P3366">INDEX(HOUSING,1+INT((ROW(A3366)-1)/COLUMNS(HOUSING)),MOD(ROW(A3366)-1+COLUMNS(HOUSING),COLUMNS(HOUSING))+1)</f>
        <v>0</v>
      </c>
    </row>
    <row r="3367" spans="16:16" x14ac:dyDescent="0.3">
      <c r="P3367" t="str" cm="1">
        <f t="array" ref="P3367">INDEX(HOUSING,1+INT((ROW(A3367)-1)/COLUMNS(HOUSING)),MOD(ROW(A3367)-1+COLUMNS(HOUSING),COLUMNS(HOUSING))+1)</f>
        <v>Cost of rent or house payment</v>
      </c>
    </row>
    <row r="3368" spans="16:16" x14ac:dyDescent="0.3">
      <c r="P3368" t="str" cm="1">
        <f t="array" ref="P3368">INDEX(HOUSING,1+INT((ROW(A3368)-1)/COLUMNS(HOUSING)),MOD(ROW(A3368)-1+COLUMNS(HOUSING),COLUMNS(HOUSING))+1)</f>
        <v xml:space="preserve"> Cost of utilities</v>
      </c>
    </row>
    <row r="3369" spans="16:16" x14ac:dyDescent="0.3">
      <c r="P3369" t="str" cm="1">
        <f t="array" ref="P3369">INDEX(HOUSING,1+INT((ROW(A3369)-1)/COLUMNS(HOUSING)),MOD(ROW(A3369)-1+COLUMNS(HOUSING),COLUMNS(HOUSING))+1)</f>
        <v xml:space="preserve"> Not enough housing available to rent or buy</v>
      </c>
    </row>
    <row r="3370" spans="16:16" x14ac:dyDescent="0.3">
      <c r="P3370" t="str" cm="1">
        <f t="array" ref="P3370">INDEX(HOUSING,1+INT((ROW(A3370)-1)/COLUMNS(HOUSING)),MOD(ROW(A3370)-1+COLUMNS(HOUSING),COLUMNS(HOUSING))+1)</f>
        <v xml:space="preserve"> Weatherization or repairs needed</v>
      </c>
    </row>
    <row r="3371" spans="16:16" x14ac:dyDescent="0.3">
      <c r="P3371" cm="1">
        <f t="array" ref="P3371">INDEX(HOUSING,1+INT((ROW(A3371)-1)/COLUMNS(HOUSING)),MOD(ROW(A3371)-1+COLUMNS(HOUSING),COLUMNS(HOUSING))+1)</f>
        <v>0</v>
      </c>
    </row>
    <row r="3372" spans="16:16" x14ac:dyDescent="0.3">
      <c r="P3372" cm="1">
        <f t="array" ref="P3372">INDEX(HOUSING,1+INT((ROW(A3372)-1)/COLUMNS(HOUSING)),MOD(ROW(A3372)-1+COLUMNS(HOUSING),COLUMNS(HOUSING))+1)</f>
        <v>0</v>
      </c>
    </row>
    <row r="3373" spans="16:16" x14ac:dyDescent="0.3">
      <c r="P3373" cm="1">
        <f t="array" ref="P3373">INDEX(HOUSING,1+INT((ROW(A3373)-1)/COLUMNS(HOUSING)),MOD(ROW(A3373)-1+COLUMNS(HOUSING),COLUMNS(HOUSING))+1)</f>
        <v>0</v>
      </c>
    </row>
    <row r="3374" spans="16:16" x14ac:dyDescent="0.3">
      <c r="P3374" cm="1">
        <f t="array" ref="P3374">INDEX(HOUSING,1+INT((ROW(A3374)-1)/COLUMNS(HOUSING)),MOD(ROW(A3374)-1+COLUMNS(HOUSING),COLUMNS(HOUSING))+1)</f>
        <v>0</v>
      </c>
    </row>
    <row r="3375" spans="16:16" x14ac:dyDescent="0.3">
      <c r="P3375" cm="1">
        <f t="array" ref="P3375">INDEX(HOUSING,1+INT((ROW(A3375)-1)/COLUMNS(HOUSING)),MOD(ROW(A3375)-1+COLUMNS(HOUSING),COLUMNS(HOUSING))+1)</f>
        <v>0</v>
      </c>
    </row>
    <row r="3376" spans="16:16" x14ac:dyDescent="0.3">
      <c r="P3376" cm="1">
        <f t="array" ref="P3376">INDEX(HOUSING,1+INT((ROW(A3376)-1)/COLUMNS(HOUSING)),MOD(ROW(A3376)-1+COLUMNS(HOUSING),COLUMNS(HOUSING))+1)</f>
        <v>0</v>
      </c>
    </row>
    <row r="3377" spans="16:16" x14ac:dyDescent="0.3">
      <c r="P3377" cm="1">
        <f t="array" ref="P3377">INDEX(HOUSING,1+INT((ROW(A3377)-1)/COLUMNS(HOUSING)),MOD(ROW(A3377)-1+COLUMNS(HOUSING),COLUMNS(HOUSING))+1)</f>
        <v>0</v>
      </c>
    </row>
    <row r="3378" spans="16:16" x14ac:dyDescent="0.3">
      <c r="P3378" t="str" cm="1">
        <f t="array" ref="P3378">INDEX(HOUSING,1+INT((ROW(A3378)-1)/COLUMNS(HOUSING)),MOD(ROW(A3378)-1+COLUMNS(HOUSING),COLUMNS(HOUSING))+1)</f>
        <v>Cost of rent or house payment</v>
      </c>
    </row>
    <row r="3379" spans="16:16" x14ac:dyDescent="0.3">
      <c r="P3379" t="str" cm="1">
        <f t="array" ref="P3379">INDEX(HOUSING,1+INT((ROW(A3379)-1)/COLUMNS(HOUSING)),MOD(ROW(A3379)-1+COLUMNS(HOUSING),COLUMNS(HOUSING))+1)</f>
        <v xml:space="preserve"> Cost of utilities</v>
      </c>
    </row>
    <row r="3380" spans="16:16" x14ac:dyDescent="0.3">
      <c r="P3380" t="str" cm="1">
        <f t="array" ref="P3380">INDEX(HOUSING,1+INT((ROW(A3380)-1)/COLUMNS(HOUSING)),MOD(ROW(A3380)-1+COLUMNS(HOUSING),COLUMNS(HOUSING))+1)</f>
        <v xml:space="preserve"> Not enough housing available to rent or buy</v>
      </c>
    </row>
    <row r="3381" spans="16:16" x14ac:dyDescent="0.3">
      <c r="P3381" t="str" cm="1">
        <f t="array" ref="P3381">INDEX(HOUSING,1+INT((ROW(A3381)-1)/COLUMNS(HOUSING)),MOD(ROW(A3381)-1+COLUMNS(HOUSING),COLUMNS(HOUSING))+1)</f>
        <v xml:space="preserve"> Not enough shelter space</v>
      </c>
    </row>
    <row r="3382" spans="16:16" x14ac:dyDescent="0.3">
      <c r="P3382" cm="1">
        <f t="array" ref="P3382">INDEX(HOUSING,1+INT((ROW(A3382)-1)/COLUMNS(HOUSING)),MOD(ROW(A3382)-1+COLUMNS(HOUSING),COLUMNS(HOUSING))+1)</f>
        <v>0</v>
      </c>
    </row>
    <row r="3383" spans="16:16" x14ac:dyDescent="0.3">
      <c r="P3383" cm="1">
        <f t="array" ref="P3383">INDEX(HOUSING,1+INT((ROW(A3383)-1)/COLUMNS(HOUSING)),MOD(ROW(A3383)-1+COLUMNS(HOUSING),COLUMNS(HOUSING))+1)</f>
        <v>0</v>
      </c>
    </row>
    <row r="3384" spans="16:16" x14ac:dyDescent="0.3">
      <c r="P3384" cm="1">
        <f t="array" ref="P3384">INDEX(HOUSING,1+INT((ROW(A3384)-1)/COLUMNS(HOUSING)),MOD(ROW(A3384)-1+COLUMNS(HOUSING),COLUMNS(HOUSING))+1)</f>
        <v>0</v>
      </c>
    </row>
    <row r="3385" spans="16:16" x14ac:dyDescent="0.3">
      <c r="P3385" cm="1">
        <f t="array" ref="P3385">INDEX(HOUSING,1+INT((ROW(A3385)-1)/COLUMNS(HOUSING)),MOD(ROW(A3385)-1+COLUMNS(HOUSING),COLUMNS(HOUSING))+1)</f>
        <v>0</v>
      </c>
    </row>
    <row r="3386" spans="16:16" x14ac:dyDescent="0.3">
      <c r="P3386" cm="1">
        <f t="array" ref="P3386">INDEX(HOUSING,1+INT((ROW(A3386)-1)/COLUMNS(HOUSING)),MOD(ROW(A3386)-1+COLUMNS(HOUSING),COLUMNS(HOUSING))+1)</f>
        <v>0</v>
      </c>
    </row>
    <row r="3387" spans="16:16" x14ac:dyDescent="0.3">
      <c r="P3387" cm="1">
        <f t="array" ref="P3387">INDEX(HOUSING,1+INT((ROW(A3387)-1)/COLUMNS(HOUSING)),MOD(ROW(A3387)-1+COLUMNS(HOUSING),COLUMNS(HOUSING))+1)</f>
        <v>0</v>
      </c>
    </row>
    <row r="3388" spans="16:16" x14ac:dyDescent="0.3">
      <c r="P3388" cm="1">
        <f t="array" ref="P3388">INDEX(HOUSING,1+INT((ROW(A3388)-1)/COLUMNS(HOUSING)),MOD(ROW(A3388)-1+COLUMNS(HOUSING),COLUMNS(HOUSING))+1)</f>
        <v>0</v>
      </c>
    </row>
    <row r="3389" spans="16:16" x14ac:dyDescent="0.3">
      <c r="P3389" t="str" cm="1">
        <f t="array" ref="P3389">INDEX(HOUSING,1+INT((ROW(A3389)-1)/COLUMNS(HOUSING)),MOD(ROW(A3389)-1+COLUMNS(HOUSING),COLUMNS(HOUSING))+1)</f>
        <v>Cost of rent or house payment</v>
      </c>
    </row>
    <row r="3390" spans="16:16" x14ac:dyDescent="0.3">
      <c r="P3390" t="str" cm="1">
        <f t="array" ref="P3390">INDEX(HOUSING,1+INT((ROW(A3390)-1)/COLUMNS(HOUSING)),MOD(ROW(A3390)-1+COLUMNS(HOUSING),COLUMNS(HOUSING))+1)</f>
        <v xml:space="preserve"> Cost of utilities</v>
      </c>
    </row>
    <row r="3391" spans="16:16" x14ac:dyDescent="0.3">
      <c r="P3391" t="str" cm="1">
        <f t="array" ref="P3391">INDEX(HOUSING,1+INT((ROW(A3391)-1)/COLUMNS(HOUSING)),MOD(ROW(A3391)-1+COLUMNS(HOUSING),COLUMNS(HOUSING))+1)</f>
        <v xml:space="preserve"> Not enough housing available to rent or buy</v>
      </c>
    </row>
    <row r="3392" spans="16:16" x14ac:dyDescent="0.3">
      <c r="P3392" t="str" cm="1">
        <f t="array" ref="P3392">INDEX(HOUSING,1+INT((ROW(A3392)-1)/COLUMNS(HOUSING)),MOD(ROW(A3392)-1+COLUMNS(HOUSING),COLUMNS(HOUSING))+1)</f>
        <v xml:space="preserve"> Weatherization or repairs needed</v>
      </c>
    </row>
    <row r="3393" spans="16:16" x14ac:dyDescent="0.3">
      <c r="P3393" cm="1">
        <f t="array" ref="P3393">INDEX(HOUSING,1+INT((ROW(A3393)-1)/COLUMNS(HOUSING)),MOD(ROW(A3393)-1+COLUMNS(HOUSING),COLUMNS(HOUSING))+1)</f>
        <v>0</v>
      </c>
    </row>
    <row r="3394" spans="16:16" x14ac:dyDescent="0.3">
      <c r="P3394" cm="1">
        <f t="array" ref="P3394">INDEX(HOUSING,1+INT((ROW(A3394)-1)/COLUMNS(HOUSING)),MOD(ROW(A3394)-1+COLUMNS(HOUSING),COLUMNS(HOUSING))+1)</f>
        <v>0</v>
      </c>
    </row>
    <row r="3395" spans="16:16" x14ac:dyDescent="0.3">
      <c r="P3395" cm="1">
        <f t="array" ref="P3395">INDEX(HOUSING,1+INT((ROW(A3395)-1)/COLUMNS(HOUSING)),MOD(ROW(A3395)-1+COLUMNS(HOUSING),COLUMNS(HOUSING))+1)</f>
        <v>0</v>
      </c>
    </row>
    <row r="3396" spans="16:16" x14ac:dyDescent="0.3">
      <c r="P3396" t="str" cm="1">
        <f t="array" ref="P3396">INDEX(HOUSING,1+INT((ROW(A3396)-1)/COLUMNS(HOUSING)),MOD(ROW(A3396)-1+COLUMNS(HOUSING),COLUMNS(HOUSING))+1)</f>
        <v xml:space="preserve"> Not enough shelter space</v>
      </c>
    </row>
    <row r="3397" spans="16:16" x14ac:dyDescent="0.3">
      <c r="P3397" cm="1">
        <f t="array" ref="P3397">INDEX(HOUSING,1+INT((ROW(A3397)-1)/COLUMNS(HOUSING)),MOD(ROW(A3397)-1+COLUMNS(HOUSING),COLUMNS(HOUSING))+1)</f>
        <v>0</v>
      </c>
    </row>
    <row r="3398" spans="16:16" x14ac:dyDescent="0.3">
      <c r="P3398" cm="1">
        <f t="array" ref="P3398">INDEX(HOUSING,1+INT((ROW(A3398)-1)/COLUMNS(HOUSING)),MOD(ROW(A3398)-1+COLUMNS(HOUSING),COLUMNS(HOUSING))+1)</f>
        <v>0</v>
      </c>
    </row>
    <row r="3399" spans="16:16" x14ac:dyDescent="0.3">
      <c r="P3399" cm="1">
        <f t="array" ref="P3399">INDEX(HOUSING,1+INT((ROW(A3399)-1)/COLUMNS(HOUSING)),MOD(ROW(A3399)-1+COLUMNS(HOUSING),COLUMNS(HOUSING))+1)</f>
        <v>0</v>
      </c>
    </row>
    <row r="3400" spans="16:16" x14ac:dyDescent="0.3">
      <c r="P3400" t="str" cm="1">
        <f t="array" ref="P3400">INDEX(HOUSING,1+INT((ROW(A3400)-1)/COLUMNS(HOUSING)),MOD(ROW(A3400)-1+COLUMNS(HOUSING),COLUMNS(HOUSING))+1)</f>
        <v>Cost of rent or house payment</v>
      </c>
    </row>
    <row r="3401" spans="16:16" x14ac:dyDescent="0.3">
      <c r="P3401" t="str" cm="1">
        <f t="array" ref="P3401">INDEX(HOUSING,1+INT((ROW(A3401)-1)/COLUMNS(HOUSING)),MOD(ROW(A3401)-1+COLUMNS(HOUSING),COLUMNS(HOUSING))+1)</f>
        <v xml:space="preserve"> Not enough housing available to rent or buy</v>
      </c>
    </row>
    <row r="3402" spans="16:16" x14ac:dyDescent="0.3">
      <c r="P3402" t="str" cm="1">
        <f t="array" ref="P3402">INDEX(HOUSING,1+INT((ROW(A3402)-1)/COLUMNS(HOUSING)),MOD(ROW(A3402)-1+COLUMNS(HOUSING),COLUMNS(HOUSING))+1)</f>
        <v xml:space="preserve"> Not enough shelter space</v>
      </c>
    </row>
    <row r="3403" spans="16:16" x14ac:dyDescent="0.3">
      <c r="P3403" cm="1">
        <f t="array" ref="P3403">INDEX(HOUSING,1+INT((ROW(A3403)-1)/COLUMNS(HOUSING)),MOD(ROW(A3403)-1+COLUMNS(HOUSING),COLUMNS(HOUSING))+1)</f>
        <v>0</v>
      </c>
    </row>
    <row r="3404" spans="16:16" x14ac:dyDescent="0.3">
      <c r="P3404" cm="1">
        <f t="array" ref="P3404">INDEX(HOUSING,1+INT((ROW(A3404)-1)/COLUMNS(HOUSING)),MOD(ROW(A3404)-1+COLUMNS(HOUSING),COLUMNS(HOUSING))+1)</f>
        <v>0</v>
      </c>
    </row>
    <row r="3405" spans="16:16" x14ac:dyDescent="0.3">
      <c r="P3405" cm="1">
        <f t="array" ref="P3405">INDEX(HOUSING,1+INT((ROW(A3405)-1)/COLUMNS(HOUSING)),MOD(ROW(A3405)-1+COLUMNS(HOUSING),COLUMNS(HOUSING))+1)</f>
        <v>0</v>
      </c>
    </row>
    <row r="3406" spans="16:16" x14ac:dyDescent="0.3">
      <c r="P3406" cm="1">
        <f t="array" ref="P3406">INDEX(HOUSING,1+INT((ROW(A3406)-1)/COLUMNS(HOUSING)),MOD(ROW(A3406)-1+COLUMNS(HOUSING),COLUMNS(HOUSING))+1)</f>
        <v>0</v>
      </c>
    </row>
    <row r="3407" spans="16:16" x14ac:dyDescent="0.3">
      <c r="P3407" cm="1">
        <f t="array" ref="P3407">INDEX(HOUSING,1+INT((ROW(A3407)-1)/COLUMNS(HOUSING)),MOD(ROW(A3407)-1+COLUMNS(HOUSING),COLUMNS(HOUSING))+1)</f>
        <v>0</v>
      </c>
    </row>
    <row r="3408" spans="16:16" x14ac:dyDescent="0.3">
      <c r="P3408" cm="1">
        <f t="array" ref="P3408">INDEX(HOUSING,1+INT((ROW(A3408)-1)/COLUMNS(HOUSING)),MOD(ROW(A3408)-1+COLUMNS(HOUSING),COLUMNS(HOUSING))+1)</f>
        <v>0</v>
      </c>
    </row>
    <row r="3409" spans="16:16" x14ac:dyDescent="0.3">
      <c r="P3409" cm="1">
        <f t="array" ref="P3409">INDEX(HOUSING,1+INT((ROW(A3409)-1)/COLUMNS(HOUSING)),MOD(ROW(A3409)-1+COLUMNS(HOUSING),COLUMNS(HOUSING))+1)</f>
        <v>0</v>
      </c>
    </row>
    <row r="3410" spans="16:16" x14ac:dyDescent="0.3">
      <c r="P3410" cm="1">
        <f t="array" ref="P3410">INDEX(HOUSING,1+INT((ROW(A3410)-1)/COLUMNS(HOUSING)),MOD(ROW(A3410)-1+COLUMNS(HOUSING),COLUMNS(HOUSING))+1)</f>
        <v>0</v>
      </c>
    </row>
    <row r="3411" spans="16:16" x14ac:dyDescent="0.3">
      <c r="P3411" t="str" cm="1">
        <f t="array" ref="P3411">INDEX(HOUSING,1+INT((ROW(A3411)-1)/COLUMNS(HOUSING)),MOD(ROW(A3411)-1+COLUMNS(HOUSING),COLUMNS(HOUSING))+1)</f>
        <v>Cost of rent or house payment</v>
      </c>
    </row>
    <row r="3412" spans="16:16" x14ac:dyDescent="0.3">
      <c r="P3412" t="str" cm="1">
        <f t="array" ref="P3412">INDEX(HOUSING,1+INT((ROW(A3412)-1)/COLUMNS(HOUSING)),MOD(ROW(A3412)-1+COLUMNS(HOUSING),COLUMNS(HOUSING))+1)</f>
        <v xml:space="preserve"> Cost of utilities</v>
      </c>
    </row>
    <row r="3413" spans="16:16" x14ac:dyDescent="0.3">
      <c r="P3413" t="str" cm="1">
        <f t="array" ref="P3413">INDEX(HOUSING,1+INT((ROW(A3413)-1)/COLUMNS(HOUSING)),MOD(ROW(A3413)-1+COLUMNS(HOUSING),COLUMNS(HOUSING))+1)</f>
        <v xml:space="preserve"> Not enough housing available to rent or buy</v>
      </c>
    </row>
    <row r="3414" spans="16:16" x14ac:dyDescent="0.3">
      <c r="P3414" t="str" cm="1">
        <f t="array" ref="P3414">INDEX(HOUSING,1+INT((ROW(A3414)-1)/COLUMNS(HOUSING)),MOD(ROW(A3414)-1+COLUMNS(HOUSING),COLUMNS(HOUSING))+1)</f>
        <v xml:space="preserve"> Not enough shelter space</v>
      </c>
    </row>
    <row r="3415" spans="16:16" x14ac:dyDescent="0.3">
      <c r="P3415" cm="1">
        <f t="array" ref="P3415">INDEX(HOUSING,1+INT((ROW(A3415)-1)/COLUMNS(HOUSING)),MOD(ROW(A3415)-1+COLUMNS(HOUSING),COLUMNS(HOUSING))+1)</f>
        <v>0</v>
      </c>
    </row>
    <row r="3416" spans="16:16" x14ac:dyDescent="0.3">
      <c r="P3416" cm="1">
        <f t="array" ref="P3416">INDEX(HOUSING,1+INT((ROW(A3416)-1)/COLUMNS(HOUSING)),MOD(ROW(A3416)-1+COLUMNS(HOUSING),COLUMNS(HOUSING))+1)</f>
        <v>0</v>
      </c>
    </row>
    <row r="3417" spans="16:16" x14ac:dyDescent="0.3">
      <c r="P3417" cm="1">
        <f t="array" ref="P3417">INDEX(HOUSING,1+INT((ROW(A3417)-1)/COLUMNS(HOUSING)),MOD(ROW(A3417)-1+COLUMNS(HOUSING),COLUMNS(HOUSING))+1)</f>
        <v>0</v>
      </c>
    </row>
    <row r="3418" spans="16:16" x14ac:dyDescent="0.3">
      <c r="P3418" cm="1">
        <f t="array" ref="P3418">INDEX(HOUSING,1+INT((ROW(A3418)-1)/COLUMNS(HOUSING)),MOD(ROW(A3418)-1+COLUMNS(HOUSING),COLUMNS(HOUSING))+1)</f>
        <v>0</v>
      </c>
    </row>
    <row r="3419" spans="16:16" x14ac:dyDescent="0.3">
      <c r="P3419" cm="1">
        <f t="array" ref="P3419">INDEX(HOUSING,1+INT((ROW(A3419)-1)/COLUMNS(HOUSING)),MOD(ROW(A3419)-1+COLUMNS(HOUSING),COLUMNS(HOUSING))+1)</f>
        <v>0</v>
      </c>
    </row>
    <row r="3420" spans="16:16" x14ac:dyDescent="0.3">
      <c r="P3420" cm="1">
        <f t="array" ref="P3420">INDEX(HOUSING,1+INT((ROW(A3420)-1)/COLUMNS(HOUSING)),MOD(ROW(A3420)-1+COLUMNS(HOUSING),COLUMNS(HOUSING))+1)</f>
        <v>0</v>
      </c>
    </row>
    <row r="3421" spans="16:16" x14ac:dyDescent="0.3">
      <c r="P3421" cm="1">
        <f t="array" ref="P3421">INDEX(HOUSING,1+INT((ROW(A3421)-1)/COLUMNS(HOUSING)),MOD(ROW(A3421)-1+COLUMNS(HOUSING),COLUMNS(HOUSING))+1)</f>
        <v>0</v>
      </c>
    </row>
    <row r="3422" spans="16:16" x14ac:dyDescent="0.3">
      <c r="P3422" t="str" cm="1">
        <f t="array" ref="P3422">INDEX(HOUSING,1+INT((ROW(A3422)-1)/COLUMNS(HOUSING)),MOD(ROW(A3422)-1+COLUMNS(HOUSING),COLUMNS(HOUSING))+1)</f>
        <v>Cost of rent or house payment</v>
      </c>
    </row>
    <row r="3423" spans="16:16" x14ac:dyDescent="0.3">
      <c r="P3423" t="str" cm="1">
        <f t="array" ref="P3423">INDEX(HOUSING,1+INT((ROW(A3423)-1)/COLUMNS(HOUSING)),MOD(ROW(A3423)-1+COLUMNS(HOUSING),COLUMNS(HOUSING))+1)</f>
        <v xml:space="preserve"> Not enough housing available to rent or buy</v>
      </c>
    </row>
    <row r="3424" spans="16:16" x14ac:dyDescent="0.3">
      <c r="P3424" cm="1">
        <f t="array" ref="P3424">INDEX(HOUSING,1+INT((ROW(A3424)-1)/COLUMNS(HOUSING)),MOD(ROW(A3424)-1+COLUMNS(HOUSING),COLUMNS(HOUSING))+1)</f>
        <v>0</v>
      </c>
    </row>
    <row r="3425" spans="16:16" x14ac:dyDescent="0.3">
      <c r="P3425" cm="1">
        <f t="array" ref="P3425">INDEX(HOUSING,1+INT((ROW(A3425)-1)/COLUMNS(HOUSING)),MOD(ROW(A3425)-1+COLUMNS(HOUSING),COLUMNS(HOUSING))+1)</f>
        <v>0</v>
      </c>
    </row>
    <row r="3426" spans="16:16" x14ac:dyDescent="0.3">
      <c r="P3426" cm="1">
        <f t="array" ref="P3426">INDEX(HOUSING,1+INT((ROW(A3426)-1)/COLUMNS(HOUSING)),MOD(ROW(A3426)-1+COLUMNS(HOUSING),COLUMNS(HOUSING))+1)</f>
        <v>0</v>
      </c>
    </row>
    <row r="3427" spans="16:16" x14ac:dyDescent="0.3">
      <c r="P3427" cm="1">
        <f t="array" ref="P3427">INDEX(HOUSING,1+INT((ROW(A3427)-1)/COLUMNS(HOUSING)),MOD(ROW(A3427)-1+COLUMNS(HOUSING),COLUMNS(HOUSING))+1)</f>
        <v>0</v>
      </c>
    </row>
    <row r="3428" spans="16:16" x14ac:dyDescent="0.3">
      <c r="P3428" cm="1">
        <f t="array" ref="P3428">INDEX(HOUSING,1+INT((ROW(A3428)-1)/COLUMNS(HOUSING)),MOD(ROW(A3428)-1+COLUMNS(HOUSING),COLUMNS(HOUSING))+1)</f>
        <v>0</v>
      </c>
    </row>
    <row r="3429" spans="16:16" x14ac:dyDescent="0.3">
      <c r="P3429" cm="1">
        <f t="array" ref="P3429">INDEX(HOUSING,1+INT((ROW(A3429)-1)/COLUMNS(HOUSING)),MOD(ROW(A3429)-1+COLUMNS(HOUSING),COLUMNS(HOUSING))+1)</f>
        <v>0</v>
      </c>
    </row>
    <row r="3430" spans="16:16" x14ac:dyDescent="0.3">
      <c r="P3430" cm="1">
        <f t="array" ref="P3430">INDEX(HOUSING,1+INT((ROW(A3430)-1)/COLUMNS(HOUSING)),MOD(ROW(A3430)-1+COLUMNS(HOUSING),COLUMNS(HOUSING))+1)</f>
        <v>0</v>
      </c>
    </row>
    <row r="3431" spans="16:16" x14ac:dyDescent="0.3">
      <c r="P3431" cm="1">
        <f t="array" ref="P3431">INDEX(HOUSING,1+INT((ROW(A3431)-1)/COLUMNS(HOUSING)),MOD(ROW(A3431)-1+COLUMNS(HOUSING),COLUMNS(HOUSING))+1)</f>
        <v>0</v>
      </c>
    </row>
    <row r="3432" spans="16:16" x14ac:dyDescent="0.3">
      <c r="P3432" cm="1">
        <f t="array" ref="P3432">INDEX(HOUSING,1+INT((ROW(A3432)-1)/COLUMNS(HOUSING)),MOD(ROW(A3432)-1+COLUMNS(HOUSING),COLUMNS(HOUSING))+1)</f>
        <v>0</v>
      </c>
    </row>
    <row r="3433" spans="16:16" x14ac:dyDescent="0.3">
      <c r="P3433" t="str" cm="1">
        <f t="array" ref="P3433">INDEX(HOUSING,1+INT((ROW(A3433)-1)/COLUMNS(HOUSING)),MOD(ROW(A3433)-1+COLUMNS(HOUSING),COLUMNS(HOUSING))+1)</f>
        <v>Cost of rent or house payment</v>
      </c>
    </row>
    <row r="3434" spans="16:16" x14ac:dyDescent="0.3">
      <c r="P3434" t="str" cm="1">
        <f t="array" ref="P3434">INDEX(HOUSING,1+INT((ROW(A3434)-1)/COLUMNS(HOUSING)),MOD(ROW(A3434)-1+COLUMNS(HOUSING),COLUMNS(HOUSING))+1)</f>
        <v xml:space="preserve"> Cost of utilities</v>
      </c>
    </row>
    <row r="3435" spans="16:16" x14ac:dyDescent="0.3">
      <c r="P3435" t="str" cm="1">
        <f t="array" ref="P3435">INDEX(HOUSING,1+INT((ROW(A3435)-1)/COLUMNS(HOUSING)),MOD(ROW(A3435)-1+COLUMNS(HOUSING),COLUMNS(HOUSING))+1)</f>
        <v xml:space="preserve"> Not enough housing available to rent or buy</v>
      </c>
    </row>
    <row r="3436" spans="16:16" x14ac:dyDescent="0.3">
      <c r="P3436" t="str" cm="1">
        <f t="array" ref="P3436">INDEX(HOUSING,1+INT((ROW(A3436)-1)/COLUMNS(HOUSING)),MOD(ROW(A3436)-1+COLUMNS(HOUSING),COLUMNS(HOUSING))+1)</f>
        <v xml:space="preserve"> Weatherization or repairs needed</v>
      </c>
    </row>
    <row r="3437" spans="16:16" x14ac:dyDescent="0.3">
      <c r="P3437" cm="1">
        <f t="array" ref="P3437">INDEX(HOUSING,1+INT((ROW(A3437)-1)/COLUMNS(HOUSING)),MOD(ROW(A3437)-1+COLUMNS(HOUSING),COLUMNS(HOUSING))+1)</f>
        <v>0</v>
      </c>
    </row>
    <row r="3438" spans="16:16" x14ac:dyDescent="0.3">
      <c r="P3438" cm="1">
        <f t="array" ref="P3438">INDEX(HOUSING,1+INT((ROW(A3438)-1)/COLUMNS(HOUSING)),MOD(ROW(A3438)-1+COLUMNS(HOUSING),COLUMNS(HOUSING))+1)</f>
        <v>0</v>
      </c>
    </row>
    <row r="3439" spans="16:16" x14ac:dyDescent="0.3">
      <c r="P3439" cm="1">
        <f t="array" ref="P3439">INDEX(HOUSING,1+INT((ROW(A3439)-1)/COLUMNS(HOUSING)),MOD(ROW(A3439)-1+COLUMNS(HOUSING),COLUMNS(HOUSING))+1)</f>
        <v>0</v>
      </c>
    </row>
    <row r="3440" spans="16:16" x14ac:dyDescent="0.3">
      <c r="P3440" t="str" cm="1">
        <f t="array" ref="P3440">INDEX(HOUSING,1+INT((ROW(A3440)-1)/COLUMNS(HOUSING)),MOD(ROW(A3440)-1+COLUMNS(HOUSING),COLUMNS(HOUSING))+1)</f>
        <v xml:space="preserve"> Not enough shelter space</v>
      </c>
    </row>
    <row r="3441" spans="16:16" x14ac:dyDescent="0.3">
      <c r="P3441" cm="1">
        <f t="array" ref="P3441">INDEX(HOUSING,1+INT((ROW(A3441)-1)/COLUMNS(HOUSING)),MOD(ROW(A3441)-1+COLUMNS(HOUSING),COLUMNS(HOUSING))+1)</f>
        <v>0</v>
      </c>
    </row>
    <row r="3442" spans="16:16" x14ac:dyDescent="0.3">
      <c r="P3442" cm="1">
        <f t="array" ref="P3442">INDEX(HOUSING,1+INT((ROW(A3442)-1)/COLUMNS(HOUSING)),MOD(ROW(A3442)-1+COLUMNS(HOUSING),COLUMNS(HOUSING))+1)</f>
        <v>0</v>
      </c>
    </row>
    <row r="3443" spans="16:16" x14ac:dyDescent="0.3">
      <c r="P3443" cm="1">
        <f t="array" ref="P3443">INDEX(HOUSING,1+INT((ROW(A3443)-1)/COLUMNS(HOUSING)),MOD(ROW(A3443)-1+COLUMNS(HOUSING),COLUMNS(HOUSING))+1)</f>
        <v>0</v>
      </c>
    </row>
    <row r="3444" spans="16:16" x14ac:dyDescent="0.3">
      <c r="P3444" t="str" cm="1">
        <f t="array" ref="P3444">INDEX(HOUSING,1+INT((ROW(A3444)-1)/COLUMNS(HOUSING)),MOD(ROW(A3444)-1+COLUMNS(HOUSING),COLUMNS(HOUSING))+1)</f>
        <v>Cost of rent or house payment</v>
      </c>
    </row>
    <row r="3445" spans="16:16" x14ac:dyDescent="0.3">
      <c r="P3445" t="str" cm="1">
        <f t="array" ref="P3445">INDEX(HOUSING,1+INT((ROW(A3445)-1)/COLUMNS(HOUSING)),MOD(ROW(A3445)-1+COLUMNS(HOUSING),COLUMNS(HOUSING))+1)</f>
        <v xml:space="preserve"> Cost of utilities</v>
      </c>
    </row>
    <row r="3446" spans="16:16" x14ac:dyDescent="0.3">
      <c r="P3446" t="str" cm="1">
        <f t="array" ref="P3446">INDEX(HOUSING,1+INT((ROW(A3446)-1)/COLUMNS(HOUSING)),MOD(ROW(A3446)-1+COLUMNS(HOUSING),COLUMNS(HOUSING))+1)</f>
        <v xml:space="preserve"> Not enough housing available to rent or buy</v>
      </c>
    </row>
    <row r="3447" spans="16:16" x14ac:dyDescent="0.3">
      <c r="P3447" cm="1">
        <f t="array" ref="P3447">INDEX(HOUSING,1+INT((ROW(A3447)-1)/COLUMNS(HOUSING)),MOD(ROW(A3447)-1+COLUMNS(HOUSING),COLUMNS(HOUSING))+1)</f>
        <v>0</v>
      </c>
    </row>
    <row r="3448" spans="16:16" x14ac:dyDescent="0.3">
      <c r="P3448" cm="1">
        <f t="array" ref="P3448">INDEX(HOUSING,1+INT((ROW(A3448)-1)/COLUMNS(HOUSING)),MOD(ROW(A3448)-1+COLUMNS(HOUSING),COLUMNS(HOUSING))+1)</f>
        <v>0</v>
      </c>
    </row>
    <row r="3449" spans="16:16" x14ac:dyDescent="0.3">
      <c r="P3449" cm="1">
        <f t="array" ref="P3449">INDEX(HOUSING,1+INT((ROW(A3449)-1)/COLUMNS(HOUSING)),MOD(ROW(A3449)-1+COLUMNS(HOUSING),COLUMNS(HOUSING))+1)</f>
        <v>0</v>
      </c>
    </row>
    <row r="3450" spans="16:16" x14ac:dyDescent="0.3">
      <c r="P3450" cm="1">
        <f t="array" ref="P3450">INDEX(HOUSING,1+INT((ROW(A3450)-1)/COLUMNS(HOUSING)),MOD(ROW(A3450)-1+COLUMNS(HOUSING),COLUMNS(HOUSING))+1)</f>
        <v>0</v>
      </c>
    </row>
    <row r="3451" spans="16:16" x14ac:dyDescent="0.3">
      <c r="P3451" cm="1">
        <f t="array" ref="P3451">INDEX(HOUSING,1+INT((ROW(A3451)-1)/COLUMNS(HOUSING)),MOD(ROW(A3451)-1+COLUMNS(HOUSING),COLUMNS(HOUSING))+1)</f>
        <v>0</v>
      </c>
    </row>
    <row r="3452" spans="16:16" x14ac:dyDescent="0.3">
      <c r="P3452" cm="1">
        <f t="array" ref="P3452">INDEX(HOUSING,1+INT((ROW(A3452)-1)/COLUMNS(HOUSING)),MOD(ROW(A3452)-1+COLUMNS(HOUSING),COLUMNS(HOUSING))+1)</f>
        <v>0</v>
      </c>
    </row>
    <row r="3453" spans="16:16" x14ac:dyDescent="0.3">
      <c r="P3453" cm="1">
        <f t="array" ref="P3453">INDEX(HOUSING,1+INT((ROW(A3453)-1)/COLUMNS(HOUSING)),MOD(ROW(A3453)-1+COLUMNS(HOUSING),COLUMNS(HOUSING))+1)</f>
        <v>0</v>
      </c>
    </row>
    <row r="3454" spans="16:16" x14ac:dyDescent="0.3">
      <c r="P3454" cm="1">
        <f t="array" ref="P3454">INDEX(HOUSING,1+INT((ROW(A3454)-1)/COLUMNS(HOUSING)),MOD(ROW(A3454)-1+COLUMNS(HOUSING),COLUMNS(HOUSING))+1)</f>
        <v>0</v>
      </c>
    </row>
    <row r="3455" spans="16:16" x14ac:dyDescent="0.3">
      <c r="P3455" t="str" cm="1">
        <f t="array" ref="P3455">INDEX(HOUSING,1+INT((ROW(A3455)-1)/COLUMNS(HOUSING)),MOD(ROW(A3455)-1+COLUMNS(HOUSING),COLUMNS(HOUSING))+1)</f>
        <v>Cost of rent or house payment</v>
      </c>
    </row>
    <row r="3456" spans="16:16" x14ac:dyDescent="0.3">
      <c r="P3456" t="str" cm="1">
        <f t="array" ref="P3456">INDEX(HOUSING,1+INT((ROW(A3456)-1)/COLUMNS(HOUSING)),MOD(ROW(A3456)-1+COLUMNS(HOUSING),COLUMNS(HOUSING))+1)</f>
        <v xml:space="preserve"> Cost of utilities</v>
      </c>
    </row>
    <row r="3457" spans="16:16" x14ac:dyDescent="0.3">
      <c r="P3457" t="str" cm="1">
        <f t="array" ref="P3457">INDEX(HOUSING,1+INT((ROW(A3457)-1)/COLUMNS(HOUSING)),MOD(ROW(A3457)-1+COLUMNS(HOUSING),COLUMNS(HOUSING))+1)</f>
        <v xml:space="preserve"> Not enough housing available to rent or buy</v>
      </c>
    </row>
    <row r="3458" spans="16:16" x14ac:dyDescent="0.3">
      <c r="P3458" t="str" cm="1">
        <f t="array" ref="P3458">INDEX(HOUSING,1+INT((ROW(A3458)-1)/COLUMNS(HOUSING)),MOD(ROW(A3458)-1+COLUMNS(HOUSING),COLUMNS(HOUSING))+1)</f>
        <v xml:space="preserve"> Weatherization or repairs needed</v>
      </c>
    </row>
    <row r="3459" spans="16:16" x14ac:dyDescent="0.3">
      <c r="P3459" cm="1">
        <f t="array" ref="P3459">INDEX(HOUSING,1+INT((ROW(A3459)-1)/COLUMNS(HOUSING)),MOD(ROW(A3459)-1+COLUMNS(HOUSING),COLUMNS(HOUSING))+1)</f>
        <v>0</v>
      </c>
    </row>
    <row r="3460" spans="16:16" x14ac:dyDescent="0.3">
      <c r="P3460" cm="1">
        <f t="array" ref="P3460">INDEX(HOUSING,1+INT((ROW(A3460)-1)/COLUMNS(HOUSING)),MOD(ROW(A3460)-1+COLUMNS(HOUSING),COLUMNS(HOUSING))+1)</f>
        <v>0</v>
      </c>
    </row>
    <row r="3461" spans="16:16" x14ac:dyDescent="0.3">
      <c r="P3461" cm="1">
        <f t="array" ref="P3461">INDEX(HOUSING,1+INT((ROW(A3461)-1)/COLUMNS(HOUSING)),MOD(ROW(A3461)-1+COLUMNS(HOUSING),COLUMNS(HOUSING))+1)</f>
        <v>0</v>
      </c>
    </row>
    <row r="3462" spans="16:16" x14ac:dyDescent="0.3">
      <c r="P3462" cm="1">
        <f t="array" ref="P3462">INDEX(HOUSING,1+INT((ROW(A3462)-1)/COLUMNS(HOUSING)),MOD(ROW(A3462)-1+COLUMNS(HOUSING),COLUMNS(HOUSING))+1)</f>
        <v>0</v>
      </c>
    </row>
    <row r="3463" spans="16:16" x14ac:dyDescent="0.3">
      <c r="P3463" cm="1">
        <f t="array" ref="P3463">INDEX(HOUSING,1+INT((ROW(A3463)-1)/COLUMNS(HOUSING)),MOD(ROW(A3463)-1+COLUMNS(HOUSING),COLUMNS(HOUSING))+1)</f>
        <v>0</v>
      </c>
    </row>
    <row r="3464" spans="16:16" x14ac:dyDescent="0.3">
      <c r="P3464" cm="1">
        <f t="array" ref="P3464">INDEX(HOUSING,1+INT((ROW(A3464)-1)/COLUMNS(HOUSING)),MOD(ROW(A3464)-1+COLUMNS(HOUSING),COLUMNS(HOUSING))+1)</f>
        <v>0</v>
      </c>
    </row>
    <row r="3465" spans="16:16" x14ac:dyDescent="0.3">
      <c r="P3465" cm="1">
        <f t="array" ref="P3465">INDEX(HOUSING,1+INT((ROW(A3465)-1)/COLUMNS(HOUSING)),MOD(ROW(A3465)-1+COLUMNS(HOUSING),COLUMNS(HOUSING))+1)</f>
        <v>0</v>
      </c>
    </row>
    <row r="3466" spans="16:16" x14ac:dyDescent="0.3">
      <c r="P3466" t="str" cm="1">
        <f t="array" ref="P3466">INDEX(HOUSING,1+INT((ROW(A3466)-1)/COLUMNS(HOUSING)),MOD(ROW(A3466)-1+COLUMNS(HOUSING),COLUMNS(HOUSING))+1)</f>
        <v>Cost of rent or house payment</v>
      </c>
    </row>
    <row r="3467" spans="16:16" x14ac:dyDescent="0.3">
      <c r="P3467" t="str" cm="1">
        <f t="array" ref="P3467">INDEX(HOUSING,1+INT((ROW(A3467)-1)/COLUMNS(HOUSING)),MOD(ROW(A3467)-1+COLUMNS(HOUSING),COLUMNS(HOUSING))+1)</f>
        <v xml:space="preserve"> Cost of utilities</v>
      </c>
    </row>
    <row r="3468" spans="16:16" x14ac:dyDescent="0.3">
      <c r="P3468" t="str" cm="1">
        <f t="array" ref="P3468">INDEX(HOUSING,1+INT((ROW(A3468)-1)/COLUMNS(HOUSING)),MOD(ROW(A3468)-1+COLUMNS(HOUSING),COLUMNS(HOUSING))+1)</f>
        <v xml:space="preserve"> Not enough housing available to rent or buy</v>
      </c>
    </row>
    <row r="3469" spans="16:16" x14ac:dyDescent="0.3">
      <c r="P3469" t="str" cm="1">
        <f t="array" ref="P3469">INDEX(HOUSING,1+INT((ROW(A3469)-1)/COLUMNS(HOUSING)),MOD(ROW(A3469)-1+COLUMNS(HOUSING),COLUMNS(HOUSING))+1)</f>
        <v xml:space="preserve"> Weatherization or repairs needed</v>
      </c>
    </row>
    <row r="3470" spans="16:16" x14ac:dyDescent="0.3">
      <c r="P3470" cm="1">
        <f t="array" ref="P3470">INDEX(HOUSING,1+INT((ROW(A3470)-1)/COLUMNS(HOUSING)),MOD(ROW(A3470)-1+COLUMNS(HOUSING),COLUMNS(HOUSING))+1)</f>
        <v>0</v>
      </c>
    </row>
    <row r="3471" spans="16:16" x14ac:dyDescent="0.3">
      <c r="P3471" cm="1">
        <f t="array" ref="P3471">INDEX(HOUSING,1+INT((ROW(A3471)-1)/COLUMNS(HOUSING)),MOD(ROW(A3471)-1+COLUMNS(HOUSING),COLUMNS(HOUSING))+1)</f>
        <v>0</v>
      </c>
    </row>
    <row r="3472" spans="16:16" x14ac:dyDescent="0.3">
      <c r="P3472" cm="1">
        <f t="array" ref="P3472">INDEX(HOUSING,1+INT((ROW(A3472)-1)/COLUMNS(HOUSING)),MOD(ROW(A3472)-1+COLUMNS(HOUSING),COLUMNS(HOUSING))+1)</f>
        <v>0</v>
      </c>
    </row>
    <row r="3473" spans="16:16" x14ac:dyDescent="0.3">
      <c r="P3473" cm="1">
        <f t="array" ref="P3473">INDEX(HOUSING,1+INT((ROW(A3473)-1)/COLUMNS(HOUSING)),MOD(ROW(A3473)-1+COLUMNS(HOUSING),COLUMNS(HOUSING))+1)</f>
        <v>0</v>
      </c>
    </row>
    <row r="3474" spans="16:16" x14ac:dyDescent="0.3">
      <c r="P3474" cm="1">
        <f t="array" ref="P3474">INDEX(HOUSING,1+INT((ROW(A3474)-1)/COLUMNS(HOUSING)),MOD(ROW(A3474)-1+COLUMNS(HOUSING),COLUMNS(HOUSING))+1)</f>
        <v>0</v>
      </c>
    </row>
    <row r="3475" spans="16:16" x14ac:dyDescent="0.3">
      <c r="P3475" cm="1">
        <f t="array" ref="P3475">INDEX(HOUSING,1+INT((ROW(A3475)-1)/COLUMNS(HOUSING)),MOD(ROW(A3475)-1+COLUMNS(HOUSING),COLUMNS(HOUSING))+1)</f>
        <v>0</v>
      </c>
    </row>
    <row r="3476" spans="16:16" x14ac:dyDescent="0.3">
      <c r="P3476" cm="1">
        <f t="array" ref="P3476">INDEX(HOUSING,1+INT((ROW(A3476)-1)/COLUMNS(HOUSING)),MOD(ROW(A3476)-1+COLUMNS(HOUSING),COLUMNS(HOUSING))+1)</f>
        <v>0</v>
      </c>
    </row>
    <row r="3477" spans="16:16" x14ac:dyDescent="0.3">
      <c r="P3477" t="str" cm="1">
        <f t="array" ref="P3477">INDEX(HOUSING,1+INT((ROW(A3477)-1)/COLUMNS(HOUSING)),MOD(ROW(A3477)-1+COLUMNS(HOUSING),COLUMNS(HOUSING))+1)</f>
        <v>Cost of rent or house payment</v>
      </c>
    </row>
    <row r="3478" spans="16:16" x14ac:dyDescent="0.3">
      <c r="P3478" cm="1">
        <f t="array" ref="P3478">INDEX(HOUSING,1+INT((ROW(A3478)-1)/COLUMNS(HOUSING)),MOD(ROW(A3478)-1+COLUMNS(HOUSING),COLUMNS(HOUSING))+1)</f>
        <v>0</v>
      </c>
    </row>
    <row r="3479" spans="16:16" x14ac:dyDescent="0.3">
      <c r="P3479" cm="1">
        <f t="array" ref="P3479">INDEX(HOUSING,1+INT((ROW(A3479)-1)/COLUMNS(HOUSING)),MOD(ROW(A3479)-1+COLUMNS(HOUSING),COLUMNS(HOUSING))+1)</f>
        <v>0</v>
      </c>
    </row>
    <row r="3480" spans="16:16" x14ac:dyDescent="0.3">
      <c r="P3480" cm="1">
        <f t="array" ref="P3480">INDEX(HOUSING,1+INT((ROW(A3480)-1)/COLUMNS(HOUSING)),MOD(ROW(A3480)-1+COLUMNS(HOUSING),COLUMNS(HOUSING))+1)</f>
        <v>0</v>
      </c>
    </row>
    <row r="3481" spans="16:16" x14ac:dyDescent="0.3">
      <c r="P3481" cm="1">
        <f t="array" ref="P3481">INDEX(HOUSING,1+INT((ROW(A3481)-1)/COLUMNS(HOUSING)),MOD(ROW(A3481)-1+COLUMNS(HOUSING),COLUMNS(HOUSING))+1)</f>
        <v>0</v>
      </c>
    </row>
    <row r="3482" spans="16:16" x14ac:dyDescent="0.3">
      <c r="P3482" cm="1">
        <f t="array" ref="P3482">INDEX(HOUSING,1+INT((ROW(A3482)-1)/COLUMNS(HOUSING)),MOD(ROW(A3482)-1+COLUMNS(HOUSING),COLUMNS(HOUSING))+1)</f>
        <v>0</v>
      </c>
    </row>
    <row r="3483" spans="16:16" x14ac:dyDescent="0.3">
      <c r="P3483" cm="1">
        <f t="array" ref="P3483">INDEX(HOUSING,1+INT((ROW(A3483)-1)/COLUMNS(HOUSING)),MOD(ROW(A3483)-1+COLUMNS(HOUSING),COLUMNS(HOUSING))+1)</f>
        <v>0</v>
      </c>
    </row>
    <row r="3484" spans="16:16" x14ac:dyDescent="0.3">
      <c r="P3484" cm="1">
        <f t="array" ref="P3484">INDEX(HOUSING,1+INT((ROW(A3484)-1)/COLUMNS(HOUSING)),MOD(ROW(A3484)-1+COLUMNS(HOUSING),COLUMNS(HOUSING))+1)</f>
        <v>0</v>
      </c>
    </row>
    <row r="3485" spans="16:16" x14ac:dyDescent="0.3">
      <c r="P3485" cm="1">
        <f t="array" ref="P3485">INDEX(HOUSING,1+INT((ROW(A3485)-1)/COLUMNS(HOUSING)),MOD(ROW(A3485)-1+COLUMNS(HOUSING),COLUMNS(HOUSING))+1)</f>
        <v>0</v>
      </c>
    </row>
    <row r="3486" spans="16:16" x14ac:dyDescent="0.3">
      <c r="P3486" cm="1">
        <f t="array" ref="P3486">INDEX(HOUSING,1+INT((ROW(A3486)-1)/COLUMNS(HOUSING)),MOD(ROW(A3486)-1+COLUMNS(HOUSING),COLUMNS(HOUSING))+1)</f>
        <v>0</v>
      </c>
    </row>
    <row r="3487" spans="16:16" x14ac:dyDescent="0.3">
      <c r="P3487" cm="1">
        <f t="array" ref="P3487">INDEX(HOUSING,1+INT((ROW(A3487)-1)/COLUMNS(HOUSING)),MOD(ROW(A3487)-1+COLUMNS(HOUSING),COLUMNS(HOUSING))+1)</f>
        <v>0</v>
      </c>
    </row>
    <row r="3488" spans="16:16" x14ac:dyDescent="0.3">
      <c r="P3488" t="str" cm="1">
        <f t="array" ref="P3488">INDEX(HOUSING,1+INT((ROW(A3488)-1)/COLUMNS(HOUSING)),MOD(ROW(A3488)-1+COLUMNS(HOUSING),COLUMNS(HOUSING))+1)</f>
        <v>Cost of rent or house payment</v>
      </c>
    </row>
    <row r="3489" spans="16:16" x14ac:dyDescent="0.3">
      <c r="P3489" cm="1">
        <f t="array" ref="P3489">INDEX(HOUSING,1+INT((ROW(A3489)-1)/COLUMNS(HOUSING)),MOD(ROW(A3489)-1+COLUMNS(HOUSING),COLUMNS(HOUSING))+1)</f>
        <v>0</v>
      </c>
    </row>
    <row r="3490" spans="16:16" x14ac:dyDescent="0.3">
      <c r="P3490" cm="1">
        <f t="array" ref="P3490">INDEX(HOUSING,1+INT((ROW(A3490)-1)/COLUMNS(HOUSING)),MOD(ROW(A3490)-1+COLUMNS(HOUSING),COLUMNS(HOUSING))+1)</f>
        <v>0</v>
      </c>
    </row>
    <row r="3491" spans="16:16" x14ac:dyDescent="0.3">
      <c r="P3491" cm="1">
        <f t="array" ref="P3491">INDEX(HOUSING,1+INT((ROW(A3491)-1)/COLUMNS(HOUSING)),MOD(ROW(A3491)-1+COLUMNS(HOUSING),COLUMNS(HOUSING))+1)</f>
        <v>0</v>
      </c>
    </row>
    <row r="3492" spans="16:16" x14ac:dyDescent="0.3">
      <c r="P3492" cm="1">
        <f t="array" ref="P3492">INDEX(HOUSING,1+INT((ROW(A3492)-1)/COLUMNS(HOUSING)),MOD(ROW(A3492)-1+COLUMNS(HOUSING),COLUMNS(HOUSING))+1)</f>
        <v>0</v>
      </c>
    </row>
    <row r="3493" spans="16:16" x14ac:dyDescent="0.3">
      <c r="P3493" cm="1">
        <f t="array" ref="P3493">INDEX(HOUSING,1+INT((ROW(A3493)-1)/COLUMNS(HOUSING)),MOD(ROW(A3493)-1+COLUMNS(HOUSING),COLUMNS(HOUSING))+1)</f>
        <v>0</v>
      </c>
    </row>
    <row r="3494" spans="16:16" x14ac:dyDescent="0.3">
      <c r="P3494" cm="1">
        <f t="array" ref="P3494">INDEX(HOUSING,1+INT((ROW(A3494)-1)/COLUMNS(HOUSING)),MOD(ROW(A3494)-1+COLUMNS(HOUSING),COLUMNS(HOUSING))+1)</f>
        <v>0</v>
      </c>
    </row>
    <row r="3495" spans="16:16" x14ac:dyDescent="0.3">
      <c r="P3495" cm="1">
        <f t="array" ref="P3495">INDEX(HOUSING,1+INT((ROW(A3495)-1)/COLUMNS(HOUSING)),MOD(ROW(A3495)-1+COLUMNS(HOUSING),COLUMNS(HOUSING))+1)</f>
        <v>0</v>
      </c>
    </row>
    <row r="3496" spans="16:16" x14ac:dyDescent="0.3">
      <c r="P3496" cm="1">
        <f t="array" ref="P3496">INDEX(HOUSING,1+INT((ROW(A3496)-1)/COLUMNS(HOUSING)),MOD(ROW(A3496)-1+COLUMNS(HOUSING),COLUMNS(HOUSING))+1)</f>
        <v>0</v>
      </c>
    </row>
    <row r="3497" spans="16:16" x14ac:dyDescent="0.3">
      <c r="P3497" cm="1">
        <f t="array" ref="P3497">INDEX(HOUSING,1+INT((ROW(A3497)-1)/COLUMNS(HOUSING)),MOD(ROW(A3497)-1+COLUMNS(HOUSING),COLUMNS(HOUSING))+1)</f>
        <v>0</v>
      </c>
    </row>
    <row r="3498" spans="16:16" x14ac:dyDescent="0.3">
      <c r="P3498" cm="1">
        <f t="array" ref="P3498">INDEX(HOUSING,1+INT((ROW(A3498)-1)/COLUMNS(HOUSING)),MOD(ROW(A3498)-1+COLUMNS(HOUSING),COLUMNS(HOUSING))+1)</f>
        <v>0</v>
      </c>
    </row>
    <row r="3499" spans="16:16" x14ac:dyDescent="0.3">
      <c r="P3499" t="str" cm="1">
        <f t="array" ref="P3499">INDEX(HOUSING,1+INT((ROW(A3499)-1)/COLUMNS(HOUSING)),MOD(ROW(A3499)-1+COLUMNS(HOUSING),COLUMNS(HOUSING))+1)</f>
        <v>Cost of rent or house payment</v>
      </c>
    </row>
    <row r="3500" spans="16:16" x14ac:dyDescent="0.3">
      <c r="P3500" t="str" cm="1">
        <f t="array" ref="P3500">INDEX(HOUSING,1+INT((ROW(A3500)-1)/COLUMNS(HOUSING)),MOD(ROW(A3500)-1+COLUMNS(HOUSING),COLUMNS(HOUSING))+1)</f>
        <v xml:space="preserve"> Cost of utilities</v>
      </c>
    </row>
    <row r="3501" spans="16:16" x14ac:dyDescent="0.3">
      <c r="P3501" t="str" cm="1">
        <f t="array" ref="P3501">INDEX(HOUSING,1+INT((ROW(A3501)-1)/COLUMNS(HOUSING)),MOD(ROW(A3501)-1+COLUMNS(HOUSING),COLUMNS(HOUSING))+1)</f>
        <v xml:space="preserve"> Not enough housing available to rent or buy</v>
      </c>
    </row>
    <row r="3502" spans="16:16" x14ac:dyDescent="0.3">
      <c r="P3502" cm="1">
        <f t="array" ref="P3502">INDEX(HOUSING,1+INT((ROW(A3502)-1)/COLUMNS(HOUSING)),MOD(ROW(A3502)-1+COLUMNS(HOUSING),COLUMNS(HOUSING))+1)</f>
        <v>0</v>
      </c>
    </row>
    <row r="3503" spans="16:16" x14ac:dyDescent="0.3">
      <c r="P3503" cm="1">
        <f t="array" ref="P3503">INDEX(HOUSING,1+INT((ROW(A3503)-1)/COLUMNS(HOUSING)),MOD(ROW(A3503)-1+COLUMNS(HOUSING),COLUMNS(HOUSING))+1)</f>
        <v>0</v>
      </c>
    </row>
    <row r="3504" spans="16:16" x14ac:dyDescent="0.3">
      <c r="P3504" cm="1">
        <f t="array" ref="P3504">INDEX(HOUSING,1+INT((ROW(A3504)-1)/COLUMNS(HOUSING)),MOD(ROW(A3504)-1+COLUMNS(HOUSING),COLUMNS(HOUSING))+1)</f>
        <v>0</v>
      </c>
    </row>
    <row r="3505" spans="16:16" x14ac:dyDescent="0.3">
      <c r="P3505" cm="1">
        <f t="array" ref="P3505">INDEX(HOUSING,1+INT((ROW(A3505)-1)/COLUMNS(HOUSING)),MOD(ROW(A3505)-1+COLUMNS(HOUSING),COLUMNS(HOUSING))+1)</f>
        <v>0</v>
      </c>
    </row>
    <row r="3506" spans="16:16" x14ac:dyDescent="0.3">
      <c r="P3506" cm="1">
        <f t="array" ref="P3506">INDEX(HOUSING,1+INT((ROW(A3506)-1)/COLUMNS(HOUSING)),MOD(ROW(A3506)-1+COLUMNS(HOUSING),COLUMNS(HOUSING))+1)</f>
        <v>0</v>
      </c>
    </row>
    <row r="3507" spans="16:16" x14ac:dyDescent="0.3">
      <c r="P3507" cm="1">
        <f t="array" ref="P3507">INDEX(HOUSING,1+INT((ROW(A3507)-1)/COLUMNS(HOUSING)),MOD(ROW(A3507)-1+COLUMNS(HOUSING),COLUMNS(HOUSING))+1)</f>
        <v>0</v>
      </c>
    </row>
    <row r="3508" spans="16:16" x14ac:dyDescent="0.3">
      <c r="P3508" cm="1">
        <f t="array" ref="P3508">INDEX(HOUSING,1+INT((ROW(A3508)-1)/COLUMNS(HOUSING)),MOD(ROW(A3508)-1+COLUMNS(HOUSING),COLUMNS(HOUSING))+1)</f>
        <v>0</v>
      </c>
    </row>
    <row r="3509" spans="16:16" x14ac:dyDescent="0.3">
      <c r="P3509" cm="1">
        <f t="array" ref="P3509">INDEX(HOUSING,1+INT((ROW(A3509)-1)/COLUMNS(HOUSING)),MOD(ROW(A3509)-1+COLUMNS(HOUSING),COLUMNS(HOUSING))+1)</f>
        <v>0</v>
      </c>
    </row>
    <row r="3510" spans="16:16" x14ac:dyDescent="0.3">
      <c r="P3510" t="str" cm="1">
        <f t="array" ref="P3510">INDEX(HOUSING,1+INT((ROW(A3510)-1)/COLUMNS(HOUSING)),MOD(ROW(A3510)-1+COLUMNS(HOUSING),COLUMNS(HOUSING))+1)</f>
        <v>Cost of rent or house payment</v>
      </c>
    </row>
    <row r="3511" spans="16:16" x14ac:dyDescent="0.3">
      <c r="P3511" t="str" cm="1">
        <f t="array" ref="P3511">INDEX(HOUSING,1+INT((ROW(A3511)-1)/COLUMNS(HOUSING)),MOD(ROW(A3511)-1+COLUMNS(HOUSING),COLUMNS(HOUSING))+1)</f>
        <v xml:space="preserve"> Not enough housing available to rent or buy</v>
      </c>
    </row>
    <row r="3512" spans="16:16" x14ac:dyDescent="0.3">
      <c r="P3512" t="str" cm="1">
        <f t="array" ref="P3512">INDEX(HOUSING,1+INT((ROW(A3512)-1)/COLUMNS(HOUSING)),MOD(ROW(A3512)-1+COLUMNS(HOUSING),COLUMNS(HOUSING))+1)</f>
        <v xml:space="preserve"> Weatherization or repairs needed</v>
      </c>
    </row>
    <row r="3513" spans="16:16" x14ac:dyDescent="0.3">
      <c r="P3513" cm="1">
        <f t="array" ref="P3513">INDEX(HOUSING,1+INT((ROW(A3513)-1)/COLUMNS(HOUSING)),MOD(ROW(A3513)-1+COLUMNS(HOUSING),COLUMNS(HOUSING))+1)</f>
        <v>0</v>
      </c>
    </row>
    <row r="3514" spans="16:16" x14ac:dyDescent="0.3">
      <c r="P3514" cm="1">
        <f t="array" ref="P3514">INDEX(HOUSING,1+INT((ROW(A3514)-1)/COLUMNS(HOUSING)),MOD(ROW(A3514)-1+COLUMNS(HOUSING),COLUMNS(HOUSING))+1)</f>
        <v>0</v>
      </c>
    </row>
    <row r="3515" spans="16:16" x14ac:dyDescent="0.3">
      <c r="P3515" cm="1">
        <f t="array" ref="P3515">INDEX(HOUSING,1+INT((ROW(A3515)-1)/COLUMNS(HOUSING)),MOD(ROW(A3515)-1+COLUMNS(HOUSING),COLUMNS(HOUSING))+1)</f>
        <v>0</v>
      </c>
    </row>
    <row r="3516" spans="16:16" x14ac:dyDescent="0.3">
      <c r="P3516" t="str" cm="1">
        <f t="array" ref="P3516">INDEX(HOUSING,1+INT((ROW(A3516)-1)/COLUMNS(HOUSING)),MOD(ROW(A3516)-1+COLUMNS(HOUSING),COLUMNS(HOUSING))+1)</f>
        <v xml:space="preserve"> Not enough shelter space</v>
      </c>
    </row>
    <row r="3517" spans="16:16" x14ac:dyDescent="0.3">
      <c r="P3517" cm="1">
        <f t="array" ref="P3517">INDEX(HOUSING,1+INT((ROW(A3517)-1)/COLUMNS(HOUSING)),MOD(ROW(A3517)-1+COLUMNS(HOUSING),COLUMNS(HOUSING))+1)</f>
        <v>0</v>
      </c>
    </row>
    <row r="3518" spans="16:16" x14ac:dyDescent="0.3">
      <c r="P3518" cm="1">
        <f t="array" ref="P3518">INDEX(HOUSING,1+INT((ROW(A3518)-1)/COLUMNS(HOUSING)),MOD(ROW(A3518)-1+COLUMNS(HOUSING),COLUMNS(HOUSING))+1)</f>
        <v>0</v>
      </c>
    </row>
    <row r="3519" spans="16:16" x14ac:dyDescent="0.3">
      <c r="P3519" cm="1">
        <f t="array" ref="P3519">INDEX(HOUSING,1+INT((ROW(A3519)-1)/COLUMNS(HOUSING)),MOD(ROW(A3519)-1+COLUMNS(HOUSING),COLUMNS(HOUSING))+1)</f>
        <v>0</v>
      </c>
    </row>
    <row r="3520" spans="16:16" x14ac:dyDescent="0.3">
      <c r="P3520" cm="1">
        <f t="array" ref="P3520">INDEX(HOUSING,1+INT((ROW(A3520)-1)/COLUMNS(HOUSING)),MOD(ROW(A3520)-1+COLUMNS(HOUSING),COLUMNS(HOUSING))+1)</f>
        <v>0</v>
      </c>
    </row>
    <row r="3521" spans="16:16" x14ac:dyDescent="0.3">
      <c r="P3521" t="str" cm="1">
        <f t="array" ref="P3521">INDEX(HOUSING,1+INT((ROW(A3521)-1)/COLUMNS(HOUSING)),MOD(ROW(A3521)-1+COLUMNS(HOUSING),COLUMNS(HOUSING))+1)</f>
        <v>Cost of rent or house payment</v>
      </c>
    </row>
    <row r="3522" spans="16:16" x14ac:dyDescent="0.3">
      <c r="P3522" t="str" cm="1">
        <f t="array" ref="P3522">INDEX(HOUSING,1+INT((ROW(A3522)-1)/COLUMNS(HOUSING)),MOD(ROW(A3522)-1+COLUMNS(HOUSING),COLUMNS(HOUSING))+1)</f>
        <v xml:space="preserve"> Cost of utilities</v>
      </c>
    </row>
    <row r="3523" spans="16:16" x14ac:dyDescent="0.3">
      <c r="P3523" t="str" cm="1">
        <f t="array" ref="P3523">INDEX(HOUSING,1+INT((ROW(A3523)-1)/COLUMNS(HOUSING)),MOD(ROW(A3523)-1+COLUMNS(HOUSING),COLUMNS(HOUSING))+1)</f>
        <v xml:space="preserve"> Weatherization or repairs needed</v>
      </c>
    </row>
    <row r="3524" spans="16:16" x14ac:dyDescent="0.3">
      <c r="P3524" cm="1">
        <f t="array" ref="P3524">INDEX(HOUSING,1+INT((ROW(A3524)-1)/COLUMNS(HOUSING)),MOD(ROW(A3524)-1+COLUMNS(HOUSING),COLUMNS(HOUSING))+1)</f>
        <v>0</v>
      </c>
    </row>
    <row r="3525" spans="16:16" x14ac:dyDescent="0.3">
      <c r="P3525" cm="1">
        <f t="array" ref="P3525">INDEX(HOUSING,1+INT((ROW(A3525)-1)/COLUMNS(HOUSING)),MOD(ROW(A3525)-1+COLUMNS(HOUSING),COLUMNS(HOUSING))+1)</f>
        <v>0</v>
      </c>
    </row>
    <row r="3526" spans="16:16" x14ac:dyDescent="0.3">
      <c r="P3526" cm="1">
        <f t="array" ref="P3526">INDEX(HOUSING,1+INT((ROW(A3526)-1)/COLUMNS(HOUSING)),MOD(ROW(A3526)-1+COLUMNS(HOUSING),COLUMNS(HOUSING))+1)</f>
        <v>0</v>
      </c>
    </row>
    <row r="3527" spans="16:16" x14ac:dyDescent="0.3">
      <c r="P3527" t="str" cm="1">
        <f t="array" ref="P3527">INDEX(HOUSING,1+INT((ROW(A3527)-1)/COLUMNS(HOUSING)),MOD(ROW(A3527)-1+COLUMNS(HOUSING),COLUMNS(HOUSING))+1)</f>
        <v xml:space="preserve"> Not enough shelter space</v>
      </c>
    </row>
    <row r="3528" spans="16:16" x14ac:dyDescent="0.3">
      <c r="P3528" cm="1">
        <f t="array" ref="P3528">INDEX(HOUSING,1+INT((ROW(A3528)-1)/COLUMNS(HOUSING)),MOD(ROW(A3528)-1+COLUMNS(HOUSING),COLUMNS(HOUSING))+1)</f>
        <v>0</v>
      </c>
    </row>
    <row r="3529" spans="16:16" x14ac:dyDescent="0.3">
      <c r="P3529" cm="1">
        <f t="array" ref="P3529">INDEX(HOUSING,1+INT((ROW(A3529)-1)/COLUMNS(HOUSING)),MOD(ROW(A3529)-1+COLUMNS(HOUSING),COLUMNS(HOUSING))+1)</f>
        <v>0</v>
      </c>
    </row>
    <row r="3530" spans="16:16" x14ac:dyDescent="0.3">
      <c r="P3530" cm="1">
        <f t="array" ref="P3530">INDEX(HOUSING,1+INT((ROW(A3530)-1)/COLUMNS(HOUSING)),MOD(ROW(A3530)-1+COLUMNS(HOUSING),COLUMNS(HOUSING))+1)</f>
        <v>0</v>
      </c>
    </row>
    <row r="3531" spans="16:16" x14ac:dyDescent="0.3">
      <c r="P3531" cm="1">
        <f t="array" ref="P3531">INDEX(HOUSING,1+INT((ROW(A3531)-1)/COLUMNS(HOUSING)),MOD(ROW(A3531)-1+COLUMNS(HOUSING),COLUMNS(HOUSING))+1)</f>
        <v>0</v>
      </c>
    </row>
    <row r="3532" spans="16:16" x14ac:dyDescent="0.3">
      <c r="P3532" t="str" cm="1">
        <f t="array" ref="P3532">INDEX(HOUSING,1+INT((ROW(A3532)-1)/COLUMNS(HOUSING)),MOD(ROW(A3532)-1+COLUMNS(HOUSING),COLUMNS(HOUSING))+1)</f>
        <v>Cost of rent or house payment</v>
      </c>
    </row>
    <row r="3533" spans="16:16" x14ac:dyDescent="0.3">
      <c r="P3533" t="str" cm="1">
        <f t="array" ref="P3533">INDEX(HOUSING,1+INT((ROW(A3533)-1)/COLUMNS(HOUSING)),MOD(ROW(A3533)-1+COLUMNS(HOUSING),COLUMNS(HOUSING))+1)</f>
        <v xml:space="preserve"> Not enough housing available to rent or buy</v>
      </c>
    </row>
    <row r="3534" spans="16:16" x14ac:dyDescent="0.3">
      <c r="P3534" t="str" cm="1">
        <f t="array" ref="P3534">INDEX(HOUSING,1+INT((ROW(A3534)-1)/COLUMNS(HOUSING)),MOD(ROW(A3534)-1+COLUMNS(HOUSING),COLUMNS(HOUSING))+1)</f>
        <v xml:space="preserve"> Weatherization or repairs needed</v>
      </c>
    </row>
    <row r="3535" spans="16:16" x14ac:dyDescent="0.3">
      <c r="P3535" cm="1">
        <f t="array" ref="P3535">INDEX(HOUSING,1+INT((ROW(A3535)-1)/COLUMNS(HOUSING)),MOD(ROW(A3535)-1+COLUMNS(HOUSING),COLUMNS(HOUSING))+1)</f>
        <v>0</v>
      </c>
    </row>
    <row r="3536" spans="16:16" x14ac:dyDescent="0.3">
      <c r="P3536" cm="1">
        <f t="array" ref="P3536">INDEX(HOUSING,1+INT((ROW(A3536)-1)/COLUMNS(HOUSING)),MOD(ROW(A3536)-1+COLUMNS(HOUSING),COLUMNS(HOUSING))+1)</f>
        <v>0</v>
      </c>
    </row>
    <row r="3537" spans="16:16" x14ac:dyDescent="0.3">
      <c r="P3537" cm="1">
        <f t="array" ref="P3537">INDEX(HOUSING,1+INT((ROW(A3537)-1)/COLUMNS(HOUSING)),MOD(ROW(A3537)-1+COLUMNS(HOUSING),COLUMNS(HOUSING))+1)</f>
        <v>0</v>
      </c>
    </row>
    <row r="3538" spans="16:16" x14ac:dyDescent="0.3">
      <c r="P3538" t="str" cm="1">
        <f t="array" ref="P3538">INDEX(HOUSING,1+INT((ROW(A3538)-1)/COLUMNS(HOUSING)),MOD(ROW(A3538)-1+COLUMNS(HOUSING),COLUMNS(HOUSING))+1)</f>
        <v xml:space="preserve"> Not enough shelter space</v>
      </c>
    </row>
    <row r="3539" spans="16:16" x14ac:dyDescent="0.3">
      <c r="P3539" cm="1">
        <f t="array" ref="P3539">INDEX(HOUSING,1+INT((ROW(A3539)-1)/COLUMNS(HOUSING)),MOD(ROW(A3539)-1+COLUMNS(HOUSING),COLUMNS(HOUSING))+1)</f>
        <v>0</v>
      </c>
    </row>
    <row r="3540" spans="16:16" x14ac:dyDescent="0.3">
      <c r="P3540" cm="1">
        <f t="array" ref="P3540">INDEX(HOUSING,1+INT((ROW(A3540)-1)/COLUMNS(HOUSING)),MOD(ROW(A3540)-1+COLUMNS(HOUSING),COLUMNS(HOUSING))+1)</f>
        <v>0</v>
      </c>
    </row>
    <row r="3541" spans="16:16" x14ac:dyDescent="0.3">
      <c r="P3541" cm="1">
        <f t="array" ref="P3541">INDEX(HOUSING,1+INT((ROW(A3541)-1)/COLUMNS(HOUSING)),MOD(ROW(A3541)-1+COLUMNS(HOUSING),COLUMNS(HOUSING))+1)</f>
        <v>0</v>
      </c>
    </row>
    <row r="3542" spans="16:16" x14ac:dyDescent="0.3">
      <c r="P3542" cm="1">
        <f t="array" ref="P3542">INDEX(HOUSING,1+INT((ROW(A3542)-1)/COLUMNS(HOUSING)),MOD(ROW(A3542)-1+COLUMNS(HOUSING),COLUMNS(HOUSING))+1)</f>
        <v>0</v>
      </c>
    </row>
    <row r="3543" spans="16:16" x14ac:dyDescent="0.3">
      <c r="P3543" t="str" cm="1">
        <f t="array" ref="P3543">INDEX(HOUSING,1+INT((ROW(A3543)-1)/COLUMNS(HOUSING)),MOD(ROW(A3543)-1+COLUMNS(HOUSING),COLUMNS(HOUSING))+1)</f>
        <v>Cost of rent or house payment</v>
      </c>
    </row>
    <row r="3544" spans="16:16" x14ac:dyDescent="0.3">
      <c r="P3544" t="str" cm="1">
        <f t="array" ref="P3544">INDEX(HOUSING,1+INT((ROW(A3544)-1)/COLUMNS(HOUSING)),MOD(ROW(A3544)-1+COLUMNS(HOUSING),COLUMNS(HOUSING))+1)</f>
        <v xml:space="preserve"> Cost of utilities</v>
      </c>
    </row>
    <row r="3545" spans="16:16" x14ac:dyDescent="0.3">
      <c r="P3545" t="str" cm="1">
        <f t="array" ref="P3545">INDEX(HOUSING,1+INT((ROW(A3545)-1)/COLUMNS(HOUSING)),MOD(ROW(A3545)-1+COLUMNS(HOUSING),COLUMNS(HOUSING))+1)</f>
        <v xml:space="preserve"> Not enough housing available to rent or buy</v>
      </c>
    </row>
    <row r="3546" spans="16:16" x14ac:dyDescent="0.3">
      <c r="P3546" t="str" cm="1">
        <f t="array" ref="P3546">INDEX(HOUSING,1+INT((ROW(A3546)-1)/COLUMNS(HOUSING)),MOD(ROW(A3546)-1+COLUMNS(HOUSING),COLUMNS(HOUSING))+1)</f>
        <v xml:space="preserve"> Weatherization or repairs needed</v>
      </c>
    </row>
    <row r="3547" spans="16:16" x14ac:dyDescent="0.3">
      <c r="P3547" cm="1">
        <f t="array" ref="P3547">INDEX(HOUSING,1+INT((ROW(A3547)-1)/COLUMNS(HOUSING)),MOD(ROW(A3547)-1+COLUMNS(HOUSING),COLUMNS(HOUSING))+1)</f>
        <v>0</v>
      </c>
    </row>
    <row r="3548" spans="16:16" x14ac:dyDescent="0.3">
      <c r="P3548" cm="1">
        <f t="array" ref="P3548">INDEX(HOUSING,1+INT((ROW(A3548)-1)/COLUMNS(HOUSING)),MOD(ROW(A3548)-1+COLUMNS(HOUSING),COLUMNS(HOUSING))+1)</f>
        <v>0</v>
      </c>
    </row>
    <row r="3549" spans="16:16" x14ac:dyDescent="0.3">
      <c r="P3549" cm="1">
        <f t="array" ref="P3549">INDEX(HOUSING,1+INT((ROW(A3549)-1)/COLUMNS(HOUSING)),MOD(ROW(A3549)-1+COLUMNS(HOUSING),COLUMNS(HOUSING))+1)</f>
        <v>0</v>
      </c>
    </row>
    <row r="3550" spans="16:16" x14ac:dyDescent="0.3">
      <c r="P3550" t="str" cm="1">
        <f t="array" ref="P3550">INDEX(HOUSING,1+INT((ROW(A3550)-1)/COLUMNS(HOUSING)),MOD(ROW(A3550)-1+COLUMNS(HOUSING),COLUMNS(HOUSING))+1)</f>
        <v xml:space="preserve"> Not enough shelter space</v>
      </c>
    </row>
    <row r="3551" spans="16:16" x14ac:dyDescent="0.3">
      <c r="P3551" cm="1">
        <f t="array" ref="P3551">INDEX(HOUSING,1+INT((ROW(A3551)-1)/COLUMNS(HOUSING)),MOD(ROW(A3551)-1+COLUMNS(HOUSING),COLUMNS(HOUSING))+1)</f>
        <v>0</v>
      </c>
    </row>
    <row r="3552" spans="16:16" x14ac:dyDescent="0.3">
      <c r="P3552" cm="1">
        <f t="array" ref="P3552">INDEX(HOUSING,1+INT((ROW(A3552)-1)/COLUMNS(HOUSING)),MOD(ROW(A3552)-1+COLUMNS(HOUSING),COLUMNS(HOUSING))+1)</f>
        <v>0</v>
      </c>
    </row>
    <row r="3553" spans="16:16" x14ac:dyDescent="0.3">
      <c r="P3553" cm="1">
        <f t="array" ref="P3553">INDEX(HOUSING,1+INT((ROW(A3553)-1)/COLUMNS(HOUSING)),MOD(ROW(A3553)-1+COLUMNS(HOUSING),COLUMNS(HOUSING))+1)</f>
        <v>0</v>
      </c>
    </row>
    <row r="3554" spans="16:16" x14ac:dyDescent="0.3">
      <c r="P3554" t="str" cm="1">
        <f t="array" ref="P3554">INDEX(HOUSING,1+INT((ROW(A3554)-1)/COLUMNS(HOUSING)),MOD(ROW(A3554)-1+COLUMNS(HOUSING),COLUMNS(HOUSING))+1)</f>
        <v>Cost of rent or house payment</v>
      </c>
    </row>
    <row r="3555" spans="16:16" x14ac:dyDescent="0.3">
      <c r="P3555" t="str" cm="1">
        <f t="array" ref="P3555">INDEX(HOUSING,1+INT((ROW(A3555)-1)/COLUMNS(HOUSING)),MOD(ROW(A3555)-1+COLUMNS(HOUSING),COLUMNS(HOUSING))+1)</f>
        <v xml:space="preserve"> Not enough housing available to rent or buy</v>
      </c>
    </row>
    <row r="3556" spans="16:16" x14ac:dyDescent="0.3">
      <c r="P3556" t="str" cm="1">
        <f t="array" ref="P3556">INDEX(HOUSING,1+INT((ROW(A3556)-1)/COLUMNS(HOUSING)),MOD(ROW(A3556)-1+COLUMNS(HOUSING),COLUMNS(HOUSING))+1)</f>
        <v xml:space="preserve"> Not enough shelter space</v>
      </c>
    </row>
    <row r="3557" spans="16:16" x14ac:dyDescent="0.3">
      <c r="P3557" cm="1">
        <f t="array" ref="P3557">INDEX(HOUSING,1+INT((ROW(A3557)-1)/COLUMNS(HOUSING)),MOD(ROW(A3557)-1+COLUMNS(HOUSING),COLUMNS(HOUSING))+1)</f>
        <v>0</v>
      </c>
    </row>
    <row r="3558" spans="16:16" x14ac:dyDescent="0.3">
      <c r="P3558" cm="1">
        <f t="array" ref="P3558">INDEX(HOUSING,1+INT((ROW(A3558)-1)/COLUMNS(HOUSING)),MOD(ROW(A3558)-1+COLUMNS(HOUSING),COLUMNS(HOUSING))+1)</f>
        <v>0</v>
      </c>
    </row>
    <row r="3559" spans="16:16" x14ac:dyDescent="0.3">
      <c r="P3559" cm="1">
        <f t="array" ref="P3559">INDEX(HOUSING,1+INT((ROW(A3559)-1)/COLUMNS(HOUSING)),MOD(ROW(A3559)-1+COLUMNS(HOUSING),COLUMNS(HOUSING))+1)</f>
        <v>0</v>
      </c>
    </row>
    <row r="3560" spans="16:16" x14ac:dyDescent="0.3">
      <c r="P3560" cm="1">
        <f t="array" ref="P3560">INDEX(HOUSING,1+INT((ROW(A3560)-1)/COLUMNS(HOUSING)),MOD(ROW(A3560)-1+COLUMNS(HOUSING),COLUMNS(HOUSING))+1)</f>
        <v>0</v>
      </c>
    </row>
    <row r="3561" spans="16:16" x14ac:dyDescent="0.3">
      <c r="P3561" cm="1">
        <f t="array" ref="P3561">INDEX(HOUSING,1+INT((ROW(A3561)-1)/COLUMNS(HOUSING)),MOD(ROW(A3561)-1+COLUMNS(HOUSING),COLUMNS(HOUSING))+1)</f>
        <v>0</v>
      </c>
    </row>
    <row r="3562" spans="16:16" x14ac:dyDescent="0.3">
      <c r="P3562" cm="1">
        <f t="array" ref="P3562">INDEX(HOUSING,1+INT((ROW(A3562)-1)/COLUMNS(HOUSING)),MOD(ROW(A3562)-1+COLUMNS(HOUSING),COLUMNS(HOUSING))+1)</f>
        <v>0</v>
      </c>
    </row>
    <row r="3563" spans="16:16" x14ac:dyDescent="0.3">
      <c r="P3563" cm="1">
        <f t="array" ref="P3563">INDEX(HOUSING,1+INT((ROW(A3563)-1)/COLUMNS(HOUSING)),MOD(ROW(A3563)-1+COLUMNS(HOUSING),COLUMNS(HOUSING))+1)</f>
        <v>0</v>
      </c>
    </row>
    <row r="3564" spans="16:16" x14ac:dyDescent="0.3">
      <c r="P3564" cm="1">
        <f t="array" ref="P3564">INDEX(HOUSING,1+INT((ROW(A3564)-1)/COLUMNS(HOUSING)),MOD(ROW(A3564)-1+COLUMNS(HOUSING),COLUMNS(HOUSING))+1)</f>
        <v>0</v>
      </c>
    </row>
    <row r="3565" spans="16:16" x14ac:dyDescent="0.3">
      <c r="P3565" t="str" cm="1">
        <f t="array" ref="P3565">INDEX(HOUSING,1+INT((ROW(A3565)-1)/COLUMNS(HOUSING)),MOD(ROW(A3565)-1+COLUMNS(HOUSING),COLUMNS(HOUSING))+1)</f>
        <v>Cost of rent or house payment</v>
      </c>
    </row>
    <row r="3566" spans="16:16" x14ac:dyDescent="0.3">
      <c r="P3566" t="str" cm="1">
        <f t="array" ref="P3566">INDEX(HOUSING,1+INT((ROW(A3566)-1)/COLUMNS(HOUSING)),MOD(ROW(A3566)-1+COLUMNS(HOUSING),COLUMNS(HOUSING))+1)</f>
        <v xml:space="preserve"> Not enough housing available to rent or buy</v>
      </c>
    </row>
    <row r="3567" spans="16:16" x14ac:dyDescent="0.3">
      <c r="P3567" t="str" cm="1">
        <f t="array" ref="P3567">INDEX(HOUSING,1+INT((ROW(A3567)-1)/COLUMNS(HOUSING)),MOD(ROW(A3567)-1+COLUMNS(HOUSING),COLUMNS(HOUSING))+1)</f>
        <v xml:space="preserve"> Not enough shelter space</v>
      </c>
    </row>
    <row r="3568" spans="16:16" x14ac:dyDescent="0.3">
      <c r="P3568" cm="1">
        <f t="array" ref="P3568">INDEX(HOUSING,1+INT((ROW(A3568)-1)/COLUMNS(HOUSING)),MOD(ROW(A3568)-1+COLUMNS(HOUSING),COLUMNS(HOUSING))+1)</f>
        <v>0</v>
      </c>
    </row>
    <row r="3569" spans="16:16" x14ac:dyDescent="0.3">
      <c r="P3569" cm="1">
        <f t="array" ref="P3569">INDEX(HOUSING,1+INT((ROW(A3569)-1)/COLUMNS(HOUSING)),MOD(ROW(A3569)-1+COLUMNS(HOUSING),COLUMNS(HOUSING))+1)</f>
        <v>0</v>
      </c>
    </row>
    <row r="3570" spans="16:16" x14ac:dyDescent="0.3">
      <c r="P3570" cm="1">
        <f t="array" ref="P3570">INDEX(HOUSING,1+INT((ROW(A3570)-1)/COLUMNS(HOUSING)),MOD(ROW(A3570)-1+COLUMNS(HOUSING),COLUMNS(HOUSING))+1)</f>
        <v>0</v>
      </c>
    </row>
    <row r="3571" spans="16:16" x14ac:dyDescent="0.3">
      <c r="P3571" cm="1">
        <f t="array" ref="P3571">INDEX(HOUSING,1+INT((ROW(A3571)-1)/COLUMNS(HOUSING)),MOD(ROW(A3571)-1+COLUMNS(HOUSING),COLUMNS(HOUSING))+1)</f>
        <v>0</v>
      </c>
    </row>
    <row r="3572" spans="16:16" x14ac:dyDescent="0.3">
      <c r="P3572" cm="1">
        <f t="array" ref="P3572">INDEX(HOUSING,1+INT((ROW(A3572)-1)/COLUMNS(HOUSING)),MOD(ROW(A3572)-1+COLUMNS(HOUSING),COLUMNS(HOUSING))+1)</f>
        <v>0</v>
      </c>
    </row>
    <row r="3573" spans="16:16" x14ac:dyDescent="0.3">
      <c r="P3573" cm="1">
        <f t="array" ref="P3573">INDEX(HOUSING,1+INT((ROW(A3573)-1)/COLUMNS(HOUSING)),MOD(ROW(A3573)-1+COLUMNS(HOUSING),COLUMNS(HOUSING))+1)</f>
        <v>0</v>
      </c>
    </row>
    <row r="3574" spans="16:16" x14ac:dyDescent="0.3">
      <c r="P3574" cm="1">
        <f t="array" ref="P3574">INDEX(HOUSING,1+INT((ROW(A3574)-1)/COLUMNS(HOUSING)),MOD(ROW(A3574)-1+COLUMNS(HOUSING),COLUMNS(HOUSING))+1)</f>
        <v>0</v>
      </c>
    </row>
    <row r="3575" spans="16:16" x14ac:dyDescent="0.3">
      <c r="P3575" cm="1">
        <f t="array" ref="P3575">INDEX(HOUSING,1+INT((ROW(A3575)-1)/COLUMNS(HOUSING)),MOD(ROW(A3575)-1+COLUMNS(HOUSING),COLUMNS(HOUSING))+1)</f>
        <v>0</v>
      </c>
    </row>
    <row r="3576" spans="16:16" x14ac:dyDescent="0.3">
      <c r="P3576" t="str" cm="1">
        <f t="array" ref="P3576">INDEX(HOUSING,1+INT((ROW(A3576)-1)/COLUMNS(HOUSING)),MOD(ROW(A3576)-1+COLUMNS(HOUSING),COLUMNS(HOUSING))+1)</f>
        <v>Cost of rent or house payment</v>
      </c>
    </row>
    <row r="3577" spans="16:16" x14ac:dyDescent="0.3">
      <c r="P3577" t="str" cm="1">
        <f t="array" ref="P3577">INDEX(HOUSING,1+INT((ROW(A3577)-1)/COLUMNS(HOUSING)),MOD(ROW(A3577)-1+COLUMNS(HOUSING),COLUMNS(HOUSING))+1)</f>
        <v xml:space="preserve"> Cost of utilities</v>
      </c>
    </row>
    <row r="3578" spans="16:16" x14ac:dyDescent="0.3">
      <c r="P3578" t="str" cm="1">
        <f t="array" ref="P3578">INDEX(HOUSING,1+INT((ROW(A3578)-1)/COLUMNS(HOUSING)),MOD(ROW(A3578)-1+COLUMNS(HOUSING),COLUMNS(HOUSING))+1)</f>
        <v xml:space="preserve"> Not enough housing available to rent or buy</v>
      </c>
    </row>
    <row r="3579" spans="16:16" x14ac:dyDescent="0.3">
      <c r="P3579" t="str" cm="1">
        <f t="array" ref="P3579">INDEX(HOUSING,1+INT((ROW(A3579)-1)/COLUMNS(HOUSING)),MOD(ROW(A3579)-1+COLUMNS(HOUSING),COLUMNS(HOUSING))+1)</f>
        <v xml:space="preserve"> Weatherization or repairs needed</v>
      </c>
    </row>
    <row r="3580" spans="16:16" x14ac:dyDescent="0.3">
      <c r="P3580" cm="1">
        <f t="array" ref="P3580">INDEX(HOUSING,1+INT((ROW(A3580)-1)/COLUMNS(HOUSING)),MOD(ROW(A3580)-1+COLUMNS(HOUSING),COLUMNS(HOUSING))+1)</f>
        <v>0</v>
      </c>
    </row>
    <row r="3581" spans="16:16" x14ac:dyDescent="0.3">
      <c r="P3581" cm="1">
        <f t="array" ref="P3581">INDEX(HOUSING,1+INT((ROW(A3581)-1)/COLUMNS(HOUSING)),MOD(ROW(A3581)-1+COLUMNS(HOUSING),COLUMNS(HOUSING))+1)</f>
        <v>0</v>
      </c>
    </row>
    <row r="3582" spans="16:16" x14ac:dyDescent="0.3">
      <c r="P3582" cm="1">
        <f t="array" ref="P3582">INDEX(HOUSING,1+INT((ROW(A3582)-1)/COLUMNS(HOUSING)),MOD(ROW(A3582)-1+COLUMNS(HOUSING),COLUMNS(HOUSING))+1)</f>
        <v>0</v>
      </c>
    </row>
    <row r="3583" spans="16:16" x14ac:dyDescent="0.3">
      <c r="P3583" cm="1">
        <f t="array" ref="P3583">INDEX(HOUSING,1+INT((ROW(A3583)-1)/COLUMNS(HOUSING)),MOD(ROW(A3583)-1+COLUMNS(HOUSING),COLUMNS(HOUSING))+1)</f>
        <v>0</v>
      </c>
    </row>
    <row r="3584" spans="16:16" x14ac:dyDescent="0.3">
      <c r="P3584" cm="1">
        <f t="array" ref="P3584">INDEX(HOUSING,1+INT((ROW(A3584)-1)/COLUMNS(HOUSING)),MOD(ROW(A3584)-1+COLUMNS(HOUSING),COLUMNS(HOUSING))+1)</f>
        <v>0</v>
      </c>
    </row>
    <row r="3585" spans="16:16" x14ac:dyDescent="0.3">
      <c r="P3585" cm="1">
        <f t="array" ref="P3585">INDEX(HOUSING,1+INT((ROW(A3585)-1)/COLUMNS(HOUSING)),MOD(ROW(A3585)-1+COLUMNS(HOUSING),COLUMNS(HOUSING))+1)</f>
        <v>0</v>
      </c>
    </row>
    <row r="3586" spans="16:16" x14ac:dyDescent="0.3">
      <c r="P3586" cm="1">
        <f t="array" ref="P3586">INDEX(HOUSING,1+INT((ROW(A3586)-1)/COLUMNS(HOUSING)),MOD(ROW(A3586)-1+COLUMNS(HOUSING),COLUMNS(HOUSING))+1)</f>
        <v>0</v>
      </c>
    </row>
    <row r="3587" spans="16:16" x14ac:dyDescent="0.3">
      <c r="P3587" t="str" cm="1">
        <f t="array" ref="P3587">INDEX(HOUSING,1+INT((ROW(A3587)-1)/COLUMNS(HOUSING)),MOD(ROW(A3587)-1+COLUMNS(HOUSING),COLUMNS(HOUSING))+1)</f>
        <v>Cost of rent or house payment</v>
      </c>
    </row>
    <row r="3588" spans="16:16" x14ac:dyDescent="0.3">
      <c r="P3588" t="str" cm="1">
        <f t="array" ref="P3588">INDEX(HOUSING,1+INT((ROW(A3588)-1)/COLUMNS(HOUSING)),MOD(ROW(A3588)-1+COLUMNS(HOUSING),COLUMNS(HOUSING))+1)</f>
        <v xml:space="preserve"> Cost of utilities</v>
      </c>
    </row>
    <row r="3589" spans="16:16" x14ac:dyDescent="0.3">
      <c r="P3589" t="str" cm="1">
        <f t="array" ref="P3589">INDEX(HOUSING,1+INT((ROW(A3589)-1)/COLUMNS(HOUSING)),MOD(ROW(A3589)-1+COLUMNS(HOUSING),COLUMNS(HOUSING))+1)</f>
        <v xml:space="preserve"> Not enough housing available to rent or buy</v>
      </c>
    </row>
    <row r="3590" spans="16:16" x14ac:dyDescent="0.3">
      <c r="P3590" t="str" cm="1">
        <f t="array" ref="P3590">INDEX(HOUSING,1+INT((ROW(A3590)-1)/COLUMNS(HOUSING)),MOD(ROW(A3590)-1+COLUMNS(HOUSING),COLUMNS(HOUSING))+1)</f>
        <v xml:space="preserve"> Weatherization or repairs needed</v>
      </c>
    </row>
    <row r="3591" spans="16:16" x14ac:dyDescent="0.3">
      <c r="P3591" cm="1">
        <f t="array" ref="P3591">INDEX(HOUSING,1+INT((ROW(A3591)-1)/COLUMNS(HOUSING)),MOD(ROW(A3591)-1+COLUMNS(HOUSING),COLUMNS(HOUSING))+1)</f>
        <v>0</v>
      </c>
    </row>
    <row r="3592" spans="16:16" x14ac:dyDescent="0.3">
      <c r="P3592" cm="1">
        <f t="array" ref="P3592">INDEX(HOUSING,1+INT((ROW(A3592)-1)/COLUMNS(HOUSING)),MOD(ROW(A3592)-1+COLUMNS(HOUSING),COLUMNS(HOUSING))+1)</f>
        <v>0</v>
      </c>
    </row>
    <row r="3593" spans="16:16" x14ac:dyDescent="0.3">
      <c r="P3593" cm="1">
        <f t="array" ref="P3593">INDEX(HOUSING,1+INT((ROW(A3593)-1)/COLUMNS(HOUSING)),MOD(ROW(A3593)-1+COLUMNS(HOUSING),COLUMNS(HOUSING))+1)</f>
        <v>0</v>
      </c>
    </row>
    <row r="3594" spans="16:16" x14ac:dyDescent="0.3">
      <c r="P3594" cm="1">
        <f t="array" ref="P3594">INDEX(HOUSING,1+INT((ROW(A3594)-1)/COLUMNS(HOUSING)),MOD(ROW(A3594)-1+COLUMNS(HOUSING),COLUMNS(HOUSING))+1)</f>
        <v>0</v>
      </c>
    </row>
    <row r="3595" spans="16:16" x14ac:dyDescent="0.3">
      <c r="P3595" cm="1">
        <f t="array" ref="P3595">INDEX(HOUSING,1+INT((ROW(A3595)-1)/COLUMNS(HOUSING)),MOD(ROW(A3595)-1+COLUMNS(HOUSING),COLUMNS(HOUSING))+1)</f>
        <v>0</v>
      </c>
    </row>
    <row r="3596" spans="16:16" x14ac:dyDescent="0.3">
      <c r="P3596" cm="1">
        <f t="array" ref="P3596">INDEX(HOUSING,1+INT((ROW(A3596)-1)/COLUMNS(HOUSING)),MOD(ROW(A3596)-1+COLUMNS(HOUSING),COLUMNS(HOUSING))+1)</f>
        <v>0</v>
      </c>
    </row>
    <row r="3597" spans="16:16" x14ac:dyDescent="0.3">
      <c r="P3597" cm="1">
        <f t="array" ref="P3597">INDEX(HOUSING,1+INT((ROW(A3597)-1)/COLUMNS(HOUSING)),MOD(ROW(A3597)-1+COLUMNS(HOUSING),COLUMNS(HOUSING))+1)</f>
        <v>0</v>
      </c>
    </row>
    <row r="3598" spans="16:16" x14ac:dyDescent="0.3">
      <c r="P3598" t="str" cm="1">
        <f t="array" ref="P3598">INDEX(HOUSING,1+INT((ROW(A3598)-1)/COLUMNS(HOUSING)),MOD(ROW(A3598)-1+COLUMNS(HOUSING),COLUMNS(HOUSING))+1)</f>
        <v>Cost of rent or house payment</v>
      </c>
    </row>
    <row r="3599" spans="16:16" x14ac:dyDescent="0.3">
      <c r="P3599" t="str" cm="1">
        <f t="array" ref="P3599">INDEX(HOUSING,1+INT((ROW(A3599)-1)/COLUMNS(HOUSING)),MOD(ROW(A3599)-1+COLUMNS(HOUSING),COLUMNS(HOUSING))+1)</f>
        <v xml:space="preserve"> Cost of utilities</v>
      </c>
    </row>
    <row r="3600" spans="16:16" x14ac:dyDescent="0.3">
      <c r="P3600" cm="1">
        <f t="array" ref="P3600">INDEX(HOUSING,1+INT((ROW(A3600)-1)/COLUMNS(HOUSING)),MOD(ROW(A3600)-1+COLUMNS(HOUSING),COLUMNS(HOUSING))+1)</f>
        <v>0</v>
      </c>
    </row>
    <row r="3601" spans="16:16" x14ac:dyDescent="0.3">
      <c r="P3601" cm="1">
        <f t="array" ref="P3601">INDEX(HOUSING,1+INT((ROW(A3601)-1)/COLUMNS(HOUSING)),MOD(ROW(A3601)-1+COLUMNS(HOUSING),COLUMNS(HOUSING))+1)</f>
        <v>0</v>
      </c>
    </row>
    <row r="3602" spans="16:16" x14ac:dyDescent="0.3">
      <c r="P3602" cm="1">
        <f t="array" ref="P3602">INDEX(HOUSING,1+INT((ROW(A3602)-1)/COLUMNS(HOUSING)),MOD(ROW(A3602)-1+COLUMNS(HOUSING),COLUMNS(HOUSING))+1)</f>
        <v>0</v>
      </c>
    </row>
    <row r="3603" spans="16:16" x14ac:dyDescent="0.3">
      <c r="P3603" cm="1">
        <f t="array" ref="P3603">INDEX(HOUSING,1+INT((ROW(A3603)-1)/COLUMNS(HOUSING)),MOD(ROW(A3603)-1+COLUMNS(HOUSING),COLUMNS(HOUSING))+1)</f>
        <v>0</v>
      </c>
    </row>
    <row r="3604" spans="16:16" x14ac:dyDescent="0.3">
      <c r="P3604" cm="1">
        <f t="array" ref="P3604">INDEX(HOUSING,1+INT((ROW(A3604)-1)/COLUMNS(HOUSING)),MOD(ROW(A3604)-1+COLUMNS(HOUSING),COLUMNS(HOUSING))+1)</f>
        <v>0</v>
      </c>
    </row>
    <row r="3605" spans="16:16" x14ac:dyDescent="0.3">
      <c r="P3605" cm="1">
        <f t="array" ref="P3605">INDEX(HOUSING,1+INT((ROW(A3605)-1)/COLUMNS(HOUSING)),MOD(ROW(A3605)-1+COLUMNS(HOUSING),COLUMNS(HOUSING))+1)</f>
        <v>0</v>
      </c>
    </row>
    <row r="3606" spans="16:16" x14ac:dyDescent="0.3">
      <c r="P3606" cm="1">
        <f t="array" ref="P3606">INDEX(HOUSING,1+INT((ROW(A3606)-1)/COLUMNS(HOUSING)),MOD(ROW(A3606)-1+COLUMNS(HOUSING),COLUMNS(HOUSING))+1)</f>
        <v>0</v>
      </c>
    </row>
    <row r="3607" spans="16:16" x14ac:dyDescent="0.3">
      <c r="P3607" cm="1">
        <f t="array" ref="P3607">INDEX(HOUSING,1+INT((ROW(A3607)-1)/COLUMNS(HOUSING)),MOD(ROW(A3607)-1+COLUMNS(HOUSING),COLUMNS(HOUSING))+1)</f>
        <v>0</v>
      </c>
    </row>
    <row r="3608" spans="16:16" x14ac:dyDescent="0.3">
      <c r="P3608" cm="1">
        <f t="array" ref="P3608">INDEX(HOUSING,1+INT((ROW(A3608)-1)/COLUMNS(HOUSING)),MOD(ROW(A3608)-1+COLUMNS(HOUSING),COLUMNS(HOUSING))+1)</f>
        <v>0</v>
      </c>
    </row>
    <row r="3609" spans="16:16" x14ac:dyDescent="0.3">
      <c r="P3609" t="str" cm="1">
        <f t="array" ref="P3609">INDEX(HOUSING,1+INT((ROW(A3609)-1)/COLUMNS(HOUSING)),MOD(ROW(A3609)-1+COLUMNS(HOUSING),COLUMNS(HOUSING))+1)</f>
        <v>Cost of rent or house payment</v>
      </c>
    </row>
    <row r="3610" spans="16:16" x14ac:dyDescent="0.3">
      <c r="P3610" t="str" cm="1">
        <f t="array" ref="P3610">INDEX(HOUSING,1+INT((ROW(A3610)-1)/COLUMNS(HOUSING)),MOD(ROW(A3610)-1+COLUMNS(HOUSING),COLUMNS(HOUSING))+1)</f>
        <v xml:space="preserve"> Cost of utilities</v>
      </c>
    </row>
    <row r="3611" spans="16:16" x14ac:dyDescent="0.3">
      <c r="P3611" cm="1">
        <f t="array" ref="P3611">INDEX(HOUSING,1+INT((ROW(A3611)-1)/COLUMNS(HOUSING)),MOD(ROW(A3611)-1+COLUMNS(HOUSING),COLUMNS(HOUSING))+1)</f>
        <v>0</v>
      </c>
    </row>
    <row r="3612" spans="16:16" x14ac:dyDescent="0.3">
      <c r="P3612" cm="1">
        <f t="array" ref="P3612">INDEX(HOUSING,1+INT((ROW(A3612)-1)/COLUMNS(HOUSING)),MOD(ROW(A3612)-1+COLUMNS(HOUSING),COLUMNS(HOUSING))+1)</f>
        <v>0</v>
      </c>
    </row>
    <row r="3613" spans="16:16" x14ac:dyDescent="0.3">
      <c r="P3613" cm="1">
        <f t="array" ref="P3613">INDEX(HOUSING,1+INT((ROW(A3613)-1)/COLUMNS(HOUSING)),MOD(ROW(A3613)-1+COLUMNS(HOUSING),COLUMNS(HOUSING))+1)</f>
        <v>0</v>
      </c>
    </row>
    <row r="3614" spans="16:16" x14ac:dyDescent="0.3">
      <c r="P3614" cm="1">
        <f t="array" ref="P3614">INDEX(HOUSING,1+INT((ROW(A3614)-1)/COLUMNS(HOUSING)),MOD(ROW(A3614)-1+COLUMNS(HOUSING),COLUMNS(HOUSING))+1)</f>
        <v>0</v>
      </c>
    </row>
    <row r="3615" spans="16:16" x14ac:dyDescent="0.3">
      <c r="P3615" cm="1">
        <f t="array" ref="P3615">INDEX(HOUSING,1+INT((ROW(A3615)-1)/COLUMNS(HOUSING)),MOD(ROW(A3615)-1+COLUMNS(HOUSING),COLUMNS(HOUSING))+1)</f>
        <v>0</v>
      </c>
    </row>
    <row r="3616" spans="16:16" x14ac:dyDescent="0.3">
      <c r="P3616" cm="1">
        <f t="array" ref="P3616">INDEX(HOUSING,1+INT((ROW(A3616)-1)/COLUMNS(HOUSING)),MOD(ROW(A3616)-1+COLUMNS(HOUSING),COLUMNS(HOUSING))+1)</f>
        <v>0</v>
      </c>
    </row>
    <row r="3617" spans="16:16" x14ac:dyDescent="0.3">
      <c r="P3617" cm="1">
        <f t="array" ref="P3617">INDEX(HOUSING,1+INT((ROW(A3617)-1)/COLUMNS(HOUSING)),MOD(ROW(A3617)-1+COLUMNS(HOUSING),COLUMNS(HOUSING))+1)</f>
        <v>0</v>
      </c>
    </row>
    <row r="3618" spans="16:16" x14ac:dyDescent="0.3">
      <c r="P3618" cm="1">
        <f t="array" ref="P3618">INDEX(HOUSING,1+INT((ROW(A3618)-1)/COLUMNS(HOUSING)),MOD(ROW(A3618)-1+COLUMNS(HOUSING),COLUMNS(HOUSING))+1)</f>
        <v>0</v>
      </c>
    </row>
    <row r="3619" spans="16:16" x14ac:dyDescent="0.3">
      <c r="P3619" cm="1">
        <f t="array" ref="P3619">INDEX(HOUSING,1+INT((ROW(A3619)-1)/COLUMNS(HOUSING)),MOD(ROW(A3619)-1+COLUMNS(HOUSING),COLUMNS(HOUSING))+1)</f>
        <v>0</v>
      </c>
    </row>
    <row r="3620" spans="16:16" x14ac:dyDescent="0.3">
      <c r="P3620" t="str" cm="1">
        <f t="array" ref="P3620">INDEX(HOUSING,1+INT((ROW(A3620)-1)/COLUMNS(HOUSING)),MOD(ROW(A3620)-1+COLUMNS(HOUSING),COLUMNS(HOUSING))+1)</f>
        <v>Cost of rent or house payment</v>
      </c>
    </row>
    <row r="3621" spans="16:16" x14ac:dyDescent="0.3">
      <c r="P3621" t="str" cm="1">
        <f t="array" ref="P3621">INDEX(HOUSING,1+INT((ROW(A3621)-1)/COLUMNS(HOUSING)),MOD(ROW(A3621)-1+COLUMNS(HOUSING),COLUMNS(HOUSING))+1)</f>
        <v xml:space="preserve"> Cost of utilities</v>
      </c>
    </row>
    <row r="3622" spans="16:16" x14ac:dyDescent="0.3">
      <c r="P3622" cm="1">
        <f t="array" ref="P3622">INDEX(HOUSING,1+INT((ROW(A3622)-1)/COLUMNS(HOUSING)),MOD(ROW(A3622)-1+COLUMNS(HOUSING),COLUMNS(HOUSING))+1)</f>
        <v>0</v>
      </c>
    </row>
    <row r="3623" spans="16:16" x14ac:dyDescent="0.3">
      <c r="P3623" cm="1">
        <f t="array" ref="P3623">INDEX(HOUSING,1+INT((ROW(A3623)-1)/COLUMNS(HOUSING)),MOD(ROW(A3623)-1+COLUMNS(HOUSING),COLUMNS(HOUSING))+1)</f>
        <v>0</v>
      </c>
    </row>
    <row r="3624" spans="16:16" x14ac:dyDescent="0.3">
      <c r="P3624" cm="1">
        <f t="array" ref="P3624">INDEX(HOUSING,1+INT((ROW(A3624)-1)/COLUMNS(HOUSING)),MOD(ROW(A3624)-1+COLUMNS(HOUSING),COLUMNS(HOUSING))+1)</f>
        <v>0</v>
      </c>
    </row>
    <row r="3625" spans="16:16" x14ac:dyDescent="0.3">
      <c r="P3625" cm="1">
        <f t="array" ref="P3625">INDEX(HOUSING,1+INT((ROW(A3625)-1)/COLUMNS(HOUSING)),MOD(ROW(A3625)-1+COLUMNS(HOUSING),COLUMNS(HOUSING))+1)</f>
        <v>0</v>
      </c>
    </row>
    <row r="3626" spans="16:16" x14ac:dyDescent="0.3">
      <c r="P3626" cm="1">
        <f t="array" ref="P3626">INDEX(HOUSING,1+INT((ROW(A3626)-1)/COLUMNS(HOUSING)),MOD(ROW(A3626)-1+COLUMNS(HOUSING),COLUMNS(HOUSING))+1)</f>
        <v>0</v>
      </c>
    </row>
    <row r="3627" spans="16:16" x14ac:dyDescent="0.3">
      <c r="P3627" cm="1">
        <f t="array" ref="P3627">INDEX(HOUSING,1+INT((ROW(A3627)-1)/COLUMNS(HOUSING)),MOD(ROW(A3627)-1+COLUMNS(HOUSING),COLUMNS(HOUSING))+1)</f>
        <v>0</v>
      </c>
    </row>
    <row r="3628" spans="16:16" x14ac:dyDescent="0.3">
      <c r="P3628" cm="1">
        <f t="array" ref="P3628">INDEX(HOUSING,1+INT((ROW(A3628)-1)/COLUMNS(HOUSING)),MOD(ROW(A3628)-1+COLUMNS(HOUSING),COLUMNS(HOUSING))+1)</f>
        <v>0</v>
      </c>
    </row>
    <row r="3629" spans="16:16" x14ac:dyDescent="0.3">
      <c r="P3629" cm="1">
        <f t="array" ref="P3629">INDEX(HOUSING,1+INT((ROW(A3629)-1)/COLUMNS(HOUSING)),MOD(ROW(A3629)-1+COLUMNS(HOUSING),COLUMNS(HOUSING))+1)</f>
        <v>0</v>
      </c>
    </row>
    <row r="3630" spans="16:16" x14ac:dyDescent="0.3">
      <c r="P3630" cm="1">
        <f t="array" ref="P3630">INDEX(HOUSING,1+INT((ROW(A3630)-1)/COLUMNS(HOUSING)),MOD(ROW(A3630)-1+COLUMNS(HOUSING),COLUMNS(HOUSING))+1)</f>
        <v>0</v>
      </c>
    </row>
    <row r="3631" spans="16:16" x14ac:dyDescent="0.3">
      <c r="P3631" t="str" cm="1">
        <f t="array" ref="P3631">INDEX(HOUSING,1+INT((ROW(A3631)-1)/COLUMNS(HOUSING)),MOD(ROW(A3631)-1+COLUMNS(HOUSING),COLUMNS(HOUSING))+1)</f>
        <v>Cost of rent or house payment</v>
      </c>
    </row>
    <row r="3632" spans="16:16" x14ac:dyDescent="0.3">
      <c r="P3632" t="str" cm="1">
        <f t="array" ref="P3632">INDEX(HOUSING,1+INT((ROW(A3632)-1)/COLUMNS(HOUSING)),MOD(ROW(A3632)-1+COLUMNS(HOUSING),COLUMNS(HOUSING))+1)</f>
        <v xml:space="preserve"> Cost of utilities</v>
      </c>
    </row>
    <row r="3633" spans="16:16" x14ac:dyDescent="0.3">
      <c r="P3633" cm="1">
        <f t="array" ref="P3633">INDEX(HOUSING,1+INT((ROW(A3633)-1)/COLUMNS(HOUSING)),MOD(ROW(A3633)-1+COLUMNS(HOUSING),COLUMNS(HOUSING))+1)</f>
        <v>0</v>
      </c>
    </row>
    <row r="3634" spans="16:16" x14ac:dyDescent="0.3">
      <c r="P3634" cm="1">
        <f t="array" ref="P3634">INDEX(HOUSING,1+INT((ROW(A3634)-1)/COLUMNS(HOUSING)),MOD(ROW(A3634)-1+COLUMNS(HOUSING),COLUMNS(HOUSING))+1)</f>
        <v>0</v>
      </c>
    </row>
    <row r="3635" spans="16:16" x14ac:dyDescent="0.3">
      <c r="P3635" cm="1">
        <f t="array" ref="P3635">INDEX(HOUSING,1+INT((ROW(A3635)-1)/COLUMNS(HOUSING)),MOD(ROW(A3635)-1+COLUMNS(HOUSING),COLUMNS(HOUSING))+1)</f>
        <v>0</v>
      </c>
    </row>
    <row r="3636" spans="16:16" x14ac:dyDescent="0.3">
      <c r="P3636" cm="1">
        <f t="array" ref="P3636">INDEX(HOUSING,1+INT((ROW(A3636)-1)/COLUMNS(HOUSING)),MOD(ROW(A3636)-1+COLUMNS(HOUSING),COLUMNS(HOUSING))+1)</f>
        <v>0</v>
      </c>
    </row>
    <row r="3637" spans="16:16" x14ac:dyDescent="0.3">
      <c r="P3637" cm="1">
        <f t="array" ref="P3637">INDEX(HOUSING,1+INT((ROW(A3637)-1)/COLUMNS(HOUSING)),MOD(ROW(A3637)-1+COLUMNS(HOUSING),COLUMNS(HOUSING))+1)</f>
        <v>0</v>
      </c>
    </row>
    <row r="3638" spans="16:16" x14ac:dyDescent="0.3">
      <c r="P3638" cm="1">
        <f t="array" ref="P3638">INDEX(HOUSING,1+INT((ROW(A3638)-1)/COLUMNS(HOUSING)),MOD(ROW(A3638)-1+COLUMNS(HOUSING),COLUMNS(HOUSING))+1)</f>
        <v>0</v>
      </c>
    </row>
    <row r="3639" spans="16:16" x14ac:dyDescent="0.3">
      <c r="P3639" cm="1">
        <f t="array" ref="P3639">INDEX(HOUSING,1+INT((ROW(A3639)-1)/COLUMNS(HOUSING)),MOD(ROW(A3639)-1+COLUMNS(HOUSING),COLUMNS(HOUSING))+1)</f>
        <v>0</v>
      </c>
    </row>
    <row r="3640" spans="16:16" x14ac:dyDescent="0.3">
      <c r="P3640" cm="1">
        <f t="array" ref="P3640">INDEX(HOUSING,1+INT((ROW(A3640)-1)/COLUMNS(HOUSING)),MOD(ROW(A3640)-1+COLUMNS(HOUSING),COLUMNS(HOUSING))+1)</f>
        <v>0</v>
      </c>
    </row>
    <row r="3641" spans="16:16" x14ac:dyDescent="0.3">
      <c r="P3641" cm="1">
        <f t="array" ref="P3641">INDEX(HOUSING,1+INT((ROW(A3641)-1)/COLUMNS(HOUSING)),MOD(ROW(A3641)-1+COLUMNS(HOUSING),COLUMNS(HOUSING))+1)</f>
        <v>0</v>
      </c>
    </row>
    <row r="3642" spans="16:16" x14ac:dyDescent="0.3">
      <c r="P3642" t="str" cm="1">
        <f t="array" ref="P3642">INDEX(HOUSING,1+INT((ROW(A3642)-1)/COLUMNS(HOUSING)),MOD(ROW(A3642)-1+COLUMNS(HOUSING),COLUMNS(HOUSING))+1)</f>
        <v>Cost of rent or house payment</v>
      </c>
    </row>
    <row r="3643" spans="16:16" x14ac:dyDescent="0.3">
      <c r="P3643" t="str" cm="1">
        <f t="array" ref="P3643">INDEX(HOUSING,1+INT((ROW(A3643)-1)/COLUMNS(HOUSING)),MOD(ROW(A3643)-1+COLUMNS(HOUSING),COLUMNS(HOUSING))+1)</f>
        <v xml:space="preserve"> Cost of utilities</v>
      </c>
    </row>
    <row r="3644" spans="16:16" x14ac:dyDescent="0.3">
      <c r="P3644" cm="1">
        <f t="array" ref="P3644">INDEX(HOUSING,1+INT((ROW(A3644)-1)/COLUMNS(HOUSING)),MOD(ROW(A3644)-1+COLUMNS(HOUSING),COLUMNS(HOUSING))+1)</f>
        <v>0</v>
      </c>
    </row>
    <row r="3645" spans="16:16" x14ac:dyDescent="0.3">
      <c r="P3645" cm="1">
        <f t="array" ref="P3645">INDEX(HOUSING,1+INT((ROW(A3645)-1)/COLUMNS(HOUSING)),MOD(ROW(A3645)-1+COLUMNS(HOUSING),COLUMNS(HOUSING))+1)</f>
        <v>0</v>
      </c>
    </row>
    <row r="3646" spans="16:16" x14ac:dyDescent="0.3">
      <c r="P3646" cm="1">
        <f t="array" ref="P3646">INDEX(HOUSING,1+INT((ROW(A3646)-1)/COLUMNS(HOUSING)),MOD(ROW(A3646)-1+COLUMNS(HOUSING),COLUMNS(HOUSING))+1)</f>
        <v>0</v>
      </c>
    </row>
    <row r="3647" spans="16:16" x14ac:dyDescent="0.3">
      <c r="P3647" cm="1">
        <f t="array" ref="P3647">INDEX(HOUSING,1+INT((ROW(A3647)-1)/COLUMNS(HOUSING)),MOD(ROW(A3647)-1+COLUMNS(HOUSING),COLUMNS(HOUSING))+1)</f>
        <v>0</v>
      </c>
    </row>
    <row r="3648" spans="16:16" x14ac:dyDescent="0.3">
      <c r="P3648" cm="1">
        <f t="array" ref="P3648">INDEX(HOUSING,1+INT((ROW(A3648)-1)/COLUMNS(HOUSING)),MOD(ROW(A3648)-1+COLUMNS(HOUSING),COLUMNS(HOUSING))+1)</f>
        <v>0</v>
      </c>
    </row>
    <row r="3649" spans="16:16" x14ac:dyDescent="0.3">
      <c r="P3649" cm="1">
        <f t="array" ref="P3649">INDEX(HOUSING,1+INT((ROW(A3649)-1)/COLUMNS(HOUSING)),MOD(ROW(A3649)-1+COLUMNS(HOUSING),COLUMNS(HOUSING))+1)</f>
        <v>0</v>
      </c>
    </row>
    <row r="3650" spans="16:16" x14ac:dyDescent="0.3">
      <c r="P3650" cm="1">
        <f t="array" ref="P3650">INDEX(HOUSING,1+INT((ROW(A3650)-1)/COLUMNS(HOUSING)),MOD(ROW(A3650)-1+COLUMNS(HOUSING),COLUMNS(HOUSING))+1)</f>
        <v>0</v>
      </c>
    </row>
    <row r="3651" spans="16:16" x14ac:dyDescent="0.3">
      <c r="P3651" cm="1">
        <f t="array" ref="P3651">INDEX(HOUSING,1+INT((ROW(A3651)-1)/COLUMNS(HOUSING)),MOD(ROW(A3651)-1+COLUMNS(HOUSING),COLUMNS(HOUSING))+1)</f>
        <v>0</v>
      </c>
    </row>
    <row r="3652" spans="16:16" x14ac:dyDescent="0.3">
      <c r="P3652" cm="1">
        <f t="array" ref="P3652">INDEX(HOUSING,1+INT((ROW(A3652)-1)/COLUMNS(HOUSING)),MOD(ROW(A3652)-1+COLUMNS(HOUSING),COLUMNS(HOUSING))+1)</f>
        <v>0</v>
      </c>
    </row>
    <row r="3653" spans="16:16" x14ac:dyDescent="0.3">
      <c r="P3653" t="str" cm="1">
        <f t="array" ref="P3653">INDEX(HOUSING,1+INT((ROW(A3653)-1)/COLUMNS(HOUSING)),MOD(ROW(A3653)-1+COLUMNS(HOUSING),COLUMNS(HOUSING))+1)</f>
        <v>Cost of rent or house payment</v>
      </c>
    </row>
    <row r="3654" spans="16:16" x14ac:dyDescent="0.3">
      <c r="P3654" t="str" cm="1">
        <f t="array" ref="P3654">INDEX(HOUSING,1+INT((ROW(A3654)-1)/COLUMNS(HOUSING)),MOD(ROW(A3654)-1+COLUMNS(HOUSING),COLUMNS(HOUSING))+1)</f>
        <v xml:space="preserve"> Cost of utilities</v>
      </c>
    </row>
    <row r="3655" spans="16:16" x14ac:dyDescent="0.3">
      <c r="P3655" cm="1">
        <f t="array" ref="P3655">INDEX(HOUSING,1+INT((ROW(A3655)-1)/COLUMNS(HOUSING)),MOD(ROW(A3655)-1+COLUMNS(HOUSING),COLUMNS(HOUSING))+1)</f>
        <v>0</v>
      </c>
    </row>
    <row r="3656" spans="16:16" x14ac:dyDescent="0.3">
      <c r="P3656" cm="1">
        <f t="array" ref="P3656">INDEX(HOUSING,1+INT((ROW(A3656)-1)/COLUMNS(HOUSING)),MOD(ROW(A3656)-1+COLUMNS(HOUSING),COLUMNS(HOUSING))+1)</f>
        <v>0</v>
      </c>
    </row>
    <row r="3657" spans="16:16" x14ac:dyDescent="0.3">
      <c r="P3657" cm="1">
        <f t="array" ref="P3657">INDEX(HOUSING,1+INT((ROW(A3657)-1)/COLUMNS(HOUSING)),MOD(ROW(A3657)-1+COLUMNS(HOUSING),COLUMNS(HOUSING))+1)</f>
        <v>0</v>
      </c>
    </row>
    <row r="3658" spans="16:16" x14ac:dyDescent="0.3">
      <c r="P3658" cm="1">
        <f t="array" ref="P3658">INDEX(HOUSING,1+INT((ROW(A3658)-1)/COLUMNS(HOUSING)),MOD(ROW(A3658)-1+COLUMNS(HOUSING),COLUMNS(HOUSING))+1)</f>
        <v>0</v>
      </c>
    </row>
    <row r="3659" spans="16:16" x14ac:dyDescent="0.3">
      <c r="P3659" cm="1">
        <f t="array" ref="P3659">INDEX(HOUSING,1+INT((ROW(A3659)-1)/COLUMNS(HOUSING)),MOD(ROW(A3659)-1+COLUMNS(HOUSING),COLUMNS(HOUSING))+1)</f>
        <v>0</v>
      </c>
    </row>
    <row r="3660" spans="16:16" x14ac:dyDescent="0.3">
      <c r="P3660" cm="1">
        <f t="array" ref="P3660">INDEX(HOUSING,1+INT((ROW(A3660)-1)/COLUMNS(HOUSING)),MOD(ROW(A3660)-1+COLUMNS(HOUSING),COLUMNS(HOUSING))+1)</f>
        <v>0</v>
      </c>
    </row>
    <row r="3661" spans="16:16" x14ac:dyDescent="0.3">
      <c r="P3661" cm="1">
        <f t="array" ref="P3661">INDEX(HOUSING,1+INT((ROW(A3661)-1)/COLUMNS(HOUSING)),MOD(ROW(A3661)-1+COLUMNS(HOUSING),COLUMNS(HOUSING))+1)</f>
        <v>0</v>
      </c>
    </row>
    <row r="3662" spans="16:16" x14ac:dyDescent="0.3">
      <c r="P3662" cm="1">
        <f t="array" ref="P3662">INDEX(HOUSING,1+INT((ROW(A3662)-1)/COLUMNS(HOUSING)),MOD(ROW(A3662)-1+COLUMNS(HOUSING),COLUMNS(HOUSING))+1)</f>
        <v>0</v>
      </c>
    </row>
    <row r="3663" spans="16:16" x14ac:dyDescent="0.3">
      <c r="P3663" cm="1">
        <f t="array" ref="P3663">INDEX(HOUSING,1+INT((ROW(A3663)-1)/COLUMNS(HOUSING)),MOD(ROW(A3663)-1+COLUMNS(HOUSING),COLUMNS(HOUSING))+1)</f>
        <v>0</v>
      </c>
    </row>
    <row r="3664" spans="16:16" x14ac:dyDescent="0.3">
      <c r="P3664" t="str" cm="1">
        <f t="array" ref="P3664">INDEX(HOUSING,1+INT((ROW(A3664)-1)/COLUMNS(HOUSING)),MOD(ROW(A3664)-1+COLUMNS(HOUSING),COLUMNS(HOUSING))+1)</f>
        <v>Cost of rent or house payment</v>
      </c>
    </row>
    <row r="3665" spans="16:16" x14ac:dyDescent="0.3">
      <c r="P3665" t="str" cm="1">
        <f t="array" ref="P3665">INDEX(HOUSING,1+INT((ROW(A3665)-1)/COLUMNS(HOUSING)),MOD(ROW(A3665)-1+COLUMNS(HOUSING),COLUMNS(HOUSING))+1)</f>
        <v xml:space="preserve"> Cost of utilities</v>
      </c>
    </row>
    <row r="3666" spans="16:16" x14ac:dyDescent="0.3">
      <c r="P3666" cm="1">
        <f t="array" ref="P3666">INDEX(HOUSING,1+INT((ROW(A3666)-1)/COLUMNS(HOUSING)),MOD(ROW(A3666)-1+COLUMNS(HOUSING),COLUMNS(HOUSING))+1)</f>
        <v>0</v>
      </c>
    </row>
    <row r="3667" spans="16:16" x14ac:dyDescent="0.3">
      <c r="P3667" cm="1">
        <f t="array" ref="P3667">INDEX(HOUSING,1+INT((ROW(A3667)-1)/COLUMNS(HOUSING)),MOD(ROW(A3667)-1+COLUMNS(HOUSING),COLUMNS(HOUSING))+1)</f>
        <v>0</v>
      </c>
    </row>
    <row r="3668" spans="16:16" x14ac:dyDescent="0.3">
      <c r="P3668" cm="1">
        <f t="array" ref="P3668">INDEX(HOUSING,1+INT((ROW(A3668)-1)/COLUMNS(HOUSING)),MOD(ROW(A3668)-1+COLUMNS(HOUSING),COLUMNS(HOUSING))+1)</f>
        <v>0</v>
      </c>
    </row>
    <row r="3669" spans="16:16" x14ac:dyDescent="0.3">
      <c r="P3669" cm="1">
        <f t="array" ref="P3669">INDEX(HOUSING,1+INT((ROW(A3669)-1)/COLUMNS(HOUSING)),MOD(ROW(A3669)-1+COLUMNS(HOUSING),COLUMNS(HOUSING))+1)</f>
        <v>0</v>
      </c>
    </row>
    <row r="3670" spans="16:16" x14ac:dyDescent="0.3">
      <c r="P3670" cm="1">
        <f t="array" ref="P3670">INDEX(HOUSING,1+INT((ROW(A3670)-1)/COLUMNS(HOUSING)),MOD(ROW(A3670)-1+COLUMNS(HOUSING),COLUMNS(HOUSING))+1)</f>
        <v>0</v>
      </c>
    </row>
    <row r="3671" spans="16:16" x14ac:dyDescent="0.3">
      <c r="P3671" cm="1">
        <f t="array" ref="P3671">INDEX(HOUSING,1+INT((ROW(A3671)-1)/COLUMNS(HOUSING)),MOD(ROW(A3671)-1+COLUMNS(HOUSING),COLUMNS(HOUSING))+1)</f>
        <v>0</v>
      </c>
    </row>
    <row r="3672" spans="16:16" x14ac:dyDescent="0.3">
      <c r="P3672" cm="1">
        <f t="array" ref="P3672">INDEX(HOUSING,1+INT((ROW(A3672)-1)/COLUMNS(HOUSING)),MOD(ROW(A3672)-1+COLUMNS(HOUSING),COLUMNS(HOUSING))+1)</f>
        <v>0</v>
      </c>
    </row>
    <row r="3673" spans="16:16" x14ac:dyDescent="0.3">
      <c r="P3673" cm="1">
        <f t="array" ref="P3673">INDEX(HOUSING,1+INT((ROW(A3673)-1)/COLUMNS(HOUSING)),MOD(ROW(A3673)-1+COLUMNS(HOUSING),COLUMNS(HOUSING))+1)</f>
        <v>0</v>
      </c>
    </row>
    <row r="3674" spans="16:16" x14ac:dyDescent="0.3">
      <c r="P3674" cm="1">
        <f t="array" ref="P3674">INDEX(HOUSING,1+INT((ROW(A3674)-1)/COLUMNS(HOUSING)),MOD(ROW(A3674)-1+COLUMNS(HOUSING),COLUMNS(HOUSING))+1)</f>
        <v>0</v>
      </c>
    </row>
    <row r="3675" spans="16:16" x14ac:dyDescent="0.3">
      <c r="P3675" t="str" cm="1">
        <f t="array" ref="P3675">INDEX(HOUSING,1+INT((ROW(A3675)-1)/COLUMNS(HOUSING)),MOD(ROW(A3675)-1+COLUMNS(HOUSING),COLUMNS(HOUSING))+1)</f>
        <v>Cost of rent or house payment</v>
      </c>
    </row>
    <row r="3676" spans="16:16" x14ac:dyDescent="0.3">
      <c r="P3676" t="str" cm="1">
        <f t="array" ref="P3676">INDEX(HOUSING,1+INT((ROW(A3676)-1)/COLUMNS(HOUSING)),MOD(ROW(A3676)-1+COLUMNS(HOUSING),COLUMNS(HOUSING))+1)</f>
        <v xml:space="preserve"> Cost of utilities</v>
      </c>
    </row>
    <row r="3677" spans="16:16" x14ac:dyDescent="0.3">
      <c r="P3677" t="str" cm="1">
        <f t="array" ref="P3677">INDEX(HOUSING,1+INT((ROW(A3677)-1)/COLUMNS(HOUSING)),MOD(ROW(A3677)-1+COLUMNS(HOUSING),COLUMNS(HOUSING))+1)</f>
        <v xml:space="preserve"> Not enough shelter space</v>
      </c>
    </row>
    <row r="3678" spans="16:16" x14ac:dyDescent="0.3">
      <c r="P3678" cm="1">
        <f t="array" ref="P3678">INDEX(HOUSING,1+INT((ROW(A3678)-1)/COLUMNS(HOUSING)),MOD(ROW(A3678)-1+COLUMNS(HOUSING),COLUMNS(HOUSING))+1)</f>
        <v>0</v>
      </c>
    </row>
    <row r="3679" spans="16:16" x14ac:dyDescent="0.3">
      <c r="P3679" cm="1">
        <f t="array" ref="P3679">INDEX(HOUSING,1+INT((ROW(A3679)-1)/COLUMNS(HOUSING)),MOD(ROW(A3679)-1+COLUMNS(HOUSING),COLUMNS(HOUSING))+1)</f>
        <v>0</v>
      </c>
    </row>
    <row r="3680" spans="16:16" x14ac:dyDescent="0.3">
      <c r="P3680" cm="1">
        <f t="array" ref="P3680">INDEX(HOUSING,1+INT((ROW(A3680)-1)/COLUMNS(HOUSING)),MOD(ROW(A3680)-1+COLUMNS(HOUSING),COLUMNS(HOUSING))+1)</f>
        <v>0</v>
      </c>
    </row>
    <row r="3681" spans="16:16" x14ac:dyDescent="0.3">
      <c r="P3681" cm="1">
        <f t="array" ref="P3681">INDEX(HOUSING,1+INT((ROW(A3681)-1)/COLUMNS(HOUSING)),MOD(ROW(A3681)-1+COLUMNS(HOUSING),COLUMNS(HOUSING))+1)</f>
        <v>0</v>
      </c>
    </row>
    <row r="3682" spans="16:16" x14ac:dyDescent="0.3">
      <c r="P3682" cm="1">
        <f t="array" ref="P3682">INDEX(HOUSING,1+INT((ROW(A3682)-1)/COLUMNS(HOUSING)),MOD(ROW(A3682)-1+COLUMNS(HOUSING),COLUMNS(HOUSING))+1)</f>
        <v>0</v>
      </c>
    </row>
    <row r="3683" spans="16:16" x14ac:dyDescent="0.3">
      <c r="P3683" cm="1">
        <f t="array" ref="P3683">INDEX(HOUSING,1+INT((ROW(A3683)-1)/COLUMNS(HOUSING)),MOD(ROW(A3683)-1+COLUMNS(HOUSING),COLUMNS(HOUSING))+1)</f>
        <v>0</v>
      </c>
    </row>
    <row r="3684" spans="16:16" x14ac:dyDescent="0.3">
      <c r="P3684" cm="1">
        <f t="array" ref="P3684">INDEX(HOUSING,1+INT((ROW(A3684)-1)/COLUMNS(HOUSING)),MOD(ROW(A3684)-1+COLUMNS(HOUSING),COLUMNS(HOUSING))+1)</f>
        <v>0</v>
      </c>
    </row>
    <row r="3685" spans="16:16" x14ac:dyDescent="0.3">
      <c r="P3685" cm="1">
        <f t="array" ref="P3685">INDEX(HOUSING,1+INT((ROW(A3685)-1)/COLUMNS(HOUSING)),MOD(ROW(A3685)-1+COLUMNS(HOUSING),COLUMNS(HOUSING))+1)</f>
        <v>0</v>
      </c>
    </row>
    <row r="3686" spans="16:16" x14ac:dyDescent="0.3">
      <c r="P3686" t="str" cm="1">
        <f t="array" ref="P3686">INDEX(HOUSING,1+INT((ROW(A3686)-1)/COLUMNS(HOUSING)),MOD(ROW(A3686)-1+COLUMNS(HOUSING),COLUMNS(HOUSING))+1)</f>
        <v>Cost of rent or house payment</v>
      </c>
    </row>
    <row r="3687" spans="16:16" x14ac:dyDescent="0.3">
      <c r="P3687" t="str" cm="1">
        <f t="array" ref="P3687">INDEX(HOUSING,1+INT((ROW(A3687)-1)/COLUMNS(HOUSING)),MOD(ROW(A3687)-1+COLUMNS(HOUSING),COLUMNS(HOUSING))+1)</f>
        <v xml:space="preserve"> Cost of utilities</v>
      </c>
    </row>
    <row r="3688" spans="16:16" x14ac:dyDescent="0.3">
      <c r="P3688" t="str" cm="1">
        <f t="array" ref="P3688">INDEX(HOUSING,1+INT((ROW(A3688)-1)/COLUMNS(HOUSING)),MOD(ROW(A3688)-1+COLUMNS(HOUSING),COLUMNS(HOUSING))+1)</f>
        <v xml:space="preserve"> Not enough housing available to rent or buy</v>
      </c>
    </row>
    <row r="3689" spans="16:16" x14ac:dyDescent="0.3">
      <c r="P3689" cm="1">
        <f t="array" ref="P3689">INDEX(HOUSING,1+INT((ROW(A3689)-1)/COLUMNS(HOUSING)),MOD(ROW(A3689)-1+COLUMNS(HOUSING),COLUMNS(HOUSING))+1)</f>
        <v>0</v>
      </c>
    </row>
    <row r="3690" spans="16:16" x14ac:dyDescent="0.3">
      <c r="P3690" cm="1">
        <f t="array" ref="P3690">INDEX(HOUSING,1+INT((ROW(A3690)-1)/COLUMNS(HOUSING)),MOD(ROW(A3690)-1+COLUMNS(HOUSING),COLUMNS(HOUSING))+1)</f>
        <v>0</v>
      </c>
    </row>
    <row r="3691" spans="16:16" x14ac:dyDescent="0.3">
      <c r="P3691" cm="1">
        <f t="array" ref="P3691">INDEX(HOUSING,1+INT((ROW(A3691)-1)/COLUMNS(HOUSING)),MOD(ROW(A3691)-1+COLUMNS(HOUSING),COLUMNS(HOUSING))+1)</f>
        <v>0</v>
      </c>
    </row>
    <row r="3692" spans="16:16" x14ac:dyDescent="0.3">
      <c r="P3692" cm="1">
        <f t="array" ref="P3692">INDEX(HOUSING,1+INT((ROW(A3692)-1)/COLUMNS(HOUSING)),MOD(ROW(A3692)-1+COLUMNS(HOUSING),COLUMNS(HOUSING))+1)</f>
        <v>0</v>
      </c>
    </row>
    <row r="3693" spans="16:16" x14ac:dyDescent="0.3">
      <c r="P3693" cm="1">
        <f t="array" ref="P3693">INDEX(HOUSING,1+INT((ROW(A3693)-1)/COLUMNS(HOUSING)),MOD(ROW(A3693)-1+COLUMNS(HOUSING),COLUMNS(HOUSING))+1)</f>
        <v>0</v>
      </c>
    </row>
    <row r="3694" spans="16:16" x14ac:dyDescent="0.3">
      <c r="P3694" cm="1">
        <f t="array" ref="P3694">INDEX(HOUSING,1+INT((ROW(A3694)-1)/COLUMNS(HOUSING)),MOD(ROW(A3694)-1+COLUMNS(HOUSING),COLUMNS(HOUSING))+1)</f>
        <v>0</v>
      </c>
    </row>
    <row r="3695" spans="16:16" x14ac:dyDescent="0.3">
      <c r="P3695" cm="1">
        <f t="array" ref="P3695">INDEX(HOUSING,1+INT((ROW(A3695)-1)/COLUMNS(HOUSING)),MOD(ROW(A3695)-1+COLUMNS(HOUSING),COLUMNS(HOUSING))+1)</f>
        <v>0</v>
      </c>
    </row>
    <row r="3696" spans="16:16" x14ac:dyDescent="0.3">
      <c r="P3696" cm="1">
        <f t="array" ref="P3696">INDEX(HOUSING,1+INT((ROW(A3696)-1)/COLUMNS(HOUSING)),MOD(ROW(A3696)-1+COLUMNS(HOUSING),COLUMNS(HOUSING))+1)</f>
        <v>0</v>
      </c>
    </row>
    <row r="3697" spans="16:16" x14ac:dyDescent="0.3">
      <c r="P3697" t="str" cm="1">
        <f t="array" ref="P3697">INDEX(HOUSING,1+INT((ROW(A3697)-1)/COLUMNS(HOUSING)),MOD(ROW(A3697)-1+COLUMNS(HOUSING),COLUMNS(HOUSING))+1)</f>
        <v>Cost of rent or house payment</v>
      </c>
    </row>
    <row r="3698" spans="16:16" x14ac:dyDescent="0.3">
      <c r="P3698" cm="1">
        <f t="array" ref="P3698">INDEX(HOUSING,1+INT((ROW(A3698)-1)/COLUMNS(HOUSING)),MOD(ROW(A3698)-1+COLUMNS(HOUSING),COLUMNS(HOUSING))+1)</f>
        <v>0</v>
      </c>
    </row>
    <row r="3699" spans="16:16" x14ac:dyDescent="0.3">
      <c r="P3699" cm="1">
        <f t="array" ref="P3699">INDEX(HOUSING,1+INT((ROW(A3699)-1)/COLUMNS(HOUSING)),MOD(ROW(A3699)-1+COLUMNS(HOUSING),COLUMNS(HOUSING))+1)</f>
        <v>0</v>
      </c>
    </row>
    <row r="3700" spans="16:16" x14ac:dyDescent="0.3">
      <c r="P3700" cm="1">
        <f t="array" ref="P3700">INDEX(HOUSING,1+INT((ROW(A3700)-1)/COLUMNS(HOUSING)),MOD(ROW(A3700)-1+COLUMNS(HOUSING),COLUMNS(HOUSING))+1)</f>
        <v>0</v>
      </c>
    </row>
    <row r="3701" spans="16:16" x14ac:dyDescent="0.3">
      <c r="P3701" cm="1">
        <f t="array" ref="P3701">INDEX(HOUSING,1+INT((ROW(A3701)-1)/COLUMNS(HOUSING)),MOD(ROW(A3701)-1+COLUMNS(HOUSING),COLUMNS(HOUSING))+1)</f>
        <v>0</v>
      </c>
    </row>
    <row r="3702" spans="16:16" x14ac:dyDescent="0.3">
      <c r="P3702" cm="1">
        <f t="array" ref="P3702">INDEX(HOUSING,1+INT((ROW(A3702)-1)/COLUMNS(HOUSING)),MOD(ROW(A3702)-1+COLUMNS(HOUSING),COLUMNS(HOUSING))+1)</f>
        <v>0</v>
      </c>
    </row>
    <row r="3703" spans="16:16" x14ac:dyDescent="0.3">
      <c r="P3703" cm="1">
        <f t="array" ref="P3703">INDEX(HOUSING,1+INT((ROW(A3703)-1)/COLUMNS(HOUSING)),MOD(ROW(A3703)-1+COLUMNS(HOUSING),COLUMNS(HOUSING))+1)</f>
        <v>0</v>
      </c>
    </row>
    <row r="3704" spans="16:16" x14ac:dyDescent="0.3">
      <c r="P3704" cm="1">
        <f t="array" ref="P3704">INDEX(HOUSING,1+INT((ROW(A3704)-1)/COLUMNS(HOUSING)),MOD(ROW(A3704)-1+COLUMNS(HOUSING),COLUMNS(HOUSING))+1)</f>
        <v>0</v>
      </c>
    </row>
    <row r="3705" spans="16:16" x14ac:dyDescent="0.3">
      <c r="P3705" cm="1">
        <f t="array" ref="P3705">INDEX(HOUSING,1+INT((ROW(A3705)-1)/COLUMNS(HOUSING)),MOD(ROW(A3705)-1+COLUMNS(HOUSING),COLUMNS(HOUSING))+1)</f>
        <v>0</v>
      </c>
    </row>
    <row r="3706" spans="16:16" x14ac:dyDescent="0.3">
      <c r="P3706" cm="1">
        <f t="array" ref="P3706">INDEX(HOUSING,1+INT((ROW(A3706)-1)/COLUMNS(HOUSING)),MOD(ROW(A3706)-1+COLUMNS(HOUSING),COLUMNS(HOUSING))+1)</f>
        <v>0</v>
      </c>
    </row>
    <row r="3707" spans="16:16" x14ac:dyDescent="0.3">
      <c r="P3707" cm="1">
        <f t="array" ref="P3707">INDEX(HOUSING,1+INT((ROW(A3707)-1)/COLUMNS(HOUSING)),MOD(ROW(A3707)-1+COLUMNS(HOUSING),COLUMNS(HOUSING))+1)</f>
        <v>0</v>
      </c>
    </row>
    <row r="3708" spans="16:16" x14ac:dyDescent="0.3">
      <c r="P3708" t="str" cm="1">
        <f t="array" ref="P3708">INDEX(HOUSING,1+INT((ROW(A3708)-1)/COLUMNS(HOUSING)),MOD(ROW(A3708)-1+COLUMNS(HOUSING),COLUMNS(HOUSING))+1)</f>
        <v>Cost of rent or house payment</v>
      </c>
    </row>
    <row r="3709" spans="16:16" x14ac:dyDescent="0.3">
      <c r="P3709" cm="1">
        <f t="array" ref="P3709">INDEX(HOUSING,1+INT((ROW(A3709)-1)/COLUMNS(HOUSING)),MOD(ROW(A3709)-1+COLUMNS(HOUSING),COLUMNS(HOUSING))+1)</f>
        <v>0</v>
      </c>
    </row>
    <row r="3710" spans="16:16" x14ac:dyDescent="0.3">
      <c r="P3710" cm="1">
        <f t="array" ref="P3710">INDEX(HOUSING,1+INT((ROW(A3710)-1)/COLUMNS(HOUSING)),MOD(ROW(A3710)-1+COLUMNS(HOUSING),COLUMNS(HOUSING))+1)</f>
        <v>0</v>
      </c>
    </row>
    <row r="3711" spans="16:16" x14ac:dyDescent="0.3">
      <c r="P3711" cm="1">
        <f t="array" ref="P3711">INDEX(HOUSING,1+INT((ROW(A3711)-1)/COLUMNS(HOUSING)),MOD(ROW(A3711)-1+COLUMNS(HOUSING),COLUMNS(HOUSING))+1)</f>
        <v>0</v>
      </c>
    </row>
    <row r="3712" spans="16:16" x14ac:dyDescent="0.3">
      <c r="P3712" cm="1">
        <f t="array" ref="P3712">INDEX(HOUSING,1+INT((ROW(A3712)-1)/COLUMNS(HOUSING)),MOD(ROW(A3712)-1+COLUMNS(HOUSING),COLUMNS(HOUSING))+1)</f>
        <v>0</v>
      </c>
    </row>
    <row r="3713" spans="16:16" x14ac:dyDescent="0.3">
      <c r="P3713" cm="1">
        <f t="array" ref="P3713">INDEX(HOUSING,1+INT((ROW(A3713)-1)/COLUMNS(HOUSING)),MOD(ROW(A3713)-1+COLUMNS(HOUSING),COLUMNS(HOUSING))+1)</f>
        <v>0</v>
      </c>
    </row>
    <row r="3714" spans="16:16" x14ac:dyDescent="0.3">
      <c r="P3714" cm="1">
        <f t="array" ref="P3714">INDEX(HOUSING,1+INT((ROW(A3714)-1)/COLUMNS(HOUSING)),MOD(ROW(A3714)-1+COLUMNS(HOUSING),COLUMNS(HOUSING))+1)</f>
        <v>0</v>
      </c>
    </row>
    <row r="3715" spans="16:16" x14ac:dyDescent="0.3">
      <c r="P3715" cm="1">
        <f t="array" ref="P3715">INDEX(HOUSING,1+INT((ROW(A3715)-1)/COLUMNS(HOUSING)),MOD(ROW(A3715)-1+COLUMNS(HOUSING),COLUMNS(HOUSING))+1)</f>
        <v>0</v>
      </c>
    </row>
    <row r="3716" spans="16:16" x14ac:dyDescent="0.3">
      <c r="P3716" cm="1">
        <f t="array" ref="P3716">INDEX(HOUSING,1+INT((ROW(A3716)-1)/COLUMNS(HOUSING)),MOD(ROW(A3716)-1+COLUMNS(HOUSING),COLUMNS(HOUSING))+1)</f>
        <v>0</v>
      </c>
    </row>
    <row r="3717" spans="16:16" x14ac:dyDescent="0.3">
      <c r="P3717" cm="1">
        <f t="array" ref="P3717">INDEX(HOUSING,1+INT((ROW(A3717)-1)/COLUMNS(HOUSING)),MOD(ROW(A3717)-1+COLUMNS(HOUSING),COLUMNS(HOUSING))+1)</f>
        <v>0</v>
      </c>
    </row>
    <row r="3718" spans="16:16" x14ac:dyDescent="0.3">
      <c r="P3718" cm="1">
        <f t="array" ref="P3718">INDEX(HOUSING,1+INT((ROW(A3718)-1)/COLUMNS(HOUSING)),MOD(ROW(A3718)-1+COLUMNS(HOUSING),COLUMNS(HOUSING))+1)</f>
        <v>0</v>
      </c>
    </row>
    <row r="3719" spans="16:16" x14ac:dyDescent="0.3">
      <c r="P3719" t="str" cm="1">
        <f t="array" ref="P3719">INDEX(HOUSING,1+INT((ROW(A3719)-1)/COLUMNS(HOUSING)),MOD(ROW(A3719)-1+COLUMNS(HOUSING),COLUMNS(HOUSING))+1)</f>
        <v>Cost of rent or house payment</v>
      </c>
    </row>
    <row r="3720" spans="16:16" x14ac:dyDescent="0.3">
      <c r="P3720" t="str" cm="1">
        <f t="array" ref="P3720">INDEX(HOUSING,1+INT((ROW(A3720)-1)/COLUMNS(HOUSING)),MOD(ROW(A3720)-1+COLUMNS(HOUSING),COLUMNS(HOUSING))+1)</f>
        <v xml:space="preserve"> Not enough housing available to rent or buy</v>
      </c>
    </row>
    <row r="3721" spans="16:16" x14ac:dyDescent="0.3">
      <c r="P3721" cm="1">
        <f t="array" ref="P3721">INDEX(HOUSING,1+INT((ROW(A3721)-1)/COLUMNS(HOUSING)),MOD(ROW(A3721)-1+COLUMNS(HOUSING),COLUMNS(HOUSING))+1)</f>
        <v>0</v>
      </c>
    </row>
    <row r="3722" spans="16:16" x14ac:dyDescent="0.3">
      <c r="P3722" cm="1">
        <f t="array" ref="P3722">INDEX(HOUSING,1+INT((ROW(A3722)-1)/COLUMNS(HOUSING)),MOD(ROW(A3722)-1+COLUMNS(HOUSING),COLUMNS(HOUSING))+1)</f>
        <v>0</v>
      </c>
    </row>
    <row r="3723" spans="16:16" x14ac:dyDescent="0.3">
      <c r="P3723" cm="1">
        <f t="array" ref="P3723">INDEX(HOUSING,1+INT((ROW(A3723)-1)/COLUMNS(HOUSING)),MOD(ROW(A3723)-1+COLUMNS(HOUSING),COLUMNS(HOUSING))+1)</f>
        <v>0</v>
      </c>
    </row>
    <row r="3724" spans="16:16" x14ac:dyDescent="0.3">
      <c r="P3724" cm="1">
        <f t="array" ref="P3724">INDEX(HOUSING,1+INT((ROW(A3724)-1)/COLUMNS(HOUSING)),MOD(ROW(A3724)-1+COLUMNS(HOUSING),COLUMNS(HOUSING))+1)</f>
        <v>0</v>
      </c>
    </row>
    <row r="3725" spans="16:16" x14ac:dyDescent="0.3">
      <c r="P3725" cm="1">
        <f t="array" ref="P3725">INDEX(HOUSING,1+INT((ROW(A3725)-1)/COLUMNS(HOUSING)),MOD(ROW(A3725)-1+COLUMNS(HOUSING),COLUMNS(HOUSING))+1)</f>
        <v>0</v>
      </c>
    </row>
    <row r="3726" spans="16:16" x14ac:dyDescent="0.3">
      <c r="P3726" cm="1">
        <f t="array" ref="P3726">INDEX(HOUSING,1+INT((ROW(A3726)-1)/COLUMNS(HOUSING)),MOD(ROW(A3726)-1+COLUMNS(HOUSING),COLUMNS(HOUSING))+1)</f>
        <v>0</v>
      </c>
    </row>
    <row r="3727" spans="16:16" x14ac:dyDescent="0.3">
      <c r="P3727" cm="1">
        <f t="array" ref="P3727">INDEX(HOUSING,1+INT((ROW(A3727)-1)/COLUMNS(HOUSING)),MOD(ROW(A3727)-1+COLUMNS(HOUSING),COLUMNS(HOUSING))+1)</f>
        <v>0</v>
      </c>
    </row>
    <row r="3728" spans="16:16" x14ac:dyDescent="0.3">
      <c r="P3728" cm="1">
        <f t="array" ref="P3728">INDEX(HOUSING,1+INT((ROW(A3728)-1)/COLUMNS(HOUSING)),MOD(ROW(A3728)-1+COLUMNS(HOUSING),COLUMNS(HOUSING))+1)</f>
        <v>0</v>
      </c>
    </row>
    <row r="3729" spans="16:16" x14ac:dyDescent="0.3">
      <c r="P3729" cm="1">
        <f t="array" ref="P3729">INDEX(HOUSING,1+INT((ROW(A3729)-1)/COLUMNS(HOUSING)),MOD(ROW(A3729)-1+COLUMNS(HOUSING),COLUMNS(HOUSING))+1)</f>
        <v>0</v>
      </c>
    </row>
    <row r="3730" spans="16:16" x14ac:dyDescent="0.3">
      <c r="P3730" t="str" cm="1">
        <f t="array" ref="P3730">INDEX(HOUSING,1+INT((ROW(A3730)-1)/COLUMNS(HOUSING)),MOD(ROW(A3730)-1+COLUMNS(HOUSING),COLUMNS(HOUSING))+1)</f>
        <v>Cost of rent or house payment</v>
      </c>
    </row>
    <row r="3731" spans="16:16" x14ac:dyDescent="0.3">
      <c r="P3731" cm="1">
        <f t="array" ref="P3731">INDEX(HOUSING,1+INT((ROW(A3731)-1)/COLUMNS(HOUSING)),MOD(ROW(A3731)-1+COLUMNS(HOUSING),COLUMNS(HOUSING))+1)</f>
        <v>0</v>
      </c>
    </row>
    <row r="3732" spans="16:16" x14ac:dyDescent="0.3">
      <c r="P3732" cm="1">
        <f t="array" ref="P3732">INDEX(HOUSING,1+INT((ROW(A3732)-1)/COLUMNS(HOUSING)),MOD(ROW(A3732)-1+COLUMNS(HOUSING),COLUMNS(HOUSING))+1)</f>
        <v>0</v>
      </c>
    </row>
    <row r="3733" spans="16:16" x14ac:dyDescent="0.3">
      <c r="P3733" cm="1">
        <f t="array" ref="P3733">INDEX(HOUSING,1+INT((ROW(A3733)-1)/COLUMNS(HOUSING)),MOD(ROW(A3733)-1+COLUMNS(HOUSING),COLUMNS(HOUSING))+1)</f>
        <v>0</v>
      </c>
    </row>
    <row r="3734" spans="16:16" x14ac:dyDescent="0.3">
      <c r="P3734" cm="1">
        <f t="array" ref="P3734">INDEX(HOUSING,1+INT((ROW(A3734)-1)/COLUMNS(HOUSING)),MOD(ROW(A3734)-1+COLUMNS(HOUSING),COLUMNS(HOUSING))+1)</f>
        <v>0</v>
      </c>
    </row>
    <row r="3735" spans="16:16" x14ac:dyDescent="0.3">
      <c r="P3735" cm="1">
        <f t="array" ref="P3735">INDEX(HOUSING,1+INT((ROW(A3735)-1)/COLUMNS(HOUSING)),MOD(ROW(A3735)-1+COLUMNS(HOUSING),COLUMNS(HOUSING))+1)</f>
        <v>0</v>
      </c>
    </row>
    <row r="3736" spans="16:16" x14ac:dyDescent="0.3">
      <c r="P3736" cm="1">
        <f t="array" ref="P3736">INDEX(HOUSING,1+INT((ROW(A3736)-1)/COLUMNS(HOUSING)),MOD(ROW(A3736)-1+COLUMNS(HOUSING),COLUMNS(HOUSING))+1)</f>
        <v>0</v>
      </c>
    </row>
    <row r="3737" spans="16:16" x14ac:dyDescent="0.3">
      <c r="P3737" cm="1">
        <f t="array" ref="P3737">INDEX(HOUSING,1+INT((ROW(A3737)-1)/COLUMNS(HOUSING)),MOD(ROW(A3737)-1+COLUMNS(HOUSING),COLUMNS(HOUSING))+1)</f>
        <v>0</v>
      </c>
    </row>
    <row r="3738" spans="16:16" x14ac:dyDescent="0.3">
      <c r="P3738" cm="1">
        <f t="array" ref="P3738">INDEX(HOUSING,1+INT((ROW(A3738)-1)/COLUMNS(HOUSING)),MOD(ROW(A3738)-1+COLUMNS(HOUSING),COLUMNS(HOUSING))+1)</f>
        <v>0</v>
      </c>
    </row>
    <row r="3739" spans="16:16" x14ac:dyDescent="0.3">
      <c r="P3739" cm="1">
        <f t="array" ref="P3739">INDEX(HOUSING,1+INT((ROW(A3739)-1)/COLUMNS(HOUSING)),MOD(ROW(A3739)-1+COLUMNS(HOUSING),COLUMNS(HOUSING))+1)</f>
        <v>0</v>
      </c>
    </row>
    <row r="3740" spans="16:16" x14ac:dyDescent="0.3">
      <c r="P3740" cm="1">
        <f t="array" ref="P3740">INDEX(HOUSING,1+INT((ROW(A3740)-1)/COLUMNS(HOUSING)),MOD(ROW(A3740)-1+COLUMNS(HOUSING),COLUMNS(HOUSING))+1)</f>
        <v>0</v>
      </c>
    </row>
    <row r="3741" spans="16:16" x14ac:dyDescent="0.3">
      <c r="P3741" t="str" cm="1">
        <f t="array" ref="P3741">INDEX(HOUSING,1+INT((ROW(A3741)-1)/COLUMNS(HOUSING)),MOD(ROW(A3741)-1+COLUMNS(HOUSING),COLUMNS(HOUSING))+1)</f>
        <v>Cost of rent or house payment</v>
      </c>
    </row>
    <row r="3742" spans="16:16" x14ac:dyDescent="0.3">
      <c r="P3742" cm="1">
        <f t="array" ref="P3742">INDEX(HOUSING,1+INT((ROW(A3742)-1)/COLUMNS(HOUSING)),MOD(ROW(A3742)-1+COLUMNS(HOUSING),COLUMNS(HOUSING))+1)</f>
        <v>0</v>
      </c>
    </row>
    <row r="3743" spans="16:16" x14ac:dyDescent="0.3">
      <c r="P3743" cm="1">
        <f t="array" ref="P3743">INDEX(HOUSING,1+INT((ROW(A3743)-1)/COLUMNS(HOUSING)),MOD(ROW(A3743)-1+COLUMNS(HOUSING),COLUMNS(HOUSING))+1)</f>
        <v>0</v>
      </c>
    </row>
    <row r="3744" spans="16:16" x14ac:dyDescent="0.3">
      <c r="P3744" cm="1">
        <f t="array" ref="P3744">INDEX(HOUSING,1+INT((ROW(A3744)-1)/COLUMNS(HOUSING)),MOD(ROW(A3744)-1+COLUMNS(HOUSING),COLUMNS(HOUSING))+1)</f>
        <v>0</v>
      </c>
    </row>
    <row r="3745" spans="16:16" x14ac:dyDescent="0.3">
      <c r="P3745" cm="1">
        <f t="array" ref="P3745">INDEX(HOUSING,1+INT((ROW(A3745)-1)/COLUMNS(HOUSING)),MOD(ROW(A3745)-1+COLUMNS(HOUSING),COLUMNS(HOUSING))+1)</f>
        <v>0</v>
      </c>
    </row>
    <row r="3746" spans="16:16" x14ac:dyDescent="0.3">
      <c r="P3746" cm="1">
        <f t="array" ref="P3746">INDEX(HOUSING,1+INT((ROW(A3746)-1)/COLUMNS(HOUSING)),MOD(ROW(A3746)-1+COLUMNS(HOUSING),COLUMNS(HOUSING))+1)</f>
        <v>0</v>
      </c>
    </row>
    <row r="3747" spans="16:16" x14ac:dyDescent="0.3">
      <c r="P3747" cm="1">
        <f t="array" ref="P3747">INDEX(HOUSING,1+INT((ROW(A3747)-1)/COLUMNS(HOUSING)),MOD(ROW(A3747)-1+COLUMNS(HOUSING),COLUMNS(HOUSING))+1)</f>
        <v>0</v>
      </c>
    </row>
    <row r="3748" spans="16:16" x14ac:dyDescent="0.3">
      <c r="P3748" cm="1">
        <f t="array" ref="P3748">INDEX(HOUSING,1+INT((ROW(A3748)-1)/COLUMNS(HOUSING)),MOD(ROW(A3748)-1+COLUMNS(HOUSING),COLUMNS(HOUSING))+1)</f>
        <v>0</v>
      </c>
    </row>
    <row r="3749" spans="16:16" x14ac:dyDescent="0.3">
      <c r="P3749" cm="1">
        <f t="array" ref="P3749">INDEX(HOUSING,1+INT((ROW(A3749)-1)/COLUMNS(HOUSING)),MOD(ROW(A3749)-1+COLUMNS(HOUSING),COLUMNS(HOUSING))+1)</f>
        <v>0</v>
      </c>
    </row>
    <row r="3750" spans="16:16" x14ac:dyDescent="0.3">
      <c r="P3750" cm="1">
        <f t="array" ref="P3750">INDEX(HOUSING,1+INT((ROW(A3750)-1)/COLUMNS(HOUSING)),MOD(ROW(A3750)-1+COLUMNS(HOUSING),COLUMNS(HOUSING))+1)</f>
        <v>0</v>
      </c>
    </row>
    <row r="3751" spans="16:16" x14ac:dyDescent="0.3">
      <c r="P3751" cm="1">
        <f t="array" ref="P3751">INDEX(HOUSING,1+INT((ROW(A3751)-1)/COLUMNS(HOUSING)),MOD(ROW(A3751)-1+COLUMNS(HOUSING),COLUMNS(HOUSING))+1)</f>
        <v>0</v>
      </c>
    </row>
    <row r="3752" spans="16:16" x14ac:dyDescent="0.3">
      <c r="P3752" t="str" cm="1">
        <f t="array" ref="P3752">INDEX(HOUSING,1+INT((ROW(A3752)-1)/COLUMNS(HOUSING)),MOD(ROW(A3752)-1+COLUMNS(HOUSING),COLUMNS(HOUSING))+1)</f>
        <v>Cost of rent or house payment</v>
      </c>
    </row>
    <row r="3753" spans="16:16" x14ac:dyDescent="0.3">
      <c r="P3753" t="str" cm="1">
        <f t="array" ref="P3753">INDEX(HOUSING,1+INT((ROW(A3753)-1)/COLUMNS(HOUSING)),MOD(ROW(A3753)-1+COLUMNS(HOUSING),COLUMNS(HOUSING))+1)</f>
        <v xml:space="preserve"> Cost of utilities</v>
      </c>
    </row>
    <row r="3754" spans="16:16" x14ac:dyDescent="0.3">
      <c r="P3754" t="str" cm="1">
        <f t="array" ref="P3754">INDEX(HOUSING,1+INT((ROW(A3754)-1)/COLUMNS(HOUSING)),MOD(ROW(A3754)-1+COLUMNS(HOUSING),COLUMNS(HOUSING))+1)</f>
        <v xml:space="preserve"> Not enough shelter space</v>
      </c>
    </row>
    <row r="3755" spans="16:16" x14ac:dyDescent="0.3">
      <c r="P3755" cm="1">
        <f t="array" ref="P3755">INDEX(HOUSING,1+INT((ROW(A3755)-1)/COLUMNS(HOUSING)),MOD(ROW(A3755)-1+COLUMNS(HOUSING),COLUMNS(HOUSING))+1)</f>
        <v>0</v>
      </c>
    </row>
    <row r="3756" spans="16:16" x14ac:dyDescent="0.3">
      <c r="P3756" cm="1">
        <f t="array" ref="P3756">INDEX(HOUSING,1+INT((ROW(A3756)-1)/COLUMNS(HOUSING)),MOD(ROW(A3756)-1+COLUMNS(HOUSING),COLUMNS(HOUSING))+1)</f>
        <v>0</v>
      </c>
    </row>
    <row r="3757" spans="16:16" x14ac:dyDescent="0.3">
      <c r="P3757" cm="1">
        <f t="array" ref="P3757">INDEX(HOUSING,1+INT((ROW(A3757)-1)/COLUMNS(HOUSING)),MOD(ROW(A3757)-1+COLUMNS(HOUSING),COLUMNS(HOUSING))+1)</f>
        <v>0</v>
      </c>
    </row>
    <row r="3758" spans="16:16" x14ac:dyDescent="0.3">
      <c r="P3758" cm="1">
        <f t="array" ref="P3758">INDEX(HOUSING,1+INT((ROW(A3758)-1)/COLUMNS(HOUSING)),MOD(ROW(A3758)-1+COLUMNS(HOUSING),COLUMNS(HOUSING))+1)</f>
        <v>0</v>
      </c>
    </row>
    <row r="3759" spans="16:16" x14ac:dyDescent="0.3">
      <c r="P3759" cm="1">
        <f t="array" ref="P3759">INDEX(HOUSING,1+INT((ROW(A3759)-1)/COLUMNS(HOUSING)),MOD(ROW(A3759)-1+COLUMNS(HOUSING),COLUMNS(HOUSING))+1)</f>
        <v>0</v>
      </c>
    </row>
    <row r="3760" spans="16:16" x14ac:dyDescent="0.3">
      <c r="P3760" cm="1">
        <f t="array" ref="P3760">INDEX(HOUSING,1+INT((ROW(A3760)-1)/COLUMNS(HOUSING)),MOD(ROW(A3760)-1+COLUMNS(HOUSING),COLUMNS(HOUSING))+1)</f>
        <v>0</v>
      </c>
    </row>
    <row r="3761" spans="16:16" x14ac:dyDescent="0.3">
      <c r="P3761" cm="1">
        <f t="array" ref="P3761">INDEX(HOUSING,1+INT((ROW(A3761)-1)/COLUMNS(HOUSING)),MOD(ROW(A3761)-1+COLUMNS(HOUSING),COLUMNS(HOUSING))+1)</f>
        <v>0</v>
      </c>
    </row>
    <row r="3762" spans="16:16" x14ac:dyDescent="0.3">
      <c r="P3762" cm="1">
        <f t="array" ref="P3762">INDEX(HOUSING,1+INT((ROW(A3762)-1)/COLUMNS(HOUSING)),MOD(ROW(A3762)-1+COLUMNS(HOUSING),COLUMNS(HOUSING))+1)</f>
        <v>0</v>
      </c>
    </row>
    <row r="3763" spans="16:16" x14ac:dyDescent="0.3">
      <c r="P3763" t="str" cm="1">
        <f t="array" ref="P3763">INDEX(HOUSING,1+INT((ROW(A3763)-1)/COLUMNS(HOUSING)),MOD(ROW(A3763)-1+COLUMNS(HOUSING),COLUMNS(HOUSING))+1)</f>
        <v>Cost of rent or house payment</v>
      </c>
    </row>
    <row r="3764" spans="16:16" x14ac:dyDescent="0.3">
      <c r="P3764" t="str" cm="1">
        <f t="array" ref="P3764">INDEX(HOUSING,1+INT((ROW(A3764)-1)/COLUMNS(HOUSING)),MOD(ROW(A3764)-1+COLUMNS(HOUSING),COLUMNS(HOUSING))+1)</f>
        <v xml:space="preserve"> Not enough housing available to rent or buy</v>
      </c>
    </row>
    <row r="3765" spans="16:16" x14ac:dyDescent="0.3">
      <c r="P3765" cm="1">
        <f t="array" ref="P3765">INDEX(HOUSING,1+INT((ROW(A3765)-1)/COLUMNS(HOUSING)),MOD(ROW(A3765)-1+COLUMNS(HOUSING),COLUMNS(HOUSING))+1)</f>
        <v>0</v>
      </c>
    </row>
    <row r="3766" spans="16:16" x14ac:dyDescent="0.3">
      <c r="P3766" cm="1">
        <f t="array" ref="P3766">INDEX(HOUSING,1+INT((ROW(A3766)-1)/COLUMNS(HOUSING)),MOD(ROW(A3766)-1+COLUMNS(HOUSING),COLUMNS(HOUSING))+1)</f>
        <v>0</v>
      </c>
    </row>
    <row r="3767" spans="16:16" x14ac:dyDescent="0.3">
      <c r="P3767" cm="1">
        <f t="array" ref="P3767">INDEX(HOUSING,1+INT((ROW(A3767)-1)/COLUMNS(HOUSING)),MOD(ROW(A3767)-1+COLUMNS(HOUSING),COLUMNS(HOUSING))+1)</f>
        <v>0</v>
      </c>
    </row>
    <row r="3768" spans="16:16" x14ac:dyDescent="0.3">
      <c r="P3768" cm="1">
        <f t="array" ref="P3768">INDEX(HOUSING,1+INT((ROW(A3768)-1)/COLUMNS(HOUSING)),MOD(ROW(A3768)-1+COLUMNS(HOUSING),COLUMNS(HOUSING))+1)</f>
        <v>0</v>
      </c>
    </row>
    <row r="3769" spans="16:16" x14ac:dyDescent="0.3">
      <c r="P3769" cm="1">
        <f t="array" ref="P3769">INDEX(HOUSING,1+INT((ROW(A3769)-1)/COLUMNS(HOUSING)),MOD(ROW(A3769)-1+COLUMNS(HOUSING),COLUMNS(HOUSING))+1)</f>
        <v>0</v>
      </c>
    </row>
    <row r="3770" spans="16:16" x14ac:dyDescent="0.3">
      <c r="P3770" cm="1">
        <f t="array" ref="P3770">INDEX(HOUSING,1+INT((ROW(A3770)-1)/COLUMNS(HOUSING)),MOD(ROW(A3770)-1+COLUMNS(HOUSING),COLUMNS(HOUSING))+1)</f>
        <v>0</v>
      </c>
    </row>
    <row r="3771" spans="16:16" x14ac:dyDescent="0.3">
      <c r="P3771" cm="1">
        <f t="array" ref="P3771">INDEX(HOUSING,1+INT((ROW(A3771)-1)/COLUMNS(HOUSING)),MOD(ROW(A3771)-1+COLUMNS(HOUSING),COLUMNS(HOUSING))+1)</f>
        <v>0</v>
      </c>
    </row>
    <row r="3772" spans="16:16" x14ac:dyDescent="0.3">
      <c r="P3772" cm="1">
        <f t="array" ref="P3772">INDEX(HOUSING,1+INT((ROW(A3772)-1)/COLUMNS(HOUSING)),MOD(ROW(A3772)-1+COLUMNS(HOUSING),COLUMNS(HOUSING))+1)</f>
        <v>0</v>
      </c>
    </row>
    <row r="3773" spans="16:16" x14ac:dyDescent="0.3">
      <c r="P3773" cm="1">
        <f t="array" ref="P3773">INDEX(HOUSING,1+INT((ROW(A3773)-1)/COLUMNS(HOUSING)),MOD(ROW(A3773)-1+COLUMNS(HOUSING),COLUMNS(HOUSING))+1)</f>
        <v>0</v>
      </c>
    </row>
    <row r="3774" spans="16:16" x14ac:dyDescent="0.3">
      <c r="P3774" t="str" cm="1">
        <f t="array" ref="P3774">INDEX(HOUSING,1+INT((ROW(A3774)-1)/COLUMNS(HOUSING)),MOD(ROW(A3774)-1+COLUMNS(HOUSING),COLUMNS(HOUSING))+1)</f>
        <v>Cost of rent or house payment</v>
      </c>
    </row>
    <row r="3775" spans="16:16" x14ac:dyDescent="0.3">
      <c r="P3775" t="str" cm="1">
        <f t="array" ref="P3775">INDEX(HOUSING,1+INT((ROW(A3775)-1)/COLUMNS(HOUSING)),MOD(ROW(A3775)-1+COLUMNS(HOUSING),COLUMNS(HOUSING))+1)</f>
        <v xml:space="preserve"> Cost of utilities</v>
      </c>
    </row>
    <row r="3776" spans="16:16" x14ac:dyDescent="0.3">
      <c r="P3776" t="str" cm="1">
        <f t="array" ref="P3776">INDEX(HOUSING,1+INT((ROW(A3776)-1)/COLUMNS(HOUSING)),MOD(ROW(A3776)-1+COLUMNS(HOUSING),COLUMNS(HOUSING))+1)</f>
        <v xml:space="preserve"> Not enough shelter space</v>
      </c>
    </row>
    <row r="3777" spans="16:16" x14ac:dyDescent="0.3">
      <c r="P3777" cm="1">
        <f t="array" ref="P3777">INDEX(HOUSING,1+INT((ROW(A3777)-1)/COLUMNS(HOUSING)),MOD(ROW(A3777)-1+COLUMNS(HOUSING),COLUMNS(HOUSING))+1)</f>
        <v>0</v>
      </c>
    </row>
    <row r="3778" spans="16:16" x14ac:dyDescent="0.3">
      <c r="P3778" cm="1">
        <f t="array" ref="P3778">INDEX(HOUSING,1+INT((ROW(A3778)-1)/COLUMNS(HOUSING)),MOD(ROW(A3778)-1+COLUMNS(HOUSING),COLUMNS(HOUSING))+1)</f>
        <v>0</v>
      </c>
    </row>
    <row r="3779" spans="16:16" x14ac:dyDescent="0.3">
      <c r="P3779" cm="1">
        <f t="array" ref="P3779">INDEX(HOUSING,1+INT((ROW(A3779)-1)/COLUMNS(HOUSING)),MOD(ROW(A3779)-1+COLUMNS(HOUSING),COLUMNS(HOUSING))+1)</f>
        <v>0</v>
      </c>
    </row>
    <row r="3780" spans="16:16" x14ac:dyDescent="0.3">
      <c r="P3780" cm="1">
        <f t="array" ref="P3780">INDEX(HOUSING,1+INT((ROW(A3780)-1)/COLUMNS(HOUSING)),MOD(ROW(A3780)-1+COLUMNS(HOUSING),COLUMNS(HOUSING))+1)</f>
        <v>0</v>
      </c>
    </row>
    <row r="3781" spans="16:16" x14ac:dyDescent="0.3">
      <c r="P3781" cm="1">
        <f t="array" ref="P3781">INDEX(HOUSING,1+INT((ROW(A3781)-1)/COLUMNS(HOUSING)),MOD(ROW(A3781)-1+COLUMNS(HOUSING),COLUMNS(HOUSING))+1)</f>
        <v>0</v>
      </c>
    </row>
    <row r="3782" spans="16:16" x14ac:dyDescent="0.3">
      <c r="P3782" cm="1">
        <f t="array" ref="P3782">INDEX(HOUSING,1+INT((ROW(A3782)-1)/COLUMNS(HOUSING)),MOD(ROW(A3782)-1+COLUMNS(HOUSING),COLUMNS(HOUSING))+1)</f>
        <v>0</v>
      </c>
    </row>
    <row r="3783" spans="16:16" x14ac:dyDescent="0.3">
      <c r="P3783" cm="1">
        <f t="array" ref="P3783">INDEX(HOUSING,1+INT((ROW(A3783)-1)/COLUMNS(HOUSING)),MOD(ROW(A3783)-1+COLUMNS(HOUSING),COLUMNS(HOUSING))+1)</f>
        <v>0</v>
      </c>
    </row>
    <row r="3784" spans="16:16" x14ac:dyDescent="0.3">
      <c r="P3784" cm="1">
        <f t="array" ref="P3784">INDEX(HOUSING,1+INT((ROW(A3784)-1)/COLUMNS(HOUSING)),MOD(ROW(A3784)-1+COLUMNS(HOUSING),COLUMNS(HOUSING))+1)</f>
        <v>0</v>
      </c>
    </row>
    <row r="3785" spans="16:16" x14ac:dyDescent="0.3">
      <c r="P3785" t="str" cm="1">
        <f t="array" ref="P3785">INDEX(HOUSING,1+INT((ROW(A3785)-1)/COLUMNS(HOUSING)),MOD(ROW(A3785)-1+COLUMNS(HOUSING),COLUMNS(HOUSING))+1)</f>
        <v>Cost of rent or house payment</v>
      </c>
    </row>
    <row r="3786" spans="16:16" x14ac:dyDescent="0.3">
      <c r="P3786" t="str" cm="1">
        <f t="array" ref="P3786">INDEX(HOUSING,1+INT((ROW(A3786)-1)/COLUMNS(HOUSING)),MOD(ROW(A3786)-1+COLUMNS(HOUSING),COLUMNS(HOUSING))+1)</f>
        <v xml:space="preserve"> Not enough housing available to rent or buy</v>
      </c>
    </row>
    <row r="3787" spans="16:16" x14ac:dyDescent="0.3">
      <c r="P3787" cm="1">
        <f t="array" ref="P3787">INDEX(HOUSING,1+INT((ROW(A3787)-1)/COLUMNS(HOUSING)),MOD(ROW(A3787)-1+COLUMNS(HOUSING),COLUMNS(HOUSING))+1)</f>
        <v>0</v>
      </c>
    </row>
    <row r="3788" spans="16:16" x14ac:dyDescent="0.3">
      <c r="P3788" cm="1">
        <f t="array" ref="P3788">INDEX(HOUSING,1+INT((ROW(A3788)-1)/COLUMNS(HOUSING)),MOD(ROW(A3788)-1+COLUMNS(HOUSING),COLUMNS(HOUSING))+1)</f>
        <v>0</v>
      </c>
    </row>
    <row r="3789" spans="16:16" x14ac:dyDescent="0.3">
      <c r="P3789" cm="1">
        <f t="array" ref="P3789">INDEX(HOUSING,1+INT((ROW(A3789)-1)/COLUMNS(HOUSING)),MOD(ROW(A3789)-1+COLUMNS(HOUSING),COLUMNS(HOUSING))+1)</f>
        <v>0</v>
      </c>
    </row>
    <row r="3790" spans="16:16" x14ac:dyDescent="0.3">
      <c r="P3790" cm="1">
        <f t="array" ref="P3790">INDEX(HOUSING,1+INT((ROW(A3790)-1)/COLUMNS(HOUSING)),MOD(ROW(A3790)-1+COLUMNS(HOUSING),COLUMNS(HOUSING))+1)</f>
        <v>0</v>
      </c>
    </row>
    <row r="3791" spans="16:16" x14ac:dyDescent="0.3">
      <c r="P3791" cm="1">
        <f t="array" ref="P3791">INDEX(HOUSING,1+INT((ROW(A3791)-1)/COLUMNS(HOUSING)),MOD(ROW(A3791)-1+COLUMNS(HOUSING),COLUMNS(HOUSING))+1)</f>
        <v>0</v>
      </c>
    </row>
    <row r="3792" spans="16:16" x14ac:dyDescent="0.3">
      <c r="P3792" cm="1">
        <f t="array" ref="P3792">INDEX(HOUSING,1+INT((ROW(A3792)-1)/COLUMNS(HOUSING)),MOD(ROW(A3792)-1+COLUMNS(HOUSING),COLUMNS(HOUSING))+1)</f>
        <v>0</v>
      </c>
    </row>
    <row r="3793" spans="16:16" x14ac:dyDescent="0.3">
      <c r="P3793" cm="1">
        <f t="array" ref="P3793">INDEX(HOUSING,1+INT((ROW(A3793)-1)/COLUMNS(HOUSING)),MOD(ROW(A3793)-1+COLUMNS(HOUSING),COLUMNS(HOUSING))+1)</f>
        <v>0</v>
      </c>
    </row>
    <row r="3794" spans="16:16" x14ac:dyDescent="0.3">
      <c r="P3794" cm="1">
        <f t="array" ref="P3794">INDEX(HOUSING,1+INT((ROW(A3794)-1)/COLUMNS(HOUSING)),MOD(ROW(A3794)-1+COLUMNS(HOUSING),COLUMNS(HOUSING))+1)</f>
        <v>0</v>
      </c>
    </row>
    <row r="3795" spans="16:16" x14ac:dyDescent="0.3">
      <c r="P3795" cm="1">
        <f t="array" ref="P3795">INDEX(HOUSING,1+INT((ROW(A3795)-1)/COLUMNS(HOUSING)),MOD(ROW(A3795)-1+COLUMNS(HOUSING),COLUMNS(HOUSING))+1)</f>
        <v>0</v>
      </c>
    </row>
    <row r="3796" spans="16:16" x14ac:dyDescent="0.3">
      <c r="P3796" t="str" cm="1">
        <f t="array" ref="P3796">INDEX(HOUSING,1+INT((ROW(A3796)-1)/COLUMNS(HOUSING)),MOD(ROW(A3796)-1+COLUMNS(HOUSING),COLUMNS(HOUSING))+1)</f>
        <v>Cost of rent or house payment</v>
      </c>
    </row>
    <row r="3797" spans="16:16" x14ac:dyDescent="0.3">
      <c r="P3797" t="str" cm="1">
        <f t="array" ref="P3797">INDEX(HOUSING,1+INT((ROW(A3797)-1)/COLUMNS(HOUSING)),MOD(ROW(A3797)-1+COLUMNS(HOUSING),COLUMNS(HOUSING))+1)</f>
        <v xml:space="preserve"> Cost of utilities</v>
      </c>
    </row>
    <row r="3798" spans="16:16" x14ac:dyDescent="0.3">
      <c r="P3798" cm="1">
        <f t="array" ref="P3798">INDEX(HOUSING,1+INT((ROW(A3798)-1)/COLUMNS(HOUSING)),MOD(ROW(A3798)-1+COLUMNS(HOUSING),COLUMNS(HOUSING))+1)</f>
        <v>0</v>
      </c>
    </row>
    <row r="3799" spans="16:16" x14ac:dyDescent="0.3">
      <c r="P3799" cm="1">
        <f t="array" ref="P3799">INDEX(HOUSING,1+INT((ROW(A3799)-1)/COLUMNS(HOUSING)),MOD(ROW(A3799)-1+COLUMNS(HOUSING),COLUMNS(HOUSING))+1)</f>
        <v>0</v>
      </c>
    </row>
    <row r="3800" spans="16:16" x14ac:dyDescent="0.3">
      <c r="P3800" cm="1">
        <f t="array" ref="P3800">INDEX(HOUSING,1+INT((ROW(A3800)-1)/COLUMNS(HOUSING)),MOD(ROW(A3800)-1+COLUMNS(HOUSING),COLUMNS(HOUSING))+1)</f>
        <v>0</v>
      </c>
    </row>
    <row r="3801" spans="16:16" x14ac:dyDescent="0.3">
      <c r="P3801" cm="1">
        <f t="array" ref="P3801">INDEX(HOUSING,1+INT((ROW(A3801)-1)/COLUMNS(HOUSING)),MOD(ROW(A3801)-1+COLUMNS(HOUSING),COLUMNS(HOUSING))+1)</f>
        <v>0</v>
      </c>
    </row>
    <row r="3802" spans="16:16" x14ac:dyDescent="0.3">
      <c r="P3802" cm="1">
        <f t="array" ref="P3802">INDEX(HOUSING,1+INT((ROW(A3802)-1)/COLUMNS(HOUSING)),MOD(ROW(A3802)-1+COLUMNS(HOUSING),COLUMNS(HOUSING))+1)</f>
        <v>0</v>
      </c>
    </row>
    <row r="3803" spans="16:16" x14ac:dyDescent="0.3">
      <c r="P3803" cm="1">
        <f t="array" ref="P3803">INDEX(HOUSING,1+INT((ROW(A3803)-1)/COLUMNS(HOUSING)),MOD(ROW(A3803)-1+COLUMNS(HOUSING),COLUMNS(HOUSING))+1)</f>
        <v>0</v>
      </c>
    </row>
    <row r="3804" spans="16:16" x14ac:dyDescent="0.3">
      <c r="P3804" cm="1">
        <f t="array" ref="P3804">INDEX(HOUSING,1+INT((ROW(A3804)-1)/COLUMNS(HOUSING)),MOD(ROW(A3804)-1+COLUMNS(HOUSING),COLUMNS(HOUSING))+1)</f>
        <v>0</v>
      </c>
    </row>
    <row r="3805" spans="16:16" x14ac:dyDescent="0.3">
      <c r="P3805" cm="1">
        <f t="array" ref="P3805">INDEX(HOUSING,1+INT((ROW(A3805)-1)/COLUMNS(HOUSING)),MOD(ROW(A3805)-1+COLUMNS(HOUSING),COLUMNS(HOUSING))+1)</f>
        <v>0</v>
      </c>
    </row>
    <row r="3806" spans="16:16" x14ac:dyDescent="0.3">
      <c r="P3806" cm="1">
        <f t="array" ref="P3806">INDEX(HOUSING,1+INT((ROW(A3806)-1)/COLUMNS(HOUSING)),MOD(ROW(A3806)-1+COLUMNS(HOUSING),COLUMNS(HOUSING))+1)</f>
        <v>0</v>
      </c>
    </row>
    <row r="3807" spans="16:16" x14ac:dyDescent="0.3">
      <c r="P3807" t="str" cm="1">
        <f t="array" ref="P3807">INDEX(HOUSING,1+INT((ROW(A3807)-1)/COLUMNS(HOUSING)),MOD(ROW(A3807)-1+COLUMNS(HOUSING),COLUMNS(HOUSING))+1)</f>
        <v>Cost of rent or house payment</v>
      </c>
    </row>
    <row r="3808" spans="16:16" x14ac:dyDescent="0.3">
      <c r="P3808" t="str" cm="1">
        <f t="array" ref="P3808">INDEX(HOUSING,1+INT((ROW(A3808)-1)/COLUMNS(HOUSING)),MOD(ROW(A3808)-1+COLUMNS(HOUSING),COLUMNS(HOUSING))+1)</f>
        <v xml:space="preserve"> Cost of utilities</v>
      </c>
    </row>
    <row r="3809" spans="16:16" x14ac:dyDescent="0.3">
      <c r="P3809" cm="1">
        <f t="array" ref="P3809">INDEX(HOUSING,1+INT((ROW(A3809)-1)/COLUMNS(HOUSING)),MOD(ROW(A3809)-1+COLUMNS(HOUSING),COLUMNS(HOUSING))+1)</f>
        <v>0</v>
      </c>
    </row>
    <row r="3810" spans="16:16" x14ac:dyDescent="0.3">
      <c r="P3810" cm="1">
        <f t="array" ref="P3810">INDEX(HOUSING,1+INT((ROW(A3810)-1)/COLUMNS(HOUSING)),MOD(ROW(A3810)-1+COLUMNS(HOUSING),COLUMNS(HOUSING))+1)</f>
        <v>0</v>
      </c>
    </row>
    <row r="3811" spans="16:16" x14ac:dyDescent="0.3">
      <c r="P3811" cm="1">
        <f t="array" ref="P3811">INDEX(HOUSING,1+INT((ROW(A3811)-1)/COLUMNS(HOUSING)),MOD(ROW(A3811)-1+COLUMNS(HOUSING),COLUMNS(HOUSING))+1)</f>
        <v>0</v>
      </c>
    </row>
    <row r="3812" spans="16:16" x14ac:dyDescent="0.3">
      <c r="P3812" cm="1">
        <f t="array" ref="P3812">INDEX(HOUSING,1+INT((ROW(A3812)-1)/COLUMNS(HOUSING)),MOD(ROW(A3812)-1+COLUMNS(HOUSING),COLUMNS(HOUSING))+1)</f>
        <v>0</v>
      </c>
    </row>
    <row r="3813" spans="16:16" x14ac:dyDescent="0.3">
      <c r="P3813" cm="1">
        <f t="array" ref="P3813">INDEX(HOUSING,1+INT((ROW(A3813)-1)/COLUMNS(HOUSING)),MOD(ROW(A3813)-1+COLUMNS(HOUSING),COLUMNS(HOUSING))+1)</f>
        <v>0</v>
      </c>
    </row>
    <row r="3814" spans="16:16" x14ac:dyDescent="0.3">
      <c r="P3814" cm="1">
        <f t="array" ref="P3814">INDEX(HOUSING,1+INT((ROW(A3814)-1)/COLUMNS(HOUSING)),MOD(ROW(A3814)-1+COLUMNS(HOUSING),COLUMNS(HOUSING))+1)</f>
        <v>0</v>
      </c>
    </row>
    <row r="3815" spans="16:16" x14ac:dyDescent="0.3">
      <c r="P3815" cm="1">
        <f t="array" ref="P3815">INDEX(HOUSING,1+INT((ROW(A3815)-1)/COLUMNS(HOUSING)),MOD(ROW(A3815)-1+COLUMNS(HOUSING),COLUMNS(HOUSING))+1)</f>
        <v>0</v>
      </c>
    </row>
    <row r="3816" spans="16:16" x14ac:dyDescent="0.3">
      <c r="P3816" cm="1">
        <f t="array" ref="P3816">INDEX(HOUSING,1+INT((ROW(A3816)-1)/COLUMNS(HOUSING)),MOD(ROW(A3816)-1+COLUMNS(HOUSING),COLUMNS(HOUSING))+1)</f>
        <v>0</v>
      </c>
    </row>
    <row r="3817" spans="16:16" x14ac:dyDescent="0.3">
      <c r="P3817" cm="1">
        <f t="array" ref="P3817">INDEX(HOUSING,1+INT((ROW(A3817)-1)/COLUMNS(HOUSING)),MOD(ROW(A3817)-1+COLUMNS(HOUSING),COLUMNS(HOUSING))+1)</f>
        <v>0</v>
      </c>
    </row>
    <row r="3818" spans="16:16" x14ac:dyDescent="0.3">
      <c r="P3818" t="str" cm="1">
        <f t="array" ref="P3818">INDEX(HOUSING,1+INT((ROW(A3818)-1)/COLUMNS(HOUSING)),MOD(ROW(A3818)-1+COLUMNS(HOUSING),COLUMNS(HOUSING))+1)</f>
        <v>Cost of rent or house payment</v>
      </c>
    </row>
    <row r="3819" spans="16:16" x14ac:dyDescent="0.3">
      <c r="P3819" t="str" cm="1">
        <f t="array" ref="P3819">INDEX(HOUSING,1+INT((ROW(A3819)-1)/COLUMNS(HOUSING)),MOD(ROW(A3819)-1+COLUMNS(HOUSING),COLUMNS(HOUSING))+1)</f>
        <v xml:space="preserve"> Cost of utilities</v>
      </c>
    </row>
    <row r="3820" spans="16:16" x14ac:dyDescent="0.3">
      <c r="P3820" t="str" cm="1">
        <f t="array" ref="P3820">INDEX(HOUSING,1+INT((ROW(A3820)-1)/COLUMNS(HOUSING)),MOD(ROW(A3820)-1+COLUMNS(HOUSING),COLUMNS(HOUSING))+1)</f>
        <v xml:space="preserve"> Not enough housing available to rent or buy</v>
      </c>
    </row>
    <row r="3821" spans="16:16" x14ac:dyDescent="0.3">
      <c r="P3821" t="str" cm="1">
        <f t="array" ref="P3821">INDEX(HOUSING,1+INT((ROW(A3821)-1)/COLUMNS(HOUSING)),MOD(ROW(A3821)-1+COLUMNS(HOUSING),COLUMNS(HOUSING))+1)</f>
        <v xml:space="preserve"> Not enough shelter space</v>
      </c>
    </row>
    <row r="3822" spans="16:16" x14ac:dyDescent="0.3">
      <c r="P3822" cm="1">
        <f t="array" ref="P3822">INDEX(HOUSING,1+INT((ROW(A3822)-1)/COLUMNS(HOUSING)),MOD(ROW(A3822)-1+COLUMNS(HOUSING),COLUMNS(HOUSING))+1)</f>
        <v>0</v>
      </c>
    </row>
    <row r="3823" spans="16:16" x14ac:dyDescent="0.3">
      <c r="P3823" cm="1">
        <f t="array" ref="P3823">INDEX(HOUSING,1+INT((ROW(A3823)-1)/COLUMNS(HOUSING)),MOD(ROW(A3823)-1+COLUMNS(HOUSING),COLUMNS(HOUSING))+1)</f>
        <v>0</v>
      </c>
    </row>
    <row r="3824" spans="16:16" x14ac:dyDescent="0.3">
      <c r="P3824" cm="1">
        <f t="array" ref="P3824">INDEX(HOUSING,1+INT((ROW(A3824)-1)/COLUMNS(HOUSING)),MOD(ROW(A3824)-1+COLUMNS(HOUSING),COLUMNS(HOUSING))+1)</f>
        <v>0</v>
      </c>
    </row>
    <row r="3825" spans="16:16" x14ac:dyDescent="0.3">
      <c r="P3825" cm="1">
        <f t="array" ref="P3825">INDEX(HOUSING,1+INT((ROW(A3825)-1)/COLUMNS(HOUSING)),MOD(ROW(A3825)-1+COLUMNS(HOUSING),COLUMNS(HOUSING))+1)</f>
        <v>0</v>
      </c>
    </row>
    <row r="3826" spans="16:16" x14ac:dyDescent="0.3">
      <c r="P3826" cm="1">
        <f t="array" ref="P3826">INDEX(HOUSING,1+INT((ROW(A3826)-1)/COLUMNS(HOUSING)),MOD(ROW(A3826)-1+COLUMNS(HOUSING),COLUMNS(HOUSING))+1)</f>
        <v>0</v>
      </c>
    </row>
    <row r="3827" spans="16:16" x14ac:dyDescent="0.3">
      <c r="P3827" cm="1">
        <f t="array" ref="P3827">INDEX(HOUSING,1+INT((ROW(A3827)-1)/COLUMNS(HOUSING)),MOD(ROW(A3827)-1+COLUMNS(HOUSING),COLUMNS(HOUSING))+1)</f>
        <v>0</v>
      </c>
    </row>
    <row r="3828" spans="16:16" x14ac:dyDescent="0.3">
      <c r="P3828" cm="1">
        <f t="array" ref="P3828">INDEX(HOUSING,1+INT((ROW(A3828)-1)/COLUMNS(HOUSING)),MOD(ROW(A3828)-1+COLUMNS(HOUSING),COLUMNS(HOUSING))+1)</f>
        <v>0</v>
      </c>
    </row>
    <row r="3829" spans="16:16" x14ac:dyDescent="0.3">
      <c r="P3829" t="str" cm="1">
        <f t="array" ref="P3829">INDEX(HOUSING,1+INT((ROW(A3829)-1)/COLUMNS(HOUSING)),MOD(ROW(A3829)-1+COLUMNS(HOUSING),COLUMNS(HOUSING))+1)</f>
        <v>Cost of rent or house payment</v>
      </c>
    </row>
    <row r="3830" spans="16:16" x14ac:dyDescent="0.3">
      <c r="P3830" t="str" cm="1">
        <f t="array" ref="P3830">INDEX(HOUSING,1+INT((ROW(A3830)-1)/COLUMNS(HOUSING)),MOD(ROW(A3830)-1+COLUMNS(HOUSING),COLUMNS(HOUSING))+1)</f>
        <v xml:space="preserve"> Cost of utilities</v>
      </c>
    </row>
    <row r="3831" spans="16:16" x14ac:dyDescent="0.3">
      <c r="P3831" t="str" cm="1">
        <f t="array" ref="P3831">INDEX(HOUSING,1+INT((ROW(A3831)-1)/COLUMNS(HOUSING)),MOD(ROW(A3831)-1+COLUMNS(HOUSING),COLUMNS(HOUSING))+1)</f>
        <v xml:space="preserve"> Not enough shelter space</v>
      </c>
    </row>
    <row r="3832" spans="16:16" x14ac:dyDescent="0.3">
      <c r="P3832" cm="1">
        <f t="array" ref="P3832">INDEX(HOUSING,1+INT((ROW(A3832)-1)/COLUMNS(HOUSING)),MOD(ROW(A3832)-1+COLUMNS(HOUSING),COLUMNS(HOUSING))+1)</f>
        <v>0</v>
      </c>
    </row>
    <row r="3833" spans="16:16" x14ac:dyDescent="0.3">
      <c r="P3833" cm="1">
        <f t="array" ref="P3833">INDEX(HOUSING,1+INT((ROW(A3833)-1)/COLUMNS(HOUSING)),MOD(ROW(A3833)-1+COLUMNS(HOUSING),COLUMNS(HOUSING))+1)</f>
        <v>0</v>
      </c>
    </row>
    <row r="3834" spans="16:16" x14ac:dyDescent="0.3">
      <c r="P3834" cm="1">
        <f t="array" ref="P3834">INDEX(HOUSING,1+INT((ROW(A3834)-1)/COLUMNS(HOUSING)),MOD(ROW(A3834)-1+COLUMNS(HOUSING),COLUMNS(HOUSING))+1)</f>
        <v>0</v>
      </c>
    </row>
    <row r="3835" spans="16:16" x14ac:dyDescent="0.3">
      <c r="P3835" cm="1">
        <f t="array" ref="P3835">INDEX(HOUSING,1+INT((ROW(A3835)-1)/COLUMNS(HOUSING)),MOD(ROW(A3835)-1+COLUMNS(HOUSING),COLUMNS(HOUSING))+1)</f>
        <v>0</v>
      </c>
    </row>
    <row r="3836" spans="16:16" x14ac:dyDescent="0.3">
      <c r="P3836" cm="1">
        <f t="array" ref="P3836">INDEX(HOUSING,1+INT((ROW(A3836)-1)/COLUMNS(HOUSING)),MOD(ROW(A3836)-1+COLUMNS(HOUSING),COLUMNS(HOUSING))+1)</f>
        <v>0</v>
      </c>
    </row>
    <row r="3837" spans="16:16" x14ac:dyDescent="0.3">
      <c r="P3837" cm="1">
        <f t="array" ref="P3837">INDEX(HOUSING,1+INT((ROW(A3837)-1)/COLUMNS(HOUSING)),MOD(ROW(A3837)-1+COLUMNS(HOUSING),COLUMNS(HOUSING))+1)</f>
        <v>0</v>
      </c>
    </row>
    <row r="3838" spans="16:16" x14ac:dyDescent="0.3">
      <c r="P3838" cm="1">
        <f t="array" ref="P3838">INDEX(HOUSING,1+INT((ROW(A3838)-1)/COLUMNS(HOUSING)),MOD(ROW(A3838)-1+COLUMNS(HOUSING),COLUMNS(HOUSING))+1)</f>
        <v>0</v>
      </c>
    </row>
    <row r="3839" spans="16:16" x14ac:dyDescent="0.3">
      <c r="P3839" cm="1">
        <f t="array" ref="P3839">INDEX(HOUSING,1+INT((ROW(A3839)-1)/COLUMNS(HOUSING)),MOD(ROW(A3839)-1+COLUMNS(HOUSING),COLUMNS(HOUSING))+1)</f>
        <v>0</v>
      </c>
    </row>
    <row r="3840" spans="16:16" x14ac:dyDescent="0.3">
      <c r="P3840" t="str" cm="1">
        <f t="array" ref="P3840">INDEX(HOUSING,1+INT((ROW(A3840)-1)/COLUMNS(HOUSING)),MOD(ROW(A3840)-1+COLUMNS(HOUSING),COLUMNS(HOUSING))+1)</f>
        <v>Cost of rent or house payment</v>
      </c>
    </row>
    <row r="3841" spans="16:16" x14ac:dyDescent="0.3">
      <c r="P3841" t="str" cm="1">
        <f t="array" ref="P3841">INDEX(HOUSING,1+INT((ROW(A3841)-1)/COLUMNS(HOUSING)),MOD(ROW(A3841)-1+COLUMNS(HOUSING),COLUMNS(HOUSING))+1)</f>
        <v xml:space="preserve"> Cost of utilities</v>
      </c>
    </row>
    <row r="3842" spans="16:16" x14ac:dyDescent="0.3">
      <c r="P3842" t="str" cm="1">
        <f t="array" ref="P3842">INDEX(HOUSING,1+INT((ROW(A3842)-1)/COLUMNS(HOUSING)),MOD(ROW(A3842)-1+COLUMNS(HOUSING),COLUMNS(HOUSING))+1)</f>
        <v xml:space="preserve"> Not enough housing available to rent or buy</v>
      </c>
    </row>
    <row r="3843" spans="16:16" x14ac:dyDescent="0.3">
      <c r="P3843" t="str" cm="1">
        <f t="array" ref="P3843">INDEX(HOUSING,1+INT((ROW(A3843)-1)/COLUMNS(HOUSING)),MOD(ROW(A3843)-1+COLUMNS(HOUSING),COLUMNS(HOUSING))+1)</f>
        <v xml:space="preserve"> Not enough shelter space</v>
      </c>
    </row>
    <row r="3844" spans="16:16" x14ac:dyDescent="0.3">
      <c r="P3844" cm="1">
        <f t="array" ref="P3844">INDEX(HOUSING,1+INT((ROW(A3844)-1)/COLUMNS(HOUSING)),MOD(ROW(A3844)-1+COLUMNS(HOUSING),COLUMNS(HOUSING))+1)</f>
        <v>0</v>
      </c>
    </row>
    <row r="3845" spans="16:16" x14ac:dyDescent="0.3">
      <c r="P3845" cm="1">
        <f t="array" ref="P3845">INDEX(HOUSING,1+INT((ROW(A3845)-1)/COLUMNS(HOUSING)),MOD(ROW(A3845)-1+COLUMNS(HOUSING),COLUMNS(HOUSING))+1)</f>
        <v>0</v>
      </c>
    </row>
    <row r="3846" spans="16:16" x14ac:dyDescent="0.3">
      <c r="P3846" cm="1">
        <f t="array" ref="P3846">INDEX(HOUSING,1+INT((ROW(A3846)-1)/COLUMNS(HOUSING)),MOD(ROW(A3846)-1+COLUMNS(HOUSING),COLUMNS(HOUSING))+1)</f>
        <v>0</v>
      </c>
    </row>
    <row r="3847" spans="16:16" x14ac:dyDescent="0.3">
      <c r="P3847" cm="1">
        <f t="array" ref="P3847">INDEX(HOUSING,1+INT((ROW(A3847)-1)/COLUMNS(HOUSING)),MOD(ROW(A3847)-1+COLUMNS(HOUSING),COLUMNS(HOUSING))+1)</f>
        <v>0</v>
      </c>
    </row>
    <row r="3848" spans="16:16" x14ac:dyDescent="0.3">
      <c r="P3848" cm="1">
        <f t="array" ref="P3848">INDEX(HOUSING,1+INT((ROW(A3848)-1)/COLUMNS(HOUSING)),MOD(ROW(A3848)-1+COLUMNS(HOUSING),COLUMNS(HOUSING))+1)</f>
        <v>0</v>
      </c>
    </row>
    <row r="3849" spans="16:16" x14ac:dyDescent="0.3">
      <c r="P3849" cm="1">
        <f t="array" ref="P3849">INDEX(HOUSING,1+INT((ROW(A3849)-1)/COLUMNS(HOUSING)),MOD(ROW(A3849)-1+COLUMNS(HOUSING),COLUMNS(HOUSING))+1)</f>
        <v>0</v>
      </c>
    </row>
    <row r="3850" spans="16:16" x14ac:dyDescent="0.3">
      <c r="P3850" cm="1">
        <f t="array" ref="P3850">INDEX(HOUSING,1+INT((ROW(A3850)-1)/COLUMNS(HOUSING)),MOD(ROW(A3850)-1+COLUMNS(HOUSING),COLUMNS(HOUSING))+1)</f>
        <v>0</v>
      </c>
    </row>
    <row r="3851" spans="16:16" x14ac:dyDescent="0.3">
      <c r="P3851" t="str" cm="1">
        <f t="array" ref="P3851">INDEX(HOUSING,1+INT((ROW(A3851)-1)/COLUMNS(HOUSING)),MOD(ROW(A3851)-1+COLUMNS(HOUSING),COLUMNS(HOUSING))+1)</f>
        <v>Cost of rent or house payment</v>
      </c>
    </row>
    <row r="3852" spans="16:16" x14ac:dyDescent="0.3">
      <c r="P3852" cm="1">
        <f t="array" ref="P3852">INDEX(HOUSING,1+INT((ROW(A3852)-1)/COLUMNS(HOUSING)),MOD(ROW(A3852)-1+COLUMNS(HOUSING),COLUMNS(HOUSING))+1)</f>
        <v>0</v>
      </c>
    </row>
    <row r="3853" spans="16:16" x14ac:dyDescent="0.3">
      <c r="P3853" cm="1">
        <f t="array" ref="P3853">INDEX(HOUSING,1+INT((ROW(A3853)-1)/COLUMNS(HOUSING)),MOD(ROW(A3853)-1+COLUMNS(HOUSING),COLUMNS(HOUSING))+1)</f>
        <v>0</v>
      </c>
    </row>
    <row r="3854" spans="16:16" x14ac:dyDescent="0.3">
      <c r="P3854" cm="1">
        <f t="array" ref="P3854">INDEX(HOUSING,1+INT((ROW(A3854)-1)/COLUMNS(HOUSING)),MOD(ROW(A3854)-1+COLUMNS(HOUSING),COLUMNS(HOUSING))+1)</f>
        <v>0</v>
      </c>
    </row>
    <row r="3855" spans="16:16" x14ac:dyDescent="0.3">
      <c r="P3855" cm="1">
        <f t="array" ref="P3855">INDEX(HOUSING,1+INT((ROW(A3855)-1)/COLUMNS(HOUSING)),MOD(ROW(A3855)-1+COLUMNS(HOUSING),COLUMNS(HOUSING))+1)</f>
        <v>0</v>
      </c>
    </row>
    <row r="3856" spans="16:16" x14ac:dyDescent="0.3">
      <c r="P3856" cm="1">
        <f t="array" ref="P3856">INDEX(HOUSING,1+INT((ROW(A3856)-1)/COLUMNS(HOUSING)),MOD(ROW(A3856)-1+COLUMNS(HOUSING),COLUMNS(HOUSING))+1)</f>
        <v>0</v>
      </c>
    </row>
    <row r="3857" spans="16:16" x14ac:dyDescent="0.3">
      <c r="P3857" cm="1">
        <f t="array" ref="P3857">INDEX(HOUSING,1+INT((ROW(A3857)-1)/COLUMNS(HOUSING)),MOD(ROW(A3857)-1+COLUMNS(HOUSING),COLUMNS(HOUSING))+1)</f>
        <v>0</v>
      </c>
    </row>
    <row r="3858" spans="16:16" x14ac:dyDescent="0.3">
      <c r="P3858" cm="1">
        <f t="array" ref="P3858">INDEX(HOUSING,1+INT((ROW(A3858)-1)/COLUMNS(HOUSING)),MOD(ROW(A3858)-1+COLUMNS(HOUSING),COLUMNS(HOUSING))+1)</f>
        <v>0</v>
      </c>
    </row>
    <row r="3859" spans="16:16" x14ac:dyDescent="0.3">
      <c r="P3859" cm="1">
        <f t="array" ref="P3859">INDEX(HOUSING,1+INT((ROW(A3859)-1)/COLUMNS(HOUSING)),MOD(ROW(A3859)-1+COLUMNS(HOUSING),COLUMNS(HOUSING))+1)</f>
        <v>0</v>
      </c>
    </row>
    <row r="3860" spans="16:16" x14ac:dyDescent="0.3">
      <c r="P3860" cm="1">
        <f t="array" ref="P3860">INDEX(HOUSING,1+INT((ROW(A3860)-1)/COLUMNS(HOUSING)),MOD(ROW(A3860)-1+COLUMNS(HOUSING),COLUMNS(HOUSING))+1)</f>
        <v>0</v>
      </c>
    </row>
    <row r="3861" spans="16:16" x14ac:dyDescent="0.3">
      <c r="P3861" cm="1">
        <f t="array" ref="P3861">INDEX(HOUSING,1+INT((ROW(A3861)-1)/COLUMNS(HOUSING)),MOD(ROW(A3861)-1+COLUMNS(HOUSING),COLUMNS(HOUSING))+1)</f>
        <v>0</v>
      </c>
    </row>
    <row r="3862" spans="16:16" x14ac:dyDescent="0.3">
      <c r="P3862" t="str" cm="1">
        <f t="array" ref="P3862">INDEX(HOUSING,1+INT((ROW(A3862)-1)/COLUMNS(HOUSING)),MOD(ROW(A3862)-1+COLUMNS(HOUSING),COLUMNS(HOUSING))+1)</f>
        <v>Cost of rent or house payment</v>
      </c>
    </row>
    <row r="3863" spans="16:16" x14ac:dyDescent="0.3">
      <c r="P3863" t="str" cm="1">
        <f t="array" ref="P3863">INDEX(HOUSING,1+INT((ROW(A3863)-1)/COLUMNS(HOUSING)),MOD(ROW(A3863)-1+COLUMNS(HOUSING),COLUMNS(HOUSING))+1)</f>
        <v xml:space="preserve"> Cost of utilities</v>
      </c>
    </row>
    <row r="3864" spans="16:16" x14ac:dyDescent="0.3">
      <c r="P3864" t="str" cm="1">
        <f t="array" ref="P3864">INDEX(HOUSING,1+INT((ROW(A3864)-1)/COLUMNS(HOUSING)),MOD(ROW(A3864)-1+COLUMNS(HOUSING),COLUMNS(HOUSING))+1)</f>
        <v xml:space="preserve"> Not enough shelter space</v>
      </c>
    </row>
    <row r="3865" spans="16:16" x14ac:dyDescent="0.3">
      <c r="P3865" cm="1">
        <f t="array" ref="P3865">INDEX(HOUSING,1+INT((ROW(A3865)-1)/COLUMNS(HOUSING)),MOD(ROW(A3865)-1+COLUMNS(HOUSING),COLUMNS(HOUSING))+1)</f>
        <v>0</v>
      </c>
    </row>
    <row r="3866" spans="16:16" x14ac:dyDescent="0.3">
      <c r="P3866" cm="1">
        <f t="array" ref="P3866">INDEX(HOUSING,1+INT((ROW(A3866)-1)/COLUMNS(HOUSING)),MOD(ROW(A3866)-1+COLUMNS(HOUSING),COLUMNS(HOUSING))+1)</f>
        <v>0</v>
      </c>
    </row>
    <row r="3867" spans="16:16" x14ac:dyDescent="0.3">
      <c r="P3867" cm="1">
        <f t="array" ref="P3867">INDEX(HOUSING,1+INT((ROW(A3867)-1)/COLUMNS(HOUSING)),MOD(ROW(A3867)-1+COLUMNS(HOUSING),COLUMNS(HOUSING))+1)</f>
        <v>0</v>
      </c>
    </row>
    <row r="3868" spans="16:16" x14ac:dyDescent="0.3">
      <c r="P3868" cm="1">
        <f t="array" ref="P3868">INDEX(HOUSING,1+INT((ROW(A3868)-1)/COLUMNS(HOUSING)),MOD(ROW(A3868)-1+COLUMNS(HOUSING),COLUMNS(HOUSING))+1)</f>
        <v>0</v>
      </c>
    </row>
    <row r="3869" spans="16:16" x14ac:dyDescent="0.3">
      <c r="P3869" cm="1">
        <f t="array" ref="P3869">INDEX(HOUSING,1+INT((ROW(A3869)-1)/COLUMNS(HOUSING)),MOD(ROW(A3869)-1+COLUMNS(HOUSING),COLUMNS(HOUSING))+1)</f>
        <v>0</v>
      </c>
    </row>
    <row r="3870" spans="16:16" x14ac:dyDescent="0.3">
      <c r="P3870" cm="1">
        <f t="array" ref="P3870">INDEX(HOUSING,1+INT((ROW(A3870)-1)/COLUMNS(HOUSING)),MOD(ROW(A3870)-1+COLUMNS(HOUSING),COLUMNS(HOUSING))+1)</f>
        <v>0</v>
      </c>
    </row>
    <row r="3871" spans="16:16" x14ac:dyDescent="0.3">
      <c r="P3871" cm="1">
        <f t="array" ref="P3871">INDEX(HOUSING,1+INT((ROW(A3871)-1)/COLUMNS(HOUSING)),MOD(ROW(A3871)-1+COLUMNS(HOUSING),COLUMNS(HOUSING))+1)</f>
        <v>0</v>
      </c>
    </row>
    <row r="3872" spans="16:16" x14ac:dyDescent="0.3">
      <c r="P3872" cm="1">
        <f t="array" ref="P3872">INDEX(HOUSING,1+INT((ROW(A3872)-1)/COLUMNS(HOUSING)),MOD(ROW(A3872)-1+COLUMNS(HOUSING),COLUMNS(HOUSING))+1)</f>
        <v>0</v>
      </c>
    </row>
    <row r="3873" spans="16:16" x14ac:dyDescent="0.3">
      <c r="P3873" t="str" cm="1">
        <f t="array" ref="P3873">INDEX(HOUSING,1+INT((ROW(A3873)-1)/COLUMNS(HOUSING)),MOD(ROW(A3873)-1+COLUMNS(HOUSING),COLUMNS(HOUSING))+1)</f>
        <v>Cost of rent or house payment</v>
      </c>
    </row>
    <row r="3874" spans="16:16" x14ac:dyDescent="0.3">
      <c r="P3874" t="str" cm="1">
        <f t="array" ref="P3874">INDEX(HOUSING,1+INT((ROW(A3874)-1)/COLUMNS(HOUSING)),MOD(ROW(A3874)-1+COLUMNS(HOUSING),COLUMNS(HOUSING))+1)</f>
        <v xml:space="preserve"> Cost of utilities</v>
      </c>
    </row>
    <row r="3875" spans="16:16" x14ac:dyDescent="0.3">
      <c r="P3875" cm="1">
        <f t="array" ref="P3875">INDEX(HOUSING,1+INT((ROW(A3875)-1)/COLUMNS(HOUSING)),MOD(ROW(A3875)-1+COLUMNS(HOUSING),COLUMNS(HOUSING))+1)</f>
        <v>0</v>
      </c>
    </row>
    <row r="3876" spans="16:16" x14ac:dyDescent="0.3">
      <c r="P3876" cm="1">
        <f t="array" ref="P3876">INDEX(HOUSING,1+INT((ROW(A3876)-1)/COLUMNS(HOUSING)),MOD(ROW(A3876)-1+COLUMNS(HOUSING),COLUMNS(HOUSING))+1)</f>
        <v>0</v>
      </c>
    </row>
    <row r="3877" spans="16:16" x14ac:dyDescent="0.3">
      <c r="P3877" cm="1">
        <f t="array" ref="P3877">INDEX(HOUSING,1+INT((ROW(A3877)-1)/COLUMNS(HOUSING)),MOD(ROW(A3877)-1+COLUMNS(HOUSING),COLUMNS(HOUSING))+1)</f>
        <v>0</v>
      </c>
    </row>
    <row r="3878" spans="16:16" x14ac:dyDescent="0.3">
      <c r="P3878" cm="1">
        <f t="array" ref="P3878">INDEX(HOUSING,1+INT((ROW(A3878)-1)/COLUMNS(HOUSING)),MOD(ROW(A3878)-1+COLUMNS(HOUSING),COLUMNS(HOUSING))+1)</f>
        <v>0</v>
      </c>
    </row>
    <row r="3879" spans="16:16" x14ac:dyDescent="0.3">
      <c r="P3879" cm="1">
        <f t="array" ref="P3879">INDEX(HOUSING,1+INT((ROW(A3879)-1)/COLUMNS(HOUSING)),MOD(ROW(A3879)-1+COLUMNS(HOUSING),COLUMNS(HOUSING))+1)</f>
        <v>0</v>
      </c>
    </row>
    <row r="3880" spans="16:16" x14ac:dyDescent="0.3">
      <c r="P3880" cm="1">
        <f t="array" ref="P3880">INDEX(HOUSING,1+INT((ROW(A3880)-1)/COLUMNS(HOUSING)),MOD(ROW(A3880)-1+COLUMNS(HOUSING),COLUMNS(HOUSING))+1)</f>
        <v>0</v>
      </c>
    </row>
    <row r="3881" spans="16:16" x14ac:dyDescent="0.3">
      <c r="P3881" cm="1">
        <f t="array" ref="P3881">INDEX(HOUSING,1+INT((ROW(A3881)-1)/COLUMNS(HOUSING)),MOD(ROW(A3881)-1+COLUMNS(HOUSING),COLUMNS(HOUSING))+1)</f>
        <v>0</v>
      </c>
    </row>
    <row r="3882" spans="16:16" x14ac:dyDescent="0.3">
      <c r="P3882" cm="1">
        <f t="array" ref="P3882">INDEX(HOUSING,1+INT((ROW(A3882)-1)/COLUMNS(HOUSING)),MOD(ROW(A3882)-1+COLUMNS(HOUSING),COLUMNS(HOUSING))+1)</f>
        <v>0</v>
      </c>
    </row>
    <row r="3883" spans="16:16" x14ac:dyDescent="0.3">
      <c r="P3883" cm="1">
        <f t="array" ref="P3883">INDEX(HOUSING,1+INT((ROW(A3883)-1)/COLUMNS(HOUSING)),MOD(ROW(A3883)-1+COLUMNS(HOUSING),COLUMNS(HOUSING))+1)</f>
        <v>0</v>
      </c>
    </row>
    <row r="3884" spans="16:16" x14ac:dyDescent="0.3">
      <c r="P3884" t="str" cm="1">
        <f t="array" ref="P3884">INDEX(HOUSING,1+INT((ROW(A3884)-1)/COLUMNS(HOUSING)),MOD(ROW(A3884)-1+COLUMNS(HOUSING),COLUMNS(HOUSING))+1)</f>
        <v>Cost of rent or house payment</v>
      </c>
    </row>
    <row r="3885" spans="16:16" x14ac:dyDescent="0.3">
      <c r="P3885" t="str" cm="1">
        <f t="array" ref="P3885">INDEX(HOUSING,1+INT((ROW(A3885)-1)/COLUMNS(HOUSING)),MOD(ROW(A3885)-1+COLUMNS(HOUSING),COLUMNS(HOUSING))+1)</f>
        <v xml:space="preserve"> Cost of utilities</v>
      </c>
    </row>
    <row r="3886" spans="16:16" x14ac:dyDescent="0.3">
      <c r="P3886" t="str" cm="1">
        <f t="array" ref="P3886">INDEX(HOUSING,1+INT((ROW(A3886)-1)/COLUMNS(HOUSING)),MOD(ROW(A3886)-1+COLUMNS(HOUSING),COLUMNS(HOUSING))+1)</f>
        <v xml:space="preserve"> Not enough shelter space</v>
      </c>
    </row>
    <row r="3887" spans="16:16" x14ac:dyDescent="0.3">
      <c r="P3887" cm="1">
        <f t="array" ref="P3887">INDEX(HOUSING,1+INT((ROW(A3887)-1)/COLUMNS(HOUSING)),MOD(ROW(A3887)-1+COLUMNS(HOUSING),COLUMNS(HOUSING))+1)</f>
        <v>0</v>
      </c>
    </row>
    <row r="3888" spans="16:16" x14ac:dyDescent="0.3">
      <c r="P3888" cm="1">
        <f t="array" ref="P3888">INDEX(HOUSING,1+INT((ROW(A3888)-1)/COLUMNS(HOUSING)),MOD(ROW(A3888)-1+COLUMNS(HOUSING),COLUMNS(HOUSING))+1)</f>
        <v>0</v>
      </c>
    </row>
    <row r="3889" spans="16:16" x14ac:dyDescent="0.3">
      <c r="P3889" cm="1">
        <f t="array" ref="P3889">INDEX(HOUSING,1+INT((ROW(A3889)-1)/COLUMNS(HOUSING)),MOD(ROW(A3889)-1+COLUMNS(HOUSING),COLUMNS(HOUSING))+1)</f>
        <v>0</v>
      </c>
    </row>
    <row r="3890" spans="16:16" x14ac:dyDescent="0.3">
      <c r="P3890" cm="1">
        <f t="array" ref="P3890">INDEX(HOUSING,1+INT((ROW(A3890)-1)/COLUMNS(HOUSING)),MOD(ROW(A3890)-1+COLUMNS(HOUSING),COLUMNS(HOUSING))+1)</f>
        <v>0</v>
      </c>
    </row>
    <row r="3891" spans="16:16" x14ac:dyDescent="0.3">
      <c r="P3891" cm="1">
        <f t="array" ref="P3891">INDEX(HOUSING,1+INT((ROW(A3891)-1)/COLUMNS(HOUSING)),MOD(ROW(A3891)-1+COLUMNS(HOUSING),COLUMNS(HOUSING))+1)</f>
        <v>0</v>
      </c>
    </row>
    <row r="3892" spans="16:16" x14ac:dyDescent="0.3">
      <c r="P3892" cm="1">
        <f t="array" ref="P3892">INDEX(HOUSING,1+INT((ROW(A3892)-1)/COLUMNS(HOUSING)),MOD(ROW(A3892)-1+COLUMNS(HOUSING),COLUMNS(HOUSING))+1)</f>
        <v>0</v>
      </c>
    </row>
    <row r="3893" spans="16:16" x14ac:dyDescent="0.3">
      <c r="P3893" cm="1">
        <f t="array" ref="P3893">INDEX(HOUSING,1+INT((ROW(A3893)-1)/COLUMNS(HOUSING)),MOD(ROW(A3893)-1+COLUMNS(HOUSING),COLUMNS(HOUSING))+1)</f>
        <v>0</v>
      </c>
    </row>
    <row r="3894" spans="16:16" x14ac:dyDescent="0.3">
      <c r="P3894" cm="1">
        <f t="array" ref="P3894">INDEX(HOUSING,1+INT((ROW(A3894)-1)/COLUMNS(HOUSING)),MOD(ROW(A3894)-1+COLUMNS(HOUSING),COLUMNS(HOUSING))+1)</f>
        <v>0</v>
      </c>
    </row>
    <row r="3895" spans="16:16" x14ac:dyDescent="0.3">
      <c r="P3895" t="str" cm="1">
        <f t="array" ref="P3895">INDEX(HOUSING,1+INT((ROW(A3895)-1)/COLUMNS(HOUSING)),MOD(ROW(A3895)-1+COLUMNS(HOUSING),COLUMNS(HOUSING))+1)</f>
        <v>Cost of rent or house payment</v>
      </c>
    </row>
    <row r="3896" spans="16:16" x14ac:dyDescent="0.3">
      <c r="P3896" t="str" cm="1">
        <f t="array" ref="P3896">INDEX(HOUSING,1+INT((ROW(A3896)-1)/COLUMNS(HOUSING)),MOD(ROW(A3896)-1+COLUMNS(HOUSING),COLUMNS(HOUSING))+1)</f>
        <v xml:space="preserve"> Cost of utilities</v>
      </c>
    </row>
    <row r="3897" spans="16:16" x14ac:dyDescent="0.3">
      <c r="P3897" t="str" cm="1">
        <f t="array" ref="P3897">INDEX(HOUSING,1+INT((ROW(A3897)-1)/COLUMNS(HOUSING)),MOD(ROW(A3897)-1+COLUMNS(HOUSING),COLUMNS(HOUSING))+1)</f>
        <v xml:space="preserve"> Not enough housing available to rent or buy</v>
      </c>
    </row>
    <row r="3898" spans="16:16" x14ac:dyDescent="0.3">
      <c r="P3898" t="str" cm="1">
        <f t="array" ref="P3898">INDEX(HOUSING,1+INT((ROW(A3898)-1)/COLUMNS(HOUSING)),MOD(ROW(A3898)-1+COLUMNS(HOUSING),COLUMNS(HOUSING))+1)</f>
        <v xml:space="preserve"> Weatherization or repairs needed</v>
      </c>
    </row>
    <row r="3899" spans="16:16" x14ac:dyDescent="0.3">
      <c r="P3899" cm="1">
        <f t="array" ref="P3899">INDEX(HOUSING,1+INT((ROW(A3899)-1)/COLUMNS(HOUSING)),MOD(ROW(A3899)-1+COLUMNS(HOUSING),COLUMNS(HOUSING))+1)</f>
        <v>0</v>
      </c>
    </row>
    <row r="3900" spans="16:16" x14ac:dyDescent="0.3">
      <c r="P3900" cm="1">
        <f t="array" ref="P3900">INDEX(HOUSING,1+INT((ROW(A3900)-1)/COLUMNS(HOUSING)),MOD(ROW(A3900)-1+COLUMNS(HOUSING),COLUMNS(HOUSING))+1)</f>
        <v>0</v>
      </c>
    </row>
    <row r="3901" spans="16:16" x14ac:dyDescent="0.3">
      <c r="P3901" cm="1">
        <f t="array" ref="P3901">INDEX(HOUSING,1+INT((ROW(A3901)-1)/COLUMNS(HOUSING)),MOD(ROW(A3901)-1+COLUMNS(HOUSING),COLUMNS(HOUSING))+1)</f>
        <v>0</v>
      </c>
    </row>
    <row r="3902" spans="16:16" x14ac:dyDescent="0.3">
      <c r="P3902" t="str" cm="1">
        <f t="array" ref="P3902">INDEX(HOUSING,1+INT((ROW(A3902)-1)/COLUMNS(HOUSING)),MOD(ROW(A3902)-1+COLUMNS(HOUSING),COLUMNS(HOUSING))+1)</f>
        <v xml:space="preserve"> Not enough shelter space</v>
      </c>
    </row>
    <row r="3903" spans="16:16" x14ac:dyDescent="0.3">
      <c r="P3903" cm="1">
        <f t="array" ref="P3903">INDEX(HOUSING,1+INT((ROW(A3903)-1)/COLUMNS(HOUSING)),MOD(ROW(A3903)-1+COLUMNS(HOUSING),COLUMNS(HOUSING))+1)</f>
        <v>0</v>
      </c>
    </row>
    <row r="3904" spans="16:16" x14ac:dyDescent="0.3">
      <c r="P3904" cm="1">
        <f t="array" ref="P3904">INDEX(HOUSING,1+INT((ROW(A3904)-1)/COLUMNS(HOUSING)),MOD(ROW(A3904)-1+COLUMNS(HOUSING),COLUMNS(HOUSING))+1)</f>
        <v>0</v>
      </c>
    </row>
    <row r="3905" spans="16:16" x14ac:dyDescent="0.3">
      <c r="P3905" cm="1">
        <f t="array" ref="P3905">INDEX(HOUSING,1+INT((ROW(A3905)-1)/COLUMNS(HOUSING)),MOD(ROW(A3905)-1+COLUMNS(HOUSING),COLUMNS(HOUSING))+1)</f>
        <v>0</v>
      </c>
    </row>
    <row r="3906" spans="16:16" x14ac:dyDescent="0.3">
      <c r="P3906" t="str" cm="1">
        <f t="array" ref="P3906">INDEX(HOUSING,1+INT((ROW(A3906)-1)/COLUMNS(HOUSING)),MOD(ROW(A3906)-1+COLUMNS(HOUSING),COLUMNS(HOUSING))+1)</f>
        <v>Cost of rent or house payment</v>
      </c>
    </row>
    <row r="3907" spans="16:16" x14ac:dyDescent="0.3">
      <c r="P3907" t="str" cm="1">
        <f t="array" ref="P3907">INDEX(HOUSING,1+INT((ROW(A3907)-1)/COLUMNS(HOUSING)),MOD(ROW(A3907)-1+COLUMNS(HOUSING),COLUMNS(HOUSING))+1)</f>
        <v xml:space="preserve"> Cost of utilities</v>
      </c>
    </row>
    <row r="3908" spans="16:16" x14ac:dyDescent="0.3">
      <c r="P3908" t="str" cm="1">
        <f t="array" ref="P3908">INDEX(HOUSING,1+INT((ROW(A3908)-1)/COLUMNS(HOUSING)),MOD(ROW(A3908)-1+COLUMNS(HOUSING),COLUMNS(HOUSING))+1)</f>
        <v xml:space="preserve"> Not enough housing available to rent or buy</v>
      </c>
    </row>
    <row r="3909" spans="16:16" x14ac:dyDescent="0.3">
      <c r="P3909" cm="1">
        <f t="array" ref="P3909">INDEX(HOUSING,1+INT((ROW(A3909)-1)/COLUMNS(HOUSING)),MOD(ROW(A3909)-1+COLUMNS(HOUSING),COLUMNS(HOUSING))+1)</f>
        <v>0</v>
      </c>
    </row>
    <row r="3910" spans="16:16" x14ac:dyDescent="0.3">
      <c r="P3910" cm="1">
        <f t="array" ref="P3910">INDEX(HOUSING,1+INT((ROW(A3910)-1)/COLUMNS(HOUSING)),MOD(ROW(A3910)-1+COLUMNS(HOUSING),COLUMNS(HOUSING))+1)</f>
        <v>0</v>
      </c>
    </row>
    <row r="3911" spans="16:16" x14ac:dyDescent="0.3">
      <c r="P3911" cm="1">
        <f t="array" ref="P3911">INDEX(HOUSING,1+INT((ROW(A3911)-1)/COLUMNS(HOUSING)),MOD(ROW(A3911)-1+COLUMNS(HOUSING),COLUMNS(HOUSING))+1)</f>
        <v>0</v>
      </c>
    </row>
    <row r="3912" spans="16:16" x14ac:dyDescent="0.3">
      <c r="P3912" cm="1">
        <f t="array" ref="P3912">INDEX(HOUSING,1+INT((ROW(A3912)-1)/COLUMNS(HOUSING)),MOD(ROW(A3912)-1+COLUMNS(HOUSING),COLUMNS(HOUSING))+1)</f>
        <v>0</v>
      </c>
    </row>
    <row r="3913" spans="16:16" x14ac:dyDescent="0.3">
      <c r="P3913" cm="1">
        <f t="array" ref="P3913">INDEX(HOUSING,1+INT((ROW(A3913)-1)/COLUMNS(HOUSING)),MOD(ROW(A3913)-1+COLUMNS(HOUSING),COLUMNS(HOUSING))+1)</f>
        <v>0</v>
      </c>
    </row>
    <row r="3914" spans="16:16" x14ac:dyDescent="0.3">
      <c r="P3914" cm="1">
        <f t="array" ref="P3914">INDEX(HOUSING,1+INT((ROW(A3914)-1)/COLUMNS(HOUSING)),MOD(ROW(A3914)-1+COLUMNS(HOUSING),COLUMNS(HOUSING))+1)</f>
        <v>0</v>
      </c>
    </row>
    <row r="3915" spans="16:16" x14ac:dyDescent="0.3">
      <c r="P3915" cm="1">
        <f t="array" ref="P3915">INDEX(HOUSING,1+INT((ROW(A3915)-1)/COLUMNS(HOUSING)),MOD(ROW(A3915)-1+COLUMNS(HOUSING),COLUMNS(HOUSING))+1)</f>
        <v>0</v>
      </c>
    </row>
    <row r="3916" spans="16:16" x14ac:dyDescent="0.3">
      <c r="P3916" cm="1">
        <f t="array" ref="P3916">INDEX(HOUSING,1+INT((ROW(A3916)-1)/COLUMNS(HOUSING)),MOD(ROW(A3916)-1+COLUMNS(HOUSING),COLUMNS(HOUSING))+1)</f>
        <v>0</v>
      </c>
    </row>
    <row r="3917" spans="16:16" x14ac:dyDescent="0.3">
      <c r="P3917" t="str" cm="1">
        <f t="array" ref="P3917">INDEX(HOUSING,1+INT((ROW(A3917)-1)/COLUMNS(HOUSING)),MOD(ROW(A3917)-1+COLUMNS(HOUSING),COLUMNS(HOUSING))+1)</f>
        <v>Cost of rent or house payment</v>
      </c>
    </row>
    <row r="3918" spans="16:16" x14ac:dyDescent="0.3">
      <c r="P3918" t="str" cm="1">
        <f t="array" ref="P3918">INDEX(HOUSING,1+INT((ROW(A3918)-1)/COLUMNS(HOUSING)),MOD(ROW(A3918)-1+COLUMNS(HOUSING),COLUMNS(HOUSING))+1)</f>
        <v xml:space="preserve"> Cost of utilities</v>
      </c>
    </row>
    <row r="3919" spans="16:16" x14ac:dyDescent="0.3">
      <c r="P3919" t="str" cm="1">
        <f t="array" ref="P3919">INDEX(HOUSING,1+INT((ROW(A3919)-1)/COLUMNS(HOUSING)),MOD(ROW(A3919)-1+COLUMNS(HOUSING),COLUMNS(HOUSING))+1)</f>
        <v xml:space="preserve"> Not enough housing available to rent or buy</v>
      </c>
    </row>
    <row r="3920" spans="16:16" x14ac:dyDescent="0.3">
      <c r="P3920" cm="1">
        <f t="array" ref="P3920">INDEX(HOUSING,1+INT((ROW(A3920)-1)/COLUMNS(HOUSING)),MOD(ROW(A3920)-1+COLUMNS(HOUSING),COLUMNS(HOUSING))+1)</f>
        <v>0</v>
      </c>
    </row>
    <row r="3921" spans="16:16" x14ac:dyDescent="0.3">
      <c r="P3921" cm="1">
        <f t="array" ref="P3921">INDEX(HOUSING,1+INT((ROW(A3921)-1)/COLUMNS(HOUSING)),MOD(ROW(A3921)-1+COLUMNS(HOUSING),COLUMNS(HOUSING))+1)</f>
        <v>0</v>
      </c>
    </row>
    <row r="3922" spans="16:16" x14ac:dyDescent="0.3">
      <c r="P3922" cm="1">
        <f t="array" ref="P3922">INDEX(HOUSING,1+INT((ROW(A3922)-1)/COLUMNS(HOUSING)),MOD(ROW(A3922)-1+COLUMNS(HOUSING),COLUMNS(HOUSING))+1)</f>
        <v>0</v>
      </c>
    </row>
    <row r="3923" spans="16:16" x14ac:dyDescent="0.3">
      <c r="P3923" cm="1">
        <f t="array" ref="P3923">INDEX(HOUSING,1+INT((ROW(A3923)-1)/COLUMNS(HOUSING)),MOD(ROW(A3923)-1+COLUMNS(HOUSING),COLUMNS(HOUSING))+1)</f>
        <v>0</v>
      </c>
    </row>
    <row r="3924" spans="16:16" x14ac:dyDescent="0.3">
      <c r="P3924" cm="1">
        <f t="array" ref="P3924">INDEX(HOUSING,1+INT((ROW(A3924)-1)/COLUMNS(HOUSING)),MOD(ROW(A3924)-1+COLUMNS(HOUSING),COLUMNS(HOUSING))+1)</f>
        <v>0</v>
      </c>
    </row>
    <row r="3925" spans="16:16" x14ac:dyDescent="0.3">
      <c r="P3925" cm="1">
        <f t="array" ref="P3925">INDEX(HOUSING,1+INT((ROW(A3925)-1)/COLUMNS(HOUSING)),MOD(ROW(A3925)-1+COLUMNS(HOUSING),COLUMNS(HOUSING))+1)</f>
        <v>0</v>
      </c>
    </row>
    <row r="3926" spans="16:16" x14ac:dyDescent="0.3">
      <c r="P3926" cm="1">
        <f t="array" ref="P3926">INDEX(HOUSING,1+INT((ROW(A3926)-1)/COLUMNS(HOUSING)),MOD(ROW(A3926)-1+COLUMNS(HOUSING),COLUMNS(HOUSING))+1)</f>
        <v>0</v>
      </c>
    </row>
    <row r="3927" spans="16:16" x14ac:dyDescent="0.3">
      <c r="P3927" cm="1">
        <f t="array" ref="P3927">INDEX(HOUSING,1+INT((ROW(A3927)-1)/COLUMNS(HOUSING)),MOD(ROW(A3927)-1+COLUMNS(HOUSING),COLUMNS(HOUSING))+1)</f>
        <v>0</v>
      </c>
    </row>
    <row r="3928" spans="16:16" x14ac:dyDescent="0.3">
      <c r="P3928" t="str" cm="1">
        <f t="array" ref="P3928">INDEX(HOUSING,1+INT((ROW(A3928)-1)/COLUMNS(HOUSING)),MOD(ROW(A3928)-1+COLUMNS(HOUSING),COLUMNS(HOUSING))+1)</f>
        <v>Cost of rent or house payment</v>
      </c>
    </row>
    <row r="3929" spans="16:16" x14ac:dyDescent="0.3">
      <c r="P3929" t="str" cm="1">
        <f t="array" ref="P3929">INDEX(HOUSING,1+INT((ROW(A3929)-1)/COLUMNS(HOUSING)),MOD(ROW(A3929)-1+COLUMNS(HOUSING),COLUMNS(HOUSING))+1)</f>
        <v xml:space="preserve"> Cost of utilities</v>
      </c>
    </row>
    <row r="3930" spans="16:16" x14ac:dyDescent="0.3">
      <c r="P3930" t="str" cm="1">
        <f t="array" ref="P3930">INDEX(HOUSING,1+INT((ROW(A3930)-1)/COLUMNS(HOUSING)),MOD(ROW(A3930)-1+COLUMNS(HOUSING),COLUMNS(HOUSING))+1)</f>
        <v xml:space="preserve"> Not enough housing available to rent or buy</v>
      </c>
    </row>
    <row r="3931" spans="16:16" x14ac:dyDescent="0.3">
      <c r="P3931" cm="1">
        <f t="array" ref="P3931">INDEX(HOUSING,1+INT((ROW(A3931)-1)/COLUMNS(HOUSING)),MOD(ROW(A3931)-1+COLUMNS(HOUSING),COLUMNS(HOUSING))+1)</f>
        <v>0</v>
      </c>
    </row>
    <row r="3932" spans="16:16" x14ac:dyDescent="0.3">
      <c r="P3932" cm="1">
        <f t="array" ref="P3932">INDEX(HOUSING,1+INT((ROW(A3932)-1)/COLUMNS(HOUSING)),MOD(ROW(A3932)-1+COLUMNS(HOUSING),COLUMNS(HOUSING))+1)</f>
        <v>0</v>
      </c>
    </row>
    <row r="3933" spans="16:16" x14ac:dyDescent="0.3">
      <c r="P3933" cm="1">
        <f t="array" ref="P3933">INDEX(HOUSING,1+INT((ROW(A3933)-1)/COLUMNS(HOUSING)),MOD(ROW(A3933)-1+COLUMNS(HOUSING),COLUMNS(HOUSING))+1)</f>
        <v>0</v>
      </c>
    </row>
    <row r="3934" spans="16:16" x14ac:dyDescent="0.3">
      <c r="P3934" cm="1">
        <f t="array" ref="P3934">INDEX(HOUSING,1+INT((ROW(A3934)-1)/COLUMNS(HOUSING)),MOD(ROW(A3934)-1+COLUMNS(HOUSING),COLUMNS(HOUSING))+1)</f>
        <v>0</v>
      </c>
    </row>
    <row r="3935" spans="16:16" x14ac:dyDescent="0.3">
      <c r="P3935" cm="1">
        <f t="array" ref="P3935">INDEX(HOUSING,1+INT((ROW(A3935)-1)/COLUMNS(HOUSING)),MOD(ROW(A3935)-1+COLUMNS(HOUSING),COLUMNS(HOUSING))+1)</f>
        <v>0</v>
      </c>
    </row>
    <row r="3936" spans="16:16" x14ac:dyDescent="0.3">
      <c r="P3936" cm="1">
        <f t="array" ref="P3936">INDEX(HOUSING,1+INT((ROW(A3936)-1)/COLUMNS(HOUSING)),MOD(ROW(A3936)-1+COLUMNS(HOUSING),COLUMNS(HOUSING))+1)</f>
        <v>0</v>
      </c>
    </row>
    <row r="3937" spans="16:16" x14ac:dyDescent="0.3">
      <c r="P3937" cm="1">
        <f t="array" ref="P3937">INDEX(HOUSING,1+INT((ROW(A3937)-1)/COLUMNS(HOUSING)),MOD(ROW(A3937)-1+COLUMNS(HOUSING),COLUMNS(HOUSING))+1)</f>
        <v>0</v>
      </c>
    </row>
    <row r="3938" spans="16:16" x14ac:dyDescent="0.3">
      <c r="P3938" cm="1">
        <f t="array" ref="P3938">INDEX(HOUSING,1+INT((ROW(A3938)-1)/COLUMNS(HOUSING)),MOD(ROW(A3938)-1+COLUMNS(HOUSING),COLUMNS(HOUSING))+1)</f>
        <v>0</v>
      </c>
    </row>
    <row r="3939" spans="16:16" x14ac:dyDescent="0.3">
      <c r="P3939" t="str" cm="1">
        <f t="array" ref="P3939">INDEX(HOUSING,1+INT((ROW(A3939)-1)/COLUMNS(HOUSING)),MOD(ROW(A3939)-1+COLUMNS(HOUSING),COLUMNS(HOUSING))+1)</f>
        <v>Cost of rent or house payment</v>
      </c>
    </row>
    <row r="3940" spans="16:16" x14ac:dyDescent="0.3">
      <c r="P3940" t="str" cm="1">
        <f t="array" ref="P3940">INDEX(HOUSING,1+INT((ROW(A3940)-1)/COLUMNS(HOUSING)),MOD(ROW(A3940)-1+COLUMNS(HOUSING),COLUMNS(HOUSING))+1)</f>
        <v xml:space="preserve"> Cost of utilities</v>
      </c>
    </row>
    <row r="3941" spans="16:16" x14ac:dyDescent="0.3">
      <c r="P3941" t="str" cm="1">
        <f t="array" ref="P3941">INDEX(HOUSING,1+INT((ROW(A3941)-1)/COLUMNS(HOUSING)),MOD(ROW(A3941)-1+COLUMNS(HOUSING),COLUMNS(HOUSING))+1)</f>
        <v xml:space="preserve"> Not enough shelter space</v>
      </c>
    </row>
    <row r="3942" spans="16:16" x14ac:dyDescent="0.3">
      <c r="P3942" cm="1">
        <f t="array" ref="P3942">INDEX(HOUSING,1+INT((ROW(A3942)-1)/COLUMNS(HOUSING)),MOD(ROW(A3942)-1+COLUMNS(HOUSING),COLUMNS(HOUSING))+1)</f>
        <v>0</v>
      </c>
    </row>
    <row r="3943" spans="16:16" x14ac:dyDescent="0.3">
      <c r="P3943" cm="1">
        <f t="array" ref="P3943">INDEX(HOUSING,1+INT((ROW(A3943)-1)/COLUMNS(HOUSING)),MOD(ROW(A3943)-1+COLUMNS(HOUSING),COLUMNS(HOUSING))+1)</f>
        <v>0</v>
      </c>
    </row>
    <row r="3944" spans="16:16" x14ac:dyDescent="0.3">
      <c r="P3944" cm="1">
        <f t="array" ref="P3944">INDEX(HOUSING,1+INT((ROW(A3944)-1)/COLUMNS(HOUSING)),MOD(ROW(A3944)-1+COLUMNS(HOUSING),COLUMNS(HOUSING))+1)</f>
        <v>0</v>
      </c>
    </row>
    <row r="3945" spans="16:16" x14ac:dyDescent="0.3">
      <c r="P3945" cm="1">
        <f t="array" ref="P3945">INDEX(HOUSING,1+INT((ROW(A3945)-1)/COLUMNS(HOUSING)),MOD(ROW(A3945)-1+COLUMNS(HOUSING),COLUMNS(HOUSING))+1)</f>
        <v>0</v>
      </c>
    </row>
    <row r="3946" spans="16:16" x14ac:dyDescent="0.3">
      <c r="P3946" cm="1">
        <f t="array" ref="P3946">INDEX(HOUSING,1+INT((ROW(A3946)-1)/COLUMNS(HOUSING)),MOD(ROW(A3946)-1+COLUMNS(HOUSING),COLUMNS(HOUSING))+1)</f>
        <v>0</v>
      </c>
    </row>
    <row r="3947" spans="16:16" x14ac:dyDescent="0.3">
      <c r="P3947" cm="1">
        <f t="array" ref="P3947">INDEX(HOUSING,1+INT((ROW(A3947)-1)/COLUMNS(HOUSING)),MOD(ROW(A3947)-1+COLUMNS(HOUSING),COLUMNS(HOUSING))+1)</f>
        <v>0</v>
      </c>
    </row>
    <row r="3948" spans="16:16" x14ac:dyDescent="0.3">
      <c r="P3948" cm="1">
        <f t="array" ref="P3948">INDEX(HOUSING,1+INT((ROW(A3948)-1)/COLUMNS(HOUSING)),MOD(ROW(A3948)-1+COLUMNS(HOUSING),COLUMNS(HOUSING))+1)</f>
        <v>0</v>
      </c>
    </row>
    <row r="3949" spans="16:16" x14ac:dyDescent="0.3">
      <c r="P3949" cm="1">
        <f t="array" ref="P3949">INDEX(HOUSING,1+INT((ROW(A3949)-1)/COLUMNS(HOUSING)),MOD(ROW(A3949)-1+COLUMNS(HOUSING),COLUMNS(HOUSING))+1)</f>
        <v>0</v>
      </c>
    </row>
    <row r="3950" spans="16:16" x14ac:dyDescent="0.3">
      <c r="P3950" t="str" cm="1">
        <f t="array" ref="P3950">INDEX(HOUSING,1+INT((ROW(A3950)-1)/COLUMNS(HOUSING)),MOD(ROW(A3950)-1+COLUMNS(HOUSING),COLUMNS(HOUSING))+1)</f>
        <v>Cost of rent or house payment</v>
      </c>
    </row>
    <row r="3951" spans="16:16" x14ac:dyDescent="0.3">
      <c r="P3951" t="str" cm="1">
        <f t="array" ref="P3951">INDEX(HOUSING,1+INT((ROW(A3951)-1)/COLUMNS(HOUSING)),MOD(ROW(A3951)-1+COLUMNS(HOUSING),COLUMNS(HOUSING))+1)</f>
        <v xml:space="preserve"> Cost of utilities</v>
      </c>
    </row>
    <row r="3952" spans="16:16" x14ac:dyDescent="0.3">
      <c r="P3952" t="str" cm="1">
        <f t="array" ref="P3952">INDEX(HOUSING,1+INT((ROW(A3952)-1)/COLUMNS(HOUSING)),MOD(ROW(A3952)-1+COLUMNS(HOUSING),COLUMNS(HOUSING))+1)</f>
        <v xml:space="preserve"> Not enough housing available to rent or buy</v>
      </c>
    </row>
    <row r="3953" spans="16:16" x14ac:dyDescent="0.3">
      <c r="P3953" cm="1">
        <f t="array" ref="P3953">INDEX(HOUSING,1+INT((ROW(A3953)-1)/COLUMNS(HOUSING)),MOD(ROW(A3953)-1+COLUMNS(HOUSING),COLUMNS(HOUSING))+1)</f>
        <v>0</v>
      </c>
    </row>
    <row r="3954" spans="16:16" x14ac:dyDescent="0.3">
      <c r="P3954" cm="1">
        <f t="array" ref="P3954">INDEX(HOUSING,1+INT((ROW(A3954)-1)/COLUMNS(HOUSING)),MOD(ROW(A3954)-1+COLUMNS(HOUSING),COLUMNS(HOUSING))+1)</f>
        <v>0</v>
      </c>
    </row>
    <row r="3955" spans="16:16" x14ac:dyDescent="0.3">
      <c r="P3955" cm="1">
        <f t="array" ref="P3955">INDEX(HOUSING,1+INT((ROW(A3955)-1)/COLUMNS(HOUSING)),MOD(ROW(A3955)-1+COLUMNS(HOUSING),COLUMNS(HOUSING))+1)</f>
        <v>0</v>
      </c>
    </row>
    <row r="3956" spans="16:16" x14ac:dyDescent="0.3">
      <c r="P3956" cm="1">
        <f t="array" ref="P3956">INDEX(HOUSING,1+INT((ROW(A3956)-1)/COLUMNS(HOUSING)),MOD(ROW(A3956)-1+COLUMNS(HOUSING),COLUMNS(HOUSING))+1)</f>
        <v>0</v>
      </c>
    </row>
    <row r="3957" spans="16:16" x14ac:dyDescent="0.3">
      <c r="P3957" cm="1">
        <f t="array" ref="P3957">INDEX(HOUSING,1+INT((ROW(A3957)-1)/COLUMNS(HOUSING)),MOD(ROW(A3957)-1+COLUMNS(HOUSING),COLUMNS(HOUSING))+1)</f>
        <v>0</v>
      </c>
    </row>
    <row r="3958" spans="16:16" x14ac:dyDescent="0.3">
      <c r="P3958" cm="1">
        <f t="array" ref="P3958">INDEX(HOUSING,1+INT((ROW(A3958)-1)/COLUMNS(HOUSING)),MOD(ROW(A3958)-1+COLUMNS(HOUSING),COLUMNS(HOUSING))+1)</f>
        <v>0</v>
      </c>
    </row>
    <row r="3959" spans="16:16" x14ac:dyDescent="0.3">
      <c r="P3959" cm="1">
        <f t="array" ref="P3959">INDEX(HOUSING,1+INT((ROW(A3959)-1)/COLUMNS(HOUSING)),MOD(ROW(A3959)-1+COLUMNS(HOUSING),COLUMNS(HOUSING))+1)</f>
        <v>0</v>
      </c>
    </row>
    <row r="3960" spans="16:16" x14ac:dyDescent="0.3">
      <c r="P3960" cm="1">
        <f t="array" ref="P3960">INDEX(HOUSING,1+INT((ROW(A3960)-1)/COLUMNS(HOUSING)),MOD(ROW(A3960)-1+COLUMNS(HOUSING),COLUMNS(HOUSING))+1)</f>
        <v>0</v>
      </c>
    </row>
    <row r="3961" spans="16:16" x14ac:dyDescent="0.3">
      <c r="P3961" t="str" cm="1">
        <f t="array" ref="P3961">INDEX(HOUSING,1+INT((ROW(A3961)-1)/COLUMNS(HOUSING)),MOD(ROW(A3961)-1+COLUMNS(HOUSING),COLUMNS(HOUSING))+1)</f>
        <v>Cost of rent or house payment</v>
      </c>
    </row>
    <row r="3962" spans="16:16" x14ac:dyDescent="0.3">
      <c r="P3962" t="str" cm="1">
        <f t="array" ref="P3962">INDEX(HOUSING,1+INT((ROW(A3962)-1)/COLUMNS(HOUSING)),MOD(ROW(A3962)-1+COLUMNS(HOUSING),COLUMNS(HOUSING))+1)</f>
        <v xml:space="preserve"> Cost of utilities</v>
      </c>
    </row>
    <row r="3963" spans="16:16" x14ac:dyDescent="0.3">
      <c r="P3963" t="str" cm="1">
        <f t="array" ref="P3963">INDEX(HOUSING,1+INT((ROW(A3963)-1)/COLUMNS(HOUSING)),MOD(ROW(A3963)-1+COLUMNS(HOUSING),COLUMNS(HOUSING))+1)</f>
        <v xml:space="preserve"> Not enough housing available to rent or buy</v>
      </c>
    </row>
    <row r="3964" spans="16:16" x14ac:dyDescent="0.3">
      <c r="P3964" t="str" cm="1">
        <f t="array" ref="P3964">INDEX(HOUSING,1+INT((ROW(A3964)-1)/COLUMNS(HOUSING)),MOD(ROW(A3964)-1+COLUMNS(HOUSING),COLUMNS(HOUSING))+1)</f>
        <v xml:space="preserve"> Not enough shelter space</v>
      </c>
    </row>
    <row r="3965" spans="16:16" x14ac:dyDescent="0.3">
      <c r="P3965" cm="1">
        <f t="array" ref="P3965">INDEX(HOUSING,1+INT((ROW(A3965)-1)/COLUMNS(HOUSING)),MOD(ROW(A3965)-1+COLUMNS(HOUSING),COLUMNS(HOUSING))+1)</f>
        <v>0</v>
      </c>
    </row>
    <row r="3966" spans="16:16" x14ac:dyDescent="0.3">
      <c r="P3966" cm="1">
        <f t="array" ref="P3966">INDEX(HOUSING,1+INT((ROW(A3966)-1)/COLUMNS(HOUSING)),MOD(ROW(A3966)-1+COLUMNS(HOUSING),COLUMNS(HOUSING))+1)</f>
        <v>0</v>
      </c>
    </row>
    <row r="3967" spans="16:16" x14ac:dyDescent="0.3">
      <c r="P3967" cm="1">
        <f t="array" ref="P3967">INDEX(HOUSING,1+INT((ROW(A3967)-1)/COLUMNS(HOUSING)),MOD(ROW(A3967)-1+COLUMNS(HOUSING),COLUMNS(HOUSING))+1)</f>
        <v>0</v>
      </c>
    </row>
    <row r="3968" spans="16:16" x14ac:dyDescent="0.3">
      <c r="P3968" cm="1">
        <f t="array" ref="P3968">INDEX(HOUSING,1+INT((ROW(A3968)-1)/COLUMNS(HOUSING)),MOD(ROW(A3968)-1+COLUMNS(HOUSING),COLUMNS(HOUSING))+1)</f>
        <v>0</v>
      </c>
    </row>
    <row r="3969" spans="16:16" x14ac:dyDescent="0.3">
      <c r="P3969" cm="1">
        <f t="array" ref="P3969">INDEX(HOUSING,1+INT((ROW(A3969)-1)/COLUMNS(HOUSING)),MOD(ROW(A3969)-1+COLUMNS(HOUSING),COLUMNS(HOUSING))+1)</f>
        <v>0</v>
      </c>
    </row>
    <row r="3970" spans="16:16" x14ac:dyDescent="0.3">
      <c r="P3970" cm="1">
        <f t="array" ref="P3970">INDEX(HOUSING,1+INT((ROW(A3970)-1)/COLUMNS(HOUSING)),MOD(ROW(A3970)-1+COLUMNS(HOUSING),COLUMNS(HOUSING))+1)</f>
        <v>0</v>
      </c>
    </row>
    <row r="3971" spans="16:16" x14ac:dyDescent="0.3">
      <c r="P3971" cm="1">
        <f t="array" ref="P3971">INDEX(HOUSING,1+INT((ROW(A3971)-1)/COLUMNS(HOUSING)),MOD(ROW(A3971)-1+COLUMNS(HOUSING),COLUMNS(HOUSING))+1)</f>
        <v>0</v>
      </c>
    </row>
    <row r="3972" spans="16:16" x14ac:dyDescent="0.3">
      <c r="P3972" t="str" cm="1">
        <f t="array" ref="P3972">INDEX(HOUSING,1+INT((ROW(A3972)-1)/COLUMNS(HOUSING)),MOD(ROW(A3972)-1+COLUMNS(HOUSING),COLUMNS(HOUSING))+1)</f>
        <v>Cost of rent or house payment</v>
      </c>
    </row>
    <row r="3973" spans="16:16" x14ac:dyDescent="0.3">
      <c r="P3973" t="str" cm="1">
        <f t="array" ref="P3973">INDEX(HOUSING,1+INT((ROW(A3973)-1)/COLUMNS(HOUSING)),MOD(ROW(A3973)-1+COLUMNS(HOUSING),COLUMNS(HOUSING))+1)</f>
        <v xml:space="preserve"> Cost of utilities</v>
      </c>
    </row>
    <row r="3974" spans="16:16" x14ac:dyDescent="0.3">
      <c r="P3974" t="str" cm="1">
        <f t="array" ref="P3974">INDEX(HOUSING,1+INT((ROW(A3974)-1)/COLUMNS(HOUSING)),MOD(ROW(A3974)-1+COLUMNS(HOUSING),COLUMNS(HOUSING))+1)</f>
        <v xml:space="preserve"> Not enough housing available to rent or buy</v>
      </c>
    </row>
    <row r="3975" spans="16:16" x14ac:dyDescent="0.3">
      <c r="P3975" t="str" cm="1">
        <f t="array" ref="P3975">INDEX(HOUSING,1+INT((ROW(A3975)-1)/COLUMNS(HOUSING)),MOD(ROW(A3975)-1+COLUMNS(HOUSING),COLUMNS(HOUSING))+1)</f>
        <v xml:space="preserve"> Not enough shelter space</v>
      </c>
    </row>
    <row r="3976" spans="16:16" x14ac:dyDescent="0.3">
      <c r="P3976" cm="1">
        <f t="array" ref="P3976">INDEX(HOUSING,1+INT((ROW(A3976)-1)/COLUMNS(HOUSING)),MOD(ROW(A3976)-1+COLUMNS(HOUSING),COLUMNS(HOUSING))+1)</f>
        <v>0</v>
      </c>
    </row>
    <row r="3977" spans="16:16" x14ac:dyDescent="0.3">
      <c r="P3977" cm="1">
        <f t="array" ref="P3977">INDEX(HOUSING,1+INT((ROW(A3977)-1)/COLUMNS(HOUSING)),MOD(ROW(A3977)-1+COLUMNS(HOUSING),COLUMNS(HOUSING))+1)</f>
        <v>0</v>
      </c>
    </row>
    <row r="3978" spans="16:16" x14ac:dyDescent="0.3">
      <c r="P3978" cm="1">
        <f t="array" ref="P3978">INDEX(HOUSING,1+INT((ROW(A3978)-1)/COLUMNS(HOUSING)),MOD(ROW(A3978)-1+COLUMNS(HOUSING),COLUMNS(HOUSING))+1)</f>
        <v>0</v>
      </c>
    </row>
    <row r="3979" spans="16:16" x14ac:dyDescent="0.3">
      <c r="P3979" cm="1">
        <f t="array" ref="P3979">INDEX(HOUSING,1+INT((ROW(A3979)-1)/COLUMNS(HOUSING)),MOD(ROW(A3979)-1+COLUMNS(HOUSING),COLUMNS(HOUSING))+1)</f>
        <v>0</v>
      </c>
    </row>
    <row r="3980" spans="16:16" x14ac:dyDescent="0.3">
      <c r="P3980" cm="1">
        <f t="array" ref="P3980">INDEX(HOUSING,1+INT((ROW(A3980)-1)/COLUMNS(HOUSING)),MOD(ROW(A3980)-1+COLUMNS(HOUSING),COLUMNS(HOUSING))+1)</f>
        <v>0</v>
      </c>
    </row>
    <row r="3981" spans="16:16" x14ac:dyDescent="0.3">
      <c r="P3981" cm="1">
        <f t="array" ref="P3981">INDEX(HOUSING,1+INT((ROW(A3981)-1)/COLUMNS(HOUSING)),MOD(ROW(A3981)-1+COLUMNS(HOUSING),COLUMNS(HOUSING))+1)</f>
        <v>0</v>
      </c>
    </row>
    <row r="3982" spans="16:16" x14ac:dyDescent="0.3">
      <c r="P3982" cm="1">
        <f t="array" ref="P3982">INDEX(HOUSING,1+INT((ROW(A3982)-1)/COLUMNS(HOUSING)),MOD(ROW(A3982)-1+COLUMNS(HOUSING),COLUMNS(HOUSING))+1)</f>
        <v>0</v>
      </c>
    </row>
    <row r="3983" spans="16:16" x14ac:dyDescent="0.3">
      <c r="P3983" t="str" cm="1">
        <f t="array" ref="P3983">INDEX(HOUSING,1+INT((ROW(A3983)-1)/COLUMNS(HOUSING)),MOD(ROW(A3983)-1+COLUMNS(HOUSING),COLUMNS(HOUSING))+1)</f>
        <v>Cost of rent or house payment</v>
      </c>
    </row>
    <row r="3984" spans="16:16" x14ac:dyDescent="0.3">
      <c r="P3984" t="str" cm="1">
        <f t="array" ref="P3984">INDEX(HOUSING,1+INT((ROW(A3984)-1)/COLUMNS(HOUSING)),MOD(ROW(A3984)-1+COLUMNS(HOUSING),COLUMNS(HOUSING))+1)</f>
        <v xml:space="preserve"> Not enough shelter space</v>
      </c>
    </row>
    <row r="3985" spans="16:16" x14ac:dyDescent="0.3">
      <c r="P3985" cm="1">
        <f t="array" ref="P3985">INDEX(HOUSING,1+INT((ROW(A3985)-1)/COLUMNS(HOUSING)),MOD(ROW(A3985)-1+COLUMNS(HOUSING),COLUMNS(HOUSING))+1)</f>
        <v>0</v>
      </c>
    </row>
    <row r="3986" spans="16:16" x14ac:dyDescent="0.3">
      <c r="P3986" cm="1">
        <f t="array" ref="P3986">INDEX(HOUSING,1+INT((ROW(A3986)-1)/COLUMNS(HOUSING)),MOD(ROW(A3986)-1+COLUMNS(HOUSING),COLUMNS(HOUSING))+1)</f>
        <v>0</v>
      </c>
    </row>
    <row r="3987" spans="16:16" x14ac:dyDescent="0.3">
      <c r="P3987" cm="1">
        <f t="array" ref="P3987">INDEX(HOUSING,1+INT((ROW(A3987)-1)/COLUMNS(HOUSING)),MOD(ROW(A3987)-1+COLUMNS(HOUSING),COLUMNS(HOUSING))+1)</f>
        <v>0</v>
      </c>
    </row>
    <row r="3988" spans="16:16" x14ac:dyDescent="0.3">
      <c r="P3988" cm="1">
        <f t="array" ref="P3988">INDEX(HOUSING,1+INT((ROW(A3988)-1)/COLUMNS(HOUSING)),MOD(ROW(A3988)-1+COLUMNS(HOUSING),COLUMNS(HOUSING))+1)</f>
        <v>0</v>
      </c>
    </row>
    <row r="3989" spans="16:16" x14ac:dyDescent="0.3">
      <c r="P3989" cm="1">
        <f t="array" ref="P3989">INDEX(HOUSING,1+INT((ROW(A3989)-1)/COLUMNS(HOUSING)),MOD(ROW(A3989)-1+COLUMNS(HOUSING),COLUMNS(HOUSING))+1)</f>
        <v>0</v>
      </c>
    </row>
    <row r="3990" spans="16:16" x14ac:dyDescent="0.3">
      <c r="P3990" cm="1">
        <f t="array" ref="P3990">INDEX(HOUSING,1+INT((ROW(A3990)-1)/COLUMNS(HOUSING)),MOD(ROW(A3990)-1+COLUMNS(HOUSING),COLUMNS(HOUSING))+1)</f>
        <v>0</v>
      </c>
    </row>
    <row r="3991" spans="16:16" x14ac:dyDescent="0.3">
      <c r="P3991" cm="1">
        <f t="array" ref="P3991">INDEX(HOUSING,1+INT((ROW(A3991)-1)/COLUMNS(HOUSING)),MOD(ROW(A3991)-1+COLUMNS(HOUSING),COLUMNS(HOUSING))+1)</f>
        <v>0</v>
      </c>
    </row>
    <row r="3992" spans="16:16" x14ac:dyDescent="0.3">
      <c r="P3992" cm="1">
        <f t="array" ref="P3992">INDEX(HOUSING,1+INT((ROW(A3992)-1)/COLUMNS(HOUSING)),MOD(ROW(A3992)-1+COLUMNS(HOUSING),COLUMNS(HOUSING))+1)</f>
        <v>0</v>
      </c>
    </row>
    <row r="3993" spans="16:16" x14ac:dyDescent="0.3">
      <c r="P3993" cm="1">
        <f t="array" ref="P3993">INDEX(HOUSING,1+INT((ROW(A3993)-1)/COLUMNS(HOUSING)),MOD(ROW(A3993)-1+COLUMNS(HOUSING),COLUMNS(HOUSING))+1)</f>
        <v>0</v>
      </c>
    </row>
    <row r="3994" spans="16:16" x14ac:dyDescent="0.3">
      <c r="P3994" t="str" cm="1">
        <f t="array" ref="P3994">INDEX(HOUSING,1+INT((ROW(A3994)-1)/COLUMNS(HOUSING)),MOD(ROW(A3994)-1+COLUMNS(HOUSING),COLUMNS(HOUSING))+1)</f>
        <v>Cost of rent or house payment</v>
      </c>
    </row>
    <row r="3995" spans="16:16" x14ac:dyDescent="0.3">
      <c r="P3995" cm="1">
        <f t="array" ref="P3995">INDEX(HOUSING,1+INT((ROW(A3995)-1)/COLUMNS(HOUSING)),MOD(ROW(A3995)-1+COLUMNS(HOUSING),COLUMNS(HOUSING))+1)</f>
        <v>0</v>
      </c>
    </row>
    <row r="3996" spans="16:16" x14ac:dyDescent="0.3">
      <c r="P3996" cm="1">
        <f t="array" ref="P3996">INDEX(HOUSING,1+INT((ROW(A3996)-1)/COLUMNS(HOUSING)),MOD(ROW(A3996)-1+COLUMNS(HOUSING),COLUMNS(HOUSING))+1)</f>
        <v>0</v>
      </c>
    </row>
    <row r="3997" spans="16:16" x14ac:dyDescent="0.3">
      <c r="P3997" cm="1">
        <f t="array" ref="P3997">INDEX(HOUSING,1+INT((ROW(A3997)-1)/COLUMNS(HOUSING)),MOD(ROW(A3997)-1+COLUMNS(HOUSING),COLUMNS(HOUSING))+1)</f>
        <v>0</v>
      </c>
    </row>
    <row r="3998" spans="16:16" x14ac:dyDescent="0.3">
      <c r="P3998" cm="1">
        <f t="array" ref="P3998">INDEX(HOUSING,1+INT((ROW(A3998)-1)/COLUMNS(HOUSING)),MOD(ROW(A3998)-1+COLUMNS(HOUSING),COLUMNS(HOUSING))+1)</f>
        <v>0</v>
      </c>
    </row>
    <row r="3999" spans="16:16" x14ac:dyDescent="0.3">
      <c r="P3999" cm="1">
        <f t="array" ref="P3999">INDEX(HOUSING,1+INT((ROW(A3999)-1)/COLUMNS(HOUSING)),MOD(ROW(A3999)-1+COLUMNS(HOUSING),COLUMNS(HOUSING))+1)</f>
        <v>0</v>
      </c>
    </row>
    <row r="4000" spans="16:16" x14ac:dyDescent="0.3">
      <c r="P4000" cm="1">
        <f t="array" ref="P4000">INDEX(HOUSING,1+INT((ROW(A4000)-1)/COLUMNS(HOUSING)),MOD(ROW(A4000)-1+COLUMNS(HOUSING),COLUMNS(HOUSING))+1)</f>
        <v>0</v>
      </c>
    </row>
    <row r="4001" spans="16:16" x14ac:dyDescent="0.3">
      <c r="P4001" cm="1">
        <f t="array" ref="P4001">INDEX(HOUSING,1+INT((ROW(A4001)-1)/COLUMNS(HOUSING)),MOD(ROW(A4001)-1+COLUMNS(HOUSING),COLUMNS(HOUSING))+1)</f>
        <v>0</v>
      </c>
    </row>
    <row r="4002" spans="16:16" x14ac:dyDescent="0.3">
      <c r="P4002" cm="1">
        <f t="array" ref="P4002">INDEX(HOUSING,1+INT((ROW(A4002)-1)/COLUMNS(HOUSING)),MOD(ROW(A4002)-1+COLUMNS(HOUSING),COLUMNS(HOUSING))+1)</f>
        <v>0</v>
      </c>
    </row>
    <row r="4003" spans="16:16" x14ac:dyDescent="0.3">
      <c r="P4003" cm="1">
        <f t="array" ref="P4003">INDEX(HOUSING,1+INT((ROW(A4003)-1)/COLUMNS(HOUSING)),MOD(ROW(A4003)-1+COLUMNS(HOUSING),COLUMNS(HOUSING))+1)</f>
        <v>0</v>
      </c>
    </row>
    <row r="4004" spans="16:16" x14ac:dyDescent="0.3">
      <c r="P4004" cm="1">
        <f t="array" ref="P4004">INDEX(HOUSING,1+INT((ROW(A4004)-1)/COLUMNS(HOUSING)),MOD(ROW(A4004)-1+COLUMNS(HOUSING),COLUMNS(HOUSING))+1)</f>
        <v>0</v>
      </c>
    </row>
    <row r="4005" spans="16:16" x14ac:dyDescent="0.3">
      <c r="P4005" t="str" cm="1">
        <f t="array" ref="P4005">INDEX(HOUSING,1+INT((ROW(A4005)-1)/COLUMNS(HOUSING)),MOD(ROW(A4005)-1+COLUMNS(HOUSING),COLUMNS(HOUSING))+1)</f>
        <v>Cost of rent or house payment</v>
      </c>
    </row>
    <row r="4006" spans="16:16" x14ac:dyDescent="0.3">
      <c r="P4006" t="str" cm="1">
        <f t="array" ref="P4006">INDEX(HOUSING,1+INT((ROW(A4006)-1)/COLUMNS(HOUSING)),MOD(ROW(A4006)-1+COLUMNS(HOUSING),COLUMNS(HOUSING))+1)</f>
        <v xml:space="preserve"> Cost of utilities</v>
      </c>
    </row>
    <row r="4007" spans="16:16" x14ac:dyDescent="0.3">
      <c r="P4007" t="str" cm="1">
        <f t="array" ref="P4007">INDEX(HOUSING,1+INT((ROW(A4007)-1)/COLUMNS(HOUSING)),MOD(ROW(A4007)-1+COLUMNS(HOUSING),COLUMNS(HOUSING))+1)</f>
        <v xml:space="preserve"> Not enough housing available to rent or buy</v>
      </c>
    </row>
    <row r="4008" spans="16:16" x14ac:dyDescent="0.3">
      <c r="P4008" cm="1">
        <f t="array" ref="P4008">INDEX(HOUSING,1+INT((ROW(A4008)-1)/COLUMNS(HOUSING)),MOD(ROW(A4008)-1+COLUMNS(HOUSING),COLUMNS(HOUSING))+1)</f>
        <v>0</v>
      </c>
    </row>
    <row r="4009" spans="16:16" x14ac:dyDescent="0.3">
      <c r="P4009" cm="1">
        <f t="array" ref="P4009">INDEX(HOUSING,1+INT((ROW(A4009)-1)/COLUMNS(HOUSING)),MOD(ROW(A4009)-1+COLUMNS(HOUSING),COLUMNS(HOUSING))+1)</f>
        <v>0</v>
      </c>
    </row>
    <row r="4010" spans="16:16" x14ac:dyDescent="0.3">
      <c r="P4010" cm="1">
        <f t="array" ref="P4010">INDEX(HOUSING,1+INT((ROW(A4010)-1)/COLUMNS(HOUSING)),MOD(ROW(A4010)-1+COLUMNS(HOUSING),COLUMNS(HOUSING))+1)</f>
        <v>0</v>
      </c>
    </row>
    <row r="4011" spans="16:16" x14ac:dyDescent="0.3">
      <c r="P4011" cm="1">
        <f t="array" ref="P4011">INDEX(HOUSING,1+INT((ROW(A4011)-1)/COLUMNS(HOUSING)),MOD(ROW(A4011)-1+COLUMNS(HOUSING),COLUMNS(HOUSING))+1)</f>
        <v>0</v>
      </c>
    </row>
    <row r="4012" spans="16:16" x14ac:dyDescent="0.3">
      <c r="P4012" cm="1">
        <f t="array" ref="P4012">INDEX(HOUSING,1+INT((ROW(A4012)-1)/COLUMNS(HOUSING)),MOD(ROW(A4012)-1+COLUMNS(HOUSING),COLUMNS(HOUSING))+1)</f>
        <v>0</v>
      </c>
    </row>
    <row r="4013" spans="16:16" x14ac:dyDescent="0.3">
      <c r="P4013" cm="1">
        <f t="array" ref="P4013">INDEX(HOUSING,1+INT((ROW(A4013)-1)/COLUMNS(HOUSING)),MOD(ROW(A4013)-1+COLUMNS(HOUSING),COLUMNS(HOUSING))+1)</f>
        <v>0</v>
      </c>
    </row>
    <row r="4014" spans="16:16" x14ac:dyDescent="0.3">
      <c r="P4014" cm="1">
        <f t="array" ref="P4014">INDEX(HOUSING,1+INT((ROW(A4014)-1)/COLUMNS(HOUSING)),MOD(ROW(A4014)-1+COLUMNS(HOUSING),COLUMNS(HOUSING))+1)</f>
        <v>0</v>
      </c>
    </row>
    <row r="4015" spans="16:16" x14ac:dyDescent="0.3">
      <c r="P4015" cm="1">
        <f t="array" ref="P4015">INDEX(HOUSING,1+INT((ROW(A4015)-1)/COLUMNS(HOUSING)),MOD(ROW(A4015)-1+COLUMNS(HOUSING),COLUMNS(HOUSING))+1)</f>
        <v>0</v>
      </c>
    </row>
    <row r="4016" spans="16:16" x14ac:dyDescent="0.3">
      <c r="P4016" t="str" cm="1">
        <f t="array" ref="P4016">INDEX(HOUSING,1+INT((ROW(A4016)-1)/COLUMNS(HOUSING)),MOD(ROW(A4016)-1+COLUMNS(HOUSING),COLUMNS(HOUSING))+1)</f>
        <v>Cost of rent or house payment</v>
      </c>
    </row>
    <row r="4017" spans="16:16" x14ac:dyDescent="0.3">
      <c r="P4017" t="str" cm="1">
        <f t="array" ref="P4017">INDEX(HOUSING,1+INT((ROW(A4017)-1)/COLUMNS(HOUSING)),MOD(ROW(A4017)-1+COLUMNS(HOUSING),COLUMNS(HOUSING))+1)</f>
        <v xml:space="preserve"> Cost of utilities</v>
      </c>
    </row>
    <row r="4018" spans="16:16" x14ac:dyDescent="0.3">
      <c r="P4018" t="str" cm="1">
        <f t="array" ref="P4018">INDEX(HOUSING,1+INT((ROW(A4018)-1)/COLUMNS(HOUSING)),MOD(ROW(A4018)-1+COLUMNS(HOUSING),COLUMNS(HOUSING))+1)</f>
        <v xml:space="preserve"> Not enough housing available to rent or buy</v>
      </c>
    </row>
    <row r="4019" spans="16:16" x14ac:dyDescent="0.3">
      <c r="P4019" t="str" cm="1">
        <f t="array" ref="P4019">INDEX(HOUSING,1+INT((ROW(A4019)-1)/COLUMNS(HOUSING)),MOD(ROW(A4019)-1+COLUMNS(HOUSING),COLUMNS(HOUSING))+1)</f>
        <v xml:space="preserve"> Not enough shelter space</v>
      </c>
    </row>
    <row r="4020" spans="16:16" x14ac:dyDescent="0.3">
      <c r="P4020" cm="1">
        <f t="array" ref="P4020">INDEX(HOUSING,1+INT((ROW(A4020)-1)/COLUMNS(HOUSING)),MOD(ROW(A4020)-1+COLUMNS(HOUSING),COLUMNS(HOUSING))+1)</f>
        <v>0</v>
      </c>
    </row>
    <row r="4021" spans="16:16" x14ac:dyDescent="0.3">
      <c r="P4021" cm="1">
        <f t="array" ref="P4021">INDEX(HOUSING,1+INT((ROW(A4021)-1)/COLUMNS(HOUSING)),MOD(ROW(A4021)-1+COLUMNS(HOUSING),COLUMNS(HOUSING))+1)</f>
        <v>0</v>
      </c>
    </row>
    <row r="4022" spans="16:16" x14ac:dyDescent="0.3">
      <c r="P4022" cm="1">
        <f t="array" ref="P4022">INDEX(HOUSING,1+INT((ROW(A4022)-1)/COLUMNS(HOUSING)),MOD(ROW(A4022)-1+COLUMNS(HOUSING),COLUMNS(HOUSING))+1)</f>
        <v>0</v>
      </c>
    </row>
    <row r="4023" spans="16:16" x14ac:dyDescent="0.3">
      <c r="P4023" cm="1">
        <f t="array" ref="P4023">INDEX(HOUSING,1+INT((ROW(A4023)-1)/COLUMNS(HOUSING)),MOD(ROW(A4023)-1+COLUMNS(HOUSING),COLUMNS(HOUSING))+1)</f>
        <v>0</v>
      </c>
    </row>
    <row r="4024" spans="16:16" x14ac:dyDescent="0.3">
      <c r="P4024" cm="1">
        <f t="array" ref="P4024">INDEX(HOUSING,1+INT((ROW(A4024)-1)/COLUMNS(HOUSING)),MOD(ROW(A4024)-1+COLUMNS(HOUSING),COLUMNS(HOUSING))+1)</f>
        <v>0</v>
      </c>
    </row>
    <row r="4025" spans="16:16" x14ac:dyDescent="0.3">
      <c r="P4025" cm="1">
        <f t="array" ref="P4025">INDEX(HOUSING,1+INT((ROW(A4025)-1)/COLUMNS(HOUSING)),MOD(ROW(A4025)-1+COLUMNS(HOUSING),COLUMNS(HOUSING))+1)</f>
        <v>0</v>
      </c>
    </row>
    <row r="4026" spans="16:16" x14ac:dyDescent="0.3">
      <c r="P4026" cm="1">
        <f t="array" ref="P4026">INDEX(HOUSING,1+INT((ROW(A4026)-1)/COLUMNS(HOUSING)),MOD(ROW(A4026)-1+COLUMNS(HOUSING),COLUMNS(HOUSING))+1)</f>
        <v>0</v>
      </c>
    </row>
    <row r="4027" spans="16:16" x14ac:dyDescent="0.3">
      <c r="P4027" t="str" cm="1">
        <f t="array" ref="P4027">INDEX(HOUSING,1+INT((ROW(A4027)-1)/COLUMNS(HOUSING)),MOD(ROW(A4027)-1+COLUMNS(HOUSING),COLUMNS(HOUSING))+1)</f>
        <v>Cost of rent or house payment</v>
      </c>
    </row>
    <row r="4028" spans="16:16" x14ac:dyDescent="0.3">
      <c r="P4028" t="str" cm="1">
        <f t="array" ref="P4028">INDEX(HOUSING,1+INT((ROW(A4028)-1)/COLUMNS(HOUSING)),MOD(ROW(A4028)-1+COLUMNS(HOUSING),COLUMNS(HOUSING))+1)</f>
        <v xml:space="preserve"> Not enough shelter space</v>
      </c>
    </row>
    <row r="4029" spans="16:16" x14ac:dyDescent="0.3">
      <c r="P4029" cm="1">
        <f t="array" ref="P4029">INDEX(HOUSING,1+INT((ROW(A4029)-1)/COLUMNS(HOUSING)),MOD(ROW(A4029)-1+COLUMNS(HOUSING),COLUMNS(HOUSING))+1)</f>
        <v>0</v>
      </c>
    </row>
    <row r="4030" spans="16:16" x14ac:dyDescent="0.3">
      <c r="P4030" cm="1">
        <f t="array" ref="P4030">INDEX(HOUSING,1+INT((ROW(A4030)-1)/COLUMNS(HOUSING)),MOD(ROW(A4030)-1+COLUMNS(HOUSING),COLUMNS(HOUSING))+1)</f>
        <v>0</v>
      </c>
    </row>
    <row r="4031" spans="16:16" x14ac:dyDescent="0.3">
      <c r="P4031" cm="1">
        <f t="array" ref="P4031">INDEX(HOUSING,1+INT((ROW(A4031)-1)/COLUMNS(HOUSING)),MOD(ROW(A4031)-1+COLUMNS(HOUSING),COLUMNS(HOUSING))+1)</f>
        <v>0</v>
      </c>
    </row>
    <row r="4032" spans="16:16" x14ac:dyDescent="0.3">
      <c r="P4032" cm="1">
        <f t="array" ref="P4032">INDEX(HOUSING,1+INT((ROW(A4032)-1)/COLUMNS(HOUSING)),MOD(ROW(A4032)-1+COLUMNS(HOUSING),COLUMNS(HOUSING))+1)</f>
        <v>0</v>
      </c>
    </row>
    <row r="4033" spans="16:16" x14ac:dyDescent="0.3">
      <c r="P4033" cm="1">
        <f t="array" ref="P4033">INDEX(HOUSING,1+INT((ROW(A4033)-1)/COLUMNS(HOUSING)),MOD(ROW(A4033)-1+COLUMNS(HOUSING),COLUMNS(HOUSING))+1)</f>
        <v>0</v>
      </c>
    </row>
    <row r="4034" spans="16:16" x14ac:dyDescent="0.3">
      <c r="P4034" cm="1">
        <f t="array" ref="P4034">INDEX(HOUSING,1+INT((ROW(A4034)-1)/COLUMNS(HOUSING)),MOD(ROW(A4034)-1+COLUMNS(HOUSING),COLUMNS(HOUSING))+1)</f>
        <v>0</v>
      </c>
    </row>
    <row r="4035" spans="16:16" x14ac:dyDescent="0.3">
      <c r="P4035" cm="1">
        <f t="array" ref="P4035">INDEX(HOUSING,1+INT((ROW(A4035)-1)/COLUMNS(HOUSING)),MOD(ROW(A4035)-1+COLUMNS(HOUSING),COLUMNS(HOUSING))+1)</f>
        <v>0</v>
      </c>
    </row>
    <row r="4036" spans="16:16" x14ac:dyDescent="0.3">
      <c r="P4036" cm="1">
        <f t="array" ref="P4036">INDEX(HOUSING,1+INT((ROW(A4036)-1)/COLUMNS(HOUSING)),MOD(ROW(A4036)-1+COLUMNS(HOUSING),COLUMNS(HOUSING))+1)</f>
        <v>0</v>
      </c>
    </row>
    <row r="4037" spans="16:16" x14ac:dyDescent="0.3">
      <c r="P4037" cm="1">
        <f t="array" ref="P4037">INDEX(HOUSING,1+INT((ROW(A4037)-1)/COLUMNS(HOUSING)),MOD(ROW(A4037)-1+COLUMNS(HOUSING),COLUMNS(HOUSING))+1)</f>
        <v>0</v>
      </c>
    </row>
    <row r="4038" spans="16:16" x14ac:dyDescent="0.3">
      <c r="P4038" t="str" cm="1">
        <f t="array" ref="P4038">INDEX(HOUSING,1+INT((ROW(A4038)-1)/COLUMNS(HOUSING)),MOD(ROW(A4038)-1+COLUMNS(HOUSING),COLUMNS(HOUSING))+1)</f>
        <v>Cost of rent or house payment</v>
      </c>
    </row>
    <row r="4039" spans="16:16" x14ac:dyDescent="0.3">
      <c r="P4039" t="str" cm="1">
        <f t="array" ref="P4039">INDEX(HOUSING,1+INT((ROW(A4039)-1)/COLUMNS(HOUSING)),MOD(ROW(A4039)-1+COLUMNS(HOUSING),COLUMNS(HOUSING))+1)</f>
        <v xml:space="preserve"> Cost of utilities</v>
      </c>
    </row>
    <row r="4040" spans="16:16" x14ac:dyDescent="0.3">
      <c r="P4040" t="str" cm="1">
        <f t="array" ref="P4040">INDEX(HOUSING,1+INT((ROW(A4040)-1)/COLUMNS(HOUSING)),MOD(ROW(A4040)-1+COLUMNS(HOUSING),COLUMNS(HOUSING))+1)</f>
        <v xml:space="preserve"> Not enough housing available to rent or buy</v>
      </c>
    </row>
    <row r="4041" spans="16:16" x14ac:dyDescent="0.3">
      <c r="P4041" cm="1">
        <f t="array" ref="P4041">INDEX(HOUSING,1+INT((ROW(A4041)-1)/COLUMNS(HOUSING)),MOD(ROW(A4041)-1+COLUMNS(HOUSING),COLUMNS(HOUSING))+1)</f>
        <v>0</v>
      </c>
    </row>
    <row r="4042" spans="16:16" x14ac:dyDescent="0.3">
      <c r="P4042" cm="1">
        <f t="array" ref="P4042">INDEX(HOUSING,1+INT((ROW(A4042)-1)/COLUMNS(HOUSING)),MOD(ROW(A4042)-1+COLUMNS(HOUSING),COLUMNS(HOUSING))+1)</f>
        <v>0</v>
      </c>
    </row>
    <row r="4043" spans="16:16" x14ac:dyDescent="0.3">
      <c r="P4043" cm="1">
        <f t="array" ref="P4043">INDEX(HOUSING,1+INT((ROW(A4043)-1)/COLUMNS(HOUSING)),MOD(ROW(A4043)-1+COLUMNS(HOUSING),COLUMNS(HOUSING))+1)</f>
        <v>0</v>
      </c>
    </row>
    <row r="4044" spans="16:16" x14ac:dyDescent="0.3">
      <c r="P4044" cm="1">
        <f t="array" ref="P4044">INDEX(HOUSING,1+INT((ROW(A4044)-1)/COLUMNS(HOUSING)),MOD(ROW(A4044)-1+COLUMNS(HOUSING),COLUMNS(HOUSING))+1)</f>
        <v>0</v>
      </c>
    </row>
    <row r="4045" spans="16:16" x14ac:dyDescent="0.3">
      <c r="P4045" cm="1">
        <f t="array" ref="P4045">INDEX(HOUSING,1+INT((ROW(A4045)-1)/COLUMNS(HOUSING)),MOD(ROW(A4045)-1+COLUMNS(HOUSING),COLUMNS(HOUSING))+1)</f>
        <v>0</v>
      </c>
    </row>
    <row r="4046" spans="16:16" x14ac:dyDescent="0.3">
      <c r="P4046" cm="1">
        <f t="array" ref="P4046">INDEX(HOUSING,1+INT((ROW(A4046)-1)/COLUMNS(HOUSING)),MOD(ROW(A4046)-1+COLUMNS(HOUSING),COLUMNS(HOUSING))+1)</f>
        <v>0</v>
      </c>
    </row>
    <row r="4047" spans="16:16" x14ac:dyDescent="0.3">
      <c r="P4047" cm="1">
        <f t="array" ref="P4047">INDEX(HOUSING,1+INT((ROW(A4047)-1)/COLUMNS(HOUSING)),MOD(ROW(A4047)-1+COLUMNS(HOUSING),COLUMNS(HOUSING))+1)</f>
        <v>0</v>
      </c>
    </row>
    <row r="4048" spans="16:16" x14ac:dyDescent="0.3">
      <c r="P4048" cm="1">
        <f t="array" ref="P4048">INDEX(HOUSING,1+INT((ROW(A4048)-1)/COLUMNS(HOUSING)),MOD(ROW(A4048)-1+COLUMNS(HOUSING),COLUMNS(HOUSING))+1)</f>
        <v>0</v>
      </c>
    </row>
    <row r="4049" spans="16:16" x14ac:dyDescent="0.3">
      <c r="P4049" t="str" cm="1">
        <f t="array" ref="P4049">INDEX(HOUSING,1+INT((ROW(A4049)-1)/COLUMNS(HOUSING)),MOD(ROW(A4049)-1+COLUMNS(HOUSING),COLUMNS(HOUSING))+1)</f>
        <v>Cost of rent or house payment</v>
      </c>
    </row>
    <row r="4050" spans="16:16" x14ac:dyDescent="0.3">
      <c r="P4050" t="str" cm="1">
        <f t="array" ref="P4050">INDEX(HOUSING,1+INT((ROW(A4050)-1)/COLUMNS(HOUSING)),MOD(ROW(A4050)-1+COLUMNS(HOUSING),COLUMNS(HOUSING))+1)</f>
        <v xml:space="preserve"> Cost of utilities</v>
      </c>
    </row>
    <row r="4051" spans="16:16" x14ac:dyDescent="0.3">
      <c r="P4051" t="str" cm="1">
        <f t="array" ref="P4051">INDEX(HOUSING,1+INT((ROW(A4051)-1)/COLUMNS(HOUSING)),MOD(ROW(A4051)-1+COLUMNS(HOUSING),COLUMNS(HOUSING))+1)</f>
        <v xml:space="preserve"> Not enough housing available to rent or buy</v>
      </c>
    </row>
    <row r="4052" spans="16:16" x14ac:dyDescent="0.3">
      <c r="P4052" cm="1">
        <f t="array" ref="P4052">INDEX(HOUSING,1+INT((ROW(A4052)-1)/COLUMNS(HOUSING)),MOD(ROW(A4052)-1+COLUMNS(HOUSING),COLUMNS(HOUSING))+1)</f>
        <v>0</v>
      </c>
    </row>
    <row r="4053" spans="16:16" x14ac:dyDescent="0.3">
      <c r="P4053" cm="1">
        <f t="array" ref="P4053">INDEX(HOUSING,1+INT((ROW(A4053)-1)/COLUMNS(HOUSING)),MOD(ROW(A4053)-1+COLUMNS(HOUSING),COLUMNS(HOUSING))+1)</f>
        <v>0</v>
      </c>
    </row>
    <row r="4054" spans="16:16" x14ac:dyDescent="0.3">
      <c r="P4054" cm="1">
        <f t="array" ref="P4054">INDEX(HOUSING,1+INT((ROW(A4054)-1)/COLUMNS(HOUSING)),MOD(ROW(A4054)-1+COLUMNS(HOUSING),COLUMNS(HOUSING))+1)</f>
        <v>0</v>
      </c>
    </row>
    <row r="4055" spans="16:16" x14ac:dyDescent="0.3">
      <c r="P4055" cm="1">
        <f t="array" ref="P4055">INDEX(HOUSING,1+INT((ROW(A4055)-1)/COLUMNS(HOUSING)),MOD(ROW(A4055)-1+COLUMNS(HOUSING),COLUMNS(HOUSING))+1)</f>
        <v>0</v>
      </c>
    </row>
    <row r="4056" spans="16:16" x14ac:dyDescent="0.3">
      <c r="P4056" cm="1">
        <f t="array" ref="P4056">INDEX(HOUSING,1+INT((ROW(A4056)-1)/COLUMNS(HOUSING)),MOD(ROW(A4056)-1+COLUMNS(HOUSING),COLUMNS(HOUSING))+1)</f>
        <v>0</v>
      </c>
    </row>
    <row r="4057" spans="16:16" x14ac:dyDescent="0.3">
      <c r="P4057" cm="1">
        <f t="array" ref="P4057">INDEX(HOUSING,1+INT((ROW(A4057)-1)/COLUMNS(HOUSING)),MOD(ROW(A4057)-1+COLUMNS(HOUSING),COLUMNS(HOUSING))+1)</f>
        <v>0</v>
      </c>
    </row>
    <row r="4058" spans="16:16" x14ac:dyDescent="0.3">
      <c r="P4058" cm="1">
        <f t="array" ref="P4058">INDEX(HOUSING,1+INT((ROW(A4058)-1)/COLUMNS(HOUSING)),MOD(ROW(A4058)-1+COLUMNS(HOUSING),COLUMNS(HOUSING))+1)</f>
        <v>0</v>
      </c>
    </row>
    <row r="4059" spans="16:16" x14ac:dyDescent="0.3">
      <c r="P4059" cm="1">
        <f t="array" ref="P4059">INDEX(HOUSING,1+INT((ROW(A4059)-1)/COLUMNS(HOUSING)),MOD(ROW(A4059)-1+COLUMNS(HOUSING),COLUMNS(HOUSING))+1)</f>
        <v>0</v>
      </c>
    </row>
    <row r="4060" spans="16:16" x14ac:dyDescent="0.3">
      <c r="P4060" t="str" cm="1">
        <f t="array" ref="P4060">INDEX(HOUSING,1+INT((ROW(A4060)-1)/COLUMNS(HOUSING)),MOD(ROW(A4060)-1+COLUMNS(HOUSING),COLUMNS(HOUSING))+1)</f>
        <v>Cost of rent or house payment</v>
      </c>
    </row>
    <row r="4061" spans="16:16" x14ac:dyDescent="0.3">
      <c r="P4061" t="str" cm="1">
        <f t="array" ref="P4061">INDEX(HOUSING,1+INT((ROW(A4061)-1)/COLUMNS(HOUSING)),MOD(ROW(A4061)-1+COLUMNS(HOUSING),COLUMNS(HOUSING))+1)</f>
        <v xml:space="preserve"> Cost of utilities</v>
      </c>
    </row>
    <row r="4062" spans="16:16" x14ac:dyDescent="0.3">
      <c r="P4062" t="str" cm="1">
        <f t="array" ref="P4062">INDEX(HOUSING,1+INT((ROW(A4062)-1)/COLUMNS(HOUSING)),MOD(ROW(A4062)-1+COLUMNS(HOUSING),COLUMNS(HOUSING))+1)</f>
        <v xml:space="preserve"> Not enough housing available to rent or buy</v>
      </c>
    </row>
    <row r="4063" spans="16:16" x14ac:dyDescent="0.3">
      <c r="P4063" cm="1">
        <f t="array" ref="P4063">INDEX(HOUSING,1+INT((ROW(A4063)-1)/COLUMNS(HOUSING)),MOD(ROW(A4063)-1+COLUMNS(HOUSING),COLUMNS(HOUSING))+1)</f>
        <v>0</v>
      </c>
    </row>
    <row r="4064" spans="16:16" x14ac:dyDescent="0.3">
      <c r="P4064" cm="1">
        <f t="array" ref="P4064">INDEX(HOUSING,1+INT((ROW(A4064)-1)/COLUMNS(HOUSING)),MOD(ROW(A4064)-1+COLUMNS(HOUSING),COLUMNS(HOUSING))+1)</f>
        <v>0</v>
      </c>
    </row>
    <row r="4065" spans="16:16" x14ac:dyDescent="0.3">
      <c r="P4065" cm="1">
        <f t="array" ref="P4065">INDEX(HOUSING,1+INT((ROW(A4065)-1)/COLUMNS(HOUSING)),MOD(ROW(A4065)-1+COLUMNS(HOUSING),COLUMNS(HOUSING))+1)</f>
        <v>0</v>
      </c>
    </row>
    <row r="4066" spans="16:16" x14ac:dyDescent="0.3">
      <c r="P4066" cm="1">
        <f t="array" ref="P4066">INDEX(HOUSING,1+INT((ROW(A4066)-1)/COLUMNS(HOUSING)),MOD(ROW(A4066)-1+COLUMNS(HOUSING),COLUMNS(HOUSING))+1)</f>
        <v>0</v>
      </c>
    </row>
    <row r="4067" spans="16:16" x14ac:dyDescent="0.3">
      <c r="P4067" cm="1">
        <f t="array" ref="P4067">INDEX(HOUSING,1+INT((ROW(A4067)-1)/COLUMNS(HOUSING)),MOD(ROW(A4067)-1+COLUMNS(HOUSING),COLUMNS(HOUSING))+1)</f>
        <v>0</v>
      </c>
    </row>
    <row r="4068" spans="16:16" x14ac:dyDescent="0.3">
      <c r="P4068" cm="1">
        <f t="array" ref="P4068">INDEX(HOUSING,1+INT((ROW(A4068)-1)/COLUMNS(HOUSING)),MOD(ROW(A4068)-1+COLUMNS(HOUSING),COLUMNS(HOUSING))+1)</f>
        <v>0</v>
      </c>
    </row>
    <row r="4069" spans="16:16" x14ac:dyDescent="0.3">
      <c r="P4069" cm="1">
        <f t="array" ref="P4069">INDEX(HOUSING,1+INT((ROW(A4069)-1)/COLUMNS(HOUSING)),MOD(ROW(A4069)-1+COLUMNS(HOUSING),COLUMNS(HOUSING))+1)</f>
        <v>0</v>
      </c>
    </row>
    <row r="4070" spans="16:16" x14ac:dyDescent="0.3">
      <c r="P4070" cm="1">
        <f t="array" ref="P4070">INDEX(HOUSING,1+INT((ROW(A4070)-1)/COLUMNS(HOUSING)),MOD(ROW(A4070)-1+COLUMNS(HOUSING),COLUMNS(HOUSING))+1)</f>
        <v>0</v>
      </c>
    </row>
    <row r="4071" spans="16:16" x14ac:dyDescent="0.3">
      <c r="P4071" t="str" cm="1">
        <f t="array" ref="P4071">INDEX(HOUSING,1+INT((ROW(A4071)-1)/COLUMNS(HOUSING)),MOD(ROW(A4071)-1+COLUMNS(HOUSING),COLUMNS(HOUSING))+1)</f>
        <v>Cost of rent or house payment</v>
      </c>
    </row>
    <row r="4072" spans="16:16" x14ac:dyDescent="0.3">
      <c r="P4072" t="str" cm="1">
        <f t="array" ref="P4072">INDEX(HOUSING,1+INT((ROW(A4072)-1)/COLUMNS(HOUSING)),MOD(ROW(A4072)-1+COLUMNS(HOUSING),COLUMNS(HOUSING))+1)</f>
        <v xml:space="preserve"> Cost of utilities</v>
      </c>
    </row>
    <row r="4073" spans="16:16" x14ac:dyDescent="0.3">
      <c r="P4073" t="str" cm="1">
        <f t="array" ref="P4073">INDEX(HOUSING,1+INT((ROW(A4073)-1)/COLUMNS(HOUSING)),MOD(ROW(A4073)-1+COLUMNS(HOUSING),COLUMNS(HOUSING))+1)</f>
        <v xml:space="preserve"> Not enough housing available to rent or buy</v>
      </c>
    </row>
    <row r="4074" spans="16:16" x14ac:dyDescent="0.3">
      <c r="P4074" cm="1">
        <f t="array" ref="P4074">INDEX(HOUSING,1+INT((ROW(A4074)-1)/COLUMNS(HOUSING)),MOD(ROW(A4074)-1+COLUMNS(HOUSING),COLUMNS(HOUSING))+1)</f>
        <v>0</v>
      </c>
    </row>
    <row r="4075" spans="16:16" x14ac:dyDescent="0.3">
      <c r="P4075" cm="1">
        <f t="array" ref="P4075">INDEX(HOUSING,1+INT((ROW(A4075)-1)/COLUMNS(HOUSING)),MOD(ROW(A4075)-1+COLUMNS(HOUSING),COLUMNS(HOUSING))+1)</f>
        <v>0</v>
      </c>
    </row>
    <row r="4076" spans="16:16" x14ac:dyDescent="0.3">
      <c r="P4076" cm="1">
        <f t="array" ref="P4076">INDEX(HOUSING,1+INT((ROW(A4076)-1)/COLUMNS(HOUSING)),MOD(ROW(A4076)-1+COLUMNS(HOUSING),COLUMNS(HOUSING))+1)</f>
        <v>0</v>
      </c>
    </row>
    <row r="4077" spans="16:16" x14ac:dyDescent="0.3">
      <c r="P4077" cm="1">
        <f t="array" ref="P4077">INDEX(HOUSING,1+INT((ROW(A4077)-1)/COLUMNS(HOUSING)),MOD(ROW(A4077)-1+COLUMNS(HOUSING),COLUMNS(HOUSING))+1)</f>
        <v>0</v>
      </c>
    </row>
    <row r="4078" spans="16:16" x14ac:dyDescent="0.3">
      <c r="P4078" cm="1">
        <f t="array" ref="P4078">INDEX(HOUSING,1+INT((ROW(A4078)-1)/COLUMNS(HOUSING)),MOD(ROW(A4078)-1+COLUMNS(HOUSING),COLUMNS(HOUSING))+1)</f>
        <v>0</v>
      </c>
    </row>
    <row r="4079" spans="16:16" x14ac:dyDescent="0.3">
      <c r="P4079" cm="1">
        <f t="array" ref="P4079">INDEX(HOUSING,1+INT((ROW(A4079)-1)/COLUMNS(HOUSING)),MOD(ROW(A4079)-1+COLUMNS(HOUSING),COLUMNS(HOUSING))+1)</f>
        <v>0</v>
      </c>
    </row>
    <row r="4080" spans="16:16" x14ac:dyDescent="0.3">
      <c r="P4080" cm="1">
        <f t="array" ref="P4080">INDEX(HOUSING,1+INT((ROW(A4080)-1)/COLUMNS(HOUSING)),MOD(ROW(A4080)-1+COLUMNS(HOUSING),COLUMNS(HOUSING))+1)</f>
        <v>0</v>
      </c>
    </row>
    <row r="4081" spans="16:16" x14ac:dyDescent="0.3">
      <c r="P4081" cm="1">
        <f t="array" ref="P4081">INDEX(HOUSING,1+INT((ROW(A4081)-1)/COLUMNS(HOUSING)),MOD(ROW(A4081)-1+COLUMNS(HOUSING),COLUMNS(HOUSING))+1)</f>
        <v>0</v>
      </c>
    </row>
    <row r="4082" spans="16:16" x14ac:dyDescent="0.3">
      <c r="P4082" t="str" cm="1">
        <f t="array" ref="P4082">INDEX(HOUSING,1+INT((ROW(A4082)-1)/COLUMNS(HOUSING)),MOD(ROW(A4082)-1+COLUMNS(HOUSING),COLUMNS(HOUSING))+1)</f>
        <v>Cost of rent or house payment</v>
      </c>
    </row>
    <row r="4083" spans="16:16" x14ac:dyDescent="0.3">
      <c r="P4083" t="str" cm="1">
        <f t="array" ref="P4083">INDEX(HOUSING,1+INT((ROW(A4083)-1)/COLUMNS(HOUSING)),MOD(ROW(A4083)-1+COLUMNS(HOUSING),COLUMNS(HOUSING))+1)</f>
        <v xml:space="preserve"> Cost of utilities</v>
      </c>
    </row>
    <row r="4084" spans="16:16" x14ac:dyDescent="0.3">
      <c r="P4084" t="str" cm="1">
        <f t="array" ref="P4084">INDEX(HOUSING,1+INT((ROW(A4084)-1)/COLUMNS(HOUSING)),MOD(ROW(A4084)-1+COLUMNS(HOUSING),COLUMNS(HOUSING))+1)</f>
        <v xml:space="preserve"> Not enough housing available to rent or buy</v>
      </c>
    </row>
    <row r="4085" spans="16:16" x14ac:dyDescent="0.3">
      <c r="P4085" cm="1">
        <f t="array" ref="P4085">INDEX(HOUSING,1+INT((ROW(A4085)-1)/COLUMNS(HOUSING)),MOD(ROW(A4085)-1+COLUMNS(HOUSING),COLUMNS(HOUSING))+1)</f>
        <v>0</v>
      </c>
    </row>
    <row r="4086" spans="16:16" x14ac:dyDescent="0.3">
      <c r="P4086" cm="1">
        <f t="array" ref="P4086">INDEX(HOUSING,1+INT((ROW(A4086)-1)/COLUMNS(HOUSING)),MOD(ROW(A4086)-1+COLUMNS(HOUSING),COLUMNS(HOUSING))+1)</f>
        <v>0</v>
      </c>
    </row>
    <row r="4087" spans="16:16" x14ac:dyDescent="0.3">
      <c r="P4087" cm="1">
        <f t="array" ref="P4087">INDEX(HOUSING,1+INT((ROW(A4087)-1)/COLUMNS(HOUSING)),MOD(ROW(A4087)-1+COLUMNS(HOUSING),COLUMNS(HOUSING))+1)</f>
        <v>0</v>
      </c>
    </row>
    <row r="4088" spans="16:16" x14ac:dyDescent="0.3">
      <c r="P4088" cm="1">
        <f t="array" ref="P4088">INDEX(HOUSING,1+INT((ROW(A4088)-1)/COLUMNS(HOUSING)),MOD(ROW(A4088)-1+COLUMNS(HOUSING),COLUMNS(HOUSING))+1)</f>
        <v>0</v>
      </c>
    </row>
    <row r="4089" spans="16:16" x14ac:dyDescent="0.3">
      <c r="P4089" cm="1">
        <f t="array" ref="P4089">INDEX(HOUSING,1+INT((ROW(A4089)-1)/COLUMNS(HOUSING)),MOD(ROW(A4089)-1+COLUMNS(HOUSING),COLUMNS(HOUSING))+1)</f>
        <v>0</v>
      </c>
    </row>
    <row r="4090" spans="16:16" x14ac:dyDescent="0.3">
      <c r="P4090" cm="1">
        <f t="array" ref="P4090">INDEX(HOUSING,1+INT((ROW(A4090)-1)/COLUMNS(HOUSING)),MOD(ROW(A4090)-1+COLUMNS(HOUSING),COLUMNS(HOUSING))+1)</f>
        <v>0</v>
      </c>
    </row>
    <row r="4091" spans="16:16" x14ac:dyDescent="0.3">
      <c r="P4091" cm="1">
        <f t="array" ref="P4091">INDEX(HOUSING,1+INT((ROW(A4091)-1)/COLUMNS(HOUSING)),MOD(ROW(A4091)-1+COLUMNS(HOUSING),COLUMNS(HOUSING))+1)</f>
        <v>0</v>
      </c>
    </row>
    <row r="4092" spans="16:16" x14ac:dyDescent="0.3">
      <c r="P4092" cm="1">
        <f t="array" ref="P4092">INDEX(HOUSING,1+INT((ROW(A4092)-1)/COLUMNS(HOUSING)),MOD(ROW(A4092)-1+COLUMNS(HOUSING),COLUMNS(HOUSING))+1)</f>
        <v>0</v>
      </c>
    </row>
    <row r="4093" spans="16:16" x14ac:dyDescent="0.3">
      <c r="P4093" t="str" cm="1">
        <f t="array" ref="P4093">INDEX(HOUSING,1+INT((ROW(A4093)-1)/COLUMNS(HOUSING)),MOD(ROW(A4093)-1+COLUMNS(HOUSING),COLUMNS(HOUSING))+1)</f>
        <v>Cost of rent or house payment</v>
      </c>
    </row>
    <row r="4094" spans="16:16" x14ac:dyDescent="0.3">
      <c r="P4094" t="str" cm="1">
        <f t="array" ref="P4094">INDEX(HOUSING,1+INT((ROW(A4094)-1)/COLUMNS(HOUSING)),MOD(ROW(A4094)-1+COLUMNS(HOUSING),COLUMNS(HOUSING))+1)</f>
        <v xml:space="preserve"> Cost of utilities</v>
      </c>
    </row>
    <row r="4095" spans="16:16" x14ac:dyDescent="0.3">
      <c r="P4095" cm="1">
        <f t="array" ref="P4095">INDEX(HOUSING,1+INT((ROW(A4095)-1)/COLUMNS(HOUSING)),MOD(ROW(A4095)-1+COLUMNS(HOUSING),COLUMNS(HOUSING))+1)</f>
        <v>0</v>
      </c>
    </row>
    <row r="4096" spans="16:16" x14ac:dyDescent="0.3">
      <c r="P4096" cm="1">
        <f t="array" ref="P4096">INDEX(HOUSING,1+INT((ROW(A4096)-1)/COLUMNS(HOUSING)),MOD(ROW(A4096)-1+COLUMNS(HOUSING),COLUMNS(HOUSING))+1)</f>
        <v>0</v>
      </c>
    </row>
    <row r="4097" spans="16:16" x14ac:dyDescent="0.3">
      <c r="P4097" cm="1">
        <f t="array" ref="P4097">INDEX(HOUSING,1+INT((ROW(A4097)-1)/COLUMNS(HOUSING)),MOD(ROW(A4097)-1+COLUMNS(HOUSING),COLUMNS(HOUSING))+1)</f>
        <v>0</v>
      </c>
    </row>
    <row r="4098" spans="16:16" x14ac:dyDescent="0.3">
      <c r="P4098" cm="1">
        <f t="array" ref="P4098">INDEX(HOUSING,1+INT((ROW(A4098)-1)/COLUMNS(HOUSING)),MOD(ROW(A4098)-1+COLUMNS(HOUSING),COLUMNS(HOUSING))+1)</f>
        <v>0</v>
      </c>
    </row>
    <row r="4099" spans="16:16" x14ac:dyDescent="0.3">
      <c r="P4099" cm="1">
        <f t="array" ref="P4099">INDEX(HOUSING,1+INT((ROW(A4099)-1)/COLUMNS(HOUSING)),MOD(ROW(A4099)-1+COLUMNS(HOUSING),COLUMNS(HOUSING))+1)</f>
        <v>0</v>
      </c>
    </row>
    <row r="4100" spans="16:16" x14ac:dyDescent="0.3">
      <c r="P4100" cm="1">
        <f t="array" ref="P4100">INDEX(HOUSING,1+INT((ROW(A4100)-1)/COLUMNS(HOUSING)),MOD(ROW(A4100)-1+COLUMNS(HOUSING),COLUMNS(HOUSING))+1)</f>
        <v>0</v>
      </c>
    </row>
    <row r="4101" spans="16:16" x14ac:dyDescent="0.3">
      <c r="P4101" cm="1">
        <f t="array" ref="P4101">INDEX(HOUSING,1+INT((ROW(A4101)-1)/COLUMNS(HOUSING)),MOD(ROW(A4101)-1+COLUMNS(HOUSING),COLUMNS(HOUSING))+1)</f>
        <v>0</v>
      </c>
    </row>
    <row r="4102" spans="16:16" x14ac:dyDescent="0.3">
      <c r="P4102" cm="1">
        <f t="array" ref="P4102">INDEX(HOUSING,1+INT((ROW(A4102)-1)/COLUMNS(HOUSING)),MOD(ROW(A4102)-1+COLUMNS(HOUSING),COLUMNS(HOUSING))+1)</f>
        <v>0</v>
      </c>
    </row>
    <row r="4103" spans="16:16" x14ac:dyDescent="0.3">
      <c r="P4103" cm="1">
        <f t="array" ref="P4103">INDEX(HOUSING,1+INT((ROW(A4103)-1)/COLUMNS(HOUSING)),MOD(ROW(A4103)-1+COLUMNS(HOUSING),COLUMNS(HOUSING))+1)</f>
        <v>0</v>
      </c>
    </row>
    <row r="4104" spans="16:16" x14ac:dyDescent="0.3">
      <c r="P4104" t="str" cm="1">
        <f t="array" ref="P4104">INDEX(HOUSING,1+INT((ROW(A4104)-1)/COLUMNS(HOUSING)),MOD(ROW(A4104)-1+COLUMNS(HOUSING),COLUMNS(HOUSING))+1)</f>
        <v>Cost of rent or house payment</v>
      </c>
    </row>
    <row r="4105" spans="16:16" x14ac:dyDescent="0.3">
      <c r="P4105" t="str" cm="1">
        <f t="array" ref="P4105">INDEX(HOUSING,1+INT((ROW(A4105)-1)/COLUMNS(HOUSING)),MOD(ROW(A4105)-1+COLUMNS(HOUSING),COLUMNS(HOUSING))+1)</f>
        <v xml:space="preserve"> Cost of utilities</v>
      </c>
    </row>
    <row r="4106" spans="16:16" x14ac:dyDescent="0.3">
      <c r="P4106" t="str" cm="1">
        <f t="array" ref="P4106">INDEX(HOUSING,1+INT((ROW(A4106)-1)/COLUMNS(HOUSING)),MOD(ROW(A4106)-1+COLUMNS(HOUSING),COLUMNS(HOUSING))+1)</f>
        <v xml:space="preserve"> Not enough shelter space</v>
      </c>
    </row>
    <row r="4107" spans="16:16" x14ac:dyDescent="0.3">
      <c r="P4107" cm="1">
        <f t="array" ref="P4107">INDEX(HOUSING,1+INT((ROW(A4107)-1)/COLUMNS(HOUSING)),MOD(ROW(A4107)-1+COLUMNS(HOUSING),COLUMNS(HOUSING))+1)</f>
        <v>0</v>
      </c>
    </row>
    <row r="4108" spans="16:16" x14ac:dyDescent="0.3">
      <c r="P4108" cm="1">
        <f t="array" ref="P4108">INDEX(HOUSING,1+INT((ROW(A4108)-1)/COLUMNS(HOUSING)),MOD(ROW(A4108)-1+COLUMNS(HOUSING),COLUMNS(HOUSING))+1)</f>
        <v>0</v>
      </c>
    </row>
    <row r="4109" spans="16:16" x14ac:dyDescent="0.3">
      <c r="P4109" cm="1">
        <f t="array" ref="P4109">INDEX(HOUSING,1+INT((ROW(A4109)-1)/COLUMNS(HOUSING)),MOD(ROW(A4109)-1+COLUMNS(HOUSING),COLUMNS(HOUSING))+1)</f>
        <v>0</v>
      </c>
    </row>
    <row r="4110" spans="16:16" x14ac:dyDescent="0.3">
      <c r="P4110" cm="1">
        <f t="array" ref="P4110">INDEX(HOUSING,1+INT((ROW(A4110)-1)/COLUMNS(HOUSING)),MOD(ROW(A4110)-1+COLUMNS(HOUSING),COLUMNS(HOUSING))+1)</f>
        <v>0</v>
      </c>
    </row>
    <row r="4111" spans="16:16" x14ac:dyDescent="0.3">
      <c r="P4111" cm="1">
        <f t="array" ref="P4111">INDEX(HOUSING,1+INT((ROW(A4111)-1)/COLUMNS(HOUSING)),MOD(ROW(A4111)-1+COLUMNS(HOUSING),COLUMNS(HOUSING))+1)</f>
        <v>0</v>
      </c>
    </row>
    <row r="4112" spans="16:16" x14ac:dyDescent="0.3">
      <c r="P4112" cm="1">
        <f t="array" ref="P4112">INDEX(HOUSING,1+INT((ROW(A4112)-1)/COLUMNS(HOUSING)),MOD(ROW(A4112)-1+COLUMNS(HOUSING),COLUMNS(HOUSING))+1)</f>
        <v>0</v>
      </c>
    </row>
    <row r="4113" spans="16:16" x14ac:dyDescent="0.3">
      <c r="P4113" cm="1">
        <f t="array" ref="P4113">INDEX(HOUSING,1+INT((ROW(A4113)-1)/COLUMNS(HOUSING)),MOD(ROW(A4113)-1+COLUMNS(HOUSING),COLUMNS(HOUSING))+1)</f>
        <v>0</v>
      </c>
    </row>
    <row r="4114" spans="16:16" x14ac:dyDescent="0.3">
      <c r="P4114" cm="1">
        <f t="array" ref="P4114">INDEX(HOUSING,1+INT((ROW(A4114)-1)/COLUMNS(HOUSING)),MOD(ROW(A4114)-1+COLUMNS(HOUSING),COLUMNS(HOUSING))+1)</f>
        <v>0</v>
      </c>
    </row>
    <row r="4115" spans="16:16" x14ac:dyDescent="0.3">
      <c r="P4115" t="str" cm="1">
        <f t="array" ref="P4115">INDEX(HOUSING,1+INT((ROW(A4115)-1)/COLUMNS(HOUSING)),MOD(ROW(A4115)-1+COLUMNS(HOUSING),COLUMNS(HOUSING))+1)</f>
        <v>Cost of rent or house payment</v>
      </c>
    </row>
    <row r="4116" spans="16:16" x14ac:dyDescent="0.3">
      <c r="P4116" t="str" cm="1">
        <f t="array" ref="P4116">INDEX(HOUSING,1+INT((ROW(A4116)-1)/COLUMNS(HOUSING)),MOD(ROW(A4116)-1+COLUMNS(HOUSING),COLUMNS(HOUSING))+1)</f>
        <v xml:space="preserve"> Cost of utilities</v>
      </c>
    </row>
    <row r="4117" spans="16:16" x14ac:dyDescent="0.3">
      <c r="P4117" t="str" cm="1">
        <f t="array" ref="P4117">INDEX(HOUSING,1+INT((ROW(A4117)-1)/COLUMNS(HOUSING)),MOD(ROW(A4117)-1+COLUMNS(HOUSING),COLUMNS(HOUSING))+1)</f>
        <v xml:space="preserve"> Not enough housing available to rent or buy</v>
      </c>
    </row>
    <row r="4118" spans="16:16" x14ac:dyDescent="0.3">
      <c r="P4118" cm="1">
        <f t="array" ref="P4118">INDEX(HOUSING,1+INT((ROW(A4118)-1)/COLUMNS(HOUSING)),MOD(ROW(A4118)-1+COLUMNS(HOUSING),COLUMNS(HOUSING))+1)</f>
        <v>0</v>
      </c>
    </row>
    <row r="4119" spans="16:16" x14ac:dyDescent="0.3">
      <c r="P4119" cm="1">
        <f t="array" ref="P4119">INDEX(HOUSING,1+INT((ROW(A4119)-1)/COLUMNS(HOUSING)),MOD(ROW(A4119)-1+COLUMNS(HOUSING),COLUMNS(HOUSING))+1)</f>
        <v>0</v>
      </c>
    </row>
    <row r="4120" spans="16:16" x14ac:dyDescent="0.3">
      <c r="P4120" cm="1">
        <f t="array" ref="P4120">INDEX(HOUSING,1+INT((ROW(A4120)-1)/COLUMNS(HOUSING)),MOD(ROW(A4120)-1+COLUMNS(HOUSING),COLUMNS(HOUSING))+1)</f>
        <v>0</v>
      </c>
    </row>
    <row r="4121" spans="16:16" x14ac:dyDescent="0.3">
      <c r="P4121" cm="1">
        <f t="array" ref="P4121">INDEX(HOUSING,1+INT((ROW(A4121)-1)/COLUMNS(HOUSING)),MOD(ROW(A4121)-1+COLUMNS(HOUSING),COLUMNS(HOUSING))+1)</f>
        <v>0</v>
      </c>
    </row>
    <row r="4122" spans="16:16" x14ac:dyDescent="0.3">
      <c r="P4122" cm="1">
        <f t="array" ref="P4122">INDEX(HOUSING,1+INT((ROW(A4122)-1)/COLUMNS(HOUSING)),MOD(ROW(A4122)-1+COLUMNS(HOUSING),COLUMNS(HOUSING))+1)</f>
        <v>0</v>
      </c>
    </row>
    <row r="4123" spans="16:16" x14ac:dyDescent="0.3">
      <c r="P4123" cm="1">
        <f t="array" ref="P4123">INDEX(HOUSING,1+INT((ROW(A4123)-1)/COLUMNS(HOUSING)),MOD(ROW(A4123)-1+COLUMNS(HOUSING),COLUMNS(HOUSING))+1)</f>
        <v>0</v>
      </c>
    </row>
    <row r="4124" spans="16:16" x14ac:dyDescent="0.3">
      <c r="P4124" cm="1">
        <f t="array" ref="P4124">INDEX(HOUSING,1+INT((ROW(A4124)-1)/COLUMNS(HOUSING)),MOD(ROW(A4124)-1+COLUMNS(HOUSING),COLUMNS(HOUSING))+1)</f>
        <v>0</v>
      </c>
    </row>
    <row r="4125" spans="16:16" x14ac:dyDescent="0.3">
      <c r="P4125" cm="1">
        <f t="array" ref="P4125">INDEX(HOUSING,1+INT((ROW(A4125)-1)/COLUMNS(HOUSING)),MOD(ROW(A4125)-1+COLUMNS(HOUSING),COLUMNS(HOUSING))+1)</f>
        <v>0</v>
      </c>
    </row>
    <row r="4126" spans="16:16" x14ac:dyDescent="0.3">
      <c r="P4126" t="str" cm="1">
        <f t="array" ref="P4126">INDEX(HOUSING,1+INT((ROW(A4126)-1)/COLUMNS(HOUSING)),MOD(ROW(A4126)-1+COLUMNS(HOUSING),COLUMNS(HOUSING))+1)</f>
        <v>Cost of rent or house payment</v>
      </c>
    </row>
    <row r="4127" spans="16:16" x14ac:dyDescent="0.3">
      <c r="P4127" t="str" cm="1">
        <f t="array" ref="P4127">INDEX(HOUSING,1+INT((ROW(A4127)-1)/COLUMNS(HOUSING)),MOD(ROW(A4127)-1+COLUMNS(HOUSING),COLUMNS(HOUSING))+1)</f>
        <v xml:space="preserve"> Not enough housing available to rent or buy</v>
      </c>
    </row>
    <row r="4128" spans="16:16" x14ac:dyDescent="0.3">
      <c r="P4128" cm="1">
        <f t="array" ref="P4128">INDEX(HOUSING,1+INT((ROW(A4128)-1)/COLUMNS(HOUSING)),MOD(ROW(A4128)-1+COLUMNS(HOUSING),COLUMNS(HOUSING))+1)</f>
        <v>0</v>
      </c>
    </row>
    <row r="4129" spans="16:16" x14ac:dyDescent="0.3">
      <c r="P4129" cm="1">
        <f t="array" ref="P4129">INDEX(HOUSING,1+INT((ROW(A4129)-1)/COLUMNS(HOUSING)),MOD(ROW(A4129)-1+COLUMNS(HOUSING),COLUMNS(HOUSING))+1)</f>
        <v>0</v>
      </c>
    </row>
    <row r="4130" spans="16:16" x14ac:dyDescent="0.3">
      <c r="P4130" cm="1">
        <f t="array" ref="P4130">INDEX(HOUSING,1+INT((ROW(A4130)-1)/COLUMNS(HOUSING)),MOD(ROW(A4130)-1+COLUMNS(HOUSING),COLUMNS(HOUSING))+1)</f>
        <v>0</v>
      </c>
    </row>
    <row r="4131" spans="16:16" x14ac:dyDescent="0.3">
      <c r="P4131" cm="1">
        <f t="array" ref="P4131">INDEX(HOUSING,1+INT((ROW(A4131)-1)/COLUMNS(HOUSING)),MOD(ROW(A4131)-1+COLUMNS(HOUSING),COLUMNS(HOUSING))+1)</f>
        <v>0</v>
      </c>
    </row>
    <row r="4132" spans="16:16" x14ac:dyDescent="0.3">
      <c r="P4132" cm="1">
        <f t="array" ref="P4132">INDEX(HOUSING,1+INT((ROW(A4132)-1)/COLUMNS(HOUSING)),MOD(ROW(A4132)-1+COLUMNS(HOUSING),COLUMNS(HOUSING))+1)</f>
        <v>0</v>
      </c>
    </row>
    <row r="4133" spans="16:16" x14ac:dyDescent="0.3">
      <c r="P4133" cm="1">
        <f t="array" ref="P4133">INDEX(HOUSING,1+INT((ROW(A4133)-1)/COLUMNS(HOUSING)),MOD(ROW(A4133)-1+COLUMNS(HOUSING),COLUMNS(HOUSING))+1)</f>
        <v>0</v>
      </c>
    </row>
    <row r="4134" spans="16:16" x14ac:dyDescent="0.3">
      <c r="P4134" cm="1">
        <f t="array" ref="P4134">INDEX(HOUSING,1+INT((ROW(A4134)-1)/COLUMNS(HOUSING)),MOD(ROW(A4134)-1+COLUMNS(HOUSING),COLUMNS(HOUSING))+1)</f>
        <v>0</v>
      </c>
    </row>
    <row r="4135" spans="16:16" x14ac:dyDescent="0.3">
      <c r="P4135" cm="1">
        <f t="array" ref="P4135">INDEX(HOUSING,1+INT((ROW(A4135)-1)/COLUMNS(HOUSING)),MOD(ROW(A4135)-1+COLUMNS(HOUSING),COLUMNS(HOUSING))+1)</f>
        <v>0</v>
      </c>
    </row>
    <row r="4136" spans="16:16" x14ac:dyDescent="0.3">
      <c r="P4136" cm="1">
        <f t="array" ref="P4136">INDEX(HOUSING,1+INT((ROW(A4136)-1)/COLUMNS(HOUSING)),MOD(ROW(A4136)-1+COLUMNS(HOUSING),COLUMNS(HOUSING))+1)</f>
        <v>0</v>
      </c>
    </row>
    <row r="4137" spans="16:16" x14ac:dyDescent="0.3">
      <c r="P4137" t="str" cm="1">
        <f t="array" ref="P4137">INDEX(HOUSING,1+INT((ROW(A4137)-1)/COLUMNS(HOUSING)),MOD(ROW(A4137)-1+COLUMNS(HOUSING),COLUMNS(HOUSING))+1)</f>
        <v>Cost of rent or house payment</v>
      </c>
    </row>
    <row r="4138" spans="16:16" x14ac:dyDescent="0.3">
      <c r="P4138" t="str" cm="1">
        <f t="array" ref="P4138">INDEX(HOUSING,1+INT((ROW(A4138)-1)/COLUMNS(HOUSING)),MOD(ROW(A4138)-1+COLUMNS(HOUSING),COLUMNS(HOUSING))+1)</f>
        <v xml:space="preserve"> Not enough housing available to rent or buy</v>
      </c>
    </row>
    <row r="4139" spans="16:16" x14ac:dyDescent="0.3">
      <c r="P4139" cm="1">
        <f t="array" ref="P4139">INDEX(HOUSING,1+INT((ROW(A4139)-1)/COLUMNS(HOUSING)),MOD(ROW(A4139)-1+COLUMNS(HOUSING),COLUMNS(HOUSING))+1)</f>
        <v>0</v>
      </c>
    </row>
    <row r="4140" spans="16:16" x14ac:dyDescent="0.3">
      <c r="P4140" cm="1">
        <f t="array" ref="P4140">INDEX(HOUSING,1+INT((ROW(A4140)-1)/COLUMNS(HOUSING)),MOD(ROW(A4140)-1+COLUMNS(HOUSING),COLUMNS(HOUSING))+1)</f>
        <v>0</v>
      </c>
    </row>
    <row r="4141" spans="16:16" x14ac:dyDescent="0.3">
      <c r="P4141" cm="1">
        <f t="array" ref="P4141">INDEX(HOUSING,1+INT((ROW(A4141)-1)/COLUMNS(HOUSING)),MOD(ROW(A4141)-1+COLUMNS(HOUSING),COLUMNS(HOUSING))+1)</f>
        <v>0</v>
      </c>
    </row>
    <row r="4142" spans="16:16" x14ac:dyDescent="0.3">
      <c r="P4142" cm="1">
        <f t="array" ref="P4142">INDEX(HOUSING,1+INT((ROW(A4142)-1)/COLUMNS(HOUSING)),MOD(ROW(A4142)-1+COLUMNS(HOUSING),COLUMNS(HOUSING))+1)</f>
        <v>0</v>
      </c>
    </row>
    <row r="4143" spans="16:16" x14ac:dyDescent="0.3">
      <c r="P4143" cm="1">
        <f t="array" ref="P4143">INDEX(HOUSING,1+INT((ROW(A4143)-1)/COLUMNS(HOUSING)),MOD(ROW(A4143)-1+COLUMNS(HOUSING),COLUMNS(HOUSING))+1)</f>
        <v>0</v>
      </c>
    </row>
    <row r="4144" spans="16:16" x14ac:dyDescent="0.3">
      <c r="P4144" cm="1">
        <f t="array" ref="P4144">INDEX(HOUSING,1+INT((ROW(A4144)-1)/COLUMNS(HOUSING)),MOD(ROW(A4144)-1+COLUMNS(HOUSING),COLUMNS(HOUSING))+1)</f>
        <v>0</v>
      </c>
    </row>
    <row r="4145" spans="16:16" x14ac:dyDescent="0.3">
      <c r="P4145" cm="1">
        <f t="array" ref="P4145">INDEX(HOUSING,1+INT((ROW(A4145)-1)/COLUMNS(HOUSING)),MOD(ROW(A4145)-1+COLUMNS(HOUSING),COLUMNS(HOUSING))+1)</f>
        <v>0</v>
      </c>
    </row>
    <row r="4146" spans="16:16" x14ac:dyDescent="0.3">
      <c r="P4146" cm="1">
        <f t="array" ref="P4146">INDEX(HOUSING,1+INT((ROW(A4146)-1)/COLUMNS(HOUSING)),MOD(ROW(A4146)-1+COLUMNS(HOUSING),COLUMNS(HOUSING))+1)</f>
        <v>0</v>
      </c>
    </row>
    <row r="4147" spans="16:16" x14ac:dyDescent="0.3">
      <c r="P4147" cm="1">
        <f t="array" ref="P4147">INDEX(HOUSING,1+INT((ROW(A4147)-1)/COLUMNS(HOUSING)),MOD(ROW(A4147)-1+COLUMNS(HOUSING),COLUMNS(HOUSING))+1)</f>
        <v>0</v>
      </c>
    </row>
    <row r="4148" spans="16:16" x14ac:dyDescent="0.3">
      <c r="P4148" t="str" cm="1">
        <f t="array" ref="P4148">INDEX(HOUSING,1+INT((ROW(A4148)-1)/COLUMNS(HOUSING)),MOD(ROW(A4148)-1+COLUMNS(HOUSING),COLUMNS(HOUSING))+1)</f>
        <v>Cost of rent or house payment</v>
      </c>
    </row>
    <row r="4149" spans="16:16" x14ac:dyDescent="0.3">
      <c r="P4149" t="str" cm="1">
        <f t="array" ref="P4149">INDEX(HOUSING,1+INT((ROW(A4149)-1)/COLUMNS(HOUSING)),MOD(ROW(A4149)-1+COLUMNS(HOUSING),COLUMNS(HOUSING))+1)</f>
        <v xml:space="preserve"> Cost of utilities</v>
      </c>
    </row>
    <row r="4150" spans="16:16" x14ac:dyDescent="0.3">
      <c r="P4150" cm="1">
        <f t="array" ref="P4150">INDEX(HOUSING,1+INT((ROW(A4150)-1)/COLUMNS(HOUSING)),MOD(ROW(A4150)-1+COLUMNS(HOUSING),COLUMNS(HOUSING))+1)</f>
        <v>0</v>
      </c>
    </row>
    <row r="4151" spans="16:16" x14ac:dyDescent="0.3">
      <c r="P4151" cm="1">
        <f t="array" ref="P4151">INDEX(HOUSING,1+INT((ROW(A4151)-1)/COLUMNS(HOUSING)),MOD(ROW(A4151)-1+COLUMNS(HOUSING),COLUMNS(HOUSING))+1)</f>
        <v>0</v>
      </c>
    </row>
    <row r="4152" spans="16:16" x14ac:dyDescent="0.3">
      <c r="P4152" cm="1">
        <f t="array" ref="P4152">INDEX(HOUSING,1+INT((ROW(A4152)-1)/COLUMNS(HOUSING)),MOD(ROW(A4152)-1+COLUMNS(HOUSING),COLUMNS(HOUSING))+1)</f>
        <v>0</v>
      </c>
    </row>
    <row r="4153" spans="16:16" x14ac:dyDescent="0.3">
      <c r="P4153" cm="1">
        <f t="array" ref="P4153">INDEX(HOUSING,1+INT((ROW(A4153)-1)/COLUMNS(HOUSING)),MOD(ROW(A4153)-1+COLUMNS(HOUSING),COLUMNS(HOUSING))+1)</f>
        <v>0</v>
      </c>
    </row>
    <row r="4154" spans="16:16" x14ac:dyDescent="0.3">
      <c r="P4154" cm="1">
        <f t="array" ref="P4154">INDEX(HOUSING,1+INT((ROW(A4154)-1)/COLUMNS(HOUSING)),MOD(ROW(A4154)-1+COLUMNS(HOUSING),COLUMNS(HOUSING))+1)</f>
        <v>0</v>
      </c>
    </row>
    <row r="4155" spans="16:16" x14ac:dyDescent="0.3">
      <c r="P4155" cm="1">
        <f t="array" ref="P4155">INDEX(HOUSING,1+INT((ROW(A4155)-1)/COLUMNS(HOUSING)),MOD(ROW(A4155)-1+COLUMNS(HOUSING),COLUMNS(HOUSING))+1)</f>
        <v>0</v>
      </c>
    </row>
    <row r="4156" spans="16:16" x14ac:dyDescent="0.3">
      <c r="P4156" cm="1">
        <f t="array" ref="P4156">INDEX(HOUSING,1+INT((ROW(A4156)-1)/COLUMNS(HOUSING)),MOD(ROW(A4156)-1+COLUMNS(HOUSING),COLUMNS(HOUSING))+1)</f>
        <v>0</v>
      </c>
    </row>
    <row r="4157" spans="16:16" x14ac:dyDescent="0.3">
      <c r="P4157" cm="1">
        <f t="array" ref="P4157">INDEX(HOUSING,1+INT((ROW(A4157)-1)/COLUMNS(HOUSING)),MOD(ROW(A4157)-1+COLUMNS(HOUSING),COLUMNS(HOUSING))+1)</f>
        <v>0</v>
      </c>
    </row>
    <row r="4158" spans="16:16" x14ac:dyDescent="0.3">
      <c r="P4158" cm="1">
        <f t="array" ref="P4158">INDEX(HOUSING,1+INT((ROW(A4158)-1)/COLUMNS(HOUSING)),MOD(ROW(A4158)-1+COLUMNS(HOUSING),COLUMNS(HOUSING))+1)</f>
        <v>0</v>
      </c>
    </row>
    <row r="4159" spans="16:16" x14ac:dyDescent="0.3">
      <c r="P4159" t="str" cm="1">
        <f t="array" ref="P4159">INDEX(HOUSING,1+INT((ROW(A4159)-1)/COLUMNS(HOUSING)),MOD(ROW(A4159)-1+COLUMNS(HOUSING),COLUMNS(HOUSING))+1)</f>
        <v>Cost of rent or house payment</v>
      </c>
    </row>
    <row r="4160" spans="16:16" x14ac:dyDescent="0.3">
      <c r="P4160" t="str" cm="1">
        <f t="array" ref="P4160">INDEX(HOUSING,1+INT((ROW(A4160)-1)/COLUMNS(HOUSING)),MOD(ROW(A4160)-1+COLUMNS(HOUSING),COLUMNS(HOUSING))+1)</f>
        <v xml:space="preserve"> Not enough housing available to rent or buy</v>
      </c>
    </row>
    <row r="4161" spans="16:16" x14ac:dyDescent="0.3">
      <c r="P4161" cm="1">
        <f t="array" ref="P4161">INDEX(HOUSING,1+INT((ROW(A4161)-1)/COLUMNS(HOUSING)),MOD(ROW(A4161)-1+COLUMNS(HOUSING),COLUMNS(HOUSING))+1)</f>
        <v>0</v>
      </c>
    </row>
    <row r="4162" spans="16:16" x14ac:dyDescent="0.3">
      <c r="P4162" cm="1">
        <f t="array" ref="P4162">INDEX(HOUSING,1+INT((ROW(A4162)-1)/COLUMNS(HOUSING)),MOD(ROW(A4162)-1+COLUMNS(HOUSING),COLUMNS(HOUSING))+1)</f>
        <v>0</v>
      </c>
    </row>
    <row r="4163" spans="16:16" x14ac:dyDescent="0.3">
      <c r="P4163" cm="1">
        <f t="array" ref="P4163">INDEX(HOUSING,1+INT((ROW(A4163)-1)/COLUMNS(HOUSING)),MOD(ROW(A4163)-1+COLUMNS(HOUSING),COLUMNS(HOUSING))+1)</f>
        <v>0</v>
      </c>
    </row>
    <row r="4164" spans="16:16" x14ac:dyDescent="0.3">
      <c r="P4164" cm="1">
        <f t="array" ref="P4164">INDEX(HOUSING,1+INT((ROW(A4164)-1)/COLUMNS(HOUSING)),MOD(ROW(A4164)-1+COLUMNS(HOUSING),COLUMNS(HOUSING))+1)</f>
        <v>0</v>
      </c>
    </row>
    <row r="4165" spans="16:16" x14ac:dyDescent="0.3">
      <c r="P4165" cm="1">
        <f t="array" ref="P4165">INDEX(HOUSING,1+INT((ROW(A4165)-1)/COLUMNS(HOUSING)),MOD(ROW(A4165)-1+COLUMNS(HOUSING),COLUMNS(HOUSING))+1)</f>
        <v>0</v>
      </c>
    </row>
    <row r="4166" spans="16:16" x14ac:dyDescent="0.3">
      <c r="P4166" cm="1">
        <f t="array" ref="P4166">INDEX(HOUSING,1+INT((ROW(A4166)-1)/COLUMNS(HOUSING)),MOD(ROW(A4166)-1+COLUMNS(HOUSING),COLUMNS(HOUSING))+1)</f>
        <v>0</v>
      </c>
    </row>
    <row r="4167" spans="16:16" x14ac:dyDescent="0.3">
      <c r="P4167" cm="1">
        <f t="array" ref="P4167">INDEX(HOUSING,1+INT((ROW(A4167)-1)/COLUMNS(HOUSING)),MOD(ROW(A4167)-1+COLUMNS(HOUSING),COLUMNS(HOUSING))+1)</f>
        <v>0</v>
      </c>
    </row>
    <row r="4168" spans="16:16" x14ac:dyDescent="0.3">
      <c r="P4168" cm="1">
        <f t="array" ref="P4168">INDEX(HOUSING,1+INT((ROW(A4168)-1)/COLUMNS(HOUSING)),MOD(ROW(A4168)-1+COLUMNS(HOUSING),COLUMNS(HOUSING))+1)</f>
        <v>0</v>
      </c>
    </row>
    <row r="4169" spans="16:16" x14ac:dyDescent="0.3">
      <c r="P4169" cm="1">
        <f t="array" ref="P4169">INDEX(HOUSING,1+INT((ROW(A4169)-1)/COLUMNS(HOUSING)),MOD(ROW(A4169)-1+COLUMNS(HOUSING),COLUMNS(HOUSING))+1)</f>
        <v>0</v>
      </c>
    </row>
    <row r="4170" spans="16:16" x14ac:dyDescent="0.3">
      <c r="P4170" t="str" cm="1">
        <f t="array" ref="P4170">INDEX(HOUSING,1+INT((ROW(A4170)-1)/COLUMNS(HOUSING)),MOD(ROW(A4170)-1+COLUMNS(HOUSING),COLUMNS(HOUSING))+1)</f>
        <v>Cost of rent or house payment</v>
      </c>
    </row>
    <row r="4171" spans="16:16" x14ac:dyDescent="0.3">
      <c r="P4171" t="str" cm="1">
        <f t="array" ref="P4171">INDEX(HOUSING,1+INT((ROW(A4171)-1)/COLUMNS(HOUSING)),MOD(ROW(A4171)-1+COLUMNS(HOUSING),COLUMNS(HOUSING))+1)</f>
        <v xml:space="preserve"> Cost of utilities</v>
      </c>
    </row>
    <row r="4172" spans="16:16" x14ac:dyDescent="0.3">
      <c r="P4172" t="str" cm="1">
        <f t="array" ref="P4172">INDEX(HOUSING,1+INT((ROW(A4172)-1)/COLUMNS(HOUSING)),MOD(ROW(A4172)-1+COLUMNS(HOUSING),COLUMNS(HOUSING))+1)</f>
        <v xml:space="preserve"> Not enough housing available to rent or buy</v>
      </c>
    </row>
    <row r="4173" spans="16:16" x14ac:dyDescent="0.3">
      <c r="P4173" t="str" cm="1">
        <f t="array" ref="P4173">INDEX(HOUSING,1+INT((ROW(A4173)-1)/COLUMNS(HOUSING)),MOD(ROW(A4173)-1+COLUMNS(HOUSING),COLUMNS(HOUSING))+1)</f>
        <v xml:space="preserve"> Weatherization or repairs needed</v>
      </c>
    </row>
    <row r="4174" spans="16:16" x14ac:dyDescent="0.3">
      <c r="P4174" cm="1">
        <f t="array" ref="P4174">INDEX(HOUSING,1+INT((ROW(A4174)-1)/COLUMNS(HOUSING)),MOD(ROW(A4174)-1+COLUMNS(HOUSING),COLUMNS(HOUSING))+1)</f>
        <v>0</v>
      </c>
    </row>
    <row r="4175" spans="16:16" x14ac:dyDescent="0.3">
      <c r="P4175" cm="1">
        <f t="array" ref="P4175">INDEX(HOUSING,1+INT((ROW(A4175)-1)/COLUMNS(HOUSING)),MOD(ROW(A4175)-1+COLUMNS(HOUSING),COLUMNS(HOUSING))+1)</f>
        <v>0</v>
      </c>
    </row>
    <row r="4176" spans="16:16" x14ac:dyDescent="0.3">
      <c r="P4176" cm="1">
        <f t="array" ref="P4176">INDEX(HOUSING,1+INT((ROW(A4176)-1)/COLUMNS(HOUSING)),MOD(ROW(A4176)-1+COLUMNS(HOUSING),COLUMNS(HOUSING))+1)</f>
        <v>0</v>
      </c>
    </row>
    <row r="4177" spans="16:16" x14ac:dyDescent="0.3">
      <c r="P4177" t="str" cm="1">
        <f t="array" ref="P4177">INDEX(HOUSING,1+INT((ROW(A4177)-1)/COLUMNS(HOUSING)),MOD(ROW(A4177)-1+COLUMNS(HOUSING),COLUMNS(HOUSING))+1)</f>
        <v xml:space="preserve"> Not enough shelter space</v>
      </c>
    </row>
    <row r="4178" spans="16:16" x14ac:dyDescent="0.3">
      <c r="P4178" cm="1">
        <f t="array" ref="P4178">INDEX(HOUSING,1+INT((ROW(A4178)-1)/COLUMNS(HOUSING)),MOD(ROW(A4178)-1+COLUMNS(HOUSING),COLUMNS(HOUSING))+1)</f>
        <v>0</v>
      </c>
    </row>
    <row r="4179" spans="16:16" x14ac:dyDescent="0.3">
      <c r="P4179" cm="1">
        <f t="array" ref="P4179">INDEX(HOUSING,1+INT((ROW(A4179)-1)/COLUMNS(HOUSING)),MOD(ROW(A4179)-1+COLUMNS(HOUSING),COLUMNS(HOUSING))+1)</f>
        <v>0</v>
      </c>
    </row>
    <row r="4180" spans="16:16" x14ac:dyDescent="0.3">
      <c r="P4180" cm="1">
        <f t="array" ref="P4180">INDEX(HOUSING,1+INT((ROW(A4180)-1)/COLUMNS(HOUSING)),MOD(ROW(A4180)-1+COLUMNS(HOUSING),COLUMNS(HOUSING))+1)</f>
        <v>0</v>
      </c>
    </row>
    <row r="4181" spans="16:16" x14ac:dyDescent="0.3">
      <c r="P4181" t="str" cm="1">
        <f t="array" ref="P4181">INDEX(HOUSING,1+INT((ROW(A4181)-1)/COLUMNS(HOUSING)),MOD(ROW(A4181)-1+COLUMNS(HOUSING),COLUMNS(HOUSING))+1)</f>
        <v>Cost of rent or house payment</v>
      </c>
    </row>
    <row r="4182" spans="16:16" x14ac:dyDescent="0.3">
      <c r="P4182" cm="1">
        <f t="array" ref="P4182">INDEX(HOUSING,1+INT((ROW(A4182)-1)/COLUMNS(HOUSING)),MOD(ROW(A4182)-1+COLUMNS(HOUSING),COLUMNS(HOUSING))+1)</f>
        <v>0</v>
      </c>
    </row>
    <row r="4183" spans="16:16" x14ac:dyDescent="0.3">
      <c r="P4183" cm="1">
        <f t="array" ref="P4183">INDEX(HOUSING,1+INT((ROW(A4183)-1)/COLUMNS(HOUSING)),MOD(ROW(A4183)-1+COLUMNS(HOUSING),COLUMNS(HOUSING))+1)</f>
        <v>0</v>
      </c>
    </row>
    <row r="4184" spans="16:16" x14ac:dyDescent="0.3">
      <c r="P4184" cm="1">
        <f t="array" ref="P4184">INDEX(HOUSING,1+INT((ROW(A4184)-1)/COLUMNS(HOUSING)),MOD(ROW(A4184)-1+COLUMNS(HOUSING),COLUMNS(HOUSING))+1)</f>
        <v>0</v>
      </c>
    </row>
    <row r="4185" spans="16:16" x14ac:dyDescent="0.3">
      <c r="P4185" cm="1">
        <f t="array" ref="P4185">INDEX(HOUSING,1+INT((ROW(A4185)-1)/COLUMNS(HOUSING)),MOD(ROW(A4185)-1+COLUMNS(HOUSING),COLUMNS(HOUSING))+1)</f>
        <v>0</v>
      </c>
    </row>
    <row r="4186" spans="16:16" x14ac:dyDescent="0.3">
      <c r="P4186" cm="1">
        <f t="array" ref="P4186">INDEX(HOUSING,1+INT((ROW(A4186)-1)/COLUMNS(HOUSING)),MOD(ROW(A4186)-1+COLUMNS(HOUSING),COLUMNS(HOUSING))+1)</f>
        <v>0</v>
      </c>
    </row>
    <row r="4187" spans="16:16" x14ac:dyDescent="0.3">
      <c r="P4187" cm="1">
        <f t="array" ref="P4187">INDEX(HOUSING,1+INT((ROW(A4187)-1)/COLUMNS(HOUSING)),MOD(ROW(A4187)-1+COLUMNS(HOUSING),COLUMNS(HOUSING))+1)</f>
        <v>0</v>
      </c>
    </row>
    <row r="4188" spans="16:16" x14ac:dyDescent="0.3">
      <c r="P4188" cm="1">
        <f t="array" ref="P4188">INDEX(HOUSING,1+INT((ROW(A4188)-1)/COLUMNS(HOUSING)),MOD(ROW(A4188)-1+COLUMNS(HOUSING),COLUMNS(HOUSING))+1)</f>
        <v>0</v>
      </c>
    </row>
    <row r="4189" spans="16:16" x14ac:dyDescent="0.3">
      <c r="P4189" cm="1">
        <f t="array" ref="P4189">INDEX(HOUSING,1+INT((ROW(A4189)-1)/COLUMNS(HOUSING)),MOD(ROW(A4189)-1+COLUMNS(HOUSING),COLUMNS(HOUSING))+1)</f>
        <v>0</v>
      </c>
    </row>
    <row r="4190" spans="16:16" x14ac:dyDescent="0.3">
      <c r="P4190" cm="1">
        <f t="array" ref="P4190">INDEX(HOUSING,1+INT((ROW(A4190)-1)/COLUMNS(HOUSING)),MOD(ROW(A4190)-1+COLUMNS(HOUSING),COLUMNS(HOUSING))+1)</f>
        <v>0</v>
      </c>
    </row>
    <row r="4191" spans="16:16" x14ac:dyDescent="0.3">
      <c r="P4191" cm="1">
        <f t="array" ref="P4191">INDEX(HOUSING,1+INT((ROW(A4191)-1)/COLUMNS(HOUSING)),MOD(ROW(A4191)-1+COLUMNS(HOUSING),COLUMNS(HOUSING))+1)</f>
        <v>0</v>
      </c>
    </row>
    <row r="4192" spans="16:16" x14ac:dyDescent="0.3">
      <c r="P4192" t="str" cm="1">
        <f t="array" ref="P4192">INDEX(HOUSING,1+INT((ROW(A4192)-1)/COLUMNS(HOUSING)),MOD(ROW(A4192)-1+COLUMNS(HOUSING),COLUMNS(HOUSING))+1)</f>
        <v>Cost of rent or house payment</v>
      </c>
    </row>
    <row r="4193" spans="16:16" x14ac:dyDescent="0.3">
      <c r="P4193" t="str" cm="1">
        <f t="array" ref="P4193">INDEX(HOUSING,1+INT((ROW(A4193)-1)/COLUMNS(HOUSING)),MOD(ROW(A4193)-1+COLUMNS(HOUSING),COLUMNS(HOUSING))+1)</f>
        <v xml:space="preserve"> Cost of utilities</v>
      </c>
    </row>
    <row r="4194" spans="16:16" x14ac:dyDescent="0.3">
      <c r="P4194" t="str" cm="1">
        <f t="array" ref="P4194">INDEX(HOUSING,1+INT((ROW(A4194)-1)/COLUMNS(HOUSING)),MOD(ROW(A4194)-1+COLUMNS(HOUSING),COLUMNS(HOUSING))+1)</f>
        <v xml:space="preserve"> Not enough housing available to rent or buy</v>
      </c>
    </row>
    <row r="4195" spans="16:16" x14ac:dyDescent="0.3">
      <c r="P4195" t="str" cm="1">
        <f t="array" ref="P4195">INDEX(HOUSING,1+INT((ROW(A4195)-1)/COLUMNS(HOUSING)),MOD(ROW(A4195)-1+COLUMNS(HOUSING),COLUMNS(HOUSING))+1)</f>
        <v xml:space="preserve"> Weatherization or repairs needed</v>
      </c>
    </row>
    <row r="4196" spans="16:16" x14ac:dyDescent="0.3">
      <c r="P4196" cm="1">
        <f t="array" ref="P4196">INDEX(HOUSING,1+INT((ROW(A4196)-1)/COLUMNS(HOUSING)),MOD(ROW(A4196)-1+COLUMNS(HOUSING),COLUMNS(HOUSING))+1)</f>
        <v>0</v>
      </c>
    </row>
    <row r="4197" spans="16:16" x14ac:dyDescent="0.3">
      <c r="P4197" cm="1">
        <f t="array" ref="P4197">INDEX(HOUSING,1+INT((ROW(A4197)-1)/COLUMNS(HOUSING)),MOD(ROW(A4197)-1+COLUMNS(HOUSING),COLUMNS(HOUSING))+1)</f>
        <v>0</v>
      </c>
    </row>
    <row r="4198" spans="16:16" x14ac:dyDescent="0.3">
      <c r="P4198" cm="1">
        <f t="array" ref="P4198">INDEX(HOUSING,1+INT((ROW(A4198)-1)/COLUMNS(HOUSING)),MOD(ROW(A4198)-1+COLUMNS(HOUSING),COLUMNS(HOUSING))+1)</f>
        <v>0</v>
      </c>
    </row>
    <row r="4199" spans="16:16" x14ac:dyDescent="0.3">
      <c r="P4199" t="str" cm="1">
        <f t="array" ref="P4199">INDEX(HOUSING,1+INT((ROW(A4199)-1)/COLUMNS(HOUSING)),MOD(ROW(A4199)-1+COLUMNS(HOUSING),COLUMNS(HOUSING))+1)</f>
        <v xml:space="preserve"> Not enough shelter space</v>
      </c>
    </row>
    <row r="4200" spans="16:16" x14ac:dyDescent="0.3">
      <c r="P4200" cm="1">
        <f t="array" ref="P4200">INDEX(HOUSING,1+INT((ROW(A4200)-1)/COLUMNS(HOUSING)),MOD(ROW(A4200)-1+COLUMNS(HOUSING),COLUMNS(HOUSING))+1)</f>
        <v>0</v>
      </c>
    </row>
    <row r="4201" spans="16:16" x14ac:dyDescent="0.3">
      <c r="P4201" cm="1">
        <f t="array" ref="P4201">INDEX(HOUSING,1+INT((ROW(A4201)-1)/COLUMNS(HOUSING)),MOD(ROW(A4201)-1+COLUMNS(HOUSING),COLUMNS(HOUSING))+1)</f>
        <v>0</v>
      </c>
    </row>
    <row r="4202" spans="16:16" x14ac:dyDescent="0.3">
      <c r="P4202" cm="1">
        <f t="array" ref="P4202">INDEX(HOUSING,1+INT((ROW(A4202)-1)/COLUMNS(HOUSING)),MOD(ROW(A4202)-1+COLUMNS(HOUSING),COLUMNS(HOUSING))+1)</f>
        <v>0</v>
      </c>
    </row>
    <row r="4203" spans="16:16" x14ac:dyDescent="0.3">
      <c r="P4203" t="str" cm="1">
        <f t="array" ref="P4203">INDEX(HOUSING,1+INT((ROW(A4203)-1)/COLUMNS(HOUSING)),MOD(ROW(A4203)-1+COLUMNS(HOUSING),COLUMNS(HOUSING))+1)</f>
        <v>Cost of rent or house payment</v>
      </c>
    </row>
    <row r="4204" spans="16:16" x14ac:dyDescent="0.3">
      <c r="P4204" t="str" cm="1">
        <f t="array" ref="P4204">INDEX(HOUSING,1+INT((ROW(A4204)-1)/COLUMNS(HOUSING)),MOD(ROW(A4204)-1+COLUMNS(HOUSING),COLUMNS(HOUSING))+1)</f>
        <v xml:space="preserve"> Cost of utilities</v>
      </c>
    </row>
    <row r="4205" spans="16:16" x14ac:dyDescent="0.3">
      <c r="P4205" t="str" cm="1">
        <f t="array" ref="P4205">INDEX(HOUSING,1+INT((ROW(A4205)-1)/COLUMNS(HOUSING)),MOD(ROW(A4205)-1+COLUMNS(HOUSING),COLUMNS(HOUSING))+1)</f>
        <v xml:space="preserve"> Not enough housing available to rent or buy</v>
      </c>
    </row>
    <row r="4206" spans="16:16" x14ac:dyDescent="0.3">
      <c r="P4206" cm="1">
        <f t="array" ref="P4206">INDEX(HOUSING,1+INT((ROW(A4206)-1)/COLUMNS(HOUSING)),MOD(ROW(A4206)-1+COLUMNS(HOUSING),COLUMNS(HOUSING))+1)</f>
        <v>0</v>
      </c>
    </row>
    <row r="4207" spans="16:16" x14ac:dyDescent="0.3">
      <c r="P4207" cm="1">
        <f t="array" ref="P4207">INDEX(HOUSING,1+INT((ROW(A4207)-1)/COLUMNS(HOUSING)),MOD(ROW(A4207)-1+COLUMNS(HOUSING),COLUMNS(HOUSING))+1)</f>
        <v>0</v>
      </c>
    </row>
    <row r="4208" spans="16:16" x14ac:dyDescent="0.3">
      <c r="P4208" cm="1">
        <f t="array" ref="P4208">INDEX(HOUSING,1+INT((ROW(A4208)-1)/COLUMNS(HOUSING)),MOD(ROW(A4208)-1+COLUMNS(HOUSING),COLUMNS(HOUSING))+1)</f>
        <v>0</v>
      </c>
    </row>
    <row r="4209" spans="16:16" x14ac:dyDescent="0.3">
      <c r="P4209" cm="1">
        <f t="array" ref="P4209">INDEX(HOUSING,1+INT((ROW(A4209)-1)/COLUMNS(HOUSING)),MOD(ROW(A4209)-1+COLUMNS(HOUSING),COLUMNS(HOUSING))+1)</f>
        <v>0</v>
      </c>
    </row>
    <row r="4210" spans="16:16" x14ac:dyDescent="0.3">
      <c r="P4210" cm="1">
        <f t="array" ref="P4210">INDEX(HOUSING,1+INT((ROW(A4210)-1)/COLUMNS(HOUSING)),MOD(ROW(A4210)-1+COLUMNS(HOUSING),COLUMNS(HOUSING))+1)</f>
        <v>0</v>
      </c>
    </row>
    <row r="4211" spans="16:16" x14ac:dyDescent="0.3">
      <c r="P4211" cm="1">
        <f t="array" ref="P4211">INDEX(HOUSING,1+INT((ROW(A4211)-1)/COLUMNS(HOUSING)),MOD(ROW(A4211)-1+COLUMNS(HOUSING),COLUMNS(HOUSING))+1)</f>
        <v>0</v>
      </c>
    </row>
    <row r="4212" spans="16:16" x14ac:dyDescent="0.3">
      <c r="P4212" cm="1">
        <f t="array" ref="P4212">INDEX(HOUSING,1+INT((ROW(A4212)-1)/COLUMNS(HOUSING)),MOD(ROW(A4212)-1+COLUMNS(HOUSING),COLUMNS(HOUSING))+1)</f>
        <v>0</v>
      </c>
    </row>
    <row r="4213" spans="16:16" x14ac:dyDescent="0.3">
      <c r="P4213" cm="1">
        <f t="array" ref="P4213">INDEX(HOUSING,1+INT((ROW(A4213)-1)/COLUMNS(HOUSING)),MOD(ROW(A4213)-1+COLUMNS(HOUSING),COLUMNS(HOUSING))+1)</f>
        <v>0</v>
      </c>
    </row>
    <row r="4214" spans="16:16" x14ac:dyDescent="0.3">
      <c r="P4214" t="str" cm="1">
        <f t="array" ref="P4214">INDEX(HOUSING,1+INT((ROW(A4214)-1)/COLUMNS(HOUSING)),MOD(ROW(A4214)-1+COLUMNS(HOUSING),COLUMNS(HOUSING))+1)</f>
        <v>Cost of rent or house payment</v>
      </c>
    </row>
    <row r="4215" spans="16:16" x14ac:dyDescent="0.3">
      <c r="P4215" t="str" cm="1">
        <f t="array" ref="P4215">INDEX(HOUSING,1+INT((ROW(A4215)-1)/COLUMNS(HOUSING)),MOD(ROW(A4215)-1+COLUMNS(HOUSING),COLUMNS(HOUSING))+1)</f>
        <v xml:space="preserve"> Cost of utilities</v>
      </c>
    </row>
    <row r="4216" spans="16:16" x14ac:dyDescent="0.3">
      <c r="P4216" cm="1">
        <f t="array" ref="P4216">INDEX(HOUSING,1+INT((ROW(A4216)-1)/COLUMNS(HOUSING)),MOD(ROW(A4216)-1+COLUMNS(HOUSING),COLUMNS(HOUSING))+1)</f>
        <v>0</v>
      </c>
    </row>
    <row r="4217" spans="16:16" x14ac:dyDescent="0.3">
      <c r="P4217" cm="1">
        <f t="array" ref="P4217">INDEX(HOUSING,1+INT((ROW(A4217)-1)/COLUMNS(HOUSING)),MOD(ROW(A4217)-1+COLUMNS(HOUSING),COLUMNS(HOUSING))+1)</f>
        <v>0</v>
      </c>
    </row>
    <row r="4218" spans="16:16" x14ac:dyDescent="0.3">
      <c r="P4218" cm="1">
        <f t="array" ref="P4218">INDEX(HOUSING,1+INT((ROW(A4218)-1)/COLUMNS(HOUSING)),MOD(ROW(A4218)-1+COLUMNS(HOUSING),COLUMNS(HOUSING))+1)</f>
        <v>0</v>
      </c>
    </row>
    <row r="4219" spans="16:16" x14ac:dyDescent="0.3">
      <c r="P4219" cm="1">
        <f t="array" ref="P4219">INDEX(HOUSING,1+INT((ROW(A4219)-1)/COLUMNS(HOUSING)),MOD(ROW(A4219)-1+COLUMNS(HOUSING),COLUMNS(HOUSING))+1)</f>
        <v>0</v>
      </c>
    </row>
    <row r="4220" spans="16:16" x14ac:dyDescent="0.3">
      <c r="P4220" cm="1">
        <f t="array" ref="P4220">INDEX(HOUSING,1+INT((ROW(A4220)-1)/COLUMNS(HOUSING)),MOD(ROW(A4220)-1+COLUMNS(HOUSING),COLUMNS(HOUSING))+1)</f>
        <v>0</v>
      </c>
    </row>
    <row r="4221" spans="16:16" x14ac:dyDescent="0.3">
      <c r="P4221" cm="1">
        <f t="array" ref="P4221">INDEX(HOUSING,1+INT((ROW(A4221)-1)/COLUMNS(HOUSING)),MOD(ROW(A4221)-1+COLUMNS(HOUSING),COLUMNS(HOUSING))+1)</f>
        <v>0</v>
      </c>
    </row>
    <row r="4222" spans="16:16" x14ac:dyDescent="0.3">
      <c r="P4222" cm="1">
        <f t="array" ref="P4222">INDEX(HOUSING,1+INT((ROW(A4222)-1)/COLUMNS(HOUSING)),MOD(ROW(A4222)-1+COLUMNS(HOUSING),COLUMNS(HOUSING))+1)</f>
        <v>0</v>
      </c>
    </row>
    <row r="4223" spans="16:16" x14ac:dyDescent="0.3">
      <c r="P4223" cm="1">
        <f t="array" ref="P4223">INDEX(HOUSING,1+INT((ROW(A4223)-1)/COLUMNS(HOUSING)),MOD(ROW(A4223)-1+COLUMNS(HOUSING),COLUMNS(HOUSING))+1)</f>
        <v>0</v>
      </c>
    </row>
    <row r="4224" spans="16:16" x14ac:dyDescent="0.3">
      <c r="P4224" cm="1">
        <f t="array" ref="P4224">INDEX(HOUSING,1+INT((ROW(A4224)-1)/COLUMNS(HOUSING)),MOD(ROW(A4224)-1+COLUMNS(HOUSING),COLUMNS(HOUSING))+1)</f>
        <v>0</v>
      </c>
    </row>
    <row r="4225" spans="16:16" x14ac:dyDescent="0.3">
      <c r="P4225" t="str" cm="1">
        <f t="array" ref="P4225">INDEX(HOUSING,1+INT((ROW(A4225)-1)/COLUMNS(HOUSING)),MOD(ROW(A4225)-1+COLUMNS(HOUSING),COLUMNS(HOUSING))+1)</f>
        <v>Cost of rent or house payment</v>
      </c>
    </row>
    <row r="4226" spans="16:16" x14ac:dyDescent="0.3">
      <c r="P4226" t="str" cm="1">
        <f t="array" ref="P4226">INDEX(HOUSING,1+INT((ROW(A4226)-1)/COLUMNS(HOUSING)),MOD(ROW(A4226)-1+COLUMNS(HOUSING),COLUMNS(HOUSING))+1)</f>
        <v xml:space="preserve"> Not enough housing available to rent or buy</v>
      </c>
    </row>
    <row r="4227" spans="16:16" x14ac:dyDescent="0.3">
      <c r="P4227" cm="1">
        <f t="array" ref="P4227">INDEX(HOUSING,1+INT((ROW(A4227)-1)/COLUMNS(HOUSING)),MOD(ROW(A4227)-1+COLUMNS(HOUSING),COLUMNS(HOUSING))+1)</f>
        <v>0</v>
      </c>
    </row>
    <row r="4228" spans="16:16" x14ac:dyDescent="0.3">
      <c r="P4228" cm="1">
        <f t="array" ref="P4228">INDEX(HOUSING,1+INT((ROW(A4228)-1)/COLUMNS(HOUSING)),MOD(ROW(A4228)-1+COLUMNS(HOUSING),COLUMNS(HOUSING))+1)</f>
        <v>0</v>
      </c>
    </row>
    <row r="4229" spans="16:16" x14ac:dyDescent="0.3">
      <c r="P4229" cm="1">
        <f t="array" ref="P4229">INDEX(HOUSING,1+INT((ROW(A4229)-1)/COLUMNS(HOUSING)),MOD(ROW(A4229)-1+COLUMNS(HOUSING),COLUMNS(HOUSING))+1)</f>
        <v>0</v>
      </c>
    </row>
    <row r="4230" spans="16:16" x14ac:dyDescent="0.3">
      <c r="P4230" cm="1">
        <f t="array" ref="P4230">INDEX(HOUSING,1+INT((ROW(A4230)-1)/COLUMNS(HOUSING)),MOD(ROW(A4230)-1+COLUMNS(HOUSING),COLUMNS(HOUSING))+1)</f>
        <v>0</v>
      </c>
    </row>
    <row r="4231" spans="16:16" x14ac:dyDescent="0.3">
      <c r="P4231" cm="1">
        <f t="array" ref="P4231">INDEX(HOUSING,1+INT((ROW(A4231)-1)/COLUMNS(HOUSING)),MOD(ROW(A4231)-1+COLUMNS(HOUSING),COLUMNS(HOUSING))+1)</f>
        <v>0</v>
      </c>
    </row>
    <row r="4232" spans="16:16" x14ac:dyDescent="0.3">
      <c r="P4232" cm="1">
        <f t="array" ref="P4232">INDEX(HOUSING,1+INT((ROW(A4232)-1)/COLUMNS(HOUSING)),MOD(ROW(A4232)-1+COLUMNS(HOUSING),COLUMNS(HOUSING))+1)</f>
        <v>0</v>
      </c>
    </row>
    <row r="4233" spans="16:16" x14ac:dyDescent="0.3">
      <c r="P4233" cm="1">
        <f t="array" ref="P4233">INDEX(HOUSING,1+INT((ROW(A4233)-1)/COLUMNS(HOUSING)),MOD(ROW(A4233)-1+COLUMNS(HOUSING),COLUMNS(HOUSING))+1)</f>
        <v>0</v>
      </c>
    </row>
    <row r="4234" spans="16:16" x14ac:dyDescent="0.3">
      <c r="P4234" cm="1">
        <f t="array" ref="P4234">INDEX(HOUSING,1+INT((ROW(A4234)-1)/COLUMNS(HOUSING)),MOD(ROW(A4234)-1+COLUMNS(HOUSING),COLUMNS(HOUSING))+1)</f>
        <v>0</v>
      </c>
    </row>
    <row r="4235" spans="16:16" x14ac:dyDescent="0.3">
      <c r="P4235" cm="1">
        <f t="array" ref="P4235">INDEX(HOUSING,1+INT((ROW(A4235)-1)/COLUMNS(HOUSING)),MOD(ROW(A4235)-1+COLUMNS(HOUSING),COLUMNS(HOUSING))+1)</f>
        <v>0</v>
      </c>
    </row>
    <row r="4236" spans="16:16" x14ac:dyDescent="0.3">
      <c r="P4236" t="str" cm="1">
        <f t="array" ref="P4236">INDEX(HOUSING,1+INT((ROW(A4236)-1)/COLUMNS(HOUSING)),MOD(ROW(A4236)-1+COLUMNS(HOUSING),COLUMNS(HOUSING))+1)</f>
        <v>Cost of rent or house payment</v>
      </c>
    </row>
    <row r="4237" spans="16:16" x14ac:dyDescent="0.3">
      <c r="P4237" t="str" cm="1">
        <f t="array" ref="P4237">INDEX(HOUSING,1+INT((ROW(A4237)-1)/COLUMNS(HOUSING)),MOD(ROW(A4237)-1+COLUMNS(HOUSING),COLUMNS(HOUSING))+1)</f>
        <v xml:space="preserve"> Not enough housing available to rent or buy</v>
      </c>
    </row>
    <row r="4238" spans="16:16" x14ac:dyDescent="0.3">
      <c r="P4238" cm="1">
        <f t="array" ref="P4238">INDEX(HOUSING,1+INT((ROW(A4238)-1)/COLUMNS(HOUSING)),MOD(ROW(A4238)-1+COLUMNS(HOUSING),COLUMNS(HOUSING))+1)</f>
        <v>0</v>
      </c>
    </row>
    <row r="4239" spans="16:16" x14ac:dyDescent="0.3">
      <c r="P4239" cm="1">
        <f t="array" ref="P4239">INDEX(HOUSING,1+INT((ROW(A4239)-1)/COLUMNS(HOUSING)),MOD(ROW(A4239)-1+COLUMNS(HOUSING),COLUMNS(HOUSING))+1)</f>
        <v>0</v>
      </c>
    </row>
    <row r="4240" spans="16:16" x14ac:dyDescent="0.3">
      <c r="P4240" cm="1">
        <f t="array" ref="P4240">INDEX(HOUSING,1+INT((ROW(A4240)-1)/COLUMNS(HOUSING)),MOD(ROW(A4240)-1+COLUMNS(HOUSING),COLUMNS(HOUSING))+1)</f>
        <v>0</v>
      </c>
    </row>
    <row r="4241" spans="16:16" x14ac:dyDescent="0.3">
      <c r="P4241" cm="1">
        <f t="array" ref="P4241">INDEX(HOUSING,1+INT((ROW(A4241)-1)/COLUMNS(HOUSING)),MOD(ROW(A4241)-1+COLUMNS(HOUSING),COLUMNS(HOUSING))+1)</f>
        <v>0</v>
      </c>
    </row>
    <row r="4242" spans="16:16" x14ac:dyDescent="0.3">
      <c r="P4242" cm="1">
        <f t="array" ref="P4242">INDEX(HOUSING,1+INT((ROW(A4242)-1)/COLUMNS(HOUSING)),MOD(ROW(A4242)-1+COLUMNS(HOUSING),COLUMNS(HOUSING))+1)</f>
        <v>0</v>
      </c>
    </row>
    <row r="4243" spans="16:16" x14ac:dyDescent="0.3">
      <c r="P4243" cm="1">
        <f t="array" ref="P4243">INDEX(HOUSING,1+INT((ROW(A4243)-1)/COLUMNS(HOUSING)),MOD(ROW(A4243)-1+COLUMNS(HOUSING),COLUMNS(HOUSING))+1)</f>
        <v>0</v>
      </c>
    </row>
    <row r="4244" spans="16:16" x14ac:dyDescent="0.3">
      <c r="P4244" cm="1">
        <f t="array" ref="P4244">INDEX(HOUSING,1+INT((ROW(A4244)-1)/COLUMNS(HOUSING)),MOD(ROW(A4244)-1+COLUMNS(HOUSING),COLUMNS(HOUSING))+1)</f>
        <v>0</v>
      </c>
    </row>
    <row r="4245" spans="16:16" x14ac:dyDescent="0.3">
      <c r="P4245" cm="1">
        <f t="array" ref="P4245">INDEX(HOUSING,1+INT((ROW(A4245)-1)/COLUMNS(HOUSING)),MOD(ROW(A4245)-1+COLUMNS(HOUSING),COLUMNS(HOUSING))+1)</f>
        <v>0</v>
      </c>
    </row>
    <row r="4246" spans="16:16" x14ac:dyDescent="0.3">
      <c r="P4246" cm="1">
        <f t="array" ref="P4246">INDEX(HOUSING,1+INT((ROW(A4246)-1)/COLUMNS(HOUSING)),MOD(ROW(A4246)-1+COLUMNS(HOUSING),COLUMNS(HOUSING))+1)</f>
        <v>0</v>
      </c>
    </row>
    <row r="4247" spans="16:16" x14ac:dyDescent="0.3">
      <c r="P4247" t="str" cm="1">
        <f t="array" ref="P4247">INDEX(HOUSING,1+INT((ROW(A4247)-1)/COLUMNS(HOUSING)),MOD(ROW(A4247)-1+COLUMNS(HOUSING),COLUMNS(HOUSING))+1)</f>
        <v>Cost of rent or house payment</v>
      </c>
    </row>
    <row r="4248" spans="16:16" x14ac:dyDescent="0.3">
      <c r="P4248" t="str" cm="1">
        <f t="array" ref="P4248">INDEX(HOUSING,1+INT((ROW(A4248)-1)/COLUMNS(HOUSING)),MOD(ROW(A4248)-1+COLUMNS(HOUSING),COLUMNS(HOUSING))+1)</f>
        <v xml:space="preserve"> Not enough housing available to rent or buy</v>
      </c>
    </row>
    <row r="4249" spans="16:16" x14ac:dyDescent="0.3">
      <c r="P4249" t="str" cm="1">
        <f t="array" ref="P4249">INDEX(HOUSING,1+INT((ROW(A4249)-1)/COLUMNS(HOUSING)),MOD(ROW(A4249)-1+COLUMNS(HOUSING),COLUMNS(HOUSING))+1)</f>
        <v xml:space="preserve"> Not enough shelter space</v>
      </c>
    </row>
    <row r="4250" spans="16:16" x14ac:dyDescent="0.3">
      <c r="P4250" cm="1">
        <f t="array" ref="P4250">INDEX(HOUSING,1+INT((ROW(A4250)-1)/COLUMNS(HOUSING)),MOD(ROW(A4250)-1+COLUMNS(HOUSING),COLUMNS(HOUSING))+1)</f>
        <v>0</v>
      </c>
    </row>
    <row r="4251" spans="16:16" x14ac:dyDescent="0.3">
      <c r="P4251" cm="1">
        <f t="array" ref="P4251">INDEX(HOUSING,1+INT((ROW(A4251)-1)/COLUMNS(HOUSING)),MOD(ROW(A4251)-1+COLUMNS(HOUSING),COLUMNS(HOUSING))+1)</f>
        <v>0</v>
      </c>
    </row>
    <row r="4252" spans="16:16" x14ac:dyDescent="0.3">
      <c r="P4252" cm="1">
        <f t="array" ref="P4252">INDEX(HOUSING,1+INT((ROW(A4252)-1)/COLUMNS(HOUSING)),MOD(ROW(A4252)-1+COLUMNS(HOUSING),COLUMNS(HOUSING))+1)</f>
        <v>0</v>
      </c>
    </row>
    <row r="4253" spans="16:16" x14ac:dyDescent="0.3">
      <c r="P4253" cm="1">
        <f t="array" ref="P4253">INDEX(HOUSING,1+INT((ROW(A4253)-1)/COLUMNS(HOUSING)),MOD(ROW(A4253)-1+COLUMNS(HOUSING),COLUMNS(HOUSING))+1)</f>
        <v>0</v>
      </c>
    </row>
    <row r="4254" spans="16:16" x14ac:dyDescent="0.3">
      <c r="P4254" cm="1">
        <f t="array" ref="P4254">INDEX(HOUSING,1+INT((ROW(A4254)-1)/COLUMNS(HOUSING)),MOD(ROW(A4254)-1+COLUMNS(HOUSING),COLUMNS(HOUSING))+1)</f>
        <v>0</v>
      </c>
    </row>
    <row r="4255" spans="16:16" x14ac:dyDescent="0.3">
      <c r="P4255" cm="1">
        <f t="array" ref="P4255">INDEX(HOUSING,1+INT((ROW(A4255)-1)/COLUMNS(HOUSING)),MOD(ROW(A4255)-1+COLUMNS(HOUSING),COLUMNS(HOUSING))+1)</f>
        <v>0</v>
      </c>
    </row>
    <row r="4256" spans="16:16" x14ac:dyDescent="0.3">
      <c r="P4256" cm="1">
        <f t="array" ref="P4256">INDEX(HOUSING,1+INT((ROW(A4256)-1)/COLUMNS(HOUSING)),MOD(ROW(A4256)-1+COLUMNS(HOUSING),COLUMNS(HOUSING))+1)</f>
        <v>0</v>
      </c>
    </row>
    <row r="4257" spans="16:16" x14ac:dyDescent="0.3">
      <c r="P4257" cm="1">
        <f t="array" ref="P4257">INDEX(HOUSING,1+INT((ROW(A4257)-1)/COLUMNS(HOUSING)),MOD(ROW(A4257)-1+COLUMNS(HOUSING),COLUMNS(HOUSING))+1)</f>
        <v>0</v>
      </c>
    </row>
    <row r="4258" spans="16:16" x14ac:dyDescent="0.3">
      <c r="P4258" t="str" cm="1">
        <f t="array" ref="P4258">INDEX(HOUSING,1+INT((ROW(A4258)-1)/COLUMNS(HOUSING)),MOD(ROW(A4258)-1+COLUMNS(HOUSING),COLUMNS(HOUSING))+1)</f>
        <v>Cost of rent or house payment</v>
      </c>
    </row>
    <row r="4259" spans="16:16" x14ac:dyDescent="0.3">
      <c r="P4259" t="str" cm="1">
        <f t="array" ref="P4259">INDEX(HOUSING,1+INT((ROW(A4259)-1)/COLUMNS(HOUSING)),MOD(ROW(A4259)-1+COLUMNS(HOUSING),COLUMNS(HOUSING))+1)</f>
        <v xml:space="preserve"> Not enough housing available to rent or buy</v>
      </c>
    </row>
    <row r="4260" spans="16:16" x14ac:dyDescent="0.3">
      <c r="P4260" cm="1">
        <f t="array" ref="P4260">INDEX(HOUSING,1+INT((ROW(A4260)-1)/COLUMNS(HOUSING)),MOD(ROW(A4260)-1+COLUMNS(HOUSING),COLUMNS(HOUSING))+1)</f>
        <v>0</v>
      </c>
    </row>
    <row r="4261" spans="16:16" x14ac:dyDescent="0.3">
      <c r="P4261" cm="1">
        <f t="array" ref="P4261">INDEX(HOUSING,1+INT((ROW(A4261)-1)/COLUMNS(HOUSING)),MOD(ROW(A4261)-1+COLUMNS(HOUSING),COLUMNS(HOUSING))+1)</f>
        <v>0</v>
      </c>
    </row>
    <row r="4262" spans="16:16" x14ac:dyDescent="0.3">
      <c r="P4262" cm="1">
        <f t="array" ref="P4262">INDEX(HOUSING,1+INT((ROW(A4262)-1)/COLUMNS(HOUSING)),MOD(ROW(A4262)-1+COLUMNS(HOUSING),COLUMNS(HOUSING))+1)</f>
        <v>0</v>
      </c>
    </row>
    <row r="4263" spans="16:16" x14ac:dyDescent="0.3">
      <c r="P4263" cm="1">
        <f t="array" ref="P4263">INDEX(HOUSING,1+INT((ROW(A4263)-1)/COLUMNS(HOUSING)),MOD(ROW(A4263)-1+COLUMNS(HOUSING),COLUMNS(HOUSING))+1)</f>
        <v>0</v>
      </c>
    </row>
    <row r="4264" spans="16:16" x14ac:dyDescent="0.3">
      <c r="P4264" cm="1">
        <f t="array" ref="P4264">INDEX(HOUSING,1+INT((ROW(A4264)-1)/COLUMNS(HOUSING)),MOD(ROW(A4264)-1+COLUMNS(HOUSING),COLUMNS(HOUSING))+1)</f>
        <v>0</v>
      </c>
    </row>
    <row r="4265" spans="16:16" x14ac:dyDescent="0.3">
      <c r="P4265" cm="1">
        <f t="array" ref="P4265">INDEX(HOUSING,1+INT((ROW(A4265)-1)/COLUMNS(HOUSING)),MOD(ROW(A4265)-1+COLUMNS(HOUSING),COLUMNS(HOUSING))+1)</f>
        <v>0</v>
      </c>
    </row>
    <row r="4266" spans="16:16" x14ac:dyDescent="0.3">
      <c r="P4266" cm="1">
        <f t="array" ref="P4266">INDEX(HOUSING,1+INT((ROW(A4266)-1)/COLUMNS(HOUSING)),MOD(ROW(A4266)-1+COLUMNS(HOUSING),COLUMNS(HOUSING))+1)</f>
        <v>0</v>
      </c>
    </row>
    <row r="4267" spans="16:16" x14ac:dyDescent="0.3">
      <c r="P4267" cm="1">
        <f t="array" ref="P4267">INDEX(HOUSING,1+INT((ROW(A4267)-1)/COLUMNS(HOUSING)),MOD(ROW(A4267)-1+COLUMNS(HOUSING),COLUMNS(HOUSING))+1)</f>
        <v>0</v>
      </c>
    </row>
    <row r="4268" spans="16:16" x14ac:dyDescent="0.3">
      <c r="P4268" cm="1">
        <f t="array" ref="P4268">INDEX(HOUSING,1+INT((ROW(A4268)-1)/COLUMNS(HOUSING)),MOD(ROW(A4268)-1+COLUMNS(HOUSING),COLUMNS(HOUSING))+1)</f>
        <v>0</v>
      </c>
    </row>
    <row r="4269" spans="16:16" x14ac:dyDescent="0.3">
      <c r="P4269" t="str" cm="1">
        <f t="array" ref="P4269">INDEX(HOUSING,1+INT((ROW(A4269)-1)/COLUMNS(HOUSING)),MOD(ROW(A4269)-1+COLUMNS(HOUSING),COLUMNS(HOUSING))+1)</f>
        <v>Cost of rent or house payment</v>
      </c>
    </row>
    <row r="4270" spans="16:16" x14ac:dyDescent="0.3">
      <c r="P4270" t="str" cm="1">
        <f t="array" ref="P4270">INDEX(HOUSING,1+INT((ROW(A4270)-1)/COLUMNS(HOUSING)),MOD(ROW(A4270)-1+COLUMNS(HOUSING),COLUMNS(HOUSING))+1)</f>
        <v xml:space="preserve"> Not enough housing available to rent or buy</v>
      </c>
    </row>
    <row r="4271" spans="16:16" x14ac:dyDescent="0.3">
      <c r="P4271" cm="1">
        <f t="array" ref="P4271">INDEX(HOUSING,1+INT((ROW(A4271)-1)/COLUMNS(HOUSING)),MOD(ROW(A4271)-1+COLUMNS(HOUSING),COLUMNS(HOUSING))+1)</f>
        <v>0</v>
      </c>
    </row>
    <row r="4272" spans="16:16" x14ac:dyDescent="0.3">
      <c r="P4272" cm="1">
        <f t="array" ref="P4272">INDEX(HOUSING,1+INT((ROW(A4272)-1)/COLUMNS(HOUSING)),MOD(ROW(A4272)-1+COLUMNS(HOUSING),COLUMNS(HOUSING))+1)</f>
        <v>0</v>
      </c>
    </row>
    <row r="4273" spans="16:16" x14ac:dyDescent="0.3">
      <c r="P4273" cm="1">
        <f t="array" ref="P4273">INDEX(HOUSING,1+INT((ROW(A4273)-1)/COLUMNS(HOUSING)),MOD(ROW(A4273)-1+COLUMNS(HOUSING),COLUMNS(HOUSING))+1)</f>
        <v>0</v>
      </c>
    </row>
    <row r="4274" spans="16:16" x14ac:dyDescent="0.3">
      <c r="P4274" cm="1">
        <f t="array" ref="P4274">INDEX(HOUSING,1+INT((ROW(A4274)-1)/COLUMNS(HOUSING)),MOD(ROW(A4274)-1+COLUMNS(HOUSING),COLUMNS(HOUSING))+1)</f>
        <v>0</v>
      </c>
    </row>
    <row r="4275" spans="16:16" x14ac:dyDescent="0.3">
      <c r="P4275" cm="1">
        <f t="array" ref="P4275">INDEX(HOUSING,1+INT((ROW(A4275)-1)/COLUMNS(HOUSING)),MOD(ROW(A4275)-1+COLUMNS(HOUSING),COLUMNS(HOUSING))+1)</f>
        <v>0</v>
      </c>
    </row>
    <row r="4276" spans="16:16" x14ac:dyDescent="0.3">
      <c r="P4276" cm="1">
        <f t="array" ref="P4276">INDEX(HOUSING,1+INT((ROW(A4276)-1)/COLUMNS(HOUSING)),MOD(ROW(A4276)-1+COLUMNS(HOUSING),COLUMNS(HOUSING))+1)</f>
        <v>0</v>
      </c>
    </row>
    <row r="4277" spans="16:16" x14ac:dyDescent="0.3">
      <c r="P4277" cm="1">
        <f t="array" ref="P4277">INDEX(HOUSING,1+INT((ROW(A4277)-1)/COLUMNS(HOUSING)),MOD(ROW(A4277)-1+COLUMNS(HOUSING),COLUMNS(HOUSING))+1)</f>
        <v>0</v>
      </c>
    </row>
    <row r="4278" spans="16:16" x14ac:dyDescent="0.3">
      <c r="P4278" cm="1">
        <f t="array" ref="P4278">INDEX(HOUSING,1+INT((ROW(A4278)-1)/COLUMNS(HOUSING)),MOD(ROW(A4278)-1+COLUMNS(HOUSING),COLUMNS(HOUSING))+1)</f>
        <v>0</v>
      </c>
    </row>
    <row r="4279" spans="16:16" x14ac:dyDescent="0.3">
      <c r="P4279" cm="1">
        <f t="array" ref="P4279">INDEX(HOUSING,1+INT((ROW(A4279)-1)/COLUMNS(HOUSING)),MOD(ROW(A4279)-1+COLUMNS(HOUSING),COLUMNS(HOUSING))+1)</f>
        <v>0</v>
      </c>
    </row>
    <row r="4280" spans="16:16" x14ac:dyDescent="0.3">
      <c r="P4280" t="str" cm="1">
        <f t="array" ref="P4280">INDEX(HOUSING,1+INT((ROW(A4280)-1)/COLUMNS(HOUSING)),MOD(ROW(A4280)-1+COLUMNS(HOUSING),COLUMNS(HOUSING))+1)</f>
        <v>Cost of rent or house payment</v>
      </c>
    </row>
    <row r="4281" spans="16:16" x14ac:dyDescent="0.3">
      <c r="P4281" t="str" cm="1">
        <f t="array" ref="P4281">INDEX(HOUSING,1+INT((ROW(A4281)-1)/COLUMNS(HOUSING)),MOD(ROW(A4281)-1+COLUMNS(HOUSING),COLUMNS(HOUSING))+1)</f>
        <v xml:space="preserve"> Cost of utilities</v>
      </c>
    </row>
    <row r="4282" spans="16:16" x14ac:dyDescent="0.3">
      <c r="P4282" cm="1">
        <f t="array" ref="P4282">INDEX(HOUSING,1+INT((ROW(A4282)-1)/COLUMNS(HOUSING)),MOD(ROW(A4282)-1+COLUMNS(HOUSING),COLUMNS(HOUSING))+1)</f>
        <v>0</v>
      </c>
    </row>
    <row r="4283" spans="16:16" x14ac:dyDescent="0.3">
      <c r="P4283" cm="1">
        <f t="array" ref="P4283">INDEX(HOUSING,1+INT((ROW(A4283)-1)/COLUMNS(HOUSING)),MOD(ROW(A4283)-1+COLUMNS(HOUSING),COLUMNS(HOUSING))+1)</f>
        <v>0</v>
      </c>
    </row>
    <row r="4284" spans="16:16" x14ac:dyDescent="0.3">
      <c r="P4284" cm="1">
        <f t="array" ref="P4284">INDEX(HOUSING,1+INT((ROW(A4284)-1)/COLUMNS(HOUSING)),MOD(ROW(A4284)-1+COLUMNS(HOUSING),COLUMNS(HOUSING))+1)</f>
        <v>0</v>
      </c>
    </row>
    <row r="4285" spans="16:16" x14ac:dyDescent="0.3">
      <c r="P4285" cm="1">
        <f t="array" ref="P4285">INDEX(HOUSING,1+INT((ROW(A4285)-1)/COLUMNS(HOUSING)),MOD(ROW(A4285)-1+COLUMNS(HOUSING),COLUMNS(HOUSING))+1)</f>
        <v>0</v>
      </c>
    </row>
    <row r="4286" spans="16:16" x14ac:dyDescent="0.3">
      <c r="P4286" cm="1">
        <f t="array" ref="P4286">INDEX(HOUSING,1+INT((ROW(A4286)-1)/COLUMNS(HOUSING)),MOD(ROW(A4286)-1+COLUMNS(HOUSING),COLUMNS(HOUSING))+1)</f>
        <v>0</v>
      </c>
    </row>
    <row r="4287" spans="16:16" x14ac:dyDescent="0.3">
      <c r="P4287" cm="1">
        <f t="array" ref="P4287">INDEX(HOUSING,1+INT((ROW(A4287)-1)/COLUMNS(HOUSING)),MOD(ROW(A4287)-1+COLUMNS(HOUSING),COLUMNS(HOUSING))+1)</f>
        <v>0</v>
      </c>
    </row>
    <row r="4288" spans="16:16" x14ac:dyDescent="0.3">
      <c r="P4288" cm="1">
        <f t="array" ref="P4288">INDEX(HOUSING,1+INT((ROW(A4288)-1)/COLUMNS(HOUSING)),MOD(ROW(A4288)-1+COLUMNS(HOUSING),COLUMNS(HOUSING))+1)</f>
        <v>0</v>
      </c>
    </row>
    <row r="4289" spans="16:16" x14ac:dyDescent="0.3">
      <c r="P4289" cm="1">
        <f t="array" ref="P4289">INDEX(HOUSING,1+INT((ROW(A4289)-1)/COLUMNS(HOUSING)),MOD(ROW(A4289)-1+COLUMNS(HOUSING),COLUMNS(HOUSING))+1)</f>
        <v>0</v>
      </c>
    </row>
    <row r="4290" spans="16:16" x14ac:dyDescent="0.3">
      <c r="P4290" cm="1">
        <f t="array" ref="P4290">INDEX(HOUSING,1+INT((ROW(A4290)-1)/COLUMNS(HOUSING)),MOD(ROW(A4290)-1+COLUMNS(HOUSING),COLUMNS(HOUSING))+1)</f>
        <v>0</v>
      </c>
    </row>
    <row r="4291" spans="16:16" x14ac:dyDescent="0.3">
      <c r="P4291" t="str" cm="1">
        <f t="array" ref="P4291">INDEX(HOUSING,1+INT((ROW(A4291)-1)/COLUMNS(HOUSING)),MOD(ROW(A4291)-1+COLUMNS(HOUSING),COLUMNS(HOUSING))+1)</f>
        <v>Cost of rent or house payment</v>
      </c>
    </row>
    <row r="4292" spans="16:16" x14ac:dyDescent="0.3">
      <c r="P4292" t="str" cm="1">
        <f t="array" ref="P4292">INDEX(HOUSING,1+INT((ROW(A4292)-1)/COLUMNS(HOUSING)),MOD(ROW(A4292)-1+COLUMNS(HOUSING),COLUMNS(HOUSING))+1)</f>
        <v xml:space="preserve"> Cost of utilities</v>
      </c>
    </row>
    <row r="4293" spans="16:16" x14ac:dyDescent="0.3">
      <c r="P4293" t="str" cm="1">
        <f t="array" ref="P4293">INDEX(HOUSING,1+INT((ROW(A4293)-1)/COLUMNS(HOUSING)),MOD(ROW(A4293)-1+COLUMNS(HOUSING),COLUMNS(HOUSING))+1)</f>
        <v xml:space="preserve"> Not enough housing available to rent or buy</v>
      </c>
    </row>
    <row r="4294" spans="16:16" x14ac:dyDescent="0.3">
      <c r="P4294" t="str" cm="1">
        <f t="array" ref="P4294">INDEX(HOUSING,1+INT((ROW(A4294)-1)/COLUMNS(HOUSING)),MOD(ROW(A4294)-1+COLUMNS(HOUSING),COLUMNS(HOUSING))+1)</f>
        <v xml:space="preserve"> Weatherization or repairs needed</v>
      </c>
    </row>
    <row r="4295" spans="16:16" x14ac:dyDescent="0.3">
      <c r="P4295" cm="1">
        <f t="array" ref="P4295">INDEX(HOUSING,1+INT((ROW(A4295)-1)/COLUMNS(HOUSING)),MOD(ROW(A4295)-1+COLUMNS(HOUSING),COLUMNS(HOUSING))+1)</f>
        <v>0</v>
      </c>
    </row>
    <row r="4296" spans="16:16" x14ac:dyDescent="0.3">
      <c r="P4296" cm="1">
        <f t="array" ref="P4296">INDEX(HOUSING,1+INT((ROW(A4296)-1)/COLUMNS(HOUSING)),MOD(ROW(A4296)-1+COLUMNS(HOUSING),COLUMNS(HOUSING))+1)</f>
        <v>0</v>
      </c>
    </row>
    <row r="4297" spans="16:16" x14ac:dyDescent="0.3">
      <c r="P4297" cm="1">
        <f t="array" ref="P4297">INDEX(HOUSING,1+INT((ROW(A4297)-1)/COLUMNS(HOUSING)),MOD(ROW(A4297)-1+COLUMNS(HOUSING),COLUMNS(HOUSING))+1)</f>
        <v>0</v>
      </c>
    </row>
    <row r="4298" spans="16:16" x14ac:dyDescent="0.3">
      <c r="P4298" t="str" cm="1">
        <f t="array" ref="P4298">INDEX(HOUSING,1+INT((ROW(A4298)-1)/COLUMNS(HOUSING)),MOD(ROW(A4298)-1+COLUMNS(HOUSING),COLUMNS(HOUSING))+1)</f>
        <v xml:space="preserve"> Not enough shelter space</v>
      </c>
    </row>
    <row r="4299" spans="16:16" x14ac:dyDescent="0.3">
      <c r="P4299" cm="1">
        <f t="array" ref="P4299">INDEX(HOUSING,1+INT((ROW(A4299)-1)/COLUMNS(HOUSING)),MOD(ROW(A4299)-1+COLUMNS(HOUSING),COLUMNS(HOUSING))+1)</f>
        <v>0</v>
      </c>
    </row>
    <row r="4300" spans="16:16" x14ac:dyDescent="0.3">
      <c r="P4300" cm="1">
        <f t="array" ref="P4300">INDEX(HOUSING,1+INT((ROW(A4300)-1)/COLUMNS(HOUSING)),MOD(ROW(A4300)-1+COLUMNS(HOUSING),COLUMNS(HOUSING))+1)</f>
        <v>0</v>
      </c>
    </row>
    <row r="4301" spans="16:16" x14ac:dyDescent="0.3">
      <c r="P4301" cm="1">
        <f t="array" ref="P4301">INDEX(HOUSING,1+INT((ROW(A4301)-1)/COLUMNS(HOUSING)),MOD(ROW(A4301)-1+COLUMNS(HOUSING),COLUMNS(HOUSING))+1)</f>
        <v>0</v>
      </c>
    </row>
    <row r="4302" spans="16:16" x14ac:dyDescent="0.3">
      <c r="P4302" t="str" cm="1">
        <f t="array" ref="P4302">INDEX(HOUSING,1+INT((ROW(A4302)-1)/COLUMNS(HOUSING)),MOD(ROW(A4302)-1+COLUMNS(HOUSING),COLUMNS(HOUSING))+1)</f>
        <v>Cost of rent or house payment</v>
      </c>
    </row>
    <row r="4303" spans="16:16" x14ac:dyDescent="0.3">
      <c r="P4303" cm="1">
        <f t="array" ref="P4303">INDEX(HOUSING,1+INT((ROW(A4303)-1)/COLUMNS(HOUSING)),MOD(ROW(A4303)-1+COLUMNS(HOUSING),COLUMNS(HOUSING))+1)</f>
        <v>0</v>
      </c>
    </row>
    <row r="4304" spans="16:16" x14ac:dyDescent="0.3">
      <c r="P4304" cm="1">
        <f t="array" ref="P4304">INDEX(HOUSING,1+INT((ROW(A4304)-1)/COLUMNS(HOUSING)),MOD(ROW(A4304)-1+COLUMNS(HOUSING),COLUMNS(HOUSING))+1)</f>
        <v>0</v>
      </c>
    </row>
    <row r="4305" spans="16:16" x14ac:dyDescent="0.3">
      <c r="P4305" cm="1">
        <f t="array" ref="P4305">INDEX(HOUSING,1+INT((ROW(A4305)-1)/COLUMNS(HOUSING)),MOD(ROW(A4305)-1+COLUMNS(HOUSING),COLUMNS(HOUSING))+1)</f>
        <v>0</v>
      </c>
    </row>
    <row r="4306" spans="16:16" x14ac:dyDescent="0.3">
      <c r="P4306" cm="1">
        <f t="array" ref="P4306">INDEX(HOUSING,1+INT((ROW(A4306)-1)/COLUMNS(HOUSING)),MOD(ROW(A4306)-1+COLUMNS(HOUSING),COLUMNS(HOUSING))+1)</f>
        <v>0</v>
      </c>
    </row>
    <row r="4307" spans="16:16" x14ac:dyDescent="0.3">
      <c r="P4307" cm="1">
        <f t="array" ref="P4307">INDEX(HOUSING,1+INT((ROW(A4307)-1)/COLUMNS(HOUSING)),MOD(ROW(A4307)-1+COLUMNS(HOUSING),COLUMNS(HOUSING))+1)</f>
        <v>0</v>
      </c>
    </row>
    <row r="4308" spans="16:16" x14ac:dyDescent="0.3">
      <c r="P4308" cm="1">
        <f t="array" ref="P4308">INDEX(HOUSING,1+INT((ROW(A4308)-1)/COLUMNS(HOUSING)),MOD(ROW(A4308)-1+COLUMNS(HOUSING),COLUMNS(HOUSING))+1)</f>
        <v>0</v>
      </c>
    </row>
    <row r="4309" spans="16:16" x14ac:dyDescent="0.3">
      <c r="P4309" cm="1">
        <f t="array" ref="P4309">INDEX(HOUSING,1+INT((ROW(A4309)-1)/COLUMNS(HOUSING)),MOD(ROW(A4309)-1+COLUMNS(HOUSING),COLUMNS(HOUSING))+1)</f>
        <v>0</v>
      </c>
    </row>
    <row r="4310" spans="16:16" x14ac:dyDescent="0.3">
      <c r="P4310" cm="1">
        <f t="array" ref="P4310">INDEX(HOUSING,1+INT((ROW(A4310)-1)/COLUMNS(HOUSING)),MOD(ROW(A4310)-1+COLUMNS(HOUSING),COLUMNS(HOUSING))+1)</f>
        <v>0</v>
      </c>
    </row>
    <row r="4311" spans="16:16" x14ac:dyDescent="0.3">
      <c r="P4311" cm="1">
        <f t="array" ref="P4311">INDEX(HOUSING,1+INT((ROW(A4311)-1)/COLUMNS(HOUSING)),MOD(ROW(A4311)-1+COLUMNS(HOUSING),COLUMNS(HOUSING))+1)</f>
        <v>0</v>
      </c>
    </row>
    <row r="4312" spans="16:16" x14ac:dyDescent="0.3">
      <c r="P4312" cm="1">
        <f t="array" ref="P4312">INDEX(HOUSING,1+INT((ROW(A4312)-1)/COLUMNS(HOUSING)),MOD(ROW(A4312)-1+COLUMNS(HOUSING),COLUMNS(HOUSING))+1)</f>
        <v>0</v>
      </c>
    </row>
    <row r="4313" spans="16:16" x14ac:dyDescent="0.3">
      <c r="P4313" t="str" cm="1">
        <f t="array" ref="P4313">INDEX(HOUSING,1+INT((ROW(A4313)-1)/COLUMNS(HOUSING)),MOD(ROW(A4313)-1+COLUMNS(HOUSING),COLUMNS(HOUSING))+1)</f>
        <v>Cost of rent or house payment</v>
      </c>
    </row>
    <row r="4314" spans="16:16" x14ac:dyDescent="0.3">
      <c r="P4314" t="str" cm="1">
        <f t="array" ref="P4314">INDEX(HOUSING,1+INT((ROW(A4314)-1)/COLUMNS(HOUSING)),MOD(ROW(A4314)-1+COLUMNS(HOUSING),COLUMNS(HOUSING))+1)</f>
        <v xml:space="preserve"> Not enough housing available to rent or buy</v>
      </c>
    </row>
    <row r="4315" spans="16:16" x14ac:dyDescent="0.3">
      <c r="P4315" t="str" cm="1">
        <f t="array" ref="P4315">INDEX(HOUSING,1+INT((ROW(A4315)-1)/COLUMNS(HOUSING)),MOD(ROW(A4315)-1+COLUMNS(HOUSING),COLUMNS(HOUSING))+1)</f>
        <v xml:space="preserve"> Not enough shelter space</v>
      </c>
    </row>
    <row r="4316" spans="16:16" x14ac:dyDescent="0.3">
      <c r="P4316" cm="1">
        <f t="array" ref="P4316">INDEX(HOUSING,1+INT((ROW(A4316)-1)/COLUMNS(HOUSING)),MOD(ROW(A4316)-1+COLUMNS(HOUSING),COLUMNS(HOUSING))+1)</f>
        <v>0</v>
      </c>
    </row>
    <row r="4317" spans="16:16" x14ac:dyDescent="0.3">
      <c r="P4317" cm="1">
        <f t="array" ref="P4317">INDEX(HOUSING,1+INT((ROW(A4317)-1)/COLUMNS(HOUSING)),MOD(ROW(A4317)-1+COLUMNS(HOUSING),COLUMNS(HOUSING))+1)</f>
        <v>0</v>
      </c>
    </row>
    <row r="4318" spans="16:16" x14ac:dyDescent="0.3">
      <c r="P4318" cm="1">
        <f t="array" ref="P4318">INDEX(HOUSING,1+INT((ROW(A4318)-1)/COLUMNS(HOUSING)),MOD(ROW(A4318)-1+COLUMNS(HOUSING),COLUMNS(HOUSING))+1)</f>
        <v>0</v>
      </c>
    </row>
    <row r="4319" spans="16:16" x14ac:dyDescent="0.3">
      <c r="P4319" cm="1">
        <f t="array" ref="P4319">INDEX(HOUSING,1+INT((ROW(A4319)-1)/COLUMNS(HOUSING)),MOD(ROW(A4319)-1+COLUMNS(HOUSING),COLUMNS(HOUSING))+1)</f>
        <v>0</v>
      </c>
    </row>
    <row r="4320" spans="16:16" x14ac:dyDescent="0.3">
      <c r="P4320" cm="1">
        <f t="array" ref="P4320">INDEX(HOUSING,1+INT((ROW(A4320)-1)/COLUMNS(HOUSING)),MOD(ROW(A4320)-1+COLUMNS(HOUSING),COLUMNS(HOUSING))+1)</f>
        <v>0</v>
      </c>
    </row>
    <row r="4321" spans="16:16" x14ac:dyDescent="0.3">
      <c r="P4321" cm="1">
        <f t="array" ref="P4321">INDEX(HOUSING,1+INT((ROW(A4321)-1)/COLUMNS(HOUSING)),MOD(ROW(A4321)-1+COLUMNS(HOUSING),COLUMNS(HOUSING))+1)</f>
        <v>0</v>
      </c>
    </row>
    <row r="4322" spans="16:16" x14ac:dyDescent="0.3">
      <c r="P4322" cm="1">
        <f t="array" ref="P4322">INDEX(HOUSING,1+INT((ROW(A4322)-1)/COLUMNS(HOUSING)),MOD(ROW(A4322)-1+COLUMNS(HOUSING),COLUMNS(HOUSING))+1)</f>
        <v>0</v>
      </c>
    </row>
    <row r="4323" spans="16:16" x14ac:dyDescent="0.3">
      <c r="P4323" cm="1">
        <f t="array" ref="P4323">INDEX(HOUSING,1+INT((ROW(A4323)-1)/COLUMNS(HOUSING)),MOD(ROW(A4323)-1+COLUMNS(HOUSING),COLUMNS(HOUSING))+1)</f>
        <v>0</v>
      </c>
    </row>
    <row r="4324" spans="16:16" x14ac:dyDescent="0.3">
      <c r="P4324" t="str" cm="1">
        <f t="array" ref="P4324">INDEX(HOUSING,1+INT((ROW(A4324)-1)/COLUMNS(HOUSING)),MOD(ROW(A4324)-1+COLUMNS(HOUSING),COLUMNS(HOUSING))+1)</f>
        <v>Cost of rent or house payment</v>
      </c>
    </row>
    <row r="4325" spans="16:16" x14ac:dyDescent="0.3">
      <c r="P4325" t="str" cm="1">
        <f t="array" ref="P4325">INDEX(HOUSING,1+INT((ROW(A4325)-1)/COLUMNS(HOUSING)),MOD(ROW(A4325)-1+COLUMNS(HOUSING),COLUMNS(HOUSING))+1)</f>
        <v xml:space="preserve"> Not enough housing available to rent or buy</v>
      </c>
    </row>
    <row r="4326" spans="16:16" x14ac:dyDescent="0.3">
      <c r="P4326" t="str" cm="1">
        <f t="array" ref="P4326">INDEX(HOUSING,1+INT((ROW(A4326)-1)/COLUMNS(HOUSING)),MOD(ROW(A4326)-1+COLUMNS(HOUSING),COLUMNS(HOUSING))+1)</f>
        <v xml:space="preserve"> Weatherization or repairs needed</v>
      </c>
    </row>
    <row r="4327" spans="16:16" x14ac:dyDescent="0.3">
      <c r="P4327" cm="1">
        <f t="array" ref="P4327">INDEX(HOUSING,1+INT((ROW(A4327)-1)/COLUMNS(HOUSING)),MOD(ROW(A4327)-1+COLUMNS(HOUSING),COLUMNS(HOUSING))+1)</f>
        <v>0</v>
      </c>
    </row>
    <row r="4328" spans="16:16" x14ac:dyDescent="0.3">
      <c r="P4328" cm="1">
        <f t="array" ref="P4328">INDEX(HOUSING,1+INT((ROW(A4328)-1)/COLUMNS(HOUSING)),MOD(ROW(A4328)-1+COLUMNS(HOUSING),COLUMNS(HOUSING))+1)</f>
        <v>0</v>
      </c>
    </row>
    <row r="4329" spans="16:16" x14ac:dyDescent="0.3">
      <c r="P4329" cm="1">
        <f t="array" ref="P4329">INDEX(HOUSING,1+INT((ROW(A4329)-1)/COLUMNS(HOUSING)),MOD(ROW(A4329)-1+COLUMNS(HOUSING),COLUMNS(HOUSING))+1)</f>
        <v>0</v>
      </c>
    </row>
    <row r="4330" spans="16:16" x14ac:dyDescent="0.3">
      <c r="P4330" t="str" cm="1">
        <f t="array" ref="P4330">INDEX(HOUSING,1+INT((ROW(A4330)-1)/COLUMNS(HOUSING)),MOD(ROW(A4330)-1+COLUMNS(HOUSING),COLUMNS(HOUSING))+1)</f>
        <v xml:space="preserve"> Not enough shelter space</v>
      </c>
    </row>
    <row r="4331" spans="16:16" x14ac:dyDescent="0.3">
      <c r="P4331" cm="1">
        <f t="array" ref="P4331">INDEX(HOUSING,1+INT((ROW(A4331)-1)/COLUMNS(HOUSING)),MOD(ROW(A4331)-1+COLUMNS(HOUSING),COLUMNS(HOUSING))+1)</f>
        <v>0</v>
      </c>
    </row>
    <row r="4332" spans="16:16" x14ac:dyDescent="0.3">
      <c r="P4332" cm="1">
        <f t="array" ref="P4332">INDEX(HOUSING,1+INT((ROW(A4332)-1)/COLUMNS(HOUSING)),MOD(ROW(A4332)-1+COLUMNS(HOUSING),COLUMNS(HOUSING))+1)</f>
        <v>0</v>
      </c>
    </row>
    <row r="4333" spans="16:16" x14ac:dyDescent="0.3">
      <c r="P4333" cm="1">
        <f t="array" ref="P4333">INDEX(HOUSING,1+INT((ROW(A4333)-1)/COLUMNS(HOUSING)),MOD(ROW(A4333)-1+COLUMNS(HOUSING),COLUMNS(HOUSING))+1)</f>
        <v>0</v>
      </c>
    </row>
    <row r="4334" spans="16:16" x14ac:dyDescent="0.3">
      <c r="P4334" cm="1">
        <f t="array" ref="P4334">INDEX(HOUSING,1+INT((ROW(A4334)-1)/COLUMNS(HOUSING)),MOD(ROW(A4334)-1+COLUMNS(HOUSING),COLUMNS(HOUSING))+1)</f>
        <v>0</v>
      </c>
    </row>
    <row r="4335" spans="16:16" x14ac:dyDescent="0.3">
      <c r="P4335" t="str" cm="1">
        <f t="array" ref="P4335">INDEX(HOUSING,1+INT((ROW(A4335)-1)/COLUMNS(HOUSING)),MOD(ROW(A4335)-1+COLUMNS(HOUSING),COLUMNS(HOUSING))+1)</f>
        <v>Cost of rent or house payment</v>
      </c>
    </row>
    <row r="4336" spans="16:16" x14ac:dyDescent="0.3">
      <c r="P4336" t="str" cm="1">
        <f t="array" ref="P4336">INDEX(HOUSING,1+INT((ROW(A4336)-1)/COLUMNS(HOUSING)),MOD(ROW(A4336)-1+COLUMNS(HOUSING),COLUMNS(HOUSING))+1)</f>
        <v xml:space="preserve"> Cost of utilities</v>
      </c>
    </row>
    <row r="4337" spans="16:16" x14ac:dyDescent="0.3">
      <c r="P4337" t="str" cm="1">
        <f t="array" ref="P4337">INDEX(HOUSING,1+INT((ROW(A4337)-1)/COLUMNS(HOUSING)),MOD(ROW(A4337)-1+COLUMNS(HOUSING),COLUMNS(HOUSING))+1)</f>
        <v xml:space="preserve"> Weatherization or repairs needed</v>
      </c>
    </row>
    <row r="4338" spans="16:16" x14ac:dyDescent="0.3">
      <c r="P4338" cm="1">
        <f t="array" ref="P4338">INDEX(HOUSING,1+INT((ROW(A4338)-1)/COLUMNS(HOUSING)),MOD(ROW(A4338)-1+COLUMNS(HOUSING),COLUMNS(HOUSING))+1)</f>
        <v>0</v>
      </c>
    </row>
    <row r="4339" spans="16:16" x14ac:dyDescent="0.3">
      <c r="P4339" cm="1">
        <f t="array" ref="P4339">INDEX(HOUSING,1+INT((ROW(A4339)-1)/COLUMNS(HOUSING)),MOD(ROW(A4339)-1+COLUMNS(HOUSING),COLUMNS(HOUSING))+1)</f>
        <v>0</v>
      </c>
    </row>
    <row r="4340" spans="16:16" x14ac:dyDescent="0.3">
      <c r="P4340" cm="1">
        <f t="array" ref="P4340">INDEX(HOUSING,1+INT((ROW(A4340)-1)/COLUMNS(HOUSING)),MOD(ROW(A4340)-1+COLUMNS(HOUSING),COLUMNS(HOUSING))+1)</f>
        <v>0</v>
      </c>
    </row>
    <row r="4341" spans="16:16" x14ac:dyDescent="0.3">
      <c r="P4341" cm="1">
        <f t="array" ref="P4341">INDEX(HOUSING,1+INT((ROW(A4341)-1)/COLUMNS(HOUSING)),MOD(ROW(A4341)-1+COLUMNS(HOUSING),COLUMNS(HOUSING))+1)</f>
        <v>0</v>
      </c>
    </row>
    <row r="4342" spans="16:16" x14ac:dyDescent="0.3">
      <c r="P4342" cm="1">
        <f t="array" ref="P4342">INDEX(HOUSING,1+INT((ROW(A4342)-1)/COLUMNS(HOUSING)),MOD(ROW(A4342)-1+COLUMNS(HOUSING),COLUMNS(HOUSING))+1)</f>
        <v>0</v>
      </c>
    </row>
    <row r="4343" spans="16:16" x14ac:dyDescent="0.3">
      <c r="P4343" cm="1">
        <f t="array" ref="P4343">INDEX(HOUSING,1+INT((ROW(A4343)-1)/COLUMNS(HOUSING)),MOD(ROW(A4343)-1+COLUMNS(HOUSING),COLUMNS(HOUSING))+1)</f>
        <v>0</v>
      </c>
    </row>
    <row r="4344" spans="16:16" x14ac:dyDescent="0.3">
      <c r="P4344" cm="1">
        <f t="array" ref="P4344">INDEX(HOUSING,1+INT((ROW(A4344)-1)/COLUMNS(HOUSING)),MOD(ROW(A4344)-1+COLUMNS(HOUSING),COLUMNS(HOUSING))+1)</f>
        <v>0</v>
      </c>
    </row>
    <row r="4345" spans="16:16" x14ac:dyDescent="0.3">
      <c r="P4345" cm="1">
        <f t="array" ref="P4345">INDEX(HOUSING,1+INT((ROW(A4345)-1)/COLUMNS(HOUSING)),MOD(ROW(A4345)-1+COLUMNS(HOUSING),COLUMNS(HOUSING))+1)</f>
        <v>0</v>
      </c>
    </row>
    <row r="4346" spans="16:16" x14ac:dyDescent="0.3">
      <c r="P4346" t="str" cm="1">
        <f t="array" ref="P4346">INDEX(HOUSING,1+INT((ROW(A4346)-1)/COLUMNS(HOUSING)),MOD(ROW(A4346)-1+COLUMNS(HOUSING),COLUMNS(HOUSING))+1)</f>
        <v>Cost of rent or house payment</v>
      </c>
    </row>
    <row r="4347" spans="16:16" x14ac:dyDescent="0.3">
      <c r="P4347" t="str" cm="1">
        <f t="array" ref="P4347">INDEX(HOUSING,1+INT((ROW(A4347)-1)/COLUMNS(HOUSING)),MOD(ROW(A4347)-1+COLUMNS(HOUSING),COLUMNS(HOUSING))+1)</f>
        <v xml:space="preserve"> Cost of utilities</v>
      </c>
    </row>
    <row r="4348" spans="16:16" x14ac:dyDescent="0.3">
      <c r="P4348" t="str" cm="1">
        <f t="array" ref="P4348">INDEX(HOUSING,1+INT((ROW(A4348)-1)/COLUMNS(HOUSING)),MOD(ROW(A4348)-1+COLUMNS(HOUSING),COLUMNS(HOUSING))+1)</f>
        <v xml:space="preserve"> Not enough housing available to rent or buy</v>
      </c>
    </row>
    <row r="4349" spans="16:16" x14ac:dyDescent="0.3">
      <c r="P4349" cm="1">
        <f t="array" ref="P4349">INDEX(HOUSING,1+INT((ROW(A4349)-1)/COLUMNS(HOUSING)),MOD(ROW(A4349)-1+COLUMNS(HOUSING),COLUMNS(HOUSING))+1)</f>
        <v>0</v>
      </c>
    </row>
    <row r="4350" spans="16:16" x14ac:dyDescent="0.3">
      <c r="P4350" cm="1">
        <f t="array" ref="P4350">INDEX(HOUSING,1+INT((ROW(A4350)-1)/COLUMNS(HOUSING)),MOD(ROW(A4350)-1+COLUMNS(HOUSING),COLUMNS(HOUSING))+1)</f>
        <v>0</v>
      </c>
    </row>
    <row r="4351" spans="16:16" x14ac:dyDescent="0.3">
      <c r="P4351" cm="1">
        <f t="array" ref="P4351">INDEX(HOUSING,1+INT((ROW(A4351)-1)/COLUMNS(HOUSING)),MOD(ROW(A4351)-1+COLUMNS(HOUSING),COLUMNS(HOUSING))+1)</f>
        <v>0</v>
      </c>
    </row>
    <row r="4352" spans="16:16" x14ac:dyDescent="0.3">
      <c r="P4352" cm="1">
        <f t="array" ref="P4352">INDEX(HOUSING,1+INT((ROW(A4352)-1)/COLUMNS(HOUSING)),MOD(ROW(A4352)-1+COLUMNS(HOUSING),COLUMNS(HOUSING))+1)</f>
        <v>0</v>
      </c>
    </row>
    <row r="4353" spans="16:16" x14ac:dyDescent="0.3">
      <c r="P4353" cm="1">
        <f t="array" ref="P4353">INDEX(HOUSING,1+INT((ROW(A4353)-1)/COLUMNS(HOUSING)),MOD(ROW(A4353)-1+COLUMNS(HOUSING),COLUMNS(HOUSING))+1)</f>
        <v>0</v>
      </c>
    </row>
    <row r="4354" spans="16:16" x14ac:dyDescent="0.3">
      <c r="P4354" cm="1">
        <f t="array" ref="P4354">INDEX(HOUSING,1+INT((ROW(A4354)-1)/COLUMNS(HOUSING)),MOD(ROW(A4354)-1+COLUMNS(HOUSING),COLUMNS(HOUSING))+1)</f>
        <v>0</v>
      </c>
    </row>
    <row r="4355" spans="16:16" x14ac:dyDescent="0.3">
      <c r="P4355" cm="1">
        <f t="array" ref="P4355">INDEX(HOUSING,1+INT((ROW(A4355)-1)/COLUMNS(HOUSING)),MOD(ROW(A4355)-1+COLUMNS(HOUSING),COLUMNS(HOUSING))+1)</f>
        <v>0</v>
      </c>
    </row>
    <row r="4356" spans="16:16" x14ac:dyDescent="0.3">
      <c r="P4356" cm="1">
        <f t="array" ref="P4356">INDEX(HOUSING,1+INT((ROW(A4356)-1)/COLUMNS(HOUSING)),MOD(ROW(A4356)-1+COLUMNS(HOUSING),COLUMNS(HOUSING))+1)</f>
        <v>0</v>
      </c>
    </row>
    <row r="4357" spans="16:16" x14ac:dyDescent="0.3">
      <c r="P4357" t="str" cm="1">
        <f t="array" ref="P4357">INDEX(HOUSING,1+INT((ROW(A4357)-1)/COLUMNS(HOUSING)),MOD(ROW(A4357)-1+COLUMNS(HOUSING),COLUMNS(HOUSING))+1)</f>
        <v>Cost of rent or house payment</v>
      </c>
    </row>
    <row r="4358" spans="16:16" x14ac:dyDescent="0.3">
      <c r="P4358" t="str" cm="1">
        <f t="array" ref="P4358">INDEX(HOUSING,1+INT((ROW(A4358)-1)/COLUMNS(HOUSING)),MOD(ROW(A4358)-1+COLUMNS(HOUSING),COLUMNS(HOUSING))+1)</f>
        <v xml:space="preserve"> Not enough housing available to rent or buy</v>
      </c>
    </row>
    <row r="4359" spans="16:16" x14ac:dyDescent="0.3">
      <c r="P4359" cm="1">
        <f t="array" ref="P4359">INDEX(HOUSING,1+INT((ROW(A4359)-1)/COLUMNS(HOUSING)),MOD(ROW(A4359)-1+COLUMNS(HOUSING),COLUMNS(HOUSING))+1)</f>
        <v>0</v>
      </c>
    </row>
    <row r="4360" spans="16:16" x14ac:dyDescent="0.3">
      <c r="P4360" cm="1">
        <f t="array" ref="P4360">INDEX(HOUSING,1+INT((ROW(A4360)-1)/COLUMNS(HOUSING)),MOD(ROW(A4360)-1+COLUMNS(HOUSING),COLUMNS(HOUSING))+1)</f>
        <v>0</v>
      </c>
    </row>
    <row r="4361" spans="16:16" x14ac:dyDescent="0.3">
      <c r="P4361" cm="1">
        <f t="array" ref="P4361">INDEX(HOUSING,1+INT((ROW(A4361)-1)/COLUMNS(HOUSING)),MOD(ROW(A4361)-1+COLUMNS(HOUSING),COLUMNS(HOUSING))+1)</f>
        <v>0</v>
      </c>
    </row>
    <row r="4362" spans="16:16" x14ac:dyDescent="0.3">
      <c r="P4362" cm="1">
        <f t="array" ref="P4362">INDEX(HOUSING,1+INT((ROW(A4362)-1)/COLUMNS(HOUSING)),MOD(ROW(A4362)-1+COLUMNS(HOUSING),COLUMNS(HOUSING))+1)</f>
        <v>0</v>
      </c>
    </row>
    <row r="4363" spans="16:16" x14ac:dyDescent="0.3">
      <c r="P4363" cm="1">
        <f t="array" ref="P4363">INDEX(HOUSING,1+INT((ROW(A4363)-1)/COLUMNS(HOUSING)),MOD(ROW(A4363)-1+COLUMNS(HOUSING),COLUMNS(HOUSING))+1)</f>
        <v>0</v>
      </c>
    </row>
    <row r="4364" spans="16:16" x14ac:dyDescent="0.3">
      <c r="P4364" cm="1">
        <f t="array" ref="P4364">INDEX(HOUSING,1+INT((ROW(A4364)-1)/COLUMNS(HOUSING)),MOD(ROW(A4364)-1+COLUMNS(HOUSING),COLUMNS(HOUSING))+1)</f>
        <v>0</v>
      </c>
    </row>
    <row r="4365" spans="16:16" x14ac:dyDescent="0.3">
      <c r="P4365" cm="1">
        <f t="array" ref="P4365">INDEX(HOUSING,1+INT((ROW(A4365)-1)/COLUMNS(HOUSING)),MOD(ROW(A4365)-1+COLUMNS(HOUSING),COLUMNS(HOUSING))+1)</f>
        <v>0</v>
      </c>
    </row>
    <row r="4366" spans="16:16" x14ac:dyDescent="0.3">
      <c r="P4366" cm="1">
        <f t="array" ref="P4366">INDEX(HOUSING,1+INT((ROW(A4366)-1)/COLUMNS(HOUSING)),MOD(ROW(A4366)-1+COLUMNS(HOUSING),COLUMNS(HOUSING))+1)</f>
        <v>0</v>
      </c>
    </row>
    <row r="4367" spans="16:16" x14ac:dyDescent="0.3">
      <c r="P4367" cm="1">
        <f t="array" ref="P4367">INDEX(HOUSING,1+INT((ROW(A4367)-1)/COLUMNS(HOUSING)),MOD(ROW(A4367)-1+COLUMNS(HOUSING),COLUMNS(HOUSING))+1)</f>
        <v>0</v>
      </c>
    </row>
    <row r="4368" spans="16:16" x14ac:dyDescent="0.3">
      <c r="P4368" t="str" cm="1">
        <f t="array" ref="P4368">INDEX(HOUSING,1+INT((ROW(A4368)-1)/COLUMNS(HOUSING)),MOD(ROW(A4368)-1+COLUMNS(HOUSING),COLUMNS(HOUSING))+1)</f>
        <v>Cost of rent or house payment</v>
      </c>
    </row>
    <row r="4369" spans="16:16" x14ac:dyDescent="0.3">
      <c r="P4369" t="str" cm="1">
        <f t="array" ref="P4369">INDEX(HOUSING,1+INT((ROW(A4369)-1)/COLUMNS(HOUSING)),MOD(ROW(A4369)-1+COLUMNS(HOUSING),COLUMNS(HOUSING))+1)</f>
        <v xml:space="preserve"> Cost of utilities</v>
      </c>
    </row>
    <row r="4370" spans="16:16" x14ac:dyDescent="0.3">
      <c r="P4370" t="str" cm="1">
        <f t="array" ref="P4370">INDEX(HOUSING,1+INT((ROW(A4370)-1)/COLUMNS(HOUSING)),MOD(ROW(A4370)-1+COLUMNS(HOUSING),COLUMNS(HOUSING))+1)</f>
        <v xml:space="preserve"> Not enough housing available to rent or buy</v>
      </c>
    </row>
    <row r="4371" spans="16:16" x14ac:dyDescent="0.3">
      <c r="P4371" cm="1">
        <f t="array" ref="P4371">INDEX(HOUSING,1+INT((ROW(A4371)-1)/COLUMNS(HOUSING)),MOD(ROW(A4371)-1+COLUMNS(HOUSING),COLUMNS(HOUSING))+1)</f>
        <v>0</v>
      </c>
    </row>
    <row r="4372" spans="16:16" x14ac:dyDescent="0.3">
      <c r="P4372" cm="1">
        <f t="array" ref="P4372">INDEX(HOUSING,1+INT((ROW(A4372)-1)/COLUMNS(HOUSING)),MOD(ROW(A4372)-1+COLUMNS(HOUSING),COLUMNS(HOUSING))+1)</f>
        <v>0</v>
      </c>
    </row>
    <row r="4373" spans="16:16" x14ac:dyDescent="0.3">
      <c r="P4373" cm="1">
        <f t="array" ref="P4373">INDEX(HOUSING,1+INT((ROW(A4373)-1)/COLUMNS(HOUSING)),MOD(ROW(A4373)-1+COLUMNS(HOUSING),COLUMNS(HOUSING))+1)</f>
        <v>0</v>
      </c>
    </row>
    <row r="4374" spans="16:16" x14ac:dyDescent="0.3">
      <c r="P4374" cm="1">
        <f t="array" ref="P4374">INDEX(HOUSING,1+INT((ROW(A4374)-1)/COLUMNS(HOUSING)),MOD(ROW(A4374)-1+COLUMNS(HOUSING),COLUMNS(HOUSING))+1)</f>
        <v>0</v>
      </c>
    </row>
    <row r="4375" spans="16:16" x14ac:dyDescent="0.3">
      <c r="P4375" cm="1">
        <f t="array" ref="P4375">INDEX(HOUSING,1+INT((ROW(A4375)-1)/COLUMNS(HOUSING)),MOD(ROW(A4375)-1+COLUMNS(HOUSING),COLUMNS(HOUSING))+1)</f>
        <v>0</v>
      </c>
    </row>
    <row r="4376" spans="16:16" x14ac:dyDescent="0.3">
      <c r="P4376" cm="1">
        <f t="array" ref="P4376">INDEX(HOUSING,1+INT((ROW(A4376)-1)/COLUMNS(HOUSING)),MOD(ROW(A4376)-1+COLUMNS(HOUSING),COLUMNS(HOUSING))+1)</f>
        <v>0</v>
      </c>
    </row>
    <row r="4377" spans="16:16" x14ac:dyDescent="0.3">
      <c r="P4377" cm="1">
        <f t="array" ref="P4377">INDEX(HOUSING,1+INT((ROW(A4377)-1)/COLUMNS(HOUSING)),MOD(ROW(A4377)-1+COLUMNS(HOUSING),COLUMNS(HOUSING))+1)</f>
        <v>0</v>
      </c>
    </row>
    <row r="4378" spans="16:16" x14ac:dyDescent="0.3">
      <c r="P4378" cm="1">
        <f t="array" ref="P4378">INDEX(HOUSING,1+INT((ROW(A4378)-1)/COLUMNS(HOUSING)),MOD(ROW(A4378)-1+COLUMNS(HOUSING),COLUMNS(HOUSING))+1)</f>
        <v>0</v>
      </c>
    </row>
    <row r="4379" spans="16:16" x14ac:dyDescent="0.3">
      <c r="P4379" t="str" cm="1">
        <f t="array" ref="P4379">INDEX(HOUSING,1+INT((ROW(A4379)-1)/COLUMNS(HOUSING)),MOD(ROW(A4379)-1+COLUMNS(HOUSING),COLUMNS(HOUSING))+1)</f>
        <v>Cost of rent or house payment</v>
      </c>
    </row>
    <row r="4380" spans="16:16" x14ac:dyDescent="0.3">
      <c r="P4380" t="str" cm="1">
        <f t="array" ref="P4380">INDEX(HOUSING,1+INT((ROW(A4380)-1)/COLUMNS(HOUSING)),MOD(ROW(A4380)-1+COLUMNS(HOUSING),COLUMNS(HOUSING))+1)</f>
        <v xml:space="preserve"> Not enough housing available to rent or buy</v>
      </c>
    </row>
    <row r="4381" spans="16:16" x14ac:dyDescent="0.3">
      <c r="P4381" t="str" cm="1">
        <f t="array" ref="P4381">INDEX(HOUSING,1+INT((ROW(A4381)-1)/COLUMNS(HOUSING)),MOD(ROW(A4381)-1+COLUMNS(HOUSING),COLUMNS(HOUSING))+1)</f>
        <v xml:space="preserve"> Not enough shelter space</v>
      </c>
    </row>
    <row r="4382" spans="16:16" x14ac:dyDescent="0.3">
      <c r="P4382" cm="1">
        <f t="array" ref="P4382">INDEX(HOUSING,1+INT((ROW(A4382)-1)/COLUMNS(HOUSING)),MOD(ROW(A4382)-1+COLUMNS(HOUSING),COLUMNS(HOUSING))+1)</f>
        <v>0</v>
      </c>
    </row>
    <row r="4383" spans="16:16" x14ac:dyDescent="0.3">
      <c r="P4383" cm="1">
        <f t="array" ref="P4383">INDEX(HOUSING,1+INT((ROW(A4383)-1)/COLUMNS(HOUSING)),MOD(ROW(A4383)-1+COLUMNS(HOUSING),COLUMNS(HOUSING))+1)</f>
        <v>0</v>
      </c>
    </row>
    <row r="4384" spans="16:16" x14ac:dyDescent="0.3">
      <c r="P4384" cm="1">
        <f t="array" ref="P4384">INDEX(HOUSING,1+INT((ROW(A4384)-1)/COLUMNS(HOUSING)),MOD(ROW(A4384)-1+COLUMNS(HOUSING),COLUMNS(HOUSING))+1)</f>
        <v>0</v>
      </c>
    </row>
    <row r="4385" spans="16:16" x14ac:dyDescent="0.3">
      <c r="P4385" cm="1">
        <f t="array" ref="P4385">INDEX(HOUSING,1+INT((ROW(A4385)-1)/COLUMNS(HOUSING)),MOD(ROW(A4385)-1+COLUMNS(HOUSING),COLUMNS(HOUSING))+1)</f>
        <v>0</v>
      </c>
    </row>
    <row r="4386" spans="16:16" x14ac:dyDescent="0.3">
      <c r="P4386" cm="1">
        <f t="array" ref="P4386">INDEX(HOUSING,1+INT((ROW(A4386)-1)/COLUMNS(HOUSING)),MOD(ROW(A4386)-1+COLUMNS(HOUSING),COLUMNS(HOUSING))+1)</f>
        <v>0</v>
      </c>
    </row>
    <row r="4387" spans="16:16" x14ac:dyDescent="0.3">
      <c r="P4387" cm="1">
        <f t="array" ref="P4387">INDEX(HOUSING,1+INT((ROW(A4387)-1)/COLUMNS(HOUSING)),MOD(ROW(A4387)-1+COLUMNS(HOUSING),COLUMNS(HOUSING))+1)</f>
        <v>0</v>
      </c>
    </row>
    <row r="4388" spans="16:16" x14ac:dyDescent="0.3">
      <c r="P4388" cm="1">
        <f t="array" ref="P4388">INDEX(HOUSING,1+INT((ROW(A4388)-1)/COLUMNS(HOUSING)),MOD(ROW(A4388)-1+COLUMNS(HOUSING),COLUMNS(HOUSING))+1)</f>
        <v>0</v>
      </c>
    </row>
    <row r="4389" spans="16:16" x14ac:dyDescent="0.3">
      <c r="P4389" cm="1">
        <f t="array" ref="P4389">INDEX(HOUSING,1+INT((ROW(A4389)-1)/COLUMNS(HOUSING)),MOD(ROW(A4389)-1+COLUMNS(HOUSING),COLUMNS(HOUSING))+1)</f>
        <v>0</v>
      </c>
    </row>
    <row r="4390" spans="16:16" x14ac:dyDescent="0.3">
      <c r="P4390" t="str" cm="1">
        <f t="array" ref="P4390">INDEX(HOUSING,1+INT((ROW(A4390)-1)/COLUMNS(HOUSING)),MOD(ROW(A4390)-1+COLUMNS(HOUSING),COLUMNS(HOUSING))+1)</f>
        <v>Cost of rent or house payment</v>
      </c>
    </row>
    <row r="4391" spans="16:16" x14ac:dyDescent="0.3">
      <c r="P4391" t="str" cm="1">
        <f t="array" ref="P4391">INDEX(HOUSING,1+INT((ROW(A4391)-1)/COLUMNS(HOUSING)),MOD(ROW(A4391)-1+COLUMNS(HOUSING),COLUMNS(HOUSING))+1)</f>
        <v xml:space="preserve"> Not enough housing available to rent or buy</v>
      </c>
    </row>
    <row r="4392" spans="16:16" x14ac:dyDescent="0.3">
      <c r="P4392" t="str" cm="1">
        <f t="array" ref="P4392">INDEX(HOUSING,1+INT((ROW(A4392)-1)/COLUMNS(HOUSING)),MOD(ROW(A4392)-1+COLUMNS(HOUSING),COLUMNS(HOUSING))+1)</f>
        <v xml:space="preserve"> Not enough shelter space</v>
      </c>
    </row>
    <row r="4393" spans="16:16" x14ac:dyDescent="0.3">
      <c r="P4393" cm="1">
        <f t="array" ref="P4393">INDEX(HOUSING,1+INT((ROW(A4393)-1)/COLUMNS(HOUSING)),MOD(ROW(A4393)-1+COLUMNS(HOUSING),COLUMNS(HOUSING))+1)</f>
        <v>0</v>
      </c>
    </row>
    <row r="4394" spans="16:16" x14ac:dyDescent="0.3">
      <c r="P4394" cm="1">
        <f t="array" ref="P4394">INDEX(HOUSING,1+INT((ROW(A4394)-1)/COLUMNS(HOUSING)),MOD(ROW(A4394)-1+COLUMNS(HOUSING),COLUMNS(HOUSING))+1)</f>
        <v>0</v>
      </c>
    </row>
    <row r="4395" spans="16:16" x14ac:dyDescent="0.3">
      <c r="P4395" cm="1">
        <f t="array" ref="P4395">INDEX(HOUSING,1+INT((ROW(A4395)-1)/COLUMNS(HOUSING)),MOD(ROW(A4395)-1+COLUMNS(HOUSING),COLUMNS(HOUSING))+1)</f>
        <v>0</v>
      </c>
    </row>
    <row r="4396" spans="16:16" x14ac:dyDescent="0.3">
      <c r="P4396" cm="1">
        <f t="array" ref="P4396">INDEX(HOUSING,1+INT((ROW(A4396)-1)/COLUMNS(HOUSING)),MOD(ROW(A4396)-1+COLUMNS(HOUSING),COLUMNS(HOUSING))+1)</f>
        <v>0</v>
      </c>
    </row>
    <row r="4397" spans="16:16" x14ac:dyDescent="0.3">
      <c r="P4397" cm="1">
        <f t="array" ref="P4397">INDEX(HOUSING,1+INT((ROW(A4397)-1)/COLUMNS(HOUSING)),MOD(ROW(A4397)-1+COLUMNS(HOUSING),COLUMNS(HOUSING))+1)</f>
        <v>0</v>
      </c>
    </row>
    <row r="4398" spans="16:16" x14ac:dyDescent="0.3">
      <c r="P4398" cm="1">
        <f t="array" ref="P4398">INDEX(HOUSING,1+INT((ROW(A4398)-1)/COLUMNS(HOUSING)),MOD(ROW(A4398)-1+COLUMNS(HOUSING),COLUMNS(HOUSING))+1)</f>
        <v>0</v>
      </c>
    </row>
    <row r="4399" spans="16:16" x14ac:dyDescent="0.3">
      <c r="P4399" cm="1">
        <f t="array" ref="P4399">INDEX(HOUSING,1+INT((ROW(A4399)-1)/COLUMNS(HOUSING)),MOD(ROW(A4399)-1+COLUMNS(HOUSING),COLUMNS(HOUSING))+1)</f>
        <v>0</v>
      </c>
    </row>
    <row r="4400" spans="16:16" x14ac:dyDescent="0.3">
      <c r="P4400" cm="1">
        <f t="array" ref="P4400">INDEX(HOUSING,1+INT((ROW(A4400)-1)/COLUMNS(HOUSING)),MOD(ROW(A4400)-1+COLUMNS(HOUSING),COLUMNS(HOUSING))+1)</f>
        <v>0</v>
      </c>
    </row>
    <row r="4401" spans="16:16" x14ac:dyDescent="0.3">
      <c r="P4401" t="str" cm="1">
        <f t="array" ref="P4401">INDEX(HOUSING,1+INT((ROW(A4401)-1)/COLUMNS(HOUSING)),MOD(ROW(A4401)-1+COLUMNS(HOUSING),COLUMNS(HOUSING))+1)</f>
        <v>Cost of rent or house payment</v>
      </c>
    </row>
    <row r="4402" spans="16:16" x14ac:dyDescent="0.3">
      <c r="P4402" t="str" cm="1">
        <f t="array" ref="P4402">INDEX(HOUSING,1+INT((ROW(A4402)-1)/COLUMNS(HOUSING)),MOD(ROW(A4402)-1+COLUMNS(HOUSING),COLUMNS(HOUSING))+1)</f>
        <v xml:space="preserve"> Not enough housing available to rent or buy</v>
      </c>
    </row>
    <row r="4403" spans="16:16" x14ac:dyDescent="0.3">
      <c r="P4403" t="str" cm="1">
        <f t="array" ref="P4403">INDEX(HOUSING,1+INT((ROW(A4403)-1)/COLUMNS(HOUSING)),MOD(ROW(A4403)-1+COLUMNS(HOUSING),COLUMNS(HOUSING))+1)</f>
        <v xml:space="preserve"> Not enough shelter space</v>
      </c>
    </row>
    <row r="4404" spans="16:16" x14ac:dyDescent="0.3">
      <c r="P4404" cm="1">
        <f t="array" ref="P4404">INDEX(HOUSING,1+INT((ROW(A4404)-1)/COLUMNS(HOUSING)),MOD(ROW(A4404)-1+COLUMNS(HOUSING),COLUMNS(HOUSING))+1)</f>
        <v>0</v>
      </c>
    </row>
    <row r="4405" spans="16:16" x14ac:dyDescent="0.3">
      <c r="P4405" cm="1">
        <f t="array" ref="P4405">INDEX(HOUSING,1+INT((ROW(A4405)-1)/COLUMNS(HOUSING)),MOD(ROW(A4405)-1+COLUMNS(HOUSING),COLUMNS(HOUSING))+1)</f>
        <v>0</v>
      </c>
    </row>
    <row r="4406" spans="16:16" x14ac:dyDescent="0.3">
      <c r="P4406" cm="1">
        <f t="array" ref="P4406">INDEX(HOUSING,1+INT((ROW(A4406)-1)/COLUMNS(HOUSING)),MOD(ROW(A4406)-1+COLUMNS(HOUSING),COLUMNS(HOUSING))+1)</f>
        <v>0</v>
      </c>
    </row>
    <row r="4407" spans="16:16" x14ac:dyDescent="0.3">
      <c r="P4407" cm="1">
        <f t="array" ref="P4407">INDEX(HOUSING,1+INT((ROW(A4407)-1)/COLUMNS(HOUSING)),MOD(ROW(A4407)-1+COLUMNS(HOUSING),COLUMNS(HOUSING))+1)</f>
        <v>0</v>
      </c>
    </row>
    <row r="4408" spans="16:16" x14ac:dyDescent="0.3">
      <c r="P4408" cm="1">
        <f t="array" ref="P4408">INDEX(HOUSING,1+INT((ROW(A4408)-1)/COLUMNS(HOUSING)),MOD(ROW(A4408)-1+COLUMNS(HOUSING),COLUMNS(HOUSING))+1)</f>
        <v>0</v>
      </c>
    </row>
    <row r="4409" spans="16:16" x14ac:dyDescent="0.3">
      <c r="P4409" cm="1">
        <f t="array" ref="P4409">INDEX(HOUSING,1+INT((ROW(A4409)-1)/COLUMNS(HOUSING)),MOD(ROW(A4409)-1+COLUMNS(HOUSING),COLUMNS(HOUSING))+1)</f>
        <v>0</v>
      </c>
    </row>
    <row r="4410" spans="16:16" x14ac:dyDescent="0.3">
      <c r="P4410" cm="1">
        <f t="array" ref="P4410">INDEX(HOUSING,1+INT((ROW(A4410)-1)/COLUMNS(HOUSING)),MOD(ROW(A4410)-1+COLUMNS(HOUSING),COLUMNS(HOUSING))+1)</f>
        <v>0</v>
      </c>
    </row>
    <row r="4411" spans="16:16" x14ac:dyDescent="0.3">
      <c r="P4411" cm="1">
        <f t="array" ref="P4411">INDEX(HOUSING,1+INT((ROW(A4411)-1)/COLUMNS(HOUSING)),MOD(ROW(A4411)-1+COLUMNS(HOUSING),COLUMNS(HOUSING))+1)</f>
        <v>0</v>
      </c>
    </row>
    <row r="4412" spans="16:16" x14ac:dyDescent="0.3">
      <c r="P4412" t="str" cm="1">
        <f t="array" ref="P4412">INDEX(HOUSING,1+INT((ROW(A4412)-1)/COLUMNS(HOUSING)),MOD(ROW(A4412)-1+COLUMNS(HOUSING),COLUMNS(HOUSING))+1)</f>
        <v>Cost of rent or house payment</v>
      </c>
    </row>
    <row r="4413" spans="16:16" x14ac:dyDescent="0.3">
      <c r="P4413" t="str" cm="1">
        <f t="array" ref="P4413">INDEX(HOUSING,1+INT((ROW(A4413)-1)/COLUMNS(HOUSING)),MOD(ROW(A4413)-1+COLUMNS(HOUSING),COLUMNS(HOUSING))+1)</f>
        <v xml:space="preserve"> Not enough housing available to rent or buy</v>
      </c>
    </row>
    <row r="4414" spans="16:16" x14ac:dyDescent="0.3">
      <c r="P4414" t="str" cm="1">
        <f t="array" ref="P4414">INDEX(HOUSING,1+INT((ROW(A4414)-1)/COLUMNS(HOUSING)),MOD(ROW(A4414)-1+COLUMNS(HOUSING),COLUMNS(HOUSING))+1)</f>
        <v xml:space="preserve"> Not enough shelter space</v>
      </c>
    </row>
    <row r="4415" spans="16:16" x14ac:dyDescent="0.3">
      <c r="P4415" cm="1">
        <f t="array" ref="P4415">INDEX(HOUSING,1+INT((ROW(A4415)-1)/COLUMNS(HOUSING)),MOD(ROW(A4415)-1+COLUMNS(HOUSING),COLUMNS(HOUSING))+1)</f>
        <v>0</v>
      </c>
    </row>
    <row r="4416" spans="16:16" x14ac:dyDescent="0.3">
      <c r="P4416" cm="1">
        <f t="array" ref="P4416">INDEX(HOUSING,1+INT((ROW(A4416)-1)/COLUMNS(HOUSING)),MOD(ROW(A4416)-1+COLUMNS(HOUSING),COLUMNS(HOUSING))+1)</f>
        <v>0</v>
      </c>
    </row>
    <row r="4417" spans="16:16" x14ac:dyDescent="0.3">
      <c r="P4417" cm="1">
        <f t="array" ref="P4417">INDEX(HOUSING,1+INT((ROW(A4417)-1)/COLUMNS(HOUSING)),MOD(ROW(A4417)-1+COLUMNS(HOUSING),COLUMNS(HOUSING))+1)</f>
        <v>0</v>
      </c>
    </row>
    <row r="4418" spans="16:16" x14ac:dyDescent="0.3">
      <c r="P4418" cm="1">
        <f t="array" ref="P4418">INDEX(HOUSING,1+INT((ROW(A4418)-1)/COLUMNS(HOUSING)),MOD(ROW(A4418)-1+COLUMNS(HOUSING),COLUMNS(HOUSING))+1)</f>
        <v>0</v>
      </c>
    </row>
    <row r="4419" spans="16:16" x14ac:dyDescent="0.3">
      <c r="P4419" cm="1">
        <f t="array" ref="P4419">INDEX(HOUSING,1+INT((ROW(A4419)-1)/COLUMNS(HOUSING)),MOD(ROW(A4419)-1+COLUMNS(HOUSING),COLUMNS(HOUSING))+1)</f>
        <v>0</v>
      </c>
    </row>
    <row r="4420" spans="16:16" x14ac:dyDescent="0.3">
      <c r="P4420" cm="1">
        <f t="array" ref="P4420">INDEX(HOUSING,1+INT((ROW(A4420)-1)/COLUMNS(HOUSING)),MOD(ROW(A4420)-1+COLUMNS(HOUSING),COLUMNS(HOUSING))+1)</f>
        <v>0</v>
      </c>
    </row>
    <row r="4421" spans="16:16" x14ac:dyDescent="0.3">
      <c r="P4421" cm="1">
        <f t="array" ref="P4421">INDEX(HOUSING,1+INT((ROW(A4421)-1)/COLUMNS(HOUSING)),MOD(ROW(A4421)-1+COLUMNS(HOUSING),COLUMNS(HOUSING))+1)</f>
        <v>0</v>
      </c>
    </row>
    <row r="4422" spans="16:16" x14ac:dyDescent="0.3">
      <c r="P4422" cm="1">
        <f t="array" ref="P4422">INDEX(HOUSING,1+INT((ROW(A4422)-1)/COLUMNS(HOUSING)),MOD(ROW(A4422)-1+COLUMNS(HOUSING),COLUMNS(HOUSING))+1)</f>
        <v>0</v>
      </c>
    </row>
    <row r="4423" spans="16:16" x14ac:dyDescent="0.3">
      <c r="P4423" t="str" cm="1">
        <f t="array" ref="P4423">INDEX(HOUSING,1+INT((ROW(A4423)-1)/COLUMNS(HOUSING)),MOD(ROW(A4423)-1+COLUMNS(HOUSING),COLUMNS(HOUSING))+1)</f>
        <v>Cost of rent or house payment</v>
      </c>
    </row>
    <row r="4424" spans="16:16" x14ac:dyDescent="0.3">
      <c r="P4424" t="str" cm="1">
        <f t="array" ref="P4424">INDEX(HOUSING,1+INT((ROW(A4424)-1)/COLUMNS(HOUSING)),MOD(ROW(A4424)-1+COLUMNS(HOUSING),COLUMNS(HOUSING))+1)</f>
        <v xml:space="preserve"> Cost of utilities</v>
      </c>
    </row>
    <row r="4425" spans="16:16" x14ac:dyDescent="0.3">
      <c r="P4425" t="str" cm="1">
        <f t="array" ref="P4425">INDEX(HOUSING,1+INT((ROW(A4425)-1)/COLUMNS(HOUSING)),MOD(ROW(A4425)-1+COLUMNS(HOUSING),COLUMNS(HOUSING))+1)</f>
        <v xml:space="preserve"> Not enough housing available to rent or buy</v>
      </c>
    </row>
    <row r="4426" spans="16:16" x14ac:dyDescent="0.3">
      <c r="P4426" t="str" cm="1">
        <f t="array" ref="P4426">INDEX(HOUSING,1+INT((ROW(A4426)-1)/COLUMNS(HOUSING)),MOD(ROW(A4426)-1+COLUMNS(HOUSING),COLUMNS(HOUSING))+1)</f>
        <v xml:space="preserve"> Weatherization or repairs needed</v>
      </c>
    </row>
    <row r="4427" spans="16:16" x14ac:dyDescent="0.3">
      <c r="P4427" cm="1">
        <f t="array" ref="P4427">INDEX(HOUSING,1+INT((ROW(A4427)-1)/COLUMNS(HOUSING)),MOD(ROW(A4427)-1+COLUMNS(HOUSING),COLUMNS(HOUSING))+1)</f>
        <v>0</v>
      </c>
    </row>
    <row r="4428" spans="16:16" x14ac:dyDescent="0.3">
      <c r="P4428" cm="1">
        <f t="array" ref="P4428">INDEX(HOUSING,1+INT((ROW(A4428)-1)/COLUMNS(HOUSING)),MOD(ROW(A4428)-1+COLUMNS(HOUSING),COLUMNS(HOUSING))+1)</f>
        <v>0</v>
      </c>
    </row>
    <row r="4429" spans="16:16" x14ac:dyDescent="0.3">
      <c r="P4429" cm="1">
        <f t="array" ref="P4429">INDEX(HOUSING,1+INT((ROW(A4429)-1)/COLUMNS(HOUSING)),MOD(ROW(A4429)-1+COLUMNS(HOUSING),COLUMNS(HOUSING))+1)</f>
        <v>0</v>
      </c>
    </row>
    <row r="4430" spans="16:16" x14ac:dyDescent="0.3">
      <c r="P4430" t="str" cm="1">
        <f t="array" ref="P4430">INDEX(HOUSING,1+INT((ROW(A4430)-1)/COLUMNS(HOUSING)),MOD(ROW(A4430)-1+COLUMNS(HOUSING),COLUMNS(HOUSING))+1)</f>
        <v xml:space="preserve"> Not enough shelter space</v>
      </c>
    </row>
    <row r="4431" spans="16:16" x14ac:dyDescent="0.3">
      <c r="P4431" cm="1">
        <f t="array" ref="P4431">INDEX(HOUSING,1+INT((ROW(A4431)-1)/COLUMNS(HOUSING)),MOD(ROW(A4431)-1+COLUMNS(HOUSING),COLUMNS(HOUSING))+1)</f>
        <v>0</v>
      </c>
    </row>
    <row r="4432" spans="16:16" x14ac:dyDescent="0.3">
      <c r="P4432" cm="1">
        <f t="array" ref="P4432">INDEX(HOUSING,1+INT((ROW(A4432)-1)/COLUMNS(HOUSING)),MOD(ROW(A4432)-1+COLUMNS(HOUSING),COLUMNS(HOUSING))+1)</f>
        <v>0</v>
      </c>
    </row>
    <row r="4433" spans="16:16" x14ac:dyDescent="0.3">
      <c r="P4433" cm="1">
        <f t="array" ref="P4433">INDEX(HOUSING,1+INT((ROW(A4433)-1)/COLUMNS(HOUSING)),MOD(ROW(A4433)-1+COLUMNS(HOUSING),COLUMNS(HOUSING))+1)</f>
        <v>0</v>
      </c>
    </row>
    <row r="4434" spans="16:16" x14ac:dyDescent="0.3">
      <c r="P4434" t="str" cm="1">
        <f t="array" ref="P4434">INDEX(HOUSING,1+INT((ROW(A4434)-1)/COLUMNS(HOUSING)),MOD(ROW(A4434)-1+COLUMNS(HOUSING),COLUMNS(HOUSING))+1)</f>
        <v>Cost of rent or house payment</v>
      </c>
    </row>
    <row r="4435" spans="16:16" x14ac:dyDescent="0.3">
      <c r="P4435" t="str" cm="1">
        <f t="array" ref="P4435">INDEX(HOUSING,1+INT((ROW(A4435)-1)/COLUMNS(HOUSING)),MOD(ROW(A4435)-1+COLUMNS(HOUSING),COLUMNS(HOUSING))+1)</f>
        <v xml:space="preserve"> Not enough housing available to rent or buy</v>
      </c>
    </row>
    <row r="4436" spans="16:16" x14ac:dyDescent="0.3">
      <c r="P4436" cm="1">
        <f t="array" ref="P4436">INDEX(HOUSING,1+INT((ROW(A4436)-1)/COLUMNS(HOUSING)),MOD(ROW(A4436)-1+COLUMNS(HOUSING),COLUMNS(HOUSING))+1)</f>
        <v>0</v>
      </c>
    </row>
    <row r="4437" spans="16:16" x14ac:dyDescent="0.3">
      <c r="P4437" cm="1">
        <f t="array" ref="P4437">INDEX(HOUSING,1+INT((ROW(A4437)-1)/COLUMNS(HOUSING)),MOD(ROW(A4437)-1+COLUMNS(HOUSING),COLUMNS(HOUSING))+1)</f>
        <v>0</v>
      </c>
    </row>
    <row r="4438" spans="16:16" x14ac:dyDescent="0.3">
      <c r="P4438" cm="1">
        <f t="array" ref="P4438">INDEX(HOUSING,1+INT((ROW(A4438)-1)/COLUMNS(HOUSING)),MOD(ROW(A4438)-1+COLUMNS(HOUSING),COLUMNS(HOUSING))+1)</f>
        <v>0</v>
      </c>
    </row>
    <row r="4439" spans="16:16" x14ac:dyDescent="0.3">
      <c r="P4439" cm="1">
        <f t="array" ref="P4439">INDEX(HOUSING,1+INT((ROW(A4439)-1)/COLUMNS(HOUSING)),MOD(ROW(A4439)-1+COLUMNS(HOUSING),COLUMNS(HOUSING))+1)</f>
        <v>0</v>
      </c>
    </row>
    <row r="4440" spans="16:16" x14ac:dyDescent="0.3">
      <c r="P4440" cm="1">
        <f t="array" ref="P4440">INDEX(HOUSING,1+INT((ROW(A4440)-1)/COLUMNS(HOUSING)),MOD(ROW(A4440)-1+COLUMNS(HOUSING),COLUMNS(HOUSING))+1)</f>
        <v>0</v>
      </c>
    </row>
    <row r="4441" spans="16:16" x14ac:dyDescent="0.3">
      <c r="P4441" cm="1">
        <f t="array" ref="P4441">INDEX(HOUSING,1+INT((ROW(A4441)-1)/COLUMNS(HOUSING)),MOD(ROW(A4441)-1+COLUMNS(HOUSING),COLUMNS(HOUSING))+1)</f>
        <v>0</v>
      </c>
    </row>
    <row r="4442" spans="16:16" x14ac:dyDescent="0.3">
      <c r="P4442" cm="1">
        <f t="array" ref="P4442">INDEX(HOUSING,1+INT((ROW(A4442)-1)/COLUMNS(HOUSING)),MOD(ROW(A4442)-1+COLUMNS(HOUSING),COLUMNS(HOUSING))+1)</f>
        <v>0</v>
      </c>
    </row>
    <row r="4443" spans="16:16" x14ac:dyDescent="0.3">
      <c r="P4443" cm="1">
        <f t="array" ref="P4443">INDEX(HOUSING,1+INT((ROW(A4443)-1)/COLUMNS(HOUSING)),MOD(ROW(A4443)-1+COLUMNS(HOUSING),COLUMNS(HOUSING))+1)</f>
        <v>0</v>
      </c>
    </row>
    <row r="4444" spans="16:16" x14ac:dyDescent="0.3">
      <c r="P4444" cm="1">
        <f t="array" ref="P4444">INDEX(HOUSING,1+INT((ROW(A4444)-1)/COLUMNS(HOUSING)),MOD(ROW(A4444)-1+COLUMNS(HOUSING),COLUMNS(HOUSING))+1)</f>
        <v>0</v>
      </c>
    </row>
    <row r="4445" spans="16:16" x14ac:dyDescent="0.3">
      <c r="P4445" t="str" cm="1">
        <f t="array" ref="P4445">INDEX(HOUSING,1+INT((ROW(A4445)-1)/COLUMNS(HOUSING)),MOD(ROW(A4445)-1+COLUMNS(HOUSING),COLUMNS(HOUSING))+1)</f>
        <v>Cost of rent or house payment</v>
      </c>
    </row>
    <row r="4446" spans="16:16" x14ac:dyDescent="0.3">
      <c r="P4446" t="str" cm="1">
        <f t="array" ref="P4446">INDEX(HOUSING,1+INT((ROW(A4446)-1)/COLUMNS(HOUSING)),MOD(ROW(A4446)-1+COLUMNS(HOUSING),COLUMNS(HOUSING))+1)</f>
        <v xml:space="preserve"> Not enough housing available to rent or buy</v>
      </c>
    </row>
    <row r="4447" spans="16:16" x14ac:dyDescent="0.3">
      <c r="P4447" cm="1">
        <f t="array" ref="P4447">INDEX(HOUSING,1+INT((ROW(A4447)-1)/COLUMNS(HOUSING)),MOD(ROW(A4447)-1+COLUMNS(HOUSING),COLUMNS(HOUSING))+1)</f>
        <v>0</v>
      </c>
    </row>
    <row r="4448" spans="16:16" x14ac:dyDescent="0.3">
      <c r="P4448" cm="1">
        <f t="array" ref="P4448">INDEX(HOUSING,1+INT((ROW(A4448)-1)/COLUMNS(HOUSING)),MOD(ROW(A4448)-1+COLUMNS(HOUSING),COLUMNS(HOUSING))+1)</f>
        <v>0</v>
      </c>
    </row>
    <row r="4449" spans="16:16" x14ac:dyDescent="0.3">
      <c r="P4449" cm="1">
        <f t="array" ref="P4449">INDEX(HOUSING,1+INT((ROW(A4449)-1)/COLUMNS(HOUSING)),MOD(ROW(A4449)-1+COLUMNS(HOUSING),COLUMNS(HOUSING))+1)</f>
        <v>0</v>
      </c>
    </row>
    <row r="4450" spans="16:16" x14ac:dyDescent="0.3">
      <c r="P4450" cm="1">
        <f t="array" ref="P4450">INDEX(HOUSING,1+INT((ROW(A4450)-1)/COLUMNS(HOUSING)),MOD(ROW(A4450)-1+COLUMNS(HOUSING),COLUMNS(HOUSING))+1)</f>
        <v>0</v>
      </c>
    </row>
    <row r="4451" spans="16:16" x14ac:dyDescent="0.3">
      <c r="P4451" cm="1">
        <f t="array" ref="P4451">INDEX(HOUSING,1+INT((ROW(A4451)-1)/COLUMNS(HOUSING)),MOD(ROW(A4451)-1+COLUMNS(HOUSING),COLUMNS(HOUSING))+1)</f>
        <v>0</v>
      </c>
    </row>
    <row r="4452" spans="16:16" x14ac:dyDescent="0.3">
      <c r="P4452" cm="1">
        <f t="array" ref="P4452">INDEX(HOUSING,1+INT((ROW(A4452)-1)/COLUMNS(HOUSING)),MOD(ROW(A4452)-1+COLUMNS(HOUSING),COLUMNS(HOUSING))+1)</f>
        <v>0</v>
      </c>
    </row>
    <row r="4453" spans="16:16" x14ac:dyDescent="0.3">
      <c r="P4453" cm="1">
        <f t="array" ref="P4453">INDEX(HOUSING,1+INT((ROW(A4453)-1)/COLUMNS(HOUSING)),MOD(ROW(A4453)-1+COLUMNS(HOUSING),COLUMNS(HOUSING))+1)</f>
        <v>0</v>
      </c>
    </row>
    <row r="4454" spans="16:16" x14ac:dyDescent="0.3">
      <c r="P4454" cm="1">
        <f t="array" ref="P4454">INDEX(HOUSING,1+INT((ROW(A4454)-1)/COLUMNS(HOUSING)),MOD(ROW(A4454)-1+COLUMNS(HOUSING),COLUMNS(HOUSING))+1)</f>
        <v>0</v>
      </c>
    </row>
    <row r="4455" spans="16:16" x14ac:dyDescent="0.3">
      <c r="P4455" cm="1">
        <f t="array" ref="P4455">INDEX(HOUSING,1+INT((ROW(A4455)-1)/COLUMNS(HOUSING)),MOD(ROW(A4455)-1+COLUMNS(HOUSING),COLUMNS(HOUSING))+1)</f>
        <v>0</v>
      </c>
    </row>
    <row r="4456" spans="16:16" x14ac:dyDescent="0.3">
      <c r="P4456" t="str" cm="1">
        <f t="array" ref="P4456">INDEX(HOUSING,1+INT((ROW(A4456)-1)/COLUMNS(HOUSING)),MOD(ROW(A4456)-1+COLUMNS(HOUSING),COLUMNS(HOUSING))+1)</f>
        <v>Cost of rent or house payment</v>
      </c>
    </row>
    <row r="4457" spans="16:16" x14ac:dyDescent="0.3">
      <c r="P4457" t="str" cm="1">
        <f t="array" ref="P4457">INDEX(HOUSING,1+INT((ROW(A4457)-1)/COLUMNS(HOUSING)),MOD(ROW(A4457)-1+COLUMNS(HOUSING),COLUMNS(HOUSING))+1)</f>
        <v xml:space="preserve"> Cost of utilities</v>
      </c>
    </row>
    <row r="4458" spans="16:16" x14ac:dyDescent="0.3">
      <c r="P4458" t="str" cm="1">
        <f t="array" ref="P4458">INDEX(HOUSING,1+INT((ROW(A4458)-1)/COLUMNS(HOUSING)),MOD(ROW(A4458)-1+COLUMNS(HOUSING),COLUMNS(HOUSING))+1)</f>
        <v xml:space="preserve"> Not enough housing available to rent or buy</v>
      </c>
    </row>
    <row r="4459" spans="16:16" x14ac:dyDescent="0.3">
      <c r="P4459" cm="1">
        <f t="array" ref="P4459">INDEX(HOUSING,1+INT((ROW(A4459)-1)/COLUMNS(HOUSING)),MOD(ROW(A4459)-1+COLUMNS(HOUSING),COLUMNS(HOUSING))+1)</f>
        <v>0</v>
      </c>
    </row>
    <row r="4460" spans="16:16" x14ac:dyDescent="0.3">
      <c r="P4460" cm="1">
        <f t="array" ref="P4460">INDEX(HOUSING,1+INT((ROW(A4460)-1)/COLUMNS(HOUSING)),MOD(ROW(A4460)-1+COLUMNS(HOUSING),COLUMNS(HOUSING))+1)</f>
        <v>0</v>
      </c>
    </row>
    <row r="4461" spans="16:16" x14ac:dyDescent="0.3">
      <c r="P4461" cm="1">
        <f t="array" ref="P4461">INDEX(HOUSING,1+INT((ROW(A4461)-1)/COLUMNS(HOUSING)),MOD(ROW(A4461)-1+COLUMNS(HOUSING),COLUMNS(HOUSING))+1)</f>
        <v>0</v>
      </c>
    </row>
    <row r="4462" spans="16:16" x14ac:dyDescent="0.3">
      <c r="P4462" cm="1">
        <f t="array" ref="P4462">INDEX(HOUSING,1+INT((ROW(A4462)-1)/COLUMNS(HOUSING)),MOD(ROW(A4462)-1+COLUMNS(HOUSING),COLUMNS(HOUSING))+1)</f>
        <v>0</v>
      </c>
    </row>
    <row r="4463" spans="16:16" x14ac:dyDescent="0.3">
      <c r="P4463" cm="1">
        <f t="array" ref="P4463">INDEX(HOUSING,1+INT((ROW(A4463)-1)/COLUMNS(HOUSING)),MOD(ROW(A4463)-1+COLUMNS(HOUSING),COLUMNS(HOUSING))+1)</f>
        <v>0</v>
      </c>
    </row>
    <row r="4464" spans="16:16" x14ac:dyDescent="0.3">
      <c r="P4464" cm="1">
        <f t="array" ref="P4464">INDEX(HOUSING,1+INT((ROW(A4464)-1)/COLUMNS(HOUSING)),MOD(ROW(A4464)-1+COLUMNS(HOUSING),COLUMNS(HOUSING))+1)</f>
        <v>0</v>
      </c>
    </row>
    <row r="4465" spans="16:16" x14ac:dyDescent="0.3">
      <c r="P4465" cm="1">
        <f t="array" ref="P4465">INDEX(HOUSING,1+INT((ROW(A4465)-1)/COLUMNS(HOUSING)),MOD(ROW(A4465)-1+COLUMNS(HOUSING),COLUMNS(HOUSING))+1)</f>
        <v>0</v>
      </c>
    </row>
    <row r="4466" spans="16:16" x14ac:dyDescent="0.3">
      <c r="P4466" cm="1">
        <f t="array" ref="P4466">INDEX(HOUSING,1+INT((ROW(A4466)-1)/COLUMNS(HOUSING)),MOD(ROW(A4466)-1+COLUMNS(HOUSING),COLUMNS(HOUSING))+1)</f>
        <v>0</v>
      </c>
    </row>
    <row r="4467" spans="16:16" x14ac:dyDescent="0.3">
      <c r="P4467" t="str" cm="1">
        <f t="array" ref="P4467">INDEX(HOUSING,1+INT((ROW(A4467)-1)/COLUMNS(HOUSING)),MOD(ROW(A4467)-1+COLUMNS(HOUSING),COLUMNS(HOUSING))+1)</f>
        <v>Cost of rent or house payment</v>
      </c>
    </row>
    <row r="4468" spans="16:16" x14ac:dyDescent="0.3">
      <c r="P4468" t="str" cm="1">
        <f t="array" ref="P4468">INDEX(HOUSING,1+INT((ROW(A4468)-1)/COLUMNS(HOUSING)),MOD(ROW(A4468)-1+COLUMNS(HOUSING),COLUMNS(HOUSING))+1)</f>
        <v xml:space="preserve"> Not enough housing available to rent or buy</v>
      </c>
    </row>
    <row r="4469" spans="16:16" x14ac:dyDescent="0.3">
      <c r="P4469" t="str" cm="1">
        <f t="array" ref="P4469">INDEX(HOUSING,1+INT((ROW(A4469)-1)/COLUMNS(HOUSING)),MOD(ROW(A4469)-1+COLUMNS(HOUSING),COLUMNS(HOUSING))+1)</f>
        <v xml:space="preserve"> Not enough shelter space</v>
      </c>
    </row>
    <row r="4470" spans="16:16" x14ac:dyDescent="0.3">
      <c r="P4470" cm="1">
        <f t="array" ref="P4470">INDEX(HOUSING,1+INT((ROW(A4470)-1)/COLUMNS(HOUSING)),MOD(ROW(A4470)-1+COLUMNS(HOUSING),COLUMNS(HOUSING))+1)</f>
        <v>0</v>
      </c>
    </row>
    <row r="4471" spans="16:16" x14ac:dyDescent="0.3">
      <c r="P4471" cm="1">
        <f t="array" ref="P4471">INDEX(HOUSING,1+INT((ROW(A4471)-1)/COLUMNS(HOUSING)),MOD(ROW(A4471)-1+COLUMNS(HOUSING),COLUMNS(HOUSING))+1)</f>
        <v>0</v>
      </c>
    </row>
    <row r="4472" spans="16:16" x14ac:dyDescent="0.3">
      <c r="P4472" cm="1">
        <f t="array" ref="P4472">INDEX(HOUSING,1+INT((ROW(A4472)-1)/COLUMNS(HOUSING)),MOD(ROW(A4472)-1+COLUMNS(HOUSING),COLUMNS(HOUSING))+1)</f>
        <v>0</v>
      </c>
    </row>
    <row r="4473" spans="16:16" x14ac:dyDescent="0.3">
      <c r="P4473" cm="1">
        <f t="array" ref="P4473">INDEX(HOUSING,1+INT((ROW(A4473)-1)/COLUMNS(HOUSING)),MOD(ROW(A4473)-1+COLUMNS(HOUSING),COLUMNS(HOUSING))+1)</f>
        <v>0</v>
      </c>
    </row>
    <row r="4474" spans="16:16" x14ac:dyDescent="0.3">
      <c r="P4474" cm="1">
        <f t="array" ref="P4474">INDEX(HOUSING,1+INT((ROW(A4474)-1)/COLUMNS(HOUSING)),MOD(ROW(A4474)-1+COLUMNS(HOUSING),COLUMNS(HOUSING))+1)</f>
        <v>0</v>
      </c>
    </row>
    <row r="4475" spans="16:16" x14ac:dyDescent="0.3">
      <c r="P4475" cm="1">
        <f t="array" ref="P4475">INDEX(HOUSING,1+INT((ROW(A4475)-1)/COLUMNS(HOUSING)),MOD(ROW(A4475)-1+COLUMNS(HOUSING),COLUMNS(HOUSING))+1)</f>
        <v>0</v>
      </c>
    </row>
    <row r="4476" spans="16:16" x14ac:dyDescent="0.3">
      <c r="P4476" cm="1">
        <f t="array" ref="P4476">INDEX(HOUSING,1+INT((ROW(A4476)-1)/COLUMNS(HOUSING)),MOD(ROW(A4476)-1+COLUMNS(HOUSING),COLUMNS(HOUSING))+1)</f>
        <v>0</v>
      </c>
    </row>
    <row r="4477" spans="16:16" x14ac:dyDescent="0.3">
      <c r="P4477" cm="1">
        <f t="array" ref="P4477">INDEX(HOUSING,1+INT((ROW(A4477)-1)/COLUMNS(HOUSING)),MOD(ROW(A4477)-1+COLUMNS(HOUSING),COLUMNS(HOUSING))+1)</f>
        <v>0</v>
      </c>
    </row>
    <row r="4478" spans="16:16" x14ac:dyDescent="0.3">
      <c r="P4478" t="str" cm="1">
        <f t="array" ref="P4478">INDEX(HOUSING,1+INT((ROW(A4478)-1)/COLUMNS(HOUSING)),MOD(ROW(A4478)-1+COLUMNS(HOUSING),COLUMNS(HOUSING))+1)</f>
        <v>Cost of rent or house payment</v>
      </c>
    </row>
    <row r="4479" spans="16:16" x14ac:dyDescent="0.3">
      <c r="P4479" t="str" cm="1">
        <f t="array" ref="P4479">INDEX(HOUSING,1+INT((ROW(A4479)-1)/COLUMNS(HOUSING)),MOD(ROW(A4479)-1+COLUMNS(HOUSING),COLUMNS(HOUSING))+1)</f>
        <v xml:space="preserve"> Not enough housing available to rent or buy</v>
      </c>
    </row>
    <row r="4480" spans="16:16" x14ac:dyDescent="0.3">
      <c r="P4480" t="str" cm="1">
        <f t="array" ref="P4480">INDEX(HOUSING,1+INT((ROW(A4480)-1)/COLUMNS(HOUSING)),MOD(ROW(A4480)-1+COLUMNS(HOUSING),COLUMNS(HOUSING))+1)</f>
        <v xml:space="preserve"> Not enough shelter space</v>
      </c>
    </row>
    <row r="4481" spans="16:16" x14ac:dyDescent="0.3">
      <c r="P4481" cm="1">
        <f t="array" ref="P4481">INDEX(HOUSING,1+INT((ROW(A4481)-1)/COLUMNS(HOUSING)),MOD(ROW(A4481)-1+COLUMNS(HOUSING),COLUMNS(HOUSING))+1)</f>
        <v>0</v>
      </c>
    </row>
    <row r="4482" spans="16:16" x14ac:dyDescent="0.3">
      <c r="P4482" cm="1">
        <f t="array" ref="P4482">INDEX(HOUSING,1+INT((ROW(A4482)-1)/COLUMNS(HOUSING)),MOD(ROW(A4482)-1+COLUMNS(HOUSING),COLUMNS(HOUSING))+1)</f>
        <v>0</v>
      </c>
    </row>
    <row r="4483" spans="16:16" x14ac:dyDescent="0.3">
      <c r="P4483" cm="1">
        <f t="array" ref="P4483">INDEX(HOUSING,1+INT((ROW(A4483)-1)/COLUMNS(HOUSING)),MOD(ROW(A4483)-1+COLUMNS(HOUSING),COLUMNS(HOUSING))+1)</f>
        <v>0</v>
      </c>
    </row>
    <row r="4484" spans="16:16" x14ac:dyDescent="0.3">
      <c r="P4484" cm="1">
        <f t="array" ref="P4484">INDEX(HOUSING,1+INT((ROW(A4484)-1)/COLUMNS(HOUSING)),MOD(ROW(A4484)-1+COLUMNS(HOUSING),COLUMNS(HOUSING))+1)</f>
        <v>0</v>
      </c>
    </row>
    <row r="4485" spans="16:16" x14ac:dyDescent="0.3">
      <c r="P4485" cm="1">
        <f t="array" ref="P4485">INDEX(HOUSING,1+INT((ROW(A4485)-1)/COLUMNS(HOUSING)),MOD(ROW(A4485)-1+COLUMNS(HOUSING),COLUMNS(HOUSING))+1)</f>
        <v>0</v>
      </c>
    </row>
    <row r="4486" spans="16:16" x14ac:dyDescent="0.3">
      <c r="P4486" cm="1">
        <f t="array" ref="P4486">INDEX(HOUSING,1+INT((ROW(A4486)-1)/COLUMNS(HOUSING)),MOD(ROW(A4486)-1+COLUMNS(HOUSING),COLUMNS(HOUSING))+1)</f>
        <v>0</v>
      </c>
    </row>
    <row r="4487" spans="16:16" x14ac:dyDescent="0.3">
      <c r="P4487" cm="1">
        <f t="array" ref="P4487">INDEX(HOUSING,1+INT((ROW(A4487)-1)/COLUMNS(HOUSING)),MOD(ROW(A4487)-1+COLUMNS(HOUSING),COLUMNS(HOUSING))+1)</f>
        <v>0</v>
      </c>
    </row>
    <row r="4488" spans="16:16" x14ac:dyDescent="0.3">
      <c r="P4488" cm="1">
        <f t="array" ref="P4488">INDEX(HOUSING,1+INT((ROW(A4488)-1)/COLUMNS(HOUSING)),MOD(ROW(A4488)-1+COLUMNS(HOUSING),COLUMNS(HOUSING))+1)</f>
        <v>0</v>
      </c>
    </row>
    <row r="4489" spans="16:16" x14ac:dyDescent="0.3">
      <c r="P4489" t="str" cm="1">
        <f t="array" ref="P4489">INDEX(HOUSING,1+INT((ROW(A4489)-1)/COLUMNS(HOUSING)),MOD(ROW(A4489)-1+COLUMNS(HOUSING),COLUMNS(HOUSING))+1)</f>
        <v>Cost of rent or house payment</v>
      </c>
    </row>
    <row r="4490" spans="16:16" x14ac:dyDescent="0.3">
      <c r="P4490" t="str" cm="1">
        <f t="array" ref="P4490">INDEX(HOUSING,1+INT((ROW(A4490)-1)/COLUMNS(HOUSING)),MOD(ROW(A4490)-1+COLUMNS(HOUSING),COLUMNS(HOUSING))+1)</f>
        <v xml:space="preserve"> Not enough housing available to rent or buy</v>
      </c>
    </row>
    <row r="4491" spans="16:16" x14ac:dyDescent="0.3">
      <c r="P4491" cm="1">
        <f t="array" ref="P4491">INDEX(HOUSING,1+INT((ROW(A4491)-1)/COLUMNS(HOUSING)),MOD(ROW(A4491)-1+COLUMNS(HOUSING),COLUMNS(HOUSING))+1)</f>
        <v>0</v>
      </c>
    </row>
    <row r="4492" spans="16:16" x14ac:dyDescent="0.3">
      <c r="P4492" cm="1">
        <f t="array" ref="P4492">INDEX(HOUSING,1+INT((ROW(A4492)-1)/COLUMNS(HOUSING)),MOD(ROW(A4492)-1+COLUMNS(HOUSING),COLUMNS(HOUSING))+1)</f>
        <v>0</v>
      </c>
    </row>
    <row r="4493" spans="16:16" x14ac:dyDescent="0.3">
      <c r="P4493" cm="1">
        <f t="array" ref="P4493">INDEX(HOUSING,1+INT((ROW(A4493)-1)/COLUMNS(HOUSING)),MOD(ROW(A4493)-1+COLUMNS(HOUSING),COLUMNS(HOUSING))+1)</f>
        <v>0</v>
      </c>
    </row>
    <row r="4494" spans="16:16" x14ac:dyDescent="0.3">
      <c r="P4494" cm="1">
        <f t="array" ref="P4494">INDEX(HOUSING,1+INT((ROW(A4494)-1)/COLUMNS(HOUSING)),MOD(ROW(A4494)-1+COLUMNS(HOUSING),COLUMNS(HOUSING))+1)</f>
        <v>0</v>
      </c>
    </row>
    <row r="4495" spans="16:16" x14ac:dyDescent="0.3">
      <c r="P4495" cm="1">
        <f t="array" ref="P4495">INDEX(HOUSING,1+INT((ROW(A4495)-1)/COLUMNS(HOUSING)),MOD(ROW(A4495)-1+COLUMNS(HOUSING),COLUMNS(HOUSING))+1)</f>
        <v>0</v>
      </c>
    </row>
    <row r="4496" spans="16:16" x14ac:dyDescent="0.3">
      <c r="P4496" cm="1">
        <f t="array" ref="P4496">INDEX(HOUSING,1+INT((ROW(A4496)-1)/COLUMNS(HOUSING)),MOD(ROW(A4496)-1+COLUMNS(HOUSING),COLUMNS(HOUSING))+1)</f>
        <v>0</v>
      </c>
    </row>
    <row r="4497" spans="16:16" x14ac:dyDescent="0.3">
      <c r="P4497" cm="1">
        <f t="array" ref="P4497">INDEX(HOUSING,1+INT((ROW(A4497)-1)/COLUMNS(HOUSING)),MOD(ROW(A4497)-1+COLUMNS(HOUSING),COLUMNS(HOUSING))+1)</f>
        <v>0</v>
      </c>
    </row>
    <row r="4498" spans="16:16" x14ac:dyDescent="0.3">
      <c r="P4498" cm="1">
        <f t="array" ref="P4498">INDEX(HOUSING,1+INT((ROW(A4498)-1)/COLUMNS(HOUSING)),MOD(ROW(A4498)-1+COLUMNS(HOUSING),COLUMNS(HOUSING))+1)</f>
        <v>0</v>
      </c>
    </row>
    <row r="4499" spans="16:16" x14ac:dyDescent="0.3">
      <c r="P4499" cm="1">
        <f t="array" ref="P4499">INDEX(HOUSING,1+INT((ROW(A4499)-1)/COLUMNS(HOUSING)),MOD(ROW(A4499)-1+COLUMNS(HOUSING),COLUMNS(HOUSING))+1)</f>
        <v>0</v>
      </c>
    </row>
    <row r="4500" spans="16:16" x14ac:dyDescent="0.3">
      <c r="P4500" t="str" cm="1">
        <f t="array" ref="P4500">INDEX(HOUSING,1+INT((ROW(A4500)-1)/COLUMNS(HOUSING)),MOD(ROW(A4500)-1+COLUMNS(HOUSING),COLUMNS(HOUSING))+1)</f>
        <v>Cost of rent or house payment</v>
      </c>
    </row>
    <row r="4501" spans="16:16" x14ac:dyDescent="0.3">
      <c r="P4501" cm="1">
        <f t="array" ref="P4501">INDEX(HOUSING,1+INT((ROW(A4501)-1)/COLUMNS(HOUSING)),MOD(ROW(A4501)-1+COLUMNS(HOUSING),COLUMNS(HOUSING))+1)</f>
        <v>0</v>
      </c>
    </row>
    <row r="4502" spans="16:16" x14ac:dyDescent="0.3">
      <c r="P4502" cm="1">
        <f t="array" ref="P4502">INDEX(HOUSING,1+INT((ROW(A4502)-1)/COLUMNS(HOUSING)),MOD(ROW(A4502)-1+COLUMNS(HOUSING),COLUMNS(HOUSING))+1)</f>
        <v>0</v>
      </c>
    </row>
    <row r="4503" spans="16:16" x14ac:dyDescent="0.3">
      <c r="P4503" cm="1">
        <f t="array" ref="P4503">INDEX(HOUSING,1+INT((ROW(A4503)-1)/COLUMNS(HOUSING)),MOD(ROW(A4503)-1+COLUMNS(HOUSING),COLUMNS(HOUSING))+1)</f>
        <v>0</v>
      </c>
    </row>
    <row r="4504" spans="16:16" x14ac:dyDescent="0.3">
      <c r="P4504" cm="1">
        <f t="array" ref="P4504">INDEX(HOUSING,1+INT((ROW(A4504)-1)/COLUMNS(HOUSING)),MOD(ROW(A4504)-1+COLUMNS(HOUSING),COLUMNS(HOUSING))+1)</f>
        <v>0</v>
      </c>
    </row>
    <row r="4505" spans="16:16" x14ac:dyDescent="0.3">
      <c r="P4505" cm="1">
        <f t="array" ref="P4505">INDEX(HOUSING,1+INT((ROW(A4505)-1)/COLUMNS(HOUSING)),MOD(ROW(A4505)-1+COLUMNS(HOUSING),COLUMNS(HOUSING))+1)</f>
        <v>0</v>
      </c>
    </row>
    <row r="4506" spans="16:16" x14ac:dyDescent="0.3">
      <c r="P4506" cm="1">
        <f t="array" ref="P4506">INDEX(HOUSING,1+INT((ROW(A4506)-1)/COLUMNS(HOUSING)),MOD(ROW(A4506)-1+COLUMNS(HOUSING),COLUMNS(HOUSING))+1)</f>
        <v>0</v>
      </c>
    </row>
    <row r="4507" spans="16:16" x14ac:dyDescent="0.3">
      <c r="P4507" cm="1">
        <f t="array" ref="P4507">INDEX(HOUSING,1+INT((ROW(A4507)-1)/COLUMNS(HOUSING)),MOD(ROW(A4507)-1+COLUMNS(HOUSING),COLUMNS(HOUSING))+1)</f>
        <v>0</v>
      </c>
    </row>
    <row r="4508" spans="16:16" x14ac:dyDescent="0.3">
      <c r="P4508" cm="1">
        <f t="array" ref="P4508">INDEX(HOUSING,1+INT((ROW(A4508)-1)/COLUMNS(HOUSING)),MOD(ROW(A4508)-1+COLUMNS(HOUSING),COLUMNS(HOUSING))+1)</f>
        <v>0</v>
      </c>
    </row>
    <row r="4509" spans="16:16" x14ac:dyDescent="0.3">
      <c r="P4509" cm="1">
        <f t="array" ref="P4509">INDEX(HOUSING,1+INT((ROW(A4509)-1)/COLUMNS(HOUSING)),MOD(ROW(A4509)-1+COLUMNS(HOUSING),COLUMNS(HOUSING))+1)</f>
        <v>0</v>
      </c>
    </row>
    <row r="4510" spans="16:16" x14ac:dyDescent="0.3">
      <c r="P4510" cm="1">
        <f t="array" ref="P4510">INDEX(HOUSING,1+INT((ROW(A4510)-1)/COLUMNS(HOUSING)),MOD(ROW(A4510)-1+COLUMNS(HOUSING),COLUMNS(HOUSING))+1)</f>
        <v>0</v>
      </c>
    </row>
    <row r="4511" spans="16:16" x14ac:dyDescent="0.3">
      <c r="P4511" t="str" cm="1">
        <f t="array" ref="P4511">INDEX(HOUSING,1+INT((ROW(A4511)-1)/COLUMNS(HOUSING)),MOD(ROW(A4511)-1+COLUMNS(HOUSING),COLUMNS(HOUSING))+1)</f>
        <v>Cost of rent or house payment</v>
      </c>
    </row>
    <row r="4512" spans="16:16" x14ac:dyDescent="0.3">
      <c r="P4512" cm="1">
        <f t="array" ref="P4512">INDEX(HOUSING,1+INT((ROW(A4512)-1)/COLUMNS(HOUSING)),MOD(ROW(A4512)-1+COLUMNS(HOUSING),COLUMNS(HOUSING))+1)</f>
        <v>0</v>
      </c>
    </row>
    <row r="4513" spans="16:16" x14ac:dyDescent="0.3">
      <c r="P4513" cm="1">
        <f t="array" ref="P4513">INDEX(HOUSING,1+INT((ROW(A4513)-1)/COLUMNS(HOUSING)),MOD(ROW(A4513)-1+COLUMNS(HOUSING),COLUMNS(HOUSING))+1)</f>
        <v>0</v>
      </c>
    </row>
    <row r="4514" spans="16:16" x14ac:dyDescent="0.3">
      <c r="P4514" cm="1">
        <f t="array" ref="P4514">INDEX(HOUSING,1+INT((ROW(A4514)-1)/COLUMNS(HOUSING)),MOD(ROW(A4514)-1+COLUMNS(HOUSING),COLUMNS(HOUSING))+1)</f>
        <v>0</v>
      </c>
    </row>
    <row r="4515" spans="16:16" x14ac:dyDescent="0.3">
      <c r="P4515" cm="1">
        <f t="array" ref="P4515">INDEX(HOUSING,1+INT((ROW(A4515)-1)/COLUMNS(HOUSING)),MOD(ROW(A4515)-1+COLUMNS(HOUSING),COLUMNS(HOUSING))+1)</f>
        <v>0</v>
      </c>
    </row>
    <row r="4516" spans="16:16" x14ac:dyDescent="0.3">
      <c r="P4516" cm="1">
        <f t="array" ref="P4516">INDEX(HOUSING,1+INT((ROW(A4516)-1)/COLUMNS(HOUSING)),MOD(ROW(A4516)-1+COLUMNS(HOUSING),COLUMNS(HOUSING))+1)</f>
        <v>0</v>
      </c>
    </row>
    <row r="4517" spans="16:16" x14ac:dyDescent="0.3">
      <c r="P4517" cm="1">
        <f t="array" ref="P4517">INDEX(HOUSING,1+INT((ROW(A4517)-1)/COLUMNS(HOUSING)),MOD(ROW(A4517)-1+COLUMNS(HOUSING),COLUMNS(HOUSING))+1)</f>
        <v>0</v>
      </c>
    </row>
    <row r="4518" spans="16:16" x14ac:dyDescent="0.3">
      <c r="P4518" cm="1">
        <f t="array" ref="P4518">INDEX(HOUSING,1+INT((ROW(A4518)-1)/COLUMNS(HOUSING)),MOD(ROW(A4518)-1+COLUMNS(HOUSING),COLUMNS(HOUSING))+1)</f>
        <v>0</v>
      </c>
    </row>
    <row r="4519" spans="16:16" x14ac:dyDescent="0.3">
      <c r="P4519" cm="1">
        <f t="array" ref="P4519">INDEX(HOUSING,1+INT((ROW(A4519)-1)/COLUMNS(HOUSING)),MOD(ROW(A4519)-1+COLUMNS(HOUSING),COLUMNS(HOUSING))+1)</f>
        <v>0</v>
      </c>
    </row>
    <row r="4520" spans="16:16" x14ac:dyDescent="0.3">
      <c r="P4520" cm="1">
        <f t="array" ref="P4520">INDEX(HOUSING,1+INT((ROW(A4520)-1)/COLUMNS(HOUSING)),MOD(ROW(A4520)-1+COLUMNS(HOUSING),COLUMNS(HOUSING))+1)</f>
        <v>0</v>
      </c>
    </row>
    <row r="4521" spans="16:16" x14ac:dyDescent="0.3">
      <c r="P4521" cm="1">
        <f t="array" ref="P4521">INDEX(HOUSING,1+INT((ROW(A4521)-1)/COLUMNS(HOUSING)),MOD(ROW(A4521)-1+COLUMNS(HOUSING),COLUMNS(HOUSING))+1)</f>
        <v>0</v>
      </c>
    </row>
    <row r="4522" spans="16:16" x14ac:dyDescent="0.3">
      <c r="P4522" t="str" cm="1">
        <f t="array" ref="P4522">INDEX(HOUSING,1+INT((ROW(A4522)-1)/COLUMNS(HOUSING)),MOD(ROW(A4522)-1+COLUMNS(HOUSING),COLUMNS(HOUSING))+1)</f>
        <v>Cost of rent or house payment</v>
      </c>
    </row>
    <row r="4523" spans="16:16" x14ac:dyDescent="0.3">
      <c r="P4523" t="str" cm="1">
        <f t="array" ref="P4523">INDEX(HOUSING,1+INT((ROW(A4523)-1)/COLUMNS(HOUSING)),MOD(ROW(A4523)-1+COLUMNS(HOUSING),COLUMNS(HOUSING))+1)</f>
        <v xml:space="preserve"> Cost of utilities</v>
      </c>
    </row>
    <row r="4524" spans="16:16" x14ac:dyDescent="0.3">
      <c r="P4524" t="str" cm="1">
        <f t="array" ref="P4524">INDEX(HOUSING,1+INT((ROW(A4524)-1)/COLUMNS(HOUSING)),MOD(ROW(A4524)-1+COLUMNS(HOUSING),COLUMNS(HOUSING))+1)</f>
        <v xml:space="preserve"> Not enough housing available to rent or buy</v>
      </c>
    </row>
    <row r="4525" spans="16:16" x14ac:dyDescent="0.3">
      <c r="P4525" t="str" cm="1">
        <f t="array" ref="P4525">INDEX(HOUSING,1+INT((ROW(A4525)-1)/COLUMNS(HOUSING)),MOD(ROW(A4525)-1+COLUMNS(HOUSING),COLUMNS(HOUSING))+1)</f>
        <v xml:space="preserve"> Weatherization or repairs needed</v>
      </c>
    </row>
    <row r="4526" spans="16:16" x14ac:dyDescent="0.3">
      <c r="P4526" cm="1">
        <f t="array" ref="P4526">INDEX(HOUSING,1+INT((ROW(A4526)-1)/COLUMNS(HOUSING)),MOD(ROW(A4526)-1+COLUMNS(HOUSING),COLUMNS(HOUSING))+1)</f>
        <v>0</v>
      </c>
    </row>
    <row r="4527" spans="16:16" x14ac:dyDescent="0.3">
      <c r="P4527" cm="1">
        <f t="array" ref="P4527">INDEX(HOUSING,1+INT((ROW(A4527)-1)/COLUMNS(HOUSING)),MOD(ROW(A4527)-1+COLUMNS(HOUSING),COLUMNS(HOUSING))+1)</f>
        <v>0</v>
      </c>
    </row>
    <row r="4528" spans="16:16" x14ac:dyDescent="0.3">
      <c r="P4528" cm="1">
        <f t="array" ref="P4528">INDEX(HOUSING,1+INT((ROW(A4528)-1)/COLUMNS(HOUSING)),MOD(ROW(A4528)-1+COLUMNS(HOUSING),COLUMNS(HOUSING))+1)</f>
        <v>0</v>
      </c>
    </row>
    <row r="4529" spans="16:16" x14ac:dyDescent="0.3">
      <c r="P4529" cm="1">
        <f t="array" ref="P4529">INDEX(HOUSING,1+INT((ROW(A4529)-1)/COLUMNS(HOUSING)),MOD(ROW(A4529)-1+COLUMNS(HOUSING),COLUMNS(HOUSING))+1)</f>
        <v>0</v>
      </c>
    </row>
    <row r="4530" spans="16:16" x14ac:dyDescent="0.3">
      <c r="P4530" cm="1">
        <f t="array" ref="P4530">INDEX(HOUSING,1+INT((ROW(A4530)-1)/COLUMNS(HOUSING)),MOD(ROW(A4530)-1+COLUMNS(HOUSING),COLUMNS(HOUSING))+1)</f>
        <v>0</v>
      </c>
    </row>
    <row r="4531" spans="16:16" x14ac:dyDescent="0.3">
      <c r="P4531" cm="1">
        <f t="array" ref="P4531">INDEX(HOUSING,1+INT((ROW(A4531)-1)/COLUMNS(HOUSING)),MOD(ROW(A4531)-1+COLUMNS(HOUSING),COLUMNS(HOUSING))+1)</f>
        <v>0</v>
      </c>
    </row>
    <row r="4532" spans="16:16" x14ac:dyDescent="0.3">
      <c r="P4532" cm="1">
        <f t="array" ref="P4532">INDEX(HOUSING,1+INT((ROW(A4532)-1)/COLUMNS(HOUSING)),MOD(ROW(A4532)-1+COLUMNS(HOUSING),COLUMNS(HOUSING))+1)</f>
        <v>0</v>
      </c>
    </row>
    <row r="4533" spans="16:16" x14ac:dyDescent="0.3">
      <c r="P4533" t="str" cm="1">
        <f t="array" ref="P4533">INDEX(HOUSING,1+INT((ROW(A4533)-1)/COLUMNS(HOUSING)),MOD(ROW(A4533)-1+COLUMNS(HOUSING),COLUMNS(HOUSING))+1)</f>
        <v>Cost of rent or house payment</v>
      </c>
    </row>
    <row r="4534" spans="16:16" x14ac:dyDescent="0.3">
      <c r="P4534" t="str" cm="1">
        <f t="array" ref="P4534">INDEX(HOUSING,1+INT((ROW(A4534)-1)/COLUMNS(HOUSING)),MOD(ROW(A4534)-1+COLUMNS(HOUSING),COLUMNS(HOUSING))+1)</f>
        <v xml:space="preserve"> Not enough housing available to rent or buy</v>
      </c>
    </row>
    <row r="4535" spans="16:16" x14ac:dyDescent="0.3">
      <c r="P4535" cm="1">
        <f t="array" ref="P4535">INDEX(HOUSING,1+INT((ROW(A4535)-1)/COLUMNS(HOUSING)),MOD(ROW(A4535)-1+COLUMNS(HOUSING),COLUMNS(HOUSING))+1)</f>
        <v>0</v>
      </c>
    </row>
    <row r="4536" spans="16:16" x14ac:dyDescent="0.3">
      <c r="P4536" cm="1">
        <f t="array" ref="P4536">INDEX(HOUSING,1+INT((ROW(A4536)-1)/COLUMNS(HOUSING)),MOD(ROW(A4536)-1+COLUMNS(HOUSING),COLUMNS(HOUSING))+1)</f>
        <v>0</v>
      </c>
    </row>
    <row r="4537" spans="16:16" x14ac:dyDescent="0.3">
      <c r="P4537" cm="1">
        <f t="array" ref="P4537">INDEX(HOUSING,1+INT((ROW(A4537)-1)/COLUMNS(HOUSING)),MOD(ROW(A4537)-1+COLUMNS(HOUSING),COLUMNS(HOUSING))+1)</f>
        <v>0</v>
      </c>
    </row>
    <row r="4538" spans="16:16" x14ac:dyDescent="0.3">
      <c r="P4538" cm="1">
        <f t="array" ref="P4538">INDEX(HOUSING,1+INT((ROW(A4538)-1)/COLUMNS(HOUSING)),MOD(ROW(A4538)-1+COLUMNS(HOUSING),COLUMNS(HOUSING))+1)</f>
        <v>0</v>
      </c>
    </row>
    <row r="4539" spans="16:16" x14ac:dyDescent="0.3">
      <c r="P4539" cm="1">
        <f t="array" ref="P4539">INDEX(HOUSING,1+INT((ROW(A4539)-1)/COLUMNS(HOUSING)),MOD(ROW(A4539)-1+COLUMNS(HOUSING),COLUMNS(HOUSING))+1)</f>
        <v>0</v>
      </c>
    </row>
    <row r="4540" spans="16:16" x14ac:dyDescent="0.3">
      <c r="P4540" cm="1">
        <f t="array" ref="P4540">INDEX(HOUSING,1+INT((ROW(A4540)-1)/COLUMNS(HOUSING)),MOD(ROW(A4540)-1+COLUMNS(HOUSING),COLUMNS(HOUSING))+1)</f>
        <v>0</v>
      </c>
    </row>
    <row r="4541" spans="16:16" x14ac:dyDescent="0.3">
      <c r="P4541" cm="1">
        <f t="array" ref="P4541">INDEX(HOUSING,1+INT((ROW(A4541)-1)/COLUMNS(HOUSING)),MOD(ROW(A4541)-1+COLUMNS(HOUSING),COLUMNS(HOUSING))+1)</f>
        <v>0</v>
      </c>
    </row>
    <row r="4542" spans="16:16" x14ac:dyDescent="0.3">
      <c r="P4542" cm="1">
        <f t="array" ref="P4542">INDEX(HOUSING,1+INT((ROW(A4542)-1)/COLUMNS(HOUSING)),MOD(ROW(A4542)-1+COLUMNS(HOUSING),COLUMNS(HOUSING))+1)</f>
        <v>0</v>
      </c>
    </row>
    <row r="4543" spans="16:16" x14ac:dyDescent="0.3">
      <c r="P4543" cm="1">
        <f t="array" ref="P4543">INDEX(HOUSING,1+INT((ROW(A4543)-1)/COLUMNS(HOUSING)),MOD(ROW(A4543)-1+COLUMNS(HOUSING),COLUMNS(HOUSING))+1)</f>
        <v>0</v>
      </c>
    </row>
    <row r="4544" spans="16:16" x14ac:dyDescent="0.3">
      <c r="P4544" t="str" cm="1">
        <f t="array" ref="P4544">INDEX(HOUSING,1+INT((ROW(A4544)-1)/COLUMNS(HOUSING)),MOD(ROW(A4544)-1+COLUMNS(HOUSING),COLUMNS(HOUSING))+1)</f>
        <v>Cost of rent or house payment</v>
      </c>
    </row>
    <row r="4545" spans="16:16" x14ac:dyDescent="0.3">
      <c r="P4545" t="str" cm="1">
        <f t="array" ref="P4545">INDEX(HOUSING,1+INT((ROW(A4545)-1)/COLUMNS(HOUSING)),MOD(ROW(A4545)-1+COLUMNS(HOUSING),COLUMNS(HOUSING))+1)</f>
        <v xml:space="preserve"> Cost of utilities</v>
      </c>
    </row>
    <row r="4546" spans="16:16" x14ac:dyDescent="0.3">
      <c r="P4546" t="str" cm="1">
        <f t="array" ref="P4546">INDEX(HOUSING,1+INT((ROW(A4546)-1)/COLUMNS(HOUSING)),MOD(ROW(A4546)-1+COLUMNS(HOUSING),COLUMNS(HOUSING))+1)</f>
        <v xml:space="preserve"> Not enough housing available to rent or buy</v>
      </c>
    </row>
    <row r="4547" spans="16:16" x14ac:dyDescent="0.3">
      <c r="P4547" t="str" cm="1">
        <f t="array" ref="P4547">INDEX(HOUSING,1+INT((ROW(A4547)-1)/COLUMNS(HOUSING)),MOD(ROW(A4547)-1+COLUMNS(HOUSING),COLUMNS(HOUSING))+1)</f>
        <v xml:space="preserve"> Weatherization or repairs needed</v>
      </c>
    </row>
    <row r="4548" spans="16:16" x14ac:dyDescent="0.3">
      <c r="P4548" cm="1">
        <f t="array" ref="P4548">INDEX(HOUSING,1+INT((ROW(A4548)-1)/COLUMNS(HOUSING)),MOD(ROW(A4548)-1+COLUMNS(HOUSING),COLUMNS(HOUSING))+1)</f>
        <v>0</v>
      </c>
    </row>
    <row r="4549" spans="16:16" x14ac:dyDescent="0.3">
      <c r="P4549" cm="1">
        <f t="array" ref="P4549">INDEX(HOUSING,1+INT((ROW(A4549)-1)/COLUMNS(HOUSING)),MOD(ROW(A4549)-1+COLUMNS(HOUSING),COLUMNS(HOUSING))+1)</f>
        <v>0</v>
      </c>
    </row>
    <row r="4550" spans="16:16" x14ac:dyDescent="0.3">
      <c r="P4550" cm="1">
        <f t="array" ref="P4550">INDEX(HOUSING,1+INT((ROW(A4550)-1)/COLUMNS(HOUSING)),MOD(ROW(A4550)-1+COLUMNS(HOUSING),COLUMNS(HOUSING))+1)</f>
        <v>0</v>
      </c>
    </row>
    <row r="4551" spans="16:16" x14ac:dyDescent="0.3">
      <c r="P4551" t="str" cm="1">
        <f t="array" ref="P4551">INDEX(HOUSING,1+INT((ROW(A4551)-1)/COLUMNS(HOUSING)),MOD(ROW(A4551)-1+COLUMNS(HOUSING),COLUMNS(HOUSING))+1)</f>
        <v xml:space="preserve"> Not enough shelter space</v>
      </c>
    </row>
    <row r="4552" spans="16:16" x14ac:dyDescent="0.3">
      <c r="P4552" cm="1">
        <f t="array" ref="P4552">INDEX(HOUSING,1+INT((ROW(A4552)-1)/COLUMNS(HOUSING)),MOD(ROW(A4552)-1+COLUMNS(HOUSING),COLUMNS(HOUSING))+1)</f>
        <v>0</v>
      </c>
    </row>
    <row r="4553" spans="16:16" x14ac:dyDescent="0.3">
      <c r="P4553" cm="1">
        <f t="array" ref="P4553">INDEX(HOUSING,1+INT((ROW(A4553)-1)/COLUMNS(HOUSING)),MOD(ROW(A4553)-1+COLUMNS(HOUSING),COLUMNS(HOUSING))+1)</f>
        <v>0</v>
      </c>
    </row>
    <row r="4554" spans="16:16" x14ac:dyDescent="0.3">
      <c r="P4554" cm="1">
        <f t="array" ref="P4554">INDEX(HOUSING,1+INT((ROW(A4554)-1)/COLUMNS(HOUSING)),MOD(ROW(A4554)-1+COLUMNS(HOUSING),COLUMNS(HOUSING))+1)</f>
        <v>0</v>
      </c>
    </row>
    <row r="4555" spans="16:16" x14ac:dyDescent="0.3">
      <c r="P4555" t="str" cm="1">
        <f t="array" ref="P4555">INDEX(HOUSING,1+INT((ROW(A4555)-1)/COLUMNS(HOUSING)),MOD(ROW(A4555)-1+COLUMNS(HOUSING),COLUMNS(HOUSING))+1)</f>
        <v>Cost of rent or house payment</v>
      </c>
    </row>
    <row r="4556" spans="16:16" x14ac:dyDescent="0.3">
      <c r="P4556" t="str" cm="1">
        <f t="array" ref="P4556">INDEX(HOUSING,1+INT((ROW(A4556)-1)/COLUMNS(HOUSING)),MOD(ROW(A4556)-1+COLUMNS(HOUSING),COLUMNS(HOUSING))+1)</f>
        <v xml:space="preserve"> Cost of utilities</v>
      </c>
    </row>
    <row r="4557" spans="16:16" x14ac:dyDescent="0.3">
      <c r="P4557" t="str" cm="1">
        <f t="array" ref="P4557">INDEX(HOUSING,1+INT((ROW(A4557)-1)/COLUMNS(HOUSING)),MOD(ROW(A4557)-1+COLUMNS(HOUSING),COLUMNS(HOUSING))+1)</f>
        <v xml:space="preserve"> Not enough housing available to rent or buy</v>
      </c>
    </row>
    <row r="4558" spans="16:16" x14ac:dyDescent="0.3">
      <c r="P4558" t="str" cm="1">
        <f t="array" ref="P4558">INDEX(HOUSING,1+INT((ROW(A4558)-1)/COLUMNS(HOUSING)),MOD(ROW(A4558)-1+COLUMNS(HOUSING),COLUMNS(HOUSING))+1)</f>
        <v xml:space="preserve"> Weatherization or repairs needed</v>
      </c>
    </row>
    <row r="4559" spans="16:16" x14ac:dyDescent="0.3">
      <c r="P4559" cm="1">
        <f t="array" ref="P4559">INDEX(HOUSING,1+INT((ROW(A4559)-1)/COLUMNS(HOUSING)),MOD(ROW(A4559)-1+COLUMNS(HOUSING),COLUMNS(HOUSING))+1)</f>
        <v>0</v>
      </c>
    </row>
    <row r="4560" spans="16:16" x14ac:dyDescent="0.3">
      <c r="P4560" cm="1">
        <f t="array" ref="P4560">INDEX(HOUSING,1+INT((ROW(A4560)-1)/COLUMNS(HOUSING)),MOD(ROW(A4560)-1+COLUMNS(HOUSING),COLUMNS(HOUSING))+1)</f>
        <v>0</v>
      </c>
    </row>
    <row r="4561" spans="16:16" x14ac:dyDescent="0.3">
      <c r="P4561" cm="1">
        <f t="array" ref="P4561">INDEX(HOUSING,1+INT((ROW(A4561)-1)/COLUMNS(HOUSING)),MOD(ROW(A4561)-1+COLUMNS(HOUSING),COLUMNS(HOUSING))+1)</f>
        <v>0</v>
      </c>
    </row>
    <row r="4562" spans="16:16" x14ac:dyDescent="0.3">
      <c r="P4562" t="str" cm="1">
        <f t="array" ref="P4562">INDEX(HOUSING,1+INT((ROW(A4562)-1)/COLUMNS(HOUSING)),MOD(ROW(A4562)-1+COLUMNS(HOUSING),COLUMNS(HOUSING))+1)</f>
        <v xml:space="preserve"> Not enough shelter space</v>
      </c>
    </row>
    <row r="4563" spans="16:16" x14ac:dyDescent="0.3">
      <c r="P4563" cm="1">
        <f t="array" ref="P4563">INDEX(HOUSING,1+INT((ROW(A4563)-1)/COLUMNS(HOUSING)),MOD(ROW(A4563)-1+COLUMNS(HOUSING),COLUMNS(HOUSING))+1)</f>
        <v>0</v>
      </c>
    </row>
    <row r="4564" spans="16:16" x14ac:dyDescent="0.3">
      <c r="P4564" cm="1">
        <f t="array" ref="P4564">INDEX(HOUSING,1+INT((ROW(A4564)-1)/COLUMNS(HOUSING)),MOD(ROW(A4564)-1+COLUMNS(HOUSING),COLUMNS(HOUSING))+1)</f>
        <v>0</v>
      </c>
    </row>
    <row r="4565" spans="16:16" x14ac:dyDescent="0.3">
      <c r="P4565" cm="1">
        <f t="array" ref="P4565">INDEX(HOUSING,1+INT((ROW(A4565)-1)/COLUMNS(HOUSING)),MOD(ROW(A4565)-1+COLUMNS(HOUSING),COLUMNS(HOUSING))+1)</f>
        <v>0</v>
      </c>
    </row>
    <row r="4566" spans="16:16" x14ac:dyDescent="0.3">
      <c r="P4566" t="str" cm="1">
        <f t="array" ref="P4566">INDEX(HOUSING,1+INT((ROW(A4566)-1)/COLUMNS(HOUSING)),MOD(ROW(A4566)-1+COLUMNS(HOUSING),COLUMNS(HOUSING))+1)</f>
        <v>Cost of rent or house payment</v>
      </c>
    </row>
    <row r="4567" spans="16:16" x14ac:dyDescent="0.3">
      <c r="P4567" t="str" cm="1">
        <f t="array" ref="P4567">INDEX(HOUSING,1+INT((ROW(A4567)-1)/COLUMNS(HOUSING)),MOD(ROW(A4567)-1+COLUMNS(HOUSING),COLUMNS(HOUSING))+1)</f>
        <v xml:space="preserve"> Cost of utilities</v>
      </c>
    </row>
    <row r="4568" spans="16:16" x14ac:dyDescent="0.3">
      <c r="P4568" t="str" cm="1">
        <f t="array" ref="P4568">INDEX(HOUSING,1+INT((ROW(A4568)-1)/COLUMNS(HOUSING)),MOD(ROW(A4568)-1+COLUMNS(HOUSING),COLUMNS(HOUSING))+1)</f>
        <v xml:space="preserve"> Not enough housing available to rent or buy</v>
      </c>
    </row>
    <row r="4569" spans="16:16" x14ac:dyDescent="0.3">
      <c r="P4569" cm="1">
        <f t="array" ref="P4569">INDEX(HOUSING,1+INT((ROW(A4569)-1)/COLUMNS(HOUSING)),MOD(ROW(A4569)-1+COLUMNS(HOUSING),COLUMNS(HOUSING))+1)</f>
        <v>0</v>
      </c>
    </row>
    <row r="4570" spans="16:16" x14ac:dyDescent="0.3">
      <c r="P4570" cm="1">
        <f t="array" ref="P4570">INDEX(HOUSING,1+INT((ROW(A4570)-1)/COLUMNS(HOUSING)),MOD(ROW(A4570)-1+COLUMNS(HOUSING),COLUMNS(HOUSING))+1)</f>
        <v>0</v>
      </c>
    </row>
    <row r="4571" spans="16:16" x14ac:dyDescent="0.3">
      <c r="P4571" cm="1">
        <f t="array" ref="P4571">INDEX(HOUSING,1+INT((ROW(A4571)-1)/COLUMNS(HOUSING)),MOD(ROW(A4571)-1+COLUMNS(HOUSING),COLUMNS(HOUSING))+1)</f>
        <v>0</v>
      </c>
    </row>
    <row r="4572" spans="16:16" x14ac:dyDescent="0.3">
      <c r="P4572" cm="1">
        <f t="array" ref="P4572">INDEX(HOUSING,1+INT((ROW(A4572)-1)/COLUMNS(HOUSING)),MOD(ROW(A4572)-1+COLUMNS(HOUSING),COLUMNS(HOUSING))+1)</f>
        <v>0</v>
      </c>
    </row>
    <row r="4573" spans="16:16" x14ac:dyDescent="0.3">
      <c r="P4573" cm="1">
        <f t="array" ref="P4573">INDEX(HOUSING,1+INT((ROW(A4573)-1)/COLUMNS(HOUSING)),MOD(ROW(A4573)-1+COLUMNS(HOUSING),COLUMNS(HOUSING))+1)</f>
        <v>0</v>
      </c>
    </row>
    <row r="4574" spans="16:16" x14ac:dyDescent="0.3">
      <c r="P4574" cm="1">
        <f t="array" ref="P4574">INDEX(HOUSING,1+INT((ROW(A4574)-1)/COLUMNS(HOUSING)),MOD(ROW(A4574)-1+COLUMNS(HOUSING),COLUMNS(HOUSING))+1)</f>
        <v>0</v>
      </c>
    </row>
    <row r="4575" spans="16:16" x14ac:dyDescent="0.3">
      <c r="P4575" cm="1">
        <f t="array" ref="P4575">INDEX(HOUSING,1+INT((ROW(A4575)-1)/COLUMNS(HOUSING)),MOD(ROW(A4575)-1+COLUMNS(HOUSING),COLUMNS(HOUSING))+1)</f>
        <v>0</v>
      </c>
    </row>
    <row r="4576" spans="16:16" x14ac:dyDescent="0.3">
      <c r="P4576" cm="1">
        <f t="array" ref="P4576">INDEX(HOUSING,1+INT((ROW(A4576)-1)/COLUMNS(HOUSING)),MOD(ROW(A4576)-1+COLUMNS(HOUSING),COLUMNS(HOUSING))+1)</f>
        <v>0</v>
      </c>
    </row>
    <row r="4577" spans="16:16" x14ac:dyDescent="0.3">
      <c r="P4577" t="str" cm="1">
        <f t="array" ref="P4577">INDEX(HOUSING,1+INT((ROW(A4577)-1)/COLUMNS(HOUSING)),MOD(ROW(A4577)-1+COLUMNS(HOUSING),COLUMNS(HOUSING))+1)</f>
        <v>Cost of rent or house payment</v>
      </c>
    </row>
    <row r="4578" spans="16:16" x14ac:dyDescent="0.3">
      <c r="P4578" t="str" cm="1">
        <f t="array" ref="P4578">INDEX(HOUSING,1+INT((ROW(A4578)-1)/COLUMNS(HOUSING)),MOD(ROW(A4578)-1+COLUMNS(HOUSING),COLUMNS(HOUSING))+1)</f>
        <v xml:space="preserve"> Property Tax and Rent</v>
      </c>
    </row>
    <row r="4579" spans="16:16" x14ac:dyDescent="0.3">
      <c r="P4579" cm="1">
        <f t="array" ref="P4579">INDEX(HOUSING,1+INT((ROW(A4579)-1)/COLUMNS(HOUSING)),MOD(ROW(A4579)-1+COLUMNS(HOUSING),COLUMNS(HOUSING))+1)</f>
        <v>0</v>
      </c>
    </row>
    <row r="4580" spans="16:16" x14ac:dyDescent="0.3">
      <c r="P4580" cm="1">
        <f t="array" ref="P4580">INDEX(HOUSING,1+INT((ROW(A4580)-1)/COLUMNS(HOUSING)),MOD(ROW(A4580)-1+COLUMNS(HOUSING),COLUMNS(HOUSING))+1)</f>
        <v>0</v>
      </c>
    </row>
    <row r="4581" spans="16:16" x14ac:dyDescent="0.3">
      <c r="P4581" cm="1">
        <f t="array" ref="P4581">INDEX(HOUSING,1+INT((ROW(A4581)-1)/COLUMNS(HOUSING)),MOD(ROW(A4581)-1+COLUMNS(HOUSING),COLUMNS(HOUSING))+1)</f>
        <v>0</v>
      </c>
    </row>
    <row r="4582" spans="16:16" x14ac:dyDescent="0.3">
      <c r="P4582" cm="1">
        <f t="array" ref="P4582">INDEX(HOUSING,1+INT((ROW(A4582)-1)/COLUMNS(HOUSING)),MOD(ROW(A4582)-1+COLUMNS(HOUSING),COLUMNS(HOUSING))+1)</f>
        <v>0</v>
      </c>
    </row>
    <row r="4583" spans="16:16" x14ac:dyDescent="0.3">
      <c r="P4583" cm="1">
        <f t="array" ref="P4583">INDEX(HOUSING,1+INT((ROW(A4583)-1)/COLUMNS(HOUSING)),MOD(ROW(A4583)-1+COLUMNS(HOUSING),COLUMNS(HOUSING))+1)</f>
        <v>0</v>
      </c>
    </row>
    <row r="4584" spans="16:16" x14ac:dyDescent="0.3">
      <c r="P4584" cm="1">
        <f t="array" ref="P4584">INDEX(HOUSING,1+INT((ROW(A4584)-1)/COLUMNS(HOUSING)),MOD(ROW(A4584)-1+COLUMNS(HOUSING),COLUMNS(HOUSING))+1)</f>
        <v>0</v>
      </c>
    </row>
    <row r="4585" spans="16:16" x14ac:dyDescent="0.3">
      <c r="P4585" cm="1">
        <f t="array" ref="P4585">INDEX(HOUSING,1+INT((ROW(A4585)-1)/COLUMNS(HOUSING)),MOD(ROW(A4585)-1+COLUMNS(HOUSING),COLUMNS(HOUSING))+1)</f>
        <v>0</v>
      </c>
    </row>
    <row r="4586" spans="16:16" x14ac:dyDescent="0.3">
      <c r="P4586" cm="1">
        <f t="array" ref="P4586">INDEX(HOUSING,1+INT((ROW(A4586)-1)/COLUMNS(HOUSING)),MOD(ROW(A4586)-1+COLUMNS(HOUSING),COLUMNS(HOUSING))+1)</f>
        <v>0</v>
      </c>
    </row>
    <row r="4587" spans="16:16" x14ac:dyDescent="0.3">
      <c r="P4587" cm="1">
        <f t="array" ref="P4587">INDEX(HOUSING,1+INT((ROW(A4587)-1)/COLUMNS(HOUSING)),MOD(ROW(A4587)-1+COLUMNS(HOUSING),COLUMNS(HOUSING))+1)</f>
        <v>0</v>
      </c>
    </row>
    <row r="4588" spans="16:16" x14ac:dyDescent="0.3">
      <c r="P4588" t="str" cm="1">
        <f t="array" ref="P4588">INDEX(HOUSING,1+INT((ROW(A4588)-1)/COLUMNS(HOUSING)),MOD(ROW(A4588)-1+COLUMNS(HOUSING),COLUMNS(HOUSING))+1)</f>
        <v>Cost of rent or house payment</v>
      </c>
    </row>
    <row r="4589" spans="16:16" x14ac:dyDescent="0.3">
      <c r="P4589" t="str" cm="1">
        <f t="array" ref="P4589">INDEX(HOUSING,1+INT((ROW(A4589)-1)/COLUMNS(HOUSING)),MOD(ROW(A4589)-1+COLUMNS(HOUSING),COLUMNS(HOUSING))+1)</f>
        <v xml:space="preserve"> Cost of utilities</v>
      </c>
    </row>
    <row r="4590" spans="16:16" x14ac:dyDescent="0.3">
      <c r="P4590" cm="1">
        <f t="array" ref="P4590">INDEX(HOUSING,1+INT((ROW(A4590)-1)/COLUMNS(HOUSING)),MOD(ROW(A4590)-1+COLUMNS(HOUSING),COLUMNS(HOUSING))+1)</f>
        <v>0</v>
      </c>
    </row>
    <row r="4591" spans="16:16" x14ac:dyDescent="0.3">
      <c r="P4591" cm="1">
        <f t="array" ref="P4591">INDEX(HOUSING,1+INT((ROW(A4591)-1)/COLUMNS(HOUSING)),MOD(ROW(A4591)-1+COLUMNS(HOUSING),COLUMNS(HOUSING))+1)</f>
        <v>0</v>
      </c>
    </row>
    <row r="4592" spans="16:16" x14ac:dyDescent="0.3">
      <c r="P4592" cm="1">
        <f t="array" ref="P4592">INDEX(HOUSING,1+INT((ROW(A4592)-1)/COLUMNS(HOUSING)),MOD(ROW(A4592)-1+COLUMNS(HOUSING),COLUMNS(HOUSING))+1)</f>
        <v>0</v>
      </c>
    </row>
    <row r="4593" spans="16:16" x14ac:dyDescent="0.3">
      <c r="P4593" cm="1">
        <f t="array" ref="P4593">INDEX(HOUSING,1+INT((ROW(A4593)-1)/COLUMNS(HOUSING)),MOD(ROW(A4593)-1+COLUMNS(HOUSING),COLUMNS(HOUSING))+1)</f>
        <v>0</v>
      </c>
    </row>
    <row r="4594" spans="16:16" x14ac:dyDescent="0.3">
      <c r="P4594" cm="1">
        <f t="array" ref="P4594">INDEX(HOUSING,1+INT((ROW(A4594)-1)/COLUMNS(HOUSING)),MOD(ROW(A4594)-1+COLUMNS(HOUSING),COLUMNS(HOUSING))+1)</f>
        <v>0</v>
      </c>
    </row>
    <row r="4595" spans="16:16" x14ac:dyDescent="0.3">
      <c r="P4595" cm="1">
        <f t="array" ref="P4595">INDEX(HOUSING,1+INT((ROW(A4595)-1)/COLUMNS(HOUSING)),MOD(ROW(A4595)-1+COLUMNS(HOUSING),COLUMNS(HOUSING))+1)</f>
        <v>0</v>
      </c>
    </row>
    <row r="4596" spans="16:16" x14ac:dyDescent="0.3">
      <c r="P4596" cm="1">
        <f t="array" ref="P4596">INDEX(HOUSING,1+INT((ROW(A4596)-1)/COLUMNS(HOUSING)),MOD(ROW(A4596)-1+COLUMNS(HOUSING),COLUMNS(HOUSING))+1)</f>
        <v>0</v>
      </c>
    </row>
    <row r="4597" spans="16:16" x14ac:dyDescent="0.3">
      <c r="P4597" cm="1">
        <f t="array" ref="P4597">INDEX(HOUSING,1+INT((ROW(A4597)-1)/COLUMNS(HOUSING)),MOD(ROW(A4597)-1+COLUMNS(HOUSING),COLUMNS(HOUSING))+1)</f>
        <v>0</v>
      </c>
    </row>
    <row r="4598" spans="16:16" x14ac:dyDescent="0.3">
      <c r="P4598" cm="1">
        <f t="array" ref="P4598">INDEX(HOUSING,1+INT((ROW(A4598)-1)/COLUMNS(HOUSING)),MOD(ROW(A4598)-1+COLUMNS(HOUSING),COLUMNS(HOUSING))+1)</f>
        <v>0</v>
      </c>
    </row>
    <row r="4599" spans="16:16" x14ac:dyDescent="0.3">
      <c r="P4599" t="str" cm="1">
        <f t="array" ref="P4599">INDEX(HOUSING,1+INT((ROW(A4599)-1)/COLUMNS(HOUSING)),MOD(ROW(A4599)-1+COLUMNS(HOUSING),COLUMNS(HOUSING))+1)</f>
        <v>Cost of rent or house payment</v>
      </c>
    </row>
    <row r="4600" spans="16:16" x14ac:dyDescent="0.3">
      <c r="P4600" t="str" cm="1">
        <f t="array" ref="P4600">INDEX(HOUSING,1+INT((ROW(A4600)-1)/COLUMNS(HOUSING)),MOD(ROW(A4600)-1+COLUMNS(HOUSING),COLUMNS(HOUSING))+1)</f>
        <v xml:space="preserve"> Not enough housing available to rent or buy</v>
      </c>
    </row>
    <row r="4601" spans="16:16" x14ac:dyDescent="0.3">
      <c r="P4601" t="str" cm="1">
        <f t="array" ref="P4601">INDEX(HOUSING,1+INT((ROW(A4601)-1)/COLUMNS(HOUSING)),MOD(ROW(A4601)-1+COLUMNS(HOUSING),COLUMNS(HOUSING))+1)</f>
        <v xml:space="preserve"> Weatherization or repairs needed</v>
      </c>
    </row>
    <row r="4602" spans="16:16" x14ac:dyDescent="0.3">
      <c r="P4602" cm="1">
        <f t="array" ref="P4602">INDEX(HOUSING,1+INT((ROW(A4602)-1)/COLUMNS(HOUSING)),MOD(ROW(A4602)-1+COLUMNS(HOUSING),COLUMNS(HOUSING))+1)</f>
        <v>0</v>
      </c>
    </row>
    <row r="4603" spans="16:16" x14ac:dyDescent="0.3">
      <c r="P4603" cm="1">
        <f t="array" ref="P4603">INDEX(HOUSING,1+INT((ROW(A4603)-1)/COLUMNS(HOUSING)),MOD(ROW(A4603)-1+COLUMNS(HOUSING),COLUMNS(HOUSING))+1)</f>
        <v>0</v>
      </c>
    </row>
    <row r="4604" spans="16:16" x14ac:dyDescent="0.3">
      <c r="P4604" cm="1">
        <f t="array" ref="P4604">INDEX(HOUSING,1+INT((ROW(A4604)-1)/COLUMNS(HOUSING)),MOD(ROW(A4604)-1+COLUMNS(HOUSING),COLUMNS(HOUSING))+1)</f>
        <v>0</v>
      </c>
    </row>
    <row r="4605" spans="16:16" x14ac:dyDescent="0.3">
      <c r="P4605" cm="1">
        <f t="array" ref="P4605">INDEX(HOUSING,1+INT((ROW(A4605)-1)/COLUMNS(HOUSING)),MOD(ROW(A4605)-1+COLUMNS(HOUSING),COLUMNS(HOUSING))+1)</f>
        <v>0</v>
      </c>
    </row>
    <row r="4606" spans="16:16" x14ac:dyDescent="0.3">
      <c r="P4606" cm="1">
        <f t="array" ref="P4606">INDEX(HOUSING,1+INT((ROW(A4606)-1)/COLUMNS(HOUSING)),MOD(ROW(A4606)-1+COLUMNS(HOUSING),COLUMNS(HOUSING))+1)</f>
        <v>0</v>
      </c>
    </row>
    <row r="4607" spans="16:16" x14ac:dyDescent="0.3">
      <c r="P4607" cm="1">
        <f t="array" ref="P4607">INDEX(HOUSING,1+INT((ROW(A4607)-1)/COLUMNS(HOUSING)),MOD(ROW(A4607)-1+COLUMNS(HOUSING),COLUMNS(HOUSING))+1)</f>
        <v>0</v>
      </c>
    </row>
    <row r="4608" spans="16:16" x14ac:dyDescent="0.3">
      <c r="P4608" cm="1">
        <f t="array" ref="P4608">INDEX(HOUSING,1+INT((ROW(A4608)-1)/COLUMNS(HOUSING)),MOD(ROW(A4608)-1+COLUMNS(HOUSING),COLUMNS(HOUSING))+1)</f>
        <v>0</v>
      </c>
    </row>
    <row r="4609" spans="16:16" x14ac:dyDescent="0.3">
      <c r="P4609" cm="1">
        <f t="array" ref="P4609">INDEX(HOUSING,1+INT((ROW(A4609)-1)/COLUMNS(HOUSING)),MOD(ROW(A4609)-1+COLUMNS(HOUSING),COLUMNS(HOUSING))+1)</f>
        <v>0</v>
      </c>
    </row>
    <row r="4610" spans="16:16" x14ac:dyDescent="0.3">
      <c r="P4610" t="str" cm="1">
        <f t="array" ref="P4610">INDEX(HOUSING,1+INT((ROW(A4610)-1)/COLUMNS(HOUSING)),MOD(ROW(A4610)-1+COLUMNS(HOUSING),COLUMNS(HOUSING))+1)</f>
        <v>Cost of rent or house payment</v>
      </c>
    </row>
    <row r="4611" spans="16:16" x14ac:dyDescent="0.3">
      <c r="P4611" t="str" cm="1">
        <f t="array" ref="P4611">INDEX(HOUSING,1+INT((ROW(A4611)-1)/COLUMNS(HOUSING)),MOD(ROW(A4611)-1+COLUMNS(HOUSING),COLUMNS(HOUSING))+1)</f>
        <v xml:space="preserve"> Not enough housing available to rent or buy</v>
      </c>
    </row>
    <row r="4612" spans="16:16" x14ac:dyDescent="0.3">
      <c r="P4612" cm="1">
        <f t="array" ref="P4612">INDEX(HOUSING,1+INT((ROW(A4612)-1)/COLUMNS(HOUSING)),MOD(ROW(A4612)-1+COLUMNS(HOUSING),COLUMNS(HOUSING))+1)</f>
        <v>0</v>
      </c>
    </row>
    <row r="4613" spans="16:16" x14ac:dyDescent="0.3">
      <c r="P4613" cm="1">
        <f t="array" ref="P4613">INDEX(HOUSING,1+INT((ROW(A4613)-1)/COLUMNS(HOUSING)),MOD(ROW(A4613)-1+COLUMNS(HOUSING),COLUMNS(HOUSING))+1)</f>
        <v>0</v>
      </c>
    </row>
    <row r="4614" spans="16:16" x14ac:dyDescent="0.3">
      <c r="P4614" cm="1">
        <f t="array" ref="P4614">INDEX(HOUSING,1+INT((ROW(A4614)-1)/COLUMNS(HOUSING)),MOD(ROW(A4614)-1+COLUMNS(HOUSING),COLUMNS(HOUSING))+1)</f>
        <v>0</v>
      </c>
    </row>
    <row r="4615" spans="16:16" x14ac:dyDescent="0.3">
      <c r="P4615" cm="1">
        <f t="array" ref="P4615">INDEX(HOUSING,1+INT((ROW(A4615)-1)/COLUMNS(HOUSING)),MOD(ROW(A4615)-1+COLUMNS(HOUSING),COLUMNS(HOUSING))+1)</f>
        <v>0</v>
      </c>
    </row>
    <row r="4616" spans="16:16" x14ac:dyDescent="0.3">
      <c r="P4616" cm="1">
        <f t="array" ref="P4616">INDEX(HOUSING,1+INT((ROW(A4616)-1)/COLUMNS(HOUSING)),MOD(ROW(A4616)-1+COLUMNS(HOUSING),COLUMNS(HOUSING))+1)</f>
        <v>0</v>
      </c>
    </row>
    <row r="4617" spans="16:16" x14ac:dyDescent="0.3">
      <c r="P4617" cm="1">
        <f t="array" ref="P4617">INDEX(HOUSING,1+INT((ROW(A4617)-1)/COLUMNS(HOUSING)),MOD(ROW(A4617)-1+COLUMNS(HOUSING),COLUMNS(HOUSING))+1)</f>
        <v>0</v>
      </c>
    </row>
    <row r="4618" spans="16:16" x14ac:dyDescent="0.3">
      <c r="P4618" cm="1">
        <f t="array" ref="P4618">INDEX(HOUSING,1+INT((ROW(A4618)-1)/COLUMNS(HOUSING)),MOD(ROW(A4618)-1+COLUMNS(HOUSING),COLUMNS(HOUSING))+1)</f>
        <v>0</v>
      </c>
    </row>
    <row r="4619" spans="16:16" x14ac:dyDescent="0.3">
      <c r="P4619" cm="1">
        <f t="array" ref="P4619">INDEX(HOUSING,1+INT((ROW(A4619)-1)/COLUMNS(HOUSING)),MOD(ROW(A4619)-1+COLUMNS(HOUSING),COLUMNS(HOUSING))+1)</f>
        <v>0</v>
      </c>
    </row>
    <row r="4620" spans="16:16" x14ac:dyDescent="0.3">
      <c r="P4620" cm="1">
        <f t="array" ref="P4620">INDEX(HOUSING,1+INT((ROW(A4620)-1)/COLUMNS(HOUSING)),MOD(ROW(A4620)-1+COLUMNS(HOUSING),COLUMNS(HOUSING))+1)</f>
        <v>0</v>
      </c>
    </row>
    <row r="4621" spans="16:16" x14ac:dyDescent="0.3">
      <c r="P4621" t="str" cm="1">
        <f t="array" ref="P4621">INDEX(HOUSING,1+INT((ROW(A4621)-1)/COLUMNS(HOUSING)),MOD(ROW(A4621)-1+COLUMNS(HOUSING),COLUMNS(HOUSING))+1)</f>
        <v>Cost of rent or house payment</v>
      </c>
    </row>
    <row r="4622" spans="16:16" x14ac:dyDescent="0.3">
      <c r="P4622" t="str" cm="1">
        <f t="array" ref="P4622">INDEX(HOUSING,1+INT((ROW(A4622)-1)/COLUMNS(HOUSING)),MOD(ROW(A4622)-1+COLUMNS(HOUSING),COLUMNS(HOUSING))+1)</f>
        <v xml:space="preserve"> Not enough housing available to rent or buy</v>
      </c>
    </row>
    <row r="4623" spans="16:16" x14ac:dyDescent="0.3">
      <c r="P4623" cm="1">
        <f t="array" ref="P4623">INDEX(HOUSING,1+INT((ROW(A4623)-1)/COLUMNS(HOUSING)),MOD(ROW(A4623)-1+COLUMNS(HOUSING),COLUMNS(HOUSING))+1)</f>
        <v>0</v>
      </c>
    </row>
    <row r="4624" spans="16:16" x14ac:dyDescent="0.3">
      <c r="P4624" cm="1">
        <f t="array" ref="P4624">INDEX(HOUSING,1+INT((ROW(A4624)-1)/COLUMNS(HOUSING)),MOD(ROW(A4624)-1+COLUMNS(HOUSING),COLUMNS(HOUSING))+1)</f>
        <v>0</v>
      </c>
    </row>
    <row r="4625" spans="16:16" x14ac:dyDescent="0.3">
      <c r="P4625" cm="1">
        <f t="array" ref="P4625">INDEX(HOUSING,1+INT((ROW(A4625)-1)/COLUMNS(HOUSING)),MOD(ROW(A4625)-1+COLUMNS(HOUSING),COLUMNS(HOUSING))+1)</f>
        <v>0</v>
      </c>
    </row>
    <row r="4626" spans="16:16" x14ac:dyDescent="0.3">
      <c r="P4626" cm="1">
        <f t="array" ref="P4626">INDEX(HOUSING,1+INT((ROW(A4626)-1)/COLUMNS(HOUSING)),MOD(ROW(A4626)-1+COLUMNS(HOUSING),COLUMNS(HOUSING))+1)</f>
        <v>0</v>
      </c>
    </row>
    <row r="4627" spans="16:16" x14ac:dyDescent="0.3">
      <c r="P4627" cm="1">
        <f t="array" ref="P4627">INDEX(HOUSING,1+INT((ROW(A4627)-1)/COLUMNS(HOUSING)),MOD(ROW(A4627)-1+COLUMNS(HOUSING),COLUMNS(HOUSING))+1)</f>
        <v>0</v>
      </c>
    </row>
    <row r="4628" spans="16:16" x14ac:dyDescent="0.3">
      <c r="P4628" cm="1">
        <f t="array" ref="P4628">INDEX(HOUSING,1+INT((ROW(A4628)-1)/COLUMNS(HOUSING)),MOD(ROW(A4628)-1+COLUMNS(HOUSING),COLUMNS(HOUSING))+1)</f>
        <v>0</v>
      </c>
    </row>
    <row r="4629" spans="16:16" x14ac:dyDescent="0.3">
      <c r="P4629" cm="1">
        <f t="array" ref="P4629">INDEX(HOUSING,1+INT((ROW(A4629)-1)/COLUMNS(HOUSING)),MOD(ROW(A4629)-1+COLUMNS(HOUSING),COLUMNS(HOUSING))+1)</f>
        <v>0</v>
      </c>
    </row>
    <row r="4630" spans="16:16" x14ac:dyDescent="0.3">
      <c r="P4630" cm="1">
        <f t="array" ref="P4630">INDEX(HOUSING,1+INT((ROW(A4630)-1)/COLUMNS(HOUSING)),MOD(ROW(A4630)-1+COLUMNS(HOUSING),COLUMNS(HOUSING))+1)</f>
        <v>0</v>
      </c>
    </row>
    <row r="4631" spans="16:16" x14ac:dyDescent="0.3">
      <c r="P4631" cm="1">
        <f t="array" ref="P4631">INDEX(HOUSING,1+INT((ROW(A4631)-1)/COLUMNS(HOUSING)),MOD(ROW(A4631)-1+COLUMNS(HOUSING),COLUMNS(HOUSING))+1)</f>
        <v>0</v>
      </c>
    </row>
    <row r="4632" spans="16:16" x14ac:dyDescent="0.3">
      <c r="P4632" t="str" cm="1">
        <f t="array" ref="P4632">INDEX(HOUSING,1+INT((ROW(A4632)-1)/COLUMNS(HOUSING)),MOD(ROW(A4632)-1+COLUMNS(HOUSING),COLUMNS(HOUSING))+1)</f>
        <v>Cost of rent or house payment</v>
      </c>
    </row>
    <row r="4633" spans="16:16" x14ac:dyDescent="0.3">
      <c r="P4633" cm="1">
        <f t="array" ref="P4633">INDEX(HOUSING,1+INT((ROW(A4633)-1)/COLUMNS(HOUSING)),MOD(ROW(A4633)-1+COLUMNS(HOUSING),COLUMNS(HOUSING))+1)</f>
        <v>0</v>
      </c>
    </row>
    <row r="4634" spans="16:16" x14ac:dyDescent="0.3">
      <c r="P4634" cm="1">
        <f t="array" ref="P4634">INDEX(HOUSING,1+INT((ROW(A4634)-1)/COLUMNS(HOUSING)),MOD(ROW(A4634)-1+COLUMNS(HOUSING),COLUMNS(HOUSING))+1)</f>
        <v>0</v>
      </c>
    </row>
    <row r="4635" spans="16:16" x14ac:dyDescent="0.3">
      <c r="P4635" cm="1">
        <f t="array" ref="P4635">INDEX(HOUSING,1+INT((ROW(A4635)-1)/COLUMNS(HOUSING)),MOD(ROW(A4635)-1+COLUMNS(HOUSING),COLUMNS(HOUSING))+1)</f>
        <v>0</v>
      </c>
    </row>
    <row r="4636" spans="16:16" x14ac:dyDescent="0.3">
      <c r="P4636" cm="1">
        <f t="array" ref="P4636">INDEX(HOUSING,1+INT((ROW(A4636)-1)/COLUMNS(HOUSING)),MOD(ROW(A4636)-1+COLUMNS(HOUSING),COLUMNS(HOUSING))+1)</f>
        <v>0</v>
      </c>
    </row>
    <row r="4637" spans="16:16" x14ac:dyDescent="0.3">
      <c r="P4637" cm="1">
        <f t="array" ref="P4637">INDEX(HOUSING,1+INT((ROW(A4637)-1)/COLUMNS(HOUSING)),MOD(ROW(A4637)-1+COLUMNS(HOUSING),COLUMNS(HOUSING))+1)</f>
        <v>0</v>
      </c>
    </row>
    <row r="4638" spans="16:16" x14ac:dyDescent="0.3">
      <c r="P4638" cm="1">
        <f t="array" ref="P4638">INDEX(HOUSING,1+INT((ROW(A4638)-1)/COLUMNS(HOUSING)),MOD(ROW(A4638)-1+COLUMNS(HOUSING),COLUMNS(HOUSING))+1)</f>
        <v>0</v>
      </c>
    </row>
    <row r="4639" spans="16:16" x14ac:dyDescent="0.3">
      <c r="P4639" cm="1">
        <f t="array" ref="P4639">INDEX(HOUSING,1+INT((ROW(A4639)-1)/COLUMNS(HOUSING)),MOD(ROW(A4639)-1+COLUMNS(HOUSING),COLUMNS(HOUSING))+1)</f>
        <v>0</v>
      </c>
    </row>
    <row r="4640" spans="16:16" x14ac:dyDescent="0.3">
      <c r="P4640" cm="1">
        <f t="array" ref="P4640">INDEX(HOUSING,1+INT((ROW(A4640)-1)/COLUMNS(HOUSING)),MOD(ROW(A4640)-1+COLUMNS(HOUSING),COLUMNS(HOUSING))+1)</f>
        <v>0</v>
      </c>
    </row>
    <row r="4641" spans="16:16" x14ac:dyDescent="0.3">
      <c r="P4641" cm="1">
        <f t="array" ref="P4641">INDEX(HOUSING,1+INT((ROW(A4641)-1)/COLUMNS(HOUSING)),MOD(ROW(A4641)-1+COLUMNS(HOUSING),COLUMNS(HOUSING))+1)</f>
        <v>0</v>
      </c>
    </row>
    <row r="4642" spans="16:16" x14ac:dyDescent="0.3">
      <c r="P4642" cm="1">
        <f t="array" ref="P4642">INDEX(HOUSING,1+INT((ROW(A4642)-1)/COLUMNS(HOUSING)),MOD(ROW(A4642)-1+COLUMNS(HOUSING),COLUMNS(HOUSING))+1)</f>
        <v>0</v>
      </c>
    </row>
    <row r="4643" spans="16:16" x14ac:dyDescent="0.3">
      <c r="P4643" t="str" cm="1">
        <f t="array" ref="P4643">INDEX(HOUSING,1+INT((ROW(A4643)-1)/COLUMNS(HOUSING)),MOD(ROW(A4643)-1+COLUMNS(HOUSING),COLUMNS(HOUSING))+1)</f>
        <v>Cost of rent or house payment</v>
      </c>
    </row>
    <row r="4644" spans="16:16" x14ac:dyDescent="0.3">
      <c r="P4644" t="str" cm="1">
        <f t="array" ref="P4644">INDEX(HOUSING,1+INT((ROW(A4644)-1)/COLUMNS(HOUSING)),MOD(ROW(A4644)-1+COLUMNS(HOUSING),COLUMNS(HOUSING))+1)</f>
        <v xml:space="preserve"> Not enough housing available to rent or buy</v>
      </c>
    </row>
    <row r="4645" spans="16:16" x14ac:dyDescent="0.3">
      <c r="P4645" t="str" cm="1">
        <f t="array" ref="P4645">INDEX(HOUSING,1+INT((ROW(A4645)-1)/COLUMNS(HOUSING)),MOD(ROW(A4645)-1+COLUMNS(HOUSING),COLUMNS(HOUSING))+1)</f>
        <v xml:space="preserve"> Not enough shelter space</v>
      </c>
    </row>
    <row r="4646" spans="16:16" x14ac:dyDescent="0.3">
      <c r="P4646" cm="1">
        <f t="array" ref="P4646">INDEX(HOUSING,1+INT((ROW(A4646)-1)/COLUMNS(HOUSING)),MOD(ROW(A4646)-1+COLUMNS(HOUSING),COLUMNS(HOUSING))+1)</f>
        <v>0</v>
      </c>
    </row>
    <row r="4647" spans="16:16" x14ac:dyDescent="0.3">
      <c r="P4647" cm="1">
        <f t="array" ref="P4647">INDEX(HOUSING,1+INT((ROW(A4647)-1)/COLUMNS(HOUSING)),MOD(ROW(A4647)-1+COLUMNS(HOUSING),COLUMNS(HOUSING))+1)</f>
        <v>0</v>
      </c>
    </row>
    <row r="4648" spans="16:16" x14ac:dyDescent="0.3">
      <c r="P4648" cm="1">
        <f t="array" ref="P4648">INDEX(HOUSING,1+INT((ROW(A4648)-1)/COLUMNS(HOUSING)),MOD(ROW(A4648)-1+COLUMNS(HOUSING),COLUMNS(HOUSING))+1)</f>
        <v>0</v>
      </c>
    </row>
    <row r="4649" spans="16:16" x14ac:dyDescent="0.3">
      <c r="P4649" cm="1">
        <f t="array" ref="P4649">INDEX(HOUSING,1+INT((ROW(A4649)-1)/COLUMNS(HOUSING)),MOD(ROW(A4649)-1+COLUMNS(HOUSING),COLUMNS(HOUSING))+1)</f>
        <v>0</v>
      </c>
    </row>
    <row r="4650" spans="16:16" x14ac:dyDescent="0.3">
      <c r="P4650" cm="1">
        <f t="array" ref="P4650">INDEX(HOUSING,1+INT((ROW(A4650)-1)/COLUMNS(HOUSING)),MOD(ROW(A4650)-1+COLUMNS(HOUSING),COLUMNS(HOUSING))+1)</f>
        <v>0</v>
      </c>
    </row>
    <row r="4651" spans="16:16" x14ac:dyDescent="0.3">
      <c r="P4651" cm="1">
        <f t="array" ref="P4651">INDEX(HOUSING,1+INT((ROW(A4651)-1)/COLUMNS(HOUSING)),MOD(ROW(A4651)-1+COLUMNS(HOUSING),COLUMNS(HOUSING))+1)</f>
        <v>0</v>
      </c>
    </row>
    <row r="4652" spans="16:16" x14ac:dyDescent="0.3">
      <c r="P4652" cm="1">
        <f t="array" ref="P4652">INDEX(HOUSING,1+INT((ROW(A4652)-1)/COLUMNS(HOUSING)),MOD(ROW(A4652)-1+COLUMNS(HOUSING),COLUMNS(HOUSING))+1)</f>
        <v>0</v>
      </c>
    </row>
    <row r="4653" spans="16:16" x14ac:dyDescent="0.3">
      <c r="P4653" cm="1">
        <f t="array" ref="P4653">INDEX(HOUSING,1+INT((ROW(A4653)-1)/COLUMNS(HOUSING)),MOD(ROW(A4653)-1+COLUMNS(HOUSING),COLUMNS(HOUSING))+1)</f>
        <v>0</v>
      </c>
    </row>
    <row r="4654" spans="16:16" x14ac:dyDescent="0.3">
      <c r="P4654" t="str" cm="1">
        <f t="array" ref="P4654">INDEX(HOUSING,1+INT((ROW(A4654)-1)/COLUMNS(HOUSING)),MOD(ROW(A4654)-1+COLUMNS(HOUSING),COLUMNS(HOUSING))+1)</f>
        <v>Cost of rent or house payment</v>
      </c>
    </row>
    <row r="4655" spans="16:16" x14ac:dyDescent="0.3">
      <c r="P4655" t="str" cm="1">
        <f t="array" ref="P4655">INDEX(HOUSING,1+INT((ROW(A4655)-1)/COLUMNS(HOUSING)),MOD(ROW(A4655)-1+COLUMNS(HOUSING),COLUMNS(HOUSING))+1)</f>
        <v xml:space="preserve"> Not enough housing available to rent or buy</v>
      </c>
    </row>
    <row r="4656" spans="16:16" x14ac:dyDescent="0.3">
      <c r="P4656" cm="1">
        <f t="array" ref="P4656">INDEX(HOUSING,1+INT((ROW(A4656)-1)/COLUMNS(HOUSING)),MOD(ROW(A4656)-1+COLUMNS(HOUSING),COLUMNS(HOUSING))+1)</f>
        <v>0</v>
      </c>
    </row>
    <row r="4657" spans="16:16" x14ac:dyDescent="0.3">
      <c r="P4657" cm="1">
        <f t="array" ref="P4657">INDEX(HOUSING,1+INT((ROW(A4657)-1)/COLUMNS(HOUSING)),MOD(ROW(A4657)-1+COLUMNS(HOUSING),COLUMNS(HOUSING))+1)</f>
        <v>0</v>
      </c>
    </row>
    <row r="4658" spans="16:16" x14ac:dyDescent="0.3">
      <c r="P4658" cm="1">
        <f t="array" ref="P4658">INDEX(HOUSING,1+INT((ROW(A4658)-1)/COLUMNS(HOUSING)),MOD(ROW(A4658)-1+COLUMNS(HOUSING),COLUMNS(HOUSING))+1)</f>
        <v>0</v>
      </c>
    </row>
    <row r="4659" spans="16:16" x14ac:dyDescent="0.3">
      <c r="P4659" cm="1">
        <f t="array" ref="P4659">INDEX(HOUSING,1+INT((ROW(A4659)-1)/COLUMNS(HOUSING)),MOD(ROW(A4659)-1+COLUMNS(HOUSING),COLUMNS(HOUSING))+1)</f>
        <v>0</v>
      </c>
    </row>
    <row r="4660" spans="16:16" x14ac:dyDescent="0.3">
      <c r="P4660" cm="1">
        <f t="array" ref="P4660">INDEX(HOUSING,1+INT((ROW(A4660)-1)/COLUMNS(HOUSING)),MOD(ROW(A4660)-1+COLUMNS(HOUSING),COLUMNS(HOUSING))+1)</f>
        <v>0</v>
      </c>
    </row>
    <row r="4661" spans="16:16" x14ac:dyDescent="0.3">
      <c r="P4661" cm="1">
        <f t="array" ref="P4661">INDEX(HOUSING,1+INT((ROW(A4661)-1)/COLUMNS(HOUSING)),MOD(ROW(A4661)-1+COLUMNS(HOUSING),COLUMNS(HOUSING))+1)</f>
        <v>0</v>
      </c>
    </row>
    <row r="4662" spans="16:16" x14ac:dyDescent="0.3">
      <c r="P4662" cm="1">
        <f t="array" ref="P4662">INDEX(HOUSING,1+INT((ROW(A4662)-1)/COLUMNS(HOUSING)),MOD(ROW(A4662)-1+COLUMNS(HOUSING),COLUMNS(HOUSING))+1)</f>
        <v>0</v>
      </c>
    </row>
    <row r="4663" spans="16:16" x14ac:dyDescent="0.3">
      <c r="P4663" cm="1">
        <f t="array" ref="P4663">INDEX(HOUSING,1+INT((ROW(A4663)-1)/COLUMNS(HOUSING)),MOD(ROW(A4663)-1+COLUMNS(HOUSING),COLUMNS(HOUSING))+1)</f>
        <v>0</v>
      </c>
    </row>
    <row r="4664" spans="16:16" x14ac:dyDescent="0.3">
      <c r="P4664" cm="1">
        <f t="array" ref="P4664">INDEX(HOUSING,1+INT((ROW(A4664)-1)/COLUMNS(HOUSING)),MOD(ROW(A4664)-1+COLUMNS(HOUSING),COLUMNS(HOUSING))+1)</f>
        <v>0</v>
      </c>
    </row>
    <row r="4665" spans="16:16" x14ac:dyDescent="0.3">
      <c r="P4665" t="str" cm="1">
        <f t="array" ref="P4665">INDEX(HOUSING,1+INT((ROW(A4665)-1)/COLUMNS(HOUSING)),MOD(ROW(A4665)-1+COLUMNS(HOUSING),COLUMNS(HOUSING))+1)</f>
        <v>Cost of rent or house payment</v>
      </c>
    </row>
    <row r="4666" spans="16:16" x14ac:dyDescent="0.3">
      <c r="P4666" t="str" cm="1">
        <f t="array" ref="P4666">INDEX(HOUSING,1+INT((ROW(A4666)-1)/COLUMNS(HOUSING)),MOD(ROW(A4666)-1+COLUMNS(HOUSING),COLUMNS(HOUSING))+1)</f>
        <v xml:space="preserve"> Cost of utilities</v>
      </c>
    </row>
    <row r="4667" spans="16:16" x14ac:dyDescent="0.3">
      <c r="P4667" t="str" cm="1">
        <f t="array" ref="P4667">INDEX(HOUSING,1+INT((ROW(A4667)-1)/COLUMNS(HOUSING)),MOD(ROW(A4667)-1+COLUMNS(HOUSING),COLUMNS(HOUSING))+1)</f>
        <v xml:space="preserve"> Not enough housing available to rent or buy</v>
      </c>
    </row>
    <row r="4668" spans="16:16" x14ac:dyDescent="0.3">
      <c r="P4668" cm="1">
        <f t="array" ref="P4668">INDEX(HOUSING,1+INT((ROW(A4668)-1)/COLUMNS(HOUSING)),MOD(ROW(A4668)-1+COLUMNS(HOUSING),COLUMNS(HOUSING))+1)</f>
        <v>0</v>
      </c>
    </row>
    <row r="4669" spans="16:16" x14ac:dyDescent="0.3">
      <c r="P4669" cm="1">
        <f t="array" ref="P4669">INDEX(HOUSING,1+INT((ROW(A4669)-1)/COLUMNS(HOUSING)),MOD(ROW(A4669)-1+COLUMNS(HOUSING),COLUMNS(HOUSING))+1)</f>
        <v>0</v>
      </c>
    </row>
    <row r="4670" spans="16:16" x14ac:dyDescent="0.3">
      <c r="P4670" cm="1">
        <f t="array" ref="P4670">INDEX(HOUSING,1+INT((ROW(A4670)-1)/COLUMNS(HOUSING)),MOD(ROW(A4670)-1+COLUMNS(HOUSING),COLUMNS(HOUSING))+1)</f>
        <v>0</v>
      </c>
    </row>
    <row r="4671" spans="16:16" x14ac:dyDescent="0.3">
      <c r="P4671" cm="1">
        <f t="array" ref="P4671">INDEX(HOUSING,1+INT((ROW(A4671)-1)/COLUMNS(HOUSING)),MOD(ROW(A4671)-1+COLUMNS(HOUSING),COLUMNS(HOUSING))+1)</f>
        <v>0</v>
      </c>
    </row>
    <row r="4672" spans="16:16" x14ac:dyDescent="0.3">
      <c r="P4672" cm="1">
        <f t="array" ref="P4672">INDEX(HOUSING,1+INT((ROW(A4672)-1)/COLUMNS(HOUSING)),MOD(ROW(A4672)-1+COLUMNS(HOUSING),COLUMNS(HOUSING))+1)</f>
        <v>0</v>
      </c>
    </row>
    <row r="4673" spans="16:16" x14ac:dyDescent="0.3">
      <c r="P4673" cm="1">
        <f t="array" ref="P4673">INDEX(HOUSING,1+INT((ROW(A4673)-1)/COLUMNS(HOUSING)),MOD(ROW(A4673)-1+COLUMNS(HOUSING),COLUMNS(HOUSING))+1)</f>
        <v>0</v>
      </c>
    </row>
    <row r="4674" spans="16:16" x14ac:dyDescent="0.3">
      <c r="P4674" cm="1">
        <f t="array" ref="P4674">INDEX(HOUSING,1+INT((ROW(A4674)-1)/COLUMNS(HOUSING)),MOD(ROW(A4674)-1+COLUMNS(HOUSING),COLUMNS(HOUSING))+1)</f>
        <v>0</v>
      </c>
    </row>
    <row r="4675" spans="16:16" x14ac:dyDescent="0.3">
      <c r="P4675" cm="1">
        <f t="array" ref="P4675">INDEX(HOUSING,1+INT((ROW(A4675)-1)/COLUMNS(HOUSING)),MOD(ROW(A4675)-1+COLUMNS(HOUSING),COLUMNS(HOUSING))+1)</f>
        <v>0</v>
      </c>
    </row>
    <row r="4676" spans="16:16" x14ac:dyDescent="0.3">
      <c r="P4676" t="str" cm="1">
        <f t="array" ref="P4676">INDEX(HOUSING,1+INT((ROW(A4676)-1)/COLUMNS(HOUSING)),MOD(ROW(A4676)-1+COLUMNS(HOUSING),COLUMNS(HOUSING))+1)</f>
        <v>Cost of rent or house payment</v>
      </c>
    </row>
    <row r="4677" spans="16:16" x14ac:dyDescent="0.3">
      <c r="P4677" t="str" cm="1">
        <f t="array" ref="P4677">INDEX(HOUSING,1+INT((ROW(A4677)-1)/COLUMNS(HOUSING)),MOD(ROW(A4677)-1+COLUMNS(HOUSING),COLUMNS(HOUSING))+1)</f>
        <v xml:space="preserve"> Cost of utilities</v>
      </c>
    </row>
    <row r="4678" spans="16:16" x14ac:dyDescent="0.3">
      <c r="P4678" t="str" cm="1">
        <f t="array" ref="P4678">INDEX(HOUSING,1+INT((ROW(A4678)-1)/COLUMNS(HOUSING)),MOD(ROW(A4678)-1+COLUMNS(HOUSING),COLUMNS(HOUSING))+1)</f>
        <v xml:space="preserve"> Not enough housing available to rent or buy</v>
      </c>
    </row>
    <row r="4679" spans="16:16" x14ac:dyDescent="0.3">
      <c r="P4679" t="str" cm="1">
        <f t="array" ref="P4679">INDEX(HOUSING,1+INT((ROW(A4679)-1)/COLUMNS(HOUSING)),MOD(ROW(A4679)-1+COLUMNS(HOUSING),COLUMNS(HOUSING))+1)</f>
        <v xml:space="preserve"> Not enough shelter space</v>
      </c>
    </row>
    <row r="4680" spans="16:16" x14ac:dyDescent="0.3">
      <c r="P4680" cm="1">
        <f t="array" ref="P4680">INDEX(HOUSING,1+INT((ROW(A4680)-1)/COLUMNS(HOUSING)),MOD(ROW(A4680)-1+COLUMNS(HOUSING),COLUMNS(HOUSING))+1)</f>
        <v>0</v>
      </c>
    </row>
    <row r="4681" spans="16:16" x14ac:dyDescent="0.3">
      <c r="P4681" cm="1">
        <f t="array" ref="P4681">INDEX(HOUSING,1+INT((ROW(A4681)-1)/COLUMNS(HOUSING)),MOD(ROW(A4681)-1+COLUMNS(HOUSING),COLUMNS(HOUSING))+1)</f>
        <v>0</v>
      </c>
    </row>
    <row r="4682" spans="16:16" x14ac:dyDescent="0.3">
      <c r="P4682" cm="1">
        <f t="array" ref="P4682">INDEX(HOUSING,1+INT((ROW(A4682)-1)/COLUMNS(HOUSING)),MOD(ROW(A4682)-1+COLUMNS(HOUSING),COLUMNS(HOUSING))+1)</f>
        <v>0</v>
      </c>
    </row>
    <row r="4683" spans="16:16" x14ac:dyDescent="0.3">
      <c r="P4683" cm="1">
        <f t="array" ref="P4683">INDEX(HOUSING,1+INT((ROW(A4683)-1)/COLUMNS(HOUSING)),MOD(ROW(A4683)-1+COLUMNS(HOUSING),COLUMNS(HOUSING))+1)</f>
        <v>0</v>
      </c>
    </row>
    <row r="4684" spans="16:16" x14ac:dyDescent="0.3">
      <c r="P4684" cm="1">
        <f t="array" ref="P4684">INDEX(HOUSING,1+INT((ROW(A4684)-1)/COLUMNS(HOUSING)),MOD(ROW(A4684)-1+COLUMNS(HOUSING),COLUMNS(HOUSING))+1)</f>
        <v>0</v>
      </c>
    </row>
    <row r="4685" spans="16:16" x14ac:dyDescent="0.3">
      <c r="P4685" cm="1">
        <f t="array" ref="P4685">INDEX(HOUSING,1+INT((ROW(A4685)-1)/COLUMNS(HOUSING)),MOD(ROW(A4685)-1+COLUMNS(HOUSING),COLUMNS(HOUSING))+1)</f>
        <v>0</v>
      </c>
    </row>
    <row r="4686" spans="16:16" x14ac:dyDescent="0.3">
      <c r="P4686" cm="1">
        <f t="array" ref="P4686">INDEX(HOUSING,1+INT((ROW(A4686)-1)/COLUMNS(HOUSING)),MOD(ROW(A4686)-1+COLUMNS(HOUSING),COLUMNS(HOUSING))+1)</f>
        <v>0</v>
      </c>
    </row>
    <row r="4687" spans="16:16" x14ac:dyDescent="0.3">
      <c r="P4687" t="str" cm="1">
        <f t="array" ref="P4687">INDEX(HOUSING,1+INT((ROW(A4687)-1)/COLUMNS(HOUSING)),MOD(ROW(A4687)-1+COLUMNS(HOUSING),COLUMNS(HOUSING))+1)</f>
        <v>Cost of rent or house payment</v>
      </c>
    </row>
    <row r="4688" spans="16:16" x14ac:dyDescent="0.3">
      <c r="P4688" t="str" cm="1">
        <f t="array" ref="P4688">INDEX(HOUSING,1+INT((ROW(A4688)-1)/COLUMNS(HOUSING)),MOD(ROW(A4688)-1+COLUMNS(HOUSING),COLUMNS(HOUSING))+1)</f>
        <v xml:space="preserve"> Cost of utilities</v>
      </c>
    </row>
    <row r="4689" spans="16:16" x14ac:dyDescent="0.3">
      <c r="P4689" t="str" cm="1">
        <f t="array" ref="P4689">INDEX(HOUSING,1+INT((ROW(A4689)-1)/COLUMNS(HOUSING)),MOD(ROW(A4689)-1+COLUMNS(HOUSING),COLUMNS(HOUSING))+1)</f>
        <v xml:space="preserve"> Not enough housing available to rent or buy</v>
      </c>
    </row>
    <row r="4690" spans="16:16" x14ac:dyDescent="0.3">
      <c r="P4690" cm="1">
        <f t="array" ref="P4690">INDEX(HOUSING,1+INT((ROW(A4690)-1)/COLUMNS(HOUSING)),MOD(ROW(A4690)-1+COLUMNS(HOUSING),COLUMNS(HOUSING))+1)</f>
        <v>0</v>
      </c>
    </row>
    <row r="4691" spans="16:16" x14ac:dyDescent="0.3">
      <c r="P4691" cm="1">
        <f t="array" ref="P4691">INDEX(HOUSING,1+INT((ROW(A4691)-1)/COLUMNS(HOUSING)),MOD(ROW(A4691)-1+COLUMNS(HOUSING),COLUMNS(HOUSING))+1)</f>
        <v>0</v>
      </c>
    </row>
    <row r="4692" spans="16:16" x14ac:dyDescent="0.3">
      <c r="P4692" cm="1">
        <f t="array" ref="P4692">INDEX(HOUSING,1+INT((ROW(A4692)-1)/COLUMNS(HOUSING)),MOD(ROW(A4692)-1+COLUMNS(HOUSING),COLUMNS(HOUSING))+1)</f>
        <v>0</v>
      </c>
    </row>
    <row r="4693" spans="16:16" x14ac:dyDescent="0.3">
      <c r="P4693" cm="1">
        <f t="array" ref="P4693">INDEX(HOUSING,1+INT((ROW(A4693)-1)/COLUMNS(HOUSING)),MOD(ROW(A4693)-1+COLUMNS(HOUSING),COLUMNS(HOUSING))+1)</f>
        <v>0</v>
      </c>
    </row>
    <row r="4694" spans="16:16" x14ac:dyDescent="0.3">
      <c r="P4694" cm="1">
        <f t="array" ref="P4694">INDEX(HOUSING,1+INT((ROW(A4694)-1)/COLUMNS(HOUSING)),MOD(ROW(A4694)-1+COLUMNS(HOUSING),COLUMNS(HOUSING))+1)</f>
        <v>0</v>
      </c>
    </row>
    <row r="4695" spans="16:16" x14ac:dyDescent="0.3">
      <c r="P4695" cm="1">
        <f t="array" ref="P4695">INDEX(HOUSING,1+INT((ROW(A4695)-1)/COLUMNS(HOUSING)),MOD(ROW(A4695)-1+COLUMNS(HOUSING),COLUMNS(HOUSING))+1)</f>
        <v>0</v>
      </c>
    </row>
    <row r="4696" spans="16:16" x14ac:dyDescent="0.3">
      <c r="P4696" cm="1">
        <f t="array" ref="P4696">INDEX(HOUSING,1+INT((ROW(A4696)-1)/COLUMNS(HOUSING)),MOD(ROW(A4696)-1+COLUMNS(HOUSING),COLUMNS(HOUSING))+1)</f>
        <v>0</v>
      </c>
    </row>
    <row r="4697" spans="16:16" x14ac:dyDescent="0.3">
      <c r="P4697" cm="1">
        <f t="array" ref="P4697">INDEX(HOUSING,1+INT((ROW(A4697)-1)/COLUMNS(HOUSING)),MOD(ROW(A4697)-1+COLUMNS(HOUSING),COLUMNS(HOUSING))+1)</f>
        <v>0</v>
      </c>
    </row>
    <row r="4698" spans="16:16" x14ac:dyDescent="0.3">
      <c r="P4698" t="str" cm="1">
        <f t="array" ref="P4698">INDEX(HOUSING,1+INT((ROW(A4698)-1)/COLUMNS(HOUSING)),MOD(ROW(A4698)-1+COLUMNS(HOUSING),COLUMNS(HOUSING))+1)</f>
        <v>Cost of rent or house payment</v>
      </c>
    </row>
    <row r="4699" spans="16:16" x14ac:dyDescent="0.3">
      <c r="P4699" t="str" cm="1">
        <f t="array" ref="P4699">INDEX(HOUSING,1+INT((ROW(A4699)-1)/COLUMNS(HOUSING)),MOD(ROW(A4699)-1+COLUMNS(HOUSING),COLUMNS(HOUSING))+1)</f>
        <v xml:space="preserve"> Cost of utilities</v>
      </c>
    </row>
    <row r="4700" spans="16:16" x14ac:dyDescent="0.3">
      <c r="P4700" t="str" cm="1">
        <f t="array" ref="P4700">INDEX(HOUSING,1+INT((ROW(A4700)-1)/COLUMNS(HOUSING)),MOD(ROW(A4700)-1+COLUMNS(HOUSING),COLUMNS(HOUSING))+1)</f>
        <v xml:space="preserve"> Not enough housing available to rent or buy</v>
      </c>
    </row>
    <row r="4701" spans="16:16" x14ac:dyDescent="0.3">
      <c r="P4701" cm="1">
        <f t="array" ref="P4701">INDEX(HOUSING,1+INT((ROW(A4701)-1)/COLUMNS(HOUSING)),MOD(ROW(A4701)-1+COLUMNS(HOUSING),COLUMNS(HOUSING))+1)</f>
        <v>0</v>
      </c>
    </row>
    <row r="4702" spans="16:16" x14ac:dyDescent="0.3">
      <c r="P4702" cm="1">
        <f t="array" ref="P4702">INDEX(HOUSING,1+INT((ROW(A4702)-1)/COLUMNS(HOUSING)),MOD(ROW(A4702)-1+COLUMNS(HOUSING),COLUMNS(HOUSING))+1)</f>
        <v>0</v>
      </c>
    </row>
    <row r="4703" spans="16:16" x14ac:dyDescent="0.3">
      <c r="P4703" cm="1">
        <f t="array" ref="P4703">INDEX(HOUSING,1+INT((ROW(A4703)-1)/COLUMNS(HOUSING)),MOD(ROW(A4703)-1+COLUMNS(HOUSING),COLUMNS(HOUSING))+1)</f>
        <v>0</v>
      </c>
    </row>
    <row r="4704" spans="16:16" x14ac:dyDescent="0.3">
      <c r="P4704" cm="1">
        <f t="array" ref="P4704">INDEX(HOUSING,1+INT((ROW(A4704)-1)/COLUMNS(HOUSING)),MOD(ROW(A4704)-1+COLUMNS(HOUSING),COLUMNS(HOUSING))+1)</f>
        <v>0</v>
      </c>
    </row>
    <row r="4705" spans="16:16" x14ac:dyDescent="0.3">
      <c r="P4705" cm="1">
        <f t="array" ref="P4705">INDEX(HOUSING,1+INT((ROW(A4705)-1)/COLUMNS(HOUSING)),MOD(ROW(A4705)-1+COLUMNS(HOUSING),COLUMNS(HOUSING))+1)</f>
        <v>0</v>
      </c>
    </row>
    <row r="4706" spans="16:16" x14ac:dyDescent="0.3">
      <c r="P4706" cm="1">
        <f t="array" ref="P4706">INDEX(HOUSING,1+INT((ROW(A4706)-1)/COLUMNS(HOUSING)),MOD(ROW(A4706)-1+COLUMNS(HOUSING),COLUMNS(HOUSING))+1)</f>
        <v>0</v>
      </c>
    </row>
    <row r="4707" spans="16:16" x14ac:dyDescent="0.3">
      <c r="P4707" cm="1">
        <f t="array" ref="P4707">INDEX(HOUSING,1+INT((ROW(A4707)-1)/COLUMNS(HOUSING)),MOD(ROW(A4707)-1+COLUMNS(HOUSING),COLUMNS(HOUSING))+1)</f>
        <v>0</v>
      </c>
    </row>
    <row r="4708" spans="16:16" x14ac:dyDescent="0.3">
      <c r="P4708" cm="1">
        <f t="array" ref="P4708">INDEX(HOUSING,1+INT((ROW(A4708)-1)/COLUMNS(HOUSING)),MOD(ROW(A4708)-1+COLUMNS(HOUSING),COLUMNS(HOUSING))+1)</f>
        <v>0</v>
      </c>
    </row>
    <row r="4709" spans="16:16" x14ac:dyDescent="0.3">
      <c r="P4709" t="str" cm="1">
        <f t="array" ref="P4709">INDEX(HOUSING,1+INT((ROW(A4709)-1)/COLUMNS(HOUSING)),MOD(ROW(A4709)-1+COLUMNS(HOUSING),COLUMNS(HOUSING))+1)</f>
        <v>Cost of rent or house payment</v>
      </c>
    </row>
    <row r="4710" spans="16:16" x14ac:dyDescent="0.3">
      <c r="P4710" t="str" cm="1">
        <f t="array" ref="P4710">INDEX(HOUSING,1+INT((ROW(A4710)-1)/COLUMNS(HOUSING)),MOD(ROW(A4710)-1+COLUMNS(HOUSING),COLUMNS(HOUSING))+1)</f>
        <v xml:space="preserve"> Cost of utilities</v>
      </c>
    </row>
    <row r="4711" spans="16:16" x14ac:dyDescent="0.3">
      <c r="P4711" cm="1">
        <f t="array" ref="P4711">INDEX(HOUSING,1+INT((ROW(A4711)-1)/COLUMNS(HOUSING)),MOD(ROW(A4711)-1+COLUMNS(HOUSING),COLUMNS(HOUSING))+1)</f>
        <v>0</v>
      </c>
    </row>
    <row r="4712" spans="16:16" x14ac:dyDescent="0.3">
      <c r="P4712" cm="1">
        <f t="array" ref="P4712">INDEX(HOUSING,1+INT((ROW(A4712)-1)/COLUMNS(HOUSING)),MOD(ROW(A4712)-1+COLUMNS(HOUSING),COLUMNS(HOUSING))+1)</f>
        <v>0</v>
      </c>
    </row>
    <row r="4713" spans="16:16" x14ac:dyDescent="0.3">
      <c r="P4713" cm="1">
        <f t="array" ref="P4713">INDEX(HOUSING,1+INT((ROW(A4713)-1)/COLUMNS(HOUSING)),MOD(ROW(A4713)-1+COLUMNS(HOUSING),COLUMNS(HOUSING))+1)</f>
        <v>0</v>
      </c>
    </row>
    <row r="4714" spans="16:16" x14ac:dyDescent="0.3">
      <c r="P4714" cm="1">
        <f t="array" ref="P4714">INDEX(HOUSING,1+INT((ROW(A4714)-1)/COLUMNS(HOUSING)),MOD(ROW(A4714)-1+COLUMNS(HOUSING),COLUMNS(HOUSING))+1)</f>
        <v>0</v>
      </c>
    </row>
    <row r="4715" spans="16:16" x14ac:dyDescent="0.3">
      <c r="P4715" cm="1">
        <f t="array" ref="P4715">INDEX(HOUSING,1+INT((ROW(A4715)-1)/COLUMNS(HOUSING)),MOD(ROW(A4715)-1+COLUMNS(HOUSING),COLUMNS(HOUSING))+1)</f>
        <v>0</v>
      </c>
    </row>
    <row r="4716" spans="16:16" x14ac:dyDescent="0.3">
      <c r="P4716" cm="1">
        <f t="array" ref="P4716">INDEX(HOUSING,1+INT((ROW(A4716)-1)/COLUMNS(HOUSING)),MOD(ROW(A4716)-1+COLUMNS(HOUSING),COLUMNS(HOUSING))+1)</f>
        <v>0</v>
      </c>
    </row>
    <row r="4717" spans="16:16" x14ac:dyDescent="0.3">
      <c r="P4717" cm="1">
        <f t="array" ref="P4717">INDEX(HOUSING,1+INT((ROW(A4717)-1)/COLUMNS(HOUSING)),MOD(ROW(A4717)-1+COLUMNS(HOUSING),COLUMNS(HOUSING))+1)</f>
        <v>0</v>
      </c>
    </row>
    <row r="4718" spans="16:16" x14ac:dyDescent="0.3">
      <c r="P4718" cm="1">
        <f t="array" ref="P4718">INDEX(HOUSING,1+INT((ROW(A4718)-1)/COLUMNS(HOUSING)),MOD(ROW(A4718)-1+COLUMNS(HOUSING),COLUMNS(HOUSING))+1)</f>
        <v>0</v>
      </c>
    </row>
    <row r="4719" spans="16:16" x14ac:dyDescent="0.3">
      <c r="P4719" cm="1">
        <f t="array" ref="P4719">INDEX(HOUSING,1+INT((ROW(A4719)-1)/COLUMNS(HOUSING)),MOD(ROW(A4719)-1+COLUMNS(HOUSING),COLUMNS(HOUSING))+1)</f>
        <v>0</v>
      </c>
    </row>
    <row r="4720" spans="16:16" x14ac:dyDescent="0.3">
      <c r="P4720" t="str" cm="1">
        <f t="array" ref="P4720">INDEX(HOUSING,1+INT((ROW(A4720)-1)/COLUMNS(HOUSING)),MOD(ROW(A4720)-1+COLUMNS(HOUSING),COLUMNS(HOUSING))+1)</f>
        <v>Cost of rent or house payment</v>
      </c>
    </row>
    <row r="4721" spans="16:16" x14ac:dyDescent="0.3">
      <c r="P4721" t="str" cm="1">
        <f t="array" ref="P4721">INDEX(HOUSING,1+INT((ROW(A4721)-1)/COLUMNS(HOUSING)),MOD(ROW(A4721)-1+COLUMNS(HOUSING),COLUMNS(HOUSING))+1)</f>
        <v xml:space="preserve"> Cost of utilities</v>
      </c>
    </row>
    <row r="4722" spans="16:16" x14ac:dyDescent="0.3">
      <c r="P4722" t="str" cm="1">
        <f t="array" ref="P4722">INDEX(HOUSING,1+INT((ROW(A4722)-1)/COLUMNS(HOUSING)),MOD(ROW(A4722)-1+COLUMNS(HOUSING),COLUMNS(HOUSING))+1)</f>
        <v xml:space="preserve"> Not enough housing available to rent or buy</v>
      </c>
    </row>
    <row r="4723" spans="16:16" x14ac:dyDescent="0.3">
      <c r="P4723" t="str" cm="1">
        <f t="array" ref="P4723">INDEX(HOUSING,1+INT((ROW(A4723)-1)/COLUMNS(HOUSING)),MOD(ROW(A4723)-1+COLUMNS(HOUSING),COLUMNS(HOUSING))+1)</f>
        <v xml:space="preserve"> Not enough shelter space</v>
      </c>
    </row>
    <row r="4724" spans="16:16" x14ac:dyDescent="0.3">
      <c r="P4724" cm="1">
        <f t="array" ref="P4724">INDEX(HOUSING,1+INT((ROW(A4724)-1)/COLUMNS(HOUSING)),MOD(ROW(A4724)-1+COLUMNS(HOUSING),COLUMNS(HOUSING))+1)</f>
        <v>0</v>
      </c>
    </row>
    <row r="4725" spans="16:16" x14ac:dyDescent="0.3">
      <c r="P4725" cm="1">
        <f t="array" ref="P4725">INDEX(HOUSING,1+INT((ROW(A4725)-1)/COLUMNS(HOUSING)),MOD(ROW(A4725)-1+COLUMNS(HOUSING),COLUMNS(HOUSING))+1)</f>
        <v>0</v>
      </c>
    </row>
    <row r="4726" spans="16:16" x14ac:dyDescent="0.3">
      <c r="P4726" cm="1">
        <f t="array" ref="P4726">INDEX(HOUSING,1+INT((ROW(A4726)-1)/COLUMNS(HOUSING)),MOD(ROW(A4726)-1+COLUMNS(HOUSING),COLUMNS(HOUSING))+1)</f>
        <v>0</v>
      </c>
    </row>
    <row r="4727" spans="16:16" x14ac:dyDescent="0.3">
      <c r="P4727" cm="1">
        <f t="array" ref="P4727">INDEX(HOUSING,1+INT((ROW(A4727)-1)/COLUMNS(HOUSING)),MOD(ROW(A4727)-1+COLUMNS(HOUSING),COLUMNS(HOUSING))+1)</f>
        <v>0</v>
      </c>
    </row>
    <row r="4728" spans="16:16" x14ac:dyDescent="0.3">
      <c r="P4728" cm="1">
        <f t="array" ref="P4728">INDEX(HOUSING,1+INT((ROW(A4728)-1)/COLUMNS(HOUSING)),MOD(ROW(A4728)-1+COLUMNS(HOUSING),COLUMNS(HOUSING))+1)</f>
        <v>0</v>
      </c>
    </row>
    <row r="4729" spans="16:16" x14ac:dyDescent="0.3">
      <c r="P4729" cm="1">
        <f t="array" ref="P4729">INDEX(HOUSING,1+INT((ROW(A4729)-1)/COLUMNS(HOUSING)),MOD(ROW(A4729)-1+COLUMNS(HOUSING),COLUMNS(HOUSING))+1)</f>
        <v>0</v>
      </c>
    </row>
    <row r="4730" spans="16:16" x14ac:dyDescent="0.3">
      <c r="P4730" cm="1">
        <f t="array" ref="P4730">INDEX(HOUSING,1+INT((ROW(A4730)-1)/COLUMNS(HOUSING)),MOD(ROW(A4730)-1+COLUMNS(HOUSING),COLUMNS(HOUSING))+1)</f>
        <v>0</v>
      </c>
    </row>
    <row r="4731" spans="16:16" x14ac:dyDescent="0.3">
      <c r="P4731" t="str" cm="1">
        <f t="array" ref="P4731">INDEX(HOUSING,1+INT((ROW(A4731)-1)/COLUMNS(HOUSING)),MOD(ROW(A4731)-1+COLUMNS(HOUSING),COLUMNS(HOUSING))+1)</f>
        <v>Cost of rent or house payment</v>
      </c>
    </row>
    <row r="4732" spans="16:16" x14ac:dyDescent="0.3">
      <c r="P4732" t="str" cm="1">
        <f t="array" ref="P4732">INDEX(HOUSING,1+INT((ROW(A4732)-1)/COLUMNS(HOUSING)),MOD(ROW(A4732)-1+COLUMNS(HOUSING),COLUMNS(HOUSING))+1)</f>
        <v xml:space="preserve"> Cost of utilities</v>
      </c>
    </row>
    <row r="4733" spans="16:16" x14ac:dyDescent="0.3">
      <c r="P4733" t="str" cm="1">
        <f t="array" ref="P4733">INDEX(HOUSING,1+INT((ROW(A4733)-1)/COLUMNS(HOUSING)),MOD(ROW(A4733)-1+COLUMNS(HOUSING),COLUMNS(HOUSING))+1)</f>
        <v xml:space="preserve"> Not enough housing available to rent or buy</v>
      </c>
    </row>
    <row r="4734" spans="16:16" x14ac:dyDescent="0.3">
      <c r="P4734" t="str" cm="1">
        <f t="array" ref="P4734">INDEX(HOUSING,1+INT((ROW(A4734)-1)/COLUMNS(HOUSING)),MOD(ROW(A4734)-1+COLUMNS(HOUSING),COLUMNS(HOUSING))+1)</f>
        <v xml:space="preserve"> Weatherization or repairs needed</v>
      </c>
    </row>
    <row r="4735" spans="16:16" x14ac:dyDescent="0.3">
      <c r="P4735" cm="1">
        <f t="array" ref="P4735">INDEX(HOUSING,1+INT((ROW(A4735)-1)/COLUMNS(HOUSING)),MOD(ROW(A4735)-1+COLUMNS(HOUSING),COLUMNS(HOUSING))+1)</f>
        <v>0</v>
      </c>
    </row>
    <row r="4736" spans="16:16" x14ac:dyDescent="0.3">
      <c r="P4736" cm="1">
        <f t="array" ref="P4736">INDEX(HOUSING,1+INT((ROW(A4736)-1)/COLUMNS(HOUSING)),MOD(ROW(A4736)-1+COLUMNS(HOUSING),COLUMNS(HOUSING))+1)</f>
        <v>0</v>
      </c>
    </row>
    <row r="4737" spans="16:16" x14ac:dyDescent="0.3">
      <c r="P4737" cm="1">
        <f t="array" ref="P4737">INDEX(HOUSING,1+INT((ROW(A4737)-1)/COLUMNS(HOUSING)),MOD(ROW(A4737)-1+COLUMNS(HOUSING),COLUMNS(HOUSING))+1)</f>
        <v>0</v>
      </c>
    </row>
    <row r="4738" spans="16:16" x14ac:dyDescent="0.3">
      <c r="P4738" t="str" cm="1">
        <f t="array" ref="P4738">INDEX(HOUSING,1+INT((ROW(A4738)-1)/COLUMNS(HOUSING)),MOD(ROW(A4738)-1+COLUMNS(HOUSING),COLUMNS(HOUSING))+1)</f>
        <v xml:space="preserve"> Not enough shelter space</v>
      </c>
    </row>
    <row r="4739" spans="16:16" x14ac:dyDescent="0.3">
      <c r="P4739" cm="1">
        <f t="array" ref="P4739">INDEX(HOUSING,1+INT((ROW(A4739)-1)/COLUMNS(HOUSING)),MOD(ROW(A4739)-1+COLUMNS(HOUSING),COLUMNS(HOUSING))+1)</f>
        <v>0</v>
      </c>
    </row>
    <row r="4740" spans="16:16" x14ac:dyDescent="0.3">
      <c r="P4740" cm="1">
        <f t="array" ref="P4740">INDEX(HOUSING,1+INT((ROW(A4740)-1)/COLUMNS(HOUSING)),MOD(ROW(A4740)-1+COLUMNS(HOUSING),COLUMNS(HOUSING))+1)</f>
        <v>0</v>
      </c>
    </row>
    <row r="4741" spans="16:16" x14ac:dyDescent="0.3">
      <c r="P4741" cm="1">
        <f t="array" ref="P4741">INDEX(HOUSING,1+INT((ROW(A4741)-1)/COLUMNS(HOUSING)),MOD(ROW(A4741)-1+COLUMNS(HOUSING),COLUMNS(HOUSING))+1)</f>
        <v>0</v>
      </c>
    </row>
    <row r="4742" spans="16:16" x14ac:dyDescent="0.3">
      <c r="P4742" t="str" cm="1">
        <f t="array" ref="P4742">INDEX(HOUSING,1+INT((ROW(A4742)-1)/COLUMNS(HOUSING)),MOD(ROW(A4742)-1+COLUMNS(HOUSING),COLUMNS(HOUSING))+1)</f>
        <v>Cost of rent or house payment</v>
      </c>
    </row>
    <row r="4743" spans="16:16" x14ac:dyDescent="0.3">
      <c r="P4743" cm="1">
        <f t="array" ref="P4743">INDEX(HOUSING,1+INT((ROW(A4743)-1)/COLUMNS(HOUSING)),MOD(ROW(A4743)-1+COLUMNS(HOUSING),COLUMNS(HOUSING))+1)</f>
        <v>0</v>
      </c>
    </row>
    <row r="4744" spans="16:16" x14ac:dyDescent="0.3">
      <c r="P4744" cm="1">
        <f t="array" ref="P4744">INDEX(HOUSING,1+INT((ROW(A4744)-1)/COLUMNS(HOUSING)),MOD(ROW(A4744)-1+COLUMNS(HOUSING),COLUMNS(HOUSING))+1)</f>
        <v>0</v>
      </c>
    </row>
    <row r="4745" spans="16:16" x14ac:dyDescent="0.3">
      <c r="P4745" cm="1">
        <f t="array" ref="P4745">INDEX(HOUSING,1+INT((ROW(A4745)-1)/COLUMNS(HOUSING)),MOD(ROW(A4745)-1+COLUMNS(HOUSING),COLUMNS(HOUSING))+1)</f>
        <v>0</v>
      </c>
    </row>
    <row r="4746" spans="16:16" x14ac:dyDescent="0.3">
      <c r="P4746" cm="1">
        <f t="array" ref="P4746">INDEX(HOUSING,1+INT((ROW(A4746)-1)/COLUMNS(HOUSING)),MOD(ROW(A4746)-1+COLUMNS(HOUSING),COLUMNS(HOUSING))+1)</f>
        <v>0</v>
      </c>
    </row>
    <row r="4747" spans="16:16" x14ac:dyDescent="0.3">
      <c r="P4747" cm="1">
        <f t="array" ref="P4747">INDEX(HOUSING,1+INT((ROW(A4747)-1)/COLUMNS(HOUSING)),MOD(ROW(A4747)-1+COLUMNS(HOUSING),COLUMNS(HOUSING))+1)</f>
        <v>0</v>
      </c>
    </row>
    <row r="4748" spans="16:16" x14ac:dyDescent="0.3">
      <c r="P4748" cm="1">
        <f t="array" ref="P4748">INDEX(HOUSING,1+INT((ROW(A4748)-1)/COLUMNS(HOUSING)),MOD(ROW(A4748)-1+COLUMNS(HOUSING),COLUMNS(HOUSING))+1)</f>
        <v>0</v>
      </c>
    </row>
    <row r="4749" spans="16:16" x14ac:dyDescent="0.3">
      <c r="P4749" cm="1">
        <f t="array" ref="P4749">INDEX(HOUSING,1+INT((ROW(A4749)-1)/COLUMNS(HOUSING)),MOD(ROW(A4749)-1+COLUMNS(HOUSING),COLUMNS(HOUSING))+1)</f>
        <v>0</v>
      </c>
    </row>
    <row r="4750" spans="16:16" x14ac:dyDescent="0.3">
      <c r="P4750" cm="1">
        <f t="array" ref="P4750">INDEX(HOUSING,1+INT((ROW(A4750)-1)/COLUMNS(HOUSING)),MOD(ROW(A4750)-1+COLUMNS(HOUSING),COLUMNS(HOUSING))+1)</f>
        <v>0</v>
      </c>
    </row>
    <row r="4751" spans="16:16" x14ac:dyDescent="0.3">
      <c r="P4751" cm="1">
        <f t="array" ref="P4751">INDEX(HOUSING,1+INT((ROW(A4751)-1)/COLUMNS(HOUSING)),MOD(ROW(A4751)-1+COLUMNS(HOUSING),COLUMNS(HOUSING))+1)</f>
        <v>0</v>
      </c>
    </row>
    <row r="4752" spans="16:16" x14ac:dyDescent="0.3">
      <c r="P4752" cm="1">
        <f t="array" ref="P4752">INDEX(HOUSING,1+INT((ROW(A4752)-1)/COLUMNS(HOUSING)),MOD(ROW(A4752)-1+COLUMNS(HOUSING),COLUMNS(HOUSING))+1)</f>
        <v>0</v>
      </c>
    </row>
    <row r="4753" spans="16:16" x14ac:dyDescent="0.3">
      <c r="P4753" t="str" cm="1">
        <f t="array" ref="P4753">INDEX(HOUSING,1+INT((ROW(A4753)-1)/COLUMNS(HOUSING)),MOD(ROW(A4753)-1+COLUMNS(HOUSING),COLUMNS(HOUSING))+1)</f>
        <v>Cost of rent or house payment</v>
      </c>
    </row>
    <row r="4754" spans="16:16" x14ac:dyDescent="0.3">
      <c r="P4754" t="str" cm="1">
        <f t="array" ref="P4754">INDEX(HOUSING,1+INT((ROW(A4754)-1)/COLUMNS(HOUSING)),MOD(ROW(A4754)-1+COLUMNS(HOUSING),COLUMNS(HOUSING))+1)</f>
        <v xml:space="preserve"> Cost of utilities</v>
      </c>
    </row>
    <row r="4755" spans="16:16" x14ac:dyDescent="0.3">
      <c r="P4755" t="str" cm="1">
        <f t="array" ref="P4755">INDEX(HOUSING,1+INT((ROW(A4755)-1)/COLUMNS(HOUSING)),MOD(ROW(A4755)-1+COLUMNS(HOUSING),COLUMNS(HOUSING))+1)</f>
        <v xml:space="preserve"> Weatherization or repairs needed</v>
      </c>
    </row>
    <row r="4756" spans="16:16" x14ac:dyDescent="0.3">
      <c r="P4756" cm="1">
        <f t="array" ref="P4756">INDEX(HOUSING,1+INT((ROW(A4756)-1)/COLUMNS(HOUSING)),MOD(ROW(A4756)-1+COLUMNS(HOUSING),COLUMNS(HOUSING))+1)</f>
        <v>0</v>
      </c>
    </row>
    <row r="4757" spans="16:16" x14ac:dyDescent="0.3">
      <c r="P4757" cm="1">
        <f t="array" ref="P4757">INDEX(HOUSING,1+INT((ROW(A4757)-1)/COLUMNS(HOUSING)),MOD(ROW(A4757)-1+COLUMNS(HOUSING),COLUMNS(HOUSING))+1)</f>
        <v>0</v>
      </c>
    </row>
    <row r="4758" spans="16:16" x14ac:dyDescent="0.3">
      <c r="P4758" cm="1">
        <f t="array" ref="P4758">INDEX(HOUSING,1+INT((ROW(A4758)-1)/COLUMNS(HOUSING)),MOD(ROW(A4758)-1+COLUMNS(HOUSING),COLUMNS(HOUSING))+1)</f>
        <v>0</v>
      </c>
    </row>
    <row r="4759" spans="16:16" x14ac:dyDescent="0.3">
      <c r="P4759" t="str" cm="1">
        <f t="array" ref="P4759">INDEX(HOUSING,1+INT((ROW(A4759)-1)/COLUMNS(HOUSING)),MOD(ROW(A4759)-1+COLUMNS(HOUSING),COLUMNS(HOUSING))+1)</f>
        <v xml:space="preserve"> Not enough shelter space</v>
      </c>
    </row>
    <row r="4760" spans="16:16" x14ac:dyDescent="0.3">
      <c r="P4760" cm="1">
        <f t="array" ref="P4760">INDEX(HOUSING,1+INT((ROW(A4760)-1)/COLUMNS(HOUSING)),MOD(ROW(A4760)-1+COLUMNS(HOUSING),COLUMNS(HOUSING))+1)</f>
        <v>0</v>
      </c>
    </row>
    <row r="4761" spans="16:16" x14ac:dyDescent="0.3">
      <c r="P4761" t="str" cm="1">
        <f t="array" ref="P4761">INDEX(HOUSING,1+INT((ROW(A4761)-1)/COLUMNS(HOUSING)),MOD(ROW(A4761)-1+COLUMNS(HOUSING),COLUMNS(HOUSING))+1)</f>
        <v xml:space="preserve"> 1. so far away from work 2. Snowed in during winter</v>
      </c>
    </row>
    <row r="4762" spans="16:16" x14ac:dyDescent="0.3">
      <c r="P4762" cm="1">
        <f t="array" ref="P4762">INDEX(HOUSING,1+INT((ROW(A4762)-1)/COLUMNS(HOUSING)),MOD(ROW(A4762)-1+COLUMNS(HOUSING),COLUMNS(HOUSING))+1)</f>
        <v>0</v>
      </c>
    </row>
    <row r="4763" spans="16:16" x14ac:dyDescent="0.3">
      <c r="P4763" cm="1">
        <f t="array" ref="P4763">INDEX(HOUSING,1+INT((ROW(A4763)-1)/COLUMNS(HOUSING)),MOD(ROW(A4763)-1+COLUMNS(HOUSING),COLUMNS(HOUSING))+1)</f>
        <v>0</v>
      </c>
    </row>
    <row r="4764" spans="16:16" x14ac:dyDescent="0.3">
      <c r="P4764" t="str" cm="1">
        <f t="array" ref="P4764">INDEX(HOUSING,1+INT((ROW(A4764)-1)/COLUMNS(HOUSING)),MOD(ROW(A4764)-1+COLUMNS(HOUSING),COLUMNS(HOUSING))+1)</f>
        <v>Cost of rent or house payment</v>
      </c>
    </row>
    <row r="4765" spans="16:16" x14ac:dyDescent="0.3">
      <c r="P4765" t="str" cm="1">
        <f t="array" ref="P4765">INDEX(HOUSING,1+INT((ROW(A4765)-1)/COLUMNS(HOUSING)),MOD(ROW(A4765)-1+COLUMNS(HOUSING),COLUMNS(HOUSING))+1)</f>
        <v xml:space="preserve"> Cost of utilities</v>
      </c>
    </row>
    <row r="4766" spans="16:16" x14ac:dyDescent="0.3">
      <c r="P4766" t="str" cm="1">
        <f t="array" ref="P4766">INDEX(HOUSING,1+INT((ROW(A4766)-1)/COLUMNS(HOUSING)),MOD(ROW(A4766)-1+COLUMNS(HOUSING),COLUMNS(HOUSING))+1)</f>
        <v xml:space="preserve"> Not enough housing available to rent or buy</v>
      </c>
    </row>
    <row r="4767" spans="16:16" x14ac:dyDescent="0.3">
      <c r="P4767" t="str" cm="1">
        <f t="array" ref="P4767">INDEX(HOUSING,1+INT((ROW(A4767)-1)/COLUMNS(HOUSING)),MOD(ROW(A4767)-1+COLUMNS(HOUSING),COLUMNS(HOUSING))+1)</f>
        <v xml:space="preserve"> Weatherization or repairs needed</v>
      </c>
    </row>
    <row r="4768" spans="16:16" x14ac:dyDescent="0.3">
      <c r="P4768" cm="1">
        <f t="array" ref="P4768">INDEX(HOUSING,1+INT((ROW(A4768)-1)/COLUMNS(HOUSING)),MOD(ROW(A4768)-1+COLUMNS(HOUSING),COLUMNS(HOUSING))+1)</f>
        <v>0</v>
      </c>
    </row>
    <row r="4769" spans="16:16" x14ac:dyDescent="0.3">
      <c r="P4769" cm="1">
        <f t="array" ref="P4769">INDEX(HOUSING,1+INT((ROW(A4769)-1)/COLUMNS(HOUSING)),MOD(ROW(A4769)-1+COLUMNS(HOUSING),COLUMNS(HOUSING))+1)</f>
        <v>0</v>
      </c>
    </row>
    <row r="4770" spans="16:16" x14ac:dyDescent="0.3">
      <c r="P4770" cm="1">
        <f t="array" ref="P4770">INDEX(HOUSING,1+INT((ROW(A4770)-1)/COLUMNS(HOUSING)),MOD(ROW(A4770)-1+COLUMNS(HOUSING),COLUMNS(HOUSING))+1)</f>
        <v>0</v>
      </c>
    </row>
    <row r="4771" spans="16:16" x14ac:dyDescent="0.3">
      <c r="P4771" t="str" cm="1">
        <f t="array" ref="P4771">INDEX(HOUSING,1+INT((ROW(A4771)-1)/COLUMNS(HOUSING)),MOD(ROW(A4771)-1+COLUMNS(HOUSING),COLUMNS(HOUSING))+1)</f>
        <v xml:space="preserve"> Not enough shelter space</v>
      </c>
    </row>
    <row r="4772" spans="16:16" x14ac:dyDescent="0.3">
      <c r="P4772" cm="1">
        <f t="array" ref="P4772">INDEX(HOUSING,1+INT((ROW(A4772)-1)/COLUMNS(HOUSING)),MOD(ROW(A4772)-1+COLUMNS(HOUSING),COLUMNS(HOUSING))+1)</f>
        <v>0</v>
      </c>
    </row>
    <row r="4773" spans="16:16" x14ac:dyDescent="0.3">
      <c r="P4773" cm="1">
        <f t="array" ref="P4773">INDEX(HOUSING,1+INT((ROW(A4773)-1)/COLUMNS(HOUSING)),MOD(ROW(A4773)-1+COLUMNS(HOUSING),COLUMNS(HOUSING))+1)</f>
        <v>0</v>
      </c>
    </row>
    <row r="4774" spans="16:16" x14ac:dyDescent="0.3">
      <c r="P4774" cm="1">
        <f t="array" ref="P4774">INDEX(HOUSING,1+INT((ROW(A4774)-1)/COLUMNS(HOUSING)),MOD(ROW(A4774)-1+COLUMNS(HOUSING),COLUMNS(HOUSING))+1)</f>
        <v>0</v>
      </c>
    </row>
    <row r="4775" spans="16:16" x14ac:dyDescent="0.3">
      <c r="P4775" t="str" cm="1">
        <f t="array" ref="P4775">INDEX(HOUSING,1+INT((ROW(A4775)-1)/COLUMNS(HOUSING)),MOD(ROW(A4775)-1+COLUMNS(HOUSING),COLUMNS(HOUSING))+1)</f>
        <v>Cost of rent or house payment</v>
      </c>
    </row>
    <row r="4776" spans="16:16" x14ac:dyDescent="0.3">
      <c r="P4776" t="str" cm="1">
        <f t="array" ref="P4776">INDEX(HOUSING,1+INT((ROW(A4776)-1)/COLUMNS(HOUSING)),MOD(ROW(A4776)-1+COLUMNS(HOUSING),COLUMNS(HOUSING))+1)</f>
        <v xml:space="preserve"> Not enough housing available to rent or buy</v>
      </c>
    </row>
    <row r="4777" spans="16:16" x14ac:dyDescent="0.3">
      <c r="P4777" cm="1">
        <f t="array" ref="P4777">INDEX(HOUSING,1+INT((ROW(A4777)-1)/COLUMNS(HOUSING)),MOD(ROW(A4777)-1+COLUMNS(HOUSING),COLUMNS(HOUSING))+1)</f>
        <v>0</v>
      </c>
    </row>
    <row r="4778" spans="16:16" x14ac:dyDescent="0.3">
      <c r="P4778" cm="1">
        <f t="array" ref="P4778">INDEX(HOUSING,1+INT((ROW(A4778)-1)/COLUMNS(HOUSING)),MOD(ROW(A4778)-1+COLUMNS(HOUSING),COLUMNS(HOUSING))+1)</f>
        <v>0</v>
      </c>
    </row>
    <row r="4779" spans="16:16" x14ac:dyDescent="0.3">
      <c r="P4779" cm="1">
        <f t="array" ref="P4779">INDEX(HOUSING,1+INT((ROW(A4779)-1)/COLUMNS(HOUSING)),MOD(ROW(A4779)-1+COLUMNS(HOUSING),COLUMNS(HOUSING))+1)</f>
        <v>0</v>
      </c>
    </row>
    <row r="4780" spans="16:16" x14ac:dyDescent="0.3">
      <c r="P4780" cm="1">
        <f t="array" ref="P4780">INDEX(HOUSING,1+INT((ROW(A4780)-1)/COLUMNS(HOUSING)),MOD(ROW(A4780)-1+COLUMNS(HOUSING),COLUMNS(HOUSING))+1)</f>
        <v>0</v>
      </c>
    </row>
    <row r="4781" spans="16:16" x14ac:dyDescent="0.3">
      <c r="P4781" cm="1">
        <f t="array" ref="P4781">INDEX(HOUSING,1+INT((ROW(A4781)-1)/COLUMNS(HOUSING)),MOD(ROW(A4781)-1+COLUMNS(HOUSING),COLUMNS(HOUSING))+1)</f>
        <v>0</v>
      </c>
    </row>
    <row r="4782" spans="16:16" x14ac:dyDescent="0.3">
      <c r="P4782" cm="1">
        <f t="array" ref="P4782">INDEX(HOUSING,1+INT((ROW(A4782)-1)/COLUMNS(HOUSING)),MOD(ROW(A4782)-1+COLUMNS(HOUSING),COLUMNS(HOUSING))+1)</f>
        <v>0</v>
      </c>
    </row>
    <row r="4783" spans="16:16" x14ac:dyDescent="0.3">
      <c r="P4783" cm="1">
        <f t="array" ref="P4783">INDEX(HOUSING,1+INT((ROW(A4783)-1)/COLUMNS(HOUSING)),MOD(ROW(A4783)-1+COLUMNS(HOUSING),COLUMNS(HOUSING))+1)</f>
        <v>0</v>
      </c>
    </row>
    <row r="4784" spans="16:16" x14ac:dyDescent="0.3">
      <c r="P4784" cm="1">
        <f t="array" ref="P4784">INDEX(HOUSING,1+INT((ROW(A4784)-1)/COLUMNS(HOUSING)),MOD(ROW(A4784)-1+COLUMNS(HOUSING),COLUMNS(HOUSING))+1)</f>
        <v>0</v>
      </c>
    </row>
    <row r="4785" spans="16:16" x14ac:dyDescent="0.3">
      <c r="P4785" cm="1">
        <f t="array" ref="P4785">INDEX(HOUSING,1+INT((ROW(A4785)-1)/COLUMNS(HOUSING)),MOD(ROW(A4785)-1+COLUMNS(HOUSING),COLUMNS(HOUSING))+1)</f>
        <v>0</v>
      </c>
    </row>
    <row r="4786" spans="16:16" x14ac:dyDescent="0.3">
      <c r="P4786" t="str" cm="1">
        <f t="array" ref="P4786">INDEX(HOUSING,1+INT((ROW(A4786)-1)/COLUMNS(HOUSING)),MOD(ROW(A4786)-1+COLUMNS(HOUSING),COLUMNS(HOUSING))+1)</f>
        <v>Cost of rent or house payment</v>
      </c>
    </row>
    <row r="4787" spans="16:16" x14ac:dyDescent="0.3">
      <c r="P4787" t="str" cm="1">
        <f t="array" ref="P4787">INDEX(HOUSING,1+INT((ROW(A4787)-1)/COLUMNS(HOUSING)),MOD(ROW(A4787)-1+COLUMNS(HOUSING),COLUMNS(HOUSING))+1)</f>
        <v xml:space="preserve"> Cost of utilities</v>
      </c>
    </row>
    <row r="4788" spans="16:16" x14ac:dyDescent="0.3">
      <c r="P4788" cm="1">
        <f t="array" ref="P4788">INDEX(HOUSING,1+INT((ROW(A4788)-1)/COLUMNS(HOUSING)),MOD(ROW(A4788)-1+COLUMNS(HOUSING),COLUMNS(HOUSING))+1)</f>
        <v>0</v>
      </c>
    </row>
    <row r="4789" spans="16:16" x14ac:dyDescent="0.3">
      <c r="P4789" cm="1">
        <f t="array" ref="P4789">INDEX(HOUSING,1+INT((ROW(A4789)-1)/COLUMNS(HOUSING)),MOD(ROW(A4789)-1+COLUMNS(HOUSING),COLUMNS(HOUSING))+1)</f>
        <v>0</v>
      </c>
    </row>
    <row r="4790" spans="16:16" x14ac:dyDescent="0.3">
      <c r="P4790" cm="1">
        <f t="array" ref="P4790">INDEX(HOUSING,1+INT((ROW(A4790)-1)/COLUMNS(HOUSING)),MOD(ROW(A4790)-1+COLUMNS(HOUSING),COLUMNS(HOUSING))+1)</f>
        <v>0</v>
      </c>
    </row>
    <row r="4791" spans="16:16" x14ac:dyDescent="0.3">
      <c r="P4791" cm="1">
        <f t="array" ref="P4791">INDEX(HOUSING,1+INT((ROW(A4791)-1)/COLUMNS(HOUSING)),MOD(ROW(A4791)-1+COLUMNS(HOUSING),COLUMNS(HOUSING))+1)</f>
        <v>0</v>
      </c>
    </row>
    <row r="4792" spans="16:16" x14ac:dyDescent="0.3">
      <c r="P4792" cm="1">
        <f t="array" ref="P4792">INDEX(HOUSING,1+INT((ROW(A4792)-1)/COLUMNS(HOUSING)),MOD(ROW(A4792)-1+COLUMNS(HOUSING),COLUMNS(HOUSING))+1)</f>
        <v>0</v>
      </c>
    </row>
    <row r="4793" spans="16:16" x14ac:dyDescent="0.3">
      <c r="P4793" cm="1">
        <f t="array" ref="P4793">INDEX(HOUSING,1+INT((ROW(A4793)-1)/COLUMNS(HOUSING)),MOD(ROW(A4793)-1+COLUMNS(HOUSING),COLUMNS(HOUSING))+1)</f>
        <v>0</v>
      </c>
    </row>
    <row r="4794" spans="16:16" x14ac:dyDescent="0.3">
      <c r="P4794" cm="1">
        <f t="array" ref="P4794">INDEX(HOUSING,1+INT((ROW(A4794)-1)/COLUMNS(HOUSING)),MOD(ROW(A4794)-1+COLUMNS(HOUSING),COLUMNS(HOUSING))+1)</f>
        <v>0</v>
      </c>
    </row>
    <row r="4795" spans="16:16" x14ac:dyDescent="0.3">
      <c r="P4795" cm="1">
        <f t="array" ref="P4795">INDEX(HOUSING,1+INT((ROW(A4795)-1)/COLUMNS(HOUSING)),MOD(ROW(A4795)-1+COLUMNS(HOUSING),COLUMNS(HOUSING))+1)</f>
        <v>0</v>
      </c>
    </row>
    <row r="4796" spans="16:16" x14ac:dyDescent="0.3">
      <c r="P4796" cm="1">
        <f t="array" ref="P4796">INDEX(HOUSING,1+INT((ROW(A4796)-1)/COLUMNS(HOUSING)),MOD(ROW(A4796)-1+COLUMNS(HOUSING),COLUMNS(HOUSING))+1)</f>
        <v>0</v>
      </c>
    </row>
    <row r="4797" spans="16:16" x14ac:dyDescent="0.3">
      <c r="P4797" t="str" cm="1">
        <f t="array" ref="P4797">INDEX(HOUSING,1+INT((ROW(A4797)-1)/COLUMNS(HOUSING)),MOD(ROW(A4797)-1+COLUMNS(HOUSING),COLUMNS(HOUSING))+1)</f>
        <v>Cost of rent or house payment</v>
      </c>
    </row>
    <row r="4798" spans="16:16" x14ac:dyDescent="0.3">
      <c r="P4798" t="str" cm="1">
        <f t="array" ref="P4798">INDEX(HOUSING,1+INT((ROW(A4798)-1)/COLUMNS(HOUSING)),MOD(ROW(A4798)-1+COLUMNS(HOUSING),COLUMNS(HOUSING))+1)</f>
        <v xml:space="preserve"> Weatherization or repairs needed</v>
      </c>
    </row>
    <row r="4799" spans="16:16" x14ac:dyDescent="0.3">
      <c r="P4799" cm="1">
        <f t="array" ref="P4799">INDEX(HOUSING,1+INT((ROW(A4799)-1)/COLUMNS(HOUSING)),MOD(ROW(A4799)-1+COLUMNS(HOUSING),COLUMNS(HOUSING))+1)</f>
        <v>0</v>
      </c>
    </row>
    <row r="4800" spans="16:16" x14ac:dyDescent="0.3">
      <c r="P4800" cm="1">
        <f t="array" ref="P4800">INDEX(HOUSING,1+INT((ROW(A4800)-1)/COLUMNS(HOUSING)),MOD(ROW(A4800)-1+COLUMNS(HOUSING),COLUMNS(HOUSING))+1)</f>
        <v>0</v>
      </c>
    </row>
    <row r="4801" spans="16:16" x14ac:dyDescent="0.3">
      <c r="P4801" cm="1">
        <f t="array" ref="P4801">INDEX(HOUSING,1+INT((ROW(A4801)-1)/COLUMNS(HOUSING)),MOD(ROW(A4801)-1+COLUMNS(HOUSING),COLUMNS(HOUSING))+1)</f>
        <v>0</v>
      </c>
    </row>
    <row r="4802" spans="16:16" x14ac:dyDescent="0.3">
      <c r="P4802" cm="1">
        <f t="array" ref="P4802">INDEX(HOUSING,1+INT((ROW(A4802)-1)/COLUMNS(HOUSING)),MOD(ROW(A4802)-1+COLUMNS(HOUSING),COLUMNS(HOUSING))+1)</f>
        <v>0</v>
      </c>
    </row>
    <row r="4803" spans="16:16" x14ac:dyDescent="0.3">
      <c r="P4803" cm="1">
        <f t="array" ref="P4803">INDEX(HOUSING,1+INT((ROW(A4803)-1)/COLUMNS(HOUSING)),MOD(ROW(A4803)-1+COLUMNS(HOUSING),COLUMNS(HOUSING))+1)</f>
        <v>0</v>
      </c>
    </row>
    <row r="4804" spans="16:16" x14ac:dyDescent="0.3">
      <c r="P4804" cm="1">
        <f t="array" ref="P4804">INDEX(HOUSING,1+INT((ROW(A4804)-1)/COLUMNS(HOUSING)),MOD(ROW(A4804)-1+COLUMNS(HOUSING),COLUMNS(HOUSING))+1)</f>
        <v>0</v>
      </c>
    </row>
    <row r="4805" spans="16:16" x14ac:dyDescent="0.3">
      <c r="P4805" cm="1">
        <f t="array" ref="P4805">INDEX(HOUSING,1+INT((ROW(A4805)-1)/COLUMNS(HOUSING)),MOD(ROW(A4805)-1+COLUMNS(HOUSING),COLUMNS(HOUSING))+1)</f>
        <v>0</v>
      </c>
    </row>
    <row r="4806" spans="16:16" x14ac:dyDescent="0.3">
      <c r="P4806" cm="1">
        <f t="array" ref="P4806">INDEX(HOUSING,1+INT((ROW(A4806)-1)/COLUMNS(HOUSING)),MOD(ROW(A4806)-1+COLUMNS(HOUSING),COLUMNS(HOUSING))+1)</f>
        <v>0</v>
      </c>
    </row>
    <row r="4807" spans="16:16" x14ac:dyDescent="0.3">
      <c r="P4807" cm="1">
        <f t="array" ref="P4807">INDEX(HOUSING,1+INT((ROW(A4807)-1)/COLUMNS(HOUSING)),MOD(ROW(A4807)-1+COLUMNS(HOUSING),COLUMNS(HOUSING))+1)</f>
        <v>0</v>
      </c>
    </row>
    <row r="4808" spans="16:16" x14ac:dyDescent="0.3">
      <c r="P4808" t="str" cm="1">
        <f t="array" ref="P4808">INDEX(HOUSING,1+INT((ROW(A4808)-1)/COLUMNS(HOUSING)),MOD(ROW(A4808)-1+COLUMNS(HOUSING),COLUMNS(HOUSING))+1)</f>
        <v>Cost of rent or house payment</v>
      </c>
    </row>
    <row r="4809" spans="16:16" x14ac:dyDescent="0.3">
      <c r="P4809" t="str" cm="1">
        <f t="array" ref="P4809">INDEX(HOUSING,1+INT((ROW(A4809)-1)/COLUMNS(HOUSING)),MOD(ROW(A4809)-1+COLUMNS(HOUSING),COLUMNS(HOUSING))+1)</f>
        <v xml:space="preserve"> Cost of utilities</v>
      </c>
    </row>
    <row r="4810" spans="16:16" x14ac:dyDescent="0.3">
      <c r="P4810" cm="1">
        <f t="array" ref="P4810">INDEX(HOUSING,1+INT((ROW(A4810)-1)/COLUMNS(HOUSING)),MOD(ROW(A4810)-1+COLUMNS(HOUSING),COLUMNS(HOUSING))+1)</f>
        <v>0</v>
      </c>
    </row>
    <row r="4811" spans="16:16" x14ac:dyDescent="0.3">
      <c r="P4811" cm="1">
        <f t="array" ref="P4811">INDEX(HOUSING,1+INT((ROW(A4811)-1)/COLUMNS(HOUSING)),MOD(ROW(A4811)-1+COLUMNS(HOUSING),COLUMNS(HOUSING))+1)</f>
        <v>0</v>
      </c>
    </row>
    <row r="4812" spans="16:16" x14ac:dyDescent="0.3">
      <c r="P4812" cm="1">
        <f t="array" ref="P4812">INDEX(HOUSING,1+INT((ROW(A4812)-1)/COLUMNS(HOUSING)),MOD(ROW(A4812)-1+COLUMNS(HOUSING),COLUMNS(HOUSING))+1)</f>
        <v>0</v>
      </c>
    </row>
    <row r="4813" spans="16:16" x14ac:dyDescent="0.3">
      <c r="P4813" cm="1">
        <f t="array" ref="P4813">INDEX(HOUSING,1+INT((ROW(A4813)-1)/COLUMNS(HOUSING)),MOD(ROW(A4813)-1+COLUMNS(HOUSING),COLUMNS(HOUSING))+1)</f>
        <v>0</v>
      </c>
    </row>
    <row r="4814" spans="16:16" x14ac:dyDescent="0.3">
      <c r="P4814" cm="1">
        <f t="array" ref="P4814">INDEX(HOUSING,1+INT((ROW(A4814)-1)/COLUMNS(HOUSING)),MOD(ROW(A4814)-1+COLUMNS(HOUSING),COLUMNS(HOUSING))+1)</f>
        <v>0</v>
      </c>
    </row>
    <row r="4815" spans="16:16" x14ac:dyDescent="0.3">
      <c r="P4815" cm="1">
        <f t="array" ref="P4815">INDEX(HOUSING,1+INT((ROW(A4815)-1)/COLUMNS(HOUSING)),MOD(ROW(A4815)-1+COLUMNS(HOUSING),COLUMNS(HOUSING))+1)</f>
        <v>0</v>
      </c>
    </row>
    <row r="4816" spans="16:16" x14ac:dyDescent="0.3">
      <c r="P4816" cm="1">
        <f t="array" ref="P4816">INDEX(HOUSING,1+INT((ROW(A4816)-1)/COLUMNS(HOUSING)),MOD(ROW(A4816)-1+COLUMNS(HOUSING),COLUMNS(HOUSING))+1)</f>
        <v>0</v>
      </c>
    </row>
    <row r="4817" spans="16:16" x14ac:dyDescent="0.3">
      <c r="P4817" cm="1">
        <f t="array" ref="P4817">INDEX(HOUSING,1+INT((ROW(A4817)-1)/COLUMNS(HOUSING)),MOD(ROW(A4817)-1+COLUMNS(HOUSING),COLUMNS(HOUSING))+1)</f>
        <v>0</v>
      </c>
    </row>
    <row r="4818" spans="16:16" x14ac:dyDescent="0.3">
      <c r="P4818" cm="1">
        <f t="array" ref="P4818">INDEX(HOUSING,1+INT((ROW(A4818)-1)/COLUMNS(HOUSING)),MOD(ROW(A4818)-1+COLUMNS(HOUSING),COLUMNS(HOUSING))+1)</f>
        <v>0</v>
      </c>
    </row>
    <row r="4819" spans="16:16" x14ac:dyDescent="0.3">
      <c r="P4819" t="str" cm="1">
        <f t="array" ref="P4819">INDEX(HOUSING,1+INT((ROW(A4819)-1)/COLUMNS(HOUSING)),MOD(ROW(A4819)-1+COLUMNS(HOUSING),COLUMNS(HOUSING))+1)</f>
        <v>Cost of rent or house payment</v>
      </c>
    </row>
    <row r="4820" spans="16:16" x14ac:dyDescent="0.3">
      <c r="P4820" t="str" cm="1">
        <f t="array" ref="P4820">INDEX(HOUSING,1+INT((ROW(A4820)-1)/COLUMNS(HOUSING)),MOD(ROW(A4820)-1+COLUMNS(HOUSING),COLUMNS(HOUSING))+1)</f>
        <v xml:space="preserve"> Cost of utilities</v>
      </c>
    </row>
    <row r="4821" spans="16:16" x14ac:dyDescent="0.3">
      <c r="P4821" t="str" cm="1">
        <f t="array" ref="P4821">INDEX(HOUSING,1+INT((ROW(A4821)-1)/COLUMNS(HOUSING)),MOD(ROW(A4821)-1+COLUMNS(HOUSING),COLUMNS(HOUSING))+1)</f>
        <v xml:space="preserve"> Weatherization or repairs needed</v>
      </c>
    </row>
    <row r="4822" spans="16:16" x14ac:dyDescent="0.3">
      <c r="P4822" cm="1">
        <f t="array" ref="P4822">INDEX(HOUSING,1+INT((ROW(A4822)-1)/COLUMNS(HOUSING)),MOD(ROW(A4822)-1+COLUMNS(HOUSING),COLUMNS(HOUSING))+1)</f>
        <v>0</v>
      </c>
    </row>
    <row r="4823" spans="16:16" x14ac:dyDescent="0.3">
      <c r="P4823" cm="1">
        <f t="array" ref="P4823">INDEX(HOUSING,1+INT((ROW(A4823)-1)/COLUMNS(HOUSING)),MOD(ROW(A4823)-1+COLUMNS(HOUSING),COLUMNS(HOUSING))+1)</f>
        <v>0</v>
      </c>
    </row>
    <row r="4824" spans="16:16" x14ac:dyDescent="0.3">
      <c r="P4824" cm="1">
        <f t="array" ref="P4824">INDEX(HOUSING,1+INT((ROW(A4824)-1)/COLUMNS(HOUSING)),MOD(ROW(A4824)-1+COLUMNS(HOUSING),COLUMNS(HOUSING))+1)</f>
        <v>0</v>
      </c>
    </row>
    <row r="4825" spans="16:16" x14ac:dyDescent="0.3">
      <c r="P4825" cm="1">
        <f t="array" ref="P4825">INDEX(HOUSING,1+INT((ROW(A4825)-1)/COLUMNS(HOUSING)),MOD(ROW(A4825)-1+COLUMNS(HOUSING),COLUMNS(HOUSING))+1)</f>
        <v>0</v>
      </c>
    </row>
    <row r="4826" spans="16:16" x14ac:dyDescent="0.3">
      <c r="P4826" cm="1">
        <f t="array" ref="P4826">INDEX(HOUSING,1+INT((ROW(A4826)-1)/COLUMNS(HOUSING)),MOD(ROW(A4826)-1+COLUMNS(HOUSING),COLUMNS(HOUSING))+1)</f>
        <v>0</v>
      </c>
    </row>
    <row r="4827" spans="16:16" x14ac:dyDescent="0.3">
      <c r="P4827" cm="1">
        <f t="array" ref="P4827">INDEX(HOUSING,1+INT((ROW(A4827)-1)/COLUMNS(HOUSING)),MOD(ROW(A4827)-1+COLUMNS(HOUSING),COLUMNS(HOUSING))+1)</f>
        <v>0</v>
      </c>
    </row>
    <row r="4828" spans="16:16" x14ac:dyDescent="0.3">
      <c r="P4828" cm="1">
        <f t="array" ref="P4828">INDEX(HOUSING,1+INT((ROW(A4828)-1)/COLUMNS(HOUSING)),MOD(ROW(A4828)-1+COLUMNS(HOUSING),COLUMNS(HOUSING))+1)</f>
        <v>0</v>
      </c>
    </row>
    <row r="4829" spans="16:16" x14ac:dyDescent="0.3">
      <c r="P4829" cm="1">
        <f t="array" ref="P4829">INDEX(HOUSING,1+INT((ROW(A4829)-1)/COLUMNS(HOUSING)),MOD(ROW(A4829)-1+COLUMNS(HOUSING),COLUMNS(HOUSING))+1)</f>
        <v>0</v>
      </c>
    </row>
    <row r="4830" spans="16:16" x14ac:dyDescent="0.3">
      <c r="P4830" t="str" cm="1">
        <f t="array" ref="P4830">INDEX(HOUSING,1+INT((ROW(A4830)-1)/COLUMNS(HOUSING)),MOD(ROW(A4830)-1+COLUMNS(HOUSING),COLUMNS(HOUSING))+1)</f>
        <v>Cost of rent or house payment</v>
      </c>
    </row>
    <row r="4831" spans="16:16" x14ac:dyDescent="0.3">
      <c r="P4831" t="str" cm="1">
        <f t="array" ref="P4831">INDEX(HOUSING,1+INT((ROW(A4831)-1)/COLUMNS(HOUSING)),MOD(ROW(A4831)-1+COLUMNS(HOUSING),COLUMNS(HOUSING))+1)</f>
        <v xml:space="preserve"> Cost of utilities</v>
      </c>
    </row>
    <row r="4832" spans="16:16" x14ac:dyDescent="0.3">
      <c r="P4832" t="str" cm="1">
        <f t="array" ref="P4832">INDEX(HOUSING,1+INT((ROW(A4832)-1)/COLUMNS(HOUSING)),MOD(ROW(A4832)-1+COLUMNS(HOUSING),COLUMNS(HOUSING))+1)</f>
        <v xml:space="preserve"> Not enough housing available to rent or buy</v>
      </c>
    </row>
    <row r="4833" spans="16:16" x14ac:dyDescent="0.3">
      <c r="P4833" cm="1">
        <f t="array" ref="P4833">INDEX(HOUSING,1+INT((ROW(A4833)-1)/COLUMNS(HOUSING)),MOD(ROW(A4833)-1+COLUMNS(HOUSING),COLUMNS(HOUSING))+1)</f>
        <v>0</v>
      </c>
    </row>
    <row r="4834" spans="16:16" x14ac:dyDescent="0.3">
      <c r="P4834" cm="1">
        <f t="array" ref="P4834">INDEX(HOUSING,1+INT((ROW(A4834)-1)/COLUMNS(HOUSING)),MOD(ROW(A4834)-1+COLUMNS(HOUSING),COLUMNS(HOUSING))+1)</f>
        <v>0</v>
      </c>
    </row>
    <row r="4835" spans="16:16" x14ac:dyDescent="0.3">
      <c r="P4835" cm="1">
        <f t="array" ref="P4835">INDEX(HOUSING,1+INT((ROW(A4835)-1)/COLUMNS(HOUSING)),MOD(ROW(A4835)-1+COLUMNS(HOUSING),COLUMNS(HOUSING))+1)</f>
        <v>0</v>
      </c>
    </row>
    <row r="4836" spans="16:16" x14ac:dyDescent="0.3">
      <c r="P4836" cm="1">
        <f t="array" ref="P4836">INDEX(HOUSING,1+INT((ROW(A4836)-1)/COLUMNS(HOUSING)),MOD(ROW(A4836)-1+COLUMNS(HOUSING),COLUMNS(HOUSING))+1)</f>
        <v>0</v>
      </c>
    </row>
    <row r="4837" spans="16:16" x14ac:dyDescent="0.3">
      <c r="P4837" cm="1">
        <f t="array" ref="P4837">INDEX(HOUSING,1+INT((ROW(A4837)-1)/COLUMNS(HOUSING)),MOD(ROW(A4837)-1+COLUMNS(HOUSING),COLUMNS(HOUSING))+1)</f>
        <v>0</v>
      </c>
    </row>
    <row r="4838" spans="16:16" x14ac:dyDescent="0.3">
      <c r="P4838" cm="1">
        <f t="array" ref="P4838">INDEX(HOUSING,1+INT((ROW(A4838)-1)/COLUMNS(HOUSING)),MOD(ROW(A4838)-1+COLUMNS(HOUSING),COLUMNS(HOUSING))+1)</f>
        <v>0</v>
      </c>
    </row>
    <row r="4839" spans="16:16" x14ac:dyDescent="0.3">
      <c r="P4839" cm="1">
        <f t="array" ref="P4839">INDEX(HOUSING,1+INT((ROW(A4839)-1)/COLUMNS(HOUSING)),MOD(ROW(A4839)-1+COLUMNS(HOUSING),COLUMNS(HOUSING))+1)</f>
        <v>0</v>
      </c>
    </row>
    <row r="4840" spans="16:16" x14ac:dyDescent="0.3">
      <c r="P4840" cm="1">
        <f t="array" ref="P4840">INDEX(HOUSING,1+INT((ROW(A4840)-1)/COLUMNS(HOUSING)),MOD(ROW(A4840)-1+COLUMNS(HOUSING),COLUMNS(HOUSING))+1)</f>
        <v>0</v>
      </c>
    </row>
    <row r="4841" spans="16:16" x14ac:dyDescent="0.3">
      <c r="P4841" t="str" cm="1">
        <f t="array" ref="P4841">INDEX(HOUSING,1+INT((ROW(A4841)-1)/COLUMNS(HOUSING)),MOD(ROW(A4841)-1+COLUMNS(HOUSING),COLUMNS(HOUSING))+1)</f>
        <v>Cost of rent or house payment</v>
      </c>
    </row>
    <row r="4842" spans="16:16" x14ac:dyDescent="0.3">
      <c r="P4842" cm="1">
        <f t="array" ref="P4842">INDEX(HOUSING,1+INT((ROW(A4842)-1)/COLUMNS(HOUSING)),MOD(ROW(A4842)-1+COLUMNS(HOUSING),COLUMNS(HOUSING))+1)</f>
        <v>0</v>
      </c>
    </row>
    <row r="4843" spans="16:16" x14ac:dyDescent="0.3">
      <c r="P4843" cm="1">
        <f t="array" ref="P4843">INDEX(HOUSING,1+INT((ROW(A4843)-1)/COLUMNS(HOUSING)),MOD(ROW(A4843)-1+COLUMNS(HOUSING),COLUMNS(HOUSING))+1)</f>
        <v>0</v>
      </c>
    </row>
    <row r="4844" spans="16:16" x14ac:dyDescent="0.3">
      <c r="P4844" cm="1">
        <f t="array" ref="P4844">INDEX(HOUSING,1+INT((ROW(A4844)-1)/COLUMNS(HOUSING)),MOD(ROW(A4844)-1+COLUMNS(HOUSING),COLUMNS(HOUSING))+1)</f>
        <v>0</v>
      </c>
    </row>
    <row r="4845" spans="16:16" x14ac:dyDescent="0.3">
      <c r="P4845" cm="1">
        <f t="array" ref="P4845">INDEX(HOUSING,1+INT((ROW(A4845)-1)/COLUMNS(HOUSING)),MOD(ROW(A4845)-1+COLUMNS(HOUSING),COLUMNS(HOUSING))+1)</f>
        <v>0</v>
      </c>
    </row>
    <row r="4846" spans="16:16" x14ac:dyDescent="0.3">
      <c r="P4846" cm="1">
        <f t="array" ref="P4846">INDEX(HOUSING,1+INT((ROW(A4846)-1)/COLUMNS(HOUSING)),MOD(ROW(A4846)-1+COLUMNS(HOUSING),COLUMNS(HOUSING))+1)</f>
        <v>0</v>
      </c>
    </row>
    <row r="4847" spans="16:16" x14ac:dyDescent="0.3">
      <c r="P4847" cm="1">
        <f t="array" ref="P4847">INDEX(HOUSING,1+INT((ROW(A4847)-1)/COLUMNS(HOUSING)),MOD(ROW(A4847)-1+COLUMNS(HOUSING),COLUMNS(HOUSING))+1)</f>
        <v>0</v>
      </c>
    </row>
    <row r="4848" spans="16:16" x14ac:dyDescent="0.3">
      <c r="P4848" cm="1">
        <f t="array" ref="P4848">INDEX(HOUSING,1+INT((ROW(A4848)-1)/COLUMNS(HOUSING)),MOD(ROW(A4848)-1+COLUMNS(HOUSING),COLUMNS(HOUSING))+1)</f>
        <v>0</v>
      </c>
    </row>
    <row r="4849" spans="16:16" x14ac:dyDescent="0.3">
      <c r="P4849" cm="1">
        <f t="array" ref="P4849">INDEX(HOUSING,1+INT((ROW(A4849)-1)/COLUMNS(HOUSING)),MOD(ROW(A4849)-1+COLUMNS(HOUSING),COLUMNS(HOUSING))+1)</f>
        <v>0</v>
      </c>
    </row>
    <row r="4850" spans="16:16" x14ac:dyDescent="0.3">
      <c r="P4850" cm="1">
        <f t="array" ref="P4850">INDEX(HOUSING,1+INT((ROW(A4850)-1)/COLUMNS(HOUSING)),MOD(ROW(A4850)-1+COLUMNS(HOUSING),COLUMNS(HOUSING))+1)</f>
        <v>0</v>
      </c>
    </row>
    <row r="4851" spans="16:16" x14ac:dyDescent="0.3">
      <c r="P4851" cm="1">
        <f t="array" ref="P4851">INDEX(HOUSING,1+INT((ROW(A4851)-1)/COLUMNS(HOUSING)),MOD(ROW(A4851)-1+COLUMNS(HOUSING),COLUMNS(HOUSING))+1)</f>
        <v>0</v>
      </c>
    </row>
    <row r="4852" spans="16:16" x14ac:dyDescent="0.3">
      <c r="P4852" t="str" cm="1">
        <f t="array" ref="P4852">INDEX(HOUSING,1+INT((ROW(A4852)-1)/COLUMNS(HOUSING)),MOD(ROW(A4852)-1+COLUMNS(HOUSING),COLUMNS(HOUSING))+1)</f>
        <v>Cost of rent or house payment</v>
      </c>
    </row>
    <row r="4853" spans="16:16" x14ac:dyDescent="0.3">
      <c r="P4853" t="str" cm="1">
        <f t="array" ref="P4853">INDEX(HOUSING,1+INT((ROW(A4853)-1)/COLUMNS(HOUSING)),MOD(ROW(A4853)-1+COLUMNS(HOUSING),COLUMNS(HOUSING))+1)</f>
        <v xml:space="preserve"> Not enough housing available to rent or buy</v>
      </c>
    </row>
    <row r="4854" spans="16:16" x14ac:dyDescent="0.3">
      <c r="P4854" cm="1">
        <f t="array" ref="P4854">INDEX(HOUSING,1+INT((ROW(A4854)-1)/COLUMNS(HOUSING)),MOD(ROW(A4854)-1+COLUMNS(HOUSING),COLUMNS(HOUSING))+1)</f>
        <v>0</v>
      </c>
    </row>
    <row r="4855" spans="16:16" x14ac:dyDescent="0.3">
      <c r="P4855" cm="1">
        <f t="array" ref="P4855">INDEX(HOUSING,1+INT((ROW(A4855)-1)/COLUMNS(HOUSING)),MOD(ROW(A4855)-1+COLUMNS(HOUSING),COLUMNS(HOUSING))+1)</f>
        <v>0</v>
      </c>
    </row>
    <row r="4856" spans="16:16" x14ac:dyDescent="0.3">
      <c r="P4856" cm="1">
        <f t="array" ref="P4856">INDEX(HOUSING,1+INT((ROW(A4856)-1)/COLUMNS(HOUSING)),MOD(ROW(A4856)-1+COLUMNS(HOUSING),COLUMNS(HOUSING))+1)</f>
        <v>0</v>
      </c>
    </row>
    <row r="4857" spans="16:16" x14ac:dyDescent="0.3">
      <c r="P4857" cm="1">
        <f t="array" ref="P4857">INDEX(HOUSING,1+INT((ROW(A4857)-1)/COLUMNS(HOUSING)),MOD(ROW(A4857)-1+COLUMNS(HOUSING),COLUMNS(HOUSING))+1)</f>
        <v>0</v>
      </c>
    </row>
    <row r="4858" spans="16:16" x14ac:dyDescent="0.3">
      <c r="P4858" cm="1">
        <f t="array" ref="P4858">INDEX(HOUSING,1+INT((ROW(A4858)-1)/COLUMNS(HOUSING)),MOD(ROW(A4858)-1+COLUMNS(HOUSING),COLUMNS(HOUSING))+1)</f>
        <v>0</v>
      </c>
    </row>
    <row r="4859" spans="16:16" x14ac:dyDescent="0.3">
      <c r="P4859" cm="1">
        <f t="array" ref="P4859">INDEX(HOUSING,1+INT((ROW(A4859)-1)/COLUMNS(HOUSING)),MOD(ROW(A4859)-1+COLUMNS(HOUSING),COLUMNS(HOUSING))+1)</f>
        <v>0</v>
      </c>
    </row>
    <row r="4860" spans="16:16" x14ac:dyDescent="0.3">
      <c r="P4860" cm="1">
        <f t="array" ref="P4860">INDEX(HOUSING,1+INT((ROW(A4860)-1)/COLUMNS(HOUSING)),MOD(ROW(A4860)-1+COLUMNS(HOUSING),COLUMNS(HOUSING))+1)</f>
        <v>0</v>
      </c>
    </row>
    <row r="4861" spans="16:16" x14ac:dyDescent="0.3">
      <c r="P4861" cm="1">
        <f t="array" ref="P4861">INDEX(HOUSING,1+INT((ROW(A4861)-1)/COLUMNS(HOUSING)),MOD(ROW(A4861)-1+COLUMNS(HOUSING),COLUMNS(HOUSING))+1)</f>
        <v>0</v>
      </c>
    </row>
    <row r="4862" spans="16:16" x14ac:dyDescent="0.3">
      <c r="P4862" cm="1">
        <f t="array" ref="P4862">INDEX(HOUSING,1+INT((ROW(A4862)-1)/COLUMNS(HOUSING)),MOD(ROW(A4862)-1+COLUMNS(HOUSING),COLUMNS(HOUSING))+1)</f>
        <v>0</v>
      </c>
    </row>
    <row r="4863" spans="16:16" x14ac:dyDescent="0.3">
      <c r="P4863" t="str" cm="1">
        <f t="array" ref="P4863">INDEX(HOUSING,1+INT((ROW(A4863)-1)/COLUMNS(HOUSING)),MOD(ROW(A4863)-1+COLUMNS(HOUSING),COLUMNS(HOUSING))+1)</f>
        <v>Cost of rent or house payment</v>
      </c>
    </row>
    <row r="4864" spans="16:16" x14ac:dyDescent="0.3">
      <c r="P4864" cm="1">
        <f t="array" ref="P4864">INDEX(HOUSING,1+INT((ROW(A4864)-1)/COLUMNS(HOUSING)),MOD(ROW(A4864)-1+COLUMNS(HOUSING),COLUMNS(HOUSING))+1)</f>
        <v>0</v>
      </c>
    </row>
    <row r="4865" spans="16:16" x14ac:dyDescent="0.3">
      <c r="P4865" cm="1">
        <f t="array" ref="P4865">INDEX(HOUSING,1+INT((ROW(A4865)-1)/COLUMNS(HOUSING)),MOD(ROW(A4865)-1+COLUMNS(HOUSING),COLUMNS(HOUSING))+1)</f>
        <v>0</v>
      </c>
    </row>
    <row r="4866" spans="16:16" x14ac:dyDescent="0.3">
      <c r="P4866" cm="1">
        <f t="array" ref="P4866">INDEX(HOUSING,1+INT((ROW(A4866)-1)/COLUMNS(HOUSING)),MOD(ROW(A4866)-1+COLUMNS(HOUSING),COLUMNS(HOUSING))+1)</f>
        <v>0</v>
      </c>
    </row>
    <row r="4867" spans="16:16" x14ac:dyDescent="0.3">
      <c r="P4867" cm="1">
        <f t="array" ref="P4867">INDEX(HOUSING,1+INT((ROW(A4867)-1)/COLUMNS(HOUSING)),MOD(ROW(A4867)-1+COLUMNS(HOUSING),COLUMNS(HOUSING))+1)</f>
        <v>0</v>
      </c>
    </row>
    <row r="4868" spans="16:16" x14ac:dyDescent="0.3">
      <c r="P4868" cm="1">
        <f t="array" ref="P4868">INDEX(HOUSING,1+INT((ROW(A4868)-1)/COLUMNS(HOUSING)),MOD(ROW(A4868)-1+COLUMNS(HOUSING),COLUMNS(HOUSING))+1)</f>
        <v>0</v>
      </c>
    </row>
    <row r="4869" spans="16:16" x14ac:dyDescent="0.3">
      <c r="P4869" cm="1">
        <f t="array" ref="P4869">INDEX(HOUSING,1+INT((ROW(A4869)-1)/COLUMNS(HOUSING)),MOD(ROW(A4869)-1+COLUMNS(HOUSING),COLUMNS(HOUSING))+1)</f>
        <v>0</v>
      </c>
    </row>
    <row r="4870" spans="16:16" x14ac:dyDescent="0.3">
      <c r="P4870" cm="1">
        <f t="array" ref="P4870">INDEX(HOUSING,1+INT((ROW(A4870)-1)/COLUMNS(HOUSING)),MOD(ROW(A4870)-1+COLUMNS(HOUSING),COLUMNS(HOUSING))+1)</f>
        <v>0</v>
      </c>
    </row>
    <row r="4871" spans="16:16" x14ac:dyDescent="0.3">
      <c r="P4871" cm="1">
        <f t="array" ref="P4871">INDEX(HOUSING,1+INT((ROW(A4871)-1)/COLUMNS(HOUSING)),MOD(ROW(A4871)-1+COLUMNS(HOUSING),COLUMNS(HOUSING))+1)</f>
        <v>0</v>
      </c>
    </row>
    <row r="4872" spans="16:16" x14ac:dyDescent="0.3">
      <c r="P4872" cm="1">
        <f t="array" ref="P4872">INDEX(HOUSING,1+INT((ROW(A4872)-1)/COLUMNS(HOUSING)),MOD(ROW(A4872)-1+COLUMNS(HOUSING),COLUMNS(HOUSING))+1)</f>
        <v>0</v>
      </c>
    </row>
    <row r="4873" spans="16:16" x14ac:dyDescent="0.3">
      <c r="P4873" cm="1">
        <f t="array" ref="P4873">INDEX(HOUSING,1+INT((ROW(A4873)-1)/COLUMNS(HOUSING)),MOD(ROW(A4873)-1+COLUMNS(HOUSING),COLUMNS(HOUSING))+1)</f>
        <v>0</v>
      </c>
    </row>
    <row r="4874" spans="16:16" x14ac:dyDescent="0.3">
      <c r="P4874" t="str" cm="1">
        <f t="array" ref="P4874">INDEX(HOUSING,1+INT((ROW(A4874)-1)/COLUMNS(HOUSING)),MOD(ROW(A4874)-1+COLUMNS(HOUSING),COLUMNS(HOUSING))+1)</f>
        <v>Cost of rent or house payment</v>
      </c>
    </row>
    <row r="4875" spans="16:16" x14ac:dyDescent="0.3">
      <c r="P4875" t="str" cm="1">
        <f t="array" ref="P4875">INDEX(HOUSING,1+INT((ROW(A4875)-1)/COLUMNS(HOUSING)),MOD(ROW(A4875)-1+COLUMNS(HOUSING),COLUMNS(HOUSING))+1)</f>
        <v xml:space="preserve"> Cost of utilities</v>
      </c>
    </row>
    <row r="4876" spans="16:16" x14ac:dyDescent="0.3">
      <c r="P4876" cm="1">
        <f t="array" ref="P4876">INDEX(HOUSING,1+INT((ROW(A4876)-1)/COLUMNS(HOUSING)),MOD(ROW(A4876)-1+COLUMNS(HOUSING),COLUMNS(HOUSING))+1)</f>
        <v>0</v>
      </c>
    </row>
    <row r="4877" spans="16:16" x14ac:dyDescent="0.3">
      <c r="P4877" cm="1">
        <f t="array" ref="P4877">INDEX(HOUSING,1+INT((ROW(A4877)-1)/COLUMNS(HOUSING)),MOD(ROW(A4877)-1+COLUMNS(HOUSING),COLUMNS(HOUSING))+1)</f>
        <v>0</v>
      </c>
    </row>
    <row r="4878" spans="16:16" x14ac:dyDescent="0.3">
      <c r="P4878" cm="1">
        <f t="array" ref="P4878">INDEX(HOUSING,1+INT((ROW(A4878)-1)/COLUMNS(HOUSING)),MOD(ROW(A4878)-1+COLUMNS(HOUSING),COLUMNS(HOUSING))+1)</f>
        <v>0</v>
      </c>
    </row>
    <row r="4879" spans="16:16" x14ac:dyDescent="0.3">
      <c r="P4879" cm="1">
        <f t="array" ref="P4879">INDEX(HOUSING,1+INT((ROW(A4879)-1)/COLUMNS(HOUSING)),MOD(ROW(A4879)-1+COLUMNS(HOUSING),COLUMNS(HOUSING))+1)</f>
        <v>0</v>
      </c>
    </row>
    <row r="4880" spans="16:16" x14ac:dyDescent="0.3">
      <c r="P4880" cm="1">
        <f t="array" ref="P4880">INDEX(HOUSING,1+INT((ROW(A4880)-1)/COLUMNS(HOUSING)),MOD(ROW(A4880)-1+COLUMNS(HOUSING),COLUMNS(HOUSING))+1)</f>
        <v>0</v>
      </c>
    </row>
    <row r="4881" spans="16:16" x14ac:dyDescent="0.3">
      <c r="P4881" cm="1">
        <f t="array" ref="P4881">INDEX(HOUSING,1+INT((ROW(A4881)-1)/COLUMNS(HOUSING)),MOD(ROW(A4881)-1+COLUMNS(HOUSING),COLUMNS(HOUSING))+1)</f>
        <v>0</v>
      </c>
    </row>
    <row r="4882" spans="16:16" x14ac:dyDescent="0.3">
      <c r="P4882" cm="1">
        <f t="array" ref="P4882">INDEX(HOUSING,1+INT((ROW(A4882)-1)/COLUMNS(HOUSING)),MOD(ROW(A4882)-1+COLUMNS(HOUSING),COLUMNS(HOUSING))+1)</f>
        <v>0</v>
      </c>
    </row>
    <row r="4883" spans="16:16" x14ac:dyDescent="0.3">
      <c r="P4883" cm="1">
        <f t="array" ref="P4883">INDEX(HOUSING,1+INT((ROW(A4883)-1)/COLUMNS(HOUSING)),MOD(ROW(A4883)-1+COLUMNS(HOUSING),COLUMNS(HOUSING))+1)</f>
        <v>0</v>
      </c>
    </row>
    <row r="4884" spans="16:16" x14ac:dyDescent="0.3">
      <c r="P4884" cm="1">
        <f t="array" ref="P4884">INDEX(HOUSING,1+INT((ROW(A4884)-1)/COLUMNS(HOUSING)),MOD(ROW(A4884)-1+COLUMNS(HOUSING),COLUMNS(HOUSING))+1)</f>
        <v>0</v>
      </c>
    </row>
    <row r="4885" spans="16:16" x14ac:dyDescent="0.3">
      <c r="P4885" t="str" cm="1">
        <f t="array" ref="P4885">INDEX(HOUSING,1+INT((ROW(A4885)-1)/COLUMNS(HOUSING)),MOD(ROW(A4885)-1+COLUMNS(HOUSING),COLUMNS(HOUSING))+1)</f>
        <v>Cost of rent or house payment</v>
      </c>
    </row>
    <row r="4886" spans="16:16" x14ac:dyDescent="0.3">
      <c r="P4886" t="str" cm="1">
        <f t="array" ref="P4886">INDEX(HOUSING,1+INT((ROW(A4886)-1)/COLUMNS(HOUSING)),MOD(ROW(A4886)-1+COLUMNS(HOUSING),COLUMNS(HOUSING))+1)</f>
        <v xml:space="preserve"> Not enough housing available to rent or buy</v>
      </c>
    </row>
    <row r="4887" spans="16:16" x14ac:dyDescent="0.3">
      <c r="P4887" t="str" cm="1">
        <f t="array" ref="P4887">INDEX(HOUSING,1+INT((ROW(A4887)-1)/COLUMNS(HOUSING)),MOD(ROW(A4887)-1+COLUMNS(HOUSING),COLUMNS(HOUSING))+1)</f>
        <v xml:space="preserve"> Not enough shelter space</v>
      </c>
    </row>
    <row r="4888" spans="16:16" x14ac:dyDescent="0.3">
      <c r="P4888" cm="1">
        <f t="array" ref="P4888">INDEX(HOUSING,1+INT((ROW(A4888)-1)/COLUMNS(HOUSING)),MOD(ROW(A4888)-1+COLUMNS(HOUSING),COLUMNS(HOUSING))+1)</f>
        <v>0</v>
      </c>
    </row>
    <row r="4889" spans="16:16" x14ac:dyDescent="0.3">
      <c r="P4889" cm="1">
        <f t="array" ref="P4889">INDEX(HOUSING,1+INT((ROW(A4889)-1)/COLUMNS(HOUSING)),MOD(ROW(A4889)-1+COLUMNS(HOUSING),COLUMNS(HOUSING))+1)</f>
        <v>0</v>
      </c>
    </row>
    <row r="4890" spans="16:16" x14ac:dyDescent="0.3">
      <c r="P4890" cm="1">
        <f t="array" ref="P4890">INDEX(HOUSING,1+INT((ROW(A4890)-1)/COLUMNS(HOUSING)),MOD(ROW(A4890)-1+COLUMNS(HOUSING),COLUMNS(HOUSING))+1)</f>
        <v>0</v>
      </c>
    </row>
    <row r="4891" spans="16:16" x14ac:dyDescent="0.3">
      <c r="P4891" cm="1">
        <f t="array" ref="P4891">INDEX(HOUSING,1+INT((ROW(A4891)-1)/COLUMNS(HOUSING)),MOD(ROW(A4891)-1+COLUMNS(HOUSING),COLUMNS(HOUSING))+1)</f>
        <v>0</v>
      </c>
    </row>
    <row r="4892" spans="16:16" x14ac:dyDescent="0.3">
      <c r="P4892" cm="1">
        <f t="array" ref="P4892">INDEX(HOUSING,1+INT((ROW(A4892)-1)/COLUMNS(HOUSING)),MOD(ROW(A4892)-1+COLUMNS(HOUSING),COLUMNS(HOUSING))+1)</f>
        <v>0</v>
      </c>
    </row>
    <row r="4893" spans="16:16" x14ac:dyDescent="0.3">
      <c r="P4893" cm="1">
        <f t="array" ref="P4893">INDEX(HOUSING,1+INT((ROW(A4893)-1)/COLUMNS(HOUSING)),MOD(ROW(A4893)-1+COLUMNS(HOUSING),COLUMNS(HOUSING))+1)</f>
        <v>0</v>
      </c>
    </row>
    <row r="4894" spans="16:16" x14ac:dyDescent="0.3">
      <c r="P4894" cm="1">
        <f t="array" ref="P4894">INDEX(HOUSING,1+INT((ROW(A4894)-1)/COLUMNS(HOUSING)),MOD(ROW(A4894)-1+COLUMNS(HOUSING),COLUMNS(HOUSING))+1)</f>
        <v>0</v>
      </c>
    </row>
    <row r="4895" spans="16:16" x14ac:dyDescent="0.3">
      <c r="P4895" cm="1">
        <f t="array" ref="P4895">INDEX(HOUSING,1+INT((ROW(A4895)-1)/COLUMNS(HOUSING)),MOD(ROW(A4895)-1+COLUMNS(HOUSING),COLUMNS(HOUSING))+1)</f>
        <v>0</v>
      </c>
    </row>
    <row r="4896" spans="16:16" x14ac:dyDescent="0.3">
      <c r="P4896" t="str" cm="1">
        <f t="array" ref="P4896">INDEX(HOUSING,1+INT((ROW(A4896)-1)/COLUMNS(HOUSING)),MOD(ROW(A4896)-1+COLUMNS(HOUSING),COLUMNS(HOUSING))+1)</f>
        <v>Cost of rent or house payment</v>
      </c>
    </row>
    <row r="4897" spans="16:16" x14ac:dyDescent="0.3">
      <c r="P4897" t="str" cm="1">
        <f t="array" ref="P4897">INDEX(HOUSING,1+INT((ROW(A4897)-1)/COLUMNS(HOUSING)),MOD(ROW(A4897)-1+COLUMNS(HOUSING),COLUMNS(HOUSING))+1)</f>
        <v xml:space="preserve"> Not enough housing available to rent or buy</v>
      </c>
    </row>
    <row r="4898" spans="16:16" x14ac:dyDescent="0.3">
      <c r="P4898" t="str" cm="1">
        <f t="array" ref="P4898">INDEX(HOUSING,1+INT((ROW(A4898)-1)/COLUMNS(HOUSING)),MOD(ROW(A4898)-1+COLUMNS(HOUSING),COLUMNS(HOUSING))+1)</f>
        <v xml:space="preserve"> Weatherization or repairs needed</v>
      </c>
    </row>
    <row r="4899" spans="16:16" x14ac:dyDescent="0.3">
      <c r="P4899" cm="1">
        <f t="array" ref="P4899">INDEX(HOUSING,1+INT((ROW(A4899)-1)/COLUMNS(HOUSING)),MOD(ROW(A4899)-1+COLUMNS(HOUSING),COLUMNS(HOUSING))+1)</f>
        <v>0</v>
      </c>
    </row>
    <row r="4900" spans="16:16" x14ac:dyDescent="0.3">
      <c r="P4900" cm="1">
        <f t="array" ref="P4900">INDEX(HOUSING,1+INT((ROW(A4900)-1)/COLUMNS(HOUSING)),MOD(ROW(A4900)-1+COLUMNS(HOUSING),COLUMNS(HOUSING))+1)</f>
        <v>0</v>
      </c>
    </row>
    <row r="4901" spans="16:16" x14ac:dyDescent="0.3">
      <c r="P4901" cm="1">
        <f t="array" ref="P4901">INDEX(HOUSING,1+INT((ROW(A4901)-1)/COLUMNS(HOUSING)),MOD(ROW(A4901)-1+COLUMNS(HOUSING),COLUMNS(HOUSING))+1)</f>
        <v>0</v>
      </c>
    </row>
    <row r="4902" spans="16:16" x14ac:dyDescent="0.3">
      <c r="P4902" t="str" cm="1">
        <f t="array" ref="P4902">INDEX(HOUSING,1+INT((ROW(A4902)-1)/COLUMNS(HOUSING)),MOD(ROW(A4902)-1+COLUMNS(HOUSING),COLUMNS(HOUSING))+1)</f>
        <v xml:space="preserve"> Not enough shelter space</v>
      </c>
    </row>
    <row r="4903" spans="16:16" x14ac:dyDescent="0.3">
      <c r="P4903" cm="1">
        <f t="array" ref="P4903">INDEX(HOUSING,1+INT((ROW(A4903)-1)/COLUMNS(HOUSING)),MOD(ROW(A4903)-1+COLUMNS(HOUSING),COLUMNS(HOUSING))+1)</f>
        <v>0</v>
      </c>
    </row>
    <row r="4904" spans="16:16" x14ac:dyDescent="0.3">
      <c r="P4904" cm="1">
        <f t="array" ref="P4904">INDEX(HOUSING,1+INT((ROW(A4904)-1)/COLUMNS(HOUSING)),MOD(ROW(A4904)-1+COLUMNS(HOUSING),COLUMNS(HOUSING))+1)</f>
        <v>0</v>
      </c>
    </row>
    <row r="4905" spans="16:16" x14ac:dyDescent="0.3">
      <c r="P4905" cm="1">
        <f t="array" ref="P4905">INDEX(HOUSING,1+INT((ROW(A4905)-1)/COLUMNS(HOUSING)),MOD(ROW(A4905)-1+COLUMNS(HOUSING),COLUMNS(HOUSING))+1)</f>
        <v>0</v>
      </c>
    </row>
    <row r="4906" spans="16:16" x14ac:dyDescent="0.3">
      <c r="P4906" cm="1">
        <f t="array" ref="P4906">INDEX(HOUSING,1+INT((ROW(A4906)-1)/COLUMNS(HOUSING)),MOD(ROW(A4906)-1+COLUMNS(HOUSING),COLUMNS(HOUSING))+1)</f>
        <v>0</v>
      </c>
    </row>
    <row r="4907" spans="16:16" x14ac:dyDescent="0.3">
      <c r="P4907" t="str" cm="1">
        <f t="array" ref="P4907">INDEX(HOUSING,1+INT((ROW(A4907)-1)/COLUMNS(HOUSING)),MOD(ROW(A4907)-1+COLUMNS(HOUSING),COLUMNS(HOUSING))+1)</f>
        <v>Cost of rent or house payment</v>
      </c>
    </row>
    <row r="4908" spans="16:16" x14ac:dyDescent="0.3">
      <c r="P4908" t="str" cm="1">
        <f t="array" ref="P4908">INDEX(HOUSING,1+INT((ROW(A4908)-1)/COLUMNS(HOUSING)),MOD(ROW(A4908)-1+COLUMNS(HOUSING),COLUMNS(HOUSING))+1)</f>
        <v xml:space="preserve"> Not enough housing available to rent or buy</v>
      </c>
    </row>
    <row r="4909" spans="16:16" x14ac:dyDescent="0.3">
      <c r="P4909" cm="1">
        <f t="array" ref="P4909">INDEX(HOUSING,1+INT((ROW(A4909)-1)/COLUMNS(HOUSING)),MOD(ROW(A4909)-1+COLUMNS(HOUSING),COLUMNS(HOUSING))+1)</f>
        <v>0</v>
      </c>
    </row>
    <row r="4910" spans="16:16" x14ac:dyDescent="0.3">
      <c r="P4910" cm="1">
        <f t="array" ref="P4910">INDEX(HOUSING,1+INT((ROW(A4910)-1)/COLUMNS(HOUSING)),MOD(ROW(A4910)-1+COLUMNS(HOUSING),COLUMNS(HOUSING))+1)</f>
        <v>0</v>
      </c>
    </row>
    <row r="4911" spans="16:16" x14ac:dyDescent="0.3">
      <c r="P4911" cm="1">
        <f t="array" ref="P4911">INDEX(HOUSING,1+INT((ROW(A4911)-1)/COLUMNS(HOUSING)),MOD(ROW(A4911)-1+COLUMNS(HOUSING),COLUMNS(HOUSING))+1)</f>
        <v>0</v>
      </c>
    </row>
    <row r="4912" spans="16:16" x14ac:dyDescent="0.3">
      <c r="P4912" cm="1">
        <f t="array" ref="P4912">INDEX(HOUSING,1+INT((ROW(A4912)-1)/COLUMNS(HOUSING)),MOD(ROW(A4912)-1+COLUMNS(HOUSING),COLUMNS(HOUSING))+1)</f>
        <v>0</v>
      </c>
    </row>
    <row r="4913" spans="16:16" x14ac:dyDescent="0.3">
      <c r="P4913" cm="1">
        <f t="array" ref="P4913">INDEX(HOUSING,1+INT((ROW(A4913)-1)/COLUMNS(HOUSING)),MOD(ROW(A4913)-1+COLUMNS(HOUSING),COLUMNS(HOUSING))+1)</f>
        <v>0</v>
      </c>
    </row>
    <row r="4914" spans="16:16" x14ac:dyDescent="0.3">
      <c r="P4914" cm="1">
        <f t="array" ref="P4914">INDEX(HOUSING,1+INT((ROW(A4914)-1)/COLUMNS(HOUSING)),MOD(ROW(A4914)-1+COLUMNS(HOUSING),COLUMNS(HOUSING))+1)</f>
        <v>0</v>
      </c>
    </row>
    <row r="4915" spans="16:16" x14ac:dyDescent="0.3">
      <c r="P4915" cm="1">
        <f t="array" ref="P4915">INDEX(HOUSING,1+INT((ROW(A4915)-1)/COLUMNS(HOUSING)),MOD(ROW(A4915)-1+COLUMNS(HOUSING),COLUMNS(HOUSING))+1)</f>
        <v>0</v>
      </c>
    </row>
    <row r="4916" spans="16:16" x14ac:dyDescent="0.3">
      <c r="P4916" cm="1">
        <f t="array" ref="P4916">INDEX(HOUSING,1+INT((ROW(A4916)-1)/COLUMNS(HOUSING)),MOD(ROW(A4916)-1+COLUMNS(HOUSING),COLUMNS(HOUSING))+1)</f>
        <v>0</v>
      </c>
    </row>
    <row r="4917" spans="16:16" x14ac:dyDescent="0.3">
      <c r="P4917" cm="1">
        <f t="array" ref="P4917">INDEX(HOUSING,1+INT((ROW(A4917)-1)/COLUMNS(HOUSING)),MOD(ROW(A4917)-1+COLUMNS(HOUSING),COLUMNS(HOUSING))+1)</f>
        <v>0</v>
      </c>
    </row>
    <row r="4918" spans="16:16" x14ac:dyDescent="0.3">
      <c r="P4918" t="str" cm="1">
        <f t="array" ref="P4918">INDEX(HOUSING,1+INT((ROW(A4918)-1)/COLUMNS(HOUSING)),MOD(ROW(A4918)-1+COLUMNS(HOUSING),COLUMNS(HOUSING))+1)</f>
        <v>Cost of utilities</v>
      </c>
    </row>
    <row r="4919" spans="16:16" x14ac:dyDescent="0.3">
      <c r="P4919" cm="1">
        <f t="array" ref="P4919">INDEX(HOUSING,1+INT((ROW(A4919)-1)/COLUMNS(HOUSING)),MOD(ROW(A4919)-1+COLUMNS(HOUSING),COLUMNS(HOUSING))+1)</f>
        <v>0</v>
      </c>
    </row>
    <row r="4920" spans="16:16" x14ac:dyDescent="0.3">
      <c r="P4920" cm="1">
        <f t="array" ref="P4920">INDEX(HOUSING,1+INT((ROW(A4920)-1)/COLUMNS(HOUSING)),MOD(ROW(A4920)-1+COLUMNS(HOUSING),COLUMNS(HOUSING))+1)</f>
        <v>0</v>
      </c>
    </row>
    <row r="4921" spans="16:16" x14ac:dyDescent="0.3">
      <c r="P4921" cm="1">
        <f t="array" ref="P4921">INDEX(HOUSING,1+INT((ROW(A4921)-1)/COLUMNS(HOUSING)),MOD(ROW(A4921)-1+COLUMNS(HOUSING),COLUMNS(HOUSING))+1)</f>
        <v>0</v>
      </c>
    </row>
    <row r="4922" spans="16:16" x14ac:dyDescent="0.3">
      <c r="P4922" cm="1">
        <f t="array" ref="P4922">INDEX(HOUSING,1+INT((ROW(A4922)-1)/COLUMNS(HOUSING)),MOD(ROW(A4922)-1+COLUMNS(HOUSING),COLUMNS(HOUSING))+1)</f>
        <v>0</v>
      </c>
    </row>
    <row r="4923" spans="16:16" x14ac:dyDescent="0.3">
      <c r="P4923" cm="1">
        <f t="array" ref="P4923">INDEX(HOUSING,1+INT((ROW(A4923)-1)/COLUMNS(HOUSING)),MOD(ROW(A4923)-1+COLUMNS(HOUSING),COLUMNS(HOUSING))+1)</f>
        <v>0</v>
      </c>
    </row>
    <row r="4924" spans="16:16" x14ac:dyDescent="0.3">
      <c r="P4924" cm="1">
        <f t="array" ref="P4924">INDEX(HOUSING,1+INT((ROW(A4924)-1)/COLUMNS(HOUSING)),MOD(ROW(A4924)-1+COLUMNS(HOUSING),COLUMNS(HOUSING))+1)</f>
        <v>0</v>
      </c>
    </row>
    <row r="4925" spans="16:16" x14ac:dyDescent="0.3">
      <c r="P4925" cm="1">
        <f t="array" ref="P4925">INDEX(HOUSING,1+INT((ROW(A4925)-1)/COLUMNS(HOUSING)),MOD(ROW(A4925)-1+COLUMNS(HOUSING),COLUMNS(HOUSING))+1)</f>
        <v>0</v>
      </c>
    </row>
    <row r="4926" spans="16:16" x14ac:dyDescent="0.3">
      <c r="P4926" cm="1">
        <f t="array" ref="P4926">INDEX(HOUSING,1+INT((ROW(A4926)-1)/COLUMNS(HOUSING)),MOD(ROW(A4926)-1+COLUMNS(HOUSING),COLUMNS(HOUSING))+1)</f>
        <v>0</v>
      </c>
    </row>
    <row r="4927" spans="16:16" x14ac:dyDescent="0.3">
      <c r="P4927" cm="1">
        <f t="array" ref="P4927">INDEX(HOUSING,1+INT((ROW(A4927)-1)/COLUMNS(HOUSING)),MOD(ROW(A4927)-1+COLUMNS(HOUSING),COLUMNS(HOUSING))+1)</f>
        <v>0</v>
      </c>
    </row>
    <row r="4928" spans="16:16" x14ac:dyDescent="0.3">
      <c r="P4928" cm="1">
        <f t="array" ref="P4928">INDEX(HOUSING,1+INT((ROW(A4928)-1)/COLUMNS(HOUSING)),MOD(ROW(A4928)-1+COLUMNS(HOUSING),COLUMNS(HOUSING))+1)</f>
        <v>0</v>
      </c>
    </row>
    <row r="4929" spans="16:16" x14ac:dyDescent="0.3">
      <c r="P4929" t="str" cm="1">
        <f t="array" ref="P4929">INDEX(HOUSING,1+INT((ROW(A4929)-1)/COLUMNS(HOUSING)),MOD(ROW(A4929)-1+COLUMNS(HOUSING),COLUMNS(HOUSING))+1)</f>
        <v>Cost of utilities</v>
      </c>
    </row>
    <row r="4930" spans="16:16" x14ac:dyDescent="0.3">
      <c r="P4930" t="str" cm="1">
        <f t="array" ref="P4930">INDEX(HOUSING,1+INT((ROW(A4930)-1)/COLUMNS(HOUSING)),MOD(ROW(A4930)-1+COLUMNS(HOUSING),COLUMNS(HOUSING))+1)</f>
        <v xml:space="preserve"> Not enough housing available to rent or buy</v>
      </c>
    </row>
    <row r="4931" spans="16:16" x14ac:dyDescent="0.3">
      <c r="P4931" cm="1">
        <f t="array" ref="P4931">INDEX(HOUSING,1+INT((ROW(A4931)-1)/COLUMNS(HOUSING)),MOD(ROW(A4931)-1+COLUMNS(HOUSING),COLUMNS(HOUSING))+1)</f>
        <v>0</v>
      </c>
    </row>
    <row r="4932" spans="16:16" x14ac:dyDescent="0.3">
      <c r="P4932" cm="1">
        <f t="array" ref="P4932">INDEX(HOUSING,1+INT((ROW(A4932)-1)/COLUMNS(HOUSING)),MOD(ROW(A4932)-1+COLUMNS(HOUSING),COLUMNS(HOUSING))+1)</f>
        <v>0</v>
      </c>
    </row>
    <row r="4933" spans="16:16" x14ac:dyDescent="0.3">
      <c r="P4933" cm="1">
        <f t="array" ref="P4933">INDEX(HOUSING,1+INT((ROW(A4933)-1)/COLUMNS(HOUSING)),MOD(ROW(A4933)-1+COLUMNS(HOUSING),COLUMNS(HOUSING))+1)</f>
        <v>0</v>
      </c>
    </row>
    <row r="4934" spans="16:16" x14ac:dyDescent="0.3">
      <c r="P4934" cm="1">
        <f t="array" ref="P4934">INDEX(HOUSING,1+INT((ROW(A4934)-1)/COLUMNS(HOUSING)),MOD(ROW(A4934)-1+COLUMNS(HOUSING),COLUMNS(HOUSING))+1)</f>
        <v>0</v>
      </c>
    </row>
    <row r="4935" spans="16:16" x14ac:dyDescent="0.3">
      <c r="P4935" cm="1">
        <f t="array" ref="P4935">INDEX(HOUSING,1+INT((ROW(A4935)-1)/COLUMNS(HOUSING)),MOD(ROW(A4935)-1+COLUMNS(HOUSING),COLUMNS(HOUSING))+1)</f>
        <v>0</v>
      </c>
    </row>
    <row r="4936" spans="16:16" x14ac:dyDescent="0.3">
      <c r="P4936" cm="1">
        <f t="array" ref="P4936">INDEX(HOUSING,1+INT((ROW(A4936)-1)/COLUMNS(HOUSING)),MOD(ROW(A4936)-1+COLUMNS(HOUSING),COLUMNS(HOUSING))+1)</f>
        <v>0</v>
      </c>
    </row>
    <row r="4937" spans="16:16" x14ac:dyDescent="0.3">
      <c r="P4937" cm="1">
        <f t="array" ref="P4937">INDEX(HOUSING,1+INT((ROW(A4937)-1)/COLUMNS(HOUSING)),MOD(ROW(A4937)-1+COLUMNS(HOUSING),COLUMNS(HOUSING))+1)</f>
        <v>0</v>
      </c>
    </row>
    <row r="4938" spans="16:16" x14ac:dyDescent="0.3">
      <c r="P4938" cm="1">
        <f t="array" ref="P4938">INDEX(HOUSING,1+INT((ROW(A4938)-1)/COLUMNS(HOUSING)),MOD(ROW(A4938)-1+COLUMNS(HOUSING),COLUMNS(HOUSING))+1)</f>
        <v>0</v>
      </c>
    </row>
    <row r="4939" spans="16:16" x14ac:dyDescent="0.3">
      <c r="P4939" cm="1">
        <f t="array" ref="P4939">INDEX(HOUSING,1+INT((ROW(A4939)-1)/COLUMNS(HOUSING)),MOD(ROW(A4939)-1+COLUMNS(HOUSING),COLUMNS(HOUSING))+1)</f>
        <v>0</v>
      </c>
    </row>
    <row r="4940" spans="16:16" x14ac:dyDescent="0.3">
      <c r="P4940" t="str" cm="1">
        <f t="array" ref="P4940">INDEX(HOUSING,1+INT((ROW(A4940)-1)/COLUMNS(HOUSING)),MOD(ROW(A4940)-1+COLUMNS(HOUSING),COLUMNS(HOUSING))+1)</f>
        <v>Cost of utilities</v>
      </c>
    </row>
    <row r="4941" spans="16:16" x14ac:dyDescent="0.3">
      <c r="P4941" t="str" cm="1">
        <f t="array" ref="P4941">INDEX(HOUSING,1+INT((ROW(A4941)-1)/COLUMNS(HOUSING)),MOD(ROW(A4941)-1+COLUMNS(HOUSING),COLUMNS(HOUSING))+1)</f>
        <v xml:space="preserve"> Not enough housing available to rent or buy</v>
      </c>
    </row>
    <row r="4942" spans="16:16" x14ac:dyDescent="0.3">
      <c r="P4942" cm="1">
        <f t="array" ref="P4942">INDEX(HOUSING,1+INT((ROW(A4942)-1)/COLUMNS(HOUSING)),MOD(ROW(A4942)-1+COLUMNS(HOUSING),COLUMNS(HOUSING))+1)</f>
        <v>0</v>
      </c>
    </row>
    <row r="4943" spans="16:16" x14ac:dyDescent="0.3">
      <c r="P4943" cm="1">
        <f t="array" ref="P4943">INDEX(HOUSING,1+INT((ROW(A4943)-1)/COLUMNS(HOUSING)),MOD(ROW(A4943)-1+COLUMNS(HOUSING),COLUMNS(HOUSING))+1)</f>
        <v>0</v>
      </c>
    </row>
    <row r="4944" spans="16:16" x14ac:dyDescent="0.3">
      <c r="P4944" cm="1">
        <f t="array" ref="P4944">INDEX(HOUSING,1+INT((ROW(A4944)-1)/COLUMNS(HOUSING)),MOD(ROW(A4944)-1+COLUMNS(HOUSING),COLUMNS(HOUSING))+1)</f>
        <v>0</v>
      </c>
    </row>
    <row r="4945" spans="16:16" x14ac:dyDescent="0.3">
      <c r="P4945" cm="1">
        <f t="array" ref="P4945">INDEX(HOUSING,1+INT((ROW(A4945)-1)/COLUMNS(HOUSING)),MOD(ROW(A4945)-1+COLUMNS(HOUSING),COLUMNS(HOUSING))+1)</f>
        <v>0</v>
      </c>
    </row>
    <row r="4946" spans="16:16" x14ac:dyDescent="0.3">
      <c r="P4946" cm="1">
        <f t="array" ref="P4946">INDEX(HOUSING,1+INT((ROW(A4946)-1)/COLUMNS(HOUSING)),MOD(ROW(A4946)-1+COLUMNS(HOUSING),COLUMNS(HOUSING))+1)</f>
        <v>0</v>
      </c>
    </row>
    <row r="4947" spans="16:16" x14ac:dyDescent="0.3">
      <c r="P4947" cm="1">
        <f t="array" ref="P4947">INDEX(HOUSING,1+INT((ROW(A4947)-1)/COLUMNS(HOUSING)),MOD(ROW(A4947)-1+COLUMNS(HOUSING),COLUMNS(HOUSING))+1)</f>
        <v>0</v>
      </c>
    </row>
    <row r="4948" spans="16:16" x14ac:dyDescent="0.3">
      <c r="P4948" cm="1">
        <f t="array" ref="P4948">INDEX(HOUSING,1+INT((ROW(A4948)-1)/COLUMNS(HOUSING)),MOD(ROW(A4948)-1+COLUMNS(HOUSING),COLUMNS(HOUSING))+1)</f>
        <v>0</v>
      </c>
    </row>
    <row r="4949" spans="16:16" x14ac:dyDescent="0.3">
      <c r="P4949" cm="1">
        <f t="array" ref="P4949">INDEX(HOUSING,1+INT((ROW(A4949)-1)/COLUMNS(HOUSING)),MOD(ROW(A4949)-1+COLUMNS(HOUSING),COLUMNS(HOUSING))+1)</f>
        <v>0</v>
      </c>
    </row>
    <row r="4950" spans="16:16" x14ac:dyDescent="0.3">
      <c r="P4950" cm="1">
        <f t="array" ref="P4950">INDEX(HOUSING,1+INT((ROW(A4950)-1)/COLUMNS(HOUSING)),MOD(ROW(A4950)-1+COLUMNS(HOUSING),COLUMNS(HOUSING))+1)</f>
        <v>0</v>
      </c>
    </row>
    <row r="4951" spans="16:16" x14ac:dyDescent="0.3">
      <c r="P4951" t="str" cm="1">
        <f t="array" ref="P4951">INDEX(HOUSING,1+INT((ROW(A4951)-1)/COLUMNS(HOUSING)),MOD(ROW(A4951)-1+COLUMNS(HOUSING),COLUMNS(HOUSING))+1)</f>
        <v>Cost of utilities</v>
      </c>
    </row>
    <row r="4952" spans="16:16" x14ac:dyDescent="0.3">
      <c r="P4952" t="str" cm="1">
        <f t="array" ref="P4952">INDEX(HOUSING,1+INT((ROW(A4952)-1)/COLUMNS(HOUSING)),MOD(ROW(A4952)-1+COLUMNS(HOUSING),COLUMNS(HOUSING))+1)</f>
        <v xml:space="preserve"> Weatherization or repairs needed</v>
      </c>
    </row>
    <row r="4953" spans="16:16" x14ac:dyDescent="0.3">
      <c r="P4953" cm="1">
        <f t="array" ref="P4953">INDEX(HOUSING,1+INT((ROW(A4953)-1)/COLUMNS(HOUSING)),MOD(ROW(A4953)-1+COLUMNS(HOUSING),COLUMNS(HOUSING))+1)</f>
        <v>0</v>
      </c>
    </row>
    <row r="4954" spans="16:16" x14ac:dyDescent="0.3">
      <c r="P4954" cm="1">
        <f t="array" ref="P4954">INDEX(HOUSING,1+INT((ROW(A4954)-1)/COLUMNS(HOUSING)),MOD(ROW(A4954)-1+COLUMNS(HOUSING),COLUMNS(HOUSING))+1)</f>
        <v>0</v>
      </c>
    </row>
    <row r="4955" spans="16:16" x14ac:dyDescent="0.3">
      <c r="P4955" cm="1">
        <f t="array" ref="P4955">INDEX(HOUSING,1+INT((ROW(A4955)-1)/COLUMNS(HOUSING)),MOD(ROW(A4955)-1+COLUMNS(HOUSING),COLUMNS(HOUSING))+1)</f>
        <v>0</v>
      </c>
    </row>
    <row r="4956" spans="16:16" x14ac:dyDescent="0.3">
      <c r="P4956" cm="1">
        <f t="array" ref="P4956">INDEX(HOUSING,1+INT((ROW(A4956)-1)/COLUMNS(HOUSING)),MOD(ROW(A4956)-1+COLUMNS(HOUSING),COLUMNS(HOUSING))+1)</f>
        <v>0</v>
      </c>
    </row>
    <row r="4957" spans="16:16" x14ac:dyDescent="0.3">
      <c r="P4957" cm="1">
        <f t="array" ref="P4957">INDEX(HOUSING,1+INT((ROW(A4957)-1)/COLUMNS(HOUSING)),MOD(ROW(A4957)-1+COLUMNS(HOUSING),COLUMNS(HOUSING))+1)</f>
        <v>0</v>
      </c>
    </row>
    <row r="4958" spans="16:16" x14ac:dyDescent="0.3">
      <c r="P4958" cm="1">
        <f t="array" ref="P4958">INDEX(HOUSING,1+INT((ROW(A4958)-1)/COLUMNS(HOUSING)),MOD(ROW(A4958)-1+COLUMNS(HOUSING),COLUMNS(HOUSING))+1)</f>
        <v>0</v>
      </c>
    </row>
    <row r="4959" spans="16:16" x14ac:dyDescent="0.3">
      <c r="P4959" cm="1">
        <f t="array" ref="P4959">INDEX(HOUSING,1+INT((ROW(A4959)-1)/COLUMNS(HOUSING)),MOD(ROW(A4959)-1+COLUMNS(HOUSING),COLUMNS(HOUSING))+1)</f>
        <v>0</v>
      </c>
    </row>
    <row r="4960" spans="16:16" x14ac:dyDescent="0.3">
      <c r="P4960" cm="1">
        <f t="array" ref="P4960">INDEX(HOUSING,1+INT((ROW(A4960)-1)/COLUMNS(HOUSING)),MOD(ROW(A4960)-1+COLUMNS(HOUSING),COLUMNS(HOUSING))+1)</f>
        <v>0</v>
      </c>
    </row>
    <row r="4961" spans="16:16" x14ac:dyDescent="0.3">
      <c r="P4961" cm="1">
        <f t="array" ref="P4961">INDEX(HOUSING,1+INT((ROW(A4961)-1)/COLUMNS(HOUSING)),MOD(ROW(A4961)-1+COLUMNS(HOUSING),COLUMNS(HOUSING))+1)</f>
        <v>0</v>
      </c>
    </row>
    <row r="4962" spans="16:16" x14ac:dyDescent="0.3">
      <c r="P4962" t="str" cm="1">
        <f t="array" ref="P4962">INDEX(HOUSING,1+INT((ROW(A4962)-1)/COLUMNS(HOUSING)),MOD(ROW(A4962)-1+COLUMNS(HOUSING),COLUMNS(HOUSING))+1)</f>
        <v>Cost of utilities</v>
      </c>
    </row>
    <row r="4963" spans="16:16" x14ac:dyDescent="0.3">
      <c r="P4963" t="str" cm="1">
        <f t="array" ref="P4963">INDEX(HOUSING,1+INT((ROW(A4963)-1)/COLUMNS(HOUSING)),MOD(ROW(A4963)-1+COLUMNS(HOUSING),COLUMNS(HOUSING))+1)</f>
        <v xml:space="preserve"> Weatherization or repairs needed</v>
      </c>
    </row>
    <row r="4964" spans="16:16" x14ac:dyDescent="0.3">
      <c r="P4964" cm="1">
        <f t="array" ref="P4964">INDEX(HOUSING,1+INT((ROW(A4964)-1)/COLUMNS(HOUSING)),MOD(ROW(A4964)-1+COLUMNS(HOUSING),COLUMNS(HOUSING))+1)</f>
        <v>0</v>
      </c>
    </row>
    <row r="4965" spans="16:16" x14ac:dyDescent="0.3">
      <c r="P4965" cm="1">
        <f t="array" ref="P4965">INDEX(HOUSING,1+INT((ROW(A4965)-1)/COLUMNS(HOUSING)),MOD(ROW(A4965)-1+COLUMNS(HOUSING),COLUMNS(HOUSING))+1)</f>
        <v>0</v>
      </c>
    </row>
    <row r="4966" spans="16:16" x14ac:dyDescent="0.3">
      <c r="P4966" cm="1">
        <f t="array" ref="P4966">INDEX(HOUSING,1+INT((ROW(A4966)-1)/COLUMNS(HOUSING)),MOD(ROW(A4966)-1+COLUMNS(HOUSING),COLUMNS(HOUSING))+1)</f>
        <v>0</v>
      </c>
    </row>
    <row r="4967" spans="16:16" x14ac:dyDescent="0.3">
      <c r="P4967" cm="1">
        <f t="array" ref="P4967">INDEX(HOUSING,1+INT((ROW(A4967)-1)/COLUMNS(HOUSING)),MOD(ROW(A4967)-1+COLUMNS(HOUSING),COLUMNS(HOUSING))+1)</f>
        <v>0</v>
      </c>
    </row>
    <row r="4968" spans="16:16" x14ac:dyDescent="0.3">
      <c r="P4968" cm="1">
        <f t="array" ref="P4968">INDEX(HOUSING,1+INT((ROW(A4968)-1)/COLUMNS(HOUSING)),MOD(ROW(A4968)-1+COLUMNS(HOUSING),COLUMNS(HOUSING))+1)</f>
        <v>0</v>
      </c>
    </row>
    <row r="4969" spans="16:16" x14ac:dyDescent="0.3">
      <c r="P4969" cm="1">
        <f t="array" ref="P4969">INDEX(HOUSING,1+INT((ROW(A4969)-1)/COLUMNS(HOUSING)),MOD(ROW(A4969)-1+COLUMNS(HOUSING),COLUMNS(HOUSING))+1)</f>
        <v>0</v>
      </c>
    </row>
    <row r="4970" spans="16:16" x14ac:dyDescent="0.3">
      <c r="P4970" cm="1">
        <f t="array" ref="P4970">INDEX(HOUSING,1+INT((ROW(A4970)-1)/COLUMNS(HOUSING)),MOD(ROW(A4970)-1+COLUMNS(HOUSING),COLUMNS(HOUSING))+1)</f>
        <v>0</v>
      </c>
    </row>
    <row r="4971" spans="16:16" x14ac:dyDescent="0.3">
      <c r="P4971" cm="1">
        <f t="array" ref="P4971">INDEX(HOUSING,1+INT((ROW(A4971)-1)/COLUMNS(HOUSING)),MOD(ROW(A4971)-1+COLUMNS(HOUSING),COLUMNS(HOUSING))+1)</f>
        <v>0</v>
      </c>
    </row>
    <row r="4972" spans="16:16" x14ac:dyDescent="0.3">
      <c r="P4972" cm="1">
        <f t="array" ref="P4972">INDEX(HOUSING,1+INT((ROW(A4972)-1)/COLUMNS(HOUSING)),MOD(ROW(A4972)-1+COLUMNS(HOUSING),COLUMNS(HOUSING))+1)</f>
        <v>0</v>
      </c>
    </row>
    <row r="4973" spans="16:16" x14ac:dyDescent="0.3">
      <c r="P4973" t="str" cm="1">
        <f t="array" ref="P4973">INDEX(HOUSING,1+INT((ROW(A4973)-1)/COLUMNS(HOUSING)),MOD(ROW(A4973)-1+COLUMNS(HOUSING),COLUMNS(HOUSING))+1)</f>
        <v>Cost of utilities</v>
      </c>
    </row>
    <row r="4974" spans="16:16" x14ac:dyDescent="0.3">
      <c r="P4974" t="str" cm="1">
        <f t="array" ref="P4974">INDEX(HOUSING,1+INT((ROW(A4974)-1)/COLUMNS(HOUSING)),MOD(ROW(A4974)-1+COLUMNS(HOUSING),COLUMNS(HOUSING))+1)</f>
        <v xml:space="preserve"> Not enough housing available to rent or buy</v>
      </c>
    </row>
    <row r="4975" spans="16:16" x14ac:dyDescent="0.3">
      <c r="P4975" t="str" cm="1">
        <f t="array" ref="P4975">INDEX(HOUSING,1+INT((ROW(A4975)-1)/COLUMNS(HOUSING)),MOD(ROW(A4975)-1+COLUMNS(HOUSING),COLUMNS(HOUSING))+1)</f>
        <v xml:space="preserve"> Too many people flocking in from the cities to escape the madness</v>
      </c>
    </row>
    <row r="4976" spans="16:16" x14ac:dyDescent="0.3">
      <c r="P4976" cm="1">
        <f t="array" ref="P4976">INDEX(HOUSING,1+INT((ROW(A4976)-1)/COLUMNS(HOUSING)),MOD(ROW(A4976)-1+COLUMNS(HOUSING),COLUMNS(HOUSING))+1)</f>
        <v>0</v>
      </c>
    </row>
    <row r="4977" spans="16:16" x14ac:dyDescent="0.3">
      <c r="P4977" cm="1">
        <f t="array" ref="P4977">INDEX(HOUSING,1+INT((ROW(A4977)-1)/COLUMNS(HOUSING)),MOD(ROW(A4977)-1+COLUMNS(HOUSING),COLUMNS(HOUSING))+1)</f>
        <v>0</v>
      </c>
    </row>
    <row r="4978" spans="16:16" x14ac:dyDescent="0.3">
      <c r="P4978" cm="1">
        <f t="array" ref="P4978">INDEX(HOUSING,1+INT((ROW(A4978)-1)/COLUMNS(HOUSING)),MOD(ROW(A4978)-1+COLUMNS(HOUSING),COLUMNS(HOUSING))+1)</f>
        <v>0</v>
      </c>
    </row>
    <row r="4979" spans="16:16" x14ac:dyDescent="0.3">
      <c r="P4979" cm="1">
        <f t="array" ref="P4979">INDEX(HOUSING,1+INT((ROW(A4979)-1)/COLUMNS(HOUSING)),MOD(ROW(A4979)-1+COLUMNS(HOUSING),COLUMNS(HOUSING))+1)</f>
        <v>0</v>
      </c>
    </row>
    <row r="4980" spans="16:16" x14ac:dyDescent="0.3">
      <c r="P4980" cm="1">
        <f t="array" ref="P4980">INDEX(HOUSING,1+INT((ROW(A4980)-1)/COLUMNS(HOUSING)),MOD(ROW(A4980)-1+COLUMNS(HOUSING),COLUMNS(HOUSING))+1)</f>
        <v>0</v>
      </c>
    </row>
    <row r="4981" spans="16:16" x14ac:dyDescent="0.3">
      <c r="P4981" cm="1">
        <f t="array" ref="P4981">INDEX(HOUSING,1+INT((ROW(A4981)-1)/COLUMNS(HOUSING)),MOD(ROW(A4981)-1+COLUMNS(HOUSING),COLUMNS(HOUSING))+1)</f>
        <v>0</v>
      </c>
    </row>
    <row r="4982" spans="16:16" x14ac:dyDescent="0.3">
      <c r="P4982" cm="1">
        <f t="array" ref="P4982">INDEX(HOUSING,1+INT((ROW(A4982)-1)/COLUMNS(HOUSING)),MOD(ROW(A4982)-1+COLUMNS(HOUSING),COLUMNS(HOUSING))+1)</f>
        <v>0</v>
      </c>
    </row>
    <row r="4983" spans="16:16" x14ac:dyDescent="0.3">
      <c r="P4983" cm="1">
        <f t="array" ref="P4983">INDEX(HOUSING,1+INT((ROW(A4983)-1)/COLUMNS(HOUSING)),MOD(ROW(A4983)-1+COLUMNS(HOUSING),COLUMNS(HOUSING))+1)</f>
        <v>0</v>
      </c>
    </row>
    <row r="4984" spans="16:16" x14ac:dyDescent="0.3">
      <c r="P4984" t="str" cm="1">
        <f t="array" ref="P4984">INDEX(HOUSING,1+INT((ROW(A4984)-1)/COLUMNS(HOUSING)),MOD(ROW(A4984)-1+COLUMNS(HOUSING),COLUMNS(HOUSING))+1)</f>
        <v>Cost of utilities</v>
      </c>
    </row>
    <row r="4985" spans="16:16" x14ac:dyDescent="0.3">
      <c r="P4985" t="str" cm="1">
        <f t="array" ref="P4985">INDEX(HOUSING,1+INT((ROW(A4985)-1)/COLUMNS(HOUSING)),MOD(ROW(A4985)-1+COLUMNS(HOUSING),COLUMNS(HOUSING))+1)</f>
        <v xml:space="preserve"> Not enough housing available to rent or buy</v>
      </c>
    </row>
    <row r="4986" spans="16:16" x14ac:dyDescent="0.3">
      <c r="P4986" t="str" cm="1">
        <f t="array" ref="P4986">INDEX(HOUSING,1+INT((ROW(A4986)-1)/COLUMNS(HOUSING)),MOD(ROW(A4986)-1+COLUMNS(HOUSING),COLUMNS(HOUSING))+1)</f>
        <v xml:space="preserve"> Not enough shelter space</v>
      </c>
    </row>
    <row r="4987" spans="16:16" x14ac:dyDescent="0.3">
      <c r="P4987" cm="1">
        <f t="array" ref="P4987">INDEX(HOUSING,1+INT((ROW(A4987)-1)/COLUMNS(HOUSING)),MOD(ROW(A4987)-1+COLUMNS(HOUSING),COLUMNS(HOUSING))+1)</f>
        <v>0</v>
      </c>
    </row>
    <row r="4988" spans="16:16" x14ac:dyDescent="0.3">
      <c r="P4988" cm="1">
        <f t="array" ref="P4988">INDEX(HOUSING,1+INT((ROW(A4988)-1)/COLUMNS(HOUSING)),MOD(ROW(A4988)-1+COLUMNS(HOUSING),COLUMNS(HOUSING))+1)</f>
        <v>0</v>
      </c>
    </row>
    <row r="4989" spans="16:16" x14ac:dyDescent="0.3">
      <c r="P4989" cm="1">
        <f t="array" ref="P4989">INDEX(HOUSING,1+INT((ROW(A4989)-1)/COLUMNS(HOUSING)),MOD(ROW(A4989)-1+COLUMNS(HOUSING),COLUMNS(HOUSING))+1)</f>
        <v>0</v>
      </c>
    </row>
    <row r="4990" spans="16:16" x14ac:dyDescent="0.3">
      <c r="P4990" cm="1">
        <f t="array" ref="P4990">INDEX(HOUSING,1+INT((ROW(A4990)-1)/COLUMNS(HOUSING)),MOD(ROW(A4990)-1+COLUMNS(HOUSING),COLUMNS(HOUSING))+1)</f>
        <v>0</v>
      </c>
    </row>
    <row r="4991" spans="16:16" x14ac:dyDescent="0.3">
      <c r="P4991" cm="1">
        <f t="array" ref="P4991">INDEX(HOUSING,1+INT((ROW(A4991)-1)/COLUMNS(HOUSING)),MOD(ROW(A4991)-1+COLUMNS(HOUSING),COLUMNS(HOUSING))+1)</f>
        <v>0</v>
      </c>
    </row>
    <row r="4992" spans="16:16" x14ac:dyDescent="0.3">
      <c r="P4992" cm="1">
        <f t="array" ref="P4992">INDEX(HOUSING,1+INT((ROW(A4992)-1)/COLUMNS(HOUSING)),MOD(ROW(A4992)-1+COLUMNS(HOUSING),COLUMNS(HOUSING))+1)</f>
        <v>0</v>
      </c>
    </row>
    <row r="4993" spans="16:16" x14ac:dyDescent="0.3">
      <c r="P4993" cm="1">
        <f t="array" ref="P4993">INDEX(HOUSING,1+INT((ROW(A4993)-1)/COLUMNS(HOUSING)),MOD(ROW(A4993)-1+COLUMNS(HOUSING),COLUMNS(HOUSING))+1)</f>
        <v>0</v>
      </c>
    </row>
    <row r="4994" spans="16:16" x14ac:dyDescent="0.3">
      <c r="P4994" cm="1">
        <f t="array" ref="P4994">INDEX(HOUSING,1+INT((ROW(A4994)-1)/COLUMNS(HOUSING)),MOD(ROW(A4994)-1+COLUMNS(HOUSING),COLUMNS(HOUSING))+1)</f>
        <v>0</v>
      </c>
    </row>
    <row r="4995" spans="16:16" x14ac:dyDescent="0.3">
      <c r="P4995" t="str" cm="1">
        <f t="array" ref="P4995">INDEX(HOUSING,1+INT((ROW(A4995)-1)/COLUMNS(HOUSING)),MOD(ROW(A4995)-1+COLUMNS(HOUSING),COLUMNS(HOUSING))+1)</f>
        <v>Cost of utilities</v>
      </c>
    </row>
    <row r="4996" spans="16:16" x14ac:dyDescent="0.3">
      <c r="P4996" t="str" cm="1">
        <f t="array" ref="P4996">INDEX(HOUSING,1+INT((ROW(A4996)-1)/COLUMNS(HOUSING)),MOD(ROW(A4996)-1+COLUMNS(HOUSING),COLUMNS(HOUSING))+1)</f>
        <v xml:space="preserve"> Weatherization or repairs needed</v>
      </c>
    </row>
    <row r="4997" spans="16:16" x14ac:dyDescent="0.3">
      <c r="P4997" cm="1">
        <f t="array" ref="P4997">INDEX(HOUSING,1+INT((ROW(A4997)-1)/COLUMNS(HOUSING)),MOD(ROW(A4997)-1+COLUMNS(HOUSING),COLUMNS(HOUSING))+1)</f>
        <v>0</v>
      </c>
    </row>
    <row r="4998" spans="16:16" x14ac:dyDescent="0.3">
      <c r="P4998" cm="1">
        <f t="array" ref="P4998">INDEX(HOUSING,1+INT((ROW(A4998)-1)/COLUMNS(HOUSING)),MOD(ROW(A4998)-1+COLUMNS(HOUSING),COLUMNS(HOUSING))+1)</f>
        <v>0</v>
      </c>
    </row>
    <row r="4999" spans="16:16" x14ac:dyDescent="0.3">
      <c r="P4999" cm="1">
        <f t="array" ref="P4999">INDEX(HOUSING,1+INT((ROW(A4999)-1)/COLUMNS(HOUSING)),MOD(ROW(A4999)-1+COLUMNS(HOUSING),COLUMNS(HOUSING))+1)</f>
        <v>0</v>
      </c>
    </row>
    <row r="5000" spans="16:16" x14ac:dyDescent="0.3">
      <c r="P5000" cm="1">
        <f t="array" ref="P5000">INDEX(HOUSING,1+INT((ROW(A5000)-1)/COLUMNS(HOUSING)),MOD(ROW(A5000)-1+COLUMNS(HOUSING),COLUMNS(HOUSING))+1)</f>
        <v>0</v>
      </c>
    </row>
    <row r="5001" spans="16:16" x14ac:dyDescent="0.3">
      <c r="P5001" cm="1">
        <f t="array" ref="P5001">INDEX(HOUSING,1+INT((ROW(A5001)-1)/COLUMNS(HOUSING)),MOD(ROW(A5001)-1+COLUMNS(HOUSING),COLUMNS(HOUSING))+1)</f>
        <v>0</v>
      </c>
    </row>
    <row r="5002" spans="16:16" x14ac:dyDescent="0.3">
      <c r="P5002" cm="1">
        <f t="array" ref="P5002">INDEX(HOUSING,1+INT((ROW(A5002)-1)/COLUMNS(HOUSING)),MOD(ROW(A5002)-1+COLUMNS(HOUSING),COLUMNS(HOUSING))+1)</f>
        <v>0</v>
      </c>
    </row>
    <row r="5003" spans="16:16" x14ac:dyDescent="0.3">
      <c r="P5003" cm="1">
        <f t="array" ref="P5003">INDEX(HOUSING,1+INT((ROW(A5003)-1)/COLUMNS(HOUSING)),MOD(ROW(A5003)-1+COLUMNS(HOUSING),COLUMNS(HOUSING))+1)</f>
        <v>0</v>
      </c>
    </row>
    <row r="5004" spans="16:16" x14ac:dyDescent="0.3">
      <c r="P5004" cm="1">
        <f t="array" ref="P5004">INDEX(HOUSING,1+INT((ROW(A5004)-1)/COLUMNS(HOUSING)),MOD(ROW(A5004)-1+COLUMNS(HOUSING),COLUMNS(HOUSING))+1)</f>
        <v>0</v>
      </c>
    </row>
    <row r="5005" spans="16:16" x14ac:dyDescent="0.3">
      <c r="P5005" cm="1">
        <f t="array" ref="P5005">INDEX(HOUSING,1+INT((ROW(A5005)-1)/COLUMNS(HOUSING)),MOD(ROW(A5005)-1+COLUMNS(HOUSING),COLUMNS(HOUSING))+1)</f>
        <v>0</v>
      </c>
    </row>
    <row r="5006" spans="16:16" x14ac:dyDescent="0.3">
      <c r="P5006" t="str" cm="1">
        <f t="array" ref="P5006">INDEX(HOUSING,1+INT((ROW(A5006)-1)/COLUMNS(HOUSING)),MOD(ROW(A5006)-1+COLUMNS(HOUSING),COLUMNS(HOUSING))+1)</f>
        <v>Cost of utilities</v>
      </c>
    </row>
    <row r="5007" spans="16:16" x14ac:dyDescent="0.3">
      <c r="P5007" t="str" cm="1">
        <f t="array" ref="P5007">INDEX(HOUSING,1+INT((ROW(A5007)-1)/COLUMNS(HOUSING)),MOD(ROW(A5007)-1+COLUMNS(HOUSING),COLUMNS(HOUSING))+1)</f>
        <v xml:space="preserve"> Not enough housing available to rent or buy</v>
      </c>
    </row>
    <row r="5008" spans="16:16" x14ac:dyDescent="0.3">
      <c r="P5008" cm="1">
        <f t="array" ref="P5008">INDEX(HOUSING,1+INT((ROW(A5008)-1)/COLUMNS(HOUSING)),MOD(ROW(A5008)-1+COLUMNS(HOUSING),COLUMNS(HOUSING))+1)</f>
        <v>0</v>
      </c>
    </row>
    <row r="5009" spans="16:16" x14ac:dyDescent="0.3">
      <c r="P5009" cm="1">
        <f t="array" ref="P5009">INDEX(HOUSING,1+INT((ROW(A5009)-1)/COLUMNS(HOUSING)),MOD(ROW(A5009)-1+COLUMNS(HOUSING),COLUMNS(HOUSING))+1)</f>
        <v>0</v>
      </c>
    </row>
    <row r="5010" spans="16:16" x14ac:dyDescent="0.3">
      <c r="P5010" cm="1">
        <f t="array" ref="P5010">INDEX(HOUSING,1+INT((ROW(A5010)-1)/COLUMNS(HOUSING)),MOD(ROW(A5010)-1+COLUMNS(HOUSING),COLUMNS(HOUSING))+1)</f>
        <v>0</v>
      </c>
    </row>
    <row r="5011" spans="16:16" x14ac:dyDescent="0.3">
      <c r="P5011" cm="1">
        <f t="array" ref="P5011">INDEX(HOUSING,1+INT((ROW(A5011)-1)/COLUMNS(HOUSING)),MOD(ROW(A5011)-1+COLUMNS(HOUSING),COLUMNS(HOUSING))+1)</f>
        <v>0</v>
      </c>
    </row>
    <row r="5012" spans="16:16" x14ac:dyDescent="0.3">
      <c r="P5012" cm="1">
        <f t="array" ref="P5012">INDEX(HOUSING,1+INT((ROW(A5012)-1)/COLUMNS(HOUSING)),MOD(ROW(A5012)-1+COLUMNS(HOUSING),COLUMNS(HOUSING))+1)</f>
        <v>0</v>
      </c>
    </row>
    <row r="5013" spans="16:16" x14ac:dyDescent="0.3">
      <c r="P5013" cm="1">
        <f t="array" ref="P5013">INDEX(HOUSING,1+INT((ROW(A5013)-1)/COLUMNS(HOUSING)),MOD(ROW(A5013)-1+COLUMNS(HOUSING),COLUMNS(HOUSING))+1)</f>
        <v>0</v>
      </c>
    </row>
    <row r="5014" spans="16:16" x14ac:dyDescent="0.3">
      <c r="P5014" cm="1">
        <f t="array" ref="P5014">INDEX(HOUSING,1+INT((ROW(A5014)-1)/COLUMNS(HOUSING)),MOD(ROW(A5014)-1+COLUMNS(HOUSING),COLUMNS(HOUSING))+1)</f>
        <v>0</v>
      </c>
    </row>
    <row r="5015" spans="16:16" x14ac:dyDescent="0.3">
      <c r="P5015" cm="1">
        <f t="array" ref="P5015">INDEX(HOUSING,1+INT((ROW(A5015)-1)/COLUMNS(HOUSING)),MOD(ROW(A5015)-1+COLUMNS(HOUSING),COLUMNS(HOUSING))+1)</f>
        <v>0</v>
      </c>
    </row>
    <row r="5016" spans="16:16" x14ac:dyDescent="0.3">
      <c r="P5016" cm="1">
        <f t="array" ref="P5016">INDEX(HOUSING,1+INT((ROW(A5016)-1)/COLUMNS(HOUSING)),MOD(ROW(A5016)-1+COLUMNS(HOUSING),COLUMNS(HOUSING))+1)</f>
        <v>0</v>
      </c>
    </row>
    <row r="5017" spans="16:16" x14ac:dyDescent="0.3">
      <c r="P5017" t="str" cm="1">
        <f t="array" ref="P5017">INDEX(HOUSING,1+INT((ROW(A5017)-1)/COLUMNS(HOUSING)),MOD(ROW(A5017)-1+COLUMNS(HOUSING),COLUMNS(HOUSING))+1)</f>
        <v>Cost of utilities</v>
      </c>
    </row>
    <row r="5018" spans="16:16" x14ac:dyDescent="0.3">
      <c r="P5018" cm="1">
        <f t="array" ref="P5018">INDEX(HOUSING,1+INT((ROW(A5018)-1)/COLUMNS(HOUSING)),MOD(ROW(A5018)-1+COLUMNS(HOUSING),COLUMNS(HOUSING))+1)</f>
        <v>0</v>
      </c>
    </row>
    <row r="5019" spans="16:16" x14ac:dyDescent="0.3">
      <c r="P5019" cm="1">
        <f t="array" ref="P5019">INDEX(HOUSING,1+INT((ROW(A5019)-1)/COLUMNS(HOUSING)),MOD(ROW(A5019)-1+COLUMNS(HOUSING),COLUMNS(HOUSING))+1)</f>
        <v>0</v>
      </c>
    </row>
    <row r="5020" spans="16:16" x14ac:dyDescent="0.3">
      <c r="P5020" cm="1">
        <f t="array" ref="P5020">INDEX(HOUSING,1+INT((ROW(A5020)-1)/COLUMNS(HOUSING)),MOD(ROW(A5020)-1+COLUMNS(HOUSING),COLUMNS(HOUSING))+1)</f>
        <v>0</v>
      </c>
    </row>
    <row r="5021" spans="16:16" x14ac:dyDescent="0.3">
      <c r="P5021" cm="1">
        <f t="array" ref="P5021">INDEX(HOUSING,1+INT((ROW(A5021)-1)/COLUMNS(HOUSING)),MOD(ROW(A5021)-1+COLUMNS(HOUSING),COLUMNS(HOUSING))+1)</f>
        <v>0</v>
      </c>
    </row>
    <row r="5022" spans="16:16" x14ac:dyDescent="0.3">
      <c r="P5022" cm="1">
        <f t="array" ref="P5022">INDEX(HOUSING,1+INT((ROW(A5022)-1)/COLUMNS(HOUSING)),MOD(ROW(A5022)-1+COLUMNS(HOUSING),COLUMNS(HOUSING))+1)</f>
        <v>0</v>
      </c>
    </row>
    <row r="5023" spans="16:16" x14ac:dyDescent="0.3">
      <c r="P5023" cm="1">
        <f t="array" ref="P5023">INDEX(HOUSING,1+INT((ROW(A5023)-1)/COLUMNS(HOUSING)),MOD(ROW(A5023)-1+COLUMNS(HOUSING),COLUMNS(HOUSING))+1)</f>
        <v>0</v>
      </c>
    </row>
    <row r="5024" spans="16:16" x14ac:dyDescent="0.3">
      <c r="P5024" cm="1">
        <f t="array" ref="P5024">INDEX(HOUSING,1+INT((ROW(A5024)-1)/COLUMNS(HOUSING)),MOD(ROW(A5024)-1+COLUMNS(HOUSING),COLUMNS(HOUSING))+1)</f>
        <v>0</v>
      </c>
    </row>
    <row r="5025" spans="16:16" x14ac:dyDescent="0.3">
      <c r="P5025" cm="1">
        <f t="array" ref="P5025">INDEX(HOUSING,1+INT((ROW(A5025)-1)/COLUMNS(HOUSING)),MOD(ROW(A5025)-1+COLUMNS(HOUSING),COLUMNS(HOUSING))+1)</f>
        <v>0</v>
      </c>
    </row>
    <row r="5026" spans="16:16" x14ac:dyDescent="0.3">
      <c r="P5026" cm="1">
        <f t="array" ref="P5026">INDEX(HOUSING,1+INT((ROW(A5026)-1)/COLUMNS(HOUSING)),MOD(ROW(A5026)-1+COLUMNS(HOUSING),COLUMNS(HOUSING))+1)</f>
        <v>0</v>
      </c>
    </row>
    <row r="5027" spans="16:16" x14ac:dyDescent="0.3">
      <c r="P5027" cm="1">
        <f t="array" ref="P5027">INDEX(HOUSING,1+INT((ROW(A5027)-1)/COLUMNS(HOUSING)),MOD(ROW(A5027)-1+COLUMNS(HOUSING),COLUMNS(HOUSING))+1)</f>
        <v>0</v>
      </c>
    </row>
    <row r="5028" spans="16:16" x14ac:dyDescent="0.3">
      <c r="P5028" t="str" cm="1">
        <f t="array" ref="P5028">INDEX(HOUSING,1+INT((ROW(A5028)-1)/COLUMNS(HOUSING)),MOD(ROW(A5028)-1+COLUMNS(HOUSING),COLUMNS(HOUSING))+1)</f>
        <v>Cost of utilities</v>
      </c>
    </row>
    <row r="5029" spans="16:16" x14ac:dyDescent="0.3">
      <c r="P5029" t="str" cm="1">
        <f t="array" ref="P5029">INDEX(HOUSING,1+INT((ROW(A5029)-1)/COLUMNS(HOUSING)),MOD(ROW(A5029)-1+COLUMNS(HOUSING),COLUMNS(HOUSING))+1)</f>
        <v xml:space="preserve"> Not enough housing available to rent or buy</v>
      </c>
    </row>
    <row r="5030" spans="16:16" x14ac:dyDescent="0.3">
      <c r="P5030" t="str" cm="1">
        <f t="array" ref="P5030">INDEX(HOUSING,1+INT((ROW(A5030)-1)/COLUMNS(HOUSING)),MOD(ROW(A5030)-1+COLUMNS(HOUSING),COLUMNS(HOUSING))+1)</f>
        <v xml:space="preserve"> Weatherization or repairs needed</v>
      </c>
    </row>
    <row r="5031" spans="16:16" x14ac:dyDescent="0.3">
      <c r="P5031" cm="1">
        <f t="array" ref="P5031">INDEX(HOUSING,1+INT((ROW(A5031)-1)/COLUMNS(HOUSING)),MOD(ROW(A5031)-1+COLUMNS(HOUSING),COLUMNS(HOUSING))+1)</f>
        <v>0</v>
      </c>
    </row>
    <row r="5032" spans="16:16" x14ac:dyDescent="0.3">
      <c r="P5032" cm="1">
        <f t="array" ref="P5032">INDEX(HOUSING,1+INT((ROW(A5032)-1)/COLUMNS(HOUSING)),MOD(ROW(A5032)-1+COLUMNS(HOUSING),COLUMNS(HOUSING))+1)</f>
        <v>0</v>
      </c>
    </row>
    <row r="5033" spans="16:16" x14ac:dyDescent="0.3">
      <c r="P5033" cm="1">
        <f t="array" ref="P5033">INDEX(HOUSING,1+INT((ROW(A5033)-1)/COLUMNS(HOUSING)),MOD(ROW(A5033)-1+COLUMNS(HOUSING),COLUMNS(HOUSING))+1)</f>
        <v>0</v>
      </c>
    </row>
    <row r="5034" spans="16:16" x14ac:dyDescent="0.3">
      <c r="P5034" cm="1">
        <f t="array" ref="P5034">INDEX(HOUSING,1+INT((ROW(A5034)-1)/COLUMNS(HOUSING)),MOD(ROW(A5034)-1+COLUMNS(HOUSING),COLUMNS(HOUSING))+1)</f>
        <v>0</v>
      </c>
    </row>
    <row r="5035" spans="16:16" x14ac:dyDescent="0.3">
      <c r="P5035" cm="1">
        <f t="array" ref="P5035">INDEX(HOUSING,1+INT((ROW(A5035)-1)/COLUMNS(HOUSING)),MOD(ROW(A5035)-1+COLUMNS(HOUSING),COLUMNS(HOUSING))+1)</f>
        <v>0</v>
      </c>
    </row>
    <row r="5036" spans="16:16" x14ac:dyDescent="0.3">
      <c r="P5036" cm="1">
        <f t="array" ref="P5036">INDEX(HOUSING,1+INT((ROW(A5036)-1)/COLUMNS(HOUSING)),MOD(ROW(A5036)-1+COLUMNS(HOUSING),COLUMNS(HOUSING))+1)</f>
        <v>0</v>
      </c>
    </row>
    <row r="5037" spans="16:16" x14ac:dyDescent="0.3">
      <c r="P5037" cm="1">
        <f t="array" ref="P5037">INDEX(HOUSING,1+INT((ROW(A5037)-1)/COLUMNS(HOUSING)),MOD(ROW(A5037)-1+COLUMNS(HOUSING),COLUMNS(HOUSING))+1)</f>
        <v>0</v>
      </c>
    </row>
    <row r="5038" spans="16:16" x14ac:dyDescent="0.3">
      <c r="P5038" cm="1">
        <f t="array" ref="P5038">INDEX(HOUSING,1+INT((ROW(A5038)-1)/COLUMNS(HOUSING)),MOD(ROW(A5038)-1+COLUMNS(HOUSING),COLUMNS(HOUSING))+1)</f>
        <v>0</v>
      </c>
    </row>
    <row r="5039" spans="16:16" x14ac:dyDescent="0.3">
      <c r="P5039" t="str" cm="1">
        <f t="array" ref="P5039">INDEX(HOUSING,1+INT((ROW(A5039)-1)/COLUMNS(HOUSING)),MOD(ROW(A5039)-1+COLUMNS(HOUSING),COLUMNS(HOUSING))+1)</f>
        <v>Cost of utilities</v>
      </c>
    </row>
    <row r="5040" spans="16:16" x14ac:dyDescent="0.3">
      <c r="P5040" t="str" cm="1">
        <f t="array" ref="P5040">INDEX(HOUSING,1+INT((ROW(A5040)-1)/COLUMNS(HOUSING)),MOD(ROW(A5040)-1+COLUMNS(HOUSING),COLUMNS(HOUSING))+1)</f>
        <v xml:space="preserve"> Not enough housing available to rent or buy</v>
      </c>
    </row>
    <row r="5041" spans="16:16" x14ac:dyDescent="0.3">
      <c r="P5041" t="str" cm="1">
        <f t="array" ref="P5041">INDEX(HOUSING,1+INT((ROW(A5041)-1)/COLUMNS(HOUSING)),MOD(ROW(A5041)-1+COLUMNS(HOUSING),COLUMNS(HOUSING))+1)</f>
        <v xml:space="preserve"> Weatherization or repairs needed</v>
      </c>
    </row>
    <row r="5042" spans="16:16" x14ac:dyDescent="0.3">
      <c r="P5042" cm="1">
        <f t="array" ref="P5042">INDEX(HOUSING,1+INT((ROW(A5042)-1)/COLUMNS(HOUSING)),MOD(ROW(A5042)-1+COLUMNS(HOUSING),COLUMNS(HOUSING))+1)</f>
        <v>0</v>
      </c>
    </row>
    <row r="5043" spans="16:16" x14ac:dyDescent="0.3">
      <c r="P5043" cm="1">
        <f t="array" ref="P5043">INDEX(HOUSING,1+INT((ROW(A5043)-1)/COLUMNS(HOUSING)),MOD(ROW(A5043)-1+COLUMNS(HOUSING),COLUMNS(HOUSING))+1)</f>
        <v>0</v>
      </c>
    </row>
    <row r="5044" spans="16:16" x14ac:dyDescent="0.3">
      <c r="P5044" cm="1">
        <f t="array" ref="P5044">INDEX(HOUSING,1+INT((ROW(A5044)-1)/COLUMNS(HOUSING)),MOD(ROW(A5044)-1+COLUMNS(HOUSING),COLUMNS(HOUSING))+1)</f>
        <v>0</v>
      </c>
    </row>
    <row r="5045" spans="16:16" x14ac:dyDescent="0.3">
      <c r="P5045" t="str" cm="1">
        <f t="array" ref="P5045">INDEX(HOUSING,1+INT((ROW(A5045)-1)/COLUMNS(HOUSING)),MOD(ROW(A5045)-1+COLUMNS(HOUSING),COLUMNS(HOUSING))+1)</f>
        <v xml:space="preserve"> Not enough shelter space</v>
      </c>
    </row>
    <row r="5046" spans="16:16" x14ac:dyDescent="0.3">
      <c r="P5046" cm="1">
        <f t="array" ref="P5046">INDEX(HOUSING,1+INT((ROW(A5046)-1)/COLUMNS(HOUSING)),MOD(ROW(A5046)-1+COLUMNS(HOUSING),COLUMNS(HOUSING))+1)</f>
        <v>0</v>
      </c>
    </row>
    <row r="5047" spans="16:16" x14ac:dyDescent="0.3">
      <c r="P5047" t="str" cm="1">
        <f t="array" ref="P5047">INDEX(HOUSING,1+INT((ROW(A5047)-1)/COLUMNS(HOUSING)),MOD(ROW(A5047)-1+COLUMNS(HOUSING),COLUMNS(HOUSING))+1)</f>
        <v xml:space="preserve"> lack of low income housing</v>
      </c>
    </row>
    <row r="5048" spans="16:16" x14ac:dyDescent="0.3">
      <c r="P5048" cm="1">
        <f t="array" ref="P5048">INDEX(HOUSING,1+INT((ROW(A5048)-1)/COLUMNS(HOUSING)),MOD(ROW(A5048)-1+COLUMNS(HOUSING),COLUMNS(HOUSING))+1)</f>
        <v>0</v>
      </c>
    </row>
    <row r="5049" spans="16:16" x14ac:dyDescent="0.3">
      <c r="P5049" cm="1">
        <f t="array" ref="P5049">INDEX(HOUSING,1+INT((ROW(A5049)-1)/COLUMNS(HOUSING)),MOD(ROW(A5049)-1+COLUMNS(HOUSING),COLUMNS(HOUSING))+1)</f>
        <v>0</v>
      </c>
    </row>
    <row r="5050" spans="16:16" x14ac:dyDescent="0.3">
      <c r="P5050" t="str" cm="1">
        <f t="array" ref="P5050">INDEX(HOUSING,1+INT((ROW(A5050)-1)/COLUMNS(HOUSING)),MOD(ROW(A5050)-1+COLUMNS(HOUSING),COLUMNS(HOUSING))+1)</f>
        <v>Cost of utilities</v>
      </c>
    </row>
    <row r="5051" spans="16:16" x14ac:dyDescent="0.3">
      <c r="P5051" t="str" cm="1">
        <f t="array" ref="P5051">INDEX(HOUSING,1+INT((ROW(A5051)-1)/COLUMNS(HOUSING)),MOD(ROW(A5051)-1+COLUMNS(HOUSING),COLUMNS(HOUSING))+1)</f>
        <v xml:space="preserve"> Weatherization or repairs needed</v>
      </c>
    </row>
    <row r="5052" spans="16:16" x14ac:dyDescent="0.3">
      <c r="P5052" cm="1">
        <f t="array" ref="P5052">INDEX(HOUSING,1+INT((ROW(A5052)-1)/COLUMNS(HOUSING)),MOD(ROW(A5052)-1+COLUMNS(HOUSING),COLUMNS(HOUSING))+1)</f>
        <v>0</v>
      </c>
    </row>
    <row r="5053" spans="16:16" x14ac:dyDescent="0.3">
      <c r="P5053" cm="1">
        <f t="array" ref="P5053">INDEX(HOUSING,1+INT((ROW(A5053)-1)/COLUMNS(HOUSING)),MOD(ROW(A5053)-1+COLUMNS(HOUSING),COLUMNS(HOUSING))+1)</f>
        <v>0</v>
      </c>
    </row>
    <row r="5054" spans="16:16" x14ac:dyDescent="0.3">
      <c r="P5054" cm="1">
        <f t="array" ref="P5054">INDEX(HOUSING,1+INT((ROW(A5054)-1)/COLUMNS(HOUSING)),MOD(ROW(A5054)-1+COLUMNS(HOUSING),COLUMNS(HOUSING))+1)</f>
        <v>0</v>
      </c>
    </row>
    <row r="5055" spans="16:16" x14ac:dyDescent="0.3">
      <c r="P5055" cm="1">
        <f t="array" ref="P5055">INDEX(HOUSING,1+INT((ROW(A5055)-1)/COLUMNS(HOUSING)),MOD(ROW(A5055)-1+COLUMNS(HOUSING),COLUMNS(HOUSING))+1)</f>
        <v>0</v>
      </c>
    </row>
    <row r="5056" spans="16:16" x14ac:dyDescent="0.3">
      <c r="P5056" cm="1">
        <f t="array" ref="P5056">INDEX(HOUSING,1+INT((ROW(A5056)-1)/COLUMNS(HOUSING)),MOD(ROW(A5056)-1+COLUMNS(HOUSING),COLUMNS(HOUSING))+1)</f>
        <v>0</v>
      </c>
    </row>
    <row r="5057" spans="16:16" x14ac:dyDescent="0.3">
      <c r="P5057" cm="1">
        <f t="array" ref="P5057">INDEX(HOUSING,1+INT((ROW(A5057)-1)/COLUMNS(HOUSING)),MOD(ROW(A5057)-1+COLUMNS(HOUSING),COLUMNS(HOUSING))+1)</f>
        <v>0</v>
      </c>
    </row>
    <row r="5058" spans="16:16" x14ac:dyDescent="0.3">
      <c r="P5058" cm="1">
        <f t="array" ref="P5058">INDEX(HOUSING,1+INT((ROW(A5058)-1)/COLUMNS(HOUSING)),MOD(ROW(A5058)-1+COLUMNS(HOUSING),COLUMNS(HOUSING))+1)</f>
        <v>0</v>
      </c>
    </row>
    <row r="5059" spans="16:16" x14ac:dyDescent="0.3">
      <c r="P5059" cm="1">
        <f t="array" ref="P5059">INDEX(HOUSING,1+INT((ROW(A5059)-1)/COLUMNS(HOUSING)),MOD(ROW(A5059)-1+COLUMNS(HOUSING),COLUMNS(HOUSING))+1)</f>
        <v>0</v>
      </c>
    </row>
    <row r="5060" spans="16:16" x14ac:dyDescent="0.3">
      <c r="P5060" cm="1">
        <f t="array" ref="P5060">INDEX(HOUSING,1+INT((ROW(A5060)-1)/COLUMNS(HOUSING)),MOD(ROW(A5060)-1+COLUMNS(HOUSING),COLUMNS(HOUSING))+1)</f>
        <v>0</v>
      </c>
    </row>
    <row r="5061" spans="16:16" x14ac:dyDescent="0.3">
      <c r="P5061" t="str" cm="1">
        <f t="array" ref="P5061">INDEX(HOUSING,1+INT((ROW(A5061)-1)/COLUMNS(HOUSING)),MOD(ROW(A5061)-1+COLUMNS(HOUSING),COLUMNS(HOUSING))+1)</f>
        <v>Cost of utilities</v>
      </c>
    </row>
    <row r="5062" spans="16:16" x14ac:dyDescent="0.3">
      <c r="P5062" cm="1">
        <f t="array" ref="P5062">INDEX(HOUSING,1+INT((ROW(A5062)-1)/COLUMNS(HOUSING)),MOD(ROW(A5062)-1+COLUMNS(HOUSING),COLUMNS(HOUSING))+1)</f>
        <v>0</v>
      </c>
    </row>
    <row r="5063" spans="16:16" x14ac:dyDescent="0.3">
      <c r="P5063" cm="1">
        <f t="array" ref="P5063">INDEX(HOUSING,1+INT((ROW(A5063)-1)/COLUMNS(HOUSING)),MOD(ROW(A5063)-1+COLUMNS(HOUSING),COLUMNS(HOUSING))+1)</f>
        <v>0</v>
      </c>
    </row>
    <row r="5064" spans="16:16" x14ac:dyDescent="0.3">
      <c r="P5064" cm="1">
        <f t="array" ref="P5064">INDEX(HOUSING,1+INT((ROW(A5064)-1)/COLUMNS(HOUSING)),MOD(ROW(A5064)-1+COLUMNS(HOUSING),COLUMNS(HOUSING))+1)</f>
        <v>0</v>
      </c>
    </row>
    <row r="5065" spans="16:16" x14ac:dyDescent="0.3">
      <c r="P5065" cm="1">
        <f t="array" ref="P5065">INDEX(HOUSING,1+INT((ROW(A5065)-1)/COLUMNS(HOUSING)),MOD(ROW(A5065)-1+COLUMNS(HOUSING),COLUMNS(HOUSING))+1)</f>
        <v>0</v>
      </c>
    </row>
    <row r="5066" spans="16:16" x14ac:dyDescent="0.3">
      <c r="P5066" cm="1">
        <f t="array" ref="P5066">INDEX(HOUSING,1+INT((ROW(A5066)-1)/COLUMNS(HOUSING)),MOD(ROW(A5066)-1+COLUMNS(HOUSING),COLUMNS(HOUSING))+1)</f>
        <v>0</v>
      </c>
    </row>
    <row r="5067" spans="16:16" x14ac:dyDescent="0.3">
      <c r="P5067" cm="1">
        <f t="array" ref="P5067">INDEX(HOUSING,1+INT((ROW(A5067)-1)/COLUMNS(HOUSING)),MOD(ROW(A5067)-1+COLUMNS(HOUSING),COLUMNS(HOUSING))+1)</f>
        <v>0</v>
      </c>
    </row>
    <row r="5068" spans="16:16" x14ac:dyDescent="0.3">
      <c r="P5068" cm="1">
        <f t="array" ref="P5068">INDEX(HOUSING,1+INT((ROW(A5068)-1)/COLUMNS(HOUSING)),MOD(ROW(A5068)-1+COLUMNS(HOUSING),COLUMNS(HOUSING))+1)</f>
        <v>0</v>
      </c>
    </row>
    <row r="5069" spans="16:16" x14ac:dyDescent="0.3">
      <c r="P5069" cm="1">
        <f t="array" ref="P5069">INDEX(HOUSING,1+INT((ROW(A5069)-1)/COLUMNS(HOUSING)),MOD(ROW(A5069)-1+COLUMNS(HOUSING),COLUMNS(HOUSING))+1)</f>
        <v>0</v>
      </c>
    </row>
    <row r="5070" spans="16:16" x14ac:dyDescent="0.3">
      <c r="P5070" cm="1">
        <f t="array" ref="P5070">INDEX(HOUSING,1+INT((ROW(A5070)-1)/COLUMNS(HOUSING)),MOD(ROW(A5070)-1+COLUMNS(HOUSING),COLUMNS(HOUSING))+1)</f>
        <v>0</v>
      </c>
    </row>
    <row r="5071" spans="16:16" x14ac:dyDescent="0.3">
      <c r="P5071" cm="1">
        <f t="array" ref="P5071">INDEX(HOUSING,1+INT((ROW(A5071)-1)/COLUMNS(HOUSING)),MOD(ROW(A5071)-1+COLUMNS(HOUSING),COLUMNS(HOUSING))+1)</f>
        <v>0</v>
      </c>
    </row>
    <row r="5072" spans="16:16" x14ac:dyDescent="0.3">
      <c r="P5072" t="str" cm="1">
        <f t="array" ref="P5072">INDEX(HOUSING,1+INT((ROW(A5072)-1)/COLUMNS(HOUSING)),MOD(ROW(A5072)-1+COLUMNS(HOUSING),COLUMNS(HOUSING))+1)</f>
        <v>Cost of utilities</v>
      </c>
    </row>
    <row r="5073" spans="16:16" x14ac:dyDescent="0.3">
      <c r="P5073" t="str" cm="1">
        <f t="array" ref="P5073">INDEX(HOUSING,1+INT((ROW(A5073)-1)/COLUMNS(HOUSING)),MOD(ROW(A5073)-1+COLUMNS(HOUSING),COLUMNS(HOUSING))+1)</f>
        <v xml:space="preserve"> Weatherization or repairs needed</v>
      </c>
    </row>
    <row r="5074" spans="16:16" x14ac:dyDescent="0.3">
      <c r="P5074" cm="1">
        <f t="array" ref="P5074">INDEX(HOUSING,1+INT((ROW(A5074)-1)/COLUMNS(HOUSING)),MOD(ROW(A5074)-1+COLUMNS(HOUSING),COLUMNS(HOUSING))+1)</f>
        <v>0</v>
      </c>
    </row>
    <row r="5075" spans="16:16" x14ac:dyDescent="0.3">
      <c r="P5075" cm="1">
        <f t="array" ref="P5075">INDEX(HOUSING,1+INT((ROW(A5075)-1)/COLUMNS(HOUSING)),MOD(ROW(A5075)-1+COLUMNS(HOUSING),COLUMNS(HOUSING))+1)</f>
        <v>0</v>
      </c>
    </row>
    <row r="5076" spans="16:16" x14ac:dyDescent="0.3">
      <c r="P5076" cm="1">
        <f t="array" ref="P5076">INDEX(HOUSING,1+INT((ROW(A5076)-1)/COLUMNS(HOUSING)),MOD(ROW(A5076)-1+COLUMNS(HOUSING),COLUMNS(HOUSING))+1)</f>
        <v>0</v>
      </c>
    </row>
    <row r="5077" spans="16:16" x14ac:dyDescent="0.3">
      <c r="P5077" cm="1">
        <f t="array" ref="P5077">INDEX(HOUSING,1+INT((ROW(A5077)-1)/COLUMNS(HOUSING)),MOD(ROW(A5077)-1+COLUMNS(HOUSING),COLUMNS(HOUSING))+1)</f>
        <v>0</v>
      </c>
    </row>
    <row r="5078" spans="16:16" x14ac:dyDescent="0.3">
      <c r="P5078" cm="1">
        <f t="array" ref="P5078">INDEX(HOUSING,1+INT((ROW(A5078)-1)/COLUMNS(HOUSING)),MOD(ROW(A5078)-1+COLUMNS(HOUSING),COLUMNS(HOUSING))+1)</f>
        <v>0</v>
      </c>
    </row>
    <row r="5079" spans="16:16" x14ac:dyDescent="0.3">
      <c r="P5079" cm="1">
        <f t="array" ref="P5079">INDEX(HOUSING,1+INT((ROW(A5079)-1)/COLUMNS(HOUSING)),MOD(ROW(A5079)-1+COLUMNS(HOUSING),COLUMNS(HOUSING))+1)</f>
        <v>0</v>
      </c>
    </row>
    <row r="5080" spans="16:16" x14ac:dyDescent="0.3">
      <c r="P5080" cm="1">
        <f t="array" ref="P5080">INDEX(HOUSING,1+INT((ROW(A5080)-1)/COLUMNS(HOUSING)),MOD(ROW(A5080)-1+COLUMNS(HOUSING),COLUMNS(HOUSING))+1)</f>
        <v>0</v>
      </c>
    </row>
    <row r="5081" spans="16:16" x14ac:dyDescent="0.3">
      <c r="P5081" cm="1">
        <f t="array" ref="P5081">INDEX(HOUSING,1+INT((ROW(A5081)-1)/COLUMNS(HOUSING)),MOD(ROW(A5081)-1+COLUMNS(HOUSING),COLUMNS(HOUSING))+1)</f>
        <v>0</v>
      </c>
    </row>
    <row r="5082" spans="16:16" x14ac:dyDescent="0.3">
      <c r="P5082" cm="1">
        <f t="array" ref="P5082">INDEX(HOUSING,1+INT((ROW(A5082)-1)/COLUMNS(HOUSING)),MOD(ROW(A5082)-1+COLUMNS(HOUSING),COLUMNS(HOUSING))+1)</f>
        <v>0</v>
      </c>
    </row>
    <row r="5083" spans="16:16" x14ac:dyDescent="0.3">
      <c r="P5083" t="str" cm="1">
        <f t="array" ref="P5083">INDEX(HOUSING,1+INT((ROW(A5083)-1)/COLUMNS(HOUSING)),MOD(ROW(A5083)-1+COLUMNS(HOUSING),COLUMNS(HOUSING))+1)</f>
        <v>Cost of utilities</v>
      </c>
    </row>
    <row r="5084" spans="16:16" x14ac:dyDescent="0.3">
      <c r="P5084" t="str" cm="1">
        <f t="array" ref="P5084">INDEX(HOUSING,1+INT((ROW(A5084)-1)/COLUMNS(HOUSING)),MOD(ROW(A5084)-1+COLUMNS(HOUSING),COLUMNS(HOUSING))+1)</f>
        <v xml:space="preserve"> Weatherization or repairs needed</v>
      </c>
    </row>
    <row r="5085" spans="16:16" x14ac:dyDescent="0.3">
      <c r="P5085" cm="1">
        <f t="array" ref="P5085">INDEX(HOUSING,1+INT((ROW(A5085)-1)/COLUMNS(HOUSING)),MOD(ROW(A5085)-1+COLUMNS(HOUSING),COLUMNS(HOUSING))+1)</f>
        <v>0</v>
      </c>
    </row>
    <row r="5086" spans="16:16" x14ac:dyDescent="0.3">
      <c r="P5086" cm="1">
        <f t="array" ref="P5086">INDEX(HOUSING,1+INT((ROW(A5086)-1)/COLUMNS(HOUSING)),MOD(ROW(A5086)-1+COLUMNS(HOUSING),COLUMNS(HOUSING))+1)</f>
        <v>0</v>
      </c>
    </row>
    <row r="5087" spans="16:16" x14ac:dyDescent="0.3">
      <c r="P5087" cm="1">
        <f t="array" ref="P5087">INDEX(HOUSING,1+INT((ROW(A5087)-1)/COLUMNS(HOUSING)),MOD(ROW(A5087)-1+COLUMNS(HOUSING),COLUMNS(HOUSING))+1)</f>
        <v>0</v>
      </c>
    </row>
    <row r="5088" spans="16:16" x14ac:dyDescent="0.3">
      <c r="P5088" cm="1">
        <f t="array" ref="P5088">INDEX(HOUSING,1+INT((ROW(A5088)-1)/COLUMNS(HOUSING)),MOD(ROW(A5088)-1+COLUMNS(HOUSING),COLUMNS(HOUSING))+1)</f>
        <v>0</v>
      </c>
    </row>
    <row r="5089" spans="16:16" x14ac:dyDescent="0.3">
      <c r="P5089" cm="1">
        <f t="array" ref="P5089">INDEX(HOUSING,1+INT((ROW(A5089)-1)/COLUMNS(HOUSING)),MOD(ROW(A5089)-1+COLUMNS(HOUSING),COLUMNS(HOUSING))+1)</f>
        <v>0</v>
      </c>
    </row>
    <row r="5090" spans="16:16" x14ac:dyDescent="0.3">
      <c r="P5090" cm="1">
        <f t="array" ref="P5090">INDEX(HOUSING,1+INT((ROW(A5090)-1)/COLUMNS(HOUSING)),MOD(ROW(A5090)-1+COLUMNS(HOUSING),COLUMNS(HOUSING))+1)</f>
        <v>0</v>
      </c>
    </row>
    <row r="5091" spans="16:16" x14ac:dyDescent="0.3">
      <c r="P5091" cm="1">
        <f t="array" ref="P5091">INDEX(HOUSING,1+INT((ROW(A5091)-1)/COLUMNS(HOUSING)),MOD(ROW(A5091)-1+COLUMNS(HOUSING),COLUMNS(HOUSING))+1)</f>
        <v>0</v>
      </c>
    </row>
    <row r="5092" spans="16:16" x14ac:dyDescent="0.3">
      <c r="P5092" cm="1">
        <f t="array" ref="P5092">INDEX(HOUSING,1+INT((ROW(A5092)-1)/COLUMNS(HOUSING)),MOD(ROW(A5092)-1+COLUMNS(HOUSING),COLUMNS(HOUSING))+1)</f>
        <v>0</v>
      </c>
    </row>
    <row r="5093" spans="16:16" x14ac:dyDescent="0.3">
      <c r="P5093" cm="1">
        <f t="array" ref="P5093">INDEX(HOUSING,1+INT((ROW(A5093)-1)/COLUMNS(HOUSING)),MOD(ROW(A5093)-1+COLUMNS(HOUSING),COLUMNS(HOUSING))+1)</f>
        <v>0</v>
      </c>
    </row>
    <row r="5094" spans="16:16" x14ac:dyDescent="0.3">
      <c r="P5094" t="str" cm="1">
        <f t="array" ref="P5094">INDEX(HOUSING,1+INT((ROW(A5094)-1)/COLUMNS(HOUSING)),MOD(ROW(A5094)-1+COLUMNS(HOUSING),COLUMNS(HOUSING))+1)</f>
        <v>Cost of utilities</v>
      </c>
    </row>
    <row r="5095" spans="16:16" x14ac:dyDescent="0.3">
      <c r="P5095" cm="1">
        <f t="array" ref="P5095">INDEX(HOUSING,1+INT((ROW(A5095)-1)/COLUMNS(HOUSING)),MOD(ROW(A5095)-1+COLUMNS(HOUSING),COLUMNS(HOUSING))+1)</f>
        <v>0</v>
      </c>
    </row>
    <row r="5096" spans="16:16" x14ac:dyDescent="0.3">
      <c r="P5096" cm="1">
        <f t="array" ref="P5096">INDEX(HOUSING,1+INT((ROW(A5096)-1)/COLUMNS(HOUSING)),MOD(ROW(A5096)-1+COLUMNS(HOUSING),COLUMNS(HOUSING))+1)</f>
        <v>0</v>
      </c>
    </row>
    <row r="5097" spans="16:16" x14ac:dyDescent="0.3">
      <c r="P5097" cm="1">
        <f t="array" ref="P5097">INDEX(HOUSING,1+INT((ROW(A5097)-1)/COLUMNS(HOUSING)),MOD(ROW(A5097)-1+COLUMNS(HOUSING),COLUMNS(HOUSING))+1)</f>
        <v>0</v>
      </c>
    </row>
    <row r="5098" spans="16:16" x14ac:dyDescent="0.3">
      <c r="P5098" cm="1">
        <f t="array" ref="P5098">INDEX(HOUSING,1+INT((ROW(A5098)-1)/COLUMNS(HOUSING)),MOD(ROW(A5098)-1+COLUMNS(HOUSING),COLUMNS(HOUSING))+1)</f>
        <v>0</v>
      </c>
    </row>
    <row r="5099" spans="16:16" x14ac:dyDescent="0.3">
      <c r="P5099" cm="1">
        <f t="array" ref="P5099">INDEX(HOUSING,1+INT((ROW(A5099)-1)/COLUMNS(HOUSING)),MOD(ROW(A5099)-1+COLUMNS(HOUSING),COLUMNS(HOUSING))+1)</f>
        <v>0</v>
      </c>
    </row>
    <row r="5100" spans="16:16" x14ac:dyDescent="0.3">
      <c r="P5100" cm="1">
        <f t="array" ref="P5100">INDEX(HOUSING,1+INT((ROW(A5100)-1)/COLUMNS(HOUSING)),MOD(ROW(A5100)-1+COLUMNS(HOUSING),COLUMNS(HOUSING))+1)</f>
        <v>0</v>
      </c>
    </row>
    <row r="5101" spans="16:16" x14ac:dyDescent="0.3">
      <c r="P5101" cm="1">
        <f t="array" ref="P5101">INDEX(HOUSING,1+INT((ROW(A5101)-1)/COLUMNS(HOUSING)),MOD(ROW(A5101)-1+COLUMNS(HOUSING),COLUMNS(HOUSING))+1)</f>
        <v>0</v>
      </c>
    </row>
    <row r="5102" spans="16:16" x14ac:dyDescent="0.3">
      <c r="P5102" cm="1">
        <f t="array" ref="P5102">INDEX(HOUSING,1+INT((ROW(A5102)-1)/COLUMNS(HOUSING)),MOD(ROW(A5102)-1+COLUMNS(HOUSING),COLUMNS(HOUSING))+1)</f>
        <v>0</v>
      </c>
    </row>
    <row r="5103" spans="16:16" x14ac:dyDescent="0.3">
      <c r="P5103" cm="1">
        <f t="array" ref="P5103">INDEX(HOUSING,1+INT((ROW(A5103)-1)/COLUMNS(HOUSING)),MOD(ROW(A5103)-1+COLUMNS(HOUSING),COLUMNS(HOUSING))+1)</f>
        <v>0</v>
      </c>
    </row>
    <row r="5104" spans="16:16" x14ac:dyDescent="0.3">
      <c r="P5104" cm="1">
        <f t="array" ref="P5104">INDEX(HOUSING,1+INT((ROW(A5104)-1)/COLUMNS(HOUSING)),MOD(ROW(A5104)-1+COLUMNS(HOUSING),COLUMNS(HOUSING))+1)</f>
        <v>0</v>
      </c>
    </row>
    <row r="5105" spans="16:16" x14ac:dyDescent="0.3">
      <c r="P5105" t="str" cm="1">
        <f t="array" ref="P5105">INDEX(HOUSING,1+INT((ROW(A5105)-1)/COLUMNS(HOUSING)),MOD(ROW(A5105)-1+COLUMNS(HOUSING),COLUMNS(HOUSING))+1)</f>
        <v>Cost of utilities</v>
      </c>
    </row>
    <row r="5106" spans="16:16" x14ac:dyDescent="0.3">
      <c r="P5106" t="str" cm="1">
        <f t="array" ref="P5106">INDEX(HOUSING,1+INT((ROW(A5106)-1)/COLUMNS(HOUSING)),MOD(ROW(A5106)-1+COLUMNS(HOUSING),COLUMNS(HOUSING))+1)</f>
        <v xml:space="preserve"> Not enough housing available to rent or buy</v>
      </c>
    </row>
    <row r="5107" spans="16:16" x14ac:dyDescent="0.3">
      <c r="P5107" t="str" cm="1">
        <f t="array" ref="P5107">INDEX(HOUSING,1+INT((ROW(A5107)-1)/COLUMNS(HOUSING)),MOD(ROW(A5107)-1+COLUMNS(HOUSING),COLUMNS(HOUSING))+1)</f>
        <v xml:space="preserve"> Weatherization or repairs needed</v>
      </c>
    </row>
    <row r="5108" spans="16:16" x14ac:dyDescent="0.3">
      <c r="P5108" cm="1">
        <f t="array" ref="P5108">INDEX(HOUSING,1+INT((ROW(A5108)-1)/COLUMNS(HOUSING)),MOD(ROW(A5108)-1+COLUMNS(HOUSING),COLUMNS(HOUSING))+1)</f>
        <v>0</v>
      </c>
    </row>
    <row r="5109" spans="16:16" x14ac:dyDescent="0.3">
      <c r="P5109" cm="1">
        <f t="array" ref="P5109">INDEX(HOUSING,1+INT((ROW(A5109)-1)/COLUMNS(HOUSING)),MOD(ROW(A5109)-1+COLUMNS(HOUSING),COLUMNS(HOUSING))+1)</f>
        <v>0</v>
      </c>
    </row>
    <row r="5110" spans="16:16" x14ac:dyDescent="0.3">
      <c r="P5110" cm="1">
        <f t="array" ref="P5110">INDEX(HOUSING,1+INT((ROW(A5110)-1)/COLUMNS(HOUSING)),MOD(ROW(A5110)-1+COLUMNS(HOUSING),COLUMNS(HOUSING))+1)</f>
        <v>0</v>
      </c>
    </row>
    <row r="5111" spans="16:16" x14ac:dyDescent="0.3">
      <c r="P5111" t="str" cm="1">
        <f t="array" ref="P5111">INDEX(HOUSING,1+INT((ROW(A5111)-1)/COLUMNS(HOUSING)),MOD(ROW(A5111)-1+COLUMNS(HOUSING),COLUMNS(HOUSING))+1)</f>
        <v xml:space="preserve"> Not enough shelter space</v>
      </c>
    </row>
    <row r="5112" spans="16:16" x14ac:dyDescent="0.3">
      <c r="P5112" cm="1">
        <f t="array" ref="P5112">INDEX(HOUSING,1+INT((ROW(A5112)-1)/COLUMNS(HOUSING)),MOD(ROW(A5112)-1+COLUMNS(HOUSING),COLUMNS(HOUSING))+1)</f>
        <v>0</v>
      </c>
    </row>
    <row r="5113" spans="16:16" x14ac:dyDescent="0.3">
      <c r="P5113" cm="1">
        <f t="array" ref="P5113">INDEX(HOUSING,1+INT((ROW(A5113)-1)/COLUMNS(HOUSING)),MOD(ROW(A5113)-1+COLUMNS(HOUSING),COLUMNS(HOUSING))+1)</f>
        <v>0</v>
      </c>
    </row>
    <row r="5114" spans="16:16" x14ac:dyDescent="0.3">
      <c r="P5114" cm="1">
        <f t="array" ref="P5114">INDEX(HOUSING,1+INT((ROW(A5114)-1)/COLUMNS(HOUSING)),MOD(ROW(A5114)-1+COLUMNS(HOUSING),COLUMNS(HOUSING))+1)</f>
        <v>0</v>
      </c>
    </row>
    <row r="5115" spans="16:16" x14ac:dyDescent="0.3">
      <c r="P5115" cm="1">
        <f t="array" ref="P5115">INDEX(HOUSING,1+INT((ROW(A5115)-1)/COLUMNS(HOUSING)),MOD(ROW(A5115)-1+COLUMNS(HOUSING),COLUMNS(HOUSING))+1)</f>
        <v>0</v>
      </c>
    </row>
    <row r="5116" spans="16:16" x14ac:dyDescent="0.3">
      <c r="P5116" t="str" cm="1">
        <f t="array" ref="P5116">INDEX(HOUSING,1+INT((ROW(A5116)-1)/COLUMNS(HOUSING)),MOD(ROW(A5116)-1+COLUMNS(HOUSING),COLUMNS(HOUSING))+1)</f>
        <v>Cost of utilities</v>
      </c>
    </row>
    <row r="5117" spans="16:16" x14ac:dyDescent="0.3">
      <c r="P5117" cm="1">
        <f t="array" ref="P5117">INDEX(HOUSING,1+INT((ROW(A5117)-1)/COLUMNS(HOUSING)),MOD(ROW(A5117)-1+COLUMNS(HOUSING),COLUMNS(HOUSING))+1)</f>
        <v>0</v>
      </c>
    </row>
    <row r="5118" spans="16:16" x14ac:dyDescent="0.3">
      <c r="P5118" cm="1">
        <f t="array" ref="P5118">INDEX(HOUSING,1+INT((ROW(A5118)-1)/COLUMNS(HOUSING)),MOD(ROW(A5118)-1+COLUMNS(HOUSING),COLUMNS(HOUSING))+1)</f>
        <v>0</v>
      </c>
    </row>
    <row r="5119" spans="16:16" x14ac:dyDescent="0.3">
      <c r="P5119" cm="1">
        <f t="array" ref="P5119">INDEX(HOUSING,1+INT((ROW(A5119)-1)/COLUMNS(HOUSING)),MOD(ROW(A5119)-1+COLUMNS(HOUSING),COLUMNS(HOUSING))+1)</f>
        <v>0</v>
      </c>
    </row>
    <row r="5120" spans="16:16" x14ac:dyDescent="0.3">
      <c r="P5120" cm="1">
        <f t="array" ref="P5120">INDEX(HOUSING,1+INT((ROW(A5120)-1)/COLUMNS(HOUSING)),MOD(ROW(A5120)-1+COLUMNS(HOUSING),COLUMNS(HOUSING))+1)</f>
        <v>0</v>
      </c>
    </row>
    <row r="5121" spans="16:16" x14ac:dyDescent="0.3">
      <c r="P5121" cm="1">
        <f t="array" ref="P5121">INDEX(HOUSING,1+INT((ROW(A5121)-1)/COLUMNS(HOUSING)),MOD(ROW(A5121)-1+COLUMNS(HOUSING),COLUMNS(HOUSING))+1)</f>
        <v>0</v>
      </c>
    </row>
    <row r="5122" spans="16:16" x14ac:dyDescent="0.3">
      <c r="P5122" cm="1">
        <f t="array" ref="P5122">INDEX(HOUSING,1+INT((ROW(A5122)-1)/COLUMNS(HOUSING)),MOD(ROW(A5122)-1+COLUMNS(HOUSING),COLUMNS(HOUSING))+1)</f>
        <v>0</v>
      </c>
    </row>
    <row r="5123" spans="16:16" x14ac:dyDescent="0.3">
      <c r="P5123" cm="1">
        <f t="array" ref="P5123">INDEX(HOUSING,1+INT((ROW(A5123)-1)/COLUMNS(HOUSING)),MOD(ROW(A5123)-1+COLUMNS(HOUSING),COLUMNS(HOUSING))+1)</f>
        <v>0</v>
      </c>
    </row>
    <row r="5124" spans="16:16" x14ac:dyDescent="0.3">
      <c r="P5124" cm="1">
        <f t="array" ref="P5124">INDEX(HOUSING,1+INT((ROW(A5124)-1)/COLUMNS(HOUSING)),MOD(ROW(A5124)-1+COLUMNS(HOUSING),COLUMNS(HOUSING))+1)</f>
        <v>0</v>
      </c>
    </row>
    <row r="5125" spans="16:16" x14ac:dyDescent="0.3">
      <c r="P5125" cm="1">
        <f t="array" ref="P5125">INDEX(HOUSING,1+INT((ROW(A5125)-1)/COLUMNS(HOUSING)),MOD(ROW(A5125)-1+COLUMNS(HOUSING),COLUMNS(HOUSING))+1)</f>
        <v>0</v>
      </c>
    </row>
    <row r="5126" spans="16:16" x14ac:dyDescent="0.3">
      <c r="P5126" cm="1">
        <f t="array" ref="P5126">INDEX(HOUSING,1+INT((ROW(A5126)-1)/COLUMNS(HOUSING)),MOD(ROW(A5126)-1+COLUMNS(HOUSING),COLUMNS(HOUSING))+1)</f>
        <v>0</v>
      </c>
    </row>
    <row r="5127" spans="16:16" x14ac:dyDescent="0.3">
      <c r="P5127" t="str" cm="1">
        <f t="array" ref="P5127">INDEX(HOUSING,1+INT((ROW(A5127)-1)/COLUMNS(HOUSING)),MOD(ROW(A5127)-1+COLUMNS(HOUSING),COLUMNS(HOUSING))+1)</f>
        <v>Cost of utilities</v>
      </c>
    </row>
    <row r="5128" spans="16:16" x14ac:dyDescent="0.3">
      <c r="P5128" t="str" cm="1">
        <f t="array" ref="P5128">INDEX(HOUSING,1+INT((ROW(A5128)-1)/COLUMNS(HOUSING)),MOD(ROW(A5128)-1+COLUMNS(HOUSING),COLUMNS(HOUSING))+1)</f>
        <v xml:space="preserve"> Not enough housing available to rent or buy</v>
      </c>
    </row>
    <row r="5129" spans="16:16" x14ac:dyDescent="0.3">
      <c r="P5129" t="str" cm="1">
        <f t="array" ref="P5129">INDEX(HOUSING,1+INT((ROW(A5129)-1)/COLUMNS(HOUSING)),MOD(ROW(A5129)-1+COLUMNS(HOUSING),COLUMNS(HOUSING))+1)</f>
        <v xml:space="preserve"> Weatherization or repairs needed</v>
      </c>
    </row>
    <row r="5130" spans="16:16" x14ac:dyDescent="0.3">
      <c r="P5130" cm="1">
        <f t="array" ref="P5130">INDEX(HOUSING,1+INT((ROW(A5130)-1)/COLUMNS(HOUSING)),MOD(ROW(A5130)-1+COLUMNS(HOUSING),COLUMNS(HOUSING))+1)</f>
        <v>0</v>
      </c>
    </row>
    <row r="5131" spans="16:16" x14ac:dyDescent="0.3">
      <c r="P5131" cm="1">
        <f t="array" ref="P5131">INDEX(HOUSING,1+INT((ROW(A5131)-1)/COLUMNS(HOUSING)),MOD(ROW(A5131)-1+COLUMNS(HOUSING),COLUMNS(HOUSING))+1)</f>
        <v>0</v>
      </c>
    </row>
    <row r="5132" spans="16:16" x14ac:dyDescent="0.3">
      <c r="P5132" cm="1">
        <f t="array" ref="P5132">INDEX(HOUSING,1+INT((ROW(A5132)-1)/COLUMNS(HOUSING)),MOD(ROW(A5132)-1+COLUMNS(HOUSING),COLUMNS(HOUSING))+1)</f>
        <v>0</v>
      </c>
    </row>
    <row r="5133" spans="16:16" x14ac:dyDescent="0.3">
      <c r="P5133" cm="1">
        <f t="array" ref="P5133">INDEX(HOUSING,1+INT((ROW(A5133)-1)/COLUMNS(HOUSING)),MOD(ROW(A5133)-1+COLUMNS(HOUSING),COLUMNS(HOUSING))+1)</f>
        <v>0</v>
      </c>
    </row>
    <row r="5134" spans="16:16" x14ac:dyDescent="0.3">
      <c r="P5134" cm="1">
        <f t="array" ref="P5134">INDEX(HOUSING,1+INT((ROW(A5134)-1)/COLUMNS(HOUSING)),MOD(ROW(A5134)-1+COLUMNS(HOUSING),COLUMNS(HOUSING))+1)</f>
        <v>0</v>
      </c>
    </row>
    <row r="5135" spans="16:16" x14ac:dyDescent="0.3">
      <c r="P5135" cm="1">
        <f t="array" ref="P5135">INDEX(HOUSING,1+INT((ROW(A5135)-1)/COLUMNS(HOUSING)),MOD(ROW(A5135)-1+COLUMNS(HOUSING),COLUMNS(HOUSING))+1)</f>
        <v>0</v>
      </c>
    </row>
    <row r="5136" spans="16:16" x14ac:dyDescent="0.3">
      <c r="P5136" cm="1">
        <f t="array" ref="P5136">INDEX(HOUSING,1+INT((ROW(A5136)-1)/COLUMNS(HOUSING)),MOD(ROW(A5136)-1+COLUMNS(HOUSING),COLUMNS(HOUSING))+1)</f>
        <v>0</v>
      </c>
    </row>
    <row r="5137" spans="16:16" x14ac:dyDescent="0.3">
      <c r="P5137" cm="1">
        <f t="array" ref="P5137">INDEX(HOUSING,1+INT((ROW(A5137)-1)/COLUMNS(HOUSING)),MOD(ROW(A5137)-1+COLUMNS(HOUSING),COLUMNS(HOUSING))+1)</f>
        <v>0</v>
      </c>
    </row>
    <row r="5138" spans="16:16" x14ac:dyDescent="0.3">
      <c r="P5138" t="str" cm="1">
        <f t="array" ref="P5138">INDEX(HOUSING,1+INT((ROW(A5138)-1)/COLUMNS(HOUSING)),MOD(ROW(A5138)-1+COLUMNS(HOUSING),COLUMNS(HOUSING))+1)</f>
        <v>Cost of utilities</v>
      </c>
    </row>
    <row r="5139" spans="16:16" x14ac:dyDescent="0.3">
      <c r="P5139" cm="1">
        <f t="array" ref="P5139">INDEX(HOUSING,1+INT((ROW(A5139)-1)/COLUMNS(HOUSING)),MOD(ROW(A5139)-1+COLUMNS(HOUSING),COLUMNS(HOUSING))+1)</f>
        <v>0</v>
      </c>
    </row>
    <row r="5140" spans="16:16" x14ac:dyDescent="0.3">
      <c r="P5140" cm="1">
        <f t="array" ref="P5140">INDEX(HOUSING,1+INT((ROW(A5140)-1)/COLUMNS(HOUSING)),MOD(ROW(A5140)-1+COLUMNS(HOUSING),COLUMNS(HOUSING))+1)</f>
        <v>0</v>
      </c>
    </row>
    <row r="5141" spans="16:16" x14ac:dyDescent="0.3">
      <c r="P5141" cm="1">
        <f t="array" ref="P5141">INDEX(HOUSING,1+INT((ROW(A5141)-1)/COLUMNS(HOUSING)),MOD(ROW(A5141)-1+COLUMNS(HOUSING),COLUMNS(HOUSING))+1)</f>
        <v>0</v>
      </c>
    </row>
    <row r="5142" spans="16:16" x14ac:dyDescent="0.3">
      <c r="P5142" cm="1">
        <f t="array" ref="P5142">INDEX(HOUSING,1+INT((ROW(A5142)-1)/COLUMNS(HOUSING)),MOD(ROW(A5142)-1+COLUMNS(HOUSING),COLUMNS(HOUSING))+1)</f>
        <v>0</v>
      </c>
    </row>
    <row r="5143" spans="16:16" x14ac:dyDescent="0.3">
      <c r="P5143" cm="1">
        <f t="array" ref="P5143">INDEX(HOUSING,1+INT((ROW(A5143)-1)/COLUMNS(HOUSING)),MOD(ROW(A5143)-1+COLUMNS(HOUSING),COLUMNS(HOUSING))+1)</f>
        <v>0</v>
      </c>
    </row>
    <row r="5144" spans="16:16" x14ac:dyDescent="0.3">
      <c r="P5144" cm="1">
        <f t="array" ref="P5144">INDEX(HOUSING,1+INT((ROW(A5144)-1)/COLUMNS(HOUSING)),MOD(ROW(A5144)-1+COLUMNS(HOUSING),COLUMNS(HOUSING))+1)</f>
        <v>0</v>
      </c>
    </row>
    <row r="5145" spans="16:16" x14ac:dyDescent="0.3">
      <c r="P5145" cm="1">
        <f t="array" ref="P5145">INDEX(HOUSING,1+INT((ROW(A5145)-1)/COLUMNS(HOUSING)),MOD(ROW(A5145)-1+COLUMNS(HOUSING),COLUMNS(HOUSING))+1)</f>
        <v>0</v>
      </c>
    </row>
    <row r="5146" spans="16:16" x14ac:dyDescent="0.3">
      <c r="P5146" cm="1">
        <f t="array" ref="P5146">INDEX(HOUSING,1+INT((ROW(A5146)-1)/COLUMNS(HOUSING)),MOD(ROW(A5146)-1+COLUMNS(HOUSING),COLUMNS(HOUSING))+1)</f>
        <v>0</v>
      </c>
    </row>
    <row r="5147" spans="16:16" x14ac:dyDescent="0.3">
      <c r="P5147" cm="1">
        <f t="array" ref="P5147">INDEX(HOUSING,1+INT((ROW(A5147)-1)/COLUMNS(HOUSING)),MOD(ROW(A5147)-1+COLUMNS(HOUSING),COLUMNS(HOUSING))+1)</f>
        <v>0</v>
      </c>
    </row>
    <row r="5148" spans="16:16" x14ac:dyDescent="0.3">
      <c r="P5148" cm="1">
        <f t="array" ref="P5148">INDEX(HOUSING,1+INT((ROW(A5148)-1)/COLUMNS(HOUSING)),MOD(ROW(A5148)-1+COLUMNS(HOUSING),COLUMNS(HOUSING))+1)</f>
        <v>0</v>
      </c>
    </row>
    <row r="5149" spans="16:16" x14ac:dyDescent="0.3">
      <c r="P5149" t="str" cm="1">
        <f t="array" ref="P5149">INDEX(HOUSING,1+INT((ROW(A5149)-1)/COLUMNS(HOUSING)),MOD(ROW(A5149)-1+COLUMNS(HOUSING),COLUMNS(HOUSING))+1)</f>
        <v>Cost of utilities</v>
      </c>
    </row>
    <row r="5150" spans="16:16" x14ac:dyDescent="0.3">
      <c r="P5150" t="str" cm="1">
        <f t="array" ref="P5150">INDEX(HOUSING,1+INT((ROW(A5150)-1)/COLUMNS(HOUSING)),MOD(ROW(A5150)-1+COLUMNS(HOUSING),COLUMNS(HOUSING))+1)</f>
        <v xml:space="preserve"> Not enough shelter space</v>
      </c>
    </row>
    <row r="5151" spans="16:16" x14ac:dyDescent="0.3">
      <c r="P5151" cm="1">
        <f t="array" ref="P5151">INDEX(HOUSING,1+INT((ROW(A5151)-1)/COLUMNS(HOUSING)),MOD(ROW(A5151)-1+COLUMNS(HOUSING),COLUMNS(HOUSING))+1)</f>
        <v>0</v>
      </c>
    </row>
    <row r="5152" spans="16:16" x14ac:dyDescent="0.3">
      <c r="P5152" cm="1">
        <f t="array" ref="P5152">INDEX(HOUSING,1+INT((ROW(A5152)-1)/COLUMNS(HOUSING)),MOD(ROW(A5152)-1+COLUMNS(HOUSING),COLUMNS(HOUSING))+1)</f>
        <v>0</v>
      </c>
    </row>
    <row r="5153" spans="16:16" x14ac:dyDescent="0.3">
      <c r="P5153" cm="1">
        <f t="array" ref="P5153">INDEX(HOUSING,1+INT((ROW(A5153)-1)/COLUMNS(HOUSING)),MOD(ROW(A5153)-1+COLUMNS(HOUSING),COLUMNS(HOUSING))+1)</f>
        <v>0</v>
      </c>
    </row>
    <row r="5154" spans="16:16" x14ac:dyDescent="0.3">
      <c r="P5154" cm="1">
        <f t="array" ref="P5154">INDEX(HOUSING,1+INT((ROW(A5154)-1)/COLUMNS(HOUSING)),MOD(ROW(A5154)-1+COLUMNS(HOUSING),COLUMNS(HOUSING))+1)</f>
        <v>0</v>
      </c>
    </row>
    <row r="5155" spans="16:16" x14ac:dyDescent="0.3">
      <c r="P5155" cm="1">
        <f t="array" ref="P5155">INDEX(HOUSING,1+INT((ROW(A5155)-1)/COLUMNS(HOUSING)),MOD(ROW(A5155)-1+COLUMNS(HOUSING),COLUMNS(HOUSING))+1)</f>
        <v>0</v>
      </c>
    </row>
    <row r="5156" spans="16:16" x14ac:dyDescent="0.3">
      <c r="P5156" cm="1">
        <f t="array" ref="P5156">INDEX(HOUSING,1+INT((ROW(A5156)-1)/COLUMNS(HOUSING)),MOD(ROW(A5156)-1+COLUMNS(HOUSING),COLUMNS(HOUSING))+1)</f>
        <v>0</v>
      </c>
    </row>
    <row r="5157" spans="16:16" x14ac:dyDescent="0.3">
      <c r="P5157" cm="1">
        <f t="array" ref="P5157">INDEX(HOUSING,1+INT((ROW(A5157)-1)/COLUMNS(HOUSING)),MOD(ROW(A5157)-1+COLUMNS(HOUSING),COLUMNS(HOUSING))+1)</f>
        <v>0</v>
      </c>
    </row>
    <row r="5158" spans="16:16" x14ac:dyDescent="0.3">
      <c r="P5158" cm="1">
        <f t="array" ref="P5158">INDEX(HOUSING,1+INT((ROW(A5158)-1)/COLUMNS(HOUSING)),MOD(ROW(A5158)-1+COLUMNS(HOUSING),COLUMNS(HOUSING))+1)</f>
        <v>0</v>
      </c>
    </row>
    <row r="5159" spans="16:16" x14ac:dyDescent="0.3">
      <c r="P5159" cm="1">
        <f t="array" ref="P5159">INDEX(HOUSING,1+INT((ROW(A5159)-1)/COLUMNS(HOUSING)),MOD(ROW(A5159)-1+COLUMNS(HOUSING),COLUMNS(HOUSING))+1)</f>
        <v>0</v>
      </c>
    </row>
    <row r="5160" spans="16:16" x14ac:dyDescent="0.3">
      <c r="P5160" t="str" cm="1">
        <f t="array" ref="P5160">INDEX(HOUSING,1+INT((ROW(A5160)-1)/COLUMNS(HOUSING)),MOD(ROW(A5160)-1+COLUMNS(HOUSING),COLUMNS(HOUSING))+1)</f>
        <v>Cost of utilities</v>
      </c>
    </row>
    <row r="5161" spans="16:16" x14ac:dyDescent="0.3">
      <c r="P5161" t="str" cm="1">
        <f t="array" ref="P5161">INDEX(HOUSING,1+INT((ROW(A5161)-1)/COLUMNS(HOUSING)),MOD(ROW(A5161)-1+COLUMNS(HOUSING),COLUMNS(HOUSING))+1)</f>
        <v xml:space="preserve"> Not enough shelter space</v>
      </c>
    </row>
    <row r="5162" spans="16:16" x14ac:dyDescent="0.3">
      <c r="P5162" cm="1">
        <f t="array" ref="P5162">INDEX(HOUSING,1+INT((ROW(A5162)-1)/COLUMNS(HOUSING)),MOD(ROW(A5162)-1+COLUMNS(HOUSING),COLUMNS(HOUSING))+1)</f>
        <v>0</v>
      </c>
    </row>
    <row r="5163" spans="16:16" x14ac:dyDescent="0.3">
      <c r="P5163" cm="1">
        <f t="array" ref="P5163">INDEX(HOUSING,1+INT((ROW(A5163)-1)/COLUMNS(HOUSING)),MOD(ROW(A5163)-1+COLUMNS(HOUSING),COLUMNS(HOUSING))+1)</f>
        <v>0</v>
      </c>
    </row>
    <row r="5164" spans="16:16" x14ac:dyDescent="0.3">
      <c r="P5164" cm="1">
        <f t="array" ref="P5164">INDEX(HOUSING,1+INT((ROW(A5164)-1)/COLUMNS(HOUSING)),MOD(ROW(A5164)-1+COLUMNS(HOUSING),COLUMNS(HOUSING))+1)</f>
        <v>0</v>
      </c>
    </row>
    <row r="5165" spans="16:16" x14ac:dyDescent="0.3">
      <c r="P5165" cm="1">
        <f t="array" ref="P5165">INDEX(HOUSING,1+INT((ROW(A5165)-1)/COLUMNS(HOUSING)),MOD(ROW(A5165)-1+COLUMNS(HOUSING),COLUMNS(HOUSING))+1)</f>
        <v>0</v>
      </c>
    </row>
    <row r="5166" spans="16:16" x14ac:dyDescent="0.3">
      <c r="P5166" cm="1">
        <f t="array" ref="P5166">INDEX(HOUSING,1+INT((ROW(A5166)-1)/COLUMNS(HOUSING)),MOD(ROW(A5166)-1+COLUMNS(HOUSING),COLUMNS(HOUSING))+1)</f>
        <v>0</v>
      </c>
    </row>
    <row r="5167" spans="16:16" x14ac:dyDescent="0.3">
      <c r="P5167" cm="1">
        <f t="array" ref="P5167">INDEX(HOUSING,1+INT((ROW(A5167)-1)/COLUMNS(HOUSING)),MOD(ROW(A5167)-1+COLUMNS(HOUSING),COLUMNS(HOUSING))+1)</f>
        <v>0</v>
      </c>
    </row>
    <row r="5168" spans="16:16" x14ac:dyDescent="0.3">
      <c r="P5168" cm="1">
        <f t="array" ref="P5168">INDEX(HOUSING,1+INT((ROW(A5168)-1)/COLUMNS(HOUSING)),MOD(ROW(A5168)-1+COLUMNS(HOUSING),COLUMNS(HOUSING))+1)</f>
        <v>0</v>
      </c>
    </row>
    <row r="5169" spans="16:16" x14ac:dyDescent="0.3">
      <c r="P5169" cm="1">
        <f t="array" ref="P5169">INDEX(HOUSING,1+INT((ROW(A5169)-1)/COLUMNS(HOUSING)),MOD(ROW(A5169)-1+COLUMNS(HOUSING),COLUMNS(HOUSING))+1)</f>
        <v>0</v>
      </c>
    </row>
    <row r="5170" spans="16:16" x14ac:dyDescent="0.3">
      <c r="P5170" cm="1">
        <f t="array" ref="P5170">INDEX(HOUSING,1+INT((ROW(A5170)-1)/COLUMNS(HOUSING)),MOD(ROW(A5170)-1+COLUMNS(HOUSING),COLUMNS(HOUSING))+1)</f>
        <v>0</v>
      </c>
    </row>
    <row r="5171" spans="16:16" x14ac:dyDescent="0.3">
      <c r="P5171" t="str" cm="1">
        <f t="array" ref="P5171">INDEX(HOUSING,1+INT((ROW(A5171)-1)/COLUMNS(HOUSING)),MOD(ROW(A5171)-1+COLUMNS(HOUSING),COLUMNS(HOUSING))+1)</f>
        <v>Cost of utilities</v>
      </c>
    </row>
    <row r="5172" spans="16:16" x14ac:dyDescent="0.3">
      <c r="P5172" t="str" cm="1">
        <f t="array" ref="P5172">INDEX(HOUSING,1+INT((ROW(A5172)-1)/COLUMNS(HOUSING)),MOD(ROW(A5172)-1+COLUMNS(HOUSING),COLUMNS(HOUSING))+1)</f>
        <v xml:space="preserve"> Not enough shelter space</v>
      </c>
    </row>
    <row r="5173" spans="16:16" x14ac:dyDescent="0.3">
      <c r="P5173" cm="1">
        <f t="array" ref="P5173">INDEX(HOUSING,1+INT((ROW(A5173)-1)/COLUMNS(HOUSING)),MOD(ROW(A5173)-1+COLUMNS(HOUSING),COLUMNS(HOUSING))+1)</f>
        <v>0</v>
      </c>
    </row>
    <row r="5174" spans="16:16" x14ac:dyDescent="0.3">
      <c r="P5174" cm="1">
        <f t="array" ref="P5174">INDEX(HOUSING,1+INT((ROW(A5174)-1)/COLUMNS(HOUSING)),MOD(ROW(A5174)-1+COLUMNS(HOUSING),COLUMNS(HOUSING))+1)</f>
        <v>0</v>
      </c>
    </row>
    <row r="5175" spans="16:16" x14ac:dyDescent="0.3">
      <c r="P5175" cm="1">
        <f t="array" ref="P5175">INDEX(HOUSING,1+INT((ROW(A5175)-1)/COLUMNS(HOUSING)),MOD(ROW(A5175)-1+COLUMNS(HOUSING),COLUMNS(HOUSING))+1)</f>
        <v>0</v>
      </c>
    </row>
    <row r="5176" spans="16:16" x14ac:dyDescent="0.3">
      <c r="P5176" cm="1">
        <f t="array" ref="P5176">INDEX(HOUSING,1+INT((ROW(A5176)-1)/COLUMNS(HOUSING)),MOD(ROW(A5176)-1+COLUMNS(HOUSING),COLUMNS(HOUSING))+1)</f>
        <v>0</v>
      </c>
    </row>
    <row r="5177" spans="16:16" x14ac:dyDescent="0.3">
      <c r="P5177" cm="1">
        <f t="array" ref="P5177">INDEX(HOUSING,1+INT((ROW(A5177)-1)/COLUMNS(HOUSING)),MOD(ROW(A5177)-1+COLUMNS(HOUSING),COLUMNS(HOUSING))+1)</f>
        <v>0</v>
      </c>
    </row>
    <row r="5178" spans="16:16" x14ac:dyDescent="0.3">
      <c r="P5178" cm="1">
        <f t="array" ref="P5178">INDEX(HOUSING,1+INT((ROW(A5178)-1)/COLUMNS(HOUSING)),MOD(ROW(A5178)-1+COLUMNS(HOUSING),COLUMNS(HOUSING))+1)</f>
        <v>0</v>
      </c>
    </row>
    <row r="5179" spans="16:16" x14ac:dyDescent="0.3">
      <c r="P5179" cm="1">
        <f t="array" ref="P5179">INDEX(HOUSING,1+INT((ROW(A5179)-1)/COLUMNS(HOUSING)),MOD(ROW(A5179)-1+COLUMNS(HOUSING),COLUMNS(HOUSING))+1)</f>
        <v>0</v>
      </c>
    </row>
    <row r="5180" spans="16:16" x14ac:dyDescent="0.3">
      <c r="P5180" cm="1">
        <f t="array" ref="P5180">INDEX(HOUSING,1+INT((ROW(A5180)-1)/COLUMNS(HOUSING)),MOD(ROW(A5180)-1+COLUMNS(HOUSING),COLUMNS(HOUSING))+1)</f>
        <v>0</v>
      </c>
    </row>
    <row r="5181" spans="16:16" x14ac:dyDescent="0.3">
      <c r="P5181" cm="1">
        <f t="array" ref="P5181">INDEX(HOUSING,1+INT((ROW(A5181)-1)/COLUMNS(HOUSING)),MOD(ROW(A5181)-1+COLUMNS(HOUSING),COLUMNS(HOUSING))+1)</f>
        <v>0</v>
      </c>
    </row>
    <row r="5182" spans="16:16" x14ac:dyDescent="0.3">
      <c r="P5182" t="str" cm="1">
        <f t="array" ref="P5182">INDEX(HOUSING,1+INT((ROW(A5182)-1)/COLUMNS(HOUSING)),MOD(ROW(A5182)-1+COLUMNS(HOUSING),COLUMNS(HOUSING))+1)</f>
        <v>Cost of utilities</v>
      </c>
    </row>
    <row r="5183" spans="16:16" x14ac:dyDescent="0.3">
      <c r="P5183" t="str" cm="1">
        <f t="array" ref="P5183">INDEX(HOUSING,1+INT((ROW(A5183)-1)/COLUMNS(HOUSING)),MOD(ROW(A5183)-1+COLUMNS(HOUSING),COLUMNS(HOUSING))+1)</f>
        <v xml:space="preserve"> Not enough shelter space</v>
      </c>
    </row>
    <row r="5184" spans="16:16" x14ac:dyDescent="0.3">
      <c r="P5184" cm="1">
        <f t="array" ref="P5184">INDEX(HOUSING,1+INT((ROW(A5184)-1)/COLUMNS(HOUSING)),MOD(ROW(A5184)-1+COLUMNS(HOUSING),COLUMNS(HOUSING))+1)</f>
        <v>0</v>
      </c>
    </row>
    <row r="5185" spans="16:16" x14ac:dyDescent="0.3">
      <c r="P5185" cm="1">
        <f t="array" ref="P5185">INDEX(HOUSING,1+INT((ROW(A5185)-1)/COLUMNS(HOUSING)),MOD(ROW(A5185)-1+COLUMNS(HOUSING),COLUMNS(HOUSING))+1)</f>
        <v>0</v>
      </c>
    </row>
    <row r="5186" spans="16:16" x14ac:dyDescent="0.3">
      <c r="P5186" cm="1">
        <f t="array" ref="P5186">INDEX(HOUSING,1+INT((ROW(A5186)-1)/COLUMNS(HOUSING)),MOD(ROW(A5186)-1+COLUMNS(HOUSING),COLUMNS(HOUSING))+1)</f>
        <v>0</v>
      </c>
    </row>
    <row r="5187" spans="16:16" x14ac:dyDescent="0.3">
      <c r="P5187" cm="1">
        <f t="array" ref="P5187">INDEX(HOUSING,1+INT((ROW(A5187)-1)/COLUMNS(HOUSING)),MOD(ROW(A5187)-1+COLUMNS(HOUSING),COLUMNS(HOUSING))+1)</f>
        <v>0</v>
      </c>
    </row>
    <row r="5188" spans="16:16" x14ac:dyDescent="0.3">
      <c r="P5188" cm="1">
        <f t="array" ref="P5188">INDEX(HOUSING,1+INT((ROW(A5188)-1)/COLUMNS(HOUSING)),MOD(ROW(A5188)-1+COLUMNS(HOUSING),COLUMNS(HOUSING))+1)</f>
        <v>0</v>
      </c>
    </row>
    <row r="5189" spans="16:16" x14ac:dyDescent="0.3">
      <c r="P5189" cm="1">
        <f t="array" ref="P5189">INDEX(HOUSING,1+INT((ROW(A5189)-1)/COLUMNS(HOUSING)),MOD(ROW(A5189)-1+COLUMNS(HOUSING),COLUMNS(HOUSING))+1)</f>
        <v>0</v>
      </c>
    </row>
    <row r="5190" spans="16:16" x14ac:dyDescent="0.3">
      <c r="P5190" cm="1">
        <f t="array" ref="P5190">INDEX(HOUSING,1+INT((ROW(A5190)-1)/COLUMNS(HOUSING)),MOD(ROW(A5190)-1+COLUMNS(HOUSING),COLUMNS(HOUSING))+1)</f>
        <v>0</v>
      </c>
    </row>
    <row r="5191" spans="16:16" x14ac:dyDescent="0.3">
      <c r="P5191" cm="1">
        <f t="array" ref="P5191">INDEX(HOUSING,1+INT((ROW(A5191)-1)/COLUMNS(HOUSING)),MOD(ROW(A5191)-1+COLUMNS(HOUSING),COLUMNS(HOUSING))+1)</f>
        <v>0</v>
      </c>
    </row>
    <row r="5192" spans="16:16" x14ac:dyDescent="0.3">
      <c r="P5192" cm="1">
        <f t="array" ref="P5192">INDEX(HOUSING,1+INT((ROW(A5192)-1)/COLUMNS(HOUSING)),MOD(ROW(A5192)-1+COLUMNS(HOUSING),COLUMNS(HOUSING))+1)</f>
        <v>0</v>
      </c>
    </row>
    <row r="5193" spans="16:16" x14ac:dyDescent="0.3">
      <c r="P5193" t="str" cm="1">
        <f t="array" ref="P5193">INDEX(HOUSING,1+INT((ROW(A5193)-1)/COLUMNS(HOUSING)),MOD(ROW(A5193)-1+COLUMNS(HOUSING),COLUMNS(HOUSING))+1)</f>
        <v>Cost of utilities</v>
      </c>
    </row>
    <row r="5194" spans="16:16" x14ac:dyDescent="0.3">
      <c r="P5194" t="str" cm="1">
        <f t="array" ref="P5194">INDEX(HOUSING,1+INT((ROW(A5194)-1)/COLUMNS(HOUSING)),MOD(ROW(A5194)-1+COLUMNS(HOUSING),COLUMNS(HOUSING))+1)</f>
        <v xml:space="preserve"> Not enough shelter space</v>
      </c>
    </row>
    <row r="5195" spans="16:16" x14ac:dyDescent="0.3">
      <c r="P5195" cm="1">
        <f t="array" ref="P5195">INDEX(HOUSING,1+INT((ROW(A5195)-1)/COLUMNS(HOUSING)),MOD(ROW(A5195)-1+COLUMNS(HOUSING),COLUMNS(HOUSING))+1)</f>
        <v>0</v>
      </c>
    </row>
    <row r="5196" spans="16:16" x14ac:dyDescent="0.3">
      <c r="P5196" cm="1">
        <f t="array" ref="P5196">INDEX(HOUSING,1+INT((ROW(A5196)-1)/COLUMNS(HOUSING)),MOD(ROW(A5196)-1+COLUMNS(HOUSING),COLUMNS(HOUSING))+1)</f>
        <v>0</v>
      </c>
    </row>
    <row r="5197" spans="16:16" x14ac:dyDescent="0.3">
      <c r="P5197" cm="1">
        <f t="array" ref="P5197">INDEX(HOUSING,1+INT((ROW(A5197)-1)/COLUMNS(HOUSING)),MOD(ROW(A5197)-1+COLUMNS(HOUSING),COLUMNS(HOUSING))+1)</f>
        <v>0</v>
      </c>
    </row>
    <row r="5198" spans="16:16" x14ac:dyDescent="0.3">
      <c r="P5198" cm="1">
        <f t="array" ref="P5198">INDEX(HOUSING,1+INT((ROW(A5198)-1)/COLUMNS(HOUSING)),MOD(ROW(A5198)-1+COLUMNS(HOUSING),COLUMNS(HOUSING))+1)</f>
        <v>0</v>
      </c>
    </row>
    <row r="5199" spans="16:16" x14ac:dyDescent="0.3">
      <c r="P5199" cm="1">
        <f t="array" ref="P5199">INDEX(HOUSING,1+INT((ROW(A5199)-1)/COLUMNS(HOUSING)),MOD(ROW(A5199)-1+COLUMNS(HOUSING),COLUMNS(HOUSING))+1)</f>
        <v>0</v>
      </c>
    </row>
    <row r="5200" spans="16:16" x14ac:dyDescent="0.3">
      <c r="P5200" cm="1">
        <f t="array" ref="P5200">INDEX(HOUSING,1+INT((ROW(A5200)-1)/COLUMNS(HOUSING)),MOD(ROW(A5200)-1+COLUMNS(HOUSING),COLUMNS(HOUSING))+1)</f>
        <v>0</v>
      </c>
    </row>
    <row r="5201" spans="16:16" x14ac:dyDescent="0.3">
      <c r="P5201" cm="1">
        <f t="array" ref="P5201">INDEX(HOUSING,1+INT((ROW(A5201)-1)/COLUMNS(HOUSING)),MOD(ROW(A5201)-1+COLUMNS(HOUSING),COLUMNS(HOUSING))+1)</f>
        <v>0</v>
      </c>
    </row>
    <row r="5202" spans="16:16" x14ac:dyDescent="0.3">
      <c r="P5202" cm="1">
        <f t="array" ref="P5202">INDEX(HOUSING,1+INT((ROW(A5202)-1)/COLUMNS(HOUSING)),MOD(ROW(A5202)-1+COLUMNS(HOUSING),COLUMNS(HOUSING))+1)</f>
        <v>0</v>
      </c>
    </row>
    <row r="5203" spans="16:16" x14ac:dyDescent="0.3">
      <c r="P5203" cm="1">
        <f t="array" ref="P5203">INDEX(HOUSING,1+INT((ROW(A5203)-1)/COLUMNS(HOUSING)),MOD(ROW(A5203)-1+COLUMNS(HOUSING),COLUMNS(HOUSING))+1)</f>
        <v>0</v>
      </c>
    </row>
    <row r="5204" spans="16:16" x14ac:dyDescent="0.3">
      <c r="P5204" t="str" cm="1">
        <f t="array" ref="P5204">INDEX(HOUSING,1+INT((ROW(A5204)-1)/COLUMNS(HOUSING)),MOD(ROW(A5204)-1+COLUMNS(HOUSING),COLUMNS(HOUSING))+1)</f>
        <v>Cost of utilities</v>
      </c>
    </row>
    <row r="5205" spans="16:16" x14ac:dyDescent="0.3">
      <c r="P5205" t="str" cm="1">
        <f t="array" ref="P5205">INDEX(HOUSING,1+INT((ROW(A5205)-1)/COLUMNS(HOUSING)),MOD(ROW(A5205)-1+COLUMNS(HOUSING),COLUMNS(HOUSING))+1)</f>
        <v xml:space="preserve"> Not enough housing available to rent or buy</v>
      </c>
    </row>
    <row r="5206" spans="16:16" x14ac:dyDescent="0.3">
      <c r="P5206" cm="1">
        <f t="array" ref="P5206">INDEX(HOUSING,1+INT((ROW(A5206)-1)/COLUMNS(HOUSING)),MOD(ROW(A5206)-1+COLUMNS(HOUSING),COLUMNS(HOUSING))+1)</f>
        <v>0</v>
      </c>
    </row>
    <row r="5207" spans="16:16" x14ac:dyDescent="0.3">
      <c r="P5207" cm="1">
        <f t="array" ref="P5207">INDEX(HOUSING,1+INT((ROW(A5207)-1)/COLUMNS(HOUSING)),MOD(ROW(A5207)-1+COLUMNS(HOUSING),COLUMNS(HOUSING))+1)</f>
        <v>0</v>
      </c>
    </row>
    <row r="5208" spans="16:16" x14ac:dyDescent="0.3">
      <c r="P5208" cm="1">
        <f t="array" ref="P5208">INDEX(HOUSING,1+INT((ROW(A5208)-1)/COLUMNS(HOUSING)),MOD(ROW(A5208)-1+COLUMNS(HOUSING),COLUMNS(HOUSING))+1)</f>
        <v>0</v>
      </c>
    </row>
    <row r="5209" spans="16:16" x14ac:dyDescent="0.3">
      <c r="P5209" cm="1">
        <f t="array" ref="P5209">INDEX(HOUSING,1+INT((ROW(A5209)-1)/COLUMNS(HOUSING)),MOD(ROW(A5209)-1+COLUMNS(HOUSING),COLUMNS(HOUSING))+1)</f>
        <v>0</v>
      </c>
    </row>
    <row r="5210" spans="16:16" x14ac:dyDescent="0.3">
      <c r="P5210" cm="1">
        <f t="array" ref="P5210">INDEX(HOUSING,1+INT((ROW(A5210)-1)/COLUMNS(HOUSING)),MOD(ROW(A5210)-1+COLUMNS(HOUSING),COLUMNS(HOUSING))+1)</f>
        <v>0</v>
      </c>
    </row>
    <row r="5211" spans="16:16" x14ac:dyDescent="0.3">
      <c r="P5211" cm="1">
        <f t="array" ref="P5211">INDEX(HOUSING,1+INT((ROW(A5211)-1)/COLUMNS(HOUSING)),MOD(ROW(A5211)-1+COLUMNS(HOUSING),COLUMNS(HOUSING))+1)</f>
        <v>0</v>
      </c>
    </row>
    <row r="5212" spans="16:16" x14ac:dyDescent="0.3">
      <c r="P5212" cm="1">
        <f t="array" ref="P5212">INDEX(HOUSING,1+INT((ROW(A5212)-1)/COLUMNS(HOUSING)),MOD(ROW(A5212)-1+COLUMNS(HOUSING),COLUMNS(HOUSING))+1)</f>
        <v>0</v>
      </c>
    </row>
    <row r="5213" spans="16:16" x14ac:dyDescent="0.3">
      <c r="P5213" cm="1">
        <f t="array" ref="P5213">INDEX(HOUSING,1+INT((ROW(A5213)-1)/COLUMNS(HOUSING)),MOD(ROW(A5213)-1+COLUMNS(HOUSING),COLUMNS(HOUSING))+1)</f>
        <v>0</v>
      </c>
    </row>
    <row r="5214" spans="16:16" x14ac:dyDescent="0.3">
      <c r="P5214" cm="1">
        <f t="array" ref="P5214">INDEX(HOUSING,1+INT((ROW(A5214)-1)/COLUMNS(HOUSING)),MOD(ROW(A5214)-1+COLUMNS(HOUSING),COLUMNS(HOUSING))+1)</f>
        <v>0</v>
      </c>
    </row>
    <row r="5215" spans="16:16" x14ac:dyDescent="0.3">
      <c r="P5215" t="str" cm="1">
        <f t="array" ref="P5215">INDEX(HOUSING,1+INT((ROW(A5215)-1)/COLUMNS(HOUSING)),MOD(ROW(A5215)-1+COLUMNS(HOUSING),COLUMNS(HOUSING))+1)</f>
        <v>Cost of utilities</v>
      </c>
    </row>
    <row r="5216" spans="16:16" x14ac:dyDescent="0.3">
      <c r="P5216" t="str" cm="1">
        <f t="array" ref="P5216">INDEX(HOUSING,1+INT((ROW(A5216)-1)/COLUMNS(HOUSING)),MOD(ROW(A5216)-1+COLUMNS(HOUSING),COLUMNS(HOUSING))+1)</f>
        <v xml:space="preserve"> Not enough housing available to rent or buy</v>
      </c>
    </row>
    <row r="5217" spans="16:16" x14ac:dyDescent="0.3">
      <c r="P5217" cm="1">
        <f t="array" ref="P5217">INDEX(HOUSING,1+INT((ROW(A5217)-1)/COLUMNS(HOUSING)),MOD(ROW(A5217)-1+COLUMNS(HOUSING),COLUMNS(HOUSING))+1)</f>
        <v>0</v>
      </c>
    </row>
    <row r="5218" spans="16:16" x14ac:dyDescent="0.3">
      <c r="P5218" cm="1">
        <f t="array" ref="P5218">INDEX(HOUSING,1+INT((ROW(A5218)-1)/COLUMNS(HOUSING)),MOD(ROW(A5218)-1+COLUMNS(HOUSING),COLUMNS(HOUSING))+1)</f>
        <v>0</v>
      </c>
    </row>
    <row r="5219" spans="16:16" x14ac:dyDescent="0.3">
      <c r="P5219" cm="1">
        <f t="array" ref="P5219">INDEX(HOUSING,1+INT((ROW(A5219)-1)/COLUMNS(HOUSING)),MOD(ROW(A5219)-1+COLUMNS(HOUSING),COLUMNS(HOUSING))+1)</f>
        <v>0</v>
      </c>
    </row>
    <row r="5220" spans="16:16" x14ac:dyDescent="0.3">
      <c r="P5220" cm="1">
        <f t="array" ref="P5220">INDEX(HOUSING,1+INT((ROW(A5220)-1)/COLUMNS(HOUSING)),MOD(ROW(A5220)-1+COLUMNS(HOUSING),COLUMNS(HOUSING))+1)</f>
        <v>0</v>
      </c>
    </row>
    <row r="5221" spans="16:16" x14ac:dyDescent="0.3">
      <c r="P5221" cm="1">
        <f t="array" ref="P5221">INDEX(HOUSING,1+INT((ROW(A5221)-1)/COLUMNS(HOUSING)),MOD(ROW(A5221)-1+COLUMNS(HOUSING),COLUMNS(HOUSING))+1)</f>
        <v>0</v>
      </c>
    </row>
    <row r="5222" spans="16:16" x14ac:dyDescent="0.3">
      <c r="P5222" cm="1">
        <f t="array" ref="P5222">INDEX(HOUSING,1+INT((ROW(A5222)-1)/COLUMNS(HOUSING)),MOD(ROW(A5222)-1+COLUMNS(HOUSING),COLUMNS(HOUSING))+1)</f>
        <v>0</v>
      </c>
    </row>
    <row r="5223" spans="16:16" x14ac:dyDescent="0.3">
      <c r="P5223" cm="1">
        <f t="array" ref="P5223">INDEX(HOUSING,1+INT((ROW(A5223)-1)/COLUMNS(HOUSING)),MOD(ROW(A5223)-1+COLUMNS(HOUSING),COLUMNS(HOUSING))+1)</f>
        <v>0</v>
      </c>
    </row>
    <row r="5224" spans="16:16" x14ac:dyDescent="0.3">
      <c r="P5224" cm="1">
        <f t="array" ref="P5224">INDEX(HOUSING,1+INT((ROW(A5224)-1)/COLUMNS(HOUSING)),MOD(ROW(A5224)-1+COLUMNS(HOUSING),COLUMNS(HOUSING))+1)</f>
        <v>0</v>
      </c>
    </row>
    <row r="5225" spans="16:16" x14ac:dyDescent="0.3">
      <c r="P5225" cm="1">
        <f t="array" ref="P5225">INDEX(HOUSING,1+INT((ROW(A5225)-1)/COLUMNS(HOUSING)),MOD(ROW(A5225)-1+COLUMNS(HOUSING),COLUMNS(HOUSING))+1)</f>
        <v>0</v>
      </c>
    </row>
    <row r="5226" spans="16:16" x14ac:dyDescent="0.3">
      <c r="P5226" t="str" cm="1">
        <f t="array" ref="P5226">INDEX(HOUSING,1+INT((ROW(A5226)-1)/COLUMNS(HOUSING)),MOD(ROW(A5226)-1+COLUMNS(HOUSING),COLUMNS(HOUSING))+1)</f>
        <v>Cost of utilities</v>
      </c>
    </row>
    <row r="5227" spans="16:16" x14ac:dyDescent="0.3">
      <c r="P5227" t="str" cm="1">
        <f t="array" ref="P5227">INDEX(HOUSING,1+INT((ROW(A5227)-1)/COLUMNS(HOUSING)),MOD(ROW(A5227)-1+COLUMNS(HOUSING),COLUMNS(HOUSING))+1)</f>
        <v xml:space="preserve"> Not enough housing available to rent or buy</v>
      </c>
    </row>
    <row r="5228" spans="16:16" x14ac:dyDescent="0.3">
      <c r="P5228" t="str" cm="1">
        <f t="array" ref="P5228">INDEX(HOUSING,1+INT((ROW(A5228)-1)/COLUMNS(HOUSING)),MOD(ROW(A5228)-1+COLUMNS(HOUSING),COLUMNS(HOUSING))+1)</f>
        <v xml:space="preserve"> Not enough shelter space</v>
      </c>
    </row>
    <row r="5229" spans="16:16" x14ac:dyDescent="0.3">
      <c r="P5229" cm="1">
        <f t="array" ref="P5229">INDEX(HOUSING,1+INT((ROW(A5229)-1)/COLUMNS(HOUSING)),MOD(ROW(A5229)-1+COLUMNS(HOUSING),COLUMNS(HOUSING))+1)</f>
        <v>0</v>
      </c>
    </row>
    <row r="5230" spans="16:16" x14ac:dyDescent="0.3">
      <c r="P5230" cm="1">
        <f t="array" ref="P5230">INDEX(HOUSING,1+INT((ROW(A5230)-1)/COLUMNS(HOUSING)),MOD(ROW(A5230)-1+COLUMNS(HOUSING),COLUMNS(HOUSING))+1)</f>
        <v>0</v>
      </c>
    </row>
    <row r="5231" spans="16:16" x14ac:dyDescent="0.3">
      <c r="P5231" cm="1">
        <f t="array" ref="P5231">INDEX(HOUSING,1+INT((ROW(A5231)-1)/COLUMNS(HOUSING)),MOD(ROW(A5231)-1+COLUMNS(HOUSING),COLUMNS(HOUSING))+1)</f>
        <v>0</v>
      </c>
    </row>
    <row r="5232" spans="16:16" x14ac:dyDescent="0.3">
      <c r="P5232" cm="1">
        <f t="array" ref="P5232">INDEX(HOUSING,1+INT((ROW(A5232)-1)/COLUMNS(HOUSING)),MOD(ROW(A5232)-1+COLUMNS(HOUSING),COLUMNS(HOUSING))+1)</f>
        <v>0</v>
      </c>
    </row>
    <row r="5233" spans="16:16" x14ac:dyDescent="0.3">
      <c r="P5233" cm="1">
        <f t="array" ref="P5233">INDEX(HOUSING,1+INT((ROW(A5233)-1)/COLUMNS(HOUSING)),MOD(ROW(A5233)-1+COLUMNS(HOUSING),COLUMNS(HOUSING))+1)</f>
        <v>0</v>
      </c>
    </row>
    <row r="5234" spans="16:16" x14ac:dyDescent="0.3">
      <c r="P5234" cm="1">
        <f t="array" ref="P5234">INDEX(HOUSING,1+INT((ROW(A5234)-1)/COLUMNS(HOUSING)),MOD(ROW(A5234)-1+COLUMNS(HOUSING),COLUMNS(HOUSING))+1)</f>
        <v>0</v>
      </c>
    </row>
    <row r="5235" spans="16:16" x14ac:dyDescent="0.3">
      <c r="P5235" cm="1">
        <f t="array" ref="P5235">INDEX(HOUSING,1+INT((ROW(A5235)-1)/COLUMNS(HOUSING)),MOD(ROW(A5235)-1+COLUMNS(HOUSING),COLUMNS(HOUSING))+1)</f>
        <v>0</v>
      </c>
    </row>
    <row r="5236" spans="16:16" x14ac:dyDescent="0.3">
      <c r="P5236" cm="1">
        <f t="array" ref="P5236">INDEX(HOUSING,1+INT((ROW(A5236)-1)/COLUMNS(HOUSING)),MOD(ROW(A5236)-1+COLUMNS(HOUSING),COLUMNS(HOUSING))+1)</f>
        <v>0</v>
      </c>
    </row>
    <row r="5237" spans="16:16" x14ac:dyDescent="0.3">
      <c r="P5237" t="str" cm="1">
        <f t="array" ref="P5237">INDEX(HOUSING,1+INT((ROW(A5237)-1)/COLUMNS(HOUSING)),MOD(ROW(A5237)-1+COLUMNS(HOUSING),COLUMNS(HOUSING))+1)</f>
        <v>Cost of utilities</v>
      </c>
    </row>
    <row r="5238" spans="16:16" x14ac:dyDescent="0.3">
      <c r="P5238" t="str" cm="1">
        <f t="array" ref="P5238">INDEX(HOUSING,1+INT((ROW(A5238)-1)/COLUMNS(HOUSING)),MOD(ROW(A5238)-1+COLUMNS(HOUSING),COLUMNS(HOUSING))+1)</f>
        <v xml:space="preserve"> Not enough housing available to rent or buy</v>
      </c>
    </row>
    <row r="5239" spans="16:16" x14ac:dyDescent="0.3">
      <c r="P5239" cm="1">
        <f t="array" ref="P5239">INDEX(HOUSING,1+INT((ROW(A5239)-1)/COLUMNS(HOUSING)),MOD(ROW(A5239)-1+COLUMNS(HOUSING),COLUMNS(HOUSING))+1)</f>
        <v>0</v>
      </c>
    </row>
    <row r="5240" spans="16:16" x14ac:dyDescent="0.3">
      <c r="P5240" cm="1">
        <f t="array" ref="P5240">INDEX(HOUSING,1+INT((ROW(A5240)-1)/COLUMNS(HOUSING)),MOD(ROW(A5240)-1+COLUMNS(HOUSING),COLUMNS(HOUSING))+1)</f>
        <v>0</v>
      </c>
    </row>
    <row r="5241" spans="16:16" x14ac:dyDescent="0.3">
      <c r="P5241" cm="1">
        <f t="array" ref="P5241">INDEX(HOUSING,1+INT((ROW(A5241)-1)/COLUMNS(HOUSING)),MOD(ROW(A5241)-1+COLUMNS(HOUSING),COLUMNS(HOUSING))+1)</f>
        <v>0</v>
      </c>
    </row>
    <row r="5242" spans="16:16" x14ac:dyDescent="0.3">
      <c r="P5242" cm="1">
        <f t="array" ref="P5242">INDEX(HOUSING,1+INT((ROW(A5242)-1)/COLUMNS(HOUSING)),MOD(ROW(A5242)-1+COLUMNS(HOUSING),COLUMNS(HOUSING))+1)</f>
        <v>0</v>
      </c>
    </row>
    <row r="5243" spans="16:16" x14ac:dyDescent="0.3">
      <c r="P5243" cm="1">
        <f t="array" ref="P5243">INDEX(HOUSING,1+INT((ROW(A5243)-1)/COLUMNS(HOUSING)),MOD(ROW(A5243)-1+COLUMNS(HOUSING),COLUMNS(HOUSING))+1)</f>
        <v>0</v>
      </c>
    </row>
    <row r="5244" spans="16:16" x14ac:dyDescent="0.3">
      <c r="P5244" cm="1">
        <f t="array" ref="P5244">INDEX(HOUSING,1+INT((ROW(A5244)-1)/COLUMNS(HOUSING)),MOD(ROW(A5244)-1+COLUMNS(HOUSING),COLUMNS(HOUSING))+1)</f>
        <v>0</v>
      </c>
    </row>
    <row r="5245" spans="16:16" x14ac:dyDescent="0.3">
      <c r="P5245" cm="1">
        <f t="array" ref="P5245">INDEX(HOUSING,1+INT((ROW(A5245)-1)/COLUMNS(HOUSING)),MOD(ROW(A5245)-1+COLUMNS(HOUSING),COLUMNS(HOUSING))+1)</f>
        <v>0</v>
      </c>
    </row>
    <row r="5246" spans="16:16" x14ac:dyDescent="0.3">
      <c r="P5246" cm="1">
        <f t="array" ref="P5246">INDEX(HOUSING,1+INT((ROW(A5246)-1)/COLUMNS(HOUSING)),MOD(ROW(A5246)-1+COLUMNS(HOUSING),COLUMNS(HOUSING))+1)</f>
        <v>0</v>
      </c>
    </row>
    <row r="5247" spans="16:16" x14ac:dyDescent="0.3">
      <c r="P5247" cm="1">
        <f t="array" ref="P5247">INDEX(HOUSING,1+INT((ROW(A5247)-1)/COLUMNS(HOUSING)),MOD(ROW(A5247)-1+COLUMNS(HOUSING),COLUMNS(HOUSING))+1)</f>
        <v>0</v>
      </c>
    </row>
    <row r="5248" spans="16:16" x14ac:dyDescent="0.3">
      <c r="P5248" t="str" cm="1">
        <f t="array" ref="P5248">INDEX(HOUSING,1+INT((ROW(A5248)-1)/COLUMNS(HOUSING)),MOD(ROW(A5248)-1+COLUMNS(HOUSING),COLUMNS(HOUSING))+1)</f>
        <v>Cost of utilities</v>
      </c>
    </row>
    <row r="5249" spans="16:16" x14ac:dyDescent="0.3">
      <c r="P5249" t="str" cm="1">
        <f t="array" ref="P5249">INDEX(HOUSING,1+INT((ROW(A5249)-1)/COLUMNS(HOUSING)),MOD(ROW(A5249)-1+COLUMNS(HOUSING),COLUMNS(HOUSING))+1)</f>
        <v xml:space="preserve"> Not enough housing available to rent or buy</v>
      </c>
    </row>
    <row r="5250" spans="16:16" x14ac:dyDescent="0.3">
      <c r="P5250" cm="1">
        <f t="array" ref="P5250">INDEX(HOUSING,1+INT((ROW(A5250)-1)/COLUMNS(HOUSING)),MOD(ROW(A5250)-1+COLUMNS(HOUSING),COLUMNS(HOUSING))+1)</f>
        <v>0</v>
      </c>
    </row>
    <row r="5251" spans="16:16" x14ac:dyDescent="0.3">
      <c r="P5251" cm="1">
        <f t="array" ref="P5251">INDEX(HOUSING,1+INT((ROW(A5251)-1)/COLUMNS(HOUSING)),MOD(ROW(A5251)-1+COLUMNS(HOUSING),COLUMNS(HOUSING))+1)</f>
        <v>0</v>
      </c>
    </row>
    <row r="5252" spans="16:16" x14ac:dyDescent="0.3">
      <c r="P5252" cm="1">
        <f t="array" ref="P5252">INDEX(HOUSING,1+INT((ROW(A5252)-1)/COLUMNS(HOUSING)),MOD(ROW(A5252)-1+COLUMNS(HOUSING),COLUMNS(HOUSING))+1)</f>
        <v>0</v>
      </c>
    </row>
    <row r="5253" spans="16:16" x14ac:dyDescent="0.3">
      <c r="P5253" cm="1">
        <f t="array" ref="P5253">INDEX(HOUSING,1+INT((ROW(A5253)-1)/COLUMNS(HOUSING)),MOD(ROW(A5253)-1+COLUMNS(HOUSING),COLUMNS(HOUSING))+1)</f>
        <v>0</v>
      </c>
    </row>
    <row r="5254" spans="16:16" x14ac:dyDescent="0.3">
      <c r="P5254" cm="1">
        <f t="array" ref="P5254">INDEX(HOUSING,1+INT((ROW(A5254)-1)/COLUMNS(HOUSING)),MOD(ROW(A5254)-1+COLUMNS(HOUSING),COLUMNS(HOUSING))+1)</f>
        <v>0</v>
      </c>
    </row>
    <row r="5255" spans="16:16" x14ac:dyDescent="0.3">
      <c r="P5255" cm="1">
        <f t="array" ref="P5255">INDEX(HOUSING,1+INT((ROW(A5255)-1)/COLUMNS(HOUSING)),MOD(ROW(A5255)-1+COLUMNS(HOUSING),COLUMNS(HOUSING))+1)</f>
        <v>0</v>
      </c>
    </row>
    <row r="5256" spans="16:16" x14ac:dyDescent="0.3">
      <c r="P5256" cm="1">
        <f t="array" ref="P5256">INDEX(HOUSING,1+INT((ROW(A5256)-1)/COLUMNS(HOUSING)),MOD(ROW(A5256)-1+COLUMNS(HOUSING),COLUMNS(HOUSING))+1)</f>
        <v>0</v>
      </c>
    </row>
    <row r="5257" spans="16:16" x14ac:dyDescent="0.3">
      <c r="P5257" cm="1">
        <f t="array" ref="P5257">INDEX(HOUSING,1+INT((ROW(A5257)-1)/COLUMNS(HOUSING)),MOD(ROW(A5257)-1+COLUMNS(HOUSING),COLUMNS(HOUSING))+1)</f>
        <v>0</v>
      </c>
    </row>
    <row r="5258" spans="16:16" x14ac:dyDescent="0.3">
      <c r="P5258" cm="1">
        <f t="array" ref="P5258">INDEX(HOUSING,1+INT((ROW(A5258)-1)/COLUMNS(HOUSING)),MOD(ROW(A5258)-1+COLUMNS(HOUSING),COLUMNS(HOUSING))+1)</f>
        <v>0</v>
      </c>
    </row>
    <row r="5259" spans="16:16" x14ac:dyDescent="0.3">
      <c r="P5259" t="str" cm="1">
        <f t="array" ref="P5259">INDEX(HOUSING,1+INT((ROW(A5259)-1)/COLUMNS(HOUSING)),MOD(ROW(A5259)-1+COLUMNS(HOUSING),COLUMNS(HOUSING))+1)</f>
        <v>Cost of utilities</v>
      </c>
    </row>
    <row r="5260" spans="16:16" x14ac:dyDescent="0.3">
      <c r="P5260" t="str" cm="1">
        <f t="array" ref="P5260">INDEX(HOUSING,1+INT((ROW(A5260)-1)/COLUMNS(HOUSING)),MOD(ROW(A5260)-1+COLUMNS(HOUSING),COLUMNS(HOUSING))+1)</f>
        <v xml:space="preserve"> Not enough housing available to rent or buy</v>
      </c>
    </row>
    <row r="5261" spans="16:16" x14ac:dyDescent="0.3">
      <c r="P5261" t="str" cm="1">
        <f t="array" ref="P5261">INDEX(HOUSING,1+INT((ROW(A5261)-1)/COLUMNS(HOUSING)),MOD(ROW(A5261)-1+COLUMNS(HOUSING),COLUMNS(HOUSING))+1)</f>
        <v xml:space="preserve"> Not enough shelter space</v>
      </c>
    </row>
    <row r="5262" spans="16:16" x14ac:dyDescent="0.3">
      <c r="P5262" cm="1">
        <f t="array" ref="P5262">INDEX(HOUSING,1+INT((ROW(A5262)-1)/COLUMNS(HOUSING)),MOD(ROW(A5262)-1+COLUMNS(HOUSING),COLUMNS(HOUSING))+1)</f>
        <v>0</v>
      </c>
    </row>
    <row r="5263" spans="16:16" x14ac:dyDescent="0.3">
      <c r="P5263" cm="1">
        <f t="array" ref="P5263">INDEX(HOUSING,1+INT((ROW(A5263)-1)/COLUMNS(HOUSING)),MOD(ROW(A5263)-1+COLUMNS(HOUSING),COLUMNS(HOUSING))+1)</f>
        <v>0</v>
      </c>
    </row>
    <row r="5264" spans="16:16" x14ac:dyDescent="0.3">
      <c r="P5264" cm="1">
        <f t="array" ref="P5264">INDEX(HOUSING,1+INT((ROW(A5264)-1)/COLUMNS(HOUSING)),MOD(ROW(A5264)-1+COLUMNS(HOUSING),COLUMNS(HOUSING))+1)</f>
        <v>0</v>
      </c>
    </row>
    <row r="5265" spans="16:16" x14ac:dyDescent="0.3">
      <c r="P5265" cm="1">
        <f t="array" ref="P5265">INDEX(HOUSING,1+INT((ROW(A5265)-1)/COLUMNS(HOUSING)),MOD(ROW(A5265)-1+COLUMNS(HOUSING),COLUMNS(HOUSING))+1)</f>
        <v>0</v>
      </c>
    </row>
    <row r="5266" spans="16:16" x14ac:dyDescent="0.3">
      <c r="P5266" cm="1">
        <f t="array" ref="P5266">INDEX(HOUSING,1+INT((ROW(A5266)-1)/COLUMNS(HOUSING)),MOD(ROW(A5266)-1+COLUMNS(HOUSING),COLUMNS(HOUSING))+1)</f>
        <v>0</v>
      </c>
    </row>
    <row r="5267" spans="16:16" x14ac:dyDescent="0.3">
      <c r="P5267" cm="1">
        <f t="array" ref="P5267">INDEX(HOUSING,1+INT((ROW(A5267)-1)/COLUMNS(HOUSING)),MOD(ROW(A5267)-1+COLUMNS(HOUSING),COLUMNS(HOUSING))+1)</f>
        <v>0</v>
      </c>
    </row>
    <row r="5268" spans="16:16" x14ac:dyDescent="0.3">
      <c r="P5268" cm="1">
        <f t="array" ref="P5268">INDEX(HOUSING,1+INT((ROW(A5268)-1)/COLUMNS(HOUSING)),MOD(ROW(A5268)-1+COLUMNS(HOUSING),COLUMNS(HOUSING))+1)</f>
        <v>0</v>
      </c>
    </row>
    <row r="5269" spans="16:16" x14ac:dyDescent="0.3">
      <c r="P5269" cm="1">
        <f t="array" ref="P5269">INDEX(HOUSING,1+INT((ROW(A5269)-1)/COLUMNS(HOUSING)),MOD(ROW(A5269)-1+COLUMNS(HOUSING),COLUMNS(HOUSING))+1)</f>
        <v>0</v>
      </c>
    </row>
    <row r="5270" spans="16:16" x14ac:dyDescent="0.3">
      <c r="P5270" t="str" cm="1">
        <f t="array" ref="P5270">INDEX(HOUSING,1+INT((ROW(A5270)-1)/COLUMNS(HOUSING)),MOD(ROW(A5270)-1+COLUMNS(HOUSING),COLUMNS(HOUSING))+1)</f>
        <v>Cost of utilities</v>
      </c>
    </row>
    <row r="5271" spans="16:16" x14ac:dyDescent="0.3">
      <c r="P5271" t="str" cm="1">
        <f t="array" ref="P5271">INDEX(HOUSING,1+INT((ROW(A5271)-1)/COLUMNS(HOUSING)),MOD(ROW(A5271)-1+COLUMNS(HOUSING),COLUMNS(HOUSING))+1)</f>
        <v xml:space="preserve"> Not enough housing available to rent or buy</v>
      </c>
    </row>
    <row r="5272" spans="16:16" x14ac:dyDescent="0.3">
      <c r="P5272" t="str" cm="1">
        <f t="array" ref="P5272">INDEX(HOUSING,1+INT((ROW(A5272)-1)/COLUMNS(HOUSING)),MOD(ROW(A5272)-1+COLUMNS(HOUSING),COLUMNS(HOUSING))+1)</f>
        <v xml:space="preserve"> Not enough shelter space</v>
      </c>
    </row>
    <row r="5273" spans="16:16" x14ac:dyDescent="0.3">
      <c r="P5273" cm="1">
        <f t="array" ref="P5273">INDEX(HOUSING,1+INT((ROW(A5273)-1)/COLUMNS(HOUSING)),MOD(ROW(A5273)-1+COLUMNS(HOUSING),COLUMNS(HOUSING))+1)</f>
        <v>0</v>
      </c>
    </row>
    <row r="5274" spans="16:16" x14ac:dyDescent="0.3">
      <c r="P5274" cm="1">
        <f t="array" ref="P5274">INDEX(HOUSING,1+INT((ROW(A5274)-1)/COLUMNS(HOUSING)),MOD(ROW(A5274)-1+COLUMNS(HOUSING),COLUMNS(HOUSING))+1)</f>
        <v>0</v>
      </c>
    </row>
    <row r="5275" spans="16:16" x14ac:dyDescent="0.3">
      <c r="P5275" cm="1">
        <f t="array" ref="P5275">INDEX(HOUSING,1+INT((ROW(A5275)-1)/COLUMNS(HOUSING)),MOD(ROW(A5275)-1+COLUMNS(HOUSING),COLUMNS(HOUSING))+1)</f>
        <v>0</v>
      </c>
    </row>
    <row r="5276" spans="16:16" x14ac:dyDescent="0.3">
      <c r="P5276" cm="1">
        <f t="array" ref="P5276">INDEX(HOUSING,1+INT((ROW(A5276)-1)/COLUMNS(HOUSING)),MOD(ROW(A5276)-1+COLUMNS(HOUSING),COLUMNS(HOUSING))+1)</f>
        <v>0</v>
      </c>
    </row>
    <row r="5277" spans="16:16" x14ac:dyDescent="0.3">
      <c r="P5277" cm="1">
        <f t="array" ref="P5277">INDEX(HOUSING,1+INT((ROW(A5277)-1)/COLUMNS(HOUSING)),MOD(ROW(A5277)-1+COLUMNS(HOUSING),COLUMNS(HOUSING))+1)</f>
        <v>0</v>
      </c>
    </row>
    <row r="5278" spans="16:16" x14ac:dyDescent="0.3">
      <c r="P5278" cm="1">
        <f t="array" ref="P5278">INDEX(HOUSING,1+INT((ROW(A5278)-1)/COLUMNS(HOUSING)),MOD(ROW(A5278)-1+COLUMNS(HOUSING),COLUMNS(HOUSING))+1)</f>
        <v>0</v>
      </c>
    </row>
    <row r="5279" spans="16:16" x14ac:dyDescent="0.3">
      <c r="P5279" cm="1">
        <f t="array" ref="P5279">INDEX(HOUSING,1+INT((ROW(A5279)-1)/COLUMNS(HOUSING)),MOD(ROW(A5279)-1+COLUMNS(HOUSING),COLUMNS(HOUSING))+1)</f>
        <v>0</v>
      </c>
    </row>
    <row r="5280" spans="16:16" x14ac:dyDescent="0.3">
      <c r="P5280" cm="1">
        <f t="array" ref="P5280">INDEX(HOUSING,1+INT((ROW(A5280)-1)/COLUMNS(HOUSING)),MOD(ROW(A5280)-1+COLUMNS(HOUSING),COLUMNS(HOUSING))+1)</f>
        <v>0</v>
      </c>
    </row>
    <row r="5281" spans="16:16" x14ac:dyDescent="0.3">
      <c r="P5281" t="str" cm="1">
        <f t="array" ref="P5281">INDEX(HOUSING,1+INT((ROW(A5281)-1)/COLUMNS(HOUSING)),MOD(ROW(A5281)-1+COLUMNS(HOUSING),COLUMNS(HOUSING))+1)</f>
        <v>Cost of utilities</v>
      </c>
    </row>
    <row r="5282" spans="16:16" x14ac:dyDescent="0.3">
      <c r="P5282" t="str" cm="1">
        <f t="array" ref="P5282">INDEX(HOUSING,1+INT((ROW(A5282)-1)/COLUMNS(HOUSING)),MOD(ROW(A5282)-1+COLUMNS(HOUSING),COLUMNS(HOUSING))+1)</f>
        <v xml:space="preserve"> Not enough housing available to rent or buy</v>
      </c>
    </row>
    <row r="5283" spans="16:16" x14ac:dyDescent="0.3">
      <c r="P5283" cm="1">
        <f t="array" ref="P5283">INDEX(HOUSING,1+INT((ROW(A5283)-1)/COLUMNS(HOUSING)),MOD(ROW(A5283)-1+COLUMNS(HOUSING),COLUMNS(HOUSING))+1)</f>
        <v>0</v>
      </c>
    </row>
    <row r="5284" spans="16:16" x14ac:dyDescent="0.3">
      <c r="P5284" cm="1">
        <f t="array" ref="P5284">INDEX(HOUSING,1+INT((ROW(A5284)-1)/COLUMNS(HOUSING)),MOD(ROW(A5284)-1+COLUMNS(HOUSING),COLUMNS(HOUSING))+1)</f>
        <v>0</v>
      </c>
    </row>
    <row r="5285" spans="16:16" x14ac:dyDescent="0.3">
      <c r="P5285" cm="1">
        <f t="array" ref="P5285">INDEX(HOUSING,1+INT((ROW(A5285)-1)/COLUMNS(HOUSING)),MOD(ROW(A5285)-1+COLUMNS(HOUSING),COLUMNS(HOUSING))+1)</f>
        <v>0</v>
      </c>
    </row>
    <row r="5286" spans="16:16" x14ac:dyDescent="0.3">
      <c r="P5286" cm="1">
        <f t="array" ref="P5286">INDEX(HOUSING,1+INT((ROW(A5286)-1)/COLUMNS(HOUSING)),MOD(ROW(A5286)-1+COLUMNS(HOUSING),COLUMNS(HOUSING))+1)</f>
        <v>0</v>
      </c>
    </row>
    <row r="5287" spans="16:16" x14ac:dyDescent="0.3">
      <c r="P5287" cm="1">
        <f t="array" ref="P5287">INDEX(HOUSING,1+INT((ROW(A5287)-1)/COLUMNS(HOUSING)),MOD(ROW(A5287)-1+COLUMNS(HOUSING),COLUMNS(HOUSING))+1)</f>
        <v>0</v>
      </c>
    </row>
    <row r="5288" spans="16:16" x14ac:dyDescent="0.3">
      <c r="P5288" cm="1">
        <f t="array" ref="P5288">INDEX(HOUSING,1+INT((ROW(A5288)-1)/COLUMNS(HOUSING)),MOD(ROW(A5288)-1+COLUMNS(HOUSING),COLUMNS(HOUSING))+1)</f>
        <v>0</v>
      </c>
    </row>
    <row r="5289" spans="16:16" x14ac:dyDescent="0.3">
      <c r="P5289" cm="1">
        <f t="array" ref="P5289">INDEX(HOUSING,1+INT((ROW(A5289)-1)/COLUMNS(HOUSING)),MOD(ROW(A5289)-1+COLUMNS(HOUSING),COLUMNS(HOUSING))+1)</f>
        <v>0</v>
      </c>
    </row>
    <row r="5290" spans="16:16" x14ac:dyDescent="0.3">
      <c r="P5290" cm="1">
        <f t="array" ref="P5290">INDEX(HOUSING,1+INT((ROW(A5290)-1)/COLUMNS(HOUSING)),MOD(ROW(A5290)-1+COLUMNS(HOUSING),COLUMNS(HOUSING))+1)</f>
        <v>0</v>
      </c>
    </row>
    <row r="5291" spans="16:16" x14ac:dyDescent="0.3">
      <c r="P5291" cm="1">
        <f t="array" ref="P5291">INDEX(HOUSING,1+INT((ROW(A5291)-1)/COLUMNS(HOUSING)),MOD(ROW(A5291)-1+COLUMNS(HOUSING),COLUMNS(HOUSING))+1)</f>
        <v>0</v>
      </c>
    </row>
    <row r="5292" spans="16:16" x14ac:dyDescent="0.3">
      <c r="P5292" t="str" cm="1">
        <f t="array" ref="P5292">INDEX(HOUSING,1+INT((ROW(A5292)-1)/COLUMNS(HOUSING)),MOD(ROW(A5292)-1+COLUMNS(HOUSING),COLUMNS(HOUSING))+1)</f>
        <v>I am aware that it is a problem</v>
      </c>
    </row>
    <row r="5293" spans="16:16" x14ac:dyDescent="0.3">
      <c r="P5293" t="str" cm="1">
        <f t="array" ref="P5293">INDEX(HOUSING,1+INT((ROW(A5293)-1)/COLUMNS(HOUSING)),MOD(ROW(A5293)-1+COLUMNS(HOUSING),COLUMNS(HOUSING))+1)</f>
        <v xml:space="preserve"> but do not experience it personally. Nor do the people I know.  So I prefer not to opine for others.</v>
      </c>
    </row>
    <row r="5294" spans="16:16" x14ac:dyDescent="0.3">
      <c r="P5294" cm="1">
        <f t="array" ref="P5294">INDEX(HOUSING,1+INT((ROW(A5294)-1)/COLUMNS(HOUSING)),MOD(ROW(A5294)-1+COLUMNS(HOUSING),COLUMNS(HOUSING))+1)</f>
        <v>0</v>
      </c>
    </row>
    <row r="5295" spans="16:16" x14ac:dyDescent="0.3">
      <c r="P5295" cm="1">
        <f t="array" ref="P5295">INDEX(HOUSING,1+INT((ROW(A5295)-1)/COLUMNS(HOUSING)),MOD(ROW(A5295)-1+COLUMNS(HOUSING),COLUMNS(HOUSING))+1)</f>
        <v>0</v>
      </c>
    </row>
    <row r="5296" spans="16:16" x14ac:dyDescent="0.3">
      <c r="P5296" cm="1">
        <f t="array" ref="P5296">INDEX(HOUSING,1+INT((ROW(A5296)-1)/COLUMNS(HOUSING)),MOD(ROW(A5296)-1+COLUMNS(HOUSING),COLUMNS(HOUSING))+1)</f>
        <v>0</v>
      </c>
    </row>
    <row r="5297" spans="16:16" x14ac:dyDescent="0.3">
      <c r="P5297" cm="1">
        <f t="array" ref="P5297">INDEX(HOUSING,1+INT((ROW(A5297)-1)/COLUMNS(HOUSING)),MOD(ROW(A5297)-1+COLUMNS(HOUSING),COLUMNS(HOUSING))+1)</f>
        <v>0</v>
      </c>
    </row>
    <row r="5298" spans="16:16" x14ac:dyDescent="0.3">
      <c r="P5298" cm="1">
        <f t="array" ref="P5298">INDEX(HOUSING,1+INT((ROW(A5298)-1)/COLUMNS(HOUSING)),MOD(ROW(A5298)-1+COLUMNS(HOUSING),COLUMNS(HOUSING))+1)</f>
        <v>0</v>
      </c>
    </row>
    <row r="5299" spans="16:16" x14ac:dyDescent="0.3">
      <c r="P5299" cm="1">
        <f t="array" ref="P5299">INDEX(HOUSING,1+INT((ROW(A5299)-1)/COLUMNS(HOUSING)),MOD(ROW(A5299)-1+COLUMNS(HOUSING),COLUMNS(HOUSING))+1)</f>
        <v>0</v>
      </c>
    </row>
    <row r="5300" spans="16:16" x14ac:dyDescent="0.3">
      <c r="P5300" cm="1">
        <f t="array" ref="P5300">INDEX(HOUSING,1+INT((ROW(A5300)-1)/COLUMNS(HOUSING)),MOD(ROW(A5300)-1+COLUMNS(HOUSING),COLUMNS(HOUSING))+1)</f>
        <v>0</v>
      </c>
    </row>
    <row r="5301" spans="16:16" x14ac:dyDescent="0.3">
      <c r="P5301" cm="1">
        <f t="array" ref="P5301">INDEX(HOUSING,1+INT((ROW(A5301)-1)/COLUMNS(HOUSING)),MOD(ROW(A5301)-1+COLUMNS(HOUSING),COLUMNS(HOUSING))+1)</f>
        <v>0</v>
      </c>
    </row>
    <row r="5302" spans="16:16" x14ac:dyDescent="0.3">
      <c r="P5302" cm="1">
        <f t="array" ref="P5302">INDEX(HOUSING,1+INT((ROW(A5302)-1)/COLUMNS(HOUSING)),MOD(ROW(A5302)-1+COLUMNS(HOUSING),COLUMNS(HOUSING))+1)</f>
        <v>0</v>
      </c>
    </row>
    <row r="5303" spans="16:16" x14ac:dyDescent="0.3">
      <c r="P5303" t="str" cm="1">
        <f t="array" ref="P5303">INDEX(HOUSING,1+INT((ROW(A5303)-1)/COLUMNS(HOUSING)),MOD(ROW(A5303)-1+COLUMNS(HOUSING),COLUMNS(HOUSING))+1)</f>
        <v>it might be a problem.  it appears there might be many who struggle to do maintenance and probably struggle to get by</v>
      </c>
    </row>
    <row r="5304" spans="16:16" x14ac:dyDescent="0.3">
      <c r="P5304" cm="1">
        <f t="array" ref="P5304">INDEX(HOUSING,1+INT((ROW(A5304)-1)/COLUMNS(HOUSING)),MOD(ROW(A5304)-1+COLUMNS(HOUSING),COLUMNS(HOUSING))+1)</f>
        <v>0</v>
      </c>
    </row>
    <row r="5305" spans="16:16" x14ac:dyDescent="0.3">
      <c r="P5305" cm="1">
        <f t="array" ref="P5305">INDEX(HOUSING,1+INT((ROW(A5305)-1)/COLUMNS(HOUSING)),MOD(ROW(A5305)-1+COLUMNS(HOUSING),COLUMNS(HOUSING))+1)</f>
        <v>0</v>
      </c>
    </row>
    <row r="5306" spans="16:16" x14ac:dyDescent="0.3">
      <c r="P5306" cm="1">
        <f t="array" ref="P5306">INDEX(HOUSING,1+INT((ROW(A5306)-1)/COLUMNS(HOUSING)),MOD(ROW(A5306)-1+COLUMNS(HOUSING),COLUMNS(HOUSING))+1)</f>
        <v>0</v>
      </c>
    </row>
    <row r="5307" spans="16:16" x14ac:dyDescent="0.3">
      <c r="P5307" cm="1">
        <f t="array" ref="P5307">INDEX(HOUSING,1+INT((ROW(A5307)-1)/COLUMNS(HOUSING)),MOD(ROW(A5307)-1+COLUMNS(HOUSING),COLUMNS(HOUSING))+1)</f>
        <v>0</v>
      </c>
    </row>
    <row r="5308" spans="16:16" x14ac:dyDescent="0.3">
      <c r="P5308" cm="1">
        <f t="array" ref="P5308">INDEX(HOUSING,1+INT((ROW(A5308)-1)/COLUMNS(HOUSING)),MOD(ROW(A5308)-1+COLUMNS(HOUSING),COLUMNS(HOUSING))+1)</f>
        <v>0</v>
      </c>
    </row>
    <row r="5309" spans="16:16" x14ac:dyDescent="0.3">
      <c r="P5309" cm="1">
        <f t="array" ref="P5309">INDEX(HOUSING,1+INT((ROW(A5309)-1)/COLUMNS(HOUSING)),MOD(ROW(A5309)-1+COLUMNS(HOUSING),COLUMNS(HOUSING))+1)</f>
        <v>0</v>
      </c>
    </row>
    <row r="5310" spans="16:16" x14ac:dyDescent="0.3">
      <c r="P5310" cm="1">
        <f t="array" ref="P5310">INDEX(HOUSING,1+INT((ROW(A5310)-1)/COLUMNS(HOUSING)),MOD(ROW(A5310)-1+COLUMNS(HOUSING),COLUMNS(HOUSING))+1)</f>
        <v>0</v>
      </c>
    </row>
    <row r="5311" spans="16:16" x14ac:dyDescent="0.3">
      <c r="P5311" cm="1">
        <f t="array" ref="P5311">INDEX(HOUSING,1+INT((ROW(A5311)-1)/COLUMNS(HOUSING)),MOD(ROW(A5311)-1+COLUMNS(HOUSING),COLUMNS(HOUSING))+1)</f>
        <v>0</v>
      </c>
    </row>
    <row r="5312" spans="16:16" x14ac:dyDescent="0.3">
      <c r="P5312" cm="1">
        <f t="array" ref="P5312">INDEX(HOUSING,1+INT((ROW(A5312)-1)/COLUMNS(HOUSING)),MOD(ROW(A5312)-1+COLUMNS(HOUSING),COLUMNS(HOUSING))+1)</f>
        <v>0</v>
      </c>
    </row>
    <row r="5313" spans="16:16" x14ac:dyDescent="0.3">
      <c r="P5313" cm="1">
        <f t="array" ref="P5313">INDEX(HOUSING,1+INT((ROW(A5313)-1)/COLUMNS(HOUSING)),MOD(ROW(A5313)-1+COLUMNS(HOUSING),COLUMNS(HOUSING))+1)</f>
        <v>0</v>
      </c>
    </row>
    <row r="5314" spans="16:16" x14ac:dyDescent="0.3">
      <c r="P5314" t="str" cm="1">
        <f t="array" ref="P5314">INDEX(HOUSING,1+INT((ROW(A5314)-1)/COLUMNS(HOUSING)),MOD(ROW(A5314)-1+COLUMNS(HOUSING),COLUMNS(HOUSING))+1)</f>
        <v>My business is down significantly due to Covid Lockdown</v>
      </c>
    </row>
    <row r="5315" spans="16:16" x14ac:dyDescent="0.3">
      <c r="P5315" cm="1">
        <f t="array" ref="P5315">INDEX(HOUSING,1+INT((ROW(A5315)-1)/COLUMNS(HOUSING)),MOD(ROW(A5315)-1+COLUMNS(HOUSING),COLUMNS(HOUSING))+1)</f>
        <v>0</v>
      </c>
    </row>
    <row r="5316" spans="16:16" x14ac:dyDescent="0.3">
      <c r="P5316" cm="1">
        <f t="array" ref="P5316">INDEX(HOUSING,1+INT((ROW(A5316)-1)/COLUMNS(HOUSING)),MOD(ROW(A5316)-1+COLUMNS(HOUSING),COLUMNS(HOUSING))+1)</f>
        <v>0</v>
      </c>
    </row>
    <row r="5317" spans="16:16" x14ac:dyDescent="0.3">
      <c r="P5317" cm="1">
        <f t="array" ref="P5317">INDEX(HOUSING,1+INT((ROW(A5317)-1)/COLUMNS(HOUSING)),MOD(ROW(A5317)-1+COLUMNS(HOUSING),COLUMNS(HOUSING))+1)</f>
        <v>0</v>
      </c>
    </row>
    <row r="5318" spans="16:16" x14ac:dyDescent="0.3">
      <c r="P5318" cm="1">
        <f t="array" ref="P5318">INDEX(HOUSING,1+INT((ROW(A5318)-1)/COLUMNS(HOUSING)),MOD(ROW(A5318)-1+COLUMNS(HOUSING),COLUMNS(HOUSING))+1)</f>
        <v>0</v>
      </c>
    </row>
    <row r="5319" spans="16:16" x14ac:dyDescent="0.3">
      <c r="P5319" cm="1">
        <f t="array" ref="P5319">INDEX(HOUSING,1+INT((ROW(A5319)-1)/COLUMNS(HOUSING)),MOD(ROW(A5319)-1+COLUMNS(HOUSING),COLUMNS(HOUSING))+1)</f>
        <v>0</v>
      </c>
    </row>
    <row r="5320" spans="16:16" x14ac:dyDescent="0.3">
      <c r="P5320" cm="1">
        <f t="array" ref="P5320">INDEX(HOUSING,1+INT((ROW(A5320)-1)/COLUMNS(HOUSING)),MOD(ROW(A5320)-1+COLUMNS(HOUSING),COLUMNS(HOUSING))+1)</f>
        <v>0</v>
      </c>
    </row>
    <row r="5321" spans="16:16" x14ac:dyDescent="0.3">
      <c r="P5321" cm="1">
        <f t="array" ref="P5321">INDEX(HOUSING,1+INT((ROW(A5321)-1)/COLUMNS(HOUSING)),MOD(ROW(A5321)-1+COLUMNS(HOUSING),COLUMNS(HOUSING))+1)</f>
        <v>0</v>
      </c>
    </row>
    <row r="5322" spans="16:16" x14ac:dyDescent="0.3">
      <c r="P5322" cm="1">
        <f t="array" ref="P5322">INDEX(HOUSING,1+INT((ROW(A5322)-1)/COLUMNS(HOUSING)),MOD(ROW(A5322)-1+COLUMNS(HOUSING),COLUMNS(HOUSING))+1)</f>
        <v>0</v>
      </c>
    </row>
    <row r="5323" spans="16:16" x14ac:dyDescent="0.3">
      <c r="P5323" cm="1">
        <f t="array" ref="P5323">INDEX(HOUSING,1+INT((ROW(A5323)-1)/COLUMNS(HOUSING)),MOD(ROW(A5323)-1+COLUMNS(HOUSING),COLUMNS(HOUSING))+1)</f>
        <v>0</v>
      </c>
    </row>
    <row r="5324" spans="16:16" x14ac:dyDescent="0.3">
      <c r="P5324" cm="1">
        <f t="array" ref="P5324">INDEX(HOUSING,1+INT((ROW(A5324)-1)/COLUMNS(HOUSING)),MOD(ROW(A5324)-1+COLUMNS(HOUSING),COLUMNS(HOUSING))+1)</f>
        <v>0</v>
      </c>
    </row>
    <row r="5325" spans="16:16" x14ac:dyDescent="0.3">
      <c r="P5325" t="str" cm="1">
        <f t="array" ref="P5325">INDEX(HOUSING,1+INT((ROW(A5325)-1)/COLUMNS(HOUSING)),MOD(ROW(A5325)-1+COLUMNS(HOUSING),COLUMNS(HOUSING))+1)</f>
        <v>Not enough housing available to rent or buy</v>
      </c>
    </row>
    <row r="5326" spans="16:16" x14ac:dyDescent="0.3">
      <c r="P5326" cm="1">
        <f t="array" ref="P5326">INDEX(HOUSING,1+INT((ROW(A5326)-1)/COLUMNS(HOUSING)),MOD(ROW(A5326)-1+COLUMNS(HOUSING),COLUMNS(HOUSING))+1)</f>
        <v>0</v>
      </c>
    </row>
    <row r="5327" spans="16:16" x14ac:dyDescent="0.3">
      <c r="P5327" cm="1">
        <f t="array" ref="P5327">INDEX(HOUSING,1+INT((ROW(A5327)-1)/COLUMNS(HOUSING)),MOD(ROW(A5327)-1+COLUMNS(HOUSING),COLUMNS(HOUSING))+1)</f>
        <v>0</v>
      </c>
    </row>
    <row r="5328" spans="16:16" x14ac:dyDescent="0.3">
      <c r="P5328" cm="1">
        <f t="array" ref="P5328">INDEX(HOUSING,1+INT((ROW(A5328)-1)/COLUMNS(HOUSING)),MOD(ROW(A5328)-1+COLUMNS(HOUSING),COLUMNS(HOUSING))+1)</f>
        <v>0</v>
      </c>
    </row>
    <row r="5329" spans="16:16" x14ac:dyDescent="0.3">
      <c r="P5329" cm="1">
        <f t="array" ref="P5329">INDEX(HOUSING,1+INT((ROW(A5329)-1)/COLUMNS(HOUSING)),MOD(ROW(A5329)-1+COLUMNS(HOUSING),COLUMNS(HOUSING))+1)</f>
        <v>0</v>
      </c>
    </row>
    <row r="5330" spans="16:16" x14ac:dyDescent="0.3">
      <c r="P5330" cm="1">
        <f t="array" ref="P5330">INDEX(HOUSING,1+INT((ROW(A5330)-1)/COLUMNS(HOUSING)),MOD(ROW(A5330)-1+COLUMNS(HOUSING),COLUMNS(HOUSING))+1)</f>
        <v>0</v>
      </c>
    </row>
    <row r="5331" spans="16:16" x14ac:dyDescent="0.3">
      <c r="P5331" cm="1">
        <f t="array" ref="P5331">INDEX(HOUSING,1+INT((ROW(A5331)-1)/COLUMNS(HOUSING)),MOD(ROW(A5331)-1+COLUMNS(HOUSING),COLUMNS(HOUSING))+1)</f>
        <v>0</v>
      </c>
    </row>
    <row r="5332" spans="16:16" x14ac:dyDescent="0.3">
      <c r="P5332" cm="1">
        <f t="array" ref="P5332">INDEX(HOUSING,1+INT((ROW(A5332)-1)/COLUMNS(HOUSING)),MOD(ROW(A5332)-1+COLUMNS(HOUSING),COLUMNS(HOUSING))+1)</f>
        <v>0</v>
      </c>
    </row>
    <row r="5333" spans="16:16" x14ac:dyDescent="0.3">
      <c r="P5333" cm="1">
        <f t="array" ref="P5333">INDEX(HOUSING,1+INT((ROW(A5333)-1)/COLUMNS(HOUSING)),MOD(ROW(A5333)-1+COLUMNS(HOUSING),COLUMNS(HOUSING))+1)</f>
        <v>0</v>
      </c>
    </row>
    <row r="5334" spans="16:16" x14ac:dyDescent="0.3">
      <c r="P5334" cm="1">
        <f t="array" ref="P5334">INDEX(HOUSING,1+INT((ROW(A5334)-1)/COLUMNS(HOUSING)),MOD(ROW(A5334)-1+COLUMNS(HOUSING),COLUMNS(HOUSING))+1)</f>
        <v>0</v>
      </c>
    </row>
    <row r="5335" spans="16:16" x14ac:dyDescent="0.3">
      <c r="P5335" cm="1">
        <f t="array" ref="P5335">INDEX(HOUSING,1+INT((ROW(A5335)-1)/COLUMNS(HOUSING)),MOD(ROW(A5335)-1+COLUMNS(HOUSING),COLUMNS(HOUSING))+1)</f>
        <v>0</v>
      </c>
    </row>
    <row r="5336" spans="16:16" x14ac:dyDescent="0.3">
      <c r="P5336" t="str" cm="1">
        <f t="array" ref="P5336">INDEX(HOUSING,1+INT((ROW(A5336)-1)/COLUMNS(HOUSING)),MOD(ROW(A5336)-1+COLUMNS(HOUSING),COLUMNS(HOUSING))+1)</f>
        <v>Not enough housing available to rent or buy</v>
      </c>
    </row>
    <row r="5337" spans="16:16" x14ac:dyDescent="0.3">
      <c r="P5337" t="str" cm="1">
        <f t="array" ref="P5337">INDEX(HOUSING,1+INT((ROW(A5337)-1)/COLUMNS(HOUSING)),MOD(ROW(A5337)-1+COLUMNS(HOUSING),COLUMNS(HOUSING))+1)</f>
        <v xml:space="preserve"> Weatherization or repairs needed</v>
      </c>
    </row>
    <row r="5338" spans="16:16" x14ac:dyDescent="0.3">
      <c r="P5338" cm="1">
        <f t="array" ref="P5338">INDEX(HOUSING,1+INT((ROW(A5338)-1)/COLUMNS(HOUSING)),MOD(ROW(A5338)-1+COLUMNS(HOUSING),COLUMNS(HOUSING))+1)</f>
        <v>0</v>
      </c>
    </row>
    <row r="5339" spans="16:16" x14ac:dyDescent="0.3">
      <c r="P5339" cm="1">
        <f t="array" ref="P5339">INDEX(HOUSING,1+INT((ROW(A5339)-1)/COLUMNS(HOUSING)),MOD(ROW(A5339)-1+COLUMNS(HOUSING),COLUMNS(HOUSING))+1)</f>
        <v>0</v>
      </c>
    </row>
    <row r="5340" spans="16:16" x14ac:dyDescent="0.3">
      <c r="P5340" cm="1">
        <f t="array" ref="P5340">INDEX(HOUSING,1+INT((ROW(A5340)-1)/COLUMNS(HOUSING)),MOD(ROW(A5340)-1+COLUMNS(HOUSING),COLUMNS(HOUSING))+1)</f>
        <v>0</v>
      </c>
    </row>
    <row r="5341" spans="16:16" x14ac:dyDescent="0.3">
      <c r="P5341" cm="1">
        <f t="array" ref="P5341">INDEX(HOUSING,1+INT((ROW(A5341)-1)/COLUMNS(HOUSING)),MOD(ROW(A5341)-1+COLUMNS(HOUSING),COLUMNS(HOUSING))+1)</f>
        <v>0</v>
      </c>
    </row>
    <row r="5342" spans="16:16" x14ac:dyDescent="0.3">
      <c r="P5342" cm="1">
        <f t="array" ref="P5342">INDEX(HOUSING,1+INT((ROW(A5342)-1)/COLUMNS(HOUSING)),MOD(ROW(A5342)-1+COLUMNS(HOUSING),COLUMNS(HOUSING))+1)</f>
        <v>0</v>
      </c>
    </row>
    <row r="5343" spans="16:16" x14ac:dyDescent="0.3">
      <c r="P5343" cm="1">
        <f t="array" ref="P5343">INDEX(HOUSING,1+INT((ROW(A5343)-1)/COLUMNS(HOUSING)),MOD(ROW(A5343)-1+COLUMNS(HOUSING),COLUMNS(HOUSING))+1)</f>
        <v>0</v>
      </c>
    </row>
    <row r="5344" spans="16:16" x14ac:dyDescent="0.3">
      <c r="P5344" cm="1">
        <f t="array" ref="P5344">INDEX(HOUSING,1+INT((ROW(A5344)-1)/COLUMNS(HOUSING)),MOD(ROW(A5344)-1+COLUMNS(HOUSING),COLUMNS(HOUSING))+1)</f>
        <v>0</v>
      </c>
    </row>
    <row r="5345" spans="16:16" x14ac:dyDescent="0.3">
      <c r="P5345" cm="1">
        <f t="array" ref="P5345">INDEX(HOUSING,1+INT((ROW(A5345)-1)/COLUMNS(HOUSING)),MOD(ROW(A5345)-1+COLUMNS(HOUSING),COLUMNS(HOUSING))+1)</f>
        <v>0</v>
      </c>
    </row>
    <row r="5346" spans="16:16" x14ac:dyDescent="0.3">
      <c r="P5346" cm="1">
        <f t="array" ref="P5346">INDEX(HOUSING,1+INT((ROW(A5346)-1)/COLUMNS(HOUSING)),MOD(ROW(A5346)-1+COLUMNS(HOUSING),COLUMNS(HOUSING))+1)</f>
        <v>0</v>
      </c>
    </row>
    <row r="5347" spans="16:16" x14ac:dyDescent="0.3">
      <c r="P5347" t="str" cm="1">
        <f t="array" ref="P5347">INDEX(HOUSING,1+INT((ROW(A5347)-1)/COLUMNS(HOUSING)),MOD(ROW(A5347)-1+COLUMNS(HOUSING),COLUMNS(HOUSING))+1)</f>
        <v>Not enough housing available to rent or buy</v>
      </c>
    </row>
    <row r="5348" spans="16:16" x14ac:dyDescent="0.3">
      <c r="P5348" t="str" cm="1">
        <f t="array" ref="P5348">INDEX(HOUSING,1+INT((ROW(A5348)-1)/COLUMNS(HOUSING)),MOD(ROW(A5348)-1+COLUMNS(HOUSING),COLUMNS(HOUSING))+1)</f>
        <v xml:space="preserve"> Weatherization or repairs needed</v>
      </c>
    </row>
    <row r="5349" spans="16:16" x14ac:dyDescent="0.3">
      <c r="P5349" cm="1">
        <f t="array" ref="P5349">INDEX(HOUSING,1+INT((ROW(A5349)-1)/COLUMNS(HOUSING)),MOD(ROW(A5349)-1+COLUMNS(HOUSING),COLUMNS(HOUSING))+1)</f>
        <v>0</v>
      </c>
    </row>
    <row r="5350" spans="16:16" x14ac:dyDescent="0.3">
      <c r="P5350" cm="1">
        <f t="array" ref="P5350">INDEX(HOUSING,1+INT((ROW(A5350)-1)/COLUMNS(HOUSING)),MOD(ROW(A5350)-1+COLUMNS(HOUSING),COLUMNS(HOUSING))+1)</f>
        <v>0</v>
      </c>
    </row>
    <row r="5351" spans="16:16" x14ac:dyDescent="0.3">
      <c r="P5351" cm="1">
        <f t="array" ref="P5351">INDEX(HOUSING,1+INT((ROW(A5351)-1)/COLUMNS(HOUSING)),MOD(ROW(A5351)-1+COLUMNS(HOUSING),COLUMNS(HOUSING))+1)</f>
        <v>0</v>
      </c>
    </row>
    <row r="5352" spans="16:16" x14ac:dyDescent="0.3">
      <c r="P5352" cm="1">
        <f t="array" ref="P5352">INDEX(HOUSING,1+INT((ROW(A5352)-1)/COLUMNS(HOUSING)),MOD(ROW(A5352)-1+COLUMNS(HOUSING),COLUMNS(HOUSING))+1)</f>
        <v>0</v>
      </c>
    </row>
    <row r="5353" spans="16:16" x14ac:dyDescent="0.3">
      <c r="P5353" cm="1">
        <f t="array" ref="P5353">INDEX(HOUSING,1+INT((ROW(A5353)-1)/COLUMNS(HOUSING)),MOD(ROW(A5353)-1+COLUMNS(HOUSING),COLUMNS(HOUSING))+1)</f>
        <v>0</v>
      </c>
    </row>
    <row r="5354" spans="16:16" x14ac:dyDescent="0.3">
      <c r="P5354" cm="1">
        <f t="array" ref="P5354">INDEX(HOUSING,1+INT((ROW(A5354)-1)/COLUMNS(HOUSING)),MOD(ROW(A5354)-1+COLUMNS(HOUSING),COLUMNS(HOUSING))+1)</f>
        <v>0</v>
      </c>
    </row>
    <row r="5355" spans="16:16" x14ac:dyDescent="0.3">
      <c r="P5355" cm="1">
        <f t="array" ref="P5355">INDEX(HOUSING,1+INT((ROW(A5355)-1)/COLUMNS(HOUSING)),MOD(ROW(A5355)-1+COLUMNS(HOUSING),COLUMNS(HOUSING))+1)</f>
        <v>0</v>
      </c>
    </row>
    <row r="5356" spans="16:16" x14ac:dyDescent="0.3">
      <c r="P5356" cm="1">
        <f t="array" ref="P5356">INDEX(HOUSING,1+INT((ROW(A5356)-1)/COLUMNS(HOUSING)),MOD(ROW(A5356)-1+COLUMNS(HOUSING),COLUMNS(HOUSING))+1)</f>
        <v>0</v>
      </c>
    </row>
    <row r="5357" spans="16:16" x14ac:dyDescent="0.3">
      <c r="P5357" cm="1">
        <f t="array" ref="P5357">INDEX(HOUSING,1+INT((ROW(A5357)-1)/COLUMNS(HOUSING)),MOD(ROW(A5357)-1+COLUMNS(HOUSING),COLUMNS(HOUSING))+1)</f>
        <v>0</v>
      </c>
    </row>
    <row r="5358" spans="16:16" x14ac:dyDescent="0.3">
      <c r="P5358" t="str" cm="1">
        <f t="array" ref="P5358">INDEX(HOUSING,1+INT((ROW(A5358)-1)/COLUMNS(HOUSING)),MOD(ROW(A5358)-1+COLUMNS(HOUSING),COLUMNS(HOUSING))+1)</f>
        <v>Not enough housing available to rent or buy</v>
      </c>
    </row>
    <row r="5359" spans="16:16" x14ac:dyDescent="0.3">
      <c r="P5359" cm="1">
        <f t="array" ref="P5359">INDEX(HOUSING,1+INT((ROW(A5359)-1)/COLUMNS(HOUSING)),MOD(ROW(A5359)-1+COLUMNS(HOUSING),COLUMNS(HOUSING))+1)</f>
        <v>0</v>
      </c>
    </row>
    <row r="5360" spans="16:16" x14ac:dyDescent="0.3">
      <c r="P5360" cm="1">
        <f t="array" ref="P5360">INDEX(HOUSING,1+INT((ROW(A5360)-1)/COLUMNS(HOUSING)),MOD(ROW(A5360)-1+COLUMNS(HOUSING),COLUMNS(HOUSING))+1)</f>
        <v>0</v>
      </c>
    </row>
    <row r="5361" spans="16:16" x14ac:dyDescent="0.3">
      <c r="P5361" cm="1">
        <f t="array" ref="P5361">INDEX(HOUSING,1+INT((ROW(A5361)-1)/COLUMNS(HOUSING)),MOD(ROW(A5361)-1+COLUMNS(HOUSING),COLUMNS(HOUSING))+1)</f>
        <v>0</v>
      </c>
    </row>
    <row r="5362" spans="16:16" x14ac:dyDescent="0.3">
      <c r="P5362" cm="1">
        <f t="array" ref="P5362">INDEX(HOUSING,1+INT((ROW(A5362)-1)/COLUMNS(HOUSING)),MOD(ROW(A5362)-1+COLUMNS(HOUSING),COLUMNS(HOUSING))+1)</f>
        <v>0</v>
      </c>
    </row>
    <row r="5363" spans="16:16" x14ac:dyDescent="0.3">
      <c r="P5363" cm="1">
        <f t="array" ref="P5363">INDEX(HOUSING,1+INT((ROW(A5363)-1)/COLUMNS(HOUSING)),MOD(ROW(A5363)-1+COLUMNS(HOUSING),COLUMNS(HOUSING))+1)</f>
        <v>0</v>
      </c>
    </row>
    <row r="5364" spans="16:16" x14ac:dyDescent="0.3">
      <c r="P5364" cm="1">
        <f t="array" ref="P5364">INDEX(HOUSING,1+INT((ROW(A5364)-1)/COLUMNS(HOUSING)),MOD(ROW(A5364)-1+COLUMNS(HOUSING),COLUMNS(HOUSING))+1)</f>
        <v>0</v>
      </c>
    </row>
    <row r="5365" spans="16:16" x14ac:dyDescent="0.3">
      <c r="P5365" cm="1">
        <f t="array" ref="P5365">INDEX(HOUSING,1+INT((ROW(A5365)-1)/COLUMNS(HOUSING)),MOD(ROW(A5365)-1+COLUMNS(HOUSING),COLUMNS(HOUSING))+1)</f>
        <v>0</v>
      </c>
    </row>
    <row r="5366" spans="16:16" x14ac:dyDescent="0.3">
      <c r="P5366" cm="1">
        <f t="array" ref="P5366">INDEX(HOUSING,1+INT((ROW(A5366)-1)/COLUMNS(HOUSING)),MOD(ROW(A5366)-1+COLUMNS(HOUSING),COLUMNS(HOUSING))+1)</f>
        <v>0</v>
      </c>
    </row>
    <row r="5367" spans="16:16" x14ac:dyDescent="0.3">
      <c r="P5367" cm="1">
        <f t="array" ref="P5367">INDEX(HOUSING,1+INT((ROW(A5367)-1)/COLUMNS(HOUSING)),MOD(ROW(A5367)-1+COLUMNS(HOUSING),COLUMNS(HOUSING))+1)</f>
        <v>0</v>
      </c>
    </row>
    <row r="5368" spans="16:16" x14ac:dyDescent="0.3">
      <c r="P5368" cm="1">
        <f t="array" ref="P5368">INDEX(HOUSING,1+INT((ROW(A5368)-1)/COLUMNS(HOUSING)),MOD(ROW(A5368)-1+COLUMNS(HOUSING),COLUMNS(HOUSING))+1)</f>
        <v>0</v>
      </c>
    </row>
    <row r="5369" spans="16:16" x14ac:dyDescent="0.3">
      <c r="P5369" t="str" cm="1">
        <f t="array" ref="P5369">INDEX(HOUSING,1+INT((ROW(A5369)-1)/COLUMNS(HOUSING)),MOD(ROW(A5369)-1+COLUMNS(HOUSING),COLUMNS(HOUSING))+1)</f>
        <v>Not enough housing available to rent or buy</v>
      </c>
    </row>
    <row r="5370" spans="16:16" x14ac:dyDescent="0.3">
      <c r="P5370" cm="1">
        <f t="array" ref="P5370">INDEX(HOUSING,1+INT((ROW(A5370)-1)/COLUMNS(HOUSING)),MOD(ROW(A5370)-1+COLUMNS(HOUSING),COLUMNS(HOUSING))+1)</f>
        <v>0</v>
      </c>
    </row>
    <row r="5371" spans="16:16" x14ac:dyDescent="0.3">
      <c r="P5371" cm="1">
        <f t="array" ref="P5371">INDEX(HOUSING,1+INT((ROW(A5371)-1)/COLUMNS(HOUSING)),MOD(ROW(A5371)-1+COLUMNS(HOUSING),COLUMNS(HOUSING))+1)</f>
        <v>0</v>
      </c>
    </row>
    <row r="5372" spans="16:16" x14ac:dyDescent="0.3">
      <c r="P5372" cm="1">
        <f t="array" ref="P5372">INDEX(HOUSING,1+INT((ROW(A5372)-1)/COLUMNS(HOUSING)),MOD(ROW(A5372)-1+COLUMNS(HOUSING),COLUMNS(HOUSING))+1)</f>
        <v>0</v>
      </c>
    </row>
    <row r="5373" spans="16:16" x14ac:dyDescent="0.3">
      <c r="P5373" cm="1">
        <f t="array" ref="P5373">INDEX(HOUSING,1+INT((ROW(A5373)-1)/COLUMNS(HOUSING)),MOD(ROW(A5373)-1+COLUMNS(HOUSING),COLUMNS(HOUSING))+1)</f>
        <v>0</v>
      </c>
    </row>
    <row r="5374" spans="16:16" x14ac:dyDescent="0.3">
      <c r="P5374" cm="1">
        <f t="array" ref="P5374">INDEX(HOUSING,1+INT((ROW(A5374)-1)/COLUMNS(HOUSING)),MOD(ROW(A5374)-1+COLUMNS(HOUSING),COLUMNS(HOUSING))+1)</f>
        <v>0</v>
      </c>
    </row>
    <row r="5375" spans="16:16" x14ac:dyDescent="0.3">
      <c r="P5375" cm="1">
        <f t="array" ref="P5375">INDEX(HOUSING,1+INT((ROW(A5375)-1)/COLUMNS(HOUSING)),MOD(ROW(A5375)-1+COLUMNS(HOUSING),COLUMNS(HOUSING))+1)</f>
        <v>0</v>
      </c>
    </row>
    <row r="5376" spans="16:16" x14ac:dyDescent="0.3">
      <c r="P5376" cm="1">
        <f t="array" ref="P5376">INDEX(HOUSING,1+INT((ROW(A5376)-1)/COLUMNS(HOUSING)),MOD(ROW(A5376)-1+COLUMNS(HOUSING),COLUMNS(HOUSING))+1)</f>
        <v>0</v>
      </c>
    </row>
    <row r="5377" spans="16:16" x14ac:dyDescent="0.3">
      <c r="P5377" cm="1">
        <f t="array" ref="P5377">INDEX(HOUSING,1+INT((ROW(A5377)-1)/COLUMNS(HOUSING)),MOD(ROW(A5377)-1+COLUMNS(HOUSING),COLUMNS(HOUSING))+1)</f>
        <v>0</v>
      </c>
    </row>
    <row r="5378" spans="16:16" x14ac:dyDescent="0.3">
      <c r="P5378" cm="1">
        <f t="array" ref="P5378">INDEX(HOUSING,1+INT((ROW(A5378)-1)/COLUMNS(HOUSING)),MOD(ROW(A5378)-1+COLUMNS(HOUSING),COLUMNS(HOUSING))+1)</f>
        <v>0</v>
      </c>
    </row>
    <row r="5379" spans="16:16" x14ac:dyDescent="0.3">
      <c r="P5379" cm="1">
        <f t="array" ref="P5379">INDEX(HOUSING,1+INT((ROW(A5379)-1)/COLUMNS(HOUSING)),MOD(ROW(A5379)-1+COLUMNS(HOUSING),COLUMNS(HOUSING))+1)</f>
        <v>0</v>
      </c>
    </row>
    <row r="5380" spans="16:16" x14ac:dyDescent="0.3">
      <c r="P5380" t="str" cm="1">
        <f t="array" ref="P5380">INDEX(HOUSING,1+INT((ROW(A5380)-1)/COLUMNS(HOUSING)),MOD(ROW(A5380)-1+COLUMNS(HOUSING),COLUMNS(HOUSING))+1)</f>
        <v>Not enough housing available to rent or buy</v>
      </c>
    </row>
    <row r="5381" spans="16:16" x14ac:dyDescent="0.3">
      <c r="P5381" cm="1">
        <f t="array" ref="P5381">INDEX(HOUSING,1+INT((ROW(A5381)-1)/COLUMNS(HOUSING)),MOD(ROW(A5381)-1+COLUMNS(HOUSING),COLUMNS(HOUSING))+1)</f>
        <v>0</v>
      </c>
    </row>
    <row r="5382" spans="16:16" x14ac:dyDescent="0.3">
      <c r="P5382" cm="1">
        <f t="array" ref="P5382">INDEX(HOUSING,1+INT((ROW(A5382)-1)/COLUMNS(HOUSING)),MOD(ROW(A5382)-1+COLUMNS(HOUSING),COLUMNS(HOUSING))+1)</f>
        <v>0</v>
      </c>
    </row>
    <row r="5383" spans="16:16" x14ac:dyDescent="0.3">
      <c r="P5383" cm="1">
        <f t="array" ref="P5383">INDEX(HOUSING,1+INT((ROW(A5383)-1)/COLUMNS(HOUSING)),MOD(ROW(A5383)-1+COLUMNS(HOUSING),COLUMNS(HOUSING))+1)</f>
        <v>0</v>
      </c>
    </row>
    <row r="5384" spans="16:16" x14ac:dyDescent="0.3">
      <c r="P5384" cm="1">
        <f t="array" ref="P5384">INDEX(HOUSING,1+INT((ROW(A5384)-1)/COLUMNS(HOUSING)),MOD(ROW(A5384)-1+COLUMNS(HOUSING),COLUMNS(HOUSING))+1)</f>
        <v>0</v>
      </c>
    </row>
    <row r="5385" spans="16:16" x14ac:dyDescent="0.3">
      <c r="P5385" cm="1">
        <f t="array" ref="P5385">INDEX(HOUSING,1+INT((ROW(A5385)-1)/COLUMNS(HOUSING)),MOD(ROW(A5385)-1+COLUMNS(HOUSING),COLUMNS(HOUSING))+1)</f>
        <v>0</v>
      </c>
    </row>
    <row r="5386" spans="16:16" x14ac:dyDescent="0.3">
      <c r="P5386" cm="1">
        <f t="array" ref="P5386">INDEX(HOUSING,1+INT((ROW(A5386)-1)/COLUMNS(HOUSING)),MOD(ROW(A5386)-1+COLUMNS(HOUSING),COLUMNS(HOUSING))+1)</f>
        <v>0</v>
      </c>
    </row>
    <row r="5387" spans="16:16" x14ac:dyDescent="0.3">
      <c r="P5387" cm="1">
        <f t="array" ref="P5387">INDEX(HOUSING,1+INT((ROW(A5387)-1)/COLUMNS(HOUSING)),MOD(ROW(A5387)-1+COLUMNS(HOUSING),COLUMNS(HOUSING))+1)</f>
        <v>0</v>
      </c>
    </row>
    <row r="5388" spans="16:16" x14ac:dyDescent="0.3">
      <c r="P5388" cm="1">
        <f t="array" ref="P5388">INDEX(HOUSING,1+INT((ROW(A5388)-1)/COLUMNS(HOUSING)),MOD(ROW(A5388)-1+COLUMNS(HOUSING),COLUMNS(HOUSING))+1)</f>
        <v>0</v>
      </c>
    </row>
    <row r="5389" spans="16:16" x14ac:dyDescent="0.3">
      <c r="P5389" cm="1">
        <f t="array" ref="P5389">INDEX(HOUSING,1+INT((ROW(A5389)-1)/COLUMNS(HOUSING)),MOD(ROW(A5389)-1+COLUMNS(HOUSING),COLUMNS(HOUSING))+1)</f>
        <v>0</v>
      </c>
    </row>
    <row r="5390" spans="16:16" x14ac:dyDescent="0.3">
      <c r="P5390" cm="1">
        <f t="array" ref="P5390">INDEX(HOUSING,1+INT((ROW(A5390)-1)/COLUMNS(HOUSING)),MOD(ROW(A5390)-1+COLUMNS(HOUSING),COLUMNS(HOUSING))+1)</f>
        <v>0</v>
      </c>
    </row>
    <row r="5391" spans="16:16" x14ac:dyDescent="0.3">
      <c r="P5391" t="str" cm="1">
        <f t="array" ref="P5391">INDEX(HOUSING,1+INT((ROW(A5391)-1)/COLUMNS(HOUSING)),MOD(ROW(A5391)-1+COLUMNS(HOUSING),COLUMNS(HOUSING))+1)</f>
        <v>Not enough housing available to rent or buy</v>
      </c>
    </row>
    <row r="5392" spans="16:16" x14ac:dyDescent="0.3">
      <c r="P5392" cm="1">
        <f t="array" ref="P5392">INDEX(HOUSING,1+INT((ROW(A5392)-1)/COLUMNS(HOUSING)),MOD(ROW(A5392)-1+COLUMNS(HOUSING),COLUMNS(HOUSING))+1)</f>
        <v>0</v>
      </c>
    </row>
    <row r="5393" spans="16:16" x14ac:dyDescent="0.3">
      <c r="P5393" cm="1">
        <f t="array" ref="P5393">INDEX(HOUSING,1+INT((ROW(A5393)-1)/COLUMNS(HOUSING)),MOD(ROW(A5393)-1+COLUMNS(HOUSING),COLUMNS(HOUSING))+1)</f>
        <v>0</v>
      </c>
    </row>
    <row r="5394" spans="16:16" x14ac:dyDescent="0.3">
      <c r="P5394" cm="1">
        <f t="array" ref="P5394">INDEX(HOUSING,1+INT((ROW(A5394)-1)/COLUMNS(HOUSING)),MOD(ROW(A5394)-1+COLUMNS(HOUSING),COLUMNS(HOUSING))+1)</f>
        <v>0</v>
      </c>
    </row>
    <row r="5395" spans="16:16" x14ac:dyDescent="0.3">
      <c r="P5395" cm="1">
        <f t="array" ref="P5395">INDEX(HOUSING,1+INT((ROW(A5395)-1)/COLUMNS(HOUSING)),MOD(ROW(A5395)-1+COLUMNS(HOUSING),COLUMNS(HOUSING))+1)</f>
        <v>0</v>
      </c>
    </row>
    <row r="5396" spans="16:16" x14ac:dyDescent="0.3">
      <c r="P5396" cm="1">
        <f t="array" ref="P5396">INDEX(HOUSING,1+INT((ROW(A5396)-1)/COLUMNS(HOUSING)),MOD(ROW(A5396)-1+COLUMNS(HOUSING),COLUMNS(HOUSING))+1)</f>
        <v>0</v>
      </c>
    </row>
    <row r="5397" spans="16:16" x14ac:dyDescent="0.3">
      <c r="P5397" cm="1">
        <f t="array" ref="P5397">INDEX(HOUSING,1+INT((ROW(A5397)-1)/COLUMNS(HOUSING)),MOD(ROW(A5397)-1+COLUMNS(HOUSING),COLUMNS(HOUSING))+1)</f>
        <v>0</v>
      </c>
    </row>
    <row r="5398" spans="16:16" x14ac:dyDescent="0.3">
      <c r="P5398" cm="1">
        <f t="array" ref="P5398">INDEX(HOUSING,1+INT((ROW(A5398)-1)/COLUMNS(HOUSING)),MOD(ROW(A5398)-1+COLUMNS(HOUSING),COLUMNS(HOUSING))+1)</f>
        <v>0</v>
      </c>
    </row>
    <row r="5399" spans="16:16" x14ac:dyDescent="0.3">
      <c r="P5399" cm="1">
        <f t="array" ref="P5399">INDEX(HOUSING,1+INT((ROW(A5399)-1)/COLUMNS(HOUSING)),MOD(ROW(A5399)-1+COLUMNS(HOUSING),COLUMNS(HOUSING))+1)</f>
        <v>0</v>
      </c>
    </row>
    <row r="5400" spans="16:16" x14ac:dyDescent="0.3">
      <c r="P5400" cm="1">
        <f t="array" ref="P5400">INDEX(HOUSING,1+INT((ROW(A5400)-1)/COLUMNS(HOUSING)),MOD(ROW(A5400)-1+COLUMNS(HOUSING),COLUMNS(HOUSING))+1)</f>
        <v>0</v>
      </c>
    </row>
    <row r="5401" spans="16:16" x14ac:dyDescent="0.3">
      <c r="P5401" cm="1">
        <f t="array" ref="P5401">INDEX(HOUSING,1+INT((ROW(A5401)-1)/COLUMNS(HOUSING)),MOD(ROW(A5401)-1+COLUMNS(HOUSING),COLUMNS(HOUSING))+1)</f>
        <v>0</v>
      </c>
    </row>
    <row r="5402" spans="16:16" x14ac:dyDescent="0.3">
      <c r="P5402" t="str" cm="1">
        <f t="array" ref="P5402">INDEX(HOUSING,1+INT((ROW(A5402)-1)/COLUMNS(HOUSING)),MOD(ROW(A5402)-1+COLUMNS(HOUSING),COLUMNS(HOUSING))+1)</f>
        <v>Not enough housing available to rent or buy</v>
      </c>
    </row>
    <row r="5403" spans="16:16" x14ac:dyDescent="0.3">
      <c r="P5403" cm="1">
        <f t="array" ref="P5403">INDEX(HOUSING,1+INT((ROW(A5403)-1)/COLUMNS(HOUSING)),MOD(ROW(A5403)-1+COLUMNS(HOUSING),COLUMNS(HOUSING))+1)</f>
        <v>0</v>
      </c>
    </row>
    <row r="5404" spans="16:16" x14ac:dyDescent="0.3">
      <c r="P5404" cm="1">
        <f t="array" ref="P5404">INDEX(HOUSING,1+INT((ROW(A5404)-1)/COLUMNS(HOUSING)),MOD(ROW(A5404)-1+COLUMNS(HOUSING),COLUMNS(HOUSING))+1)</f>
        <v>0</v>
      </c>
    </row>
    <row r="5405" spans="16:16" x14ac:dyDescent="0.3">
      <c r="P5405" cm="1">
        <f t="array" ref="P5405">INDEX(HOUSING,1+INT((ROW(A5405)-1)/COLUMNS(HOUSING)),MOD(ROW(A5405)-1+COLUMNS(HOUSING),COLUMNS(HOUSING))+1)</f>
        <v>0</v>
      </c>
    </row>
    <row r="5406" spans="16:16" x14ac:dyDescent="0.3">
      <c r="P5406" cm="1">
        <f t="array" ref="P5406">INDEX(HOUSING,1+INT((ROW(A5406)-1)/COLUMNS(HOUSING)),MOD(ROW(A5406)-1+COLUMNS(HOUSING),COLUMNS(HOUSING))+1)</f>
        <v>0</v>
      </c>
    </row>
    <row r="5407" spans="16:16" x14ac:dyDescent="0.3">
      <c r="P5407" cm="1">
        <f t="array" ref="P5407">INDEX(HOUSING,1+INT((ROW(A5407)-1)/COLUMNS(HOUSING)),MOD(ROW(A5407)-1+COLUMNS(HOUSING),COLUMNS(HOUSING))+1)</f>
        <v>0</v>
      </c>
    </row>
    <row r="5408" spans="16:16" x14ac:dyDescent="0.3">
      <c r="P5408" cm="1">
        <f t="array" ref="P5408">INDEX(HOUSING,1+INT((ROW(A5408)-1)/COLUMNS(HOUSING)),MOD(ROW(A5408)-1+COLUMNS(HOUSING),COLUMNS(HOUSING))+1)</f>
        <v>0</v>
      </c>
    </row>
    <row r="5409" spans="16:16" x14ac:dyDescent="0.3">
      <c r="P5409" cm="1">
        <f t="array" ref="P5409">INDEX(HOUSING,1+INT((ROW(A5409)-1)/COLUMNS(HOUSING)),MOD(ROW(A5409)-1+COLUMNS(HOUSING),COLUMNS(HOUSING))+1)</f>
        <v>0</v>
      </c>
    </row>
    <row r="5410" spans="16:16" x14ac:dyDescent="0.3">
      <c r="P5410" cm="1">
        <f t="array" ref="P5410">INDEX(HOUSING,1+INT((ROW(A5410)-1)/COLUMNS(HOUSING)),MOD(ROW(A5410)-1+COLUMNS(HOUSING),COLUMNS(HOUSING))+1)</f>
        <v>0</v>
      </c>
    </row>
    <row r="5411" spans="16:16" x14ac:dyDescent="0.3">
      <c r="P5411" cm="1">
        <f t="array" ref="P5411">INDEX(HOUSING,1+INT((ROW(A5411)-1)/COLUMNS(HOUSING)),MOD(ROW(A5411)-1+COLUMNS(HOUSING),COLUMNS(HOUSING))+1)</f>
        <v>0</v>
      </c>
    </row>
    <row r="5412" spans="16:16" x14ac:dyDescent="0.3">
      <c r="P5412" cm="1">
        <f t="array" ref="P5412">INDEX(HOUSING,1+INT((ROW(A5412)-1)/COLUMNS(HOUSING)),MOD(ROW(A5412)-1+COLUMNS(HOUSING),COLUMNS(HOUSING))+1)</f>
        <v>0</v>
      </c>
    </row>
    <row r="5413" spans="16:16" x14ac:dyDescent="0.3">
      <c r="P5413" t="str" cm="1">
        <f t="array" ref="P5413">INDEX(HOUSING,1+INT((ROW(A5413)-1)/COLUMNS(HOUSING)),MOD(ROW(A5413)-1+COLUMNS(HOUSING),COLUMNS(HOUSING))+1)</f>
        <v>Not enough housing available to rent or buy</v>
      </c>
    </row>
    <row r="5414" spans="16:16" x14ac:dyDescent="0.3">
      <c r="P5414" cm="1">
        <f t="array" ref="P5414">INDEX(HOUSING,1+INT((ROW(A5414)-1)/COLUMNS(HOUSING)),MOD(ROW(A5414)-1+COLUMNS(HOUSING),COLUMNS(HOUSING))+1)</f>
        <v>0</v>
      </c>
    </row>
    <row r="5415" spans="16:16" x14ac:dyDescent="0.3">
      <c r="P5415" cm="1">
        <f t="array" ref="P5415">INDEX(HOUSING,1+INT((ROW(A5415)-1)/COLUMNS(HOUSING)),MOD(ROW(A5415)-1+COLUMNS(HOUSING),COLUMNS(HOUSING))+1)</f>
        <v>0</v>
      </c>
    </row>
    <row r="5416" spans="16:16" x14ac:dyDescent="0.3">
      <c r="P5416" cm="1">
        <f t="array" ref="P5416">INDEX(HOUSING,1+INT((ROW(A5416)-1)/COLUMNS(HOUSING)),MOD(ROW(A5416)-1+COLUMNS(HOUSING),COLUMNS(HOUSING))+1)</f>
        <v>0</v>
      </c>
    </row>
    <row r="5417" spans="16:16" x14ac:dyDescent="0.3">
      <c r="P5417" cm="1">
        <f t="array" ref="P5417">INDEX(HOUSING,1+INT((ROW(A5417)-1)/COLUMNS(HOUSING)),MOD(ROW(A5417)-1+COLUMNS(HOUSING),COLUMNS(HOUSING))+1)</f>
        <v>0</v>
      </c>
    </row>
    <row r="5418" spans="16:16" x14ac:dyDescent="0.3">
      <c r="P5418" cm="1">
        <f t="array" ref="P5418">INDEX(HOUSING,1+INT((ROW(A5418)-1)/COLUMNS(HOUSING)),MOD(ROW(A5418)-1+COLUMNS(HOUSING),COLUMNS(HOUSING))+1)</f>
        <v>0</v>
      </c>
    </row>
    <row r="5419" spans="16:16" x14ac:dyDescent="0.3">
      <c r="P5419" cm="1">
        <f t="array" ref="P5419">INDEX(HOUSING,1+INT((ROW(A5419)-1)/COLUMNS(HOUSING)),MOD(ROW(A5419)-1+COLUMNS(HOUSING),COLUMNS(HOUSING))+1)</f>
        <v>0</v>
      </c>
    </row>
    <row r="5420" spans="16:16" x14ac:dyDescent="0.3">
      <c r="P5420" cm="1">
        <f t="array" ref="P5420">INDEX(HOUSING,1+INT((ROW(A5420)-1)/COLUMNS(HOUSING)),MOD(ROW(A5420)-1+COLUMNS(HOUSING),COLUMNS(HOUSING))+1)</f>
        <v>0</v>
      </c>
    </row>
    <row r="5421" spans="16:16" x14ac:dyDescent="0.3">
      <c r="P5421" cm="1">
        <f t="array" ref="P5421">INDEX(HOUSING,1+INT((ROW(A5421)-1)/COLUMNS(HOUSING)),MOD(ROW(A5421)-1+COLUMNS(HOUSING),COLUMNS(HOUSING))+1)</f>
        <v>0</v>
      </c>
    </row>
    <row r="5422" spans="16:16" x14ac:dyDescent="0.3">
      <c r="P5422" cm="1">
        <f t="array" ref="P5422">INDEX(HOUSING,1+INT((ROW(A5422)-1)/COLUMNS(HOUSING)),MOD(ROW(A5422)-1+COLUMNS(HOUSING),COLUMNS(HOUSING))+1)</f>
        <v>0</v>
      </c>
    </row>
    <row r="5423" spans="16:16" x14ac:dyDescent="0.3">
      <c r="P5423" cm="1">
        <f t="array" ref="P5423">INDEX(HOUSING,1+INT((ROW(A5423)-1)/COLUMNS(HOUSING)),MOD(ROW(A5423)-1+COLUMNS(HOUSING),COLUMNS(HOUSING))+1)</f>
        <v>0</v>
      </c>
    </row>
    <row r="5424" spans="16:16" x14ac:dyDescent="0.3">
      <c r="P5424" t="str" cm="1">
        <f t="array" ref="P5424">INDEX(HOUSING,1+INT((ROW(A5424)-1)/COLUMNS(HOUSING)),MOD(ROW(A5424)-1+COLUMNS(HOUSING),COLUMNS(HOUSING))+1)</f>
        <v>Not enough housing available to rent or buy</v>
      </c>
    </row>
    <row r="5425" spans="16:16" x14ac:dyDescent="0.3">
      <c r="P5425" cm="1">
        <f t="array" ref="P5425">INDEX(HOUSING,1+INT((ROW(A5425)-1)/COLUMNS(HOUSING)),MOD(ROW(A5425)-1+COLUMNS(HOUSING),COLUMNS(HOUSING))+1)</f>
        <v>0</v>
      </c>
    </row>
    <row r="5426" spans="16:16" x14ac:dyDescent="0.3">
      <c r="P5426" cm="1">
        <f t="array" ref="P5426">INDEX(HOUSING,1+INT((ROW(A5426)-1)/COLUMNS(HOUSING)),MOD(ROW(A5426)-1+COLUMNS(HOUSING),COLUMNS(HOUSING))+1)</f>
        <v>0</v>
      </c>
    </row>
    <row r="5427" spans="16:16" x14ac:dyDescent="0.3">
      <c r="P5427" cm="1">
        <f t="array" ref="P5427">INDEX(HOUSING,1+INT((ROW(A5427)-1)/COLUMNS(HOUSING)),MOD(ROW(A5427)-1+COLUMNS(HOUSING),COLUMNS(HOUSING))+1)</f>
        <v>0</v>
      </c>
    </row>
    <row r="5428" spans="16:16" x14ac:dyDescent="0.3">
      <c r="P5428" cm="1">
        <f t="array" ref="P5428">INDEX(HOUSING,1+INT((ROW(A5428)-1)/COLUMNS(HOUSING)),MOD(ROW(A5428)-1+COLUMNS(HOUSING),COLUMNS(HOUSING))+1)</f>
        <v>0</v>
      </c>
    </row>
    <row r="5429" spans="16:16" x14ac:dyDescent="0.3">
      <c r="P5429" cm="1">
        <f t="array" ref="P5429">INDEX(HOUSING,1+INT((ROW(A5429)-1)/COLUMNS(HOUSING)),MOD(ROW(A5429)-1+COLUMNS(HOUSING),COLUMNS(HOUSING))+1)</f>
        <v>0</v>
      </c>
    </row>
    <row r="5430" spans="16:16" x14ac:dyDescent="0.3">
      <c r="P5430" cm="1">
        <f t="array" ref="P5430">INDEX(HOUSING,1+INT((ROW(A5430)-1)/COLUMNS(HOUSING)),MOD(ROW(A5430)-1+COLUMNS(HOUSING),COLUMNS(HOUSING))+1)</f>
        <v>0</v>
      </c>
    </row>
    <row r="5431" spans="16:16" x14ac:dyDescent="0.3">
      <c r="P5431" cm="1">
        <f t="array" ref="P5431">INDEX(HOUSING,1+INT((ROW(A5431)-1)/COLUMNS(HOUSING)),MOD(ROW(A5431)-1+COLUMNS(HOUSING),COLUMNS(HOUSING))+1)</f>
        <v>0</v>
      </c>
    </row>
    <row r="5432" spans="16:16" x14ac:dyDescent="0.3">
      <c r="P5432" cm="1">
        <f t="array" ref="P5432">INDEX(HOUSING,1+INT((ROW(A5432)-1)/COLUMNS(HOUSING)),MOD(ROW(A5432)-1+COLUMNS(HOUSING),COLUMNS(HOUSING))+1)</f>
        <v>0</v>
      </c>
    </row>
    <row r="5433" spans="16:16" x14ac:dyDescent="0.3">
      <c r="P5433" cm="1">
        <f t="array" ref="P5433">INDEX(HOUSING,1+INT((ROW(A5433)-1)/COLUMNS(HOUSING)),MOD(ROW(A5433)-1+COLUMNS(HOUSING),COLUMNS(HOUSING))+1)</f>
        <v>0</v>
      </c>
    </row>
    <row r="5434" spans="16:16" x14ac:dyDescent="0.3">
      <c r="P5434" cm="1">
        <f t="array" ref="P5434">INDEX(HOUSING,1+INT((ROW(A5434)-1)/COLUMNS(HOUSING)),MOD(ROW(A5434)-1+COLUMNS(HOUSING),COLUMNS(HOUSING))+1)</f>
        <v>0</v>
      </c>
    </row>
    <row r="5435" spans="16:16" x14ac:dyDescent="0.3">
      <c r="P5435" t="str" cm="1">
        <f t="array" ref="P5435">INDEX(HOUSING,1+INT((ROW(A5435)-1)/COLUMNS(HOUSING)),MOD(ROW(A5435)-1+COLUMNS(HOUSING),COLUMNS(HOUSING))+1)</f>
        <v>Not enough housing available to rent or buy</v>
      </c>
    </row>
    <row r="5436" spans="16:16" x14ac:dyDescent="0.3">
      <c r="P5436" cm="1">
        <f t="array" ref="P5436">INDEX(HOUSING,1+INT((ROW(A5436)-1)/COLUMNS(HOUSING)),MOD(ROW(A5436)-1+COLUMNS(HOUSING),COLUMNS(HOUSING))+1)</f>
        <v>0</v>
      </c>
    </row>
    <row r="5437" spans="16:16" x14ac:dyDescent="0.3">
      <c r="P5437" cm="1">
        <f t="array" ref="P5437">INDEX(HOUSING,1+INT((ROW(A5437)-1)/COLUMNS(HOUSING)),MOD(ROW(A5437)-1+COLUMNS(HOUSING),COLUMNS(HOUSING))+1)</f>
        <v>0</v>
      </c>
    </row>
    <row r="5438" spans="16:16" x14ac:dyDescent="0.3">
      <c r="P5438" cm="1">
        <f t="array" ref="P5438">INDEX(HOUSING,1+INT((ROW(A5438)-1)/COLUMNS(HOUSING)),MOD(ROW(A5438)-1+COLUMNS(HOUSING),COLUMNS(HOUSING))+1)</f>
        <v>0</v>
      </c>
    </row>
    <row r="5439" spans="16:16" x14ac:dyDescent="0.3">
      <c r="P5439" cm="1">
        <f t="array" ref="P5439">INDEX(HOUSING,1+INT((ROW(A5439)-1)/COLUMNS(HOUSING)),MOD(ROW(A5439)-1+COLUMNS(HOUSING),COLUMNS(HOUSING))+1)</f>
        <v>0</v>
      </c>
    </row>
    <row r="5440" spans="16:16" x14ac:dyDescent="0.3">
      <c r="P5440" cm="1">
        <f t="array" ref="P5440">INDEX(HOUSING,1+INT((ROW(A5440)-1)/COLUMNS(HOUSING)),MOD(ROW(A5440)-1+COLUMNS(HOUSING),COLUMNS(HOUSING))+1)</f>
        <v>0</v>
      </c>
    </row>
    <row r="5441" spans="16:16" x14ac:dyDescent="0.3">
      <c r="P5441" cm="1">
        <f t="array" ref="P5441">INDEX(HOUSING,1+INT((ROW(A5441)-1)/COLUMNS(HOUSING)),MOD(ROW(A5441)-1+COLUMNS(HOUSING),COLUMNS(HOUSING))+1)</f>
        <v>0</v>
      </c>
    </row>
    <row r="5442" spans="16:16" x14ac:dyDescent="0.3">
      <c r="P5442" cm="1">
        <f t="array" ref="P5442">INDEX(HOUSING,1+INT((ROW(A5442)-1)/COLUMNS(HOUSING)),MOD(ROW(A5442)-1+COLUMNS(HOUSING),COLUMNS(HOUSING))+1)</f>
        <v>0</v>
      </c>
    </row>
    <row r="5443" spans="16:16" x14ac:dyDescent="0.3">
      <c r="P5443" cm="1">
        <f t="array" ref="P5443">INDEX(HOUSING,1+INT((ROW(A5443)-1)/COLUMNS(HOUSING)),MOD(ROW(A5443)-1+COLUMNS(HOUSING),COLUMNS(HOUSING))+1)</f>
        <v>0</v>
      </c>
    </row>
    <row r="5444" spans="16:16" x14ac:dyDescent="0.3">
      <c r="P5444" cm="1">
        <f t="array" ref="P5444">INDEX(HOUSING,1+INT((ROW(A5444)-1)/COLUMNS(HOUSING)),MOD(ROW(A5444)-1+COLUMNS(HOUSING),COLUMNS(HOUSING))+1)</f>
        <v>0</v>
      </c>
    </row>
    <row r="5445" spans="16:16" x14ac:dyDescent="0.3">
      <c r="P5445" cm="1">
        <f t="array" ref="P5445">INDEX(HOUSING,1+INT((ROW(A5445)-1)/COLUMNS(HOUSING)),MOD(ROW(A5445)-1+COLUMNS(HOUSING),COLUMNS(HOUSING))+1)</f>
        <v>0</v>
      </c>
    </row>
    <row r="5446" spans="16:16" x14ac:dyDescent="0.3">
      <c r="P5446" t="str" cm="1">
        <f t="array" ref="P5446">INDEX(HOUSING,1+INT((ROW(A5446)-1)/COLUMNS(HOUSING)),MOD(ROW(A5446)-1+COLUMNS(HOUSING),COLUMNS(HOUSING))+1)</f>
        <v>Not enough housing available to rent or buy</v>
      </c>
    </row>
    <row r="5447" spans="16:16" x14ac:dyDescent="0.3">
      <c r="P5447" cm="1">
        <f t="array" ref="P5447">INDEX(HOUSING,1+INT((ROW(A5447)-1)/COLUMNS(HOUSING)),MOD(ROW(A5447)-1+COLUMNS(HOUSING),COLUMNS(HOUSING))+1)</f>
        <v>0</v>
      </c>
    </row>
    <row r="5448" spans="16:16" x14ac:dyDescent="0.3">
      <c r="P5448" cm="1">
        <f t="array" ref="P5448">INDEX(HOUSING,1+INT((ROW(A5448)-1)/COLUMNS(HOUSING)),MOD(ROW(A5448)-1+COLUMNS(HOUSING),COLUMNS(HOUSING))+1)</f>
        <v>0</v>
      </c>
    </row>
    <row r="5449" spans="16:16" x14ac:dyDescent="0.3">
      <c r="P5449" cm="1">
        <f t="array" ref="P5449">INDEX(HOUSING,1+INT((ROW(A5449)-1)/COLUMNS(HOUSING)),MOD(ROW(A5449)-1+COLUMNS(HOUSING),COLUMNS(HOUSING))+1)</f>
        <v>0</v>
      </c>
    </row>
    <row r="5450" spans="16:16" x14ac:dyDescent="0.3">
      <c r="P5450" cm="1">
        <f t="array" ref="P5450">INDEX(HOUSING,1+INT((ROW(A5450)-1)/COLUMNS(HOUSING)),MOD(ROW(A5450)-1+COLUMNS(HOUSING),COLUMNS(HOUSING))+1)</f>
        <v>0</v>
      </c>
    </row>
    <row r="5451" spans="16:16" x14ac:dyDescent="0.3">
      <c r="P5451" cm="1">
        <f t="array" ref="P5451">INDEX(HOUSING,1+INT((ROW(A5451)-1)/COLUMNS(HOUSING)),MOD(ROW(A5451)-1+COLUMNS(HOUSING),COLUMNS(HOUSING))+1)</f>
        <v>0</v>
      </c>
    </row>
    <row r="5452" spans="16:16" x14ac:dyDescent="0.3">
      <c r="P5452" cm="1">
        <f t="array" ref="P5452">INDEX(HOUSING,1+INT((ROW(A5452)-1)/COLUMNS(HOUSING)),MOD(ROW(A5452)-1+COLUMNS(HOUSING),COLUMNS(HOUSING))+1)</f>
        <v>0</v>
      </c>
    </row>
    <row r="5453" spans="16:16" x14ac:dyDescent="0.3">
      <c r="P5453" cm="1">
        <f t="array" ref="P5453">INDEX(HOUSING,1+INT((ROW(A5453)-1)/COLUMNS(HOUSING)),MOD(ROW(A5453)-1+COLUMNS(HOUSING),COLUMNS(HOUSING))+1)</f>
        <v>0</v>
      </c>
    </row>
    <row r="5454" spans="16:16" x14ac:dyDescent="0.3">
      <c r="P5454" cm="1">
        <f t="array" ref="P5454">INDEX(HOUSING,1+INT((ROW(A5454)-1)/COLUMNS(HOUSING)),MOD(ROW(A5454)-1+COLUMNS(HOUSING),COLUMNS(HOUSING))+1)</f>
        <v>0</v>
      </c>
    </row>
    <row r="5455" spans="16:16" x14ac:dyDescent="0.3">
      <c r="P5455" cm="1">
        <f t="array" ref="P5455">INDEX(HOUSING,1+INT((ROW(A5455)-1)/COLUMNS(HOUSING)),MOD(ROW(A5455)-1+COLUMNS(HOUSING),COLUMNS(HOUSING))+1)</f>
        <v>0</v>
      </c>
    </row>
    <row r="5456" spans="16:16" x14ac:dyDescent="0.3">
      <c r="P5456" cm="1">
        <f t="array" ref="P5456">INDEX(HOUSING,1+INT((ROW(A5456)-1)/COLUMNS(HOUSING)),MOD(ROW(A5456)-1+COLUMNS(HOUSING),COLUMNS(HOUSING))+1)</f>
        <v>0</v>
      </c>
    </row>
    <row r="5457" spans="16:16" x14ac:dyDescent="0.3">
      <c r="P5457" t="str" cm="1">
        <f t="array" ref="P5457">INDEX(HOUSING,1+INT((ROW(A5457)-1)/COLUMNS(HOUSING)),MOD(ROW(A5457)-1+COLUMNS(HOUSING),COLUMNS(HOUSING))+1)</f>
        <v>Not enough housing available to rent or buy</v>
      </c>
    </row>
    <row r="5458" spans="16:16" x14ac:dyDescent="0.3">
      <c r="P5458" cm="1">
        <f t="array" ref="P5458">INDEX(HOUSING,1+INT((ROW(A5458)-1)/COLUMNS(HOUSING)),MOD(ROW(A5458)-1+COLUMNS(HOUSING),COLUMNS(HOUSING))+1)</f>
        <v>0</v>
      </c>
    </row>
    <row r="5459" spans="16:16" x14ac:dyDescent="0.3">
      <c r="P5459" cm="1">
        <f t="array" ref="P5459">INDEX(HOUSING,1+INT((ROW(A5459)-1)/COLUMNS(HOUSING)),MOD(ROW(A5459)-1+COLUMNS(HOUSING),COLUMNS(HOUSING))+1)</f>
        <v>0</v>
      </c>
    </row>
    <row r="5460" spans="16:16" x14ac:dyDescent="0.3">
      <c r="P5460" cm="1">
        <f t="array" ref="P5460">INDEX(HOUSING,1+INT((ROW(A5460)-1)/COLUMNS(HOUSING)),MOD(ROW(A5460)-1+COLUMNS(HOUSING),COLUMNS(HOUSING))+1)</f>
        <v>0</v>
      </c>
    </row>
    <row r="5461" spans="16:16" x14ac:dyDescent="0.3">
      <c r="P5461" cm="1">
        <f t="array" ref="P5461">INDEX(HOUSING,1+INT((ROW(A5461)-1)/COLUMNS(HOUSING)),MOD(ROW(A5461)-1+COLUMNS(HOUSING),COLUMNS(HOUSING))+1)</f>
        <v>0</v>
      </c>
    </row>
    <row r="5462" spans="16:16" x14ac:dyDescent="0.3">
      <c r="P5462" cm="1">
        <f t="array" ref="P5462">INDEX(HOUSING,1+INT((ROW(A5462)-1)/COLUMNS(HOUSING)),MOD(ROW(A5462)-1+COLUMNS(HOUSING),COLUMNS(HOUSING))+1)</f>
        <v>0</v>
      </c>
    </row>
    <row r="5463" spans="16:16" x14ac:dyDescent="0.3">
      <c r="P5463" cm="1">
        <f t="array" ref="P5463">INDEX(HOUSING,1+INT((ROW(A5463)-1)/COLUMNS(HOUSING)),MOD(ROW(A5463)-1+COLUMNS(HOUSING),COLUMNS(HOUSING))+1)</f>
        <v>0</v>
      </c>
    </row>
    <row r="5464" spans="16:16" x14ac:dyDescent="0.3">
      <c r="P5464" cm="1">
        <f t="array" ref="P5464">INDEX(HOUSING,1+INT((ROW(A5464)-1)/COLUMNS(HOUSING)),MOD(ROW(A5464)-1+COLUMNS(HOUSING),COLUMNS(HOUSING))+1)</f>
        <v>0</v>
      </c>
    </row>
    <row r="5465" spans="16:16" x14ac:dyDescent="0.3">
      <c r="P5465" cm="1">
        <f t="array" ref="P5465">INDEX(HOUSING,1+INT((ROW(A5465)-1)/COLUMNS(HOUSING)),MOD(ROW(A5465)-1+COLUMNS(HOUSING),COLUMNS(HOUSING))+1)</f>
        <v>0</v>
      </c>
    </row>
    <row r="5466" spans="16:16" x14ac:dyDescent="0.3">
      <c r="P5466" cm="1">
        <f t="array" ref="P5466">INDEX(HOUSING,1+INT((ROW(A5466)-1)/COLUMNS(HOUSING)),MOD(ROW(A5466)-1+COLUMNS(HOUSING),COLUMNS(HOUSING))+1)</f>
        <v>0</v>
      </c>
    </row>
    <row r="5467" spans="16:16" x14ac:dyDescent="0.3">
      <c r="P5467" cm="1">
        <f t="array" ref="P5467">INDEX(HOUSING,1+INT((ROW(A5467)-1)/COLUMNS(HOUSING)),MOD(ROW(A5467)-1+COLUMNS(HOUSING),COLUMNS(HOUSING))+1)</f>
        <v>0</v>
      </c>
    </row>
    <row r="5468" spans="16:16" x14ac:dyDescent="0.3">
      <c r="P5468" t="str" cm="1">
        <f t="array" ref="P5468">INDEX(HOUSING,1+INT((ROW(A5468)-1)/COLUMNS(HOUSING)),MOD(ROW(A5468)-1+COLUMNS(HOUSING),COLUMNS(HOUSING))+1)</f>
        <v>Not enough housing available to rent or buy</v>
      </c>
    </row>
    <row r="5469" spans="16:16" x14ac:dyDescent="0.3">
      <c r="P5469" cm="1">
        <f t="array" ref="P5469">INDEX(HOUSING,1+INT((ROW(A5469)-1)/COLUMNS(HOUSING)),MOD(ROW(A5469)-1+COLUMNS(HOUSING),COLUMNS(HOUSING))+1)</f>
        <v>0</v>
      </c>
    </row>
    <row r="5470" spans="16:16" x14ac:dyDescent="0.3">
      <c r="P5470" cm="1">
        <f t="array" ref="P5470">INDEX(HOUSING,1+INT((ROW(A5470)-1)/COLUMNS(HOUSING)),MOD(ROW(A5470)-1+COLUMNS(HOUSING),COLUMNS(HOUSING))+1)</f>
        <v>0</v>
      </c>
    </row>
    <row r="5471" spans="16:16" x14ac:dyDescent="0.3">
      <c r="P5471" cm="1">
        <f t="array" ref="P5471">INDEX(HOUSING,1+INT((ROW(A5471)-1)/COLUMNS(HOUSING)),MOD(ROW(A5471)-1+COLUMNS(HOUSING),COLUMNS(HOUSING))+1)</f>
        <v>0</v>
      </c>
    </row>
    <row r="5472" spans="16:16" x14ac:dyDescent="0.3">
      <c r="P5472" cm="1">
        <f t="array" ref="P5472">INDEX(HOUSING,1+INT((ROW(A5472)-1)/COLUMNS(HOUSING)),MOD(ROW(A5472)-1+COLUMNS(HOUSING),COLUMNS(HOUSING))+1)</f>
        <v>0</v>
      </c>
    </row>
    <row r="5473" spans="16:16" x14ac:dyDescent="0.3">
      <c r="P5473" cm="1">
        <f t="array" ref="P5473">INDEX(HOUSING,1+INT((ROW(A5473)-1)/COLUMNS(HOUSING)),MOD(ROW(A5473)-1+COLUMNS(HOUSING),COLUMNS(HOUSING))+1)</f>
        <v>0</v>
      </c>
    </row>
    <row r="5474" spans="16:16" x14ac:dyDescent="0.3">
      <c r="P5474" cm="1">
        <f t="array" ref="P5474">INDEX(HOUSING,1+INT((ROW(A5474)-1)/COLUMNS(HOUSING)),MOD(ROW(A5474)-1+COLUMNS(HOUSING),COLUMNS(HOUSING))+1)</f>
        <v>0</v>
      </c>
    </row>
    <row r="5475" spans="16:16" x14ac:dyDescent="0.3">
      <c r="P5475" cm="1">
        <f t="array" ref="P5475">INDEX(HOUSING,1+INT((ROW(A5475)-1)/COLUMNS(HOUSING)),MOD(ROW(A5475)-1+COLUMNS(HOUSING),COLUMNS(HOUSING))+1)</f>
        <v>0</v>
      </c>
    </row>
    <row r="5476" spans="16:16" x14ac:dyDescent="0.3">
      <c r="P5476" cm="1">
        <f t="array" ref="P5476">INDEX(HOUSING,1+INT((ROW(A5476)-1)/COLUMNS(HOUSING)),MOD(ROW(A5476)-1+COLUMNS(HOUSING),COLUMNS(HOUSING))+1)</f>
        <v>0</v>
      </c>
    </row>
    <row r="5477" spans="16:16" x14ac:dyDescent="0.3">
      <c r="P5477" cm="1">
        <f t="array" ref="P5477">INDEX(HOUSING,1+INT((ROW(A5477)-1)/COLUMNS(HOUSING)),MOD(ROW(A5477)-1+COLUMNS(HOUSING),COLUMNS(HOUSING))+1)</f>
        <v>0</v>
      </c>
    </row>
    <row r="5478" spans="16:16" x14ac:dyDescent="0.3">
      <c r="P5478" cm="1">
        <f t="array" ref="P5478">INDEX(HOUSING,1+INT((ROW(A5478)-1)/COLUMNS(HOUSING)),MOD(ROW(A5478)-1+COLUMNS(HOUSING),COLUMNS(HOUSING))+1)</f>
        <v>0</v>
      </c>
    </row>
    <row r="5479" spans="16:16" x14ac:dyDescent="0.3">
      <c r="P5479" t="str" cm="1">
        <f t="array" ref="P5479">INDEX(HOUSING,1+INT((ROW(A5479)-1)/COLUMNS(HOUSING)),MOD(ROW(A5479)-1+COLUMNS(HOUSING),COLUMNS(HOUSING))+1)</f>
        <v>Not enough housing available to rent or buy</v>
      </c>
    </row>
    <row r="5480" spans="16:16" x14ac:dyDescent="0.3">
      <c r="P5480" cm="1">
        <f t="array" ref="P5480">INDEX(HOUSING,1+INT((ROW(A5480)-1)/COLUMNS(HOUSING)),MOD(ROW(A5480)-1+COLUMNS(HOUSING),COLUMNS(HOUSING))+1)</f>
        <v>0</v>
      </c>
    </row>
    <row r="5481" spans="16:16" x14ac:dyDescent="0.3">
      <c r="P5481" cm="1">
        <f t="array" ref="P5481">INDEX(HOUSING,1+INT((ROW(A5481)-1)/COLUMNS(HOUSING)),MOD(ROW(A5481)-1+COLUMNS(HOUSING),COLUMNS(HOUSING))+1)</f>
        <v>0</v>
      </c>
    </row>
    <row r="5482" spans="16:16" x14ac:dyDescent="0.3">
      <c r="P5482" cm="1">
        <f t="array" ref="P5482">INDEX(HOUSING,1+INT((ROW(A5482)-1)/COLUMNS(HOUSING)),MOD(ROW(A5482)-1+COLUMNS(HOUSING),COLUMNS(HOUSING))+1)</f>
        <v>0</v>
      </c>
    </row>
    <row r="5483" spans="16:16" x14ac:dyDescent="0.3">
      <c r="P5483" cm="1">
        <f t="array" ref="P5483">INDEX(HOUSING,1+INT((ROW(A5483)-1)/COLUMNS(HOUSING)),MOD(ROW(A5483)-1+COLUMNS(HOUSING),COLUMNS(HOUSING))+1)</f>
        <v>0</v>
      </c>
    </row>
    <row r="5484" spans="16:16" x14ac:dyDescent="0.3">
      <c r="P5484" cm="1">
        <f t="array" ref="P5484">INDEX(HOUSING,1+INT((ROW(A5484)-1)/COLUMNS(HOUSING)),MOD(ROW(A5484)-1+COLUMNS(HOUSING),COLUMNS(HOUSING))+1)</f>
        <v>0</v>
      </c>
    </row>
    <row r="5485" spans="16:16" x14ac:dyDescent="0.3">
      <c r="P5485" cm="1">
        <f t="array" ref="P5485">INDEX(HOUSING,1+INT((ROW(A5485)-1)/COLUMNS(HOUSING)),MOD(ROW(A5485)-1+COLUMNS(HOUSING),COLUMNS(HOUSING))+1)</f>
        <v>0</v>
      </c>
    </row>
    <row r="5486" spans="16:16" x14ac:dyDescent="0.3">
      <c r="P5486" cm="1">
        <f t="array" ref="P5486">INDEX(HOUSING,1+INT((ROW(A5486)-1)/COLUMNS(HOUSING)),MOD(ROW(A5486)-1+COLUMNS(HOUSING),COLUMNS(HOUSING))+1)</f>
        <v>0</v>
      </c>
    </row>
    <row r="5487" spans="16:16" x14ac:dyDescent="0.3">
      <c r="P5487" cm="1">
        <f t="array" ref="P5487">INDEX(HOUSING,1+INT((ROW(A5487)-1)/COLUMNS(HOUSING)),MOD(ROW(A5487)-1+COLUMNS(HOUSING),COLUMNS(HOUSING))+1)</f>
        <v>0</v>
      </c>
    </row>
    <row r="5488" spans="16:16" x14ac:dyDescent="0.3">
      <c r="P5488" cm="1">
        <f t="array" ref="P5488">INDEX(HOUSING,1+INT((ROW(A5488)-1)/COLUMNS(HOUSING)),MOD(ROW(A5488)-1+COLUMNS(HOUSING),COLUMNS(HOUSING))+1)</f>
        <v>0</v>
      </c>
    </row>
    <row r="5489" spans="16:16" x14ac:dyDescent="0.3">
      <c r="P5489" cm="1">
        <f t="array" ref="P5489">INDEX(HOUSING,1+INT((ROW(A5489)-1)/COLUMNS(HOUSING)),MOD(ROW(A5489)-1+COLUMNS(HOUSING),COLUMNS(HOUSING))+1)</f>
        <v>0</v>
      </c>
    </row>
    <row r="5490" spans="16:16" x14ac:dyDescent="0.3">
      <c r="P5490" t="str" cm="1">
        <f t="array" ref="P5490">INDEX(HOUSING,1+INT((ROW(A5490)-1)/COLUMNS(HOUSING)),MOD(ROW(A5490)-1+COLUMNS(HOUSING),COLUMNS(HOUSING))+1)</f>
        <v>Not enough housing available to rent or buy</v>
      </c>
    </row>
    <row r="5491" spans="16:16" x14ac:dyDescent="0.3">
      <c r="P5491" t="str" cm="1">
        <f t="array" ref="P5491">INDEX(HOUSING,1+INT((ROW(A5491)-1)/COLUMNS(HOUSING)),MOD(ROW(A5491)-1+COLUMNS(HOUSING),COLUMNS(HOUSING))+1)</f>
        <v xml:space="preserve"> Income</v>
      </c>
    </row>
    <row r="5492" spans="16:16" x14ac:dyDescent="0.3">
      <c r="P5492" t="str" cm="1">
        <f t="array" ref="P5492">INDEX(HOUSING,1+INT((ROW(A5492)-1)/COLUMNS(HOUSING)),MOD(ROW(A5492)-1+COLUMNS(HOUSING),COLUMNS(HOUSING))+1)</f>
        <v xml:space="preserve"> low paying jobs</v>
      </c>
    </row>
    <row r="5493" spans="16:16" x14ac:dyDescent="0.3">
      <c r="P5493" cm="1">
        <f t="array" ref="P5493">INDEX(HOUSING,1+INT((ROW(A5493)-1)/COLUMNS(HOUSING)),MOD(ROW(A5493)-1+COLUMNS(HOUSING),COLUMNS(HOUSING))+1)</f>
        <v>0</v>
      </c>
    </row>
    <row r="5494" spans="16:16" x14ac:dyDescent="0.3">
      <c r="P5494" cm="1">
        <f t="array" ref="P5494">INDEX(HOUSING,1+INT((ROW(A5494)-1)/COLUMNS(HOUSING)),MOD(ROW(A5494)-1+COLUMNS(HOUSING),COLUMNS(HOUSING))+1)</f>
        <v>0</v>
      </c>
    </row>
    <row r="5495" spans="16:16" x14ac:dyDescent="0.3">
      <c r="P5495" cm="1">
        <f t="array" ref="P5495">INDEX(HOUSING,1+INT((ROW(A5495)-1)/COLUMNS(HOUSING)),MOD(ROW(A5495)-1+COLUMNS(HOUSING),COLUMNS(HOUSING))+1)</f>
        <v>0</v>
      </c>
    </row>
    <row r="5496" spans="16:16" x14ac:dyDescent="0.3">
      <c r="P5496" cm="1">
        <f t="array" ref="P5496">INDEX(HOUSING,1+INT((ROW(A5496)-1)/COLUMNS(HOUSING)),MOD(ROW(A5496)-1+COLUMNS(HOUSING),COLUMNS(HOUSING))+1)</f>
        <v>0</v>
      </c>
    </row>
    <row r="5497" spans="16:16" x14ac:dyDescent="0.3">
      <c r="P5497" cm="1">
        <f t="array" ref="P5497">INDEX(HOUSING,1+INT((ROW(A5497)-1)/COLUMNS(HOUSING)),MOD(ROW(A5497)-1+COLUMNS(HOUSING),COLUMNS(HOUSING))+1)</f>
        <v>0</v>
      </c>
    </row>
    <row r="5498" spans="16:16" x14ac:dyDescent="0.3">
      <c r="P5498" cm="1">
        <f t="array" ref="P5498">INDEX(HOUSING,1+INT((ROW(A5498)-1)/COLUMNS(HOUSING)),MOD(ROW(A5498)-1+COLUMNS(HOUSING),COLUMNS(HOUSING))+1)</f>
        <v>0</v>
      </c>
    </row>
    <row r="5499" spans="16:16" x14ac:dyDescent="0.3">
      <c r="P5499" cm="1">
        <f t="array" ref="P5499">INDEX(HOUSING,1+INT((ROW(A5499)-1)/COLUMNS(HOUSING)),MOD(ROW(A5499)-1+COLUMNS(HOUSING),COLUMNS(HOUSING))+1)</f>
        <v>0</v>
      </c>
    </row>
    <row r="5500" spans="16:16" x14ac:dyDescent="0.3">
      <c r="P5500" cm="1">
        <f t="array" ref="P5500">INDEX(HOUSING,1+INT((ROW(A5500)-1)/COLUMNS(HOUSING)),MOD(ROW(A5500)-1+COLUMNS(HOUSING),COLUMNS(HOUSING))+1)</f>
        <v>0</v>
      </c>
    </row>
    <row r="5501" spans="16:16" x14ac:dyDescent="0.3">
      <c r="P5501" t="str" cm="1">
        <f t="array" ref="P5501">INDEX(HOUSING,1+INT((ROW(A5501)-1)/COLUMNS(HOUSING)),MOD(ROW(A5501)-1+COLUMNS(HOUSING),COLUMNS(HOUSING))+1)</f>
        <v>Not enough housing available to rent or buy</v>
      </c>
    </row>
    <row r="5502" spans="16:16" x14ac:dyDescent="0.3">
      <c r="P5502" cm="1">
        <f t="array" ref="P5502">INDEX(HOUSING,1+INT((ROW(A5502)-1)/COLUMNS(HOUSING)),MOD(ROW(A5502)-1+COLUMNS(HOUSING),COLUMNS(HOUSING))+1)</f>
        <v>0</v>
      </c>
    </row>
    <row r="5503" spans="16:16" x14ac:dyDescent="0.3">
      <c r="P5503" cm="1">
        <f t="array" ref="P5503">INDEX(HOUSING,1+INT((ROW(A5503)-1)/COLUMNS(HOUSING)),MOD(ROW(A5503)-1+COLUMNS(HOUSING),COLUMNS(HOUSING))+1)</f>
        <v>0</v>
      </c>
    </row>
    <row r="5504" spans="16:16" x14ac:dyDescent="0.3">
      <c r="P5504" cm="1">
        <f t="array" ref="P5504">INDEX(HOUSING,1+INT((ROW(A5504)-1)/COLUMNS(HOUSING)),MOD(ROW(A5504)-1+COLUMNS(HOUSING),COLUMNS(HOUSING))+1)</f>
        <v>0</v>
      </c>
    </row>
    <row r="5505" spans="16:16" x14ac:dyDescent="0.3">
      <c r="P5505" cm="1">
        <f t="array" ref="P5505">INDEX(HOUSING,1+INT((ROW(A5505)-1)/COLUMNS(HOUSING)),MOD(ROW(A5505)-1+COLUMNS(HOUSING),COLUMNS(HOUSING))+1)</f>
        <v>0</v>
      </c>
    </row>
    <row r="5506" spans="16:16" x14ac:dyDescent="0.3">
      <c r="P5506" cm="1">
        <f t="array" ref="P5506">INDEX(HOUSING,1+INT((ROW(A5506)-1)/COLUMNS(HOUSING)),MOD(ROW(A5506)-1+COLUMNS(HOUSING),COLUMNS(HOUSING))+1)</f>
        <v>0</v>
      </c>
    </row>
    <row r="5507" spans="16:16" x14ac:dyDescent="0.3">
      <c r="P5507" cm="1">
        <f t="array" ref="P5507">INDEX(HOUSING,1+INT((ROW(A5507)-1)/COLUMNS(HOUSING)),MOD(ROW(A5507)-1+COLUMNS(HOUSING),COLUMNS(HOUSING))+1)</f>
        <v>0</v>
      </c>
    </row>
    <row r="5508" spans="16:16" x14ac:dyDescent="0.3">
      <c r="P5508" cm="1">
        <f t="array" ref="P5508">INDEX(HOUSING,1+INT((ROW(A5508)-1)/COLUMNS(HOUSING)),MOD(ROW(A5508)-1+COLUMNS(HOUSING),COLUMNS(HOUSING))+1)</f>
        <v>0</v>
      </c>
    </row>
    <row r="5509" spans="16:16" x14ac:dyDescent="0.3">
      <c r="P5509" cm="1">
        <f t="array" ref="P5509">INDEX(HOUSING,1+INT((ROW(A5509)-1)/COLUMNS(HOUSING)),MOD(ROW(A5509)-1+COLUMNS(HOUSING),COLUMNS(HOUSING))+1)</f>
        <v>0</v>
      </c>
    </row>
    <row r="5510" spans="16:16" x14ac:dyDescent="0.3">
      <c r="P5510" cm="1">
        <f t="array" ref="P5510">INDEX(HOUSING,1+INT((ROW(A5510)-1)/COLUMNS(HOUSING)),MOD(ROW(A5510)-1+COLUMNS(HOUSING),COLUMNS(HOUSING))+1)</f>
        <v>0</v>
      </c>
    </row>
    <row r="5511" spans="16:16" x14ac:dyDescent="0.3">
      <c r="P5511" cm="1">
        <f t="array" ref="P5511">INDEX(HOUSING,1+INT((ROW(A5511)-1)/COLUMNS(HOUSING)),MOD(ROW(A5511)-1+COLUMNS(HOUSING),COLUMNS(HOUSING))+1)</f>
        <v>0</v>
      </c>
    </row>
    <row r="5512" spans="16:16" x14ac:dyDescent="0.3">
      <c r="P5512" t="str" cm="1">
        <f t="array" ref="P5512">INDEX(HOUSING,1+INT((ROW(A5512)-1)/COLUMNS(HOUSING)),MOD(ROW(A5512)-1+COLUMNS(HOUSING),COLUMNS(HOUSING))+1)</f>
        <v>Not enough housing available to rent or buy</v>
      </c>
    </row>
    <row r="5513" spans="16:16" x14ac:dyDescent="0.3">
      <c r="P5513" cm="1">
        <f t="array" ref="P5513">INDEX(HOUSING,1+INT((ROW(A5513)-1)/COLUMNS(HOUSING)),MOD(ROW(A5513)-1+COLUMNS(HOUSING),COLUMNS(HOUSING))+1)</f>
        <v>0</v>
      </c>
    </row>
    <row r="5514" spans="16:16" x14ac:dyDescent="0.3">
      <c r="P5514" cm="1">
        <f t="array" ref="P5514">INDEX(HOUSING,1+INT((ROW(A5514)-1)/COLUMNS(HOUSING)),MOD(ROW(A5514)-1+COLUMNS(HOUSING),COLUMNS(HOUSING))+1)</f>
        <v>0</v>
      </c>
    </row>
    <row r="5515" spans="16:16" x14ac:dyDescent="0.3">
      <c r="P5515" cm="1">
        <f t="array" ref="P5515">INDEX(HOUSING,1+INT((ROW(A5515)-1)/COLUMNS(HOUSING)),MOD(ROW(A5515)-1+COLUMNS(HOUSING),COLUMNS(HOUSING))+1)</f>
        <v>0</v>
      </c>
    </row>
    <row r="5516" spans="16:16" x14ac:dyDescent="0.3">
      <c r="P5516" cm="1">
        <f t="array" ref="P5516">INDEX(HOUSING,1+INT((ROW(A5516)-1)/COLUMNS(HOUSING)),MOD(ROW(A5516)-1+COLUMNS(HOUSING),COLUMNS(HOUSING))+1)</f>
        <v>0</v>
      </c>
    </row>
    <row r="5517" spans="16:16" x14ac:dyDescent="0.3">
      <c r="P5517" cm="1">
        <f t="array" ref="P5517">INDEX(HOUSING,1+INT((ROW(A5517)-1)/COLUMNS(HOUSING)),MOD(ROW(A5517)-1+COLUMNS(HOUSING),COLUMNS(HOUSING))+1)</f>
        <v>0</v>
      </c>
    </row>
    <row r="5518" spans="16:16" x14ac:dyDescent="0.3">
      <c r="P5518" cm="1">
        <f t="array" ref="P5518">INDEX(HOUSING,1+INT((ROW(A5518)-1)/COLUMNS(HOUSING)),MOD(ROW(A5518)-1+COLUMNS(HOUSING),COLUMNS(HOUSING))+1)</f>
        <v>0</v>
      </c>
    </row>
    <row r="5519" spans="16:16" x14ac:dyDescent="0.3">
      <c r="P5519" cm="1">
        <f t="array" ref="P5519">INDEX(HOUSING,1+INT((ROW(A5519)-1)/COLUMNS(HOUSING)),MOD(ROW(A5519)-1+COLUMNS(HOUSING),COLUMNS(HOUSING))+1)</f>
        <v>0</v>
      </c>
    </row>
    <row r="5520" spans="16:16" x14ac:dyDescent="0.3">
      <c r="P5520" cm="1">
        <f t="array" ref="P5520">INDEX(HOUSING,1+INT((ROW(A5520)-1)/COLUMNS(HOUSING)),MOD(ROW(A5520)-1+COLUMNS(HOUSING),COLUMNS(HOUSING))+1)</f>
        <v>0</v>
      </c>
    </row>
    <row r="5521" spans="16:16" x14ac:dyDescent="0.3">
      <c r="P5521" cm="1">
        <f t="array" ref="P5521">INDEX(HOUSING,1+INT((ROW(A5521)-1)/COLUMNS(HOUSING)),MOD(ROW(A5521)-1+COLUMNS(HOUSING),COLUMNS(HOUSING))+1)</f>
        <v>0</v>
      </c>
    </row>
    <row r="5522" spans="16:16" x14ac:dyDescent="0.3">
      <c r="P5522" cm="1">
        <f t="array" ref="P5522">INDEX(HOUSING,1+INT((ROW(A5522)-1)/COLUMNS(HOUSING)),MOD(ROW(A5522)-1+COLUMNS(HOUSING),COLUMNS(HOUSING))+1)</f>
        <v>0</v>
      </c>
    </row>
    <row r="5523" spans="16:16" x14ac:dyDescent="0.3">
      <c r="P5523" t="str" cm="1">
        <f t="array" ref="P5523">INDEX(HOUSING,1+INT((ROW(A5523)-1)/COLUMNS(HOUSING)),MOD(ROW(A5523)-1+COLUMNS(HOUSING),COLUMNS(HOUSING))+1)</f>
        <v>Not enough housing available to rent or buy</v>
      </c>
    </row>
    <row r="5524" spans="16:16" x14ac:dyDescent="0.3">
      <c r="P5524" cm="1">
        <f t="array" ref="P5524">INDEX(HOUSING,1+INT((ROW(A5524)-1)/COLUMNS(HOUSING)),MOD(ROW(A5524)-1+COLUMNS(HOUSING),COLUMNS(HOUSING))+1)</f>
        <v>0</v>
      </c>
    </row>
    <row r="5525" spans="16:16" x14ac:dyDescent="0.3">
      <c r="P5525" cm="1">
        <f t="array" ref="P5525">INDEX(HOUSING,1+INT((ROW(A5525)-1)/COLUMNS(HOUSING)),MOD(ROW(A5525)-1+COLUMNS(HOUSING),COLUMNS(HOUSING))+1)</f>
        <v>0</v>
      </c>
    </row>
    <row r="5526" spans="16:16" x14ac:dyDescent="0.3">
      <c r="P5526" cm="1">
        <f t="array" ref="P5526">INDEX(HOUSING,1+INT((ROW(A5526)-1)/COLUMNS(HOUSING)),MOD(ROW(A5526)-1+COLUMNS(HOUSING),COLUMNS(HOUSING))+1)</f>
        <v>0</v>
      </c>
    </row>
    <row r="5527" spans="16:16" x14ac:dyDescent="0.3">
      <c r="P5527" cm="1">
        <f t="array" ref="P5527">INDEX(HOUSING,1+INT((ROW(A5527)-1)/COLUMNS(HOUSING)),MOD(ROW(A5527)-1+COLUMNS(HOUSING),COLUMNS(HOUSING))+1)</f>
        <v>0</v>
      </c>
    </row>
    <row r="5528" spans="16:16" x14ac:dyDescent="0.3">
      <c r="P5528" cm="1">
        <f t="array" ref="P5528">INDEX(HOUSING,1+INT((ROW(A5528)-1)/COLUMNS(HOUSING)),MOD(ROW(A5528)-1+COLUMNS(HOUSING),COLUMNS(HOUSING))+1)</f>
        <v>0</v>
      </c>
    </row>
    <row r="5529" spans="16:16" x14ac:dyDescent="0.3">
      <c r="P5529" cm="1">
        <f t="array" ref="P5529">INDEX(HOUSING,1+INT((ROW(A5529)-1)/COLUMNS(HOUSING)),MOD(ROW(A5529)-1+COLUMNS(HOUSING),COLUMNS(HOUSING))+1)</f>
        <v>0</v>
      </c>
    </row>
    <row r="5530" spans="16:16" x14ac:dyDescent="0.3">
      <c r="P5530" cm="1">
        <f t="array" ref="P5530">INDEX(HOUSING,1+INT((ROW(A5530)-1)/COLUMNS(HOUSING)),MOD(ROW(A5530)-1+COLUMNS(HOUSING),COLUMNS(HOUSING))+1)</f>
        <v>0</v>
      </c>
    </row>
    <row r="5531" spans="16:16" x14ac:dyDescent="0.3">
      <c r="P5531" cm="1">
        <f t="array" ref="P5531">INDEX(HOUSING,1+INT((ROW(A5531)-1)/COLUMNS(HOUSING)),MOD(ROW(A5531)-1+COLUMNS(HOUSING),COLUMNS(HOUSING))+1)</f>
        <v>0</v>
      </c>
    </row>
    <row r="5532" spans="16:16" x14ac:dyDescent="0.3">
      <c r="P5532" cm="1">
        <f t="array" ref="P5532">INDEX(HOUSING,1+INT((ROW(A5532)-1)/COLUMNS(HOUSING)),MOD(ROW(A5532)-1+COLUMNS(HOUSING),COLUMNS(HOUSING))+1)</f>
        <v>0</v>
      </c>
    </row>
    <row r="5533" spans="16:16" x14ac:dyDescent="0.3">
      <c r="P5533" cm="1">
        <f t="array" ref="P5533">INDEX(HOUSING,1+INT((ROW(A5533)-1)/COLUMNS(HOUSING)),MOD(ROW(A5533)-1+COLUMNS(HOUSING),COLUMNS(HOUSING))+1)</f>
        <v>0</v>
      </c>
    </row>
    <row r="5534" spans="16:16" x14ac:dyDescent="0.3">
      <c r="P5534" t="str" cm="1">
        <f t="array" ref="P5534">INDEX(HOUSING,1+INT((ROW(A5534)-1)/COLUMNS(HOUSING)),MOD(ROW(A5534)-1+COLUMNS(HOUSING),COLUMNS(HOUSING))+1)</f>
        <v>Not enough housing available to rent or buy</v>
      </c>
    </row>
    <row r="5535" spans="16:16" x14ac:dyDescent="0.3">
      <c r="P5535" cm="1">
        <f t="array" ref="P5535">INDEX(HOUSING,1+INT((ROW(A5535)-1)/COLUMNS(HOUSING)),MOD(ROW(A5535)-1+COLUMNS(HOUSING),COLUMNS(HOUSING))+1)</f>
        <v>0</v>
      </c>
    </row>
    <row r="5536" spans="16:16" x14ac:dyDescent="0.3">
      <c r="P5536" cm="1">
        <f t="array" ref="P5536">INDEX(HOUSING,1+INT((ROW(A5536)-1)/COLUMNS(HOUSING)),MOD(ROW(A5536)-1+COLUMNS(HOUSING),COLUMNS(HOUSING))+1)</f>
        <v>0</v>
      </c>
    </row>
    <row r="5537" spans="16:16" x14ac:dyDescent="0.3">
      <c r="P5537" cm="1">
        <f t="array" ref="P5537">INDEX(HOUSING,1+INT((ROW(A5537)-1)/COLUMNS(HOUSING)),MOD(ROW(A5537)-1+COLUMNS(HOUSING),COLUMNS(HOUSING))+1)</f>
        <v>0</v>
      </c>
    </row>
    <row r="5538" spans="16:16" x14ac:dyDescent="0.3">
      <c r="P5538" cm="1">
        <f t="array" ref="P5538">INDEX(HOUSING,1+INT((ROW(A5538)-1)/COLUMNS(HOUSING)),MOD(ROW(A5538)-1+COLUMNS(HOUSING),COLUMNS(HOUSING))+1)</f>
        <v>0</v>
      </c>
    </row>
    <row r="5539" spans="16:16" x14ac:dyDescent="0.3">
      <c r="P5539" cm="1">
        <f t="array" ref="P5539">INDEX(HOUSING,1+INT((ROW(A5539)-1)/COLUMNS(HOUSING)),MOD(ROW(A5539)-1+COLUMNS(HOUSING),COLUMNS(HOUSING))+1)</f>
        <v>0</v>
      </c>
    </row>
    <row r="5540" spans="16:16" x14ac:dyDescent="0.3">
      <c r="P5540" cm="1">
        <f t="array" ref="P5540">INDEX(HOUSING,1+INT((ROW(A5540)-1)/COLUMNS(HOUSING)),MOD(ROW(A5540)-1+COLUMNS(HOUSING),COLUMNS(HOUSING))+1)</f>
        <v>0</v>
      </c>
    </row>
    <row r="5541" spans="16:16" x14ac:dyDescent="0.3">
      <c r="P5541" cm="1">
        <f t="array" ref="P5541">INDEX(HOUSING,1+INT((ROW(A5541)-1)/COLUMNS(HOUSING)),MOD(ROW(A5541)-1+COLUMNS(HOUSING),COLUMNS(HOUSING))+1)</f>
        <v>0</v>
      </c>
    </row>
    <row r="5542" spans="16:16" x14ac:dyDescent="0.3">
      <c r="P5542" cm="1">
        <f t="array" ref="P5542">INDEX(HOUSING,1+INT((ROW(A5542)-1)/COLUMNS(HOUSING)),MOD(ROW(A5542)-1+COLUMNS(HOUSING),COLUMNS(HOUSING))+1)</f>
        <v>0</v>
      </c>
    </row>
    <row r="5543" spans="16:16" x14ac:dyDescent="0.3">
      <c r="P5543" cm="1">
        <f t="array" ref="P5543">INDEX(HOUSING,1+INT((ROW(A5543)-1)/COLUMNS(HOUSING)),MOD(ROW(A5543)-1+COLUMNS(HOUSING),COLUMNS(HOUSING))+1)</f>
        <v>0</v>
      </c>
    </row>
    <row r="5544" spans="16:16" x14ac:dyDescent="0.3">
      <c r="P5544" cm="1">
        <f t="array" ref="P5544">INDEX(HOUSING,1+INT((ROW(A5544)-1)/COLUMNS(HOUSING)),MOD(ROW(A5544)-1+COLUMNS(HOUSING),COLUMNS(HOUSING))+1)</f>
        <v>0</v>
      </c>
    </row>
    <row r="5545" spans="16:16" x14ac:dyDescent="0.3">
      <c r="P5545" t="str" cm="1">
        <f t="array" ref="P5545">INDEX(HOUSING,1+INT((ROW(A5545)-1)/COLUMNS(HOUSING)),MOD(ROW(A5545)-1+COLUMNS(HOUSING),COLUMNS(HOUSING))+1)</f>
        <v>Not enough housing available to rent or buy</v>
      </c>
    </row>
    <row r="5546" spans="16:16" x14ac:dyDescent="0.3">
      <c r="P5546" cm="1">
        <f t="array" ref="P5546">INDEX(HOUSING,1+INT((ROW(A5546)-1)/COLUMNS(HOUSING)),MOD(ROW(A5546)-1+COLUMNS(HOUSING),COLUMNS(HOUSING))+1)</f>
        <v>0</v>
      </c>
    </row>
    <row r="5547" spans="16:16" x14ac:dyDescent="0.3">
      <c r="P5547" cm="1">
        <f t="array" ref="P5547">INDEX(HOUSING,1+INT((ROW(A5547)-1)/COLUMNS(HOUSING)),MOD(ROW(A5547)-1+COLUMNS(HOUSING),COLUMNS(HOUSING))+1)</f>
        <v>0</v>
      </c>
    </row>
    <row r="5548" spans="16:16" x14ac:dyDescent="0.3">
      <c r="P5548" cm="1">
        <f t="array" ref="P5548">INDEX(HOUSING,1+INT((ROW(A5548)-1)/COLUMNS(HOUSING)),MOD(ROW(A5548)-1+COLUMNS(HOUSING),COLUMNS(HOUSING))+1)</f>
        <v>0</v>
      </c>
    </row>
    <row r="5549" spans="16:16" x14ac:dyDescent="0.3">
      <c r="P5549" cm="1">
        <f t="array" ref="P5549">INDEX(HOUSING,1+INT((ROW(A5549)-1)/COLUMNS(HOUSING)),MOD(ROW(A5549)-1+COLUMNS(HOUSING),COLUMNS(HOUSING))+1)</f>
        <v>0</v>
      </c>
    </row>
    <row r="5550" spans="16:16" x14ac:dyDescent="0.3">
      <c r="P5550" cm="1">
        <f t="array" ref="P5550">INDEX(HOUSING,1+INT((ROW(A5550)-1)/COLUMNS(HOUSING)),MOD(ROW(A5550)-1+COLUMNS(HOUSING),COLUMNS(HOUSING))+1)</f>
        <v>0</v>
      </c>
    </row>
    <row r="5551" spans="16:16" x14ac:dyDescent="0.3">
      <c r="P5551" cm="1">
        <f t="array" ref="P5551">INDEX(HOUSING,1+INT((ROW(A5551)-1)/COLUMNS(HOUSING)),MOD(ROW(A5551)-1+COLUMNS(HOUSING),COLUMNS(HOUSING))+1)</f>
        <v>0</v>
      </c>
    </row>
    <row r="5552" spans="16:16" x14ac:dyDescent="0.3">
      <c r="P5552" cm="1">
        <f t="array" ref="P5552">INDEX(HOUSING,1+INT((ROW(A5552)-1)/COLUMNS(HOUSING)),MOD(ROW(A5552)-1+COLUMNS(HOUSING),COLUMNS(HOUSING))+1)</f>
        <v>0</v>
      </c>
    </row>
    <row r="5553" spans="16:16" x14ac:dyDescent="0.3">
      <c r="P5553" cm="1">
        <f t="array" ref="P5553">INDEX(HOUSING,1+INT((ROW(A5553)-1)/COLUMNS(HOUSING)),MOD(ROW(A5553)-1+COLUMNS(HOUSING),COLUMNS(HOUSING))+1)</f>
        <v>0</v>
      </c>
    </row>
    <row r="5554" spans="16:16" x14ac:dyDescent="0.3">
      <c r="P5554" cm="1">
        <f t="array" ref="P5554">INDEX(HOUSING,1+INT((ROW(A5554)-1)/COLUMNS(HOUSING)),MOD(ROW(A5554)-1+COLUMNS(HOUSING),COLUMNS(HOUSING))+1)</f>
        <v>0</v>
      </c>
    </row>
    <row r="5555" spans="16:16" x14ac:dyDescent="0.3">
      <c r="P5555" cm="1">
        <f t="array" ref="P5555">INDEX(HOUSING,1+INT((ROW(A5555)-1)/COLUMNS(HOUSING)),MOD(ROW(A5555)-1+COLUMNS(HOUSING),COLUMNS(HOUSING))+1)</f>
        <v>0</v>
      </c>
    </row>
    <row r="5556" spans="16:16" x14ac:dyDescent="0.3">
      <c r="P5556" t="str" cm="1">
        <f t="array" ref="P5556">INDEX(HOUSING,1+INT((ROW(A5556)-1)/COLUMNS(HOUSING)),MOD(ROW(A5556)-1+COLUMNS(HOUSING),COLUMNS(HOUSING))+1)</f>
        <v>Not enough housing available to rent or buy</v>
      </c>
    </row>
    <row r="5557" spans="16:16" x14ac:dyDescent="0.3">
      <c r="P5557" t="str" cm="1">
        <f t="array" ref="P5557">INDEX(HOUSING,1+INT((ROW(A5557)-1)/COLUMNS(HOUSING)),MOD(ROW(A5557)-1+COLUMNS(HOUSING),COLUMNS(HOUSING))+1)</f>
        <v xml:space="preserve"> Weatherization or repairs needed</v>
      </c>
    </row>
    <row r="5558" spans="16:16" x14ac:dyDescent="0.3">
      <c r="P5558" cm="1">
        <f t="array" ref="P5558">INDEX(HOUSING,1+INT((ROW(A5558)-1)/COLUMNS(HOUSING)),MOD(ROW(A5558)-1+COLUMNS(HOUSING),COLUMNS(HOUSING))+1)</f>
        <v>0</v>
      </c>
    </row>
    <row r="5559" spans="16:16" x14ac:dyDescent="0.3">
      <c r="P5559" cm="1">
        <f t="array" ref="P5559">INDEX(HOUSING,1+INT((ROW(A5559)-1)/COLUMNS(HOUSING)),MOD(ROW(A5559)-1+COLUMNS(HOUSING),COLUMNS(HOUSING))+1)</f>
        <v>0</v>
      </c>
    </row>
    <row r="5560" spans="16:16" x14ac:dyDescent="0.3">
      <c r="P5560" cm="1">
        <f t="array" ref="P5560">INDEX(HOUSING,1+INT((ROW(A5560)-1)/COLUMNS(HOUSING)),MOD(ROW(A5560)-1+COLUMNS(HOUSING),COLUMNS(HOUSING))+1)</f>
        <v>0</v>
      </c>
    </row>
    <row r="5561" spans="16:16" x14ac:dyDescent="0.3">
      <c r="P5561" cm="1">
        <f t="array" ref="P5561">INDEX(HOUSING,1+INT((ROW(A5561)-1)/COLUMNS(HOUSING)),MOD(ROW(A5561)-1+COLUMNS(HOUSING),COLUMNS(HOUSING))+1)</f>
        <v>0</v>
      </c>
    </row>
    <row r="5562" spans="16:16" x14ac:dyDescent="0.3">
      <c r="P5562" cm="1">
        <f t="array" ref="P5562">INDEX(HOUSING,1+INT((ROW(A5562)-1)/COLUMNS(HOUSING)),MOD(ROW(A5562)-1+COLUMNS(HOUSING),COLUMNS(HOUSING))+1)</f>
        <v>0</v>
      </c>
    </row>
    <row r="5563" spans="16:16" x14ac:dyDescent="0.3">
      <c r="P5563" cm="1">
        <f t="array" ref="P5563">INDEX(HOUSING,1+INT((ROW(A5563)-1)/COLUMNS(HOUSING)),MOD(ROW(A5563)-1+COLUMNS(HOUSING),COLUMNS(HOUSING))+1)</f>
        <v>0</v>
      </c>
    </row>
    <row r="5564" spans="16:16" x14ac:dyDescent="0.3">
      <c r="P5564" cm="1">
        <f t="array" ref="P5564">INDEX(HOUSING,1+INT((ROW(A5564)-1)/COLUMNS(HOUSING)),MOD(ROW(A5564)-1+COLUMNS(HOUSING),COLUMNS(HOUSING))+1)</f>
        <v>0</v>
      </c>
    </row>
    <row r="5565" spans="16:16" x14ac:dyDescent="0.3">
      <c r="P5565" cm="1">
        <f t="array" ref="P5565">INDEX(HOUSING,1+INT((ROW(A5565)-1)/COLUMNS(HOUSING)),MOD(ROW(A5565)-1+COLUMNS(HOUSING),COLUMNS(HOUSING))+1)</f>
        <v>0</v>
      </c>
    </row>
    <row r="5566" spans="16:16" x14ac:dyDescent="0.3">
      <c r="P5566" cm="1">
        <f t="array" ref="P5566">INDEX(HOUSING,1+INT((ROW(A5566)-1)/COLUMNS(HOUSING)),MOD(ROW(A5566)-1+COLUMNS(HOUSING),COLUMNS(HOUSING))+1)</f>
        <v>0</v>
      </c>
    </row>
    <row r="5567" spans="16:16" x14ac:dyDescent="0.3">
      <c r="P5567" t="str" cm="1">
        <f t="array" ref="P5567">INDEX(HOUSING,1+INT((ROW(A5567)-1)/COLUMNS(HOUSING)),MOD(ROW(A5567)-1+COLUMNS(HOUSING),COLUMNS(HOUSING))+1)</f>
        <v>Not enough housing available to rent or buy</v>
      </c>
    </row>
    <row r="5568" spans="16:16" x14ac:dyDescent="0.3">
      <c r="P5568" cm="1">
        <f t="array" ref="P5568">INDEX(HOUSING,1+INT((ROW(A5568)-1)/COLUMNS(HOUSING)),MOD(ROW(A5568)-1+COLUMNS(HOUSING),COLUMNS(HOUSING))+1)</f>
        <v>0</v>
      </c>
    </row>
    <row r="5569" spans="16:16" x14ac:dyDescent="0.3">
      <c r="P5569" cm="1">
        <f t="array" ref="P5569">INDEX(HOUSING,1+INT((ROW(A5569)-1)/COLUMNS(HOUSING)),MOD(ROW(A5569)-1+COLUMNS(HOUSING),COLUMNS(HOUSING))+1)</f>
        <v>0</v>
      </c>
    </row>
    <row r="5570" spans="16:16" x14ac:dyDescent="0.3">
      <c r="P5570" cm="1">
        <f t="array" ref="P5570">INDEX(HOUSING,1+INT((ROW(A5570)-1)/COLUMNS(HOUSING)),MOD(ROW(A5570)-1+COLUMNS(HOUSING),COLUMNS(HOUSING))+1)</f>
        <v>0</v>
      </c>
    </row>
    <row r="5571" spans="16:16" x14ac:dyDescent="0.3">
      <c r="P5571" cm="1">
        <f t="array" ref="P5571">INDEX(HOUSING,1+INT((ROW(A5571)-1)/COLUMNS(HOUSING)),MOD(ROW(A5571)-1+COLUMNS(HOUSING),COLUMNS(HOUSING))+1)</f>
        <v>0</v>
      </c>
    </row>
    <row r="5572" spans="16:16" x14ac:dyDescent="0.3">
      <c r="P5572" cm="1">
        <f t="array" ref="P5572">INDEX(HOUSING,1+INT((ROW(A5572)-1)/COLUMNS(HOUSING)),MOD(ROW(A5572)-1+COLUMNS(HOUSING),COLUMNS(HOUSING))+1)</f>
        <v>0</v>
      </c>
    </row>
    <row r="5573" spans="16:16" x14ac:dyDescent="0.3">
      <c r="P5573" cm="1">
        <f t="array" ref="P5573">INDEX(HOUSING,1+INT((ROW(A5573)-1)/COLUMNS(HOUSING)),MOD(ROW(A5573)-1+COLUMNS(HOUSING),COLUMNS(HOUSING))+1)</f>
        <v>0</v>
      </c>
    </row>
    <row r="5574" spans="16:16" x14ac:dyDescent="0.3">
      <c r="P5574" cm="1">
        <f t="array" ref="P5574">INDEX(HOUSING,1+INT((ROW(A5574)-1)/COLUMNS(HOUSING)),MOD(ROW(A5574)-1+COLUMNS(HOUSING),COLUMNS(HOUSING))+1)</f>
        <v>0</v>
      </c>
    </row>
    <row r="5575" spans="16:16" x14ac:dyDescent="0.3">
      <c r="P5575" cm="1">
        <f t="array" ref="P5575">INDEX(HOUSING,1+INT((ROW(A5575)-1)/COLUMNS(HOUSING)),MOD(ROW(A5575)-1+COLUMNS(HOUSING),COLUMNS(HOUSING))+1)</f>
        <v>0</v>
      </c>
    </row>
    <row r="5576" spans="16:16" x14ac:dyDescent="0.3">
      <c r="P5576" cm="1">
        <f t="array" ref="P5576">INDEX(HOUSING,1+INT((ROW(A5576)-1)/COLUMNS(HOUSING)),MOD(ROW(A5576)-1+COLUMNS(HOUSING),COLUMNS(HOUSING))+1)</f>
        <v>0</v>
      </c>
    </row>
    <row r="5577" spans="16:16" x14ac:dyDescent="0.3">
      <c r="P5577" cm="1">
        <f t="array" ref="P5577">INDEX(HOUSING,1+INT((ROW(A5577)-1)/COLUMNS(HOUSING)),MOD(ROW(A5577)-1+COLUMNS(HOUSING),COLUMNS(HOUSING))+1)</f>
        <v>0</v>
      </c>
    </row>
    <row r="5578" spans="16:16" x14ac:dyDescent="0.3">
      <c r="P5578" t="str" cm="1">
        <f t="array" ref="P5578">INDEX(HOUSING,1+INT((ROW(A5578)-1)/COLUMNS(HOUSING)),MOD(ROW(A5578)-1+COLUMNS(HOUSING),COLUMNS(HOUSING))+1)</f>
        <v>Not enough housing available to rent or buy</v>
      </c>
    </row>
    <row r="5579" spans="16:16" x14ac:dyDescent="0.3">
      <c r="P5579" cm="1">
        <f t="array" ref="P5579">INDEX(HOUSING,1+INT((ROW(A5579)-1)/COLUMNS(HOUSING)),MOD(ROW(A5579)-1+COLUMNS(HOUSING),COLUMNS(HOUSING))+1)</f>
        <v>0</v>
      </c>
    </row>
    <row r="5580" spans="16:16" x14ac:dyDescent="0.3">
      <c r="P5580" cm="1">
        <f t="array" ref="P5580">INDEX(HOUSING,1+INT((ROW(A5580)-1)/COLUMNS(HOUSING)),MOD(ROW(A5580)-1+COLUMNS(HOUSING),COLUMNS(HOUSING))+1)</f>
        <v>0</v>
      </c>
    </row>
    <row r="5581" spans="16:16" x14ac:dyDescent="0.3">
      <c r="P5581" cm="1">
        <f t="array" ref="P5581">INDEX(HOUSING,1+INT((ROW(A5581)-1)/COLUMNS(HOUSING)),MOD(ROW(A5581)-1+COLUMNS(HOUSING),COLUMNS(HOUSING))+1)</f>
        <v>0</v>
      </c>
    </row>
    <row r="5582" spans="16:16" x14ac:dyDescent="0.3">
      <c r="P5582" cm="1">
        <f t="array" ref="P5582">INDEX(HOUSING,1+INT((ROW(A5582)-1)/COLUMNS(HOUSING)),MOD(ROW(A5582)-1+COLUMNS(HOUSING),COLUMNS(HOUSING))+1)</f>
        <v>0</v>
      </c>
    </row>
    <row r="5583" spans="16:16" x14ac:dyDescent="0.3">
      <c r="P5583" cm="1">
        <f t="array" ref="P5583">INDEX(HOUSING,1+INT((ROW(A5583)-1)/COLUMNS(HOUSING)),MOD(ROW(A5583)-1+COLUMNS(HOUSING),COLUMNS(HOUSING))+1)</f>
        <v>0</v>
      </c>
    </row>
    <row r="5584" spans="16:16" x14ac:dyDescent="0.3">
      <c r="P5584" cm="1">
        <f t="array" ref="P5584">INDEX(HOUSING,1+INT((ROW(A5584)-1)/COLUMNS(HOUSING)),MOD(ROW(A5584)-1+COLUMNS(HOUSING),COLUMNS(HOUSING))+1)</f>
        <v>0</v>
      </c>
    </row>
    <row r="5585" spans="16:16" x14ac:dyDescent="0.3">
      <c r="P5585" cm="1">
        <f t="array" ref="P5585">INDEX(HOUSING,1+INT((ROW(A5585)-1)/COLUMNS(HOUSING)),MOD(ROW(A5585)-1+COLUMNS(HOUSING),COLUMNS(HOUSING))+1)</f>
        <v>0</v>
      </c>
    </row>
    <row r="5586" spans="16:16" x14ac:dyDescent="0.3">
      <c r="P5586" cm="1">
        <f t="array" ref="P5586">INDEX(HOUSING,1+INT((ROW(A5586)-1)/COLUMNS(HOUSING)),MOD(ROW(A5586)-1+COLUMNS(HOUSING),COLUMNS(HOUSING))+1)</f>
        <v>0</v>
      </c>
    </row>
    <row r="5587" spans="16:16" x14ac:dyDescent="0.3">
      <c r="P5587" cm="1">
        <f t="array" ref="P5587">INDEX(HOUSING,1+INT((ROW(A5587)-1)/COLUMNS(HOUSING)),MOD(ROW(A5587)-1+COLUMNS(HOUSING),COLUMNS(HOUSING))+1)</f>
        <v>0</v>
      </c>
    </row>
    <row r="5588" spans="16:16" x14ac:dyDescent="0.3">
      <c r="P5588" cm="1">
        <f t="array" ref="P5588">INDEX(HOUSING,1+INT((ROW(A5588)-1)/COLUMNS(HOUSING)),MOD(ROW(A5588)-1+COLUMNS(HOUSING),COLUMNS(HOUSING))+1)</f>
        <v>0</v>
      </c>
    </row>
    <row r="5589" spans="16:16" x14ac:dyDescent="0.3">
      <c r="P5589" t="str" cm="1">
        <f t="array" ref="P5589">INDEX(HOUSING,1+INT((ROW(A5589)-1)/COLUMNS(HOUSING)),MOD(ROW(A5589)-1+COLUMNS(HOUSING),COLUMNS(HOUSING))+1)</f>
        <v>Not enough housing available to rent or buy</v>
      </c>
    </row>
    <row r="5590" spans="16:16" x14ac:dyDescent="0.3">
      <c r="P5590" t="str" cm="1">
        <f t="array" ref="P5590">INDEX(HOUSING,1+INT((ROW(A5590)-1)/COLUMNS(HOUSING)),MOD(ROW(A5590)-1+COLUMNS(HOUSING),COLUMNS(HOUSING))+1)</f>
        <v xml:space="preserve"> Not enough shelter space</v>
      </c>
    </row>
    <row r="5591" spans="16:16" x14ac:dyDescent="0.3">
      <c r="P5591" cm="1">
        <f t="array" ref="P5591">INDEX(HOUSING,1+INT((ROW(A5591)-1)/COLUMNS(HOUSING)),MOD(ROW(A5591)-1+COLUMNS(HOUSING),COLUMNS(HOUSING))+1)</f>
        <v>0</v>
      </c>
    </row>
    <row r="5592" spans="16:16" x14ac:dyDescent="0.3">
      <c r="P5592" cm="1">
        <f t="array" ref="P5592">INDEX(HOUSING,1+INT((ROW(A5592)-1)/COLUMNS(HOUSING)),MOD(ROW(A5592)-1+COLUMNS(HOUSING),COLUMNS(HOUSING))+1)</f>
        <v>0</v>
      </c>
    </row>
    <row r="5593" spans="16:16" x14ac:dyDescent="0.3">
      <c r="P5593" cm="1">
        <f t="array" ref="P5593">INDEX(HOUSING,1+INT((ROW(A5593)-1)/COLUMNS(HOUSING)),MOD(ROW(A5593)-1+COLUMNS(HOUSING),COLUMNS(HOUSING))+1)</f>
        <v>0</v>
      </c>
    </row>
    <row r="5594" spans="16:16" x14ac:dyDescent="0.3">
      <c r="P5594" cm="1">
        <f t="array" ref="P5594">INDEX(HOUSING,1+INT((ROW(A5594)-1)/COLUMNS(HOUSING)),MOD(ROW(A5594)-1+COLUMNS(HOUSING),COLUMNS(HOUSING))+1)</f>
        <v>0</v>
      </c>
    </row>
    <row r="5595" spans="16:16" x14ac:dyDescent="0.3">
      <c r="P5595" cm="1">
        <f t="array" ref="P5595">INDEX(HOUSING,1+INT((ROW(A5595)-1)/COLUMNS(HOUSING)),MOD(ROW(A5595)-1+COLUMNS(HOUSING),COLUMNS(HOUSING))+1)</f>
        <v>0</v>
      </c>
    </row>
    <row r="5596" spans="16:16" x14ac:dyDescent="0.3">
      <c r="P5596" cm="1">
        <f t="array" ref="P5596">INDEX(HOUSING,1+INT((ROW(A5596)-1)/COLUMNS(HOUSING)),MOD(ROW(A5596)-1+COLUMNS(HOUSING),COLUMNS(HOUSING))+1)</f>
        <v>0</v>
      </c>
    </row>
    <row r="5597" spans="16:16" x14ac:dyDescent="0.3">
      <c r="P5597" cm="1">
        <f t="array" ref="P5597">INDEX(HOUSING,1+INT((ROW(A5597)-1)/COLUMNS(HOUSING)),MOD(ROW(A5597)-1+COLUMNS(HOUSING),COLUMNS(HOUSING))+1)</f>
        <v>0</v>
      </c>
    </row>
    <row r="5598" spans="16:16" x14ac:dyDescent="0.3">
      <c r="P5598" cm="1">
        <f t="array" ref="P5598">INDEX(HOUSING,1+INT((ROW(A5598)-1)/COLUMNS(HOUSING)),MOD(ROW(A5598)-1+COLUMNS(HOUSING),COLUMNS(HOUSING))+1)</f>
        <v>0</v>
      </c>
    </row>
    <row r="5599" spans="16:16" x14ac:dyDescent="0.3">
      <c r="P5599" cm="1">
        <f t="array" ref="P5599">INDEX(HOUSING,1+INT((ROW(A5599)-1)/COLUMNS(HOUSING)),MOD(ROW(A5599)-1+COLUMNS(HOUSING),COLUMNS(HOUSING))+1)</f>
        <v>0</v>
      </c>
    </row>
    <row r="5600" spans="16:16" x14ac:dyDescent="0.3">
      <c r="P5600" t="str" cm="1">
        <f t="array" ref="P5600">INDEX(HOUSING,1+INT((ROW(A5600)-1)/COLUMNS(HOUSING)),MOD(ROW(A5600)-1+COLUMNS(HOUSING),COLUMNS(HOUSING))+1)</f>
        <v>Not enough housing available to rent or buy</v>
      </c>
    </row>
    <row r="5601" spans="16:16" x14ac:dyDescent="0.3">
      <c r="P5601" t="str" cm="1">
        <f t="array" ref="P5601">INDEX(HOUSING,1+INT((ROW(A5601)-1)/COLUMNS(HOUSING)),MOD(ROW(A5601)-1+COLUMNS(HOUSING),COLUMNS(HOUSING))+1)</f>
        <v xml:space="preserve"> Not enough shelter space</v>
      </c>
    </row>
    <row r="5602" spans="16:16" x14ac:dyDescent="0.3">
      <c r="P5602" cm="1">
        <f t="array" ref="P5602">INDEX(HOUSING,1+INT((ROW(A5602)-1)/COLUMNS(HOUSING)),MOD(ROW(A5602)-1+COLUMNS(HOUSING),COLUMNS(HOUSING))+1)</f>
        <v>0</v>
      </c>
    </row>
    <row r="5603" spans="16:16" x14ac:dyDescent="0.3">
      <c r="P5603" cm="1">
        <f t="array" ref="P5603">INDEX(HOUSING,1+INT((ROW(A5603)-1)/COLUMNS(HOUSING)),MOD(ROW(A5603)-1+COLUMNS(HOUSING),COLUMNS(HOUSING))+1)</f>
        <v>0</v>
      </c>
    </row>
    <row r="5604" spans="16:16" x14ac:dyDescent="0.3">
      <c r="P5604" cm="1">
        <f t="array" ref="P5604">INDEX(HOUSING,1+INT((ROW(A5604)-1)/COLUMNS(HOUSING)),MOD(ROW(A5604)-1+COLUMNS(HOUSING),COLUMNS(HOUSING))+1)</f>
        <v>0</v>
      </c>
    </row>
    <row r="5605" spans="16:16" x14ac:dyDescent="0.3">
      <c r="P5605" cm="1">
        <f t="array" ref="P5605">INDEX(HOUSING,1+INT((ROW(A5605)-1)/COLUMNS(HOUSING)),MOD(ROW(A5605)-1+COLUMNS(HOUSING),COLUMNS(HOUSING))+1)</f>
        <v>0</v>
      </c>
    </row>
    <row r="5606" spans="16:16" x14ac:dyDescent="0.3">
      <c r="P5606" cm="1">
        <f t="array" ref="P5606">INDEX(HOUSING,1+INT((ROW(A5606)-1)/COLUMNS(HOUSING)),MOD(ROW(A5606)-1+COLUMNS(HOUSING),COLUMNS(HOUSING))+1)</f>
        <v>0</v>
      </c>
    </row>
    <row r="5607" spans="16:16" x14ac:dyDescent="0.3">
      <c r="P5607" cm="1">
        <f t="array" ref="P5607">INDEX(HOUSING,1+INT((ROW(A5607)-1)/COLUMNS(HOUSING)),MOD(ROW(A5607)-1+COLUMNS(HOUSING),COLUMNS(HOUSING))+1)</f>
        <v>0</v>
      </c>
    </row>
    <row r="5608" spans="16:16" x14ac:dyDescent="0.3">
      <c r="P5608" cm="1">
        <f t="array" ref="P5608">INDEX(HOUSING,1+INT((ROW(A5608)-1)/COLUMNS(HOUSING)),MOD(ROW(A5608)-1+COLUMNS(HOUSING),COLUMNS(HOUSING))+1)</f>
        <v>0</v>
      </c>
    </row>
    <row r="5609" spans="16:16" x14ac:dyDescent="0.3">
      <c r="P5609" cm="1">
        <f t="array" ref="P5609">INDEX(HOUSING,1+INT((ROW(A5609)-1)/COLUMNS(HOUSING)),MOD(ROW(A5609)-1+COLUMNS(HOUSING),COLUMNS(HOUSING))+1)</f>
        <v>0</v>
      </c>
    </row>
    <row r="5610" spans="16:16" x14ac:dyDescent="0.3">
      <c r="P5610" cm="1">
        <f t="array" ref="P5610">INDEX(HOUSING,1+INT((ROW(A5610)-1)/COLUMNS(HOUSING)),MOD(ROW(A5610)-1+COLUMNS(HOUSING),COLUMNS(HOUSING))+1)</f>
        <v>0</v>
      </c>
    </row>
    <row r="5611" spans="16:16" x14ac:dyDescent="0.3">
      <c r="P5611" t="str" cm="1">
        <f t="array" ref="P5611">INDEX(HOUSING,1+INT((ROW(A5611)-1)/COLUMNS(HOUSING)),MOD(ROW(A5611)-1+COLUMNS(HOUSING),COLUMNS(HOUSING))+1)</f>
        <v>Not enough housing available to rent or buy</v>
      </c>
    </row>
    <row r="5612" spans="16:16" x14ac:dyDescent="0.3">
      <c r="P5612" t="str" cm="1">
        <f t="array" ref="P5612">INDEX(HOUSING,1+INT((ROW(A5612)-1)/COLUMNS(HOUSING)),MOD(ROW(A5612)-1+COLUMNS(HOUSING),COLUMNS(HOUSING))+1)</f>
        <v xml:space="preserve"> Not enough shelter space</v>
      </c>
    </row>
    <row r="5613" spans="16:16" x14ac:dyDescent="0.3">
      <c r="P5613" cm="1">
        <f t="array" ref="P5613">INDEX(HOUSING,1+INT((ROW(A5613)-1)/COLUMNS(HOUSING)),MOD(ROW(A5613)-1+COLUMNS(HOUSING),COLUMNS(HOUSING))+1)</f>
        <v>0</v>
      </c>
    </row>
    <row r="5614" spans="16:16" x14ac:dyDescent="0.3">
      <c r="P5614" cm="1">
        <f t="array" ref="P5614">INDEX(HOUSING,1+INT((ROW(A5614)-1)/COLUMNS(HOUSING)),MOD(ROW(A5614)-1+COLUMNS(HOUSING),COLUMNS(HOUSING))+1)</f>
        <v>0</v>
      </c>
    </row>
    <row r="5615" spans="16:16" x14ac:dyDescent="0.3">
      <c r="P5615" cm="1">
        <f t="array" ref="P5615">INDEX(HOUSING,1+INT((ROW(A5615)-1)/COLUMNS(HOUSING)),MOD(ROW(A5615)-1+COLUMNS(HOUSING),COLUMNS(HOUSING))+1)</f>
        <v>0</v>
      </c>
    </row>
    <row r="5616" spans="16:16" x14ac:dyDescent="0.3">
      <c r="P5616" cm="1">
        <f t="array" ref="P5616">INDEX(HOUSING,1+INT((ROW(A5616)-1)/COLUMNS(HOUSING)),MOD(ROW(A5616)-1+COLUMNS(HOUSING),COLUMNS(HOUSING))+1)</f>
        <v>0</v>
      </c>
    </row>
    <row r="5617" spans="16:16" x14ac:dyDescent="0.3">
      <c r="P5617" cm="1">
        <f t="array" ref="P5617">INDEX(HOUSING,1+INT((ROW(A5617)-1)/COLUMNS(HOUSING)),MOD(ROW(A5617)-1+COLUMNS(HOUSING),COLUMNS(HOUSING))+1)</f>
        <v>0</v>
      </c>
    </row>
    <row r="5618" spans="16:16" x14ac:dyDescent="0.3">
      <c r="P5618" cm="1">
        <f t="array" ref="P5618">INDEX(HOUSING,1+INT((ROW(A5618)-1)/COLUMNS(HOUSING)),MOD(ROW(A5618)-1+COLUMNS(HOUSING),COLUMNS(HOUSING))+1)</f>
        <v>0</v>
      </c>
    </row>
    <row r="5619" spans="16:16" x14ac:dyDescent="0.3">
      <c r="P5619" cm="1">
        <f t="array" ref="P5619">INDEX(HOUSING,1+INT((ROW(A5619)-1)/COLUMNS(HOUSING)),MOD(ROW(A5619)-1+COLUMNS(HOUSING),COLUMNS(HOUSING))+1)</f>
        <v>0</v>
      </c>
    </row>
    <row r="5620" spans="16:16" x14ac:dyDescent="0.3">
      <c r="P5620" cm="1">
        <f t="array" ref="P5620">INDEX(HOUSING,1+INT((ROW(A5620)-1)/COLUMNS(HOUSING)),MOD(ROW(A5620)-1+COLUMNS(HOUSING),COLUMNS(HOUSING))+1)</f>
        <v>0</v>
      </c>
    </row>
    <row r="5621" spans="16:16" x14ac:dyDescent="0.3">
      <c r="P5621" cm="1">
        <f t="array" ref="P5621">INDEX(HOUSING,1+INT((ROW(A5621)-1)/COLUMNS(HOUSING)),MOD(ROW(A5621)-1+COLUMNS(HOUSING),COLUMNS(HOUSING))+1)</f>
        <v>0</v>
      </c>
    </row>
    <row r="5622" spans="16:16" x14ac:dyDescent="0.3">
      <c r="P5622" t="str" cm="1">
        <f t="array" ref="P5622">INDEX(HOUSING,1+INT((ROW(A5622)-1)/COLUMNS(HOUSING)),MOD(ROW(A5622)-1+COLUMNS(HOUSING),COLUMNS(HOUSING))+1)</f>
        <v>Not enough housing available to rent or buy</v>
      </c>
    </row>
    <row r="5623" spans="16:16" x14ac:dyDescent="0.3">
      <c r="P5623" t="str" cm="1">
        <f t="array" ref="P5623">INDEX(HOUSING,1+INT((ROW(A5623)-1)/COLUMNS(HOUSING)),MOD(ROW(A5623)-1+COLUMNS(HOUSING),COLUMNS(HOUSING))+1)</f>
        <v xml:space="preserve"> Not enough shelter space</v>
      </c>
    </row>
    <row r="5624" spans="16:16" x14ac:dyDescent="0.3">
      <c r="P5624" cm="1">
        <f t="array" ref="P5624">INDEX(HOUSING,1+INT((ROW(A5624)-1)/COLUMNS(HOUSING)),MOD(ROW(A5624)-1+COLUMNS(HOUSING),COLUMNS(HOUSING))+1)</f>
        <v>0</v>
      </c>
    </row>
    <row r="5625" spans="16:16" x14ac:dyDescent="0.3">
      <c r="P5625" cm="1">
        <f t="array" ref="P5625">INDEX(HOUSING,1+INT((ROW(A5625)-1)/COLUMNS(HOUSING)),MOD(ROW(A5625)-1+COLUMNS(HOUSING),COLUMNS(HOUSING))+1)</f>
        <v>0</v>
      </c>
    </row>
    <row r="5626" spans="16:16" x14ac:dyDescent="0.3">
      <c r="P5626" cm="1">
        <f t="array" ref="P5626">INDEX(HOUSING,1+INT((ROW(A5626)-1)/COLUMNS(HOUSING)),MOD(ROW(A5626)-1+COLUMNS(HOUSING),COLUMNS(HOUSING))+1)</f>
        <v>0</v>
      </c>
    </row>
    <row r="5627" spans="16:16" x14ac:dyDescent="0.3">
      <c r="P5627" cm="1">
        <f t="array" ref="P5627">INDEX(HOUSING,1+INT((ROW(A5627)-1)/COLUMNS(HOUSING)),MOD(ROW(A5627)-1+COLUMNS(HOUSING),COLUMNS(HOUSING))+1)</f>
        <v>0</v>
      </c>
    </row>
    <row r="5628" spans="16:16" x14ac:dyDescent="0.3">
      <c r="P5628" cm="1">
        <f t="array" ref="P5628">INDEX(HOUSING,1+INT((ROW(A5628)-1)/COLUMNS(HOUSING)),MOD(ROW(A5628)-1+COLUMNS(HOUSING),COLUMNS(HOUSING))+1)</f>
        <v>0</v>
      </c>
    </row>
    <row r="5629" spans="16:16" x14ac:dyDescent="0.3">
      <c r="P5629" cm="1">
        <f t="array" ref="P5629">INDEX(HOUSING,1+INT((ROW(A5629)-1)/COLUMNS(HOUSING)),MOD(ROW(A5629)-1+COLUMNS(HOUSING),COLUMNS(HOUSING))+1)</f>
        <v>0</v>
      </c>
    </row>
    <row r="5630" spans="16:16" x14ac:dyDescent="0.3">
      <c r="P5630" cm="1">
        <f t="array" ref="P5630">INDEX(HOUSING,1+INT((ROW(A5630)-1)/COLUMNS(HOUSING)),MOD(ROW(A5630)-1+COLUMNS(HOUSING),COLUMNS(HOUSING))+1)</f>
        <v>0</v>
      </c>
    </row>
    <row r="5631" spans="16:16" x14ac:dyDescent="0.3">
      <c r="P5631" cm="1">
        <f t="array" ref="P5631">INDEX(HOUSING,1+INT((ROW(A5631)-1)/COLUMNS(HOUSING)),MOD(ROW(A5631)-1+COLUMNS(HOUSING),COLUMNS(HOUSING))+1)</f>
        <v>0</v>
      </c>
    </row>
    <row r="5632" spans="16:16" x14ac:dyDescent="0.3">
      <c r="P5632" cm="1">
        <f t="array" ref="P5632">INDEX(HOUSING,1+INT((ROW(A5632)-1)/COLUMNS(HOUSING)),MOD(ROW(A5632)-1+COLUMNS(HOUSING),COLUMNS(HOUSING))+1)</f>
        <v>0</v>
      </c>
    </row>
    <row r="5633" spans="16:16" x14ac:dyDescent="0.3">
      <c r="P5633" t="str" cm="1">
        <f t="array" ref="P5633">INDEX(HOUSING,1+INT((ROW(A5633)-1)/COLUMNS(HOUSING)),MOD(ROW(A5633)-1+COLUMNS(HOUSING),COLUMNS(HOUSING))+1)</f>
        <v>Not enough housing available to rent or buy</v>
      </c>
    </row>
    <row r="5634" spans="16:16" x14ac:dyDescent="0.3">
      <c r="P5634" cm="1">
        <f t="array" ref="P5634">INDEX(HOUSING,1+INT((ROW(A5634)-1)/COLUMNS(HOUSING)),MOD(ROW(A5634)-1+COLUMNS(HOUSING),COLUMNS(HOUSING))+1)</f>
        <v>0</v>
      </c>
    </row>
    <row r="5635" spans="16:16" x14ac:dyDescent="0.3">
      <c r="P5635" cm="1">
        <f t="array" ref="P5635">INDEX(HOUSING,1+INT((ROW(A5635)-1)/COLUMNS(HOUSING)),MOD(ROW(A5635)-1+COLUMNS(HOUSING),COLUMNS(HOUSING))+1)</f>
        <v>0</v>
      </c>
    </row>
    <row r="5636" spans="16:16" x14ac:dyDescent="0.3">
      <c r="P5636" cm="1">
        <f t="array" ref="P5636">INDEX(HOUSING,1+INT((ROW(A5636)-1)/COLUMNS(HOUSING)),MOD(ROW(A5636)-1+COLUMNS(HOUSING),COLUMNS(HOUSING))+1)</f>
        <v>0</v>
      </c>
    </row>
    <row r="5637" spans="16:16" x14ac:dyDescent="0.3">
      <c r="P5637" cm="1">
        <f t="array" ref="P5637">INDEX(HOUSING,1+INT((ROW(A5637)-1)/COLUMNS(HOUSING)),MOD(ROW(A5637)-1+COLUMNS(HOUSING),COLUMNS(HOUSING))+1)</f>
        <v>0</v>
      </c>
    </row>
    <row r="5638" spans="16:16" x14ac:dyDescent="0.3">
      <c r="P5638" cm="1">
        <f t="array" ref="P5638">INDEX(HOUSING,1+INT((ROW(A5638)-1)/COLUMNS(HOUSING)),MOD(ROW(A5638)-1+COLUMNS(HOUSING),COLUMNS(HOUSING))+1)</f>
        <v>0</v>
      </c>
    </row>
    <row r="5639" spans="16:16" x14ac:dyDescent="0.3">
      <c r="P5639" cm="1">
        <f t="array" ref="P5639">INDEX(HOUSING,1+INT((ROW(A5639)-1)/COLUMNS(HOUSING)),MOD(ROW(A5639)-1+COLUMNS(HOUSING),COLUMNS(HOUSING))+1)</f>
        <v>0</v>
      </c>
    </row>
    <row r="5640" spans="16:16" x14ac:dyDescent="0.3">
      <c r="P5640" cm="1">
        <f t="array" ref="P5640">INDEX(HOUSING,1+INT((ROW(A5640)-1)/COLUMNS(HOUSING)),MOD(ROW(A5640)-1+COLUMNS(HOUSING),COLUMNS(HOUSING))+1)</f>
        <v>0</v>
      </c>
    </row>
    <row r="5641" spans="16:16" x14ac:dyDescent="0.3">
      <c r="P5641" cm="1">
        <f t="array" ref="P5641">INDEX(HOUSING,1+INT((ROW(A5641)-1)/COLUMNS(HOUSING)),MOD(ROW(A5641)-1+COLUMNS(HOUSING),COLUMNS(HOUSING))+1)</f>
        <v>0</v>
      </c>
    </row>
    <row r="5642" spans="16:16" x14ac:dyDescent="0.3">
      <c r="P5642" cm="1">
        <f t="array" ref="P5642">INDEX(HOUSING,1+INT((ROW(A5642)-1)/COLUMNS(HOUSING)),MOD(ROW(A5642)-1+COLUMNS(HOUSING),COLUMNS(HOUSING))+1)</f>
        <v>0</v>
      </c>
    </row>
    <row r="5643" spans="16:16" x14ac:dyDescent="0.3">
      <c r="P5643" cm="1">
        <f t="array" ref="P5643">INDEX(HOUSING,1+INT((ROW(A5643)-1)/COLUMNS(HOUSING)),MOD(ROW(A5643)-1+COLUMNS(HOUSING),COLUMNS(HOUSING))+1)</f>
        <v>0</v>
      </c>
    </row>
    <row r="5644" spans="16:16" x14ac:dyDescent="0.3">
      <c r="P5644" t="str" cm="1">
        <f t="array" ref="P5644">INDEX(HOUSING,1+INT((ROW(A5644)-1)/COLUMNS(HOUSING)),MOD(ROW(A5644)-1+COLUMNS(HOUSING),COLUMNS(HOUSING))+1)</f>
        <v>Not enough housing available to rent or buy</v>
      </c>
    </row>
    <row r="5645" spans="16:16" x14ac:dyDescent="0.3">
      <c r="P5645" cm="1">
        <f t="array" ref="P5645">INDEX(HOUSING,1+INT((ROW(A5645)-1)/COLUMNS(HOUSING)),MOD(ROW(A5645)-1+COLUMNS(HOUSING),COLUMNS(HOUSING))+1)</f>
        <v>0</v>
      </c>
    </row>
    <row r="5646" spans="16:16" x14ac:dyDescent="0.3">
      <c r="P5646" cm="1">
        <f t="array" ref="P5646">INDEX(HOUSING,1+INT((ROW(A5646)-1)/COLUMNS(HOUSING)),MOD(ROW(A5646)-1+COLUMNS(HOUSING),COLUMNS(HOUSING))+1)</f>
        <v>0</v>
      </c>
    </row>
    <row r="5647" spans="16:16" x14ac:dyDescent="0.3">
      <c r="P5647" cm="1">
        <f t="array" ref="P5647">INDEX(HOUSING,1+INT((ROW(A5647)-1)/COLUMNS(HOUSING)),MOD(ROW(A5647)-1+COLUMNS(HOUSING),COLUMNS(HOUSING))+1)</f>
        <v>0</v>
      </c>
    </row>
    <row r="5648" spans="16:16" x14ac:dyDescent="0.3">
      <c r="P5648" cm="1">
        <f t="array" ref="P5648">INDEX(HOUSING,1+INT((ROW(A5648)-1)/COLUMNS(HOUSING)),MOD(ROW(A5648)-1+COLUMNS(HOUSING),COLUMNS(HOUSING))+1)</f>
        <v>0</v>
      </c>
    </row>
    <row r="5649" spans="16:16" x14ac:dyDescent="0.3">
      <c r="P5649" cm="1">
        <f t="array" ref="P5649">INDEX(HOUSING,1+INT((ROW(A5649)-1)/COLUMNS(HOUSING)),MOD(ROW(A5649)-1+COLUMNS(HOUSING),COLUMNS(HOUSING))+1)</f>
        <v>0</v>
      </c>
    </row>
    <row r="5650" spans="16:16" x14ac:dyDescent="0.3">
      <c r="P5650" cm="1">
        <f t="array" ref="P5650">INDEX(HOUSING,1+INT((ROW(A5650)-1)/COLUMNS(HOUSING)),MOD(ROW(A5650)-1+COLUMNS(HOUSING),COLUMNS(HOUSING))+1)</f>
        <v>0</v>
      </c>
    </row>
    <row r="5651" spans="16:16" x14ac:dyDescent="0.3">
      <c r="P5651" cm="1">
        <f t="array" ref="P5651">INDEX(HOUSING,1+INT((ROW(A5651)-1)/COLUMNS(HOUSING)),MOD(ROW(A5651)-1+COLUMNS(HOUSING),COLUMNS(HOUSING))+1)</f>
        <v>0</v>
      </c>
    </row>
    <row r="5652" spans="16:16" x14ac:dyDescent="0.3">
      <c r="P5652" cm="1">
        <f t="array" ref="P5652">INDEX(HOUSING,1+INT((ROW(A5652)-1)/COLUMNS(HOUSING)),MOD(ROW(A5652)-1+COLUMNS(HOUSING),COLUMNS(HOUSING))+1)</f>
        <v>0</v>
      </c>
    </row>
    <row r="5653" spans="16:16" x14ac:dyDescent="0.3">
      <c r="P5653" cm="1">
        <f t="array" ref="P5653">INDEX(HOUSING,1+INT((ROW(A5653)-1)/COLUMNS(HOUSING)),MOD(ROW(A5653)-1+COLUMNS(HOUSING),COLUMNS(HOUSING))+1)</f>
        <v>0</v>
      </c>
    </row>
    <row r="5654" spans="16:16" x14ac:dyDescent="0.3">
      <c r="P5654" cm="1">
        <f t="array" ref="P5654">INDEX(HOUSING,1+INT((ROW(A5654)-1)/COLUMNS(HOUSING)),MOD(ROW(A5654)-1+COLUMNS(HOUSING),COLUMNS(HOUSING))+1)</f>
        <v>0</v>
      </c>
    </row>
    <row r="5655" spans="16:16" x14ac:dyDescent="0.3">
      <c r="P5655" t="str" cm="1">
        <f t="array" ref="P5655">INDEX(HOUSING,1+INT((ROW(A5655)-1)/COLUMNS(HOUSING)),MOD(ROW(A5655)-1+COLUMNS(HOUSING),COLUMNS(HOUSING))+1)</f>
        <v>Not enough housing available to rent or buy</v>
      </c>
    </row>
    <row r="5656" spans="16:16" x14ac:dyDescent="0.3">
      <c r="P5656" cm="1">
        <f t="array" ref="P5656">INDEX(HOUSING,1+INT((ROW(A5656)-1)/COLUMNS(HOUSING)),MOD(ROW(A5656)-1+COLUMNS(HOUSING),COLUMNS(HOUSING))+1)</f>
        <v>0</v>
      </c>
    </row>
    <row r="5657" spans="16:16" x14ac:dyDescent="0.3">
      <c r="P5657" cm="1">
        <f t="array" ref="P5657">INDEX(HOUSING,1+INT((ROW(A5657)-1)/COLUMNS(HOUSING)),MOD(ROW(A5657)-1+COLUMNS(HOUSING),COLUMNS(HOUSING))+1)</f>
        <v>0</v>
      </c>
    </row>
    <row r="5658" spans="16:16" x14ac:dyDescent="0.3">
      <c r="P5658" cm="1">
        <f t="array" ref="P5658">INDEX(HOUSING,1+INT((ROW(A5658)-1)/COLUMNS(HOUSING)),MOD(ROW(A5658)-1+COLUMNS(HOUSING),COLUMNS(HOUSING))+1)</f>
        <v>0</v>
      </c>
    </row>
    <row r="5659" spans="16:16" x14ac:dyDescent="0.3">
      <c r="P5659" cm="1">
        <f t="array" ref="P5659">INDEX(HOUSING,1+INT((ROW(A5659)-1)/COLUMNS(HOUSING)),MOD(ROW(A5659)-1+COLUMNS(HOUSING),COLUMNS(HOUSING))+1)</f>
        <v>0</v>
      </c>
    </row>
    <row r="5660" spans="16:16" x14ac:dyDescent="0.3">
      <c r="P5660" cm="1">
        <f t="array" ref="P5660">INDEX(HOUSING,1+INT((ROW(A5660)-1)/COLUMNS(HOUSING)),MOD(ROW(A5660)-1+COLUMNS(HOUSING),COLUMNS(HOUSING))+1)</f>
        <v>0</v>
      </c>
    </row>
    <row r="5661" spans="16:16" x14ac:dyDescent="0.3">
      <c r="P5661" cm="1">
        <f t="array" ref="P5661">INDEX(HOUSING,1+INT((ROW(A5661)-1)/COLUMNS(HOUSING)),MOD(ROW(A5661)-1+COLUMNS(HOUSING),COLUMNS(HOUSING))+1)</f>
        <v>0</v>
      </c>
    </row>
    <row r="5662" spans="16:16" x14ac:dyDescent="0.3">
      <c r="P5662" cm="1">
        <f t="array" ref="P5662">INDEX(HOUSING,1+INT((ROW(A5662)-1)/COLUMNS(HOUSING)),MOD(ROW(A5662)-1+COLUMNS(HOUSING),COLUMNS(HOUSING))+1)</f>
        <v>0</v>
      </c>
    </row>
    <row r="5663" spans="16:16" x14ac:dyDescent="0.3">
      <c r="P5663" cm="1">
        <f t="array" ref="P5663">INDEX(HOUSING,1+INT((ROW(A5663)-1)/COLUMNS(HOUSING)),MOD(ROW(A5663)-1+COLUMNS(HOUSING),COLUMNS(HOUSING))+1)</f>
        <v>0</v>
      </c>
    </row>
    <row r="5664" spans="16:16" x14ac:dyDescent="0.3">
      <c r="P5664" cm="1">
        <f t="array" ref="P5664">INDEX(HOUSING,1+INT((ROW(A5664)-1)/COLUMNS(HOUSING)),MOD(ROW(A5664)-1+COLUMNS(HOUSING),COLUMNS(HOUSING))+1)</f>
        <v>0</v>
      </c>
    </row>
    <row r="5665" spans="16:16" x14ac:dyDescent="0.3">
      <c r="P5665" cm="1">
        <f t="array" ref="P5665">INDEX(HOUSING,1+INT((ROW(A5665)-1)/COLUMNS(HOUSING)),MOD(ROW(A5665)-1+COLUMNS(HOUSING),COLUMNS(HOUSING))+1)</f>
        <v>0</v>
      </c>
    </row>
    <row r="5666" spans="16:16" x14ac:dyDescent="0.3">
      <c r="P5666" t="str" cm="1">
        <f t="array" ref="P5666">INDEX(HOUSING,1+INT((ROW(A5666)-1)/COLUMNS(HOUSING)),MOD(ROW(A5666)-1+COLUMNS(HOUSING),COLUMNS(HOUSING))+1)</f>
        <v>Not enough shelter space</v>
      </c>
    </row>
    <row r="5667" spans="16:16" x14ac:dyDescent="0.3">
      <c r="P5667" cm="1">
        <f t="array" ref="P5667">INDEX(HOUSING,1+INT((ROW(A5667)-1)/COLUMNS(HOUSING)),MOD(ROW(A5667)-1+COLUMNS(HOUSING),COLUMNS(HOUSING))+1)</f>
        <v>0</v>
      </c>
    </row>
    <row r="5668" spans="16:16" x14ac:dyDescent="0.3">
      <c r="P5668" cm="1">
        <f t="array" ref="P5668">INDEX(HOUSING,1+INT((ROW(A5668)-1)/COLUMNS(HOUSING)),MOD(ROW(A5668)-1+COLUMNS(HOUSING),COLUMNS(HOUSING))+1)</f>
        <v>0</v>
      </c>
    </row>
    <row r="5669" spans="16:16" x14ac:dyDescent="0.3">
      <c r="P5669" cm="1">
        <f t="array" ref="P5669">INDEX(HOUSING,1+INT((ROW(A5669)-1)/COLUMNS(HOUSING)),MOD(ROW(A5669)-1+COLUMNS(HOUSING),COLUMNS(HOUSING))+1)</f>
        <v>0</v>
      </c>
    </row>
    <row r="5670" spans="16:16" x14ac:dyDescent="0.3">
      <c r="P5670" cm="1">
        <f t="array" ref="P5670">INDEX(HOUSING,1+INT((ROW(A5670)-1)/COLUMNS(HOUSING)),MOD(ROW(A5670)-1+COLUMNS(HOUSING),COLUMNS(HOUSING))+1)</f>
        <v>0</v>
      </c>
    </row>
    <row r="5671" spans="16:16" x14ac:dyDescent="0.3">
      <c r="P5671" cm="1">
        <f t="array" ref="P5671">INDEX(HOUSING,1+INT((ROW(A5671)-1)/COLUMNS(HOUSING)),MOD(ROW(A5671)-1+COLUMNS(HOUSING),COLUMNS(HOUSING))+1)</f>
        <v>0</v>
      </c>
    </row>
    <row r="5672" spans="16:16" x14ac:dyDescent="0.3">
      <c r="P5672" cm="1">
        <f t="array" ref="P5672">INDEX(HOUSING,1+INT((ROW(A5672)-1)/COLUMNS(HOUSING)),MOD(ROW(A5672)-1+COLUMNS(HOUSING),COLUMNS(HOUSING))+1)</f>
        <v>0</v>
      </c>
    </row>
    <row r="5673" spans="16:16" x14ac:dyDescent="0.3">
      <c r="P5673" cm="1">
        <f t="array" ref="P5673">INDEX(HOUSING,1+INT((ROW(A5673)-1)/COLUMNS(HOUSING)),MOD(ROW(A5673)-1+COLUMNS(HOUSING),COLUMNS(HOUSING))+1)</f>
        <v>0</v>
      </c>
    </row>
    <row r="5674" spans="16:16" x14ac:dyDescent="0.3">
      <c r="P5674" cm="1">
        <f t="array" ref="P5674">INDEX(HOUSING,1+INT((ROW(A5674)-1)/COLUMNS(HOUSING)),MOD(ROW(A5674)-1+COLUMNS(HOUSING),COLUMNS(HOUSING))+1)</f>
        <v>0</v>
      </c>
    </row>
    <row r="5675" spans="16:16" x14ac:dyDescent="0.3">
      <c r="P5675" cm="1">
        <f t="array" ref="P5675">INDEX(HOUSING,1+INT((ROW(A5675)-1)/COLUMNS(HOUSING)),MOD(ROW(A5675)-1+COLUMNS(HOUSING),COLUMNS(HOUSING))+1)</f>
        <v>0</v>
      </c>
    </row>
    <row r="5676" spans="16:16" x14ac:dyDescent="0.3">
      <c r="P5676" cm="1">
        <f t="array" ref="P5676">INDEX(HOUSING,1+INT((ROW(A5676)-1)/COLUMNS(HOUSING)),MOD(ROW(A5676)-1+COLUMNS(HOUSING),COLUMNS(HOUSING))+1)</f>
        <v>0</v>
      </c>
    </row>
    <row r="5677" spans="16:16" x14ac:dyDescent="0.3">
      <c r="P5677" t="str" cm="1">
        <f t="array" ref="P5677">INDEX(HOUSING,1+INT((ROW(A5677)-1)/COLUMNS(HOUSING)),MOD(ROW(A5677)-1+COLUMNS(HOUSING),COLUMNS(HOUSING))+1)</f>
        <v>Not enough shelter space</v>
      </c>
    </row>
    <row r="5678" spans="16:16" x14ac:dyDescent="0.3">
      <c r="P5678" cm="1">
        <f t="array" ref="P5678">INDEX(HOUSING,1+INT((ROW(A5678)-1)/COLUMNS(HOUSING)),MOD(ROW(A5678)-1+COLUMNS(HOUSING),COLUMNS(HOUSING))+1)</f>
        <v>0</v>
      </c>
    </row>
    <row r="5679" spans="16:16" x14ac:dyDescent="0.3">
      <c r="P5679" cm="1">
        <f t="array" ref="P5679">INDEX(HOUSING,1+INT((ROW(A5679)-1)/COLUMNS(HOUSING)),MOD(ROW(A5679)-1+COLUMNS(HOUSING),COLUMNS(HOUSING))+1)</f>
        <v>0</v>
      </c>
    </row>
    <row r="5680" spans="16:16" x14ac:dyDescent="0.3">
      <c r="P5680" cm="1">
        <f t="array" ref="P5680">INDEX(HOUSING,1+INT((ROW(A5680)-1)/COLUMNS(HOUSING)),MOD(ROW(A5680)-1+COLUMNS(HOUSING),COLUMNS(HOUSING))+1)</f>
        <v>0</v>
      </c>
    </row>
    <row r="5681" spans="16:16" x14ac:dyDescent="0.3">
      <c r="P5681" cm="1">
        <f t="array" ref="P5681">INDEX(HOUSING,1+INT((ROW(A5681)-1)/COLUMNS(HOUSING)),MOD(ROW(A5681)-1+COLUMNS(HOUSING),COLUMNS(HOUSING))+1)</f>
        <v>0</v>
      </c>
    </row>
    <row r="5682" spans="16:16" x14ac:dyDescent="0.3">
      <c r="P5682" cm="1">
        <f t="array" ref="P5682">INDEX(HOUSING,1+INT((ROW(A5682)-1)/COLUMNS(HOUSING)),MOD(ROW(A5682)-1+COLUMNS(HOUSING),COLUMNS(HOUSING))+1)</f>
        <v>0</v>
      </c>
    </row>
    <row r="5683" spans="16:16" x14ac:dyDescent="0.3">
      <c r="P5683" cm="1">
        <f t="array" ref="P5683">INDEX(HOUSING,1+INT((ROW(A5683)-1)/COLUMNS(HOUSING)),MOD(ROW(A5683)-1+COLUMNS(HOUSING),COLUMNS(HOUSING))+1)</f>
        <v>0</v>
      </c>
    </row>
    <row r="5684" spans="16:16" x14ac:dyDescent="0.3">
      <c r="P5684" cm="1">
        <f t="array" ref="P5684">INDEX(HOUSING,1+INT((ROW(A5684)-1)/COLUMNS(HOUSING)),MOD(ROW(A5684)-1+COLUMNS(HOUSING),COLUMNS(HOUSING))+1)</f>
        <v>0</v>
      </c>
    </row>
    <row r="5685" spans="16:16" x14ac:dyDescent="0.3">
      <c r="P5685" cm="1">
        <f t="array" ref="P5685">INDEX(HOUSING,1+INT((ROW(A5685)-1)/COLUMNS(HOUSING)),MOD(ROW(A5685)-1+COLUMNS(HOUSING),COLUMNS(HOUSING))+1)</f>
        <v>0</v>
      </c>
    </row>
    <row r="5686" spans="16:16" x14ac:dyDescent="0.3">
      <c r="P5686" cm="1">
        <f t="array" ref="P5686">INDEX(HOUSING,1+INT((ROW(A5686)-1)/COLUMNS(HOUSING)),MOD(ROW(A5686)-1+COLUMNS(HOUSING),COLUMNS(HOUSING))+1)</f>
        <v>0</v>
      </c>
    </row>
    <row r="5687" spans="16:16" x14ac:dyDescent="0.3">
      <c r="P5687" cm="1">
        <f t="array" ref="P5687">INDEX(HOUSING,1+INT((ROW(A5687)-1)/COLUMNS(HOUSING)),MOD(ROW(A5687)-1+COLUMNS(HOUSING),COLUMNS(HOUSING))+1)</f>
        <v>0</v>
      </c>
    </row>
    <row r="5688" spans="16:16" x14ac:dyDescent="0.3">
      <c r="P5688" t="str" cm="1">
        <f t="array" ref="P5688">INDEX(HOUSING,1+INT((ROW(A5688)-1)/COLUMNS(HOUSING)),MOD(ROW(A5688)-1+COLUMNS(HOUSING),COLUMNS(HOUSING))+1)</f>
        <v>Not enough shelter space</v>
      </c>
    </row>
    <row r="5689" spans="16:16" x14ac:dyDescent="0.3">
      <c r="P5689" cm="1">
        <f t="array" ref="P5689">INDEX(HOUSING,1+INT((ROW(A5689)-1)/COLUMNS(HOUSING)),MOD(ROW(A5689)-1+COLUMNS(HOUSING),COLUMNS(HOUSING))+1)</f>
        <v>0</v>
      </c>
    </row>
    <row r="5690" spans="16:16" x14ac:dyDescent="0.3">
      <c r="P5690" cm="1">
        <f t="array" ref="P5690">INDEX(HOUSING,1+INT((ROW(A5690)-1)/COLUMNS(HOUSING)),MOD(ROW(A5690)-1+COLUMNS(HOUSING),COLUMNS(HOUSING))+1)</f>
        <v>0</v>
      </c>
    </row>
    <row r="5691" spans="16:16" x14ac:dyDescent="0.3">
      <c r="P5691" cm="1">
        <f t="array" ref="P5691">INDEX(HOUSING,1+INT((ROW(A5691)-1)/COLUMNS(HOUSING)),MOD(ROW(A5691)-1+COLUMNS(HOUSING),COLUMNS(HOUSING))+1)</f>
        <v>0</v>
      </c>
    </row>
    <row r="5692" spans="16:16" x14ac:dyDescent="0.3">
      <c r="P5692" cm="1">
        <f t="array" ref="P5692">INDEX(HOUSING,1+INT((ROW(A5692)-1)/COLUMNS(HOUSING)),MOD(ROW(A5692)-1+COLUMNS(HOUSING),COLUMNS(HOUSING))+1)</f>
        <v>0</v>
      </c>
    </row>
    <row r="5693" spans="16:16" x14ac:dyDescent="0.3">
      <c r="P5693" cm="1">
        <f t="array" ref="P5693">INDEX(HOUSING,1+INT((ROW(A5693)-1)/COLUMNS(HOUSING)),MOD(ROW(A5693)-1+COLUMNS(HOUSING),COLUMNS(HOUSING))+1)</f>
        <v>0</v>
      </c>
    </row>
    <row r="5694" spans="16:16" x14ac:dyDescent="0.3">
      <c r="P5694" cm="1">
        <f t="array" ref="P5694">INDEX(HOUSING,1+INT((ROW(A5694)-1)/COLUMNS(HOUSING)),MOD(ROW(A5694)-1+COLUMNS(HOUSING),COLUMNS(HOUSING))+1)</f>
        <v>0</v>
      </c>
    </row>
    <row r="5695" spans="16:16" x14ac:dyDescent="0.3">
      <c r="P5695" cm="1">
        <f t="array" ref="P5695">INDEX(HOUSING,1+INT((ROW(A5695)-1)/COLUMNS(HOUSING)),MOD(ROW(A5695)-1+COLUMNS(HOUSING),COLUMNS(HOUSING))+1)</f>
        <v>0</v>
      </c>
    </row>
    <row r="5696" spans="16:16" x14ac:dyDescent="0.3">
      <c r="P5696" cm="1">
        <f t="array" ref="P5696">INDEX(HOUSING,1+INT((ROW(A5696)-1)/COLUMNS(HOUSING)),MOD(ROW(A5696)-1+COLUMNS(HOUSING),COLUMNS(HOUSING))+1)</f>
        <v>0</v>
      </c>
    </row>
    <row r="5697" spans="16:16" x14ac:dyDescent="0.3">
      <c r="P5697" cm="1">
        <f t="array" ref="P5697">INDEX(HOUSING,1+INT((ROW(A5697)-1)/COLUMNS(HOUSING)),MOD(ROW(A5697)-1+COLUMNS(HOUSING),COLUMNS(HOUSING))+1)</f>
        <v>0</v>
      </c>
    </row>
    <row r="5698" spans="16:16" x14ac:dyDescent="0.3">
      <c r="P5698" cm="1">
        <f t="array" ref="P5698">INDEX(HOUSING,1+INT((ROW(A5698)-1)/COLUMNS(HOUSING)),MOD(ROW(A5698)-1+COLUMNS(HOUSING),COLUMNS(HOUSING))+1)</f>
        <v>0</v>
      </c>
    </row>
    <row r="5699" spans="16:16" x14ac:dyDescent="0.3">
      <c r="P5699" t="str" cm="1">
        <f t="array" ref="P5699">INDEX(HOUSING,1+INT((ROW(A5699)-1)/COLUMNS(HOUSING)),MOD(ROW(A5699)-1+COLUMNS(HOUSING),COLUMNS(HOUSING))+1)</f>
        <v>Not enough shelter space</v>
      </c>
    </row>
    <row r="5700" spans="16:16" x14ac:dyDescent="0.3">
      <c r="P5700" cm="1">
        <f t="array" ref="P5700">INDEX(HOUSING,1+INT((ROW(A5700)-1)/COLUMNS(HOUSING)),MOD(ROW(A5700)-1+COLUMNS(HOUSING),COLUMNS(HOUSING))+1)</f>
        <v>0</v>
      </c>
    </row>
    <row r="5701" spans="16:16" x14ac:dyDescent="0.3">
      <c r="P5701" cm="1">
        <f t="array" ref="P5701">INDEX(HOUSING,1+INT((ROW(A5701)-1)/COLUMNS(HOUSING)),MOD(ROW(A5701)-1+COLUMNS(HOUSING),COLUMNS(HOUSING))+1)</f>
        <v>0</v>
      </c>
    </row>
    <row r="5702" spans="16:16" x14ac:dyDescent="0.3">
      <c r="P5702" cm="1">
        <f t="array" ref="P5702">INDEX(HOUSING,1+INT((ROW(A5702)-1)/COLUMNS(HOUSING)),MOD(ROW(A5702)-1+COLUMNS(HOUSING),COLUMNS(HOUSING))+1)</f>
        <v>0</v>
      </c>
    </row>
    <row r="5703" spans="16:16" x14ac:dyDescent="0.3">
      <c r="P5703" cm="1">
        <f t="array" ref="P5703">INDEX(HOUSING,1+INT((ROW(A5703)-1)/COLUMNS(HOUSING)),MOD(ROW(A5703)-1+COLUMNS(HOUSING),COLUMNS(HOUSING))+1)</f>
        <v>0</v>
      </c>
    </row>
    <row r="5704" spans="16:16" x14ac:dyDescent="0.3">
      <c r="P5704" cm="1">
        <f t="array" ref="P5704">INDEX(HOUSING,1+INT((ROW(A5704)-1)/COLUMNS(HOUSING)),MOD(ROW(A5704)-1+COLUMNS(HOUSING),COLUMNS(HOUSING))+1)</f>
        <v>0</v>
      </c>
    </row>
    <row r="5705" spans="16:16" x14ac:dyDescent="0.3">
      <c r="P5705" cm="1">
        <f t="array" ref="P5705">INDEX(HOUSING,1+INT((ROW(A5705)-1)/COLUMNS(HOUSING)),MOD(ROW(A5705)-1+COLUMNS(HOUSING),COLUMNS(HOUSING))+1)</f>
        <v>0</v>
      </c>
    </row>
    <row r="5706" spans="16:16" x14ac:dyDescent="0.3">
      <c r="P5706" cm="1">
        <f t="array" ref="P5706">INDEX(HOUSING,1+INT((ROW(A5706)-1)/COLUMNS(HOUSING)),MOD(ROW(A5706)-1+COLUMNS(HOUSING),COLUMNS(HOUSING))+1)</f>
        <v>0</v>
      </c>
    </row>
    <row r="5707" spans="16:16" x14ac:dyDescent="0.3">
      <c r="P5707" cm="1">
        <f t="array" ref="P5707">INDEX(HOUSING,1+INT((ROW(A5707)-1)/COLUMNS(HOUSING)),MOD(ROW(A5707)-1+COLUMNS(HOUSING),COLUMNS(HOUSING))+1)</f>
        <v>0</v>
      </c>
    </row>
    <row r="5708" spans="16:16" x14ac:dyDescent="0.3">
      <c r="P5708" cm="1">
        <f t="array" ref="P5708">INDEX(HOUSING,1+INT((ROW(A5708)-1)/COLUMNS(HOUSING)),MOD(ROW(A5708)-1+COLUMNS(HOUSING),COLUMNS(HOUSING))+1)</f>
        <v>0</v>
      </c>
    </row>
    <row r="5709" spans="16:16" x14ac:dyDescent="0.3">
      <c r="P5709" cm="1">
        <f t="array" ref="P5709">INDEX(HOUSING,1+INT((ROW(A5709)-1)/COLUMNS(HOUSING)),MOD(ROW(A5709)-1+COLUMNS(HOUSING),COLUMNS(HOUSING))+1)</f>
        <v>0</v>
      </c>
    </row>
    <row r="5710" spans="16:16" x14ac:dyDescent="0.3">
      <c r="P5710" t="str" cm="1">
        <f t="array" ref="P5710">INDEX(HOUSING,1+INT((ROW(A5710)-1)/COLUMNS(HOUSING)),MOD(ROW(A5710)-1+COLUMNS(HOUSING),COLUMNS(HOUSING))+1)</f>
        <v>Not enough shelter space</v>
      </c>
    </row>
    <row r="5711" spans="16:16" x14ac:dyDescent="0.3">
      <c r="P5711" cm="1">
        <f t="array" ref="P5711">INDEX(HOUSING,1+INT((ROW(A5711)-1)/COLUMNS(HOUSING)),MOD(ROW(A5711)-1+COLUMNS(HOUSING),COLUMNS(HOUSING))+1)</f>
        <v>0</v>
      </c>
    </row>
    <row r="5712" spans="16:16" x14ac:dyDescent="0.3">
      <c r="P5712" cm="1">
        <f t="array" ref="P5712">INDEX(HOUSING,1+INT((ROW(A5712)-1)/COLUMNS(HOUSING)),MOD(ROW(A5712)-1+COLUMNS(HOUSING),COLUMNS(HOUSING))+1)</f>
        <v>0</v>
      </c>
    </row>
    <row r="5713" spans="16:16" x14ac:dyDescent="0.3">
      <c r="P5713" cm="1">
        <f t="array" ref="P5713">INDEX(HOUSING,1+INT((ROW(A5713)-1)/COLUMNS(HOUSING)),MOD(ROW(A5713)-1+COLUMNS(HOUSING),COLUMNS(HOUSING))+1)</f>
        <v>0</v>
      </c>
    </row>
    <row r="5714" spans="16:16" x14ac:dyDescent="0.3">
      <c r="P5714" cm="1">
        <f t="array" ref="P5714">INDEX(HOUSING,1+INT((ROW(A5714)-1)/COLUMNS(HOUSING)),MOD(ROW(A5714)-1+COLUMNS(HOUSING),COLUMNS(HOUSING))+1)</f>
        <v>0</v>
      </c>
    </row>
    <row r="5715" spans="16:16" x14ac:dyDescent="0.3">
      <c r="P5715" cm="1">
        <f t="array" ref="P5715">INDEX(HOUSING,1+INT((ROW(A5715)-1)/COLUMNS(HOUSING)),MOD(ROW(A5715)-1+COLUMNS(HOUSING),COLUMNS(HOUSING))+1)</f>
        <v>0</v>
      </c>
    </row>
    <row r="5716" spans="16:16" x14ac:dyDescent="0.3">
      <c r="P5716" cm="1">
        <f t="array" ref="P5716">INDEX(HOUSING,1+INT((ROW(A5716)-1)/COLUMNS(HOUSING)),MOD(ROW(A5716)-1+COLUMNS(HOUSING),COLUMNS(HOUSING))+1)</f>
        <v>0</v>
      </c>
    </row>
    <row r="5717" spans="16:16" x14ac:dyDescent="0.3">
      <c r="P5717" cm="1">
        <f t="array" ref="P5717">INDEX(HOUSING,1+INT((ROW(A5717)-1)/COLUMNS(HOUSING)),MOD(ROW(A5717)-1+COLUMNS(HOUSING),COLUMNS(HOUSING))+1)</f>
        <v>0</v>
      </c>
    </row>
    <row r="5718" spans="16:16" x14ac:dyDescent="0.3">
      <c r="P5718" cm="1">
        <f t="array" ref="P5718">INDEX(HOUSING,1+INT((ROW(A5718)-1)/COLUMNS(HOUSING)),MOD(ROW(A5718)-1+COLUMNS(HOUSING),COLUMNS(HOUSING))+1)</f>
        <v>0</v>
      </c>
    </row>
    <row r="5719" spans="16:16" x14ac:dyDescent="0.3">
      <c r="P5719" cm="1">
        <f t="array" ref="P5719">INDEX(HOUSING,1+INT((ROW(A5719)-1)/COLUMNS(HOUSING)),MOD(ROW(A5719)-1+COLUMNS(HOUSING),COLUMNS(HOUSING))+1)</f>
        <v>0</v>
      </c>
    </row>
    <row r="5720" spans="16:16" x14ac:dyDescent="0.3">
      <c r="P5720" cm="1">
        <f t="array" ref="P5720">INDEX(HOUSING,1+INT((ROW(A5720)-1)/COLUMNS(HOUSING)),MOD(ROW(A5720)-1+COLUMNS(HOUSING),COLUMNS(HOUSING))+1)</f>
        <v>0</v>
      </c>
    </row>
    <row r="5721" spans="16:16" x14ac:dyDescent="0.3">
      <c r="P5721" t="str" cm="1">
        <f t="array" ref="P5721">INDEX(HOUSING,1+INT((ROW(A5721)-1)/COLUMNS(HOUSING)),MOD(ROW(A5721)-1+COLUMNS(HOUSING),COLUMNS(HOUSING))+1)</f>
        <v>People accepting HUD Sec 8</v>
      </c>
    </row>
    <row r="5722" spans="16:16" x14ac:dyDescent="0.3">
      <c r="P5722" cm="1">
        <f t="array" ref="P5722">INDEX(HOUSING,1+INT((ROW(A5722)-1)/COLUMNS(HOUSING)),MOD(ROW(A5722)-1+COLUMNS(HOUSING),COLUMNS(HOUSING))+1)</f>
        <v>0</v>
      </c>
    </row>
    <row r="5723" spans="16:16" x14ac:dyDescent="0.3">
      <c r="P5723" cm="1">
        <f t="array" ref="P5723">INDEX(HOUSING,1+INT((ROW(A5723)-1)/COLUMNS(HOUSING)),MOD(ROW(A5723)-1+COLUMNS(HOUSING),COLUMNS(HOUSING))+1)</f>
        <v>0</v>
      </c>
    </row>
    <row r="5724" spans="16:16" x14ac:dyDescent="0.3">
      <c r="P5724" cm="1">
        <f t="array" ref="P5724">INDEX(HOUSING,1+INT((ROW(A5724)-1)/COLUMNS(HOUSING)),MOD(ROW(A5724)-1+COLUMNS(HOUSING),COLUMNS(HOUSING))+1)</f>
        <v>0</v>
      </c>
    </row>
    <row r="5725" spans="16:16" x14ac:dyDescent="0.3">
      <c r="P5725" cm="1">
        <f t="array" ref="P5725">INDEX(HOUSING,1+INT((ROW(A5725)-1)/COLUMNS(HOUSING)),MOD(ROW(A5725)-1+COLUMNS(HOUSING),COLUMNS(HOUSING))+1)</f>
        <v>0</v>
      </c>
    </row>
    <row r="5726" spans="16:16" x14ac:dyDescent="0.3">
      <c r="P5726" cm="1">
        <f t="array" ref="P5726">INDEX(HOUSING,1+INT((ROW(A5726)-1)/COLUMNS(HOUSING)),MOD(ROW(A5726)-1+COLUMNS(HOUSING),COLUMNS(HOUSING))+1)</f>
        <v>0</v>
      </c>
    </row>
    <row r="5727" spans="16:16" x14ac:dyDescent="0.3">
      <c r="P5727" cm="1">
        <f t="array" ref="P5727">INDEX(HOUSING,1+INT((ROW(A5727)-1)/COLUMNS(HOUSING)),MOD(ROW(A5727)-1+COLUMNS(HOUSING),COLUMNS(HOUSING))+1)</f>
        <v>0</v>
      </c>
    </row>
    <row r="5728" spans="16:16" x14ac:dyDescent="0.3">
      <c r="P5728" cm="1">
        <f t="array" ref="P5728">INDEX(HOUSING,1+INT((ROW(A5728)-1)/COLUMNS(HOUSING)),MOD(ROW(A5728)-1+COLUMNS(HOUSING),COLUMNS(HOUSING))+1)</f>
        <v>0</v>
      </c>
    </row>
    <row r="5729" spans="16:16" x14ac:dyDescent="0.3">
      <c r="P5729" cm="1">
        <f t="array" ref="P5729">INDEX(HOUSING,1+INT((ROW(A5729)-1)/COLUMNS(HOUSING)),MOD(ROW(A5729)-1+COLUMNS(HOUSING),COLUMNS(HOUSING))+1)</f>
        <v>0</v>
      </c>
    </row>
    <row r="5730" spans="16:16" x14ac:dyDescent="0.3">
      <c r="P5730" cm="1">
        <f t="array" ref="P5730">INDEX(HOUSING,1+INT((ROW(A5730)-1)/COLUMNS(HOUSING)),MOD(ROW(A5730)-1+COLUMNS(HOUSING),COLUMNS(HOUSING))+1)</f>
        <v>0</v>
      </c>
    </row>
    <row r="5731" spans="16:16" x14ac:dyDescent="0.3">
      <c r="P5731" cm="1">
        <f t="array" ref="P5731">INDEX(HOUSING,1+INT((ROW(A5731)-1)/COLUMNS(HOUSING)),MOD(ROW(A5731)-1+COLUMNS(HOUSING),COLUMNS(HOUSING))+1)</f>
        <v>0</v>
      </c>
    </row>
    <row r="5732" spans="16:16" x14ac:dyDescent="0.3">
      <c r="P5732" t="str" cm="1">
        <f t="array" ref="P5732">INDEX(HOUSING,1+INT((ROW(A5732)-1)/COLUMNS(HOUSING)),MOD(ROW(A5732)-1+COLUMNS(HOUSING),COLUMNS(HOUSING))+1)</f>
        <v>the only homeless in stevenson are those living off the grid by choice</v>
      </c>
    </row>
    <row r="5733" spans="16:16" x14ac:dyDescent="0.3">
      <c r="P5733" cm="1">
        <f t="array" ref="P5733">INDEX(HOUSING,1+INT((ROW(A5733)-1)/COLUMNS(HOUSING)),MOD(ROW(A5733)-1+COLUMNS(HOUSING),COLUMNS(HOUSING))+1)</f>
        <v>0</v>
      </c>
    </row>
    <row r="5734" spans="16:16" x14ac:dyDescent="0.3">
      <c r="P5734" cm="1">
        <f t="array" ref="P5734">INDEX(HOUSING,1+INT((ROW(A5734)-1)/COLUMNS(HOUSING)),MOD(ROW(A5734)-1+COLUMNS(HOUSING),COLUMNS(HOUSING))+1)</f>
        <v>0</v>
      </c>
    </row>
    <row r="5735" spans="16:16" x14ac:dyDescent="0.3">
      <c r="P5735" cm="1">
        <f t="array" ref="P5735">INDEX(HOUSING,1+INT((ROW(A5735)-1)/COLUMNS(HOUSING)),MOD(ROW(A5735)-1+COLUMNS(HOUSING),COLUMNS(HOUSING))+1)</f>
        <v>0</v>
      </c>
    </row>
    <row r="5736" spans="16:16" x14ac:dyDescent="0.3">
      <c r="P5736" cm="1">
        <f t="array" ref="P5736">INDEX(HOUSING,1+INT((ROW(A5736)-1)/COLUMNS(HOUSING)),MOD(ROW(A5736)-1+COLUMNS(HOUSING),COLUMNS(HOUSING))+1)</f>
        <v>0</v>
      </c>
    </row>
    <row r="5737" spans="16:16" x14ac:dyDescent="0.3">
      <c r="P5737" cm="1">
        <f t="array" ref="P5737">INDEX(HOUSING,1+INT((ROW(A5737)-1)/COLUMNS(HOUSING)),MOD(ROW(A5737)-1+COLUMNS(HOUSING),COLUMNS(HOUSING))+1)</f>
        <v>0</v>
      </c>
    </row>
    <row r="5738" spans="16:16" x14ac:dyDescent="0.3">
      <c r="P5738" cm="1">
        <f t="array" ref="P5738">INDEX(HOUSING,1+INT((ROW(A5738)-1)/COLUMNS(HOUSING)),MOD(ROW(A5738)-1+COLUMNS(HOUSING),COLUMNS(HOUSING))+1)</f>
        <v>0</v>
      </c>
    </row>
    <row r="5739" spans="16:16" x14ac:dyDescent="0.3">
      <c r="P5739" cm="1">
        <f t="array" ref="P5739">INDEX(HOUSING,1+INT((ROW(A5739)-1)/COLUMNS(HOUSING)),MOD(ROW(A5739)-1+COLUMNS(HOUSING),COLUMNS(HOUSING))+1)</f>
        <v>0</v>
      </c>
    </row>
    <row r="5740" spans="16:16" x14ac:dyDescent="0.3">
      <c r="P5740" cm="1">
        <f t="array" ref="P5740">INDEX(HOUSING,1+INT((ROW(A5740)-1)/COLUMNS(HOUSING)),MOD(ROW(A5740)-1+COLUMNS(HOUSING),COLUMNS(HOUSING))+1)</f>
        <v>0</v>
      </c>
    </row>
    <row r="5741" spans="16:16" x14ac:dyDescent="0.3">
      <c r="P5741" cm="1">
        <f t="array" ref="P5741">INDEX(HOUSING,1+INT((ROW(A5741)-1)/COLUMNS(HOUSING)),MOD(ROW(A5741)-1+COLUMNS(HOUSING),COLUMNS(HOUSING))+1)</f>
        <v>0</v>
      </c>
    </row>
    <row r="5742" spans="16:16" x14ac:dyDescent="0.3">
      <c r="P5742" cm="1">
        <f t="array" ref="P5742">INDEX(HOUSING,1+INT((ROW(A5742)-1)/COLUMNS(HOUSING)),MOD(ROW(A5742)-1+COLUMNS(HOUSING),COLUMNS(HOUSING))+1)</f>
        <v>0</v>
      </c>
    </row>
    <row r="5743" spans="16:16" x14ac:dyDescent="0.3">
      <c r="P5743" t="str" cm="1">
        <f t="array" ref="P5743">INDEX(HOUSING,1+INT((ROW(A5743)-1)/COLUMNS(HOUSING)),MOD(ROW(A5743)-1+COLUMNS(HOUSING),COLUMNS(HOUSING))+1)</f>
        <v>Weatherization or repairs needed</v>
      </c>
    </row>
    <row r="5744" spans="16:16" x14ac:dyDescent="0.3">
      <c r="P5744" cm="1">
        <f t="array" ref="P5744">INDEX(HOUSING,1+INT((ROW(A5744)-1)/COLUMNS(HOUSING)),MOD(ROW(A5744)-1+COLUMNS(HOUSING),COLUMNS(HOUSING))+1)</f>
        <v>0</v>
      </c>
    </row>
    <row r="5745" spans="16:16" x14ac:dyDescent="0.3">
      <c r="P5745" cm="1">
        <f t="array" ref="P5745">INDEX(HOUSING,1+INT((ROW(A5745)-1)/COLUMNS(HOUSING)),MOD(ROW(A5745)-1+COLUMNS(HOUSING),COLUMNS(HOUSING))+1)</f>
        <v>0</v>
      </c>
    </row>
    <row r="5746" spans="16:16" x14ac:dyDescent="0.3">
      <c r="P5746" cm="1">
        <f t="array" ref="P5746">INDEX(HOUSING,1+INT((ROW(A5746)-1)/COLUMNS(HOUSING)),MOD(ROW(A5746)-1+COLUMNS(HOUSING),COLUMNS(HOUSING))+1)</f>
        <v>0</v>
      </c>
    </row>
    <row r="5747" spans="16:16" x14ac:dyDescent="0.3">
      <c r="P5747" cm="1">
        <f t="array" ref="P5747">INDEX(HOUSING,1+INT((ROW(A5747)-1)/COLUMNS(HOUSING)),MOD(ROW(A5747)-1+COLUMNS(HOUSING),COLUMNS(HOUSING))+1)</f>
        <v>0</v>
      </c>
    </row>
    <row r="5748" spans="16:16" x14ac:dyDescent="0.3">
      <c r="P5748" cm="1">
        <f t="array" ref="P5748">INDEX(HOUSING,1+INT((ROW(A5748)-1)/COLUMNS(HOUSING)),MOD(ROW(A5748)-1+COLUMNS(HOUSING),COLUMNS(HOUSING))+1)</f>
        <v>0</v>
      </c>
    </row>
    <row r="5749" spans="16:16" x14ac:dyDescent="0.3">
      <c r="P5749" cm="1">
        <f t="array" ref="P5749">INDEX(HOUSING,1+INT((ROW(A5749)-1)/COLUMNS(HOUSING)),MOD(ROW(A5749)-1+COLUMNS(HOUSING),COLUMNS(HOUSING))+1)</f>
        <v>0</v>
      </c>
    </row>
    <row r="5750" spans="16:16" x14ac:dyDescent="0.3">
      <c r="P5750" cm="1">
        <f t="array" ref="P5750">INDEX(HOUSING,1+INT((ROW(A5750)-1)/COLUMNS(HOUSING)),MOD(ROW(A5750)-1+COLUMNS(HOUSING),COLUMNS(HOUSING))+1)</f>
        <v>0</v>
      </c>
    </row>
    <row r="5751" spans="16:16" x14ac:dyDescent="0.3">
      <c r="P5751" cm="1">
        <f t="array" ref="P5751">INDEX(HOUSING,1+INT((ROW(A5751)-1)/COLUMNS(HOUSING)),MOD(ROW(A5751)-1+COLUMNS(HOUSING),COLUMNS(HOUSING))+1)</f>
        <v>0</v>
      </c>
    </row>
    <row r="5752" spans="16:16" x14ac:dyDescent="0.3">
      <c r="P5752" cm="1">
        <f t="array" ref="P5752">INDEX(HOUSING,1+INT((ROW(A5752)-1)/COLUMNS(HOUSING)),MOD(ROW(A5752)-1+COLUMNS(HOUSING),COLUMNS(HOUSING))+1)</f>
        <v>0</v>
      </c>
    </row>
    <row r="5753" spans="16:16" x14ac:dyDescent="0.3">
      <c r="P5753" cm="1">
        <f t="array" ref="P5753">INDEX(HOUSING,1+INT((ROW(A5753)-1)/COLUMNS(HOUSING)),MOD(ROW(A5753)-1+COLUMNS(HOUSING),COLUMNS(HOUSING))+1)</f>
        <v>0</v>
      </c>
    </row>
    <row r="5754" spans="16:16" x14ac:dyDescent="0.3">
      <c r="P5754" t="str" cm="1">
        <f t="array" ref="P5754">INDEX(HOUSING,1+INT((ROW(A5754)-1)/COLUMNS(HOUSING)),MOD(ROW(A5754)-1+COLUMNS(HOUSING),COLUMNS(HOUSING))+1)</f>
        <v>Weatherization or repairs needed</v>
      </c>
    </row>
    <row r="5755" spans="16:16" x14ac:dyDescent="0.3">
      <c r="P5755" cm="1">
        <f t="array" ref="P5755">INDEX(HOUSING,1+INT((ROW(A5755)-1)/COLUMNS(HOUSING)),MOD(ROW(A5755)-1+COLUMNS(HOUSING),COLUMNS(HOUSING))+1)</f>
        <v>0</v>
      </c>
    </row>
    <row r="5756" spans="16:16" x14ac:dyDescent="0.3">
      <c r="P5756" cm="1">
        <f t="array" ref="P5756">INDEX(HOUSING,1+INT((ROW(A5756)-1)/COLUMNS(HOUSING)),MOD(ROW(A5756)-1+COLUMNS(HOUSING),COLUMNS(HOUSING))+1)</f>
        <v>0</v>
      </c>
    </row>
    <row r="5757" spans="16:16" x14ac:dyDescent="0.3">
      <c r="P5757" cm="1">
        <f t="array" ref="P5757">INDEX(HOUSING,1+INT((ROW(A5757)-1)/COLUMNS(HOUSING)),MOD(ROW(A5757)-1+COLUMNS(HOUSING),COLUMNS(HOUSING))+1)</f>
        <v>0</v>
      </c>
    </row>
    <row r="5758" spans="16:16" x14ac:dyDescent="0.3">
      <c r="P5758" cm="1">
        <f t="array" ref="P5758">INDEX(HOUSING,1+INT((ROW(A5758)-1)/COLUMNS(HOUSING)),MOD(ROW(A5758)-1+COLUMNS(HOUSING),COLUMNS(HOUSING))+1)</f>
        <v>0</v>
      </c>
    </row>
    <row r="5759" spans="16:16" x14ac:dyDescent="0.3">
      <c r="P5759" cm="1">
        <f t="array" ref="P5759">INDEX(HOUSING,1+INT((ROW(A5759)-1)/COLUMNS(HOUSING)),MOD(ROW(A5759)-1+COLUMNS(HOUSING),COLUMNS(HOUSING))+1)</f>
        <v>0</v>
      </c>
    </row>
    <row r="5760" spans="16:16" x14ac:dyDescent="0.3">
      <c r="P5760" cm="1">
        <f t="array" ref="P5760">INDEX(HOUSING,1+INT((ROW(A5760)-1)/COLUMNS(HOUSING)),MOD(ROW(A5760)-1+COLUMNS(HOUSING),COLUMNS(HOUSING))+1)</f>
        <v>0</v>
      </c>
    </row>
    <row r="5761" spans="16:16" x14ac:dyDescent="0.3">
      <c r="P5761" cm="1">
        <f t="array" ref="P5761">INDEX(HOUSING,1+INT((ROW(A5761)-1)/COLUMNS(HOUSING)),MOD(ROW(A5761)-1+COLUMNS(HOUSING),COLUMNS(HOUSING))+1)</f>
        <v>0</v>
      </c>
    </row>
    <row r="5762" spans="16:16" x14ac:dyDescent="0.3">
      <c r="P5762" cm="1">
        <f t="array" ref="P5762">INDEX(HOUSING,1+INT((ROW(A5762)-1)/COLUMNS(HOUSING)),MOD(ROW(A5762)-1+COLUMNS(HOUSING),COLUMNS(HOUSING))+1)</f>
        <v>0</v>
      </c>
    </row>
    <row r="5763" spans="16:16" x14ac:dyDescent="0.3">
      <c r="P5763" cm="1">
        <f t="array" ref="P5763">INDEX(HOUSING,1+INT((ROW(A5763)-1)/COLUMNS(HOUSING)),MOD(ROW(A5763)-1+COLUMNS(HOUSING),COLUMNS(HOUSING))+1)</f>
        <v>0</v>
      </c>
    </row>
    <row r="5764" spans="16:16" x14ac:dyDescent="0.3">
      <c r="P5764" cm="1">
        <f t="array" ref="P5764">INDEX(HOUSING,1+INT((ROW(A5764)-1)/COLUMNS(HOUSING)),MOD(ROW(A5764)-1+COLUMNS(HOUSING),COLUMNS(HOUSING))+1)</f>
        <v>0</v>
      </c>
    </row>
    <row r="5765" spans="16:16" x14ac:dyDescent="0.3">
      <c r="P5765" t="str" cm="1">
        <f t="array" ref="P5765">INDEX(HOUSING,1+INT((ROW(A5765)-1)/COLUMNS(HOUSING)),MOD(ROW(A5765)-1+COLUMNS(HOUSING),COLUMNS(HOUSING))+1)</f>
        <v>Weatherization or repairs needed</v>
      </c>
    </row>
  </sheetData>
  <sortState xmlns:xlrd2="http://schemas.microsoft.com/office/spreadsheetml/2017/richdata2" ref="A2:N629">
    <sortCondition ref="D2:D629"/>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D6723-1C11-44AD-9C08-ABAD5394C2A7}">
  <dimension ref="A1:A1460"/>
  <sheetViews>
    <sheetView workbookViewId="0">
      <pane ySplit="1" topLeftCell="A1425" activePane="bottomLeft" state="frozen"/>
      <selection pane="bottomLeft" activeCell="G1450" sqref="G1450"/>
    </sheetView>
  </sheetViews>
  <sheetFormatPr defaultRowHeight="14.4" x14ac:dyDescent="0.3"/>
  <cols>
    <col min="1" max="1" width="20.77734375" customWidth="1"/>
  </cols>
  <sheetData>
    <row r="1" spans="1:1" x14ac:dyDescent="0.3">
      <c r="A1" t="s">
        <v>1528</v>
      </c>
    </row>
    <row r="2" spans="1:1" x14ac:dyDescent="0.3">
      <c r="A2" s="1" t="s">
        <v>370</v>
      </c>
    </row>
    <row r="3" spans="1:1" x14ac:dyDescent="0.3">
      <c r="A3" s="1" t="s">
        <v>370</v>
      </c>
    </row>
    <row r="4" spans="1:1" x14ac:dyDescent="0.3">
      <c r="A4" s="1" t="s">
        <v>370</v>
      </c>
    </row>
    <row r="5" spans="1:1" x14ac:dyDescent="0.3">
      <c r="A5" s="1" t="s">
        <v>370</v>
      </c>
    </row>
    <row r="6" spans="1:1" x14ac:dyDescent="0.3">
      <c r="A6" s="1" t="s">
        <v>370</v>
      </c>
    </row>
    <row r="7" spans="1:1" x14ac:dyDescent="0.3">
      <c r="A7" s="1" t="s">
        <v>370</v>
      </c>
    </row>
    <row r="8" spans="1:1" x14ac:dyDescent="0.3">
      <c r="A8" s="1" t="s">
        <v>370</v>
      </c>
    </row>
    <row r="9" spans="1:1" x14ac:dyDescent="0.3">
      <c r="A9" s="1" t="s">
        <v>370</v>
      </c>
    </row>
    <row r="10" spans="1:1" x14ac:dyDescent="0.3">
      <c r="A10" s="1" t="s">
        <v>370</v>
      </c>
    </row>
    <row r="11" spans="1:1" x14ac:dyDescent="0.3">
      <c r="A11" s="1" t="s">
        <v>370</v>
      </c>
    </row>
    <row r="12" spans="1:1" x14ac:dyDescent="0.3">
      <c r="A12" s="1" t="s">
        <v>370</v>
      </c>
    </row>
    <row r="13" spans="1:1" x14ac:dyDescent="0.3">
      <c r="A13" s="1" t="s">
        <v>370</v>
      </c>
    </row>
    <row r="14" spans="1:1" x14ac:dyDescent="0.3">
      <c r="A14" s="1" t="s">
        <v>370</v>
      </c>
    </row>
    <row r="15" spans="1:1" x14ac:dyDescent="0.3">
      <c r="A15" s="1" t="s">
        <v>370</v>
      </c>
    </row>
    <row r="16" spans="1:1" x14ac:dyDescent="0.3">
      <c r="A16" s="1" t="s">
        <v>370</v>
      </c>
    </row>
    <row r="17" spans="1:1" x14ac:dyDescent="0.3">
      <c r="A17" s="1" t="s">
        <v>370</v>
      </c>
    </row>
    <row r="18" spans="1:1" x14ac:dyDescent="0.3">
      <c r="A18" s="1" t="s">
        <v>370</v>
      </c>
    </row>
    <row r="19" spans="1:1" x14ac:dyDescent="0.3">
      <c r="A19" s="1" t="s">
        <v>370</v>
      </c>
    </row>
    <row r="20" spans="1:1" x14ac:dyDescent="0.3">
      <c r="A20" s="1" t="s">
        <v>370</v>
      </c>
    </row>
    <row r="21" spans="1:1" x14ac:dyDescent="0.3">
      <c r="A21" s="1" t="s">
        <v>370</v>
      </c>
    </row>
    <row r="22" spans="1:1" x14ac:dyDescent="0.3">
      <c r="A22" s="1" t="s">
        <v>370</v>
      </c>
    </row>
    <row r="23" spans="1:1" x14ac:dyDescent="0.3">
      <c r="A23" s="1" t="s">
        <v>370</v>
      </c>
    </row>
    <row r="24" spans="1:1" x14ac:dyDescent="0.3">
      <c r="A24" s="1" t="s">
        <v>370</v>
      </c>
    </row>
    <row r="25" spans="1:1" x14ac:dyDescent="0.3">
      <c r="A25" s="1" t="s">
        <v>370</v>
      </c>
    </row>
    <row r="26" spans="1:1" x14ac:dyDescent="0.3">
      <c r="A26" s="1" t="s">
        <v>370</v>
      </c>
    </row>
    <row r="27" spans="1:1" x14ac:dyDescent="0.3">
      <c r="A27" s="1" t="s">
        <v>370</v>
      </c>
    </row>
    <row r="28" spans="1:1" x14ac:dyDescent="0.3">
      <c r="A28" t="s">
        <v>370</v>
      </c>
    </row>
    <row r="29" spans="1:1" x14ac:dyDescent="0.3">
      <c r="A29" t="s">
        <v>370</v>
      </c>
    </row>
    <row r="30" spans="1:1" x14ac:dyDescent="0.3">
      <c r="A30" t="s">
        <v>370</v>
      </c>
    </row>
    <row r="31" spans="1:1" x14ac:dyDescent="0.3">
      <c r="A31" t="s">
        <v>370</v>
      </c>
    </row>
    <row r="32" spans="1:1" x14ac:dyDescent="0.3">
      <c r="A32" t="s">
        <v>370</v>
      </c>
    </row>
    <row r="33" spans="1:1" x14ac:dyDescent="0.3">
      <c r="A33" t="s">
        <v>370</v>
      </c>
    </row>
    <row r="34" spans="1:1" x14ac:dyDescent="0.3">
      <c r="A34" t="s">
        <v>370</v>
      </c>
    </row>
    <row r="35" spans="1:1" x14ac:dyDescent="0.3">
      <c r="A35" t="s">
        <v>370</v>
      </c>
    </row>
    <row r="36" spans="1:1" x14ac:dyDescent="0.3">
      <c r="A36" t="s">
        <v>370</v>
      </c>
    </row>
    <row r="37" spans="1:1" x14ac:dyDescent="0.3">
      <c r="A37" t="s">
        <v>370</v>
      </c>
    </row>
    <row r="38" spans="1:1" x14ac:dyDescent="0.3">
      <c r="A38" t="s">
        <v>370</v>
      </c>
    </row>
    <row r="39" spans="1:1" x14ac:dyDescent="0.3">
      <c r="A39" t="s">
        <v>370</v>
      </c>
    </row>
    <row r="40" spans="1:1" x14ac:dyDescent="0.3">
      <c r="A40" t="s">
        <v>370</v>
      </c>
    </row>
    <row r="41" spans="1:1" x14ac:dyDescent="0.3">
      <c r="A41" t="s">
        <v>370</v>
      </c>
    </row>
    <row r="42" spans="1:1" x14ac:dyDescent="0.3">
      <c r="A42" t="s">
        <v>370</v>
      </c>
    </row>
    <row r="43" spans="1:1" x14ac:dyDescent="0.3">
      <c r="A43" t="s">
        <v>370</v>
      </c>
    </row>
    <row r="44" spans="1:1" x14ac:dyDescent="0.3">
      <c r="A44" t="s">
        <v>370</v>
      </c>
    </row>
    <row r="45" spans="1:1" x14ac:dyDescent="0.3">
      <c r="A45" t="s">
        <v>370</v>
      </c>
    </row>
    <row r="46" spans="1:1" x14ac:dyDescent="0.3">
      <c r="A46" t="s">
        <v>370</v>
      </c>
    </row>
    <row r="47" spans="1:1" x14ac:dyDescent="0.3">
      <c r="A47" t="s">
        <v>370</v>
      </c>
    </row>
    <row r="48" spans="1:1" x14ac:dyDescent="0.3">
      <c r="A48" t="s">
        <v>370</v>
      </c>
    </row>
    <row r="49" spans="1:1" x14ac:dyDescent="0.3">
      <c r="A49" t="s">
        <v>370</v>
      </c>
    </row>
    <row r="50" spans="1:1" x14ac:dyDescent="0.3">
      <c r="A50" t="s">
        <v>370</v>
      </c>
    </row>
    <row r="51" spans="1:1" x14ac:dyDescent="0.3">
      <c r="A51" t="s">
        <v>370</v>
      </c>
    </row>
    <row r="52" spans="1:1" x14ac:dyDescent="0.3">
      <c r="A52" t="s">
        <v>370</v>
      </c>
    </row>
    <row r="53" spans="1:1" x14ac:dyDescent="0.3">
      <c r="A53" t="s">
        <v>370</v>
      </c>
    </row>
    <row r="54" spans="1:1" x14ac:dyDescent="0.3">
      <c r="A54" t="s">
        <v>370</v>
      </c>
    </row>
    <row r="55" spans="1:1" x14ac:dyDescent="0.3">
      <c r="A55" t="s">
        <v>370</v>
      </c>
    </row>
    <row r="56" spans="1:1" x14ac:dyDescent="0.3">
      <c r="A56" t="s">
        <v>370</v>
      </c>
    </row>
    <row r="57" spans="1:1" x14ac:dyDescent="0.3">
      <c r="A57" t="s">
        <v>370</v>
      </c>
    </row>
    <row r="58" spans="1:1" x14ac:dyDescent="0.3">
      <c r="A58" t="s">
        <v>370</v>
      </c>
    </row>
    <row r="59" spans="1:1" x14ac:dyDescent="0.3">
      <c r="A59" t="s">
        <v>370</v>
      </c>
    </row>
    <row r="60" spans="1:1" x14ac:dyDescent="0.3">
      <c r="A60" t="s">
        <v>370</v>
      </c>
    </row>
    <row r="61" spans="1:1" x14ac:dyDescent="0.3">
      <c r="A61" t="s">
        <v>370</v>
      </c>
    </row>
    <row r="62" spans="1:1" x14ac:dyDescent="0.3">
      <c r="A62" t="s">
        <v>370</v>
      </c>
    </row>
    <row r="63" spans="1:1" x14ac:dyDescent="0.3">
      <c r="A63" t="s">
        <v>370</v>
      </c>
    </row>
    <row r="64" spans="1:1" x14ac:dyDescent="0.3">
      <c r="A64" t="s">
        <v>370</v>
      </c>
    </row>
    <row r="65" spans="1:1" x14ac:dyDescent="0.3">
      <c r="A65" t="s">
        <v>370</v>
      </c>
    </row>
    <row r="66" spans="1:1" x14ac:dyDescent="0.3">
      <c r="A66" t="s">
        <v>370</v>
      </c>
    </row>
    <row r="67" spans="1:1" x14ac:dyDescent="0.3">
      <c r="A67" t="s">
        <v>370</v>
      </c>
    </row>
    <row r="68" spans="1:1" x14ac:dyDescent="0.3">
      <c r="A68" t="s">
        <v>370</v>
      </c>
    </row>
    <row r="69" spans="1:1" x14ac:dyDescent="0.3">
      <c r="A69" t="s">
        <v>370</v>
      </c>
    </row>
    <row r="70" spans="1:1" x14ac:dyDescent="0.3">
      <c r="A70" t="s">
        <v>370</v>
      </c>
    </row>
    <row r="71" spans="1:1" x14ac:dyDescent="0.3">
      <c r="A71" t="s">
        <v>370</v>
      </c>
    </row>
    <row r="72" spans="1:1" x14ac:dyDescent="0.3">
      <c r="A72" t="s">
        <v>370</v>
      </c>
    </row>
    <row r="73" spans="1:1" x14ac:dyDescent="0.3">
      <c r="A73" t="s">
        <v>370</v>
      </c>
    </row>
    <row r="74" spans="1:1" x14ac:dyDescent="0.3">
      <c r="A74" t="s">
        <v>370</v>
      </c>
    </row>
    <row r="75" spans="1:1" x14ac:dyDescent="0.3">
      <c r="A75" t="s">
        <v>370</v>
      </c>
    </row>
    <row r="76" spans="1:1" x14ac:dyDescent="0.3">
      <c r="A76" t="s">
        <v>370</v>
      </c>
    </row>
    <row r="77" spans="1:1" x14ac:dyDescent="0.3">
      <c r="A77" t="s">
        <v>370</v>
      </c>
    </row>
    <row r="78" spans="1:1" x14ac:dyDescent="0.3">
      <c r="A78" t="s">
        <v>370</v>
      </c>
    </row>
    <row r="79" spans="1:1" x14ac:dyDescent="0.3">
      <c r="A79" t="s">
        <v>370</v>
      </c>
    </row>
    <row r="80" spans="1:1" x14ac:dyDescent="0.3">
      <c r="A80" t="s">
        <v>370</v>
      </c>
    </row>
    <row r="81" spans="1:1" x14ac:dyDescent="0.3">
      <c r="A81" t="s">
        <v>370</v>
      </c>
    </row>
    <row r="82" spans="1:1" x14ac:dyDescent="0.3">
      <c r="A82" t="s">
        <v>370</v>
      </c>
    </row>
    <row r="83" spans="1:1" x14ac:dyDescent="0.3">
      <c r="A83" t="s">
        <v>370</v>
      </c>
    </row>
    <row r="84" spans="1:1" x14ac:dyDescent="0.3">
      <c r="A84" t="s">
        <v>370</v>
      </c>
    </row>
    <row r="85" spans="1:1" x14ac:dyDescent="0.3">
      <c r="A85" t="s">
        <v>370</v>
      </c>
    </row>
    <row r="86" spans="1:1" x14ac:dyDescent="0.3">
      <c r="A86" t="s">
        <v>370</v>
      </c>
    </row>
    <row r="87" spans="1:1" x14ac:dyDescent="0.3">
      <c r="A87" t="s">
        <v>370</v>
      </c>
    </row>
    <row r="88" spans="1:1" x14ac:dyDescent="0.3">
      <c r="A88" t="s">
        <v>370</v>
      </c>
    </row>
    <row r="89" spans="1:1" x14ac:dyDescent="0.3">
      <c r="A89" t="s">
        <v>370</v>
      </c>
    </row>
    <row r="90" spans="1:1" x14ac:dyDescent="0.3">
      <c r="A90" t="s">
        <v>370</v>
      </c>
    </row>
    <row r="91" spans="1:1" x14ac:dyDescent="0.3">
      <c r="A91" t="s">
        <v>370</v>
      </c>
    </row>
    <row r="92" spans="1:1" x14ac:dyDescent="0.3">
      <c r="A92" t="s">
        <v>370</v>
      </c>
    </row>
    <row r="93" spans="1:1" x14ac:dyDescent="0.3">
      <c r="A93" t="s">
        <v>370</v>
      </c>
    </row>
    <row r="94" spans="1:1" x14ac:dyDescent="0.3">
      <c r="A94" t="s">
        <v>370</v>
      </c>
    </row>
    <row r="95" spans="1:1" x14ac:dyDescent="0.3">
      <c r="A95" t="s">
        <v>370</v>
      </c>
    </row>
    <row r="96" spans="1:1" x14ac:dyDescent="0.3">
      <c r="A96" t="s">
        <v>370</v>
      </c>
    </row>
    <row r="97" spans="1:1" x14ac:dyDescent="0.3">
      <c r="A97" t="s">
        <v>370</v>
      </c>
    </row>
    <row r="98" spans="1:1" x14ac:dyDescent="0.3">
      <c r="A98" t="s">
        <v>370</v>
      </c>
    </row>
    <row r="99" spans="1:1" x14ac:dyDescent="0.3">
      <c r="A99" t="s">
        <v>370</v>
      </c>
    </row>
    <row r="100" spans="1:1" x14ac:dyDescent="0.3">
      <c r="A100" t="s">
        <v>370</v>
      </c>
    </row>
    <row r="101" spans="1:1" x14ac:dyDescent="0.3">
      <c r="A101" t="s">
        <v>370</v>
      </c>
    </row>
    <row r="102" spans="1:1" x14ac:dyDescent="0.3">
      <c r="A102" t="s">
        <v>370</v>
      </c>
    </row>
    <row r="103" spans="1:1" x14ac:dyDescent="0.3">
      <c r="A103" t="s">
        <v>370</v>
      </c>
    </row>
    <row r="104" spans="1:1" x14ac:dyDescent="0.3">
      <c r="A104" t="s">
        <v>370</v>
      </c>
    </row>
    <row r="105" spans="1:1" x14ac:dyDescent="0.3">
      <c r="A105" t="s">
        <v>370</v>
      </c>
    </row>
    <row r="106" spans="1:1" x14ac:dyDescent="0.3">
      <c r="A106" t="s">
        <v>370</v>
      </c>
    </row>
    <row r="107" spans="1:1" x14ac:dyDescent="0.3">
      <c r="A107" t="s">
        <v>370</v>
      </c>
    </row>
    <row r="108" spans="1:1" x14ac:dyDescent="0.3">
      <c r="A108" t="s">
        <v>370</v>
      </c>
    </row>
    <row r="109" spans="1:1" x14ac:dyDescent="0.3">
      <c r="A109" t="s">
        <v>370</v>
      </c>
    </row>
    <row r="110" spans="1:1" x14ac:dyDescent="0.3">
      <c r="A110" t="s">
        <v>370</v>
      </c>
    </row>
    <row r="111" spans="1:1" x14ac:dyDescent="0.3">
      <c r="A111" t="s">
        <v>370</v>
      </c>
    </row>
    <row r="112" spans="1:1" x14ac:dyDescent="0.3">
      <c r="A112" t="s">
        <v>370</v>
      </c>
    </row>
    <row r="113" spans="1:1" x14ac:dyDescent="0.3">
      <c r="A113" t="s">
        <v>370</v>
      </c>
    </row>
    <row r="114" spans="1:1" x14ac:dyDescent="0.3">
      <c r="A114" t="s">
        <v>370</v>
      </c>
    </row>
    <row r="115" spans="1:1" x14ac:dyDescent="0.3">
      <c r="A115" t="s">
        <v>370</v>
      </c>
    </row>
    <row r="116" spans="1:1" x14ac:dyDescent="0.3">
      <c r="A116" t="s">
        <v>370</v>
      </c>
    </row>
    <row r="117" spans="1:1" x14ac:dyDescent="0.3">
      <c r="A117" t="s">
        <v>370</v>
      </c>
    </row>
    <row r="118" spans="1:1" x14ac:dyDescent="0.3">
      <c r="A118" t="s">
        <v>370</v>
      </c>
    </row>
    <row r="119" spans="1:1" x14ac:dyDescent="0.3">
      <c r="A119" t="s">
        <v>370</v>
      </c>
    </row>
    <row r="120" spans="1:1" x14ac:dyDescent="0.3">
      <c r="A120" t="s">
        <v>370</v>
      </c>
    </row>
    <row r="121" spans="1:1" x14ac:dyDescent="0.3">
      <c r="A121" t="s">
        <v>370</v>
      </c>
    </row>
    <row r="122" spans="1:1" x14ac:dyDescent="0.3">
      <c r="A122" t="s">
        <v>370</v>
      </c>
    </row>
    <row r="123" spans="1:1" x14ac:dyDescent="0.3">
      <c r="A123" t="s">
        <v>370</v>
      </c>
    </row>
    <row r="124" spans="1:1" x14ac:dyDescent="0.3">
      <c r="A124" t="s">
        <v>370</v>
      </c>
    </row>
    <row r="125" spans="1:1" x14ac:dyDescent="0.3">
      <c r="A125" t="s">
        <v>370</v>
      </c>
    </row>
    <row r="126" spans="1:1" x14ac:dyDescent="0.3">
      <c r="A126" t="s">
        <v>370</v>
      </c>
    </row>
    <row r="127" spans="1:1" x14ac:dyDescent="0.3">
      <c r="A127" t="s">
        <v>370</v>
      </c>
    </row>
    <row r="128" spans="1:1" x14ac:dyDescent="0.3">
      <c r="A128" t="s">
        <v>370</v>
      </c>
    </row>
    <row r="129" spans="1:1" x14ac:dyDescent="0.3">
      <c r="A129" t="s">
        <v>370</v>
      </c>
    </row>
    <row r="130" spans="1:1" x14ac:dyDescent="0.3">
      <c r="A130" t="s">
        <v>370</v>
      </c>
    </row>
    <row r="131" spans="1:1" x14ac:dyDescent="0.3">
      <c r="A131" t="s">
        <v>370</v>
      </c>
    </row>
    <row r="132" spans="1:1" x14ac:dyDescent="0.3">
      <c r="A132" t="s">
        <v>370</v>
      </c>
    </row>
    <row r="133" spans="1:1" x14ac:dyDescent="0.3">
      <c r="A133" t="s">
        <v>370</v>
      </c>
    </row>
    <row r="134" spans="1:1" x14ac:dyDescent="0.3">
      <c r="A134" t="s">
        <v>370</v>
      </c>
    </row>
    <row r="135" spans="1:1" x14ac:dyDescent="0.3">
      <c r="A135" t="s">
        <v>370</v>
      </c>
    </row>
    <row r="136" spans="1:1" x14ac:dyDescent="0.3">
      <c r="A136" t="s">
        <v>370</v>
      </c>
    </row>
    <row r="137" spans="1:1" x14ac:dyDescent="0.3">
      <c r="A137" t="s">
        <v>370</v>
      </c>
    </row>
    <row r="138" spans="1:1" x14ac:dyDescent="0.3">
      <c r="A138" t="s">
        <v>370</v>
      </c>
    </row>
    <row r="139" spans="1:1" x14ac:dyDescent="0.3">
      <c r="A139" t="s">
        <v>370</v>
      </c>
    </row>
    <row r="140" spans="1:1" x14ac:dyDescent="0.3">
      <c r="A140" t="s">
        <v>370</v>
      </c>
    </row>
    <row r="141" spans="1:1" x14ac:dyDescent="0.3">
      <c r="A141" t="s">
        <v>370</v>
      </c>
    </row>
    <row r="142" spans="1:1" x14ac:dyDescent="0.3">
      <c r="A142" t="s">
        <v>370</v>
      </c>
    </row>
    <row r="143" spans="1:1" x14ac:dyDescent="0.3">
      <c r="A143" t="s">
        <v>370</v>
      </c>
    </row>
    <row r="144" spans="1:1" x14ac:dyDescent="0.3">
      <c r="A144" t="s">
        <v>370</v>
      </c>
    </row>
    <row r="145" spans="1:1" x14ac:dyDescent="0.3">
      <c r="A145" t="s">
        <v>370</v>
      </c>
    </row>
    <row r="146" spans="1:1" x14ac:dyDescent="0.3">
      <c r="A146" t="s">
        <v>370</v>
      </c>
    </row>
    <row r="147" spans="1:1" x14ac:dyDescent="0.3">
      <c r="A147" t="s">
        <v>370</v>
      </c>
    </row>
    <row r="148" spans="1:1" x14ac:dyDescent="0.3">
      <c r="A148" t="s">
        <v>370</v>
      </c>
    </row>
    <row r="149" spans="1:1" x14ac:dyDescent="0.3">
      <c r="A149" t="s">
        <v>370</v>
      </c>
    </row>
    <row r="150" spans="1:1" x14ac:dyDescent="0.3">
      <c r="A150" t="s">
        <v>370</v>
      </c>
    </row>
    <row r="151" spans="1:1" x14ac:dyDescent="0.3">
      <c r="A151" t="s">
        <v>370</v>
      </c>
    </row>
    <row r="152" spans="1:1" x14ac:dyDescent="0.3">
      <c r="A152" t="s">
        <v>370</v>
      </c>
    </row>
    <row r="153" spans="1:1" x14ac:dyDescent="0.3">
      <c r="A153" t="s">
        <v>370</v>
      </c>
    </row>
    <row r="154" spans="1:1" x14ac:dyDescent="0.3">
      <c r="A154" t="s">
        <v>370</v>
      </c>
    </row>
    <row r="155" spans="1:1" x14ac:dyDescent="0.3">
      <c r="A155" t="s">
        <v>370</v>
      </c>
    </row>
    <row r="156" spans="1:1" x14ac:dyDescent="0.3">
      <c r="A156" t="s">
        <v>370</v>
      </c>
    </row>
    <row r="157" spans="1:1" x14ac:dyDescent="0.3">
      <c r="A157" t="s">
        <v>370</v>
      </c>
    </row>
    <row r="158" spans="1:1" x14ac:dyDescent="0.3">
      <c r="A158" t="s">
        <v>370</v>
      </c>
    </row>
    <row r="159" spans="1:1" x14ac:dyDescent="0.3">
      <c r="A159" t="s">
        <v>370</v>
      </c>
    </row>
    <row r="160" spans="1:1" x14ac:dyDescent="0.3">
      <c r="A160" t="s">
        <v>370</v>
      </c>
    </row>
    <row r="161" spans="1:1" x14ac:dyDescent="0.3">
      <c r="A161" t="s">
        <v>370</v>
      </c>
    </row>
    <row r="162" spans="1:1" x14ac:dyDescent="0.3">
      <c r="A162" t="s">
        <v>370</v>
      </c>
    </row>
    <row r="163" spans="1:1" x14ac:dyDescent="0.3">
      <c r="A163" t="s">
        <v>370</v>
      </c>
    </row>
    <row r="164" spans="1:1" x14ac:dyDescent="0.3">
      <c r="A164" t="s">
        <v>370</v>
      </c>
    </row>
    <row r="165" spans="1:1" x14ac:dyDescent="0.3">
      <c r="A165" t="s">
        <v>370</v>
      </c>
    </row>
    <row r="166" spans="1:1" x14ac:dyDescent="0.3">
      <c r="A166" t="s">
        <v>370</v>
      </c>
    </row>
    <row r="167" spans="1:1" x14ac:dyDescent="0.3">
      <c r="A167" t="s">
        <v>370</v>
      </c>
    </row>
    <row r="168" spans="1:1" x14ac:dyDescent="0.3">
      <c r="A168" t="s">
        <v>370</v>
      </c>
    </row>
    <row r="169" spans="1:1" x14ac:dyDescent="0.3">
      <c r="A169" t="s">
        <v>370</v>
      </c>
    </row>
    <row r="170" spans="1:1" x14ac:dyDescent="0.3">
      <c r="A170" t="s">
        <v>370</v>
      </c>
    </row>
    <row r="171" spans="1:1" x14ac:dyDescent="0.3">
      <c r="A171" t="s">
        <v>370</v>
      </c>
    </row>
    <row r="172" spans="1:1" x14ac:dyDescent="0.3">
      <c r="A172" t="s">
        <v>370</v>
      </c>
    </row>
    <row r="173" spans="1:1" x14ac:dyDescent="0.3">
      <c r="A173" t="s">
        <v>370</v>
      </c>
    </row>
    <row r="174" spans="1:1" x14ac:dyDescent="0.3">
      <c r="A174" t="s">
        <v>370</v>
      </c>
    </row>
    <row r="175" spans="1:1" x14ac:dyDescent="0.3">
      <c r="A175" t="s">
        <v>370</v>
      </c>
    </row>
    <row r="176" spans="1:1" x14ac:dyDescent="0.3">
      <c r="A176" t="s">
        <v>370</v>
      </c>
    </row>
    <row r="177" spans="1:1" x14ac:dyDescent="0.3">
      <c r="A177" t="s">
        <v>370</v>
      </c>
    </row>
    <row r="178" spans="1:1" x14ac:dyDescent="0.3">
      <c r="A178" t="s">
        <v>370</v>
      </c>
    </row>
    <row r="179" spans="1:1" x14ac:dyDescent="0.3">
      <c r="A179" t="s">
        <v>370</v>
      </c>
    </row>
    <row r="180" spans="1:1" x14ac:dyDescent="0.3">
      <c r="A180" t="s">
        <v>370</v>
      </c>
    </row>
    <row r="181" spans="1:1" x14ac:dyDescent="0.3">
      <c r="A181" t="s">
        <v>370</v>
      </c>
    </row>
    <row r="182" spans="1:1" x14ac:dyDescent="0.3">
      <c r="A182" t="s">
        <v>370</v>
      </c>
    </row>
    <row r="183" spans="1:1" x14ac:dyDescent="0.3">
      <c r="A183" t="s">
        <v>370</v>
      </c>
    </row>
    <row r="184" spans="1:1" x14ac:dyDescent="0.3">
      <c r="A184" t="s">
        <v>370</v>
      </c>
    </row>
    <row r="185" spans="1:1" x14ac:dyDescent="0.3">
      <c r="A185" t="s">
        <v>370</v>
      </c>
    </row>
    <row r="186" spans="1:1" x14ac:dyDescent="0.3">
      <c r="A186" t="s">
        <v>370</v>
      </c>
    </row>
    <row r="187" spans="1:1" x14ac:dyDescent="0.3">
      <c r="A187" t="s">
        <v>370</v>
      </c>
    </row>
    <row r="188" spans="1:1" x14ac:dyDescent="0.3">
      <c r="A188" t="s">
        <v>370</v>
      </c>
    </row>
    <row r="189" spans="1:1" x14ac:dyDescent="0.3">
      <c r="A189" t="s">
        <v>370</v>
      </c>
    </row>
    <row r="190" spans="1:1" x14ac:dyDescent="0.3">
      <c r="A190" t="s">
        <v>370</v>
      </c>
    </row>
    <row r="191" spans="1:1" x14ac:dyDescent="0.3">
      <c r="A191" t="s">
        <v>370</v>
      </c>
    </row>
    <row r="192" spans="1:1" x14ac:dyDescent="0.3">
      <c r="A192" t="s">
        <v>370</v>
      </c>
    </row>
    <row r="193" spans="1:1" x14ac:dyDescent="0.3">
      <c r="A193" t="s">
        <v>370</v>
      </c>
    </row>
    <row r="194" spans="1:1" x14ac:dyDescent="0.3">
      <c r="A194" t="s">
        <v>370</v>
      </c>
    </row>
    <row r="195" spans="1:1" x14ac:dyDescent="0.3">
      <c r="A195" t="s">
        <v>370</v>
      </c>
    </row>
    <row r="196" spans="1:1" x14ac:dyDescent="0.3">
      <c r="A196" t="s">
        <v>370</v>
      </c>
    </row>
    <row r="197" spans="1:1" x14ac:dyDescent="0.3">
      <c r="A197" t="s">
        <v>370</v>
      </c>
    </row>
    <row r="198" spans="1:1" x14ac:dyDescent="0.3">
      <c r="A198" t="s">
        <v>370</v>
      </c>
    </row>
    <row r="199" spans="1:1" x14ac:dyDescent="0.3">
      <c r="A199" t="s">
        <v>370</v>
      </c>
    </row>
    <row r="200" spans="1:1" x14ac:dyDescent="0.3">
      <c r="A200" t="s">
        <v>370</v>
      </c>
    </row>
    <row r="201" spans="1:1" x14ac:dyDescent="0.3">
      <c r="A201" t="s">
        <v>370</v>
      </c>
    </row>
    <row r="202" spans="1:1" x14ac:dyDescent="0.3">
      <c r="A202" t="s">
        <v>370</v>
      </c>
    </row>
    <row r="203" spans="1:1" x14ac:dyDescent="0.3">
      <c r="A203" t="s">
        <v>370</v>
      </c>
    </row>
    <row r="204" spans="1:1" x14ac:dyDescent="0.3">
      <c r="A204" t="s">
        <v>370</v>
      </c>
    </row>
    <row r="205" spans="1:1" x14ac:dyDescent="0.3">
      <c r="A205" t="s">
        <v>370</v>
      </c>
    </row>
    <row r="206" spans="1:1" x14ac:dyDescent="0.3">
      <c r="A206" t="s">
        <v>370</v>
      </c>
    </row>
    <row r="207" spans="1:1" x14ac:dyDescent="0.3">
      <c r="A207" t="s">
        <v>370</v>
      </c>
    </row>
    <row r="208" spans="1:1" x14ac:dyDescent="0.3">
      <c r="A208" t="s">
        <v>370</v>
      </c>
    </row>
    <row r="209" spans="1:1" x14ac:dyDescent="0.3">
      <c r="A209" t="s">
        <v>370</v>
      </c>
    </row>
    <row r="210" spans="1:1" x14ac:dyDescent="0.3">
      <c r="A210" t="s">
        <v>370</v>
      </c>
    </row>
    <row r="211" spans="1:1" x14ac:dyDescent="0.3">
      <c r="A211" t="s">
        <v>370</v>
      </c>
    </row>
    <row r="212" spans="1:1" x14ac:dyDescent="0.3">
      <c r="A212" t="s">
        <v>370</v>
      </c>
    </row>
    <row r="213" spans="1:1" x14ac:dyDescent="0.3">
      <c r="A213" t="s">
        <v>370</v>
      </c>
    </row>
    <row r="214" spans="1:1" x14ac:dyDescent="0.3">
      <c r="A214" t="s">
        <v>370</v>
      </c>
    </row>
    <row r="215" spans="1:1" x14ac:dyDescent="0.3">
      <c r="A215" t="s">
        <v>370</v>
      </c>
    </row>
    <row r="216" spans="1:1" x14ac:dyDescent="0.3">
      <c r="A216" t="s">
        <v>370</v>
      </c>
    </row>
    <row r="217" spans="1:1" x14ac:dyDescent="0.3">
      <c r="A217" t="s">
        <v>370</v>
      </c>
    </row>
    <row r="218" spans="1:1" x14ac:dyDescent="0.3">
      <c r="A218" t="s">
        <v>370</v>
      </c>
    </row>
    <row r="219" spans="1:1" x14ac:dyDescent="0.3">
      <c r="A219" t="s">
        <v>370</v>
      </c>
    </row>
    <row r="220" spans="1:1" x14ac:dyDescent="0.3">
      <c r="A220" t="s">
        <v>370</v>
      </c>
    </row>
    <row r="221" spans="1:1" x14ac:dyDescent="0.3">
      <c r="A221" t="s">
        <v>370</v>
      </c>
    </row>
    <row r="222" spans="1:1" x14ac:dyDescent="0.3">
      <c r="A222" t="s">
        <v>370</v>
      </c>
    </row>
    <row r="223" spans="1:1" x14ac:dyDescent="0.3">
      <c r="A223" t="s">
        <v>370</v>
      </c>
    </row>
    <row r="224" spans="1:1" x14ac:dyDescent="0.3">
      <c r="A224" t="s">
        <v>370</v>
      </c>
    </row>
    <row r="225" spans="1:1" x14ac:dyDescent="0.3">
      <c r="A225" t="s">
        <v>370</v>
      </c>
    </row>
    <row r="226" spans="1:1" x14ac:dyDescent="0.3">
      <c r="A226" t="s">
        <v>370</v>
      </c>
    </row>
    <row r="227" spans="1:1" x14ac:dyDescent="0.3">
      <c r="A227" t="s">
        <v>370</v>
      </c>
    </row>
    <row r="228" spans="1:1" x14ac:dyDescent="0.3">
      <c r="A228" t="s">
        <v>370</v>
      </c>
    </row>
    <row r="229" spans="1:1" x14ac:dyDescent="0.3">
      <c r="A229" t="s">
        <v>370</v>
      </c>
    </row>
    <row r="230" spans="1:1" x14ac:dyDescent="0.3">
      <c r="A230" t="s">
        <v>370</v>
      </c>
    </row>
    <row r="231" spans="1:1" x14ac:dyDescent="0.3">
      <c r="A231" t="s">
        <v>370</v>
      </c>
    </row>
    <row r="232" spans="1:1" x14ac:dyDescent="0.3">
      <c r="A232" t="s">
        <v>370</v>
      </c>
    </row>
    <row r="233" spans="1:1" x14ac:dyDescent="0.3">
      <c r="A233" t="s">
        <v>370</v>
      </c>
    </row>
    <row r="234" spans="1:1" x14ac:dyDescent="0.3">
      <c r="A234" t="s">
        <v>370</v>
      </c>
    </row>
    <row r="235" spans="1:1" x14ac:dyDescent="0.3">
      <c r="A235" t="s">
        <v>370</v>
      </c>
    </row>
    <row r="236" spans="1:1" x14ac:dyDescent="0.3">
      <c r="A236" t="s">
        <v>370</v>
      </c>
    </row>
    <row r="237" spans="1:1" x14ac:dyDescent="0.3">
      <c r="A237" t="s">
        <v>370</v>
      </c>
    </row>
    <row r="238" spans="1:1" x14ac:dyDescent="0.3">
      <c r="A238" t="s">
        <v>370</v>
      </c>
    </row>
    <row r="239" spans="1:1" x14ac:dyDescent="0.3">
      <c r="A239" t="s">
        <v>370</v>
      </c>
    </row>
    <row r="240" spans="1:1" x14ac:dyDescent="0.3">
      <c r="A240" t="s">
        <v>370</v>
      </c>
    </row>
    <row r="241" spans="1:1" x14ac:dyDescent="0.3">
      <c r="A241" t="s">
        <v>370</v>
      </c>
    </row>
    <row r="242" spans="1:1" x14ac:dyDescent="0.3">
      <c r="A242" t="s">
        <v>370</v>
      </c>
    </row>
    <row r="243" spans="1:1" x14ac:dyDescent="0.3">
      <c r="A243" t="s">
        <v>370</v>
      </c>
    </row>
    <row r="244" spans="1:1" x14ac:dyDescent="0.3">
      <c r="A244" t="s">
        <v>370</v>
      </c>
    </row>
    <row r="245" spans="1:1" x14ac:dyDescent="0.3">
      <c r="A245" t="s">
        <v>370</v>
      </c>
    </row>
    <row r="246" spans="1:1" x14ac:dyDescent="0.3">
      <c r="A246" t="s">
        <v>370</v>
      </c>
    </row>
    <row r="247" spans="1:1" x14ac:dyDescent="0.3">
      <c r="A247" t="s">
        <v>370</v>
      </c>
    </row>
    <row r="248" spans="1:1" x14ac:dyDescent="0.3">
      <c r="A248" t="s">
        <v>370</v>
      </c>
    </row>
    <row r="249" spans="1:1" x14ac:dyDescent="0.3">
      <c r="A249" t="s">
        <v>370</v>
      </c>
    </row>
    <row r="250" spans="1:1" x14ac:dyDescent="0.3">
      <c r="A250" t="s">
        <v>370</v>
      </c>
    </row>
    <row r="251" spans="1:1" x14ac:dyDescent="0.3">
      <c r="A251" t="s">
        <v>370</v>
      </c>
    </row>
    <row r="252" spans="1:1" x14ac:dyDescent="0.3">
      <c r="A252" t="s">
        <v>370</v>
      </c>
    </row>
    <row r="253" spans="1:1" x14ac:dyDescent="0.3">
      <c r="A253" t="s">
        <v>370</v>
      </c>
    </row>
    <row r="254" spans="1:1" x14ac:dyDescent="0.3">
      <c r="A254" t="s">
        <v>370</v>
      </c>
    </row>
    <row r="255" spans="1:1" x14ac:dyDescent="0.3">
      <c r="A255" t="s">
        <v>370</v>
      </c>
    </row>
    <row r="256" spans="1:1" x14ac:dyDescent="0.3">
      <c r="A256" t="s">
        <v>370</v>
      </c>
    </row>
    <row r="257" spans="1:1" x14ac:dyDescent="0.3">
      <c r="A257" t="s">
        <v>370</v>
      </c>
    </row>
    <row r="258" spans="1:1" x14ac:dyDescent="0.3">
      <c r="A258" t="s">
        <v>370</v>
      </c>
    </row>
    <row r="259" spans="1:1" x14ac:dyDescent="0.3">
      <c r="A259" t="s">
        <v>370</v>
      </c>
    </row>
    <row r="260" spans="1:1" x14ac:dyDescent="0.3">
      <c r="A260" t="s">
        <v>370</v>
      </c>
    </row>
    <row r="261" spans="1:1" x14ac:dyDescent="0.3">
      <c r="A261" t="s">
        <v>370</v>
      </c>
    </row>
    <row r="262" spans="1:1" x14ac:dyDescent="0.3">
      <c r="A262" t="s">
        <v>370</v>
      </c>
    </row>
    <row r="263" spans="1:1" x14ac:dyDescent="0.3">
      <c r="A263" t="s">
        <v>370</v>
      </c>
    </row>
    <row r="264" spans="1:1" x14ac:dyDescent="0.3">
      <c r="A264" t="s">
        <v>370</v>
      </c>
    </row>
    <row r="265" spans="1:1" x14ac:dyDescent="0.3">
      <c r="A265" t="s">
        <v>370</v>
      </c>
    </row>
    <row r="266" spans="1:1" x14ac:dyDescent="0.3">
      <c r="A266" t="s">
        <v>370</v>
      </c>
    </row>
    <row r="267" spans="1:1" x14ac:dyDescent="0.3">
      <c r="A267" t="s">
        <v>370</v>
      </c>
    </row>
    <row r="268" spans="1:1" x14ac:dyDescent="0.3">
      <c r="A268" t="s">
        <v>370</v>
      </c>
    </row>
    <row r="269" spans="1:1" x14ac:dyDescent="0.3">
      <c r="A269" t="s">
        <v>370</v>
      </c>
    </row>
    <row r="270" spans="1:1" x14ac:dyDescent="0.3">
      <c r="A270" t="s">
        <v>370</v>
      </c>
    </row>
    <row r="271" spans="1:1" x14ac:dyDescent="0.3">
      <c r="A271" t="s">
        <v>370</v>
      </c>
    </row>
    <row r="272" spans="1:1" x14ac:dyDescent="0.3">
      <c r="A272" t="s">
        <v>370</v>
      </c>
    </row>
    <row r="273" spans="1:1" x14ac:dyDescent="0.3">
      <c r="A273" t="s">
        <v>370</v>
      </c>
    </row>
    <row r="274" spans="1:1" x14ac:dyDescent="0.3">
      <c r="A274" s="1" t="s">
        <v>165</v>
      </c>
    </row>
    <row r="275" spans="1:1" x14ac:dyDescent="0.3">
      <c r="A275" s="1" t="s">
        <v>165</v>
      </c>
    </row>
    <row r="276" spans="1:1" x14ac:dyDescent="0.3">
      <c r="A276" s="1" t="s">
        <v>165</v>
      </c>
    </row>
    <row r="277" spans="1:1" x14ac:dyDescent="0.3">
      <c r="A277" s="1" t="s">
        <v>165</v>
      </c>
    </row>
    <row r="278" spans="1:1" x14ac:dyDescent="0.3">
      <c r="A278" s="1" t="s">
        <v>165</v>
      </c>
    </row>
    <row r="279" spans="1:1" x14ac:dyDescent="0.3">
      <c r="A279" s="1" t="s">
        <v>165</v>
      </c>
    </row>
    <row r="280" spans="1:1" x14ac:dyDescent="0.3">
      <c r="A280" s="1" t="s">
        <v>165</v>
      </c>
    </row>
    <row r="281" spans="1:1" x14ac:dyDescent="0.3">
      <c r="A281" s="1" t="s">
        <v>165</v>
      </c>
    </row>
    <row r="282" spans="1:1" x14ac:dyDescent="0.3">
      <c r="A282" s="1" t="s">
        <v>165</v>
      </c>
    </row>
    <row r="283" spans="1:1" x14ac:dyDescent="0.3">
      <c r="A283" s="1" t="s">
        <v>165</v>
      </c>
    </row>
    <row r="284" spans="1:1" x14ac:dyDescent="0.3">
      <c r="A284" s="1" t="s">
        <v>165</v>
      </c>
    </row>
    <row r="285" spans="1:1" x14ac:dyDescent="0.3">
      <c r="A285" s="1" t="s">
        <v>165</v>
      </c>
    </row>
    <row r="286" spans="1:1" x14ac:dyDescent="0.3">
      <c r="A286" s="1" t="s">
        <v>165</v>
      </c>
    </row>
    <row r="287" spans="1:1" x14ac:dyDescent="0.3">
      <c r="A287" s="1" t="s">
        <v>165</v>
      </c>
    </row>
    <row r="288" spans="1:1" x14ac:dyDescent="0.3">
      <c r="A288" s="1" t="s">
        <v>165</v>
      </c>
    </row>
    <row r="289" spans="1:1" x14ac:dyDescent="0.3">
      <c r="A289" s="1" t="s">
        <v>165</v>
      </c>
    </row>
    <row r="290" spans="1:1" x14ac:dyDescent="0.3">
      <c r="A290" s="1" t="s">
        <v>165</v>
      </c>
    </row>
    <row r="291" spans="1:1" x14ac:dyDescent="0.3">
      <c r="A291" s="1" t="s">
        <v>165</v>
      </c>
    </row>
    <row r="292" spans="1:1" x14ac:dyDescent="0.3">
      <c r="A292" s="1" t="s">
        <v>165</v>
      </c>
    </row>
    <row r="293" spans="1:1" x14ac:dyDescent="0.3">
      <c r="A293" s="1" t="s">
        <v>165</v>
      </c>
    </row>
    <row r="294" spans="1:1" x14ac:dyDescent="0.3">
      <c r="A294" s="1" t="s">
        <v>165</v>
      </c>
    </row>
    <row r="295" spans="1:1" x14ac:dyDescent="0.3">
      <c r="A295" s="1" t="s">
        <v>165</v>
      </c>
    </row>
    <row r="296" spans="1:1" x14ac:dyDescent="0.3">
      <c r="A296" s="1" t="s">
        <v>165</v>
      </c>
    </row>
    <row r="297" spans="1:1" x14ac:dyDescent="0.3">
      <c r="A297" s="1" t="s">
        <v>165</v>
      </c>
    </row>
    <row r="298" spans="1:1" x14ac:dyDescent="0.3">
      <c r="A298" s="1" t="s">
        <v>165</v>
      </c>
    </row>
    <row r="299" spans="1:1" x14ac:dyDescent="0.3">
      <c r="A299" s="1" t="s">
        <v>165</v>
      </c>
    </row>
    <row r="300" spans="1:1" x14ac:dyDescent="0.3">
      <c r="A300" s="1" t="s">
        <v>165</v>
      </c>
    </row>
    <row r="301" spans="1:1" x14ac:dyDescent="0.3">
      <c r="A301" s="1" t="s">
        <v>165</v>
      </c>
    </row>
    <row r="302" spans="1:1" x14ac:dyDescent="0.3">
      <c r="A302" s="1" t="s">
        <v>165</v>
      </c>
    </row>
    <row r="303" spans="1:1" x14ac:dyDescent="0.3">
      <c r="A303" s="1" t="s">
        <v>165</v>
      </c>
    </row>
    <row r="304" spans="1:1" x14ac:dyDescent="0.3">
      <c r="A304" s="1" t="s">
        <v>165</v>
      </c>
    </row>
    <row r="305" spans="1:1" x14ac:dyDescent="0.3">
      <c r="A305" s="1" t="s">
        <v>165</v>
      </c>
    </row>
    <row r="306" spans="1:1" x14ac:dyDescent="0.3">
      <c r="A306" s="1" t="s">
        <v>165</v>
      </c>
    </row>
    <row r="307" spans="1:1" x14ac:dyDescent="0.3">
      <c r="A307" s="1" t="s">
        <v>165</v>
      </c>
    </row>
    <row r="308" spans="1:1" x14ac:dyDescent="0.3">
      <c r="A308" s="1" t="s">
        <v>165</v>
      </c>
    </row>
    <row r="309" spans="1:1" x14ac:dyDescent="0.3">
      <c r="A309" s="1" t="s">
        <v>165</v>
      </c>
    </row>
    <row r="310" spans="1:1" x14ac:dyDescent="0.3">
      <c r="A310" s="1" t="s">
        <v>165</v>
      </c>
    </row>
    <row r="311" spans="1:1" x14ac:dyDescent="0.3">
      <c r="A311" s="1" t="s">
        <v>165</v>
      </c>
    </row>
    <row r="312" spans="1:1" x14ac:dyDescent="0.3">
      <c r="A312" s="1" t="s">
        <v>165</v>
      </c>
    </row>
    <row r="313" spans="1:1" x14ac:dyDescent="0.3">
      <c r="A313" s="1" t="s">
        <v>165</v>
      </c>
    </row>
    <row r="314" spans="1:1" x14ac:dyDescent="0.3">
      <c r="A314" s="1" t="s">
        <v>165</v>
      </c>
    </row>
    <row r="315" spans="1:1" x14ac:dyDescent="0.3">
      <c r="A315" s="1" t="s">
        <v>165</v>
      </c>
    </row>
    <row r="316" spans="1:1" x14ac:dyDescent="0.3">
      <c r="A316" s="1" t="s">
        <v>165</v>
      </c>
    </row>
    <row r="317" spans="1:1" x14ac:dyDescent="0.3">
      <c r="A317" s="1" t="s">
        <v>165</v>
      </c>
    </row>
    <row r="318" spans="1:1" x14ac:dyDescent="0.3">
      <c r="A318" s="1" t="s">
        <v>165</v>
      </c>
    </row>
    <row r="319" spans="1:1" x14ac:dyDescent="0.3">
      <c r="A319" s="1" t="s">
        <v>165</v>
      </c>
    </row>
    <row r="320" spans="1:1" x14ac:dyDescent="0.3">
      <c r="A320" s="1" t="s">
        <v>165</v>
      </c>
    </row>
    <row r="321" spans="1:1" x14ac:dyDescent="0.3">
      <c r="A321" s="1" t="s">
        <v>165</v>
      </c>
    </row>
    <row r="322" spans="1:1" x14ac:dyDescent="0.3">
      <c r="A322" s="1" t="s">
        <v>165</v>
      </c>
    </row>
    <row r="323" spans="1:1" x14ac:dyDescent="0.3">
      <c r="A323" s="1" t="s">
        <v>165</v>
      </c>
    </row>
    <row r="324" spans="1:1" x14ac:dyDescent="0.3">
      <c r="A324" s="1" t="s">
        <v>165</v>
      </c>
    </row>
    <row r="325" spans="1:1" x14ac:dyDescent="0.3">
      <c r="A325" s="1" t="s">
        <v>165</v>
      </c>
    </row>
    <row r="326" spans="1:1" x14ac:dyDescent="0.3">
      <c r="A326" s="1" t="s">
        <v>165</v>
      </c>
    </row>
    <row r="327" spans="1:1" x14ac:dyDescent="0.3">
      <c r="A327" s="1" t="s">
        <v>165</v>
      </c>
    </row>
    <row r="328" spans="1:1" x14ac:dyDescent="0.3">
      <c r="A328" s="1" t="s">
        <v>165</v>
      </c>
    </row>
    <row r="329" spans="1:1" x14ac:dyDescent="0.3">
      <c r="A329" s="1" t="s">
        <v>165</v>
      </c>
    </row>
    <row r="330" spans="1:1" x14ac:dyDescent="0.3">
      <c r="A330" t="s">
        <v>165</v>
      </c>
    </row>
    <row r="331" spans="1:1" x14ac:dyDescent="0.3">
      <c r="A331" t="s">
        <v>165</v>
      </c>
    </row>
    <row r="332" spans="1:1" x14ac:dyDescent="0.3">
      <c r="A332" t="s">
        <v>165</v>
      </c>
    </row>
    <row r="333" spans="1:1" x14ac:dyDescent="0.3">
      <c r="A333" t="s">
        <v>165</v>
      </c>
    </row>
    <row r="334" spans="1:1" x14ac:dyDescent="0.3">
      <c r="A334" t="s">
        <v>165</v>
      </c>
    </row>
    <row r="335" spans="1:1" x14ac:dyDescent="0.3">
      <c r="A335" t="s">
        <v>165</v>
      </c>
    </row>
    <row r="336" spans="1:1" x14ac:dyDescent="0.3">
      <c r="A336" t="s">
        <v>165</v>
      </c>
    </row>
    <row r="337" spans="1:1" x14ac:dyDescent="0.3">
      <c r="A337" t="s">
        <v>165</v>
      </c>
    </row>
    <row r="338" spans="1:1" x14ac:dyDescent="0.3">
      <c r="A338" t="s">
        <v>165</v>
      </c>
    </row>
    <row r="339" spans="1:1" x14ac:dyDescent="0.3">
      <c r="A339" t="s">
        <v>165</v>
      </c>
    </row>
    <row r="340" spans="1:1" x14ac:dyDescent="0.3">
      <c r="A340" t="s">
        <v>165</v>
      </c>
    </row>
    <row r="341" spans="1:1" x14ac:dyDescent="0.3">
      <c r="A341" t="s">
        <v>165</v>
      </c>
    </row>
    <row r="342" spans="1:1" x14ac:dyDescent="0.3">
      <c r="A342" t="s">
        <v>165</v>
      </c>
    </row>
    <row r="343" spans="1:1" x14ac:dyDescent="0.3">
      <c r="A343" t="s">
        <v>165</v>
      </c>
    </row>
    <row r="344" spans="1:1" x14ac:dyDescent="0.3">
      <c r="A344" t="s">
        <v>165</v>
      </c>
    </row>
    <row r="345" spans="1:1" x14ac:dyDescent="0.3">
      <c r="A345" t="s">
        <v>165</v>
      </c>
    </row>
    <row r="346" spans="1:1" x14ac:dyDescent="0.3">
      <c r="A346" t="s">
        <v>165</v>
      </c>
    </row>
    <row r="347" spans="1:1" x14ac:dyDescent="0.3">
      <c r="A347" t="s">
        <v>165</v>
      </c>
    </row>
    <row r="348" spans="1:1" x14ac:dyDescent="0.3">
      <c r="A348" t="s">
        <v>165</v>
      </c>
    </row>
    <row r="349" spans="1:1" x14ac:dyDescent="0.3">
      <c r="A349" t="s">
        <v>165</v>
      </c>
    </row>
    <row r="350" spans="1:1" x14ac:dyDescent="0.3">
      <c r="A350" t="s">
        <v>165</v>
      </c>
    </row>
    <row r="351" spans="1:1" x14ac:dyDescent="0.3">
      <c r="A351" t="s">
        <v>165</v>
      </c>
    </row>
    <row r="352" spans="1:1" x14ac:dyDescent="0.3">
      <c r="A352" t="s">
        <v>165</v>
      </c>
    </row>
    <row r="353" spans="1:1" x14ac:dyDescent="0.3">
      <c r="A353" t="s">
        <v>165</v>
      </c>
    </row>
    <row r="354" spans="1:1" x14ac:dyDescent="0.3">
      <c r="A354" t="s">
        <v>165</v>
      </c>
    </row>
    <row r="355" spans="1:1" x14ac:dyDescent="0.3">
      <c r="A355" t="s">
        <v>165</v>
      </c>
    </row>
    <row r="356" spans="1:1" x14ac:dyDescent="0.3">
      <c r="A356" t="s">
        <v>165</v>
      </c>
    </row>
    <row r="357" spans="1:1" x14ac:dyDescent="0.3">
      <c r="A357" t="s">
        <v>165</v>
      </c>
    </row>
    <row r="358" spans="1:1" x14ac:dyDescent="0.3">
      <c r="A358" t="s">
        <v>165</v>
      </c>
    </row>
    <row r="359" spans="1:1" x14ac:dyDescent="0.3">
      <c r="A359" t="s">
        <v>165</v>
      </c>
    </row>
    <row r="360" spans="1:1" x14ac:dyDescent="0.3">
      <c r="A360" t="s">
        <v>165</v>
      </c>
    </row>
    <row r="361" spans="1:1" x14ac:dyDescent="0.3">
      <c r="A361" t="s">
        <v>165</v>
      </c>
    </row>
    <row r="362" spans="1:1" x14ac:dyDescent="0.3">
      <c r="A362" t="s">
        <v>165</v>
      </c>
    </row>
    <row r="363" spans="1:1" x14ac:dyDescent="0.3">
      <c r="A363" t="s">
        <v>165</v>
      </c>
    </row>
    <row r="364" spans="1:1" x14ac:dyDescent="0.3">
      <c r="A364" t="s">
        <v>165</v>
      </c>
    </row>
    <row r="365" spans="1:1" x14ac:dyDescent="0.3">
      <c r="A365" t="s">
        <v>165</v>
      </c>
    </row>
    <row r="366" spans="1:1" x14ac:dyDescent="0.3">
      <c r="A366" t="s">
        <v>165</v>
      </c>
    </row>
    <row r="367" spans="1:1" x14ac:dyDescent="0.3">
      <c r="A367" t="s">
        <v>165</v>
      </c>
    </row>
    <row r="368" spans="1:1" x14ac:dyDescent="0.3">
      <c r="A368" t="s">
        <v>165</v>
      </c>
    </row>
    <row r="369" spans="1:1" x14ac:dyDescent="0.3">
      <c r="A369" t="s">
        <v>165</v>
      </c>
    </row>
    <row r="370" spans="1:1" x14ac:dyDescent="0.3">
      <c r="A370" t="s">
        <v>165</v>
      </c>
    </row>
    <row r="371" spans="1:1" x14ac:dyDescent="0.3">
      <c r="A371" t="s">
        <v>165</v>
      </c>
    </row>
    <row r="372" spans="1:1" x14ac:dyDescent="0.3">
      <c r="A372" t="s">
        <v>165</v>
      </c>
    </row>
    <row r="373" spans="1:1" x14ac:dyDescent="0.3">
      <c r="A373" t="s">
        <v>165</v>
      </c>
    </row>
    <row r="374" spans="1:1" x14ac:dyDescent="0.3">
      <c r="A374" t="s">
        <v>165</v>
      </c>
    </row>
    <row r="375" spans="1:1" x14ac:dyDescent="0.3">
      <c r="A375" t="s">
        <v>165</v>
      </c>
    </row>
    <row r="376" spans="1:1" x14ac:dyDescent="0.3">
      <c r="A376" t="s">
        <v>165</v>
      </c>
    </row>
    <row r="377" spans="1:1" x14ac:dyDescent="0.3">
      <c r="A377" t="s">
        <v>165</v>
      </c>
    </row>
    <row r="378" spans="1:1" x14ac:dyDescent="0.3">
      <c r="A378" t="s">
        <v>165</v>
      </c>
    </row>
    <row r="379" spans="1:1" x14ac:dyDescent="0.3">
      <c r="A379" t="s">
        <v>165</v>
      </c>
    </row>
    <row r="380" spans="1:1" x14ac:dyDescent="0.3">
      <c r="A380" t="s">
        <v>165</v>
      </c>
    </row>
    <row r="381" spans="1:1" x14ac:dyDescent="0.3">
      <c r="A381" t="s">
        <v>165</v>
      </c>
    </row>
    <row r="382" spans="1:1" x14ac:dyDescent="0.3">
      <c r="A382" t="s">
        <v>165</v>
      </c>
    </row>
    <row r="383" spans="1:1" x14ac:dyDescent="0.3">
      <c r="A383" t="s">
        <v>165</v>
      </c>
    </row>
    <row r="384" spans="1:1" x14ac:dyDescent="0.3">
      <c r="A384" t="s">
        <v>165</v>
      </c>
    </row>
    <row r="385" spans="1:1" x14ac:dyDescent="0.3">
      <c r="A385" t="s">
        <v>165</v>
      </c>
    </row>
    <row r="386" spans="1:1" x14ac:dyDescent="0.3">
      <c r="A386" t="s">
        <v>165</v>
      </c>
    </row>
    <row r="387" spans="1:1" x14ac:dyDescent="0.3">
      <c r="A387" t="s">
        <v>165</v>
      </c>
    </row>
    <row r="388" spans="1:1" x14ac:dyDescent="0.3">
      <c r="A388" t="s">
        <v>165</v>
      </c>
    </row>
    <row r="389" spans="1:1" x14ac:dyDescent="0.3">
      <c r="A389" t="s">
        <v>165</v>
      </c>
    </row>
    <row r="390" spans="1:1" x14ac:dyDescent="0.3">
      <c r="A390" t="s">
        <v>165</v>
      </c>
    </row>
    <row r="391" spans="1:1" x14ac:dyDescent="0.3">
      <c r="A391" t="s">
        <v>165</v>
      </c>
    </row>
    <row r="392" spans="1:1" x14ac:dyDescent="0.3">
      <c r="A392" t="s">
        <v>165</v>
      </c>
    </row>
    <row r="393" spans="1:1" x14ac:dyDescent="0.3">
      <c r="A393" t="s">
        <v>165</v>
      </c>
    </row>
    <row r="394" spans="1:1" x14ac:dyDescent="0.3">
      <c r="A394" t="s">
        <v>165</v>
      </c>
    </row>
    <row r="395" spans="1:1" x14ac:dyDescent="0.3">
      <c r="A395" t="s">
        <v>165</v>
      </c>
    </row>
    <row r="396" spans="1:1" x14ac:dyDescent="0.3">
      <c r="A396" t="s">
        <v>165</v>
      </c>
    </row>
    <row r="397" spans="1:1" x14ac:dyDescent="0.3">
      <c r="A397" t="s">
        <v>165</v>
      </c>
    </row>
    <row r="398" spans="1:1" x14ac:dyDescent="0.3">
      <c r="A398" t="s">
        <v>165</v>
      </c>
    </row>
    <row r="399" spans="1:1" x14ac:dyDescent="0.3">
      <c r="A399" t="s">
        <v>165</v>
      </c>
    </row>
    <row r="400" spans="1:1" x14ac:dyDescent="0.3">
      <c r="A400" t="s">
        <v>165</v>
      </c>
    </row>
    <row r="401" spans="1:1" x14ac:dyDescent="0.3">
      <c r="A401" t="s">
        <v>165</v>
      </c>
    </row>
    <row r="402" spans="1:1" x14ac:dyDescent="0.3">
      <c r="A402" t="s">
        <v>165</v>
      </c>
    </row>
    <row r="403" spans="1:1" x14ac:dyDescent="0.3">
      <c r="A403" t="s">
        <v>165</v>
      </c>
    </row>
    <row r="404" spans="1:1" x14ac:dyDescent="0.3">
      <c r="A404" t="s">
        <v>165</v>
      </c>
    </row>
    <row r="405" spans="1:1" x14ac:dyDescent="0.3">
      <c r="A405" t="s">
        <v>165</v>
      </c>
    </row>
    <row r="406" spans="1:1" x14ac:dyDescent="0.3">
      <c r="A406" t="s">
        <v>165</v>
      </c>
    </row>
    <row r="407" spans="1:1" x14ac:dyDescent="0.3">
      <c r="A407" t="s">
        <v>165</v>
      </c>
    </row>
    <row r="408" spans="1:1" x14ac:dyDescent="0.3">
      <c r="A408" t="s">
        <v>165</v>
      </c>
    </row>
    <row r="409" spans="1:1" x14ac:dyDescent="0.3">
      <c r="A409" t="s">
        <v>165</v>
      </c>
    </row>
    <row r="410" spans="1:1" x14ac:dyDescent="0.3">
      <c r="A410" t="s">
        <v>165</v>
      </c>
    </row>
    <row r="411" spans="1:1" x14ac:dyDescent="0.3">
      <c r="A411" t="s">
        <v>165</v>
      </c>
    </row>
    <row r="412" spans="1:1" x14ac:dyDescent="0.3">
      <c r="A412" t="s">
        <v>165</v>
      </c>
    </row>
    <row r="413" spans="1:1" x14ac:dyDescent="0.3">
      <c r="A413" t="s">
        <v>165</v>
      </c>
    </row>
    <row r="414" spans="1:1" x14ac:dyDescent="0.3">
      <c r="A414" t="s">
        <v>165</v>
      </c>
    </row>
    <row r="415" spans="1:1" x14ac:dyDescent="0.3">
      <c r="A415" t="s">
        <v>165</v>
      </c>
    </row>
    <row r="416" spans="1:1" x14ac:dyDescent="0.3">
      <c r="A416" t="s">
        <v>165</v>
      </c>
    </row>
    <row r="417" spans="1:1" x14ac:dyDescent="0.3">
      <c r="A417" t="s">
        <v>165</v>
      </c>
    </row>
    <row r="418" spans="1:1" x14ac:dyDescent="0.3">
      <c r="A418" t="s">
        <v>165</v>
      </c>
    </row>
    <row r="419" spans="1:1" x14ac:dyDescent="0.3">
      <c r="A419" t="s">
        <v>165</v>
      </c>
    </row>
    <row r="420" spans="1:1" x14ac:dyDescent="0.3">
      <c r="A420" t="s">
        <v>165</v>
      </c>
    </row>
    <row r="421" spans="1:1" x14ac:dyDescent="0.3">
      <c r="A421" t="s">
        <v>165</v>
      </c>
    </row>
    <row r="422" spans="1:1" x14ac:dyDescent="0.3">
      <c r="A422" t="s">
        <v>165</v>
      </c>
    </row>
    <row r="423" spans="1:1" x14ac:dyDescent="0.3">
      <c r="A423" t="s">
        <v>165</v>
      </c>
    </row>
    <row r="424" spans="1:1" x14ac:dyDescent="0.3">
      <c r="A424" t="s">
        <v>165</v>
      </c>
    </row>
    <row r="425" spans="1:1" x14ac:dyDescent="0.3">
      <c r="A425" t="s">
        <v>165</v>
      </c>
    </row>
    <row r="426" spans="1:1" x14ac:dyDescent="0.3">
      <c r="A426" t="s">
        <v>165</v>
      </c>
    </row>
    <row r="427" spans="1:1" x14ac:dyDescent="0.3">
      <c r="A427" t="s">
        <v>165</v>
      </c>
    </row>
    <row r="428" spans="1:1" x14ac:dyDescent="0.3">
      <c r="A428" t="s">
        <v>165</v>
      </c>
    </row>
    <row r="429" spans="1:1" x14ac:dyDescent="0.3">
      <c r="A429" t="s">
        <v>165</v>
      </c>
    </row>
    <row r="430" spans="1:1" x14ac:dyDescent="0.3">
      <c r="A430" t="s">
        <v>165</v>
      </c>
    </row>
    <row r="431" spans="1:1" x14ac:dyDescent="0.3">
      <c r="A431" t="s">
        <v>165</v>
      </c>
    </row>
    <row r="432" spans="1:1" x14ac:dyDescent="0.3">
      <c r="A432" t="s">
        <v>165</v>
      </c>
    </row>
    <row r="433" spans="1:1" x14ac:dyDescent="0.3">
      <c r="A433" t="s">
        <v>165</v>
      </c>
    </row>
    <row r="434" spans="1:1" x14ac:dyDescent="0.3">
      <c r="A434" t="s">
        <v>165</v>
      </c>
    </row>
    <row r="435" spans="1:1" x14ac:dyDescent="0.3">
      <c r="A435" t="s">
        <v>165</v>
      </c>
    </row>
    <row r="436" spans="1:1" x14ac:dyDescent="0.3">
      <c r="A436" t="s">
        <v>165</v>
      </c>
    </row>
    <row r="437" spans="1:1" x14ac:dyDescent="0.3">
      <c r="A437" t="s">
        <v>165</v>
      </c>
    </row>
    <row r="438" spans="1:1" x14ac:dyDescent="0.3">
      <c r="A438" t="s">
        <v>165</v>
      </c>
    </row>
    <row r="439" spans="1:1" x14ac:dyDescent="0.3">
      <c r="A439" t="s">
        <v>165</v>
      </c>
    </row>
    <row r="440" spans="1:1" x14ac:dyDescent="0.3">
      <c r="A440" t="s">
        <v>165</v>
      </c>
    </row>
    <row r="441" spans="1:1" x14ac:dyDescent="0.3">
      <c r="A441" t="s">
        <v>165</v>
      </c>
    </row>
    <row r="442" spans="1:1" x14ac:dyDescent="0.3">
      <c r="A442" t="s">
        <v>165</v>
      </c>
    </row>
    <row r="443" spans="1:1" x14ac:dyDescent="0.3">
      <c r="A443" t="s">
        <v>165</v>
      </c>
    </row>
    <row r="444" spans="1:1" x14ac:dyDescent="0.3">
      <c r="A444" t="s">
        <v>165</v>
      </c>
    </row>
    <row r="445" spans="1:1" x14ac:dyDescent="0.3">
      <c r="A445" t="s">
        <v>165</v>
      </c>
    </row>
    <row r="446" spans="1:1" x14ac:dyDescent="0.3">
      <c r="A446" t="s">
        <v>165</v>
      </c>
    </row>
    <row r="447" spans="1:1" x14ac:dyDescent="0.3">
      <c r="A447" t="s">
        <v>165</v>
      </c>
    </row>
    <row r="448" spans="1:1" x14ac:dyDescent="0.3">
      <c r="A448" t="s">
        <v>165</v>
      </c>
    </row>
    <row r="449" spans="1:1" x14ac:dyDescent="0.3">
      <c r="A449" t="s">
        <v>165</v>
      </c>
    </row>
    <row r="450" spans="1:1" x14ac:dyDescent="0.3">
      <c r="A450" t="s">
        <v>165</v>
      </c>
    </row>
    <row r="451" spans="1:1" x14ac:dyDescent="0.3">
      <c r="A451" t="s">
        <v>165</v>
      </c>
    </row>
    <row r="452" spans="1:1" x14ac:dyDescent="0.3">
      <c r="A452" t="s">
        <v>165</v>
      </c>
    </row>
    <row r="453" spans="1:1" x14ac:dyDescent="0.3">
      <c r="A453" t="s">
        <v>165</v>
      </c>
    </row>
    <row r="454" spans="1:1" x14ac:dyDescent="0.3">
      <c r="A454" t="s">
        <v>165</v>
      </c>
    </row>
    <row r="455" spans="1:1" x14ac:dyDescent="0.3">
      <c r="A455" t="s">
        <v>165</v>
      </c>
    </row>
    <row r="456" spans="1:1" x14ac:dyDescent="0.3">
      <c r="A456" t="s">
        <v>165</v>
      </c>
    </row>
    <row r="457" spans="1:1" x14ac:dyDescent="0.3">
      <c r="A457" t="s">
        <v>165</v>
      </c>
    </row>
    <row r="458" spans="1:1" x14ac:dyDescent="0.3">
      <c r="A458" t="s">
        <v>165</v>
      </c>
    </row>
    <row r="459" spans="1:1" x14ac:dyDescent="0.3">
      <c r="A459" t="s">
        <v>165</v>
      </c>
    </row>
    <row r="460" spans="1:1" x14ac:dyDescent="0.3">
      <c r="A460" t="s">
        <v>165</v>
      </c>
    </row>
    <row r="461" spans="1:1" x14ac:dyDescent="0.3">
      <c r="A461" t="s">
        <v>165</v>
      </c>
    </row>
    <row r="462" spans="1:1" x14ac:dyDescent="0.3">
      <c r="A462" t="s">
        <v>165</v>
      </c>
    </row>
    <row r="463" spans="1:1" x14ac:dyDescent="0.3">
      <c r="A463" t="s">
        <v>165</v>
      </c>
    </row>
    <row r="464" spans="1:1" x14ac:dyDescent="0.3">
      <c r="A464" t="s">
        <v>165</v>
      </c>
    </row>
    <row r="465" spans="1:1" x14ac:dyDescent="0.3">
      <c r="A465" t="s">
        <v>165</v>
      </c>
    </row>
    <row r="466" spans="1:1" x14ac:dyDescent="0.3">
      <c r="A466" t="s">
        <v>165</v>
      </c>
    </row>
    <row r="467" spans="1:1" x14ac:dyDescent="0.3">
      <c r="A467" t="s">
        <v>165</v>
      </c>
    </row>
    <row r="468" spans="1:1" x14ac:dyDescent="0.3">
      <c r="A468" t="s">
        <v>165</v>
      </c>
    </row>
    <row r="469" spans="1:1" x14ac:dyDescent="0.3">
      <c r="A469" t="s">
        <v>165</v>
      </c>
    </row>
    <row r="470" spans="1:1" x14ac:dyDescent="0.3">
      <c r="A470" t="s">
        <v>165</v>
      </c>
    </row>
    <row r="471" spans="1:1" x14ac:dyDescent="0.3">
      <c r="A471" t="s">
        <v>165</v>
      </c>
    </row>
    <row r="472" spans="1:1" x14ac:dyDescent="0.3">
      <c r="A472" t="s">
        <v>165</v>
      </c>
    </row>
    <row r="473" spans="1:1" x14ac:dyDescent="0.3">
      <c r="A473" t="s">
        <v>165</v>
      </c>
    </row>
    <row r="474" spans="1:1" x14ac:dyDescent="0.3">
      <c r="A474" t="s">
        <v>165</v>
      </c>
    </row>
    <row r="475" spans="1:1" x14ac:dyDescent="0.3">
      <c r="A475" t="s">
        <v>165</v>
      </c>
    </row>
    <row r="476" spans="1:1" x14ac:dyDescent="0.3">
      <c r="A476" t="s">
        <v>165</v>
      </c>
    </row>
    <row r="477" spans="1:1" x14ac:dyDescent="0.3">
      <c r="A477" t="s">
        <v>165</v>
      </c>
    </row>
    <row r="478" spans="1:1" x14ac:dyDescent="0.3">
      <c r="A478" t="s">
        <v>165</v>
      </c>
    </row>
    <row r="479" spans="1:1" x14ac:dyDescent="0.3">
      <c r="A479" t="s">
        <v>165</v>
      </c>
    </row>
    <row r="480" spans="1:1" x14ac:dyDescent="0.3">
      <c r="A480" t="s">
        <v>165</v>
      </c>
    </row>
    <row r="481" spans="1:1" x14ac:dyDescent="0.3">
      <c r="A481" t="s">
        <v>165</v>
      </c>
    </row>
    <row r="482" spans="1:1" x14ac:dyDescent="0.3">
      <c r="A482" t="s">
        <v>165</v>
      </c>
    </row>
    <row r="483" spans="1:1" x14ac:dyDescent="0.3">
      <c r="A483" t="s">
        <v>165</v>
      </c>
    </row>
    <row r="484" spans="1:1" x14ac:dyDescent="0.3">
      <c r="A484" t="s">
        <v>165</v>
      </c>
    </row>
    <row r="485" spans="1:1" x14ac:dyDescent="0.3">
      <c r="A485" t="s">
        <v>165</v>
      </c>
    </row>
    <row r="486" spans="1:1" x14ac:dyDescent="0.3">
      <c r="A486" t="s">
        <v>165</v>
      </c>
    </row>
    <row r="487" spans="1:1" x14ac:dyDescent="0.3">
      <c r="A487" t="s">
        <v>165</v>
      </c>
    </row>
    <row r="488" spans="1:1" x14ac:dyDescent="0.3">
      <c r="A488" t="s">
        <v>165</v>
      </c>
    </row>
    <row r="489" spans="1:1" x14ac:dyDescent="0.3">
      <c r="A489" t="s">
        <v>165</v>
      </c>
    </row>
    <row r="490" spans="1:1" x14ac:dyDescent="0.3">
      <c r="A490" t="s">
        <v>165</v>
      </c>
    </row>
    <row r="491" spans="1:1" x14ac:dyDescent="0.3">
      <c r="A491" t="s">
        <v>165</v>
      </c>
    </row>
    <row r="492" spans="1:1" x14ac:dyDescent="0.3">
      <c r="A492" t="s">
        <v>165</v>
      </c>
    </row>
    <row r="493" spans="1:1" x14ac:dyDescent="0.3">
      <c r="A493" t="s">
        <v>165</v>
      </c>
    </row>
    <row r="494" spans="1:1" x14ac:dyDescent="0.3">
      <c r="A494" t="s">
        <v>165</v>
      </c>
    </row>
    <row r="495" spans="1:1" x14ac:dyDescent="0.3">
      <c r="A495" t="s">
        <v>165</v>
      </c>
    </row>
    <row r="496" spans="1:1" x14ac:dyDescent="0.3">
      <c r="A496" t="s">
        <v>165</v>
      </c>
    </row>
    <row r="497" spans="1:1" x14ac:dyDescent="0.3">
      <c r="A497" t="s">
        <v>165</v>
      </c>
    </row>
    <row r="498" spans="1:1" x14ac:dyDescent="0.3">
      <c r="A498" t="s">
        <v>165</v>
      </c>
    </row>
    <row r="499" spans="1:1" x14ac:dyDescent="0.3">
      <c r="A499" t="s">
        <v>165</v>
      </c>
    </row>
    <row r="500" spans="1:1" x14ac:dyDescent="0.3">
      <c r="A500" t="s">
        <v>165</v>
      </c>
    </row>
    <row r="501" spans="1:1" x14ac:dyDescent="0.3">
      <c r="A501" t="s">
        <v>165</v>
      </c>
    </row>
    <row r="502" spans="1:1" x14ac:dyDescent="0.3">
      <c r="A502" t="s">
        <v>165</v>
      </c>
    </row>
    <row r="503" spans="1:1" x14ac:dyDescent="0.3">
      <c r="A503" t="s">
        <v>165</v>
      </c>
    </row>
    <row r="504" spans="1:1" x14ac:dyDescent="0.3">
      <c r="A504" t="s">
        <v>165</v>
      </c>
    </row>
    <row r="505" spans="1:1" x14ac:dyDescent="0.3">
      <c r="A505" t="s">
        <v>165</v>
      </c>
    </row>
    <row r="506" spans="1:1" x14ac:dyDescent="0.3">
      <c r="A506" t="s">
        <v>165</v>
      </c>
    </row>
    <row r="507" spans="1:1" x14ac:dyDescent="0.3">
      <c r="A507" t="s">
        <v>165</v>
      </c>
    </row>
    <row r="508" spans="1:1" x14ac:dyDescent="0.3">
      <c r="A508" t="s">
        <v>165</v>
      </c>
    </row>
    <row r="509" spans="1:1" x14ac:dyDescent="0.3">
      <c r="A509" t="s">
        <v>165</v>
      </c>
    </row>
    <row r="510" spans="1:1" x14ac:dyDescent="0.3">
      <c r="A510" t="s">
        <v>165</v>
      </c>
    </row>
    <row r="511" spans="1:1" x14ac:dyDescent="0.3">
      <c r="A511" t="s">
        <v>165</v>
      </c>
    </row>
    <row r="512" spans="1:1" x14ac:dyDescent="0.3">
      <c r="A512" t="s">
        <v>165</v>
      </c>
    </row>
    <row r="513" spans="1:1" x14ac:dyDescent="0.3">
      <c r="A513" t="s">
        <v>165</v>
      </c>
    </row>
    <row r="514" spans="1:1" x14ac:dyDescent="0.3">
      <c r="A514" t="s">
        <v>165</v>
      </c>
    </row>
    <row r="515" spans="1:1" x14ac:dyDescent="0.3">
      <c r="A515" t="s">
        <v>165</v>
      </c>
    </row>
    <row r="516" spans="1:1" x14ac:dyDescent="0.3">
      <c r="A516" t="s">
        <v>165</v>
      </c>
    </row>
    <row r="517" spans="1:1" x14ac:dyDescent="0.3">
      <c r="A517" t="s">
        <v>165</v>
      </c>
    </row>
    <row r="518" spans="1:1" x14ac:dyDescent="0.3">
      <c r="A518" t="s">
        <v>165</v>
      </c>
    </row>
    <row r="519" spans="1:1" x14ac:dyDescent="0.3">
      <c r="A519" t="s">
        <v>165</v>
      </c>
    </row>
    <row r="520" spans="1:1" x14ac:dyDescent="0.3">
      <c r="A520" t="s">
        <v>165</v>
      </c>
    </row>
    <row r="521" spans="1:1" x14ac:dyDescent="0.3">
      <c r="A521" t="s">
        <v>165</v>
      </c>
    </row>
    <row r="522" spans="1:1" x14ac:dyDescent="0.3">
      <c r="A522" t="s">
        <v>165</v>
      </c>
    </row>
    <row r="523" spans="1:1" x14ac:dyDescent="0.3">
      <c r="A523" t="s">
        <v>165</v>
      </c>
    </row>
    <row r="524" spans="1:1" x14ac:dyDescent="0.3">
      <c r="A524" t="s">
        <v>165</v>
      </c>
    </row>
    <row r="525" spans="1:1" x14ac:dyDescent="0.3">
      <c r="A525" t="s">
        <v>165</v>
      </c>
    </row>
    <row r="526" spans="1:1" x14ac:dyDescent="0.3">
      <c r="A526" t="s">
        <v>165</v>
      </c>
    </row>
    <row r="527" spans="1:1" x14ac:dyDescent="0.3">
      <c r="A527" t="s">
        <v>165</v>
      </c>
    </row>
    <row r="528" spans="1:1" x14ac:dyDescent="0.3">
      <c r="A528" t="s">
        <v>165</v>
      </c>
    </row>
    <row r="529" spans="1:1" x14ac:dyDescent="0.3">
      <c r="A529" t="s">
        <v>165</v>
      </c>
    </row>
    <row r="530" spans="1:1" x14ac:dyDescent="0.3">
      <c r="A530" t="s">
        <v>165</v>
      </c>
    </row>
    <row r="531" spans="1:1" x14ac:dyDescent="0.3">
      <c r="A531" t="s">
        <v>165</v>
      </c>
    </row>
    <row r="532" spans="1:1" x14ac:dyDescent="0.3">
      <c r="A532" t="s">
        <v>165</v>
      </c>
    </row>
    <row r="533" spans="1:1" x14ac:dyDescent="0.3">
      <c r="A533" t="s">
        <v>165</v>
      </c>
    </row>
    <row r="534" spans="1:1" x14ac:dyDescent="0.3">
      <c r="A534" t="s">
        <v>165</v>
      </c>
    </row>
    <row r="535" spans="1:1" x14ac:dyDescent="0.3">
      <c r="A535" t="s">
        <v>165</v>
      </c>
    </row>
    <row r="536" spans="1:1" x14ac:dyDescent="0.3">
      <c r="A536" t="s">
        <v>165</v>
      </c>
    </row>
    <row r="537" spans="1:1" x14ac:dyDescent="0.3">
      <c r="A537" t="s">
        <v>165</v>
      </c>
    </row>
    <row r="538" spans="1:1" x14ac:dyDescent="0.3">
      <c r="A538" t="s">
        <v>165</v>
      </c>
    </row>
    <row r="539" spans="1:1" x14ac:dyDescent="0.3">
      <c r="A539" t="s">
        <v>165</v>
      </c>
    </row>
    <row r="540" spans="1:1" x14ac:dyDescent="0.3">
      <c r="A540" t="s">
        <v>165</v>
      </c>
    </row>
    <row r="541" spans="1:1" x14ac:dyDescent="0.3">
      <c r="A541" t="s">
        <v>165</v>
      </c>
    </row>
    <row r="542" spans="1:1" x14ac:dyDescent="0.3">
      <c r="A542" t="s">
        <v>165</v>
      </c>
    </row>
    <row r="543" spans="1:1" x14ac:dyDescent="0.3">
      <c r="A543" t="s">
        <v>165</v>
      </c>
    </row>
    <row r="544" spans="1:1" x14ac:dyDescent="0.3">
      <c r="A544" t="s">
        <v>165</v>
      </c>
    </row>
    <row r="545" spans="1:1" x14ac:dyDescent="0.3">
      <c r="A545" t="s">
        <v>165</v>
      </c>
    </row>
    <row r="546" spans="1:1" x14ac:dyDescent="0.3">
      <c r="A546" t="s">
        <v>165</v>
      </c>
    </row>
    <row r="547" spans="1:1" x14ac:dyDescent="0.3">
      <c r="A547" t="s">
        <v>165</v>
      </c>
    </row>
    <row r="548" spans="1:1" x14ac:dyDescent="0.3">
      <c r="A548" t="s">
        <v>165</v>
      </c>
    </row>
    <row r="549" spans="1:1" x14ac:dyDescent="0.3">
      <c r="A549" t="s">
        <v>165</v>
      </c>
    </row>
    <row r="550" spans="1:1" x14ac:dyDescent="0.3">
      <c r="A550" t="s">
        <v>165</v>
      </c>
    </row>
    <row r="551" spans="1:1" x14ac:dyDescent="0.3">
      <c r="A551" t="s">
        <v>165</v>
      </c>
    </row>
    <row r="552" spans="1:1" x14ac:dyDescent="0.3">
      <c r="A552" t="s">
        <v>165</v>
      </c>
    </row>
    <row r="553" spans="1:1" x14ac:dyDescent="0.3">
      <c r="A553" t="s">
        <v>165</v>
      </c>
    </row>
    <row r="554" spans="1:1" x14ac:dyDescent="0.3">
      <c r="A554" t="s">
        <v>165</v>
      </c>
    </row>
    <row r="555" spans="1:1" x14ac:dyDescent="0.3">
      <c r="A555" t="s">
        <v>165</v>
      </c>
    </row>
    <row r="556" spans="1:1" x14ac:dyDescent="0.3">
      <c r="A556" t="s">
        <v>165</v>
      </c>
    </row>
    <row r="557" spans="1:1" x14ac:dyDescent="0.3">
      <c r="A557" t="s">
        <v>165</v>
      </c>
    </row>
    <row r="558" spans="1:1" x14ac:dyDescent="0.3">
      <c r="A558" t="s">
        <v>165</v>
      </c>
    </row>
    <row r="559" spans="1:1" x14ac:dyDescent="0.3">
      <c r="A559" t="s">
        <v>165</v>
      </c>
    </row>
    <row r="560" spans="1:1" x14ac:dyDescent="0.3">
      <c r="A560" t="s">
        <v>165</v>
      </c>
    </row>
    <row r="561" spans="1:1" x14ac:dyDescent="0.3">
      <c r="A561" t="s">
        <v>165</v>
      </c>
    </row>
    <row r="562" spans="1:1" x14ac:dyDescent="0.3">
      <c r="A562" t="s">
        <v>165</v>
      </c>
    </row>
    <row r="563" spans="1:1" x14ac:dyDescent="0.3">
      <c r="A563" t="s">
        <v>165</v>
      </c>
    </row>
    <row r="564" spans="1:1" x14ac:dyDescent="0.3">
      <c r="A564" t="s">
        <v>165</v>
      </c>
    </row>
    <row r="565" spans="1:1" x14ac:dyDescent="0.3">
      <c r="A565" t="s">
        <v>165</v>
      </c>
    </row>
    <row r="566" spans="1:1" x14ac:dyDescent="0.3">
      <c r="A566" t="s">
        <v>165</v>
      </c>
    </row>
    <row r="567" spans="1:1" x14ac:dyDescent="0.3">
      <c r="A567" t="s">
        <v>165</v>
      </c>
    </row>
    <row r="568" spans="1:1" x14ac:dyDescent="0.3">
      <c r="A568" t="s">
        <v>165</v>
      </c>
    </row>
    <row r="569" spans="1:1" x14ac:dyDescent="0.3">
      <c r="A569" t="s">
        <v>165</v>
      </c>
    </row>
    <row r="570" spans="1:1" x14ac:dyDescent="0.3">
      <c r="A570" t="s">
        <v>165</v>
      </c>
    </row>
    <row r="571" spans="1:1" x14ac:dyDescent="0.3">
      <c r="A571" t="s">
        <v>165</v>
      </c>
    </row>
    <row r="572" spans="1:1" x14ac:dyDescent="0.3">
      <c r="A572" t="s">
        <v>165</v>
      </c>
    </row>
    <row r="573" spans="1:1" x14ac:dyDescent="0.3">
      <c r="A573" t="s">
        <v>165</v>
      </c>
    </row>
    <row r="574" spans="1:1" x14ac:dyDescent="0.3">
      <c r="A574" t="s">
        <v>165</v>
      </c>
    </row>
    <row r="575" spans="1:1" x14ac:dyDescent="0.3">
      <c r="A575" t="s">
        <v>165</v>
      </c>
    </row>
    <row r="576" spans="1:1" x14ac:dyDescent="0.3">
      <c r="A576" t="s">
        <v>165</v>
      </c>
    </row>
    <row r="577" spans="1:1" x14ac:dyDescent="0.3">
      <c r="A577" t="s">
        <v>165</v>
      </c>
    </row>
    <row r="578" spans="1:1" x14ac:dyDescent="0.3">
      <c r="A578" t="s">
        <v>165</v>
      </c>
    </row>
    <row r="579" spans="1:1" x14ac:dyDescent="0.3">
      <c r="A579" t="s">
        <v>165</v>
      </c>
    </row>
    <row r="580" spans="1:1" x14ac:dyDescent="0.3">
      <c r="A580" t="s">
        <v>165</v>
      </c>
    </row>
    <row r="581" spans="1:1" x14ac:dyDescent="0.3">
      <c r="A581" t="s">
        <v>165</v>
      </c>
    </row>
    <row r="582" spans="1:1" x14ac:dyDescent="0.3">
      <c r="A582" t="s">
        <v>165</v>
      </c>
    </row>
    <row r="583" spans="1:1" x14ac:dyDescent="0.3">
      <c r="A583" t="s">
        <v>165</v>
      </c>
    </row>
    <row r="584" spans="1:1" x14ac:dyDescent="0.3">
      <c r="A584" t="s">
        <v>165</v>
      </c>
    </row>
    <row r="585" spans="1:1" x14ac:dyDescent="0.3">
      <c r="A585" t="s">
        <v>165</v>
      </c>
    </row>
    <row r="586" spans="1:1" x14ac:dyDescent="0.3">
      <c r="A586" t="s">
        <v>165</v>
      </c>
    </row>
    <row r="587" spans="1:1" x14ac:dyDescent="0.3">
      <c r="A587" t="s">
        <v>165</v>
      </c>
    </row>
    <row r="588" spans="1:1" x14ac:dyDescent="0.3">
      <c r="A588" t="s">
        <v>165</v>
      </c>
    </row>
    <row r="589" spans="1:1" x14ac:dyDescent="0.3">
      <c r="A589" t="s">
        <v>165</v>
      </c>
    </row>
    <row r="590" spans="1:1" x14ac:dyDescent="0.3">
      <c r="A590" t="s">
        <v>165</v>
      </c>
    </row>
    <row r="591" spans="1:1" x14ac:dyDescent="0.3">
      <c r="A591" t="s">
        <v>165</v>
      </c>
    </row>
    <row r="592" spans="1:1" x14ac:dyDescent="0.3">
      <c r="A592" t="s">
        <v>165</v>
      </c>
    </row>
    <row r="593" spans="1:1" x14ac:dyDescent="0.3">
      <c r="A593" t="s">
        <v>165</v>
      </c>
    </row>
    <row r="594" spans="1:1" x14ac:dyDescent="0.3">
      <c r="A594" t="s">
        <v>165</v>
      </c>
    </row>
    <row r="595" spans="1:1" x14ac:dyDescent="0.3">
      <c r="A595" t="s">
        <v>165</v>
      </c>
    </row>
    <row r="596" spans="1:1" x14ac:dyDescent="0.3">
      <c r="A596" t="s">
        <v>165</v>
      </c>
    </row>
    <row r="597" spans="1:1" x14ac:dyDescent="0.3">
      <c r="A597" t="s">
        <v>165</v>
      </c>
    </row>
    <row r="598" spans="1:1" x14ac:dyDescent="0.3">
      <c r="A598" t="s">
        <v>165</v>
      </c>
    </row>
    <row r="599" spans="1:1" x14ac:dyDescent="0.3">
      <c r="A599" t="s">
        <v>165</v>
      </c>
    </row>
    <row r="600" spans="1:1" x14ac:dyDescent="0.3">
      <c r="A600" t="s">
        <v>165</v>
      </c>
    </row>
    <row r="601" spans="1:1" x14ac:dyDescent="0.3">
      <c r="A601" t="s">
        <v>165</v>
      </c>
    </row>
    <row r="602" spans="1:1" x14ac:dyDescent="0.3">
      <c r="A602" t="s">
        <v>165</v>
      </c>
    </row>
    <row r="603" spans="1:1" x14ac:dyDescent="0.3">
      <c r="A603" t="s">
        <v>165</v>
      </c>
    </row>
    <row r="604" spans="1:1" x14ac:dyDescent="0.3">
      <c r="A604" t="s">
        <v>165</v>
      </c>
    </row>
    <row r="605" spans="1:1" x14ac:dyDescent="0.3">
      <c r="A605" t="s">
        <v>165</v>
      </c>
    </row>
    <row r="606" spans="1:1" x14ac:dyDescent="0.3">
      <c r="A606" t="s">
        <v>165</v>
      </c>
    </row>
    <row r="607" spans="1:1" x14ac:dyDescent="0.3">
      <c r="A607" t="s">
        <v>165</v>
      </c>
    </row>
    <row r="608" spans="1:1" x14ac:dyDescent="0.3">
      <c r="A608" t="s">
        <v>165</v>
      </c>
    </row>
    <row r="609" spans="1:1" x14ac:dyDescent="0.3">
      <c r="A609" t="s">
        <v>165</v>
      </c>
    </row>
    <row r="610" spans="1:1" x14ac:dyDescent="0.3">
      <c r="A610" t="s">
        <v>165</v>
      </c>
    </row>
    <row r="611" spans="1:1" x14ac:dyDescent="0.3">
      <c r="A611" t="s">
        <v>165</v>
      </c>
    </row>
    <row r="612" spans="1:1" x14ac:dyDescent="0.3">
      <c r="A612" t="s">
        <v>165</v>
      </c>
    </row>
    <row r="613" spans="1:1" x14ac:dyDescent="0.3">
      <c r="A613" t="s">
        <v>165</v>
      </c>
    </row>
    <row r="614" spans="1:1" x14ac:dyDescent="0.3">
      <c r="A614" t="s">
        <v>165</v>
      </c>
    </row>
    <row r="615" spans="1:1" x14ac:dyDescent="0.3">
      <c r="A615" t="s">
        <v>165</v>
      </c>
    </row>
    <row r="616" spans="1:1" x14ac:dyDescent="0.3">
      <c r="A616" t="s">
        <v>165</v>
      </c>
    </row>
    <row r="617" spans="1:1" x14ac:dyDescent="0.3">
      <c r="A617" t="s">
        <v>165</v>
      </c>
    </row>
    <row r="618" spans="1:1" x14ac:dyDescent="0.3">
      <c r="A618" t="s">
        <v>165</v>
      </c>
    </row>
    <row r="619" spans="1:1" x14ac:dyDescent="0.3">
      <c r="A619" t="s">
        <v>165</v>
      </c>
    </row>
    <row r="620" spans="1:1" x14ac:dyDescent="0.3">
      <c r="A620" t="s">
        <v>165</v>
      </c>
    </row>
    <row r="621" spans="1:1" x14ac:dyDescent="0.3">
      <c r="A621" t="s">
        <v>165</v>
      </c>
    </row>
    <row r="622" spans="1:1" x14ac:dyDescent="0.3">
      <c r="A622" t="s">
        <v>165</v>
      </c>
    </row>
    <row r="623" spans="1:1" x14ac:dyDescent="0.3">
      <c r="A623" t="s">
        <v>165</v>
      </c>
    </row>
    <row r="624" spans="1:1" x14ac:dyDescent="0.3">
      <c r="A624" t="s">
        <v>165</v>
      </c>
    </row>
    <row r="625" spans="1:1" x14ac:dyDescent="0.3">
      <c r="A625" t="s">
        <v>165</v>
      </c>
    </row>
    <row r="626" spans="1:1" x14ac:dyDescent="0.3">
      <c r="A626" t="s">
        <v>165</v>
      </c>
    </row>
    <row r="627" spans="1:1" x14ac:dyDescent="0.3">
      <c r="A627" t="s">
        <v>165</v>
      </c>
    </row>
    <row r="628" spans="1:1" x14ac:dyDescent="0.3">
      <c r="A628" t="s">
        <v>165</v>
      </c>
    </row>
    <row r="629" spans="1:1" x14ac:dyDescent="0.3">
      <c r="A629" t="s">
        <v>165</v>
      </c>
    </row>
    <row r="630" spans="1:1" x14ac:dyDescent="0.3">
      <c r="A630" t="s">
        <v>165</v>
      </c>
    </row>
    <row r="631" spans="1:1" x14ac:dyDescent="0.3">
      <c r="A631" t="s">
        <v>165</v>
      </c>
    </row>
    <row r="632" spans="1:1" x14ac:dyDescent="0.3">
      <c r="A632" t="s">
        <v>165</v>
      </c>
    </row>
    <row r="633" spans="1:1" x14ac:dyDescent="0.3">
      <c r="A633" t="s">
        <v>165</v>
      </c>
    </row>
    <row r="634" spans="1:1" x14ac:dyDescent="0.3">
      <c r="A634" t="s">
        <v>165</v>
      </c>
    </row>
    <row r="635" spans="1:1" x14ac:dyDescent="0.3">
      <c r="A635" t="s">
        <v>165</v>
      </c>
    </row>
    <row r="636" spans="1:1" x14ac:dyDescent="0.3">
      <c r="A636" t="s">
        <v>165</v>
      </c>
    </row>
    <row r="637" spans="1:1" x14ac:dyDescent="0.3">
      <c r="A637" t="s">
        <v>165</v>
      </c>
    </row>
    <row r="638" spans="1:1" x14ac:dyDescent="0.3">
      <c r="A638" t="s">
        <v>165</v>
      </c>
    </row>
    <row r="639" spans="1:1" x14ac:dyDescent="0.3">
      <c r="A639" t="s">
        <v>165</v>
      </c>
    </row>
    <row r="640" spans="1:1" x14ac:dyDescent="0.3">
      <c r="A640" t="s">
        <v>165</v>
      </c>
    </row>
    <row r="641" spans="1:1" x14ac:dyDescent="0.3">
      <c r="A641" t="s">
        <v>165</v>
      </c>
    </row>
    <row r="642" spans="1:1" x14ac:dyDescent="0.3">
      <c r="A642" t="s">
        <v>165</v>
      </c>
    </row>
    <row r="643" spans="1:1" x14ac:dyDescent="0.3">
      <c r="A643" t="s">
        <v>165</v>
      </c>
    </row>
    <row r="644" spans="1:1" x14ac:dyDescent="0.3">
      <c r="A644" t="s">
        <v>165</v>
      </c>
    </row>
    <row r="645" spans="1:1" x14ac:dyDescent="0.3">
      <c r="A645" t="s">
        <v>165</v>
      </c>
    </row>
    <row r="646" spans="1:1" x14ac:dyDescent="0.3">
      <c r="A646" t="s">
        <v>165</v>
      </c>
    </row>
    <row r="647" spans="1:1" x14ac:dyDescent="0.3">
      <c r="A647" t="s">
        <v>165</v>
      </c>
    </row>
    <row r="648" spans="1:1" x14ac:dyDescent="0.3">
      <c r="A648" t="s">
        <v>165</v>
      </c>
    </row>
    <row r="649" spans="1:1" x14ac:dyDescent="0.3">
      <c r="A649" t="s">
        <v>165</v>
      </c>
    </row>
    <row r="650" spans="1:1" x14ac:dyDescent="0.3">
      <c r="A650" t="s">
        <v>165</v>
      </c>
    </row>
    <row r="651" spans="1:1" x14ac:dyDescent="0.3">
      <c r="A651" t="s">
        <v>165</v>
      </c>
    </row>
    <row r="652" spans="1:1" x14ac:dyDescent="0.3">
      <c r="A652" t="s">
        <v>165</v>
      </c>
    </row>
    <row r="653" spans="1:1" x14ac:dyDescent="0.3">
      <c r="A653" t="s">
        <v>165</v>
      </c>
    </row>
    <row r="654" spans="1:1" x14ac:dyDescent="0.3">
      <c r="A654" t="s">
        <v>165</v>
      </c>
    </row>
    <row r="655" spans="1:1" x14ac:dyDescent="0.3">
      <c r="A655" t="s">
        <v>165</v>
      </c>
    </row>
    <row r="656" spans="1:1" x14ac:dyDescent="0.3">
      <c r="A656" t="s">
        <v>165</v>
      </c>
    </row>
    <row r="657" spans="1:1" x14ac:dyDescent="0.3">
      <c r="A657" t="s">
        <v>165</v>
      </c>
    </row>
    <row r="658" spans="1:1" x14ac:dyDescent="0.3">
      <c r="A658" t="s">
        <v>165</v>
      </c>
    </row>
    <row r="659" spans="1:1" x14ac:dyDescent="0.3">
      <c r="A659" t="s">
        <v>165</v>
      </c>
    </row>
    <row r="660" spans="1:1" x14ac:dyDescent="0.3">
      <c r="A660" t="s">
        <v>165</v>
      </c>
    </row>
    <row r="661" spans="1:1" x14ac:dyDescent="0.3">
      <c r="A661" t="s">
        <v>165</v>
      </c>
    </row>
    <row r="662" spans="1:1" x14ac:dyDescent="0.3">
      <c r="A662" t="s">
        <v>165</v>
      </c>
    </row>
    <row r="663" spans="1:1" x14ac:dyDescent="0.3">
      <c r="A663" t="s">
        <v>165</v>
      </c>
    </row>
    <row r="664" spans="1:1" x14ac:dyDescent="0.3">
      <c r="A664" t="s">
        <v>165</v>
      </c>
    </row>
    <row r="665" spans="1:1" x14ac:dyDescent="0.3">
      <c r="A665" t="s">
        <v>165</v>
      </c>
    </row>
    <row r="666" spans="1:1" x14ac:dyDescent="0.3">
      <c r="A666" t="s">
        <v>165</v>
      </c>
    </row>
    <row r="667" spans="1:1" x14ac:dyDescent="0.3">
      <c r="A667" t="s">
        <v>165</v>
      </c>
    </row>
    <row r="668" spans="1:1" x14ac:dyDescent="0.3">
      <c r="A668" t="s">
        <v>165</v>
      </c>
    </row>
    <row r="669" spans="1:1" x14ac:dyDescent="0.3">
      <c r="A669" t="s">
        <v>165</v>
      </c>
    </row>
    <row r="670" spans="1:1" x14ac:dyDescent="0.3">
      <c r="A670" t="s">
        <v>165</v>
      </c>
    </row>
    <row r="671" spans="1:1" x14ac:dyDescent="0.3">
      <c r="A671" t="s">
        <v>165</v>
      </c>
    </row>
    <row r="672" spans="1:1" x14ac:dyDescent="0.3">
      <c r="A672" t="s">
        <v>165</v>
      </c>
    </row>
    <row r="673" spans="1:1" x14ac:dyDescent="0.3">
      <c r="A673" t="s">
        <v>165</v>
      </c>
    </row>
    <row r="674" spans="1:1" x14ac:dyDescent="0.3">
      <c r="A674" t="s">
        <v>165</v>
      </c>
    </row>
    <row r="675" spans="1:1" x14ac:dyDescent="0.3">
      <c r="A675" t="s">
        <v>165</v>
      </c>
    </row>
    <row r="676" spans="1:1" x14ac:dyDescent="0.3">
      <c r="A676" t="s">
        <v>165</v>
      </c>
    </row>
    <row r="677" spans="1:1" x14ac:dyDescent="0.3">
      <c r="A677" t="s">
        <v>165</v>
      </c>
    </row>
    <row r="678" spans="1:1" x14ac:dyDescent="0.3">
      <c r="A678" t="s">
        <v>165</v>
      </c>
    </row>
    <row r="679" spans="1:1" x14ac:dyDescent="0.3">
      <c r="A679" t="s">
        <v>165</v>
      </c>
    </row>
    <row r="680" spans="1:1" x14ac:dyDescent="0.3">
      <c r="A680" t="s">
        <v>165</v>
      </c>
    </row>
    <row r="681" spans="1:1" x14ac:dyDescent="0.3">
      <c r="A681" t="s">
        <v>165</v>
      </c>
    </row>
    <row r="682" spans="1:1" x14ac:dyDescent="0.3">
      <c r="A682" t="s">
        <v>165</v>
      </c>
    </row>
    <row r="683" spans="1:1" x14ac:dyDescent="0.3">
      <c r="A683" t="s">
        <v>165</v>
      </c>
    </row>
    <row r="684" spans="1:1" x14ac:dyDescent="0.3">
      <c r="A684" t="s">
        <v>165</v>
      </c>
    </row>
    <row r="685" spans="1:1" x14ac:dyDescent="0.3">
      <c r="A685" t="s">
        <v>165</v>
      </c>
    </row>
    <row r="686" spans="1:1" x14ac:dyDescent="0.3">
      <c r="A686" t="s">
        <v>165</v>
      </c>
    </row>
    <row r="687" spans="1:1" x14ac:dyDescent="0.3">
      <c r="A687" t="s">
        <v>165</v>
      </c>
    </row>
    <row r="688" spans="1:1" x14ac:dyDescent="0.3">
      <c r="A688" t="s">
        <v>165</v>
      </c>
    </row>
    <row r="689" spans="1:1" x14ac:dyDescent="0.3">
      <c r="A689" t="s">
        <v>165</v>
      </c>
    </row>
    <row r="690" spans="1:1" x14ac:dyDescent="0.3">
      <c r="A690" t="s">
        <v>165</v>
      </c>
    </row>
    <row r="691" spans="1:1" x14ac:dyDescent="0.3">
      <c r="A691" t="s">
        <v>165</v>
      </c>
    </row>
    <row r="692" spans="1:1" x14ac:dyDescent="0.3">
      <c r="A692" t="s">
        <v>165</v>
      </c>
    </row>
    <row r="693" spans="1:1" x14ac:dyDescent="0.3">
      <c r="A693" t="s">
        <v>165</v>
      </c>
    </row>
    <row r="694" spans="1:1" x14ac:dyDescent="0.3">
      <c r="A694" t="s">
        <v>165</v>
      </c>
    </row>
    <row r="695" spans="1:1" x14ac:dyDescent="0.3">
      <c r="A695" t="s">
        <v>165</v>
      </c>
    </row>
    <row r="696" spans="1:1" x14ac:dyDescent="0.3">
      <c r="A696" t="s">
        <v>165</v>
      </c>
    </row>
    <row r="697" spans="1:1" x14ac:dyDescent="0.3">
      <c r="A697" t="s">
        <v>165</v>
      </c>
    </row>
    <row r="698" spans="1:1" x14ac:dyDescent="0.3">
      <c r="A698" t="s">
        <v>165</v>
      </c>
    </row>
    <row r="699" spans="1:1" x14ac:dyDescent="0.3">
      <c r="A699" t="s">
        <v>165</v>
      </c>
    </row>
    <row r="700" spans="1:1" x14ac:dyDescent="0.3">
      <c r="A700" t="s">
        <v>165</v>
      </c>
    </row>
    <row r="701" spans="1:1" x14ac:dyDescent="0.3">
      <c r="A701" t="s">
        <v>165</v>
      </c>
    </row>
    <row r="702" spans="1:1" x14ac:dyDescent="0.3">
      <c r="A702" t="s">
        <v>165</v>
      </c>
    </row>
    <row r="703" spans="1:1" x14ac:dyDescent="0.3">
      <c r="A703" t="s">
        <v>165</v>
      </c>
    </row>
    <row r="704" spans="1:1" x14ac:dyDescent="0.3">
      <c r="A704" t="s">
        <v>165</v>
      </c>
    </row>
    <row r="705" spans="1:1" x14ac:dyDescent="0.3">
      <c r="A705" t="s">
        <v>165</v>
      </c>
    </row>
    <row r="706" spans="1:1" x14ac:dyDescent="0.3">
      <c r="A706" t="s">
        <v>165</v>
      </c>
    </row>
    <row r="707" spans="1:1" x14ac:dyDescent="0.3">
      <c r="A707" t="s">
        <v>165</v>
      </c>
    </row>
    <row r="708" spans="1:1" x14ac:dyDescent="0.3">
      <c r="A708" t="s">
        <v>165</v>
      </c>
    </row>
    <row r="709" spans="1:1" x14ac:dyDescent="0.3">
      <c r="A709" t="s">
        <v>165</v>
      </c>
    </row>
    <row r="710" spans="1:1" x14ac:dyDescent="0.3">
      <c r="A710" t="s">
        <v>165</v>
      </c>
    </row>
    <row r="711" spans="1:1" x14ac:dyDescent="0.3">
      <c r="A711" t="s">
        <v>165</v>
      </c>
    </row>
    <row r="712" spans="1:1" x14ac:dyDescent="0.3">
      <c r="A712" t="s">
        <v>165</v>
      </c>
    </row>
    <row r="713" spans="1:1" x14ac:dyDescent="0.3">
      <c r="A713" t="s">
        <v>165</v>
      </c>
    </row>
    <row r="714" spans="1:1" x14ac:dyDescent="0.3">
      <c r="A714" t="s">
        <v>165</v>
      </c>
    </row>
    <row r="715" spans="1:1" x14ac:dyDescent="0.3">
      <c r="A715" t="s">
        <v>165</v>
      </c>
    </row>
    <row r="716" spans="1:1" x14ac:dyDescent="0.3">
      <c r="A716" t="s">
        <v>165</v>
      </c>
    </row>
    <row r="717" spans="1:1" x14ac:dyDescent="0.3">
      <c r="A717" t="s">
        <v>165</v>
      </c>
    </row>
    <row r="718" spans="1:1" x14ac:dyDescent="0.3">
      <c r="A718" t="s">
        <v>165</v>
      </c>
    </row>
    <row r="719" spans="1:1" x14ac:dyDescent="0.3">
      <c r="A719" t="s">
        <v>165</v>
      </c>
    </row>
    <row r="720" spans="1:1" x14ac:dyDescent="0.3">
      <c r="A720" t="s">
        <v>370</v>
      </c>
    </row>
    <row r="721" spans="1:1" x14ac:dyDescent="0.3">
      <c r="A721" t="s">
        <v>370</v>
      </c>
    </row>
    <row r="722" spans="1:1" x14ac:dyDescent="0.3">
      <c r="A722" t="s">
        <v>370</v>
      </c>
    </row>
    <row r="723" spans="1:1" x14ac:dyDescent="0.3">
      <c r="A723" t="s">
        <v>370</v>
      </c>
    </row>
    <row r="724" spans="1:1" x14ac:dyDescent="0.3">
      <c r="A724" t="s">
        <v>370</v>
      </c>
    </row>
    <row r="725" spans="1:1" x14ac:dyDescent="0.3">
      <c r="A725" t="s">
        <v>370</v>
      </c>
    </row>
    <row r="726" spans="1:1" x14ac:dyDescent="0.3">
      <c r="A726" t="s">
        <v>370</v>
      </c>
    </row>
    <row r="727" spans="1:1" x14ac:dyDescent="0.3">
      <c r="A727" t="s">
        <v>370</v>
      </c>
    </row>
    <row r="728" spans="1:1" x14ac:dyDescent="0.3">
      <c r="A728" t="s">
        <v>370</v>
      </c>
    </row>
    <row r="729" spans="1:1" x14ac:dyDescent="0.3">
      <c r="A729" t="s">
        <v>370</v>
      </c>
    </row>
    <row r="730" spans="1:1" x14ac:dyDescent="0.3">
      <c r="A730" t="s">
        <v>370</v>
      </c>
    </row>
    <row r="731" spans="1:1" x14ac:dyDescent="0.3">
      <c r="A731" t="s">
        <v>370</v>
      </c>
    </row>
    <row r="732" spans="1:1" x14ac:dyDescent="0.3">
      <c r="A732" t="s">
        <v>370</v>
      </c>
    </row>
    <row r="733" spans="1:1" x14ac:dyDescent="0.3">
      <c r="A733" t="s">
        <v>370</v>
      </c>
    </row>
    <row r="734" spans="1:1" x14ac:dyDescent="0.3">
      <c r="A734" t="s">
        <v>370</v>
      </c>
    </row>
    <row r="735" spans="1:1" x14ac:dyDescent="0.3">
      <c r="A735" t="s">
        <v>370</v>
      </c>
    </row>
    <row r="736" spans="1:1" x14ac:dyDescent="0.3">
      <c r="A736" t="s">
        <v>370</v>
      </c>
    </row>
    <row r="737" spans="1:1" x14ac:dyDescent="0.3">
      <c r="A737" t="s">
        <v>370</v>
      </c>
    </row>
    <row r="738" spans="1:1" x14ac:dyDescent="0.3">
      <c r="A738" t="s">
        <v>370</v>
      </c>
    </row>
    <row r="739" spans="1:1" x14ac:dyDescent="0.3">
      <c r="A739" t="s">
        <v>370</v>
      </c>
    </row>
    <row r="740" spans="1:1" x14ac:dyDescent="0.3">
      <c r="A740" t="s">
        <v>370</v>
      </c>
    </row>
    <row r="741" spans="1:1" x14ac:dyDescent="0.3">
      <c r="A741" t="s">
        <v>370</v>
      </c>
    </row>
    <row r="742" spans="1:1" x14ac:dyDescent="0.3">
      <c r="A742" t="s">
        <v>370</v>
      </c>
    </row>
    <row r="743" spans="1:1" x14ac:dyDescent="0.3">
      <c r="A743" t="s">
        <v>370</v>
      </c>
    </row>
    <row r="744" spans="1:1" x14ac:dyDescent="0.3">
      <c r="A744" t="s">
        <v>370</v>
      </c>
    </row>
    <row r="745" spans="1:1" x14ac:dyDescent="0.3">
      <c r="A745" t="s">
        <v>370</v>
      </c>
    </row>
    <row r="746" spans="1:1" x14ac:dyDescent="0.3">
      <c r="A746" t="s">
        <v>370</v>
      </c>
    </row>
    <row r="747" spans="1:1" x14ac:dyDescent="0.3">
      <c r="A747" t="s">
        <v>370</v>
      </c>
    </row>
    <row r="748" spans="1:1" x14ac:dyDescent="0.3">
      <c r="A748" t="s">
        <v>370</v>
      </c>
    </row>
    <row r="749" spans="1:1" x14ac:dyDescent="0.3">
      <c r="A749" t="s">
        <v>370</v>
      </c>
    </row>
    <row r="750" spans="1:1" x14ac:dyDescent="0.3">
      <c r="A750" t="s">
        <v>370</v>
      </c>
    </row>
    <row r="751" spans="1:1" x14ac:dyDescent="0.3">
      <c r="A751" t="s">
        <v>370</v>
      </c>
    </row>
    <row r="752" spans="1:1" x14ac:dyDescent="0.3">
      <c r="A752" t="s">
        <v>370</v>
      </c>
    </row>
    <row r="753" spans="1:1" x14ac:dyDescent="0.3">
      <c r="A753" t="s">
        <v>370</v>
      </c>
    </row>
    <row r="754" spans="1:1" x14ac:dyDescent="0.3">
      <c r="A754" s="1" t="s">
        <v>315</v>
      </c>
    </row>
    <row r="755" spans="1:1" x14ac:dyDescent="0.3">
      <c r="A755" s="1" t="s">
        <v>315</v>
      </c>
    </row>
    <row r="756" spans="1:1" x14ac:dyDescent="0.3">
      <c r="A756" s="1" t="s">
        <v>315</v>
      </c>
    </row>
    <row r="757" spans="1:1" x14ac:dyDescent="0.3">
      <c r="A757" s="1" t="s">
        <v>315</v>
      </c>
    </row>
    <row r="758" spans="1:1" x14ac:dyDescent="0.3">
      <c r="A758" s="1" t="s">
        <v>315</v>
      </c>
    </row>
    <row r="759" spans="1:1" x14ac:dyDescent="0.3">
      <c r="A759" s="1" t="s">
        <v>315</v>
      </c>
    </row>
    <row r="760" spans="1:1" x14ac:dyDescent="0.3">
      <c r="A760" s="1" t="s">
        <v>315</v>
      </c>
    </row>
    <row r="761" spans="1:1" x14ac:dyDescent="0.3">
      <c r="A761" s="1" t="s">
        <v>315</v>
      </c>
    </row>
    <row r="762" spans="1:1" x14ac:dyDescent="0.3">
      <c r="A762" s="1" t="s">
        <v>315</v>
      </c>
    </row>
    <row r="763" spans="1:1" x14ac:dyDescent="0.3">
      <c r="A763" s="1" t="s">
        <v>315</v>
      </c>
    </row>
    <row r="764" spans="1:1" x14ac:dyDescent="0.3">
      <c r="A764" s="1" t="s">
        <v>315</v>
      </c>
    </row>
    <row r="765" spans="1:1" x14ac:dyDescent="0.3">
      <c r="A765" s="1" t="s">
        <v>315</v>
      </c>
    </row>
    <row r="766" spans="1:1" x14ac:dyDescent="0.3">
      <c r="A766" s="1" t="s">
        <v>315</v>
      </c>
    </row>
    <row r="767" spans="1:1" x14ac:dyDescent="0.3">
      <c r="A767" s="1" t="s">
        <v>315</v>
      </c>
    </row>
    <row r="768" spans="1:1" x14ac:dyDescent="0.3">
      <c r="A768" s="1" t="s">
        <v>315</v>
      </c>
    </row>
    <row r="769" spans="1:1" x14ac:dyDescent="0.3">
      <c r="A769" s="1" t="s">
        <v>315</v>
      </c>
    </row>
    <row r="770" spans="1:1" x14ac:dyDescent="0.3">
      <c r="A770" s="1" t="s">
        <v>315</v>
      </c>
    </row>
    <row r="771" spans="1:1" x14ac:dyDescent="0.3">
      <c r="A771" s="1" t="s">
        <v>315</v>
      </c>
    </row>
    <row r="772" spans="1:1" x14ac:dyDescent="0.3">
      <c r="A772" s="1" t="s">
        <v>315</v>
      </c>
    </row>
    <row r="773" spans="1:1" x14ac:dyDescent="0.3">
      <c r="A773" s="1" t="s">
        <v>315</v>
      </c>
    </row>
    <row r="774" spans="1:1" x14ac:dyDescent="0.3">
      <c r="A774" s="1" t="s">
        <v>315</v>
      </c>
    </row>
    <row r="775" spans="1:1" x14ac:dyDescent="0.3">
      <c r="A775" s="1" t="s">
        <v>315</v>
      </c>
    </row>
    <row r="776" spans="1:1" x14ac:dyDescent="0.3">
      <c r="A776" s="1" t="s">
        <v>315</v>
      </c>
    </row>
    <row r="777" spans="1:1" x14ac:dyDescent="0.3">
      <c r="A777" s="1" t="s">
        <v>315</v>
      </c>
    </row>
    <row r="778" spans="1:1" x14ac:dyDescent="0.3">
      <c r="A778" s="1" t="s">
        <v>315</v>
      </c>
    </row>
    <row r="779" spans="1:1" x14ac:dyDescent="0.3">
      <c r="A779" s="1" t="s">
        <v>315</v>
      </c>
    </row>
    <row r="780" spans="1:1" x14ac:dyDescent="0.3">
      <c r="A780" s="1" t="s">
        <v>315</v>
      </c>
    </row>
    <row r="781" spans="1:1" x14ac:dyDescent="0.3">
      <c r="A781" s="1" t="s">
        <v>315</v>
      </c>
    </row>
    <row r="782" spans="1:1" x14ac:dyDescent="0.3">
      <c r="A782" s="1" t="s">
        <v>315</v>
      </c>
    </row>
    <row r="783" spans="1:1" x14ac:dyDescent="0.3">
      <c r="A783" s="1" t="s">
        <v>315</v>
      </c>
    </row>
    <row r="784" spans="1:1" x14ac:dyDescent="0.3">
      <c r="A784" s="1" t="s">
        <v>315</v>
      </c>
    </row>
    <row r="785" spans="1:1" x14ac:dyDescent="0.3">
      <c r="A785" s="1" t="s">
        <v>315</v>
      </c>
    </row>
    <row r="786" spans="1:1" x14ac:dyDescent="0.3">
      <c r="A786" s="1" t="s">
        <v>315</v>
      </c>
    </row>
    <row r="787" spans="1:1" x14ac:dyDescent="0.3">
      <c r="A787" s="1" t="s">
        <v>315</v>
      </c>
    </row>
    <row r="788" spans="1:1" x14ac:dyDescent="0.3">
      <c r="A788" s="1" t="s">
        <v>315</v>
      </c>
    </row>
    <row r="789" spans="1:1" x14ac:dyDescent="0.3">
      <c r="A789" s="1" t="s">
        <v>315</v>
      </c>
    </row>
    <row r="790" spans="1:1" x14ac:dyDescent="0.3">
      <c r="A790" s="1" t="s">
        <v>315</v>
      </c>
    </row>
    <row r="791" spans="1:1" x14ac:dyDescent="0.3">
      <c r="A791" s="1" t="s">
        <v>315</v>
      </c>
    </row>
    <row r="792" spans="1:1" x14ac:dyDescent="0.3">
      <c r="A792" s="1" t="s">
        <v>315</v>
      </c>
    </row>
    <row r="793" spans="1:1" x14ac:dyDescent="0.3">
      <c r="A793" s="1" t="s">
        <v>315</v>
      </c>
    </row>
    <row r="794" spans="1:1" x14ac:dyDescent="0.3">
      <c r="A794" s="1" t="s">
        <v>315</v>
      </c>
    </row>
    <row r="795" spans="1:1" x14ac:dyDescent="0.3">
      <c r="A795" s="1" t="s">
        <v>315</v>
      </c>
    </row>
    <row r="796" spans="1:1" x14ac:dyDescent="0.3">
      <c r="A796" s="1" t="s">
        <v>315</v>
      </c>
    </row>
    <row r="797" spans="1:1" x14ac:dyDescent="0.3">
      <c r="A797" s="1" t="s">
        <v>315</v>
      </c>
    </row>
    <row r="798" spans="1:1" x14ac:dyDescent="0.3">
      <c r="A798" s="1" t="s">
        <v>315</v>
      </c>
    </row>
    <row r="799" spans="1:1" x14ac:dyDescent="0.3">
      <c r="A799" s="1" t="s">
        <v>315</v>
      </c>
    </row>
    <row r="800" spans="1:1" x14ac:dyDescent="0.3">
      <c r="A800" s="1" t="s">
        <v>315</v>
      </c>
    </row>
    <row r="801" spans="1:1" x14ac:dyDescent="0.3">
      <c r="A801" s="1" t="s">
        <v>315</v>
      </c>
    </row>
    <row r="802" spans="1:1" x14ac:dyDescent="0.3">
      <c r="A802" t="s">
        <v>315</v>
      </c>
    </row>
    <row r="803" spans="1:1" x14ac:dyDescent="0.3">
      <c r="A803" t="s">
        <v>315</v>
      </c>
    </row>
    <row r="804" spans="1:1" x14ac:dyDescent="0.3">
      <c r="A804" t="s">
        <v>315</v>
      </c>
    </row>
    <row r="805" spans="1:1" x14ac:dyDescent="0.3">
      <c r="A805" t="s">
        <v>315</v>
      </c>
    </row>
    <row r="806" spans="1:1" x14ac:dyDescent="0.3">
      <c r="A806" t="s">
        <v>315</v>
      </c>
    </row>
    <row r="807" spans="1:1" x14ac:dyDescent="0.3">
      <c r="A807" t="s">
        <v>315</v>
      </c>
    </row>
    <row r="808" spans="1:1" x14ac:dyDescent="0.3">
      <c r="A808" t="s">
        <v>315</v>
      </c>
    </row>
    <row r="809" spans="1:1" x14ac:dyDescent="0.3">
      <c r="A809" t="s">
        <v>315</v>
      </c>
    </row>
    <row r="810" spans="1:1" x14ac:dyDescent="0.3">
      <c r="A810" t="s">
        <v>315</v>
      </c>
    </row>
    <row r="811" spans="1:1" x14ac:dyDescent="0.3">
      <c r="A811" t="s">
        <v>315</v>
      </c>
    </row>
    <row r="812" spans="1:1" x14ac:dyDescent="0.3">
      <c r="A812" t="s">
        <v>315</v>
      </c>
    </row>
    <row r="813" spans="1:1" x14ac:dyDescent="0.3">
      <c r="A813" t="s">
        <v>315</v>
      </c>
    </row>
    <row r="814" spans="1:1" x14ac:dyDescent="0.3">
      <c r="A814" t="s">
        <v>315</v>
      </c>
    </row>
    <row r="815" spans="1:1" x14ac:dyDescent="0.3">
      <c r="A815" t="s">
        <v>315</v>
      </c>
    </row>
    <row r="816" spans="1:1" x14ac:dyDescent="0.3">
      <c r="A816" t="s">
        <v>315</v>
      </c>
    </row>
    <row r="817" spans="1:1" x14ac:dyDescent="0.3">
      <c r="A817" t="s">
        <v>315</v>
      </c>
    </row>
    <row r="818" spans="1:1" x14ac:dyDescent="0.3">
      <c r="A818" t="s">
        <v>315</v>
      </c>
    </row>
    <row r="819" spans="1:1" x14ac:dyDescent="0.3">
      <c r="A819" t="s">
        <v>315</v>
      </c>
    </row>
    <row r="820" spans="1:1" x14ac:dyDescent="0.3">
      <c r="A820" t="s">
        <v>315</v>
      </c>
    </row>
    <row r="821" spans="1:1" x14ac:dyDescent="0.3">
      <c r="A821" t="s">
        <v>315</v>
      </c>
    </row>
    <row r="822" spans="1:1" x14ac:dyDescent="0.3">
      <c r="A822" t="s">
        <v>315</v>
      </c>
    </row>
    <row r="823" spans="1:1" x14ac:dyDescent="0.3">
      <c r="A823" t="s">
        <v>315</v>
      </c>
    </row>
    <row r="824" spans="1:1" x14ac:dyDescent="0.3">
      <c r="A824" t="s">
        <v>315</v>
      </c>
    </row>
    <row r="825" spans="1:1" x14ac:dyDescent="0.3">
      <c r="A825" t="s">
        <v>315</v>
      </c>
    </row>
    <row r="826" spans="1:1" x14ac:dyDescent="0.3">
      <c r="A826" t="s">
        <v>315</v>
      </c>
    </row>
    <row r="827" spans="1:1" x14ac:dyDescent="0.3">
      <c r="A827" t="s">
        <v>315</v>
      </c>
    </row>
    <row r="828" spans="1:1" x14ac:dyDescent="0.3">
      <c r="A828" t="s">
        <v>315</v>
      </c>
    </row>
    <row r="829" spans="1:1" x14ac:dyDescent="0.3">
      <c r="A829" t="s">
        <v>315</v>
      </c>
    </row>
    <row r="830" spans="1:1" x14ac:dyDescent="0.3">
      <c r="A830" t="s">
        <v>315</v>
      </c>
    </row>
    <row r="831" spans="1:1" x14ac:dyDescent="0.3">
      <c r="A831" t="s">
        <v>315</v>
      </c>
    </row>
    <row r="832" spans="1:1" x14ac:dyDescent="0.3">
      <c r="A832" t="s">
        <v>315</v>
      </c>
    </row>
    <row r="833" spans="1:1" x14ac:dyDescent="0.3">
      <c r="A833" t="s">
        <v>315</v>
      </c>
    </row>
    <row r="834" spans="1:1" x14ac:dyDescent="0.3">
      <c r="A834" t="s">
        <v>315</v>
      </c>
    </row>
    <row r="835" spans="1:1" x14ac:dyDescent="0.3">
      <c r="A835" t="s">
        <v>315</v>
      </c>
    </row>
    <row r="836" spans="1:1" x14ac:dyDescent="0.3">
      <c r="A836" t="s">
        <v>315</v>
      </c>
    </row>
    <row r="837" spans="1:1" x14ac:dyDescent="0.3">
      <c r="A837" t="s">
        <v>315</v>
      </c>
    </row>
    <row r="838" spans="1:1" x14ac:dyDescent="0.3">
      <c r="A838" t="s">
        <v>315</v>
      </c>
    </row>
    <row r="839" spans="1:1" x14ac:dyDescent="0.3">
      <c r="A839" t="s">
        <v>315</v>
      </c>
    </row>
    <row r="840" spans="1:1" x14ac:dyDescent="0.3">
      <c r="A840" t="s">
        <v>315</v>
      </c>
    </row>
    <row r="841" spans="1:1" x14ac:dyDescent="0.3">
      <c r="A841" t="s">
        <v>315</v>
      </c>
    </row>
    <row r="842" spans="1:1" x14ac:dyDescent="0.3">
      <c r="A842" t="s">
        <v>315</v>
      </c>
    </row>
    <row r="843" spans="1:1" x14ac:dyDescent="0.3">
      <c r="A843" t="s">
        <v>315</v>
      </c>
    </row>
    <row r="844" spans="1:1" x14ac:dyDescent="0.3">
      <c r="A844" t="s">
        <v>315</v>
      </c>
    </row>
    <row r="845" spans="1:1" x14ac:dyDescent="0.3">
      <c r="A845" t="s">
        <v>315</v>
      </c>
    </row>
    <row r="846" spans="1:1" x14ac:dyDescent="0.3">
      <c r="A846" t="s">
        <v>315</v>
      </c>
    </row>
    <row r="847" spans="1:1" x14ac:dyDescent="0.3">
      <c r="A847" t="s">
        <v>315</v>
      </c>
    </row>
    <row r="848" spans="1:1" x14ac:dyDescent="0.3">
      <c r="A848" t="s">
        <v>315</v>
      </c>
    </row>
    <row r="849" spans="1:1" x14ac:dyDescent="0.3">
      <c r="A849" t="s">
        <v>315</v>
      </c>
    </row>
    <row r="850" spans="1:1" x14ac:dyDescent="0.3">
      <c r="A850" t="s">
        <v>315</v>
      </c>
    </row>
    <row r="851" spans="1:1" x14ac:dyDescent="0.3">
      <c r="A851" t="s">
        <v>315</v>
      </c>
    </row>
    <row r="852" spans="1:1" x14ac:dyDescent="0.3">
      <c r="A852" t="s">
        <v>315</v>
      </c>
    </row>
    <row r="853" spans="1:1" x14ac:dyDescent="0.3">
      <c r="A853" t="s">
        <v>315</v>
      </c>
    </row>
    <row r="854" spans="1:1" x14ac:dyDescent="0.3">
      <c r="A854" t="s">
        <v>315</v>
      </c>
    </row>
    <row r="855" spans="1:1" x14ac:dyDescent="0.3">
      <c r="A855" t="s">
        <v>315</v>
      </c>
    </row>
    <row r="856" spans="1:1" x14ac:dyDescent="0.3">
      <c r="A856" t="s">
        <v>315</v>
      </c>
    </row>
    <row r="857" spans="1:1" x14ac:dyDescent="0.3">
      <c r="A857" t="s">
        <v>315</v>
      </c>
    </row>
    <row r="858" spans="1:1" x14ac:dyDescent="0.3">
      <c r="A858" t="s">
        <v>315</v>
      </c>
    </row>
    <row r="859" spans="1:1" x14ac:dyDescent="0.3">
      <c r="A859" t="s">
        <v>315</v>
      </c>
    </row>
    <row r="860" spans="1:1" x14ac:dyDescent="0.3">
      <c r="A860" t="s">
        <v>315</v>
      </c>
    </row>
    <row r="861" spans="1:1" x14ac:dyDescent="0.3">
      <c r="A861" t="s">
        <v>315</v>
      </c>
    </row>
    <row r="862" spans="1:1" x14ac:dyDescent="0.3">
      <c r="A862" t="s">
        <v>315</v>
      </c>
    </row>
    <row r="863" spans="1:1" x14ac:dyDescent="0.3">
      <c r="A863" t="s">
        <v>315</v>
      </c>
    </row>
    <row r="864" spans="1:1" x14ac:dyDescent="0.3">
      <c r="A864" t="s">
        <v>315</v>
      </c>
    </row>
    <row r="865" spans="1:1" x14ac:dyDescent="0.3">
      <c r="A865" t="s">
        <v>315</v>
      </c>
    </row>
    <row r="866" spans="1:1" x14ac:dyDescent="0.3">
      <c r="A866" t="s">
        <v>315</v>
      </c>
    </row>
    <row r="867" spans="1:1" x14ac:dyDescent="0.3">
      <c r="A867" t="s">
        <v>315</v>
      </c>
    </row>
    <row r="868" spans="1:1" x14ac:dyDescent="0.3">
      <c r="A868" t="s">
        <v>315</v>
      </c>
    </row>
    <row r="869" spans="1:1" x14ac:dyDescent="0.3">
      <c r="A869" t="s">
        <v>315</v>
      </c>
    </row>
    <row r="870" spans="1:1" x14ac:dyDescent="0.3">
      <c r="A870" t="s">
        <v>315</v>
      </c>
    </row>
    <row r="871" spans="1:1" x14ac:dyDescent="0.3">
      <c r="A871" t="s">
        <v>315</v>
      </c>
    </row>
    <row r="872" spans="1:1" x14ac:dyDescent="0.3">
      <c r="A872" t="s">
        <v>315</v>
      </c>
    </row>
    <row r="873" spans="1:1" x14ac:dyDescent="0.3">
      <c r="A873" t="s">
        <v>315</v>
      </c>
    </row>
    <row r="874" spans="1:1" x14ac:dyDescent="0.3">
      <c r="A874" t="s">
        <v>315</v>
      </c>
    </row>
    <row r="875" spans="1:1" x14ac:dyDescent="0.3">
      <c r="A875" t="s">
        <v>315</v>
      </c>
    </row>
    <row r="876" spans="1:1" x14ac:dyDescent="0.3">
      <c r="A876" t="s">
        <v>315</v>
      </c>
    </row>
    <row r="877" spans="1:1" x14ac:dyDescent="0.3">
      <c r="A877" t="s">
        <v>315</v>
      </c>
    </row>
    <row r="878" spans="1:1" x14ac:dyDescent="0.3">
      <c r="A878" t="s">
        <v>315</v>
      </c>
    </row>
    <row r="879" spans="1:1" x14ac:dyDescent="0.3">
      <c r="A879" t="s">
        <v>315</v>
      </c>
    </row>
    <row r="880" spans="1:1" x14ac:dyDescent="0.3">
      <c r="A880" t="s">
        <v>315</v>
      </c>
    </row>
    <row r="881" spans="1:1" x14ac:dyDescent="0.3">
      <c r="A881" t="s">
        <v>315</v>
      </c>
    </row>
    <row r="882" spans="1:1" x14ac:dyDescent="0.3">
      <c r="A882" t="s">
        <v>315</v>
      </c>
    </row>
    <row r="883" spans="1:1" x14ac:dyDescent="0.3">
      <c r="A883" t="s">
        <v>315</v>
      </c>
    </row>
    <row r="884" spans="1:1" x14ac:dyDescent="0.3">
      <c r="A884" t="s">
        <v>315</v>
      </c>
    </row>
    <row r="885" spans="1:1" x14ac:dyDescent="0.3">
      <c r="A885" t="s">
        <v>315</v>
      </c>
    </row>
    <row r="886" spans="1:1" x14ac:dyDescent="0.3">
      <c r="A886" t="s">
        <v>315</v>
      </c>
    </row>
    <row r="887" spans="1:1" x14ac:dyDescent="0.3">
      <c r="A887" t="s">
        <v>315</v>
      </c>
    </row>
    <row r="888" spans="1:1" x14ac:dyDescent="0.3">
      <c r="A888" t="s">
        <v>315</v>
      </c>
    </row>
    <row r="889" spans="1:1" x14ac:dyDescent="0.3">
      <c r="A889" t="s">
        <v>315</v>
      </c>
    </row>
    <row r="890" spans="1:1" x14ac:dyDescent="0.3">
      <c r="A890" t="s">
        <v>315</v>
      </c>
    </row>
    <row r="891" spans="1:1" x14ac:dyDescent="0.3">
      <c r="A891" t="s">
        <v>315</v>
      </c>
    </row>
    <row r="892" spans="1:1" x14ac:dyDescent="0.3">
      <c r="A892" t="s">
        <v>315</v>
      </c>
    </row>
    <row r="893" spans="1:1" x14ac:dyDescent="0.3">
      <c r="A893" t="s">
        <v>315</v>
      </c>
    </row>
    <row r="894" spans="1:1" x14ac:dyDescent="0.3">
      <c r="A894" t="s">
        <v>315</v>
      </c>
    </row>
    <row r="895" spans="1:1" x14ac:dyDescent="0.3">
      <c r="A895" t="s">
        <v>315</v>
      </c>
    </row>
    <row r="896" spans="1:1" x14ac:dyDescent="0.3">
      <c r="A896" t="s">
        <v>315</v>
      </c>
    </row>
    <row r="897" spans="1:1" x14ac:dyDescent="0.3">
      <c r="A897" t="s">
        <v>315</v>
      </c>
    </row>
    <row r="898" spans="1:1" x14ac:dyDescent="0.3">
      <c r="A898" t="s">
        <v>315</v>
      </c>
    </row>
    <row r="899" spans="1:1" x14ac:dyDescent="0.3">
      <c r="A899" t="s">
        <v>315</v>
      </c>
    </row>
    <row r="900" spans="1:1" x14ac:dyDescent="0.3">
      <c r="A900" t="s">
        <v>315</v>
      </c>
    </row>
    <row r="901" spans="1:1" x14ac:dyDescent="0.3">
      <c r="A901" t="s">
        <v>315</v>
      </c>
    </row>
    <row r="902" spans="1:1" x14ac:dyDescent="0.3">
      <c r="A902" t="s">
        <v>315</v>
      </c>
    </row>
    <row r="903" spans="1:1" x14ac:dyDescent="0.3">
      <c r="A903" t="s">
        <v>315</v>
      </c>
    </row>
    <row r="904" spans="1:1" x14ac:dyDescent="0.3">
      <c r="A904" t="s">
        <v>315</v>
      </c>
    </row>
    <row r="905" spans="1:1" x14ac:dyDescent="0.3">
      <c r="A905" t="s">
        <v>315</v>
      </c>
    </row>
    <row r="906" spans="1:1" x14ac:dyDescent="0.3">
      <c r="A906" t="s">
        <v>315</v>
      </c>
    </row>
    <row r="907" spans="1:1" x14ac:dyDescent="0.3">
      <c r="A907" t="s">
        <v>315</v>
      </c>
    </row>
    <row r="908" spans="1:1" x14ac:dyDescent="0.3">
      <c r="A908" t="s">
        <v>315</v>
      </c>
    </row>
    <row r="909" spans="1:1" x14ac:dyDescent="0.3">
      <c r="A909" t="s">
        <v>315</v>
      </c>
    </row>
    <row r="910" spans="1:1" x14ac:dyDescent="0.3">
      <c r="A910" t="s">
        <v>315</v>
      </c>
    </row>
    <row r="911" spans="1:1" x14ac:dyDescent="0.3">
      <c r="A911" t="s">
        <v>315</v>
      </c>
    </row>
    <row r="912" spans="1:1" x14ac:dyDescent="0.3">
      <c r="A912" t="s">
        <v>315</v>
      </c>
    </row>
    <row r="913" spans="1:1" x14ac:dyDescent="0.3">
      <c r="A913" t="s">
        <v>315</v>
      </c>
    </row>
    <row r="914" spans="1:1" x14ac:dyDescent="0.3">
      <c r="A914" t="s">
        <v>315</v>
      </c>
    </row>
    <row r="915" spans="1:1" x14ac:dyDescent="0.3">
      <c r="A915" t="s">
        <v>315</v>
      </c>
    </row>
    <row r="916" spans="1:1" x14ac:dyDescent="0.3">
      <c r="A916" t="s">
        <v>315</v>
      </c>
    </row>
    <row r="917" spans="1:1" x14ac:dyDescent="0.3">
      <c r="A917" t="s">
        <v>315</v>
      </c>
    </row>
    <row r="918" spans="1:1" x14ac:dyDescent="0.3">
      <c r="A918" t="s">
        <v>315</v>
      </c>
    </row>
    <row r="919" spans="1:1" x14ac:dyDescent="0.3">
      <c r="A919" t="s">
        <v>315</v>
      </c>
    </row>
    <row r="920" spans="1:1" x14ac:dyDescent="0.3">
      <c r="A920" t="s">
        <v>315</v>
      </c>
    </row>
    <row r="921" spans="1:1" x14ac:dyDescent="0.3">
      <c r="A921" t="s">
        <v>315</v>
      </c>
    </row>
    <row r="922" spans="1:1" x14ac:dyDescent="0.3">
      <c r="A922" t="s">
        <v>315</v>
      </c>
    </row>
    <row r="923" spans="1:1" x14ac:dyDescent="0.3">
      <c r="A923" t="s">
        <v>315</v>
      </c>
    </row>
    <row r="924" spans="1:1" x14ac:dyDescent="0.3">
      <c r="A924" t="s">
        <v>315</v>
      </c>
    </row>
    <row r="925" spans="1:1" x14ac:dyDescent="0.3">
      <c r="A925" t="s">
        <v>315</v>
      </c>
    </row>
    <row r="926" spans="1:1" x14ac:dyDescent="0.3">
      <c r="A926" t="s">
        <v>315</v>
      </c>
    </row>
    <row r="927" spans="1:1" x14ac:dyDescent="0.3">
      <c r="A927" t="s">
        <v>315</v>
      </c>
    </row>
    <row r="928" spans="1:1" x14ac:dyDescent="0.3">
      <c r="A928" t="s">
        <v>315</v>
      </c>
    </row>
    <row r="929" spans="1:1" x14ac:dyDescent="0.3">
      <c r="A929" t="s">
        <v>315</v>
      </c>
    </row>
    <row r="930" spans="1:1" x14ac:dyDescent="0.3">
      <c r="A930" t="s">
        <v>315</v>
      </c>
    </row>
    <row r="931" spans="1:1" x14ac:dyDescent="0.3">
      <c r="A931" t="s">
        <v>315</v>
      </c>
    </row>
    <row r="932" spans="1:1" x14ac:dyDescent="0.3">
      <c r="A932" t="s">
        <v>315</v>
      </c>
    </row>
    <row r="933" spans="1:1" x14ac:dyDescent="0.3">
      <c r="A933" t="s">
        <v>315</v>
      </c>
    </row>
    <row r="934" spans="1:1" x14ac:dyDescent="0.3">
      <c r="A934" t="s">
        <v>315</v>
      </c>
    </row>
    <row r="935" spans="1:1" x14ac:dyDescent="0.3">
      <c r="A935" t="s">
        <v>315</v>
      </c>
    </row>
    <row r="936" spans="1:1" x14ac:dyDescent="0.3">
      <c r="A936" t="s">
        <v>315</v>
      </c>
    </row>
    <row r="937" spans="1:1" x14ac:dyDescent="0.3">
      <c r="A937" t="s">
        <v>315</v>
      </c>
    </row>
    <row r="938" spans="1:1" x14ac:dyDescent="0.3">
      <c r="A938" t="s">
        <v>315</v>
      </c>
    </row>
    <row r="939" spans="1:1" x14ac:dyDescent="0.3">
      <c r="A939" t="s">
        <v>315</v>
      </c>
    </row>
    <row r="940" spans="1:1" x14ac:dyDescent="0.3">
      <c r="A940" t="s">
        <v>315</v>
      </c>
    </row>
    <row r="941" spans="1:1" x14ac:dyDescent="0.3">
      <c r="A941" t="s">
        <v>315</v>
      </c>
    </row>
    <row r="942" spans="1:1" x14ac:dyDescent="0.3">
      <c r="A942" t="s">
        <v>315</v>
      </c>
    </row>
    <row r="943" spans="1:1" x14ac:dyDescent="0.3">
      <c r="A943" t="s">
        <v>315</v>
      </c>
    </row>
    <row r="944" spans="1:1" x14ac:dyDescent="0.3">
      <c r="A944" t="s">
        <v>315</v>
      </c>
    </row>
    <row r="945" spans="1:1" x14ac:dyDescent="0.3">
      <c r="A945" t="s">
        <v>315</v>
      </c>
    </row>
    <row r="946" spans="1:1" x14ac:dyDescent="0.3">
      <c r="A946" t="s">
        <v>315</v>
      </c>
    </row>
    <row r="947" spans="1:1" x14ac:dyDescent="0.3">
      <c r="A947" t="s">
        <v>315</v>
      </c>
    </row>
    <row r="948" spans="1:1" x14ac:dyDescent="0.3">
      <c r="A948" t="s">
        <v>315</v>
      </c>
    </row>
    <row r="949" spans="1:1" x14ac:dyDescent="0.3">
      <c r="A949" t="s">
        <v>315</v>
      </c>
    </row>
    <row r="950" spans="1:1" x14ac:dyDescent="0.3">
      <c r="A950" t="s">
        <v>315</v>
      </c>
    </row>
    <row r="951" spans="1:1" x14ac:dyDescent="0.3">
      <c r="A951" t="s">
        <v>315</v>
      </c>
    </row>
    <row r="952" spans="1:1" x14ac:dyDescent="0.3">
      <c r="A952" t="s">
        <v>315</v>
      </c>
    </row>
    <row r="953" spans="1:1" x14ac:dyDescent="0.3">
      <c r="A953" t="s">
        <v>315</v>
      </c>
    </row>
    <row r="954" spans="1:1" x14ac:dyDescent="0.3">
      <c r="A954" t="s">
        <v>315</v>
      </c>
    </row>
    <row r="955" spans="1:1" x14ac:dyDescent="0.3">
      <c r="A955" t="s">
        <v>315</v>
      </c>
    </row>
    <row r="956" spans="1:1" x14ac:dyDescent="0.3">
      <c r="A956" t="s">
        <v>315</v>
      </c>
    </row>
    <row r="957" spans="1:1" x14ac:dyDescent="0.3">
      <c r="A957" t="s">
        <v>315</v>
      </c>
    </row>
    <row r="958" spans="1:1" x14ac:dyDescent="0.3">
      <c r="A958" t="s">
        <v>315</v>
      </c>
    </row>
    <row r="959" spans="1:1" x14ac:dyDescent="0.3">
      <c r="A959" t="s">
        <v>315</v>
      </c>
    </row>
    <row r="960" spans="1:1" x14ac:dyDescent="0.3">
      <c r="A960" t="s">
        <v>315</v>
      </c>
    </row>
    <row r="961" spans="1:1" x14ac:dyDescent="0.3">
      <c r="A961" t="s">
        <v>315</v>
      </c>
    </row>
    <row r="962" spans="1:1" x14ac:dyDescent="0.3">
      <c r="A962" t="s">
        <v>315</v>
      </c>
    </row>
    <row r="963" spans="1:1" x14ac:dyDescent="0.3">
      <c r="A963" t="s">
        <v>315</v>
      </c>
    </row>
    <row r="964" spans="1:1" x14ac:dyDescent="0.3">
      <c r="A964" t="s">
        <v>315</v>
      </c>
    </row>
    <row r="965" spans="1:1" x14ac:dyDescent="0.3">
      <c r="A965" t="s">
        <v>315</v>
      </c>
    </row>
    <row r="966" spans="1:1" x14ac:dyDescent="0.3">
      <c r="A966" t="s">
        <v>315</v>
      </c>
    </row>
    <row r="967" spans="1:1" x14ac:dyDescent="0.3">
      <c r="A967" t="s">
        <v>315</v>
      </c>
    </row>
    <row r="968" spans="1:1" x14ac:dyDescent="0.3">
      <c r="A968" t="s">
        <v>315</v>
      </c>
    </row>
    <row r="969" spans="1:1" x14ac:dyDescent="0.3">
      <c r="A969" t="s">
        <v>315</v>
      </c>
    </row>
    <row r="970" spans="1:1" x14ac:dyDescent="0.3">
      <c r="A970" t="s">
        <v>315</v>
      </c>
    </row>
    <row r="971" spans="1:1" x14ac:dyDescent="0.3">
      <c r="A971" t="s">
        <v>315</v>
      </c>
    </row>
    <row r="972" spans="1:1" x14ac:dyDescent="0.3">
      <c r="A972" t="s">
        <v>315</v>
      </c>
    </row>
    <row r="973" spans="1:1" x14ac:dyDescent="0.3">
      <c r="A973" t="s">
        <v>315</v>
      </c>
    </row>
    <row r="974" spans="1:1" x14ac:dyDescent="0.3">
      <c r="A974" t="s">
        <v>315</v>
      </c>
    </row>
    <row r="975" spans="1:1" x14ac:dyDescent="0.3">
      <c r="A975" t="s">
        <v>315</v>
      </c>
    </row>
    <row r="976" spans="1:1" x14ac:dyDescent="0.3">
      <c r="A976" t="s">
        <v>315</v>
      </c>
    </row>
    <row r="977" spans="1:1" x14ac:dyDescent="0.3">
      <c r="A977" t="s">
        <v>315</v>
      </c>
    </row>
    <row r="978" spans="1:1" x14ac:dyDescent="0.3">
      <c r="A978" t="s">
        <v>315</v>
      </c>
    </row>
    <row r="979" spans="1:1" x14ac:dyDescent="0.3">
      <c r="A979" t="s">
        <v>315</v>
      </c>
    </row>
    <row r="980" spans="1:1" x14ac:dyDescent="0.3">
      <c r="A980" t="s">
        <v>315</v>
      </c>
    </row>
    <row r="981" spans="1:1" x14ac:dyDescent="0.3">
      <c r="A981" t="s">
        <v>315</v>
      </c>
    </row>
    <row r="982" spans="1:1" x14ac:dyDescent="0.3">
      <c r="A982" t="s">
        <v>315</v>
      </c>
    </row>
    <row r="983" spans="1:1" x14ac:dyDescent="0.3">
      <c r="A983" t="s">
        <v>315</v>
      </c>
    </row>
    <row r="984" spans="1:1" x14ac:dyDescent="0.3">
      <c r="A984" t="s">
        <v>315</v>
      </c>
    </row>
    <row r="985" spans="1:1" x14ac:dyDescent="0.3">
      <c r="A985" t="s">
        <v>315</v>
      </c>
    </row>
    <row r="986" spans="1:1" x14ac:dyDescent="0.3">
      <c r="A986" t="s">
        <v>315</v>
      </c>
    </row>
    <row r="987" spans="1:1" x14ac:dyDescent="0.3">
      <c r="A987" t="s">
        <v>315</v>
      </c>
    </row>
    <row r="988" spans="1:1" x14ac:dyDescent="0.3">
      <c r="A988" t="s">
        <v>315</v>
      </c>
    </row>
    <row r="989" spans="1:1" x14ac:dyDescent="0.3">
      <c r="A989" t="s">
        <v>315</v>
      </c>
    </row>
    <row r="990" spans="1:1" x14ac:dyDescent="0.3">
      <c r="A990" t="s">
        <v>315</v>
      </c>
    </row>
    <row r="991" spans="1:1" x14ac:dyDescent="0.3">
      <c r="A991" t="s">
        <v>315</v>
      </c>
    </row>
    <row r="992" spans="1:1" x14ac:dyDescent="0.3">
      <c r="A992" t="s">
        <v>315</v>
      </c>
    </row>
    <row r="993" spans="1:1" x14ac:dyDescent="0.3">
      <c r="A993" t="s">
        <v>315</v>
      </c>
    </row>
    <row r="994" spans="1:1" x14ac:dyDescent="0.3">
      <c r="A994" t="s">
        <v>315</v>
      </c>
    </row>
    <row r="995" spans="1:1" x14ac:dyDescent="0.3">
      <c r="A995" t="s">
        <v>315</v>
      </c>
    </row>
    <row r="996" spans="1:1" x14ac:dyDescent="0.3">
      <c r="A996" t="s">
        <v>315</v>
      </c>
    </row>
    <row r="997" spans="1:1" x14ac:dyDescent="0.3">
      <c r="A997" t="s">
        <v>315</v>
      </c>
    </row>
    <row r="998" spans="1:1" x14ac:dyDescent="0.3">
      <c r="A998" t="s">
        <v>315</v>
      </c>
    </row>
    <row r="999" spans="1:1" x14ac:dyDescent="0.3">
      <c r="A999" t="s">
        <v>315</v>
      </c>
    </row>
    <row r="1000" spans="1:1" x14ac:dyDescent="0.3">
      <c r="A1000" t="s">
        <v>315</v>
      </c>
    </row>
    <row r="1001" spans="1:1" x14ac:dyDescent="0.3">
      <c r="A1001" t="s">
        <v>315</v>
      </c>
    </row>
    <row r="1002" spans="1:1" x14ac:dyDescent="0.3">
      <c r="A1002" t="s">
        <v>315</v>
      </c>
    </row>
    <row r="1003" spans="1:1" x14ac:dyDescent="0.3">
      <c r="A1003" t="s">
        <v>315</v>
      </c>
    </row>
    <row r="1004" spans="1:1" x14ac:dyDescent="0.3">
      <c r="A1004" t="s">
        <v>315</v>
      </c>
    </row>
    <row r="1005" spans="1:1" x14ac:dyDescent="0.3">
      <c r="A1005" t="s">
        <v>315</v>
      </c>
    </row>
    <row r="1006" spans="1:1" x14ac:dyDescent="0.3">
      <c r="A1006" t="s">
        <v>315</v>
      </c>
    </row>
    <row r="1007" spans="1:1" x14ac:dyDescent="0.3">
      <c r="A1007" t="s">
        <v>315</v>
      </c>
    </row>
    <row r="1008" spans="1:1" x14ac:dyDescent="0.3">
      <c r="A1008" t="s">
        <v>315</v>
      </c>
    </row>
    <row r="1009" spans="1:1" x14ac:dyDescent="0.3">
      <c r="A1009" t="s">
        <v>315</v>
      </c>
    </row>
    <row r="1010" spans="1:1" x14ac:dyDescent="0.3">
      <c r="A1010" t="s">
        <v>315</v>
      </c>
    </row>
    <row r="1011" spans="1:1" x14ac:dyDescent="0.3">
      <c r="A1011" t="s">
        <v>315</v>
      </c>
    </row>
    <row r="1012" spans="1:1" x14ac:dyDescent="0.3">
      <c r="A1012" t="s">
        <v>315</v>
      </c>
    </row>
    <row r="1013" spans="1:1" x14ac:dyDescent="0.3">
      <c r="A1013" t="s">
        <v>315</v>
      </c>
    </row>
    <row r="1014" spans="1:1" x14ac:dyDescent="0.3">
      <c r="A1014" t="s">
        <v>315</v>
      </c>
    </row>
    <row r="1015" spans="1:1" x14ac:dyDescent="0.3">
      <c r="A1015" t="s">
        <v>315</v>
      </c>
    </row>
    <row r="1016" spans="1:1" x14ac:dyDescent="0.3">
      <c r="A1016" t="s">
        <v>315</v>
      </c>
    </row>
    <row r="1017" spans="1:1" x14ac:dyDescent="0.3">
      <c r="A1017" t="s">
        <v>315</v>
      </c>
    </row>
    <row r="1018" spans="1:1" x14ac:dyDescent="0.3">
      <c r="A1018" t="s">
        <v>315</v>
      </c>
    </row>
    <row r="1019" spans="1:1" x14ac:dyDescent="0.3">
      <c r="A1019" t="s">
        <v>315</v>
      </c>
    </row>
    <row r="1020" spans="1:1" x14ac:dyDescent="0.3">
      <c r="A1020" t="s">
        <v>315</v>
      </c>
    </row>
    <row r="1021" spans="1:1" x14ac:dyDescent="0.3">
      <c r="A1021" t="s">
        <v>315</v>
      </c>
    </row>
    <row r="1022" spans="1:1" x14ac:dyDescent="0.3">
      <c r="A1022" t="s">
        <v>315</v>
      </c>
    </row>
    <row r="1023" spans="1:1" x14ac:dyDescent="0.3">
      <c r="A1023" t="s">
        <v>315</v>
      </c>
    </row>
    <row r="1024" spans="1:1" x14ac:dyDescent="0.3">
      <c r="A1024" t="s">
        <v>315</v>
      </c>
    </row>
    <row r="1025" spans="1:1" x14ac:dyDescent="0.3">
      <c r="A1025" t="s">
        <v>315</v>
      </c>
    </row>
    <row r="1026" spans="1:1" x14ac:dyDescent="0.3">
      <c r="A1026" t="s">
        <v>315</v>
      </c>
    </row>
    <row r="1027" spans="1:1" x14ac:dyDescent="0.3">
      <c r="A1027" t="s">
        <v>315</v>
      </c>
    </row>
    <row r="1028" spans="1:1" x14ac:dyDescent="0.3">
      <c r="A1028" t="s">
        <v>315</v>
      </c>
    </row>
    <row r="1029" spans="1:1" x14ac:dyDescent="0.3">
      <c r="A1029" t="s">
        <v>315</v>
      </c>
    </row>
    <row r="1030" spans="1:1" x14ac:dyDescent="0.3">
      <c r="A1030" t="s">
        <v>315</v>
      </c>
    </row>
    <row r="1031" spans="1:1" x14ac:dyDescent="0.3">
      <c r="A1031" t="s">
        <v>315</v>
      </c>
    </row>
    <row r="1032" spans="1:1" x14ac:dyDescent="0.3">
      <c r="A1032" t="s">
        <v>315</v>
      </c>
    </row>
    <row r="1033" spans="1:1" x14ac:dyDescent="0.3">
      <c r="A1033" t="s">
        <v>315</v>
      </c>
    </row>
    <row r="1034" spans="1:1" x14ac:dyDescent="0.3">
      <c r="A1034" t="s">
        <v>315</v>
      </c>
    </row>
    <row r="1035" spans="1:1" x14ac:dyDescent="0.3">
      <c r="A1035" t="s">
        <v>315</v>
      </c>
    </row>
    <row r="1036" spans="1:1" x14ac:dyDescent="0.3">
      <c r="A1036" t="s">
        <v>315</v>
      </c>
    </row>
    <row r="1037" spans="1:1" x14ac:dyDescent="0.3">
      <c r="A1037" t="s">
        <v>315</v>
      </c>
    </row>
    <row r="1038" spans="1:1" x14ac:dyDescent="0.3">
      <c r="A1038" t="s">
        <v>315</v>
      </c>
    </row>
    <row r="1039" spans="1:1" x14ac:dyDescent="0.3">
      <c r="A1039" t="s">
        <v>315</v>
      </c>
    </row>
    <row r="1040" spans="1:1" x14ac:dyDescent="0.3">
      <c r="A1040" t="s">
        <v>315</v>
      </c>
    </row>
    <row r="1041" spans="1:1" x14ac:dyDescent="0.3">
      <c r="A1041" t="s">
        <v>315</v>
      </c>
    </row>
    <row r="1042" spans="1:1" x14ac:dyDescent="0.3">
      <c r="A1042" t="s">
        <v>315</v>
      </c>
    </row>
    <row r="1043" spans="1:1" x14ac:dyDescent="0.3">
      <c r="A1043" t="s">
        <v>315</v>
      </c>
    </row>
    <row r="1044" spans="1:1" x14ac:dyDescent="0.3">
      <c r="A1044" t="s">
        <v>315</v>
      </c>
    </row>
    <row r="1045" spans="1:1" x14ac:dyDescent="0.3">
      <c r="A1045" t="s">
        <v>315</v>
      </c>
    </row>
    <row r="1046" spans="1:1" x14ac:dyDescent="0.3">
      <c r="A1046" t="s">
        <v>315</v>
      </c>
    </row>
    <row r="1047" spans="1:1" x14ac:dyDescent="0.3">
      <c r="A1047" t="s">
        <v>315</v>
      </c>
    </row>
    <row r="1048" spans="1:1" x14ac:dyDescent="0.3">
      <c r="A1048" t="s">
        <v>315</v>
      </c>
    </row>
    <row r="1049" spans="1:1" x14ac:dyDescent="0.3">
      <c r="A1049" t="s">
        <v>315</v>
      </c>
    </row>
    <row r="1050" spans="1:1" x14ac:dyDescent="0.3">
      <c r="A1050" t="s">
        <v>315</v>
      </c>
    </row>
    <row r="1051" spans="1:1" x14ac:dyDescent="0.3">
      <c r="A1051" t="s">
        <v>315</v>
      </c>
    </row>
    <row r="1052" spans="1:1" x14ac:dyDescent="0.3">
      <c r="A1052" t="s">
        <v>315</v>
      </c>
    </row>
    <row r="1053" spans="1:1" x14ac:dyDescent="0.3">
      <c r="A1053" t="s">
        <v>315</v>
      </c>
    </row>
    <row r="1054" spans="1:1" x14ac:dyDescent="0.3">
      <c r="A1054" t="s">
        <v>315</v>
      </c>
    </row>
    <row r="1055" spans="1:1" x14ac:dyDescent="0.3">
      <c r="A1055" t="s">
        <v>315</v>
      </c>
    </row>
    <row r="1056" spans="1:1" x14ac:dyDescent="0.3">
      <c r="A1056" t="s">
        <v>315</v>
      </c>
    </row>
    <row r="1057" spans="1:1" x14ac:dyDescent="0.3">
      <c r="A1057" t="s">
        <v>315</v>
      </c>
    </row>
    <row r="1058" spans="1:1" x14ac:dyDescent="0.3">
      <c r="A1058" t="s">
        <v>315</v>
      </c>
    </row>
    <row r="1059" spans="1:1" x14ac:dyDescent="0.3">
      <c r="A1059" t="s">
        <v>315</v>
      </c>
    </row>
    <row r="1060" spans="1:1" x14ac:dyDescent="0.3">
      <c r="A1060" t="s">
        <v>315</v>
      </c>
    </row>
    <row r="1061" spans="1:1" x14ac:dyDescent="0.3">
      <c r="A1061" t="s">
        <v>315</v>
      </c>
    </row>
    <row r="1062" spans="1:1" x14ac:dyDescent="0.3">
      <c r="A1062" t="s">
        <v>315</v>
      </c>
    </row>
    <row r="1063" spans="1:1" x14ac:dyDescent="0.3">
      <c r="A1063" t="s">
        <v>315</v>
      </c>
    </row>
    <row r="1064" spans="1:1" x14ac:dyDescent="0.3">
      <c r="A1064" t="s">
        <v>315</v>
      </c>
    </row>
    <row r="1065" spans="1:1" x14ac:dyDescent="0.3">
      <c r="A1065" t="s">
        <v>315</v>
      </c>
    </row>
    <row r="1066" spans="1:1" x14ac:dyDescent="0.3">
      <c r="A1066" t="s">
        <v>315</v>
      </c>
    </row>
    <row r="1067" spans="1:1" x14ac:dyDescent="0.3">
      <c r="A1067" t="s">
        <v>315</v>
      </c>
    </row>
    <row r="1068" spans="1:1" x14ac:dyDescent="0.3">
      <c r="A1068" t="s">
        <v>315</v>
      </c>
    </row>
    <row r="1069" spans="1:1" x14ac:dyDescent="0.3">
      <c r="A1069" t="s">
        <v>315</v>
      </c>
    </row>
    <row r="1070" spans="1:1" x14ac:dyDescent="0.3">
      <c r="A1070" t="s">
        <v>315</v>
      </c>
    </row>
    <row r="1071" spans="1:1" x14ac:dyDescent="0.3">
      <c r="A1071" t="s">
        <v>315</v>
      </c>
    </row>
    <row r="1072" spans="1:1" x14ac:dyDescent="0.3">
      <c r="A1072" t="s">
        <v>315</v>
      </c>
    </row>
    <row r="1073" spans="1:1" x14ac:dyDescent="0.3">
      <c r="A1073" t="s">
        <v>315</v>
      </c>
    </row>
    <row r="1074" spans="1:1" x14ac:dyDescent="0.3">
      <c r="A1074" t="s">
        <v>315</v>
      </c>
    </row>
    <row r="1075" spans="1:1" x14ac:dyDescent="0.3">
      <c r="A1075" t="s">
        <v>315</v>
      </c>
    </row>
    <row r="1076" spans="1:1" x14ac:dyDescent="0.3">
      <c r="A1076" t="s">
        <v>315</v>
      </c>
    </row>
    <row r="1077" spans="1:1" x14ac:dyDescent="0.3">
      <c r="A1077" t="s">
        <v>315</v>
      </c>
    </row>
    <row r="1078" spans="1:1" x14ac:dyDescent="0.3">
      <c r="A1078" t="s">
        <v>315</v>
      </c>
    </row>
    <row r="1079" spans="1:1" x14ac:dyDescent="0.3">
      <c r="A1079" t="s">
        <v>315</v>
      </c>
    </row>
    <row r="1080" spans="1:1" x14ac:dyDescent="0.3">
      <c r="A1080" t="s">
        <v>315</v>
      </c>
    </row>
    <row r="1081" spans="1:1" x14ac:dyDescent="0.3">
      <c r="A1081" t="s">
        <v>315</v>
      </c>
    </row>
    <row r="1082" spans="1:1" x14ac:dyDescent="0.3">
      <c r="A1082" t="s">
        <v>315</v>
      </c>
    </row>
    <row r="1083" spans="1:1" x14ac:dyDescent="0.3">
      <c r="A1083" t="s">
        <v>315</v>
      </c>
    </row>
    <row r="1084" spans="1:1" x14ac:dyDescent="0.3">
      <c r="A1084" t="s">
        <v>315</v>
      </c>
    </row>
    <row r="1085" spans="1:1" x14ac:dyDescent="0.3">
      <c r="A1085" t="s">
        <v>315</v>
      </c>
    </row>
    <row r="1086" spans="1:1" x14ac:dyDescent="0.3">
      <c r="A1086" t="s">
        <v>315</v>
      </c>
    </row>
    <row r="1087" spans="1:1" x14ac:dyDescent="0.3">
      <c r="A1087" t="s">
        <v>315</v>
      </c>
    </row>
    <row r="1088" spans="1:1" x14ac:dyDescent="0.3">
      <c r="A1088" t="s">
        <v>315</v>
      </c>
    </row>
    <row r="1089" spans="1:1" x14ac:dyDescent="0.3">
      <c r="A1089" t="s">
        <v>315</v>
      </c>
    </row>
    <row r="1090" spans="1:1" x14ac:dyDescent="0.3">
      <c r="A1090" t="s">
        <v>315</v>
      </c>
    </row>
    <row r="1091" spans="1:1" x14ac:dyDescent="0.3">
      <c r="A1091" t="s">
        <v>315</v>
      </c>
    </row>
    <row r="1092" spans="1:1" x14ac:dyDescent="0.3">
      <c r="A1092" t="s">
        <v>315</v>
      </c>
    </row>
    <row r="1093" spans="1:1" x14ac:dyDescent="0.3">
      <c r="A1093" t="s">
        <v>315</v>
      </c>
    </row>
    <row r="1094" spans="1:1" x14ac:dyDescent="0.3">
      <c r="A1094" t="s">
        <v>315</v>
      </c>
    </row>
    <row r="1095" spans="1:1" x14ac:dyDescent="0.3">
      <c r="A1095" t="s">
        <v>315</v>
      </c>
    </row>
    <row r="1096" spans="1:1" x14ac:dyDescent="0.3">
      <c r="A1096" t="s">
        <v>315</v>
      </c>
    </row>
    <row r="1097" spans="1:1" x14ac:dyDescent="0.3">
      <c r="A1097" t="s">
        <v>315</v>
      </c>
    </row>
    <row r="1098" spans="1:1" x14ac:dyDescent="0.3">
      <c r="A1098" t="s">
        <v>315</v>
      </c>
    </row>
    <row r="1099" spans="1:1" x14ac:dyDescent="0.3">
      <c r="A1099" t="s">
        <v>315</v>
      </c>
    </row>
    <row r="1100" spans="1:1" x14ac:dyDescent="0.3">
      <c r="A1100" t="s">
        <v>315</v>
      </c>
    </row>
    <row r="1101" spans="1:1" x14ac:dyDescent="0.3">
      <c r="A1101" t="s">
        <v>315</v>
      </c>
    </row>
    <row r="1102" spans="1:1" x14ac:dyDescent="0.3">
      <c r="A1102" t="s">
        <v>315</v>
      </c>
    </row>
    <row r="1103" spans="1:1" x14ac:dyDescent="0.3">
      <c r="A1103" t="s">
        <v>315</v>
      </c>
    </row>
    <row r="1104" spans="1:1" x14ac:dyDescent="0.3">
      <c r="A1104" t="s">
        <v>315</v>
      </c>
    </row>
    <row r="1105" spans="1:1" x14ac:dyDescent="0.3">
      <c r="A1105" t="s">
        <v>315</v>
      </c>
    </row>
    <row r="1106" spans="1:1" x14ac:dyDescent="0.3">
      <c r="A1106" t="s">
        <v>315</v>
      </c>
    </row>
    <row r="1107" spans="1:1" x14ac:dyDescent="0.3">
      <c r="A1107" t="s">
        <v>315</v>
      </c>
    </row>
    <row r="1108" spans="1:1" x14ac:dyDescent="0.3">
      <c r="A1108" t="s">
        <v>315</v>
      </c>
    </row>
    <row r="1109" spans="1:1" x14ac:dyDescent="0.3">
      <c r="A1109" t="s">
        <v>315</v>
      </c>
    </row>
    <row r="1110" spans="1:1" x14ac:dyDescent="0.3">
      <c r="A1110" t="s">
        <v>315</v>
      </c>
    </row>
    <row r="1111" spans="1:1" x14ac:dyDescent="0.3">
      <c r="A1111" t="s">
        <v>315</v>
      </c>
    </row>
    <row r="1112" spans="1:1" x14ac:dyDescent="0.3">
      <c r="A1112" t="s">
        <v>315</v>
      </c>
    </row>
    <row r="1113" spans="1:1" x14ac:dyDescent="0.3">
      <c r="A1113" t="s">
        <v>315</v>
      </c>
    </row>
    <row r="1114" spans="1:1" x14ac:dyDescent="0.3">
      <c r="A1114" t="s">
        <v>315</v>
      </c>
    </row>
    <row r="1115" spans="1:1" x14ac:dyDescent="0.3">
      <c r="A1115" t="s">
        <v>315</v>
      </c>
    </row>
    <row r="1116" spans="1:1" x14ac:dyDescent="0.3">
      <c r="A1116" t="s">
        <v>315</v>
      </c>
    </row>
    <row r="1117" spans="1:1" x14ac:dyDescent="0.3">
      <c r="A1117" t="s">
        <v>315</v>
      </c>
    </row>
    <row r="1118" spans="1:1" x14ac:dyDescent="0.3">
      <c r="A1118" t="s">
        <v>315</v>
      </c>
    </row>
    <row r="1119" spans="1:1" x14ac:dyDescent="0.3">
      <c r="A1119" t="s">
        <v>315</v>
      </c>
    </row>
    <row r="1120" spans="1:1" x14ac:dyDescent="0.3">
      <c r="A1120" t="s">
        <v>315</v>
      </c>
    </row>
    <row r="1121" spans="1:1" x14ac:dyDescent="0.3">
      <c r="A1121" t="s">
        <v>315</v>
      </c>
    </row>
    <row r="1122" spans="1:1" x14ac:dyDescent="0.3">
      <c r="A1122" t="s">
        <v>315</v>
      </c>
    </row>
    <row r="1123" spans="1:1" x14ac:dyDescent="0.3">
      <c r="A1123" t="s">
        <v>315</v>
      </c>
    </row>
    <row r="1124" spans="1:1" x14ac:dyDescent="0.3">
      <c r="A1124" t="s">
        <v>315</v>
      </c>
    </row>
    <row r="1125" spans="1:1" x14ac:dyDescent="0.3">
      <c r="A1125" t="s">
        <v>315</v>
      </c>
    </row>
    <row r="1126" spans="1:1" x14ac:dyDescent="0.3">
      <c r="A1126" t="s">
        <v>315</v>
      </c>
    </row>
    <row r="1127" spans="1:1" x14ac:dyDescent="0.3">
      <c r="A1127" t="s">
        <v>315</v>
      </c>
    </row>
    <row r="1128" spans="1:1" x14ac:dyDescent="0.3">
      <c r="A1128" t="s">
        <v>315</v>
      </c>
    </row>
    <row r="1129" spans="1:1" x14ac:dyDescent="0.3">
      <c r="A1129" t="s">
        <v>315</v>
      </c>
    </row>
    <row r="1130" spans="1:1" x14ac:dyDescent="0.3">
      <c r="A1130" t="s">
        <v>315</v>
      </c>
    </row>
    <row r="1131" spans="1:1" x14ac:dyDescent="0.3">
      <c r="A1131" s="1" t="s">
        <v>1532</v>
      </c>
    </row>
    <row r="1132" spans="1:1" x14ac:dyDescent="0.3">
      <c r="A1132" s="1" t="s">
        <v>1532</v>
      </c>
    </row>
    <row r="1133" spans="1:1" x14ac:dyDescent="0.3">
      <c r="A1133" s="1" t="s">
        <v>1532</v>
      </c>
    </row>
    <row r="1134" spans="1:1" x14ac:dyDescent="0.3">
      <c r="A1134" s="1" t="s">
        <v>1532</v>
      </c>
    </row>
    <row r="1135" spans="1:1" x14ac:dyDescent="0.3">
      <c r="A1135" s="1" t="s">
        <v>1532</v>
      </c>
    </row>
    <row r="1136" spans="1:1" x14ac:dyDescent="0.3">
      <c r="A1136" s="1" t="s">
        <v>1532</v>
      </c>
    </row>
    <row r="1137" spans="1:1" x14ac:dyDescent="0.3">
      <c r="A1137" s="1" t="s">
        <v>1532</v>
      </c>
    </row>
    <row r="1138" spans="1:1" x14ac:dyDescent="0.3">
      <c r="A1138" s="1" t="s">
        <v>1532</v>
      </c>
    </row>
    <row r="1139" spans="1:1" x14ac:dyDescent="0.3">
      <c r="A1139" s="1" t="s">
        <v>1532</v>
      </c>
    </row>
    <row r="1140" spans="1:1" x14ac:dyDescent="0.3">
      <c r="A1140" s="1" t="s">
        <v>1532</v>
      </c>
    </row>
    <row r="1141" spans="1:1" x14ac:dyDescent="0.3">
      <c r="A1141" s="1" t="s">
        <v>1532</v>
      </c>
    </row>
    <row r="1142" spans="1:1" x14ac:dyDescent="0.3">
      <c r="A1142" s="1" t="s">
        <v>1532</v>
      </c>
    </row>
    <row r="1143" spans="1:1" x14ac:dyDescent="0.3">
      <c r="A1143" s="1" t="s">
        <v>1532</v>
      </c>
    </row>
    <row r="1144" spans="1:1" x14ac:dyDescent="0.3">
      <c r="A1144" s="1" t="s">
        <v>1532</v>
      </c>
    </row>
    <row r="1145" spans="1:1" x14ac:dyDescent="0.3">
      <c r="A1145" s="1" t="s">
        <v>1532</v>
      </c>
    </row>
    <row r="1146" spans="1:1" x14ac:dyDescent="0.3">
      <c r="A1146" s="1" t="s">
        <v>1532</v>
      </c>
    </row>
    <row r="1147" spans="1:1" x14ac:dyDescent="0.3">
      <c r="A1147" s="1" t="s">
        <v>1532</v>
      </c>
    </row>
    <row r="1148" spans="1:1" x14ac:dyDescent="0.3">
      <c r="A1148" s="1" t="s">
        <v>1532</v>
      </c>
    </row>
    <row r="1149" spans="1:1" x14ac:dyDescent="0.3">
      <c r="A1149" t="s">
        <v>1532</v>
      </c>
    </row>
    <row r="1150" spans="1:1" x14ac:dyDescent="0.3">
      <c r="A1150" t="s">
        <v>1532</v>
      </c>
    </row>
    <row r="1151" spans="1:1" x14ac:dyDescent="0.3">
      <c r="A1151" t="s">
        <v>1532</v>
      </c>
    </row>
    <row r="1152" spans="1:1" x14ac:dyDescent="0.3">
      <c r="A1152" t="s">
        <v>1532</v>
      </c>
    </row>
    <row r="1153" spans="1:1" x14ac:dyDescent="0.3">
      <c r="A1153" t="s">
        <v>1532</v>
      </c>
    </row>
    <row r="1154" spans="1:1" x14ac:dyDescent="0.3">
      <c r="A1154" t="s">
        <v>1532</v>
      </c>
    </row>
    <row r="1155" spans="1:1" x14ac:dyDescent="0.3">
      <c r="A1155" t="s">
        <v>1532</v>
      </c>
    </row>
    <row r="1156" spans="1:1" x14ac:dyDescent="0.3">
      <c r="A1156" t="s">
        <v>1532</v>
      </c>
    </row>
    <row r="1157" spans="1:1" x14ac:dyDescent="0.3">
      <c r="A1157" t="s">
        <v>1532</v>
      </c>
    </row>
    <row r="1158" spans="1:1" x14ac:dyDescent="0.3">
      <c r="A1158" t="s">
        <v>1532</v>
      </c>
    </row>
    <row r="1159" spans="1:1" x14ac:dyDescent="0.3">
      <c r="A1159" t="s">
        <v>1532</v>
      </c>
    </row>
    <row r="1160" spans="1:1" x14ac:dyDescent="0.3">
      <c r="A1160" t="s">
        <v>1532</v>
      </c>
    </row>
    <row r="1161" spans="1:1" x14ac:dyDescent="0.3">
      <c r="A1161" t="s">
        <v>1532</v>
      </c>
    </row>
    <row r="1162" spans="1:1" x14ac:dyDescent="0.3">
      <c r="A1162" t="s">
        <v>1532</v>
      </c>
    </row>
    <row r="1163" spans="1:1" x14ac:dyDescent="0.3">
      <c r="A1163" t="s">
        <v>1532</v>
      </c>
    </row>
    <row r="1164" spans="1:1" x14ac:dyDescent="0.3">
      <c r="A1164" t="s">
        <v>1532</v>
      </c>
    </row>
    <row r="1165" spans="1:1" x14ac:dyDescent="0.3">
      <c r="A1165" t="s">
        <v>1532</v>
      </c>
    </row>
    <row r="1166" spans="1:1" x14ac:dyDescent="0.3">
      <c r="A1166" t="s">
        <v>1532</v>
      </c>
    </row>
    <row r="1167" spans="1:1" x14ac:dyDescent="0.3">
      <c r="A1167" t="s">
        <v>1532</v>
      </c>
    </row>
    <row r="1168" spans="1:1" x14ac:dyDescent="0.3">
      <c r="A1168" t="s">
        <v>1532</v>
      </c>
    </row>
    <row r="1169" spans="1:1" x14ac:dyDescent="0.3">
      <c r="A1169" t="s">
        <v>1532</v>
      </c>
    </row>
    <row r="1170" spans="1:1" x14ac:dyDescent="0.3">
      <c r="A1170" t="s">
        <v>1532</v>
      </c>
    </row>
    <row r="1171" spans="1:1" x14ac:dyDescent="0.3">
      <c r="A1171" t="s">
        <v>1532</v>
      </c>
    </row>
    <row r="1172" spans="1:1" x14ac:dyDescent="0.3">
      <c r="A1172" t="s">
        <v>1532</v>
      </c>
    </row>
    <row r="1173" spans="1:1" x14ac:dyDescent="0.3">
      <c r="A1173" t="s">
        <v>1532</v>
      </c>
    </row>
    <row r="1174" spans="1:1" x14ac:dyDescent="0.3">
      <c r="A1174" t="s">
        <v>1532</v>
      </c>
    </row>
    <row r="1175" spans="1:1" x14ac:dyDescent="0.3">
      <c r="A1175" t="s">
        <v>1532</v>
      </c>
    </row>
    <row r="1176" spans="1:1" x14ac:dyDescent="0.3">
      <c r="A1176" t="s">
        <v>1532</v>
      </c>
    </row>
    <row r="1177" spans="1:1" x14ac:dyDescent="0.3">
      <c r="A1177" t="s">
        <v>1532</v>
      </c>
    </row>
    <row r="1178" spans="1:1" x14ac:dyDescent="0.3">
      <c r="A1178" t="s">
        <v>1532</v>
      </c>
    </row>
    <row r="1179" spans="1:1" x14ac:dyDescent="0.3">
      <c r="A1179" t="s">
        <v>1532</v>
      </c>
    </row>
    <row r="1180" spans="1:1" x14ac:dyDescent="0.3">
      <c r="A1180" t="s">
        <v>1532</v>
      </c>
    </row>
    <row r="1181" spans="1:1" x14ac:dyDescent="0.3">
      <c r="A1181" t="s">
        <v>1532</v>
      </c>
    </row>
    <row r="1182" spans="1:1" x14ac:dyDescent="0.3">
      <c r="A1182" t="s">
        <v>1532</v>
      </c>
    </row>
    <row r="1183" spans="1:1" x14ac:dyDescent="0.3">
      <c r="A1183" t="s">
        <v>1532</v>
      </c>
    </row>
    <row r="1184" spans="1:1" x14ac:dyDescent="0.3">
      <c r="A1184" t="s">
        <v>1532</v>
      </c>
    </row>
    <row r="1185" spans="1:1" x14ac:dyDescent="0.3">
      <c r="A1185" t="s">
        <v>1532</v>
      </c>
    </row>
    <row r="1186" spans="1:1" x14ac:dyDescent="0.3">
      <c r="A1186" t="s">
        <v>1532</v>
      </c>
    </row>
    <row r="1187" spans="1:1" x14ac:dyDescent="0.3">
      <c r="A1187" t="s">
        <v>1532</v>
      </c>
    </row>
    <row r="1188" spans="1:1" x14ac:dyDescent="0.3">
      <c r="A1188" t="s">
        <v>1532</v>
      </c>
    </row>
    <row r="1189" spans="1:1" x14ac:dyDescent="0.3">
      <c r="A1189" t="s">
        <v>1532</v>
      </c>
    </row>
    <row r="1190" spans="1:1" x14ac:dyDescent="0.3">
      <c r="A1190" t="s">
        <v>1532</v>
      </c>
    </row>
    <row r="1191" spans="1:1" x14ac:dyDescent="0.3">
      <c r="A1191" t="s">
        <v>1532</v>
      </c>
    </row>
    <row r="1192" spans="1:1" x14ac:dyDescent="0.3">
      <c r="A1192" t="s">
        <v>1532</v>
      </c>
    </row>
    <row r="1193" spans="1:1" x14ac:dyDescent="0.3">
      <c r="A1193" t="s">
        <v>1532</v>
      </c>
    </row>
    <row r="1194" spans="1:1" x14ac:dyDescent="0.3">
      <c r="A1194" t="s">
        <v>1532</v>
      </c>
    </row>
    <row r="1195" spans="1:1" x14ac:dyDescent="0.3">
      <c r="A1195" t="s">
        <v>1532</v>
      </c>
    </row>
    <row r="1196" spans="1:1" x14ac:dyDescent="0.3">
      <c r="A1196" t="s">
        <v>1532</v>
      </c>
    </row>
    <row r="1197" spans="1:1" x14ac:dyDescent="0.3">
      <c r="A1197" t="s">
        <v>1532</v>
      </c>
    </row>
    <row r="1198" spans="1:1" x14ac:dyDescent="0.3">
      <c r="A1198" t="s">
        <v>1532</v>
      </c>
    </row>
    <row r="1199" spans="1:1" x14ac:dyDescent="0.3">
      <c r="A1199" t="s">
        <v>1532</v>
      </c>
    </row>
    <row r="1200" spans="1:1" x14ac:dyDescent="0.3">
      <c r="A1200" t="s">
        <v>1532</v>
      </c>
    </row>
    <row r="1201" spans="1:1" x14ac:dyDescent="0.3">
      <c r="A1201" t="s">
        <v>1532</v>
      </c>
    </row>
    <row r="1202" spans="1:1" x14ac:dyDescent="0.3">
      <c r="A1202" t="s">
        <v>1532</v>
      </c>
    </row>
    <row r="1203" spans="1:1" x14ac:dyDescent="0.3">
      <c r="A1203" t="s">
        <v>1532</v>
      </c>
    </row>
    <row r="1204" spans="1:1" x14ac:dyDescent="0.3">
      <c r="A1204" t="s">
        <v>1532</v>
      </c>
    </row>
    <row r="1205" spans="1:1" x14ac:dyDescent="0.3">
      <c r="A1205" t="s">
        <v>1532</v>
      </c>
    </row>
    <row r="1206" spans="1:1" x14ac:dyDescent="0.3">
      <c r="A1206" t="s">
        <v>1532</v>
      </c>
    </row>
    <row r="1207" spans="1:1" x14ac:dyDescent="0.3">
      <c r="A1207" t="s">
        <v>1532</v>
      </c>
    </row>
    <row r="1208" spans="1:1" x14ac:dyDescent="0.3">
      <c r="A1208" t="s">
        <v>1532</v>
      </c>
    </row>
    <row r="1209" spans="1:1" x14ac:dyDescent="0.3">
      <c r="A1209" t="s">
        <v>1532</v>
      </c>
    </row>
    <row r="1210" spans="1:1" x14ac:dyDescent="0.3">
      <c r="A1210" t="s">
        <v>1532</v>
      </c>
    </row>
    <row r="1211" spans="1:1" x14ac:dyDescent="0.3">
      <c r="A1211" t="s">
        <v>1532</v>
      </c>
    </row>
    <row r="1212" spans="1:1" x14ac:dyDescent="0.3">
      <c r="A1212" t="s">
        <v>1532</v>
      </c>
    </row>
    <row r="1213" spans="1:1" x14ac:dyDescent="0.3">
      <c r="A1213" t="s">
        <v>1532</v>
      </c>
    </row>
    <row r="1214" spans="1:1" x14ac:dyDescent="0.3">
      <c r="A1214" t="s">
        <v>1532</v>
      </c>
    </row>
    <row r="1215" spans="1:1" x14ac:dyDescent="0.3">
      <c r="A1215" t="s">
        <v>1532</v>
      </c>
    </row>
    <row r="1216" spans="1:1" x14ac:dyDescent="0.3">
      <c r="A1216" t="s">
        <v>1532</v>
      </c>
    </row>
    <row r="1217" spans="1:1" x14ac:dyDescent="0.3">
      <c r="A1217" t="s">
        <v>1532</v>
      </c>
    </row>
    <row r="1218" spans="1:1" x14ac:dyDescent="0.3">
      <c r="A1218" t="s">
        <v>1532</v>
      </c>
    </row>
    <row r="1219" spans="1:1" x14ac:dyDescent="0.3">
      <c r="A1219" t="s">
        <v>1532</v>
      </c>
    </row>
    <row r="1220" spans="1:1" x14ac:dyDescent="0.3">
      <c r="A1220" t="s">
        <v>1532</v>
      </c>
    </row>
    <row r="1221" spans="1:1" x14ac:dyDescent="0.3">
      <c r="A1221" t="s">
        <v>1532</v>
      </c>
    </row>
    <row r="1222" spans="1:1" x14ac:dyDescent="0.3">
      <c r="A1222" t="s">
        <v>1532</v>
      </c>
    </row>
    <row r="1223" spans="1:1" x14ac:dyDescent="0.3">
      <c r="A1223" t="s">
        <v>1532</v>
      </c>
    </row>
    <row r="1224" spans="1:1" x14ac:dyDescent="0.3">
      <c r="A1224" t="s">
        <v>1532</v>
      </c>
    </row>
    <row r="1225" spans="1:1" x14ac:dyDescent="0.3">
      <c r="A1225" t="s">
        <v>1532</v>
      </c>
    </row>
    <row r="1226" spans="1:1" x14ac:dyDescent="0.3">
      <c r="A1226" t="s">
        <v>1532</v>
      </c>
    </row>
    <row r="1227" spans="1:1" x14ac:dyDescent="0.3">
      <c r="A1227" t="s">
        <v>1532</v>
      </c>
    </row>
    <row r="1228" spans="1:1" x14ac:dyDescent="0.3">
      <c r="A1228" t="s">
        <v>1532</v>
      </c>
    </row>
    <row r="1229" spans="1:1" x14ac:dyDescent="0.3">
      <c r="A1229" t="s">
        <v>1532</v>
      </c>
    </row>
    <row r="1230" spans="1:1" x14ac:dyDescent="0.3">
      <c r="A1230" t="s">
        <v>1532</v>
      </c>
    </row>
    <row r="1231" spans="1:1" x14ac:dyDescent="0.3">
      <c r="A1231" t="s">
        <v>1532</v>
      </c>
    </row>
    <row r="1232" spans="1:1" x14ac:dyDescent="0.3">
      <c r="A1232" t="s">
        <v>1532</v>
      </c>
    </row>
    <row r="1233" spans="1:1" x14ac:dyDescent="0.3">
      <c r="A1233" t="s">
        <v>1532</v>
      </c>
    </row>
    <row r="1234" spans="1:1" x14ac:dyDescent="0.3">
      <c r="A1234" t="s">
        <v>1532</v>
      </c>
    </row>
    <row r="1235" spans="1:1" x14ac:dyDescent="0.3">
      <c r="A1235" t="s">
        <v>1532</v>
      </c>
    </row>
    <row r="1236" spans="1:1" x14ac:dyDescent="0.3">
      <c r="A1236" t="s">
        <v>1532</v>
      </c>
    </row>
    <row r="1237" spans="1:1" x14ac:dyDescent="0.3">
      <c r="A1237" t="s">
        <v>1532</v>
      </c>
    </row>
    <row r="1238" spans="1:1" x14ac:dyDescent="0.3">
      <c r="A1238" t="s">
        <v>1532</v>
      </c>
    </row>
    <row r="1239" spans="1:1" x14ac:dyDescent="0.3">
      <c r="A1239" t="s">
        <v>1532</v>
      </c>
    </row>
    <row r="1240" spans="1:1" x14ac:dyDescent="0.3">
      <c r="A1240" t="s">
        <v>1532</v>
      </c>
    </row>
    <row r="1241" spans="1:1" x14ac:dyDescent="0.3">
      <c r="A1241" t="s">
        <v>1532</v>
      </c>
    </row>
    <row r="1242" spans="1:1" x14ac:dyDescent="0.3">
      <c r="A1242" t="s">
        <v>1532</v>
      </c>
    </row>
    <row r="1243" spans="1:1" x14ac:dyDescent="0.3">
      <c r="A1243" t="s">
        <v>1532</v>
      </c>
    </row>
    <row r="1244" spans="1:1" x14ac:dyDescent="0.3">
      <c r="A1244" t="s">
        <v>1532</v>
      </c>
    </row>
    <row r="1245" spans="1:1" x14ac:dyDescent="0.3">
      <c r="A1245" t="s">
        <v>1532</v>
      </c>
    </row>
    <row r="1246" spans="1:1" x14ac:dyDescent="0.3">
      <c r="A1246" t="s">
        <v>1532</v>
      </c>
    </row>
    <row r="1247" spans="1:1" x14ac:dyDescent="0.3">
      <c r="A1247" t="s">
        <v>1532</v>
      </c>
    </row>
    <row r="1248" spans="1:1" x14ac:dyDescent="0.3">
      <c r="A1248" t="s">
        <v>1532</v>
      </c>
    </row>
    <row r="1249" spans="1:1" x14ac:dyDescent="0.3">
      <c r="A1249" t="s">
        <v>1532</v>
      </c>
    </row>
    <row r="1250" spans="1:1" x14ac:dyDescent="0.3">
      <c r="A1250" t="s">
        <v>1532</v>
      </c>
    </row>
    <row r="1251" spans="1:1" x14ac:dyDescent="0.3">
      <c r="A1251" t="s">
        <v>1532</v>
      </c>
    </row>
    <row r="1252" spans="1:1" x14ac:dyDescent="0.3">
      <c r="A1252" t="s">
        <v>1532</v>
      </c>
    </row>
    <row r="1253" spans="1:1" x14ac:dyDescent="0.3">
      <c r="A1253" t="s">
        <v>1532</v>
      </c>
    </row>
    <row r="1254" spans="1:1" x14ac:dyDescent="0.3">
      <c r="A1254" t="s">
        <v>1532</v>
      </c>
    </row>
    <row r="1255" spans="1:1" x14ac:dyDescent="0.3">
      <c r="A1255" t="s">
        <v>1532</v>
      </c>
    </row>
    <row r="1256" spans="1:1" x14ac:dyDescent="0.3">
      <c r="A1256" t="s">
        <v>1532</v>
      </c>
    </row>
    <row r="1257" spans="1:1" x14ac:dyDescent="0.3">
      <c r="A1257" t="s">
        <v>1532</v>
      </c>
    </row>
    <row r="1258" spans="1:1" x14ac:dyDescent="0.3">
      <c r="A1258" t="s">
        <v>1532</v>
      </c>
    </row>
    <row r="1259" spans="1:1" x14ac:dyDescent="0.3">
      <c r="A1259" t="s">
        <v>1532</v>
      </c>
    </row>
    <row r="1260" spans="1:1" x14ac:dyDescent="0.3">
      <c r="A1260" t="s">
        <v>1532</v>
      </c>
    </row>
    <row r="1261" spans="1:1" x14ac:dyDescent="0.3">
      <c r="A1261" t="s">
        <v>1532</v>
      </c>
    </row>
    <row r="1262" spans="1:1" x14ac:dyDescent="0.3">
      <c r="A1262" t="s">
        <v>1532</v>
      </c>
    </row>
    <row r="1263" spans="1:1" x14ac:dyDescent="0.3">
      <c r="A1263" t="s">
        <v>1532</v>
      </c>
    </row>
    <row r="1264" spans="1:1" x14ac:dyDescent="0.3">
      <c r="A1264" t="s">
        <v>1532</v>
      </c>
    </row>
    <row r="1265" spans="1:1" x14ac:dyDescent="0.3">
      <c r="A1265" t="s">
        <v>1532</v>
      </c>
    </row>
    <row r="1266" spans="1:1" x14ac:dyDescent="0.3">
      <c r="A1266" t="s">
        <v>1532</v>
      </c>
    </row>
    <row r="1267" spans="1:1" x14ac:dyDescent="0.3">
      <c r="A1267" t="s">
        <v>1532</v>
      </c>
    </row>
    <row r="1268" spans="1:1" x14ac:dyDescent="0.3">
      <c r="A1268" t="s">
        <v>1532</v>
      </c>
    </row>
    <row r="1269" spans="1:1" x14ac:dyDescent="0.3">
      <c r="A1269" t="s">
        <v>1532</v>
      </c>
    </row>
    <row r="1270" spans="1:1" x14ac:dyDescent="0.3">
      <c r="A1270" t="s">
        <v>1532</v>
      </c>
    </row>
    <row r="1271" spans="1:1" x14ac:dyDescent="0.3">
      <c r="A1271" t="s">
        <v>1532</v>
      </c>
    </row>
    <row r="1272" spans="1:1" x14ac:dyDescent="0.3">
      <c r="A1272" t="s">
        <v>1532</v>
      </c>
    </row>
    <row r="1273" spans="1:1" x14ac:dyDescent="0.3">
      <c r="A1273" t="s">
        <v>1532</v>
      </c>
    </row>
    <row r="1274" spans="1:1" x14ac:dyDescent="0.3">
      <c r="A1274" t="s">
        <v>1532</v>
      </c>
    </row>
    <row r="1275" spans="1:1" x14ac:dyDescent="0.3">
      <c r="A1275" t="s">
        <v>1532</v>
      </c>
    </row>
    <row r="1276" spans="1:1" x14ac:dyDescent="0.3">
      <c r="A1276" t="s">
        <v>1532</v>
      </c>
    </row>
    <row r="1277" spans="1:1" x14ac:dyDescent="0.3">
      <c r="A1277" t="s">
        <v>1532</v>
      </c>
    </row>
    <row r="1278" spans="1:1" x14ac:dyDescent="0.3">
      <c r="A1278" t="s">
        <v>1532</v>
      </c>
    </row>
    <row r="1279" spans="1:1" x14ac:dyDescent="0.3">
      <c r="A1279" t="s">
        <v>1532</v>
      </c>
    </row>
    <row r="1280" spans="1:1" x14ac:dyDescent="0.3">
      <c r="A1280" t="s">
        <v>1532</v>
      </c>
    </row>
    <row r="1281" spans="1:1" x14ac:dyDescent="0.3">
      <c r="A1281" t="s">
        <v>1532</v>
      </c>
    </row>
    <row r="1282" spans="1:1" x14ac:dyDescent="0.3">
      <c r="A1282" t="s">
        <v>1532</v>
      </c>
    </row>
    <row r="1283" spans="1:1" x14ac:dyDescent="0.3">
      <c r="A1283" t="s">
        <v>1532</v>
      </c>
    </row>
    <row r="1284" spans="1:1" x14ac:dyDescent="0.3">
      <c r="A1284" t="s">
        <v>1532</v>
      </c>
    </row>
    <row r="1285" spans="1:1" x14ac:dyDescent="0.3">
      <c r="A1285" t="s">
        <v>1532</v>
      </c>
    </row>
    <row r="1286" spans="1:1" x14ac:dyDescent="0.3">
      <c r="A1286" t="s">
        <v>1532</v>
      </c>
    </row>
    <row r="1287" spans="1:1" x14ac:dyDescent="0.3">
      <c r="A1287" t="s">
        <v>1532</v>
      </c>
    </row>
    <row r="1288" spans="1:1" x14ac:dyDescent="0.3">
      <c r="A1288" t="s">
        <v>1532</v>
      </c>
    </row>
    <row r="1289" spans="1:1" x14ac:dyDescent="0.3">
      <c r="A1289" t="s">
        <v>1532</v>
      </c>
    </row>
    <row r="1290" spans="1:1" x14ac:dyDescent="0.3">
      <c r="A1290" t="s">
        <v>1532</v>
      </c>
    </row>
    <row r="1291" spans="1:1" x14ac:dyDescent="0.3">
      <c r="A1291" t="s">
        <v>1532</v>
      </c>
    </row>
    <row r="1292" spans="1:1" x14ac:dyDescent="0.3">
      <c r="A1292" t="s">
        <v>1532</v>
      </c>
    </row>
    <row r="1293" spans="1:1" x14ac:dyDescent="0.3">
      <c r="A1293" t="s">
        <v>1532</v>
      </c>
    </row>
    <row r="1294" spans="1:1" x14ac:dyDescent="0.3">
      <c r="A1294" t="s">
        <v>1532</v>
      </c>
    </row>
    <row r="1295" spans="1:1" x14ac:dyDescent="0.3">
      <c r="A1295" t="s">
        <v>1532</v>
      </c>
    </row>
    <row r="1296" spans="1:1" x14ac:dyDescent="0.3">
      <c r="A1296" t="s">
        <v>1532</v>
      </c>
    </row>
    <row r="1297" spans="1:1" x14ac:dyDescent="0.3">
      <c r="A1297" s="1" t="s">
        <v>1530</v>
      </c>
    </row>
    <row r="1298" spans="1:1" x14ac:dyDescent="0.3">
      <c r="A1298" s="1" t="s">
        <v>1530</v>
      </c>
    </row>
    <row r="1299" spans="1:1" x14ac:dyDescent="0.3">
      <c r="A1299" s="1" t="s">
        <v>1530</v>
      </c>
    </row>
    <row r="1300" spans="1:1" x14ac:dyDescent="0.3">
      <c r="A1300" s="1" t="s">
        <v>1530</v>
      </c>
    </row>
    <row r="1301" spans="1:1" x14ac:dyDescent="0.3">
      <c r="A1301" s="1" t="s">
        <v>1530</v>
      </c>
    </row>
    <row r="1302" spans="1:1" x14ac:dyDescent="0.3">
      <c r="A1302" s="1" t="s">
        <v>1530</v>
      </c>
    </row>
    <row r="1303" spans="1:1" x14ac:dyDescent="0.3">
      <c r="A1303" s="1" t="s">
        <v>1530</v>
      </c>
    </row>
    <row r="1304" spans="1:1" x14ac:dyDescent="0.3">
      <c r="A1304" s="1" t="s">
        <v>1530</v>
      </c>
    </row>
    <row r="1305" spans="1:1" x14ac:dyDescent="0.3">
      <c r="A1305" s="1" t="s">
        <v>1530</v>
      </c>
    </row>
    <row r="1306" spans="1:1" x14ac:dyDescent="0.3">
      <c r="A1306" s="1" t="s">
        <v>1530</v>
      </c>
    </row>
    <row r="1307" spans="1:1" x14ac:dyDescent="0.3">
      <c r="A1307" s="1" t="s">
        <v>1530</v>
      </c>
    </row>
    <row r="1308" spans="1:1" x14ac:dyDescent="0.3">
      <c r="A1308" s="1" t="s">
        <v>1530</v>
      </c>
    </row>
    <row r="1309" spans="1:1" x14ac:dyDescent="0.3">
      <c r="A1309" s="1" t="s">
        <v>1530</v>
      </c>
    </row>
    <row r="1310" spans="1:1" x14ac:dyDescent="0.3">
      <c r="A1310" s="1" t="s">
        <v>1530</v>
      </c>
    </row>
    <row r="1311" spans="1:1" x14ac:dyDescent="0.3">
      <c r="A1311" t="s">
        <v>1530</v>
      </c>
    </row>
    <row r="1312" spans="1:1" x14ac:dyDescent="0.3">
      <c r="A1312" t="s">
        <v>1530</v>
      </c>
    </row>
    <row r="1313" spans="1:1" x14ac:dyDescent="0.3">
      <c r="A1313" t="s">
        <v>1530</v>
      </c>
    </row>
    <row r="1314" spans="1:1" x14ac:dyDescent="0.3">
      <c r="A1314" t="s">
        <v>1530</v>
      </c>
    </row>
    <row r="1315" spans="1:1" x14ac:dyDescent="0.3">
      <c r="A1315" t="s">
        <v>1530</v>
      </c>
    </row>
    <row r="1316" spans="1:1" x14ac:dyDescent="0.3">
      <c r="A1316" t="s">
        <v>1530</v>
      </c>
    </row>
    <row r="1317" spans="1:1" x14ac:dyDescent="0.3">
      <c r="A1317" t="s">
        <v>1530</v>
      </c>
    </row>
    <row r="1318" spans="1:1" x14ac:dyDescent="0.3">
      <c r="A1318" t="s">
        <v>1530</v>
      </c>
    </row>
    <row r="1319" spans="1:1" x14ac:dyDescent="0.3">
      <c r="A1319" t="s">
        <v>1530</v>
      </c>
    </row>
    <row r="1320" spans="1:1" x14ac:dyDescent="0.3">
      <c r="A1320" t="s">
        <v>1530</v>
      </c>
    </row>
    <row r="1321" spans="1:1" x14ac:dyDescent="0.3">
      <c r="A1321" t="s">
        <v>1530</v>
      </c>
    </row>
    <row r="1322" spans="1:1" x14ac:dyDescent="0.3">
      <c r="A1322" t="s">
        <v>1530</v>
      </c>
    </row>
    <row r="1323" spans="1:1" x14ac:dyDescent="0.3">
      <c r="A1323" t="s">
        <v>1530</v>
      </c>
    </row>
    <row r="1324" spans="1:1" x14ac:dyDescent="0.3">
      <c r="A1324" t="s">
        <v>1530</v>
      </c>
    </row>
    <row r="1325" spans="1:1" x14ac:dyDescent="0.3">
      <c r="A1325" t="s">
        <v>1530</v>
      </c>
    </row>
    <row r="1326" spans="1:1" x14ac:dyDescent="0.3">
      <c r="A1326" t="s">
        <v>1530</v>
      </c>
    </row>
    <row r="1327" spans="1:1" x14ac:dyDescent="0.3">
      <c r="A1327" t="s">
        <v>1530</v>
      </c>
    </row>
    <row r="1328" spans="1:1" x14ac:dyDescent="0.3">
      <c r="A1328" t="s">
        <v>1530</v>
      </c>
    </row>
    <row r="1329" spans="1:1" x14ac:dyDescent="0.3">
      <c r="A1329" t="s">
        <v>1530</v>
      </c>
    </row>
    <row r="1330" spans="1:1" x14ac:dyDescent="0.3">
      <c r="A1330" t="s">
        <v>1530</v>
      </c>
    </row>
    <row r="1331" spans="1:1" x14ac:dyDescent="0.3">
      <c r="A1331" t="s">
        <v>1530</v>
      </c>
    </row>
    <row r="1332" spans="1:1" x14ac:dyDescent="0.3">
      <c r="A1332" t="s">
        <v>1530</v>
      </c>
    </row>
    <row r="1333" spans="1:1" x14ac:dyDescent="0.3">
      <c r="A1333" t="s">
        <v>1530</v>
      </c>
    </row>
    <row r="1334" spans="1:1" x14ac:dyDescent="0.3">
      <c r="A1334" t="s">
        <v>1530</v>
      </c>
    </row>
    <row r="1335" spans="1:1" x14ac:dyDescent="0.3">
      <c r="A1335" t="s">
        <v>1530</v>
      </c>
    </row>
    <row r="1336" spans="1:1" x14ac:dyDescent="0.3">
      <c r="A1336" t="s">
        <v>1530</v>
      </c>
    </row>
    <row r="1337" spans="1:1" x14ac:dyDescent="0.3">
      <c r="A1337" t="s">
        <v>1530</v>
      </c>
    </row>
    <row r="1338" spans="1:1" x14ac:dyDescent="0.3">
      <c r="A1338" t="s">
        <v>1530</v>
      </c>
    </row>
    <row r="1339" spans="1:1" x14ac:dyDescent="0.3">
      <c r="A1339" t="s">
        <v>1530</v>
      </c>
    </row>
    <row r="1340" spans="1:1" x14ac:dyDescent="0.3">
      <c r="A1340" t="s">
        <v>1530</v>
      </c>
    </row>
    <row r="1341" spans="1:1" x14ac:dyDescent="0.3">
      <c r="A1341" t="s">
        <v>1530</v>
      </c>
    </row>
    <row r="1342" spans="1:1" x14ac:dyDescent="0.3">
      <c r="A1342" t="s">
        <v>1530</v>
      </c>
    </row>
    <row r="1343" spans="1:1" x14ac:dyDescent="0.3">
      <c r="A1343" t="s">
        <v>1530</v>
      </c>
    </row>
    <row r="1344" spans="1:1" x14ac:dyDescent="0.3">
      <c r="A1344" t="s">
        <v>1530</v>
      </c>
    </row>
    <row r="1345" spans="1:1" x14ac:dyDescent="0.3">
      <c r="A1345" t="s">
        <v>1530</v>
      </c>
    </row>
    <row r="1346" spans="1:1" x14ac:dyDescent="0.3">
      <c r="A1346" t="s">
        <v>1530</v>
      </c>
    </row>
    <row r="1347" spans="1:1" x14ac:dyDescent="0.3">
      <c r="A1347" t="s">
        <v>1530</v>
      </c>
    </row>
    <row r="1348" spans="1:1" x14ac:dyDescent="0.3">
      <c r="A1348" t="s">
        <v>1530</v>
      </c>
    </row>
    <row r="1349" spans="1:1" x14ac:dyDescent="0.3">
      <c r="A1349" t="s">
        <v>1530</v>
      </c>
    </row>
    <row r="1350" spans="1:1" x14ac:dyDescent="0.3">
      <c r="A1350" t="s">
        <v>1530</v>
      </c>
    </row>
    <row r="1351" spans="1:1" x14ac:dyDescent="0.3">
      <c r="A1351" t="s">
        <v>1530</v>
      </c>
    </row>
    <row r="1352" spans="1:1" x14ac:dyDescent="0.3">
      <c r="A1352" t="s">
        <v>1530</v>
      </c>
    </row>
    <row r="1353" spans="1:1" x14ac:dyDescent="0.3">
      <c r="A1353" t="s">
        <v>1530</v>
      </c>
    </row>
    <row r="1354" spans="1:1" x14ac:dyDescent="0.3">
      <c r="A1354" t="s">
        <v>1530</v>
      </c>
    </row>
    <row r="1355" spans="1:1" x14ac:dyDescent="0.3">
      <c r="A1355" t="s">
        <v>1530</v>
      </c>
    </row>
    <row r="1356" spans="1:1" x14ac:dyDescent="0.3">
      <c r="A1356" t="s">
        <v>1530</v>
      </c>
    </row>
    <row r="1357" spans="1:1" x14ac:dyDescent="0.3">
      <c r="A1357" t="s">
        <v>1530</v>
      </c>
    </row>
    <row r="1358" spans="1:1" x14ac:dyDescent="0.3">
      <c r="A1358" t="s">
        <v>1530</v>
      </c>
    </row>
    <row r="1359" spans="1:1" x14ac:dyDescent="0.3">
      <c r="A1359" t="s">
        <v>1530</v>
      </c>
    </row>
    <row r="1360" spans="1:1" x14ac:dyDescent="0.3">
      <c r="A1360" t="s">
        <v>1530</v>
      </c>
    </row>
    <row r="1361" spans="1:1" x14ac:dyDescent="0.3">
      <c r="A1361" t="s">
        <v>1530</v>
      </c>
    </row>
    <row r="1362" spans="1:1" x14ac:dyDescent="0.3">
      <c r="A1362" t="s">
        <v>1530</v>
      </c>
    </row>
    <row r="1363" spans="1:1" x14ac:dyDescent="0.3">
      <c r="A1363" t="s">
        <v>1530</v>
      </c>
    </row>
    <row r="1364" spans="1:1" x14ac:dyDescent="0.3">
      <c r="A1364" t="s">
        <v>1530</v>
      </c>
    </row>
    <row r="1365" spans="1:1" x14ac:dyDescent="0.3">
      <c r="A1365" t="s">
        <v>1530</v>
      </c>
    </row>
    <row r="1366" spans="1:1" x14ac:dyDescent="0.3">
      <c r="A1366" t="s">
        <v>1530</v>
      </c>
    </row>
    <row r="1367" spans="1:1" x14ac:dyDescent="0.3">
      <c r="A1367" t="s">
        <v>1530</v>
      </c>
    </row>
    <row r="1368" spans="1:1" x14ac:dyDescent="0.3">
      <c r="A1368" t="s">
        <v>1530</v>
      </c>
    </row>
    <row r="1369" spans="1:1" x14ac:dyDescent="0.3">
      <c r="A1369" t="s">
        <v>1530</v>
      </c>
    </row>
    <row r="1370" spans="1:1" x14ac:dyDescent="0.3">
      <c r="A1370" t="s">
        <v>1530</v>
      </c>
    </row>
    <row r="1371" spans="1:1" x14ac:dyDescent="0.3">
      <c r="A1371" t="s">
        <v>1530</v>
      </c>
    </row>
    <row r="1372" spans="1:1" x14ac:dyDescent="0.3">
      <c r="A1372" t="s">
        <v>1530</v>
      </c>
    </row>
    <row r="1373" spans="1:1" x14ac:dyDescent="0.3">
      <c r="A1373" t="s">
        <v>1530</v>
      </c>
    </row>
    <row r="1374" spans="1:1" x14ac:dyDescent="0.3">
      <c r="A1374" t="s">
        <v>1530</v>
      </c>
    </row>
    <row r="1375" spans="1:1" x14ac:dyDescent="0.3">
      <c r="A1375" t="s">
        <v>1530</v>
      </c>
    </row>
    <row r="1376" spans="1:1" x14ac:dyDescent="0.3">
      <c r="A1376" t="s">
        <v>1530</v>
      </c>
    </row>
    <row r="1377" spans="1:1" x14ac:dyDescent="0.3">
      <c r="A1377" t="s">
        <v>1530</v>
      </c>
    </row>
    <row r="1378" spans="1:1" x14ac:dyDescent="0.3">
      <c r="A1378" t="s">
        <v>1530</v>
      </c>
    </row>
    <row r="1379" spans="1:1" x14ac:dyDescent="0.3">
      <c r="A1379" t="s">
        <v>1530</v>
      </c>
    </row>
    <row r="1380" spans="1:1" x14ac:dyDescent="0.3">
      <c r="A1380" t="s">
        <v>1530</v>
      </c>
    </row>
    <row r="1381" spans="1:1" x14ac:dyDescent="0.3">
      <c r="A1381" t="s">
        <v>1530</v>
      </c>
    </row>
    <row r="1382" spans="1:1" x14ac:dyDescent="0.3">
      <c r="A1382" t="s">
        <v>1530</v>
      </c>
    </row>
    <row r="1383" spans="1:1" x14ac:dyDescent="0.3">
      <c r="A1383" t="s">
        <v>1530</v>
      </c>
    </row>
    <row r="1384" spans="1:1" x14ac:dyDescent="0.3">
      <c r="A1384" t="s">
        <v>1530</v>
      </c>
    </row>
    <row r="1385" spans="1:1" x14ac:dyDescent="0.3">
      <c r="A1385" t="s">
        <v>1530</v>
      </c>
    </row>
    <row r="1386" spans="1:1" x14ac:dyDescent="0.3">
      <c r="A1386" t="s">
        <v>1530</v>
      </c>
    </row>
    <row r="1387" spans="1:1" x14ac:dyDescent="0.3">
      <c r="A1387" t="s">
        <v>1530</v>
      </c>
    </row>
    <row r="1388" spans="1:1" x14ac:dyDescent="0.3">
      <c r="A1388" t="s">
        <v>1530</v>
      </c>
    </row>
    <row r="1389" spans="1:1" x14ac:dyDescent="0.3">
      <c r="A1389" t="s">
        <v>1530</v>
      </c>
    </row>
    <row r="1390" spans="1:1" x14ac:dyDescent="0.3">
      <c r="A1390" t="s">
        <v>1530</v>
      </c>
    </row>
    <row r="1391" spans="1:1" x14ac:dyDescent="0.3">
      <c r="A1391" t="s">
        <v>1530</v>
      </c>
    </row>
    <row r="1392" spans="1:1" x14ac:dyDescent="0.3">
      <c r="A1392" t="s">
        <v>1530</v>
      </c>
    </row>
    <row r="1393" spans="1:1" x14ac:dyDescent="0.3">
      <c r="A1393" t="s">
        <v>1530</v>
      </c>
    </row>
    <row r="1394" spans="1:1" x14ac:dyDescent="0.3">
      <c r="A1394" t="s">
        <v>1530</v>
      </c>
    </row>
    <row r="1395" spans="1:1" x14ac:dyDescent="0.3">
      <c r="A1395" t="s">
        <v>1530</v>
      </c>
    </row>
    <row r="1396" spans="1:1" x14ac:dyDescent="0.3">
      <c r="A1396" t="s">
        <v>1530</v>
      </c>
    </row>
    <row r="1397" spans="1:1" x14ac:dyDescent="0.3">
      <c r="A1397" t="s">
        <v>1530</v>
      </c>
    </row>
    <row r="1398" spans="1:1" x14ac:dyDescent="0.3">
      <c r="A1398" t="s">
        <v>1530</v>
      </c>
    </row>
    <row r="1399" spans="1:1" x14ac:dyDescent="0.3">
      <c r="A1399" t="s">
        <v>1530</v>
      </c>
    </row>
    <row r="1400" spans="1:1" x14ac:dyDescent="0.3">
      <c r="A1400" t="s">
        <v>1530</v>
      </c>
    </row>
    <row r="1401" spans="1:1" x14ac:dyDescent="0.3">
      <c r="A1401" t="s">
        <v>1530</v>
      </c>
    </row>
    <row r="1402" spans="1:1" x14ac:dyDescent="0.3">
      <c r="A1402" t="s">
        <v>1530</v>
      </c>
    </row>
    <row r="1403" spans="1:1" x14ac:dyDescent="0.3">
      <c r="A1403" t="s">
        <v>1530</v>
      </c>
    </row>
    <row r="1404" spans="1:1" x14ac:dyDescent="0.3">
      <c r="A1404" t="s">
        <v>1530</v>
      </c>
    </row>
    <row r="1405" spans="1:1" x14ac:dyDescent="0.3">
      <c r="A1405" t="s">
        <v>1530</v>
      </c>
    </row>
    <row r="1406" spans="1:1" x14ac:dyDescent="0.3">
      <c r="A1406" t="s">
        <v>1530</v>
      </c>
    </row>
    <row r="1407" spans="1:1" x14ac:dyDescent="0.3">
      <c r="A1407" t="s">
        <v>1530</v>
      </c>
    </row>
    <row r="1408" spans="1:1" x14ac:dyDescent="0.3">
      <c r="A1408" t="s">
        <v>1530</v>
      </c>
    </row>
    <row r="1409" spans="1:1" x14ac:dyDescent="0.3">
      <c r="A1409" t="s">
        <v>1530</v>
      </c>
    </row>
    <row r="1410" spans="1:1" x14ac:dyDescent="0.3">
      <c r="A1410" t="s">
        <v>1530</v>
      </c>
    </row>
    <row r="1411" spans="1:1" x14ac:dyDescent="0.3">
      <c r="A1411" t="s">
        <v>1530</v>
      </c>
    </row>
    <row r="1412" spans="1:1" x14ac:dyDescent="0.3">
      <c r="A1412" t="s">
        <v>1530</v>
      </c>
    </row>
    <row r="1413" spans="1:1" x14ac:dyDescent="0.3">
      <c r="A1413" t="s">
        <v>1530</v>
      </c>
    </row>
    <row r="1414" spans="1:1" x14ac:dyDescent="0.3">
      <c r="A1414" t="s">
        <v>1530</v>
      </c>
    </row>
    <row r="1415" spans="1:1" x14ac:dyDescent="0.3">
      <c r="A1415" t="s">
        <v>1530</v>
      </c>
    </row>
    <row r="1416" spans="1:1" x14ac:dyDescent="0.3">
      <c r="A1416" t="s">
        <v>1530</v>
      </c>
    </row>
    <row r="1417" spans="1:1" x14ac:dyDescent="0.3">
      <c r="A1417" t="s">
        <v>1530</v>
      </c>
    </row>
    <row r="1418" spans="1:1" x14ac:dyDescent="0.3">
      <c r="A1418" t="s">
        <v>1530</v>
      </c>
    </row>
    <row r="1419" spans="1:1" x14ac:dyDescent="0.3">
      <c r="A1419" t="s">
        <v>1530</v>
      </c>
    </row>
    <row r="1420" spans="1:1" x14ac:dyDescent="0.3">
      <c r="A1420" t="s">
        <v>1530</v>
      </c>
    </row>
    <row r="1421" spans="1:1" x14ac:dyDescent="0.3">
      <c r="A1421" t="s">
        <v>1530</v>
      </c>
    </row>
    <row r="1422" spans="1:1" x14ac:dyDescent="0.3">
      <c r="A1422" t="s">
        <v>1530</v>
      </c>
    </row>
    <row r="1423" spans="1:1" x14ac:dyDescent="0.3">
      <c r="A1423" t="s">
        <v>1530</v>
      </c>
    </row>
    <row r="1424" spans="1:1" x14ac:dyDescent="0.3">
      <c r="A1424" t="s">
        <v>1530</v>
      </c>
    </row>
    <row r="1425" spans="1:1" x14ac:dyDescent="0.3">
      <c r="A1425" t="s">
        <v>1530</v>
      </c>
    </row>
    <row r="1426" spans="1:1" x14ac:dyDescent="0.3">
      <c r="A1426" t="s">
        <v>1530</v>
      </c>
    </row>
    <row r="1427" spans="1:1" x14ac:dyDescent="0.3">
      <c r="A1427" t="s">
        <v>1530</v>
      </c>
    </row>
    <row r="1428" spans="1:1" x14ac:dyDescent="0.3">
      <c r="A1428" t="s">
        <v>1530</v>
      </c>
    </row>
    <row r="1429" spans="1:1" x14ac:dyDescent="0.3">
      <c r="A1429" t="s">
        <v>1530</v>
      </c>
    </row>
    <row r="1430" spans="1:1" x14ac:dyDescent="0.3">
      <c r="A1430" t="s">
        <v>1530</v>
      </c>
    </row>
    <row r="1431" spans="1:1" x14ac:dyDescent="0.3">
      <c r="A1431" t="s">
        <v>1530</v>
      </c>
    </row>
    <row r="1432" spans="1:1" x14ac:dyDescent="0.3">
      <c r="A1432" t="s">
        <v>1530</v>
      </c>
    </row>
    <row r="1433" spans="1:1" x14ac:dyDescent="0.3">
      <c r="A1433" t="s">
        <v>1530</v>
      </c>
    </row>
    <row r="1434" spans="1:1" x14ac:dyDescent="0.3">
      <c r="A1434" t="s">
        <v>1530</v>
      </c>
    </row>
    <row r="1435" spans="1:1" x14ac:dyDescent="0.3">
      <c r="A1435" t="s">
        <v>1530</v>
      </c>
    </row>
    <row r="1436" spans="1:1" x14ac:dyDescent="0.3">
      <c r="A1436" t="s">
        <v>1530</v>
      </c>
    </row>
    <row r="1437" spans="1:1" x14ac:dyDescent="0.3">
      <c r="A1437" t="s">
        <v>1530</v>
      </c>
    </row>
    <row r="1438" spans="1:1" x14ac:dyDescent="0.3">
      <c r="A1438" t="s">
        <v>1530</v>
      </c>
    </row>
    <row r="1439" spans="1:1" x14ac:dyDescent="0.3">
      <c r="A1439" t="s">
        <v>1530</v>
      </c>
    </row>
    <row r="1440" spans="1:1" x14ac:dyDescent="0.3">
      <c r="A1440" t="s">
        <v>1406</v>
      </c>
    </row>
    <row r="1441" spans="1:1" x14ac:dyDescent="0.3">
      <c r="A1441" t="s">
        <v>1406</v>
      </c>
    </row>
    <row r="1442" spans="1:1" x14ac:dyDescent="0.3">
      <c r="A1442" t="s">
        <v>1406</v>
      </c>
    </row>
    <row r="1443" spans="1:1" x14ac:dyDescent="0.3">
      <c r="A1443" t="s">
        <v>1406</v>
      </c>
    </row>
    <row r="1444" spans="1:1" x14ac:dyDescent="0.3">
      <c r="A1444" t="s">
        <v>1406</v>
      </c>
    </row>
    <row r="1445" spans="1:1" x14ac:dyDescent="0.3">
      <c r="A1445" t="s">
        <v>1406</v>
      </c>
    </row>
    <row r="1446" spans="1:1" x14ac:dyDescent="0.3">
      <c r="A1446" t="s">
        <v>1406</v>
      </c>
    </row>
    <row r="1447" spans="1:1" x14ac:dyDescent="0.3">
      <c r="A1447" t="s">
        <v>1406</v>
      </c>
    </row>
    <row r="1448" spans="1:1" x14ac:dyDescent="0.3">
      <c r="A1448" t="s">
        <v>1406</v>
      </c>
    </row>
    <row r="1449" spans="1:1" x14ac:dyDescent="0.3">
      <c r="A1449" t="s">
        <v>1406</v>
      </c>
    </row>
    <row r="1450" spans="1:1" x14ac:dyDescent="0.3">
      <c r="A1450" t="s">
        <v>1406</v>
      </c>
    </row>
    <row r="1451" spans="1:1" x14ac:dyDescent="0.3">
      <c r="A1451" t="s">
        <v>1406</v>
      </c>
    </row>
    <row r="1452" spans="1:1" x14ac:dyDescent="0.3">
      <c r="A1452" t="s">
        <v>1406</v>
      </c>
    </row>
    <row r="1453" spans="1:1" x14ac:dyDescent="0.3">
      <c r="A1453" t="s">
        <v>1406</v>
      </c>
    </row>
    <row r="1454" spans="1:1" x14ac:dyDescent="0.3">
      <c r="A1454" t="s">
        <v>1406</v>
      </c>
    </row>
    <row r="1455" spans="1:1" x14ac:dyDescent="0.3">
      <c r="A1455" t="s">
        <v>1406</v>
      </c>
    </row>
    <row r="1456" spans="1:1" x14ac:dyDescent="0.3">
      <c r="A1456" t="s">
        <v>1406</v>
      </c>
    </row>
    <row r="1457" spans="1:1" x14ac:dyDescent="0.3">
      <c r="A1457" t="s">
        <v>1406</v>
      </c>
    </row>
    <row r="1458" spans="1:1" x14ac:dyDescent="0.3">
      <c r="A1458" t="s">
        <v>1406</v>
      </c>
    </row>
    <row r="1459" spans="1:1" x14ac:dyDescent="0.3">
      <c r="A1459" t="s">
        <v>1406</v>
      </c>
    </row>
    <row r="1460" spans="1:1" x14ac:dyDescent="0.3">
      <c r="A1460" t="s">
        <v>1406</v>
      </c>
    </row>
  </sheetData>
  <sortState xmlns:xlrd2="http://schemas.microsoft.com/office/spreadsheetml/2017/richdata2" ref="A2:A1440">
    <sortCondition ref="A1:A144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54DBA-E4F0-49B2-B559-0A1B75A48632}">
  <dimension ref="A1:S3734"/>
  <sheetViews>
    <sheetView workbookViewId="0">
      <pane ySplit="1" topLeftCell="A2" activePane="bottomLeft" state="frozen"/>
      <selection pane="bottomLeft" activeCell="D16" sqref="D16"/>
    </sheetView>
  </sheetViews>
  <sheetFormatPr defaultRowHeight="14.4" x14ac:dyDescent="0.3"/>
  <cols>
    <col min="1" max="1" width="20.77734375" customWidth="1"/>
    <col min="2" max="2" width="5.21875" customWidth="1"/>
    <col min="3" max="3" width="8.109375" customWidth="1"/>
    <col min="4" max="7" width="20.77734375" customWidth="1"/>
    <col min="14" max="14" width="17.5546875" customWidth="1"/>
    <col min="15" max="15" width="25.88671875" style="8" customWidth="1"/>
  </cols>
  <sheetData>
    <row r="1" spans="1:19" x14ac:dyDescent="0.3">
      <c r="A1" t="s">
        <v>0</v>
      </c>
      <c r="B1" t="s">
        <v>1</v>
      </c>
      <c r="C1" t="s">
        <v>2</v>
      </c>
      <c r="D1" t="s">
        <v>13</v>
      </c>
      <c r="E1" t="s">
        <v>14</v>
      </c>
      <c r="F1" t="s">
        <v>15</v>
      </c>
      <c r="G1" t="s">
        <v>1540</v>
      </c>
      <c r="M1" t="s">
        <v>1540</v>
      </c>
      <c r="O1" s="8" t="s">
        <v>1510</v>
      </c>
    </row>
    <row r="2" spans="1:19" x14ac:dyDescent="0.3">
      <c r="A2" s="1" t="s">
        <v>675</v>
      </c>
      <c r="B2" s="1" t="s">
        <v>30</v>
      </c>
      <c r="C2">
        <v>98639</v>
      </c>
      <c r="D2" s="1" t="s">
        <v>33</v>
      </c>
      <c r="E2" s="1" t="s">
        <v>149</v>
      </c>
      <c r="F2" s="1" t="s">
        <v>36</v>
      </c>
      <c r="G2" s="1" t="s">
        <v>1541</v>
      </c>
      <c r="H2" t="s">
        <v>1543</v>
      </c>
      <c r="I2" t="s">
        <v>1544</v>
      </c>
      <c r="M2" t="str" cm="1">
        <f t="array" ref="M2">INDEX(FOOD,1+INT((ROW(A1)-1)/COLUMNS(FOOD)),MOD(ROW(A1)-1+COLUMNS(FOOD),COLUMNS(FOOD))+1)</f>
        <v>Not enough alternative food sources available</v>
      </c>
      <c r="O2" s="8" t="s">
        <v>1583</v>
      </c>
    </row>
    <row r="3" spans="1:19" x14ac:dyDescent="0.3">
      <c r="A3" s="1" t="s">
        <v>1144</v>
      </c>
      <c r="B3" s="1" t="s">
        <v>30</v>
      </c>
      <c r="C3">
        <v>98610</v>
      </c>
      <c r="D3" s="1" t="s">
        <v>54</v>
      </c>
      <c r="E3" s="1" t="s">
        <v>54</v>
      </c>
      <c r="F3" s="1" t="s">
        <v>33</v>
      </c>
      <c r="G3" s="1" t="s">
        <v>1541</v>
      </c>
      <c r="H3" t="s">
        <v>1543</v>
      </c>
      <c r="M3" t="str" cm="1">
        <f t="array" ref="M3">INDEX(FOOD,1+INT((ROW(A2)-1)/COLUMNS(FOOD)),MOD(ROW(A2)-1+COLUMNS(FOOD),COLUMNS(FOOD))+1)</f>
        <v xml:space="preserve"> Not enough income to purchase food</v>
      </c>
      <c r="O3" s="8" t="s">
        <v>1584</v>
      </c>
    </row>
    <row r="4" spans="1:19" x14ac:dyDescent="0.3">
      <c r="A4" s="1" t="s">
        <v>584</v>
      </c>
      <c r="B4" s="1" t="s">
        <v>34</v>
      </c>
      <c r="C4">
        <v>98672</v>
      </c>
      <c r="D4" s="1" t="s">
        <v>54</v>
      </c>
      <c r="E4" s="1" t="s">
        <v>149</v>
      </c>
      <c r="F4" s="1" t="s">
        <v>36</v>
      </c>
      <c r="G4" s="1" t="s">
        <v>158</v>
      </c>
      <c r="M4" t="str" cm="1">
        <f t="array" ref="M4">INDEX(FOOD,1+INT((ROW(A3)-1)/COLUMNS(FOOD)),MOD(ROW(A3)-1+COLUMNS(FOOD),COLUMNS(FOOD))+1)</f>
        <v xml:space="preserve"> Not enough choices for more affordable food (time me grocery store isn’t enough when they charge too much for what they offer)</v>
      </c>
      <c r="O4" s="8" t="s">
        <v>1580</v>
      </c>
    </row>
    <row r="5" spans="1:19" x14ac:dyDescent="0.3">
      <c r="A5" s="1" t="s">
        <v>821</v>
      </c>
      <c r="B5" s="1" t="s">
        <v>33</v>
      </c>
      <c r="C5">
        <v>98648</v>
      </c>
      <c r="D5" s="1" t="s">
        <v>54</v>
      </c>
      <c r="E5" s="1" t="s">
        <v>54</v>
      </c>
      <c r="F5" s="1" t="s">
        <v>36</v>
      </c>
      <c r="G5" s="1" t="s">
        <v>99</v>
      </c>
      <c r="M5" cm="1">
        <f t="array" ref="M5">INDEX(FOOD,1+INT((ROW(A4)-1)/COLUMNS(FOOD)),MOD(ROW(A4)-1+COLUMNS(FOOD),COLUMNS(FOOD))+1)</f>
        <v>0</v>
      </c>
      <c r="O5" s="8" t="s">
        <v>1548</v>
      </c>
    </row>
    <row r="6" spans="1:19" x14ac:dyDescent="0.3">
      <c r="A6" s="1" t="s">
        <v>1017</v>
      </c>
      <c r="B6" s="1" t="s">
        <v>33</v>
      </c>
      <c r="C6">
        <v>98672</v>
      </c>
      <c r="D6" s="1" t="s">
        <v>54</v>
      </c>
      <c r="E6" s="1" t="s">
        <v>54</v>
      </c>
      <c r="F6" s="1" t="s">
        <v>37</v>
      </c>
      <c r="G6" s="1" t="s">
        <v>99</v>
      </c>
      <c r="H6" t="s">
        <v>1543</v>
      </c>
      <c r="M6" cm="1">
        <f t="array" ref="M6">INDEX(FOOD,1+INT((ROW(A5)-1)/COLUMNS(FOOD)),MOD(ROW(A5)-1+COLUMNS(FOOD),COLUMNS(FOOD))+1)</f>
        <v>0</v>
      </c>
      <c r="O6" s="8" t="s">
        <v>1560</v>
      </c>
    </row>
    <row r="7" spans="1:19" x14ac:dyDescent="0.3">
      <c r="A7" s="1" t="s">
        <v>1210</v>
      </c>
      <c r="B7" s="1" t="s">
        <v>33</v>
      </c>
      <c r="D7" s="1" t="s">
        <v>149</v>
      </c>
      <c r="E7" s="1" t="s">
        <v>54</v>
      </c>
      <c r="F7" s="1" t="s">
        <v>33</v>
      </c>
      <c r="G7" s="1" t="s">
        <v>158</v>
      </c>
      <c r="M7" cm="1">
        <f t="array" ref="M7">INDEX(FOOD,1+INT((ROW(A6)-1)/COLUMNS(FOOD)),MOD(ROW(A6)-1+COLUMNS(FOOD),COLUMNS(FOOD))+1)</f>
        <v>0</v>
      </c>
      <c r="O7" s="8" t="s">
        <v>1558</v>
      </c>
    </row>
    <row r="8" spans="1:19" x14ac:dyDescent="0.3">
      <c r="A8" s="1" t="s">
        <v>1214</v>
      </c>
      <c r="B8" s="1" t="s">
        <v>33</v>
      </c>
      <c r="D8" s="1" t="s">
        <v>149</v>
      </c>
      <c r="E8" s="1" t="s">
        <v>54</v>
      </c>
      <c r="F8" s="1" t="s">
        <v>33</v>
      </c>
      <c r="G8" s="1" t="s">
        <v>158</v>
      </c>
      <c r="M8" t="str" cm="1">
        <f t="array" ref="M8">INDEX(FOOD,1+INT((ROW(A7)-1)/COLUMNS(FOOD)),MOD(ROW(A7)-1+COLUMNS(FOOD),COLUMNS(FOOD))+1)</f>
        <v>Not enough alternative food sources available</v>
      </c>
      <c r="O8" s="8" t="s">
        <v>1568</v>
      </c>
    </row>
    <row r="9" spans="1:19" x14ac:dyDescent="0.3">
      <c r="A9" s="1" t="s">
        <v>224</v>
      </c>
      <c r="B9" s="1" t="s">
        <v>30</v>
      </c>
      <c r="C9">
        <v>98610</v>
      </c>
      <c r="D9" s="1" t="s">
        <v>149</v>
      </c>
      <c r="E9" s="1" t="s">
        <v>149</v>
      </c>
      <c r="F9" s="1" t="s">
        <v>36</v>
      </c>
      <c r="G9" s="1" t="s">
        <v>99</v>
      </c>
      <c r="H9" t="s">
        <v>1543</v>
      </c>
      <c r="M9" t="str" cm="1">
        <f t="array" ref="M9">INDEX(FOOD,1+INT((ROW(A8)-1)/COLUMNS(FOOD)),MOD(ROW(A8)-1+COLUMNS(FOOD),COLUMNS(FOOD))+1)</f>
        <v xml:space="preserve"> Not enough income to purchase food</v>
      </c>
      <c r="O9" s="8" t="s">
        <v>1576</v>
      </c>
      <c r="S9">
        <f>234/626</f>
        <v>0.37380191693290737</v>
      </c>
    </row>
    <row r="10" spans="1:19" x14ac:dyDescent="0.3">
      <c r="A10" s="1" t="s">
        <v>233</v>
      </c>
      <c r="B10" s="1" t="s">
        <v>30</v>
      </c>
      <c r="C10">
        <v>98605</v>
      </c>
      <c r="D10" s="1" t="s">
        <v>54</v>
      </c>
      <c r="E10" s="1" t="s">
        <v>54</v>
      </c>
      <c r="F10" s="1" t="s">
        <v>33</v>
      </c>
      <c r="G10" s="1" t="s">
        <v>158</v>
      </c>
      <c r="M10" cm="1">
        <f t="array" ref="M10">INDEX(FOOD,1+INT((ROW(A9)-1)/COLUMNS(FOOD)),MOD(ROW(A9)-1+COLUMNS(FOOD),COLUMNS(FOOD))+1)</f>
        <v>0</v>
      </c>
      <c r="O10" s="8" t="s">
        <v>1557</v>
      </c>
    </row>
    <row r="11" spans="1:19" x14ac:dyDescent="0.3">
      <c r="A11" s="1" t="s">
        <v>235</v>
      </c>
      <c r="B11" s="1" t="s">
        <v>30</v>
      </c>
      <c r="C11">
        <v>98648</v>
      </c>
      <c r="D11" s="1" t="s">
        <v>33</v>
      </c>
      <c r="E11" s="1" t="s">
        <v>54</v>
      </c>
      <c r="F11" s="1" t="s">
        <v>37</v>
      </c>
      <c r="G11" s="1" t="s">
        <v>99</v>
      </c>
      <c r="H11" t="s">
        <v>1545</v>
      </c>
      <c r="I11" t="s">
        <v>1546</v>
      </c>
      <c r="J11" t="s">
        <v>1543</v>
      </c>
      <c r="M11" cm="1">
        <f t="array" ref="M11">INDEX(FOOD,1+INT((ROW(A10)-1)/COLUMNS(FOOD)),MOD(ROW(A10)-1+COLUMNS(FOOD),COLUMNS(FOOD))+1)</f>
        <v>0</v>
      </c>
      <c r="O11" s="8" t="s">
        <v>1569</v>
      </c>
    </row>
    <row r="12" spans="1:19" x14ac:dyDescent="0.3">
      <c r="A12" s="1" t="s">
        <v>244</v>
      </c>
      <c r="B12" s="1" t="s">
        <v>30</v>
      </c>
      <c r="C12">
        <v>98648</v>
      </c>
      <c r="D12" s="1" t="s">
        <v>54</v>
      </c>
      <c r="E12" s="1" t="s">
        <v>149</v>
      </c>
      <c r="F12" s="1" t="s">
        <v>37</v>
      </c>
      <c r="G12" s="1" t="s">
        <v>1541</v>
      </c>
      <c r="H12" t="s">
        <v>1546</v>
      </c>
      <c r="I12" t="s">
        <v>1543</v>
      </c>
      <c r="M12" cm="1">
        <f t="array" ref="M12">INDEX(FOOD,1+INT((ROW(A11)-1)/COLUMNS(FOOD)),MOD(ROW(A11)-1+COLUMNS(FOOD),COLUMNS(FOOD))+1)</f>
        <v>0</v>
      </c>
      <c r="O12" s="8" t="s">
        <v>1547</v>
      </c>
    </row>
    <row r="13" spans="1:19" x14ac:dyDescent="0.3">
      <c r="A13" s="1" t="s">
        <v>271</v>
      </c>
      <c r="B13" s="1" t="s">
        <v>30</v>
      </c>
      <c r="C13">
        <v>98672</v>
      </c>
      <c r="D13" s="1" t="s">
        <v>149</v>
      </c>
      <c r="E13" s="1" t="s">
        <v>54</v>
      </c>
      <c r="F13" s="1" t="s">
        <v>36</v>
      </c>
      <c r="G13" s="1" t="s">
        <v>99</v>
      </c>
      <c r="M13" cm="1">
        <f t="array" ref="M13">INDEX(FOOD,1+INT((ROW(A12)-1)/COLUMNS(FOOD)),MOD(ROW(A12)-1+COLUMNS(FOOD),COLUMNS(FOOD))+1)</f>
        <v>0</v>
      </c>
      <c r="O13" s="8" t="s">
        <v>1581</v>
      </c>
    </row>
    <row r="14" spans="1:19" x14ac:dyDescent="0.3">
      <c r="A14" s="1" t="s">
        <v>324</v>
      </c>
      <c r="B14" s="1" t="s">
        <v>30</v>
      </c>
      <c r="C14">
        <v>98620</v>
      </c>
      <c r="D14" s="1" t="s">
        <v>33</v>
      </c>
      <c r="E14" s="1" t="s">
        <v>33</v>
      </c>
      <c r="F14" s="1" t="s">
        <v>36</v>
      </c>
      <c r="G14" s="1" t="s">
        <v>1541</v>
      </c>
      <c r="M14" t="str" cm="1">
        <f t="array" ref="M14">INDEX(FOOD,1+INT((ROW(A13)-1)/COLUMNS(FOOD)),MOD(ROW(A13)-1+COLUMNS(FOOD),COLUMNS(FOOD))+1)</f>
        <v>Not enough income to purchase food</v>
      </c>
      <c r="O14" s="8" t="s">
        <v>1570</v>
      </c>
    </row>
    <row r="15" spans="1:19" x14ac:dyDescent="0.3">
      <c r="A15" s="1" t="s">
        <v>338</v>
      </c>
      <c r="B15" s="1" t="s">
        <v>30</v>
      </c>
      <c r="C15">
        <v>98620</v>
      </c>
      <c r="D15" s="1" t="s">
        <v>54</v>
      </c>
      <c r="E15" s="1" t="s">
        <v>54</v>
      </c>
      <c r="F15" s="1" t="s">
        <v>37</v>
      </c>
      <c r="G15" s="1" t="s">
        <v>99</v>
      </c>
      <c r="H15" t="s">
        <v>1543</v>
      </c>
      <c r="I15" t="s">
        <v>1349</v>
      </c>
      <c r="J15" t="s">
        <v>1547</v>
      </c>
      <c r="M15" cm="1">
        <f t="array" ref="M15">INDEX(FOOD,1+INT((ROW(A14)-1)/COLUMNS(FOOD)),MOD(ROW(A14)-1+COLUMNS(FOOD),COLUMNS(FOOD))+1)</f>
        <v>0</v>
      </c>
      <c r="O15" s="8" t="s">
        <v>1572</v>
      </c>
    </row>
    <row r="16" spans="1:19" x14ac:dyDescent="0.3">
      <c r="A16" s="1" t="s">
        <v>342</v>
      </c>
      <c r="B16" s="1" t="s">
        <v>30</v>
      </c>
      <c r="C16">
        <v>98635</v>
      </c>
      <c r="D16" s="1" t="s">
        <v>149</v>
      </c>
      <c r="E16" s="1" t="s">
        <v>149</v>
      </c>
      <c r="F16" s="1" t="s">
        <v>37</v>
      </c>
      <c r="G16" s="1" t="s">
        <v>99</v>
      </c>
      <c r="H16" t="s">
        <v>1543</v>
      </c>
      <c r="M16" cm="1">
        <f t="array" ref="M16">INDEX(FOOD,1+INT((ROW(A15)-1)/COLUMNS(FOOD)),MOD(ROW(A15)-1+COLUMNS(FOOD),COLUMNS(FOOD))+1)</f>
        <v>0</v>
      </c>
      <c r="O16" s="8" t="s">
        <v>1544</v>
      </c>
    </row>
    <row r="17" spans="1:15" x14ac:dyDescent="0.3">
      <c r="A17" s="1" t="s">
        <v>343</v>
      </c>
      <c r="B17" s="1" t="s">
        <v>30</v>
      </c>
      <c r="C17">
        <v>98648</v>
      </c>
      <c r="D17" s="1" t="s">
        <v>149</v>
      </c>
      <c r="E17" s="1" t="s">
        <v>54</v>
      </c>
      <c r="F17" s="1" t="s">
        <v>36</v>
      </c>
      <c r="G17" s="1" t="s">
        <v>99</v>
      </c>
      <c r="M17" cm="1">
        <f t="array" ref="M17">INDEX(FOOD,1+INT((ROW(A16)-1)/COLUMNS(FOOD)),MOD(ROW(A16)-1+COLUMNS(FOOD),COLUMNS(FOOD))+1)</f>
        <v>0</v>
      </c>
      <c r="O17" s="8" t="s">
        <v>1577</v>
      </c>
    </row>
    <row r="18" spans="1:15" x14ac:dyDescent="0.3">
      <c r="A18" s="1" t="s">
        <v>349</v>
      </c>
      <c r="B18" s="1" t="s">
        <v>30</v>
      </c>
      <c r="C18">
        <v>98672</v>
      </c>
      <c r="D18" s="1" t="s">
        <v>149</v>
      </c>
      <c r="E18" s="1" t="s">
        <v>149</v>
      </c>
      <c r="F18" s="1" t="s">
        <v>37</v>
      </c>
      <c r="G18" s="1" t="s">
        <v>158</v>
      </c>
      <c r="H18" t="s">
        <v>1548</v>
      </c>
      <c r="M18" cm="1">
        <f t="array" ref="M18">INDEX(FOOD,1+INT((ROW(A17)-1)/COLUMNS(FOOD)),MOD(ROW(A17)-1+COLUMNS(FOOD),COLUMNS(FOOD))+1)</f>
        <v>0</v>
      </c>
      <c r="O18" s="8" t="s">
        <v>1571</v>
      </c>
    </row>
    <row r="19" spans="1:15" x14ac:dyDescent="0.3">
      <c r="A19" s="1" t="s">
        <v>353</v>
      </c>
      <c r="B19" s="1" t="s">
        <v>30</v>
      </c>
      <c r="C19">
        <v>98635</v>
      </c>
      <c r="D19" s="1" t="s">
        <v>54</v>
      </c>
      <c r="E19" s="1" t="s">
        <v>54</v>
      </c>
      <c r="F19" s="1" t="s">
        <v>36</v>
      </c>
      <c r="G19" s="1" t="s">
        <v>158</v>
      </c>
      <c r="M19" cm="1">
        <f t="array" ref="M19">INDEX(FOOD,1+INT((ROW(A18)-1)/COLUMNS(FOOD)),MOD(ROW(A18)-1+COLUMNS(FOOD),COLUMNS(FOOD))+1)</f>
        <v>0</v>
      </c>
      <c r="O19" s="8" t="s">
        <v>1550</v>
      </c>
    </row>
    <row r="20" spans="1:15" x14ac:dyDescent="0.3">
      <c r="A20" s="1" t="s">
        <v>355</v>
      </c>
      <c r="B20" s="1" t="s">
        <v>30</v>
      </c>
      <c r="C20">
        <v>98650</v>
      </c>
      <c r="D20" s="1" t="s">
        <v>54</v>
      </c>
      <c r="E20" s="1" t="s">
        <v>54</v>
      </c>
      <c r="F20" s="1" t="s">
        <v>33</v>
      </c>
      <c r="G20" s="1"/>
      <c r="M20" t="str" cm="1">
        <f t="array" ref="M20">INDEX(FOOD,1+INT((ROW(A19)-1)/COLUMNS(FOOD)),MOD(ROW(A19)-1+COLUMNS(FOOD),COLUMNS(FOOD))+1)</f>
        <v>Lack of transportation to grocery stores or markets</v>
      </c>
      <c r="O20" s="8" t="s">
        <v>1551</v>
      </c>
    </row>
    <row r="21" spans="1:15" x14ac:dyDescent="0.3">
      <c r="A21" s="1" t="s">
        <v>360</v>
      </c>
      <c r="B21" s="1" t="s">
        <v>30</v>
      </c>
      <c r="C21">
        <v>98635</v>
      </c>
      <c r="D21" s="1" t="s">
        <v>149</v>
      </c>
      <c r="E21" s="1" t="s">
        <v>149</v>
      </c>
      <c r="F21" s="1" t="s">
        <v>36</v>
      </c>
      <c r="G21" s="1" t="s">
        <v>99</v>
      </c>
      <c r="H21" t="s">
        <v>1545</v>
      </c>
      <c r="I21" t="s">
        <v>1543</v>
      </c>
      <c r="M21" cm="1">
        <f t="array" ref="M21">INDEX(FOOD,1+INT((ROW(A20)-1)/COLUMNS(FOOD)),MOD(ROW(A20)-1+COLUMNS(FOOD),COLUMNS(FOOD))+1)</f>
        <v>0</v>
      </c>
      <c r="O21" s="8" t="s">
        <v>1585</v>
      </c>
    </row>
    <row r="22" spans="1:15" x14ac:dyDescent="0.3">
      <c r="A22" s="1" t="s">
        <v>362</v>
      </c>
      <c r="B22" s="1" t="s">
        <v>30</v>
      </c>
      <c r="C22">
        <v>98635</v>
      </c>
      <c r="D22" s="1" t="s">
        <v>33</v>
      </c>
      <c r="E22" s="1" t="s">
        <v>33</v>
      </c>
      <c r="F22" s="1" t="s">
        <v>33</v>
      </c>
      <c r="G22" s="1"/>
      <c r="M22" cm="1">
        <f t="array" ref="M22">INDEX(FOOD,1+INT((ROW(A21)-1)/COLUMNS(FOOD)),MOD(ROW(A21)-1+COLUMNS(FOOD),COLUMNS(FOOD))+1)</f>
        <v>0</v>
      </c>
      <c r="O22" s="8" t="s">
        <v>704</v>
      </c>
    </row>
    <row r="23" spans="1:15" x14ac:dyDescent="0.3">
      <c r="A23" s="1" t="s">
        <v>375</v>
      </c>
      <c r="B23" s="1" t="s">
        <v>30</v>
      </c>
      <c r="C23">
        <v>98620</v>
      </c>
      <c r="D23" s="1" t="s">
        <v>33</v>
      </c>
      <c r="E23" s="1" t="s">
        <v>33</v>
      </c>
      <c r="F23" s="1" t="s">
        <v>36</v>
      </c>
      <c r="G23" s="1" t="s">
        <v>1549</v>
      </c>
      <c r="H23" t="s">
        <v>1550</v>
      </c>
      <c r="M23" cm="1">
        <f t="array" ref="M23">INDEX(FOOD,1+INT((ROW(A22)-1)/COLUMNS(FOOD)),MOD(ROW(A22)-1+COLUMNS(FOOD),COLUMNS(FOOD))+1)</f>
        <v>0</v>
      </c>
      <c r="O23" s="8" t="s">
        <v>1075</v>
      </c>
    </row>
    <row r="24" spans="1:15" x14ac:dyDescent="0.3">
      <c r="A24" s="1" t="s">
        <v>385</v>
      </c>
      <c r="B24" s="1" t="s">
        <v>30</v>
      </c>
      <c r="C24">
        <v>98672</v>
      </c>
      <c r="D24" s="1" t="s">
        <v>33</v>
      </c>
      <c r="E24" s="1" t="s">
        <v>54</v>
      </c>
      <c r="F24" s="1" t="s">
        <v>33</v>
      </c>
      <c r="G24" s="1"/>
      <c r="M24" cm="1">
        <f t="array" ref="M24">INDEX(FOOD,1+INT((ROW(A23)-1)/COLUMNS(FOOD)),MOD(ROW(A23)-1+COLUMNS(FOOD),COLUMNS(FOOD))+1)</f>
        <v>0</v>
      </c>
      <c r="O24" s="8" t="s">
        <v>1579</v>
      </c>
    </row>
    <row r="25" spans="1:15" x14ac:dyDescent="0.3">
      <c r="A25" s="1" t="s">
        <v>388</v>
      </c>
      <c r="B25" s="1" t="s">
        <v>30</v>
      </c>
      <c r="C25">
        <v>98610</v>
      </c>
      <c r="D25" s="1" t="s">
        <v>33</v>
      </c>
      <c r="E25" s="1" t="s">
        <v>54</v>
      </c>
      <c r="F25" s="1" t="s">
        <v>36</v>
      </c>
      <c r="G25" s="1" t="s">
        <v>158</v>
      </c>
      <c r="M25" cm="1">
        <f t="array" ref="M25">INDEX(FOOD,1+INT((ROW(A24)-1)/COLUMNS(FOOD)),MOD(ROW(A24)-1+COLUMNS(FOOD),COLUMNS(FOOD))+1)</f>
        <v>0</v>
      </c>
      <c r="O25" s="8" t="s">
        <v>671</v>
      </c>
    </row>
    <row r="26" spans="1:15" x14ac:dyDescent="0.3">
      <c r="A26" s="1" t="s">
        <v>404</v>
      </c>
      <c r="B26" s="1" t="s">
        <v>30</v>
      </c>
      <c r="C26">
        <v>98672</v>
      </c>
      <c r="D26" s="1" t="s">
        <v>33</v>
      </c>
      <c r="E26" s="1" t="s">
        <v>149</v>
      </c>
      <c r="F26" s="1" t="s">
        <v>36</v>
      </c>
      <c r="G26" s="1" t="s">
        <v>158</v>
      </c>
      <c r="M26" t="str" cm="1">
        <f t="array" ref="M26">INDEX(FOOD,1+INT((ROW(A25)-1)/COLUMNS(FOOD)),MOD(ROW(A25)-1+COLUMNS(FOOD),COLUMNS(FOOD))+1)</f>
        <v>Lack of transportation to grocery stores or markets</v>
      </c>
      <c r="O26" s="8" t="s">
        <v>1048</v>
      </c>
    </row>
    <row r="27" spans="1:15" x14ac:dyDescent="0.3">
      <c r="A27" s="1" t="s">
        <v>413</v>
      </c>
      <c r="B27" s="1" t="s">
        <v>30</v>
      </c>
      <c r="C27">
        <v>98605</v>
      </c>
      <c r="D27" s="1" t="s">
        <v>33</v>
      </c>
      <c r="E27" s="1" t="s">
        <v>33</v>
      </c>
      <c r="F27" s="1" t="s">
        <v>33</v>
      </c>
      <c r="G27" s="1"/>
      <c r="M27" t="str" cm="1">
        <f t="array" ref="M27">INDEX(FOOD,1+INT((ROW(A26)-1)/COLUMNS(FOOD)),MOD(ROW(A26)-1+COLUMNS(FOOD),COLUMNS(FOOD))+1)</f>
        <v xml:space="preserve"> Not enough income to purchase food</v>
      </c>
      <c r="O27" s="8" t="s">
        <v>964</v>
      </c>
    </row>
    <row r="28" spans="1:15" x14ac:dyDescent="0.3">
      <c r="A28" s="1" t="s">
        <v>430</v>
      </c>
      <c r="B28" s="1" t="s">
        <v>30</v>
      </c>
      <c r="C28">
        <v>98605</v>
      </c>
      <c r="D28" s="1" t="s">
        <v>33</v>
      </c>
      <c r="E28" s="1" t="s">
        <v>33</v>
      </c>
      <c r="F28" s="1" t="s">
        <v>36</v>
      </c>
      <c r="G28" s="1" t="s">
        <v>158</v>
      </c>
      <c r="M28" cm="1">
        <f t="array" ref="M28">INDEX(FOOD,1+INT((ROW(A27)-1)/COLUMNS(FOOD)),MOD(ROW(A27)-1+COLUMNS(FOOD),COLUMNS(FOOD))+1)</f>
        <v>0</v>
      </c>
      <c r="O28" s="8" t="s">
        <v>1097</v>
      </c>
    </row>
    <row r="29" spans="1:15" x14ac:dyDescent="0.3">
      <c r="A29" s="1" t="s">
        <v>445</v>
      </c>
      <c r="B29" s="1" t="s">
        <v>30</v>
      </c>
      <c r="C29">
        <v>98650</v>
      </c>
      <c r="D29" s="1" t="s">
        <v>33</v>
      </c>
      <c r="E29" s="1" t="s">
        <v>33</v>
      </c>
      <c r="F29" s="1" t="s">
        <v>33</v>
      </c>
      <c r="G29" s="1"/>
      <c r="M29" cm="1">
        <f t="array" ref="M29">INDEX(FOOD,1+INT((ROW(A28)-1)/COLUMNS(FOOD)),MOD(ROW(A28)-1+COLUMNS(FOOD),COLUMNS(FOOD))+1)</f>
        <v>0</v>
      </c>
      <c r="O29" s="8" t="s">
        <v>952</v>
      </c>
    </row>
    <row r="30" spans="1:15" x14ac:dyDescent="0.3">
      <c r="A30" s="1" t="s">
        <v>450</v>
      </c>
      <c r="B30" s="1" t="s">
        <v>30</v>
      </c>
      <c r="C30">
        <v>98650</v>
      </c>
      <c r="D30" s="1" t="s">
        <v>33</v>
      </c>
      <c r="E30" s="1" t="s">
        <v>33</v>
      </c>
      <c r="F30" s="1" t="s">
        <v>33</v>
      </c>
      <c r="G30" s="1"/>
      <c r="M30" cm="1">
        <f t="array" ref="M30">INDEX(FOOD,1+INT((ROW(A29)-1)/COLUMNS(FOOD)),MOD(ROW(A29)-1+COLUMNS(FOOD),COLUMNS(FOOD))+1)</f>
        <v>0</v>
      </c>
      <c r="O30" s="8" t="s">
        <v>524</v>
      </c>
    </row>
    <row r="31" spans="1:15" x14ac:dyDescent="0.3">
      <c r="A31" s="1" t="s">
        <v>459</v>
      </c>
      <c r="B31" s="1" t="s">
        <v>30</v>
      </c>
      <c r="C31">
        <v>98650</v>
      </c>
      <c r="D31" s="1" t="s">
        <v>33</v>
      </c>
      <c r="E31" s="1" t="s">
        <v>33</v>
      </c>
      <c r="F31" s="1" t="s">
        <v>33</v>
      </c>
      <c r="G31" s="1"/>
      <c r="M31" cm="1">
        <f t="array" ref="M31">INDEX(FOOD,1+INT((ROW(A30)-1)/COLUMNS(FOOD)),MOD(ROW(A30)-1+COLUMNS(FOOD),COLUMNS(FOOD))+1)</f>
        <v>0</v>
      </c>
      <c r="O31" s="8" t="s">
        <v>943</v>
      </c>
    </row>
    <row r="32" spans="1:15" x14ac:dyDescent="0.3">
      <c r="A32" s="1" t="s">
        <v>460</v>
      </c>
      <c r="B32" s="1" t="s">
        <v>30</v>
      </c>
      <c r="C32">
        <v>98672</v>
      </c>
      <c r="D32" s="1" t="s">
        <v>54</v>
      </c>
      <c r="E32" s="1" t="s">
        <v>33</v>
      </c>
      <c r="F32" s="1" t="s">
        <v>36</v>
      </c>
      <c r="G32" s="1" t="s">
        <v>99</v>
      </c>
      <c r="H32" t="s">
        <v>1545</v>
      </c>
      <c r="I32" t="s">
        <v>1546</v>
      </c>
      <c r="J32" t="s">
        <v>1543</v>
      </c>
      <c r="M32" t="str" cm="1">
        <f t="array" ref="M32">INDEX(FOOD,1+INT((ROW(A31)-1)/COLUMNS(FOOD)),MOD(ROW(A31)-1+COLUMNS(FOOD),COLUMNS(FOOD))+1)</f>
        <v>Not enough income to purchase food</v>
      </c>
      <c r="O32" s="8" t="s">
        <v>664</v>
      </c>
    </row>
    <row r="33" spans="1:15" x14ac:dyDescent="0.3">
      <c r="A33" s="1" t="s">
        <v>472</v>
      </c>
      <c r="B33" s="1" t="s">
        <v>30</v>
      </c>
      <c r="C33">
        <v>98605</v>
      </c>
      <c r="D33" s="1" t="s">
        <v>33</v>
      </c>
      <c r="E33" s="1" t="s">
        <v>33</v>
      </c>
      <c r="F33" s="1" t="s">
        <v>36</v>
      </c>
      <c r="G33" s="1" t="s">
        <v>99</v>
      </c>
      <c r="H33" t="s">
        <v>1546</v>
      </c>
      <c r="I33" t="s">
        <v>1543</v>
      </c>
      <c r="M33" cm="1">
        <f t="array" ref="M33">INDEX(FOOD,1+INT((ROW(A32)-1)/COLUMNS(FOOD)),MOD(ROW(A32)-1+COLUMNS(FOOD),COLUMNS(FOOD))+1)</f>
        <v>0</v>
      </c>
      <c r="O33" s="8" t="s">
        <v>1573</v>
      </c>
    </row>
    <row r="34" spans="1:15" x14ac:dyDescent="0.3">
      <c r="A34" s="1" t="s">
        <v>483</v>
      </c>
      <c r="B34" s="1" t="s">
        <v>30</v>
      </c>
      <c r="C34">
        <v>98672</v>
      </c>
      <c r="D34" s="1" t="s">
        <v>33</v>
      </c>
      <c r="E34" s="1" t="s">
        <v>33</v>
      </c>
      <c r="F34" s="1" t="s">
        <v>33</v>
      </c>
      <c r="G34" s="1"/>
      <c r="M34" cm="1">
        <f t="array" ref="M34">INDEX(FOOD,1+INT((ROW(A33)-1)/COLUMNS(FOOD)),MOD(ROW(A33)-1+COLUMNS(FOOD),COLUMNS(FOOD))+1)</f>
        <v>0</v>
      </c>
      <c r="O34" s="8" t="s">
        <v>673</v>
      </c>
    </row>
    <row r="35" spans="1:15" x14ac:dyDescent="0.3">
      <c r="A35" s="1" t="s">
        <v>485</v>
      </c>
      <c r="B35" s="1" t="s">
        <v>30</v>
      </c>
      <c r="C35">
        <v>98672</v>
      </c>
      <c r="D35" s="1" t="s">
        <v>33</v>
      </c>
      <c r="E35" s="1" t="s">
        <v>33</v>
      </c>
      <c r="F35" s="1" t="s">
        <v>33</v>
      </c>
      <c r="G35" s="1"/>
      <c r="M35" cm="1">
        <f t="array" ref="M35">INDEX(FOOD,1+INT((ROW(A34)-1)/COLUMNS(FOOD)),MOD(ROW(A34)-1+COLUMNS(FOOD),COLUMNS(FOOD))+1)</f>
        <v>0</v>
      </c>
      <c r="O35" s="8" t="s">
        <v>1582</v>
      </c>
    </row>
    <row r="36" spans="1:15" x14ac:dyDescent="0.3">
      <c r="A36" s="1" t="s">
        <v>498</v>
      </c>
      <c r="B36" s="1" t="s">
        <v>30</v>
      </c>
      <c r="C36">
        <v>98672</v>
      </c>
      <c r="D36" s="1" t="s">
        <v>33</v>
      </c>
      <c r="E36" s="1" t="s">
        <v>33</v>
      </c>
      <c r="F36" s="1" t="s">
        <v>37</v>
      </c>
      <c r="G36" s="1" t="s">
        <v>158</v>
      </c>
      <c r="M36" cm="1">
        <f t="array" ref="M36">INDEX(FOOD,1+INT((ROW(A35)-1)/COLUMNS(FOOD)),MOD(ROW(A35)-1+COLUMNS(FOOD),COLUMNS(FOOD))+1)</f>
        <v>0</v>
      </c>
      <c r="O36" s="8" t="s">
        <v>1549</v>
      </c>
    </row>
    <row r="37" spans="1:15" x14ac:dyDescent="0.3">
      <c r="A37" s="1" t="s">
        <v>510</v>
      </c>
      <c r="B37" s="1" t="s">
        <v>30</v>
      </c>
      <c r="C37">
        <v>98672</v>
      </c>
      <c r="D37" s="1" t="s">
        <v>33</v>
      </c>
      <c r="E37" s="1" t="s">
        <v>33</v>
      </c>
      <c r="F37" s="1" t="s">
        <v>33</v>
      </c>
      <c r="G37" s="1"/>
      <c r="M37" cm="1">
        <f t="array" ref="M37">INDEX(FOOD,1+INT((ROW(A36)-1)/COLUMNS(FOOD)),MOD(ROW(A36)-1+COLUMNS(FOOD),COLUMNS(FOOD))+1)</f>
        <v>0</v>
      </c>
      <c r="O37" s="8" t="s">
        <v>207</v>
      </c>
    </row>
    <row r="38" spans="1:15" x14ac:dyDescent="0.3">
      <c r="A38" s="1" t="s">
        <v>520</v>
      </c>
      <c r="B38" s="1" t="s">
        <v>30</v>
      </c>
      <c r="C38">
        <v>98648</v>
      </c>
      <c r="D38" s="1" t="s">
        <v>33</v>
      </c>
      <c r="E38" s="1" t="s">
        <v>33</v>
      </c>
      <c r="F38" s="1" t="s">
        <v>33</v>
      </c>
      <c r="G38" s="1"/>
      <c r="M38" t="str" cm="1">
        <f t="array" ref="M38">INDEX(FOOD,1+INT((ROW(A37)-1)/COLUMNS(FOOD)),MOD(ROW(A37)-1+COLUMNS(FOOD),COLUMNS(FOOD))+1)</f>
        <v>Not enough income to purchase food</v>
      </c>
      <c r="O38" s="8" t="s">
        <v>658</v>
      </c>
    </row>
    <row r="39" spans="1:15" x14ac:dyDescent="0.3">
      <c r="A39" s="1" t="s">
        <v>523</v>
      </c>
      <c r="B39" s="1" t="s">
        <v>30</v>
      </c>
      <c r="C39">
        <v>98648</v>
      </c>
      <c r="D39" s="1" t="s">
        <v>33</v>
      </c>
      <c r="E39" s="1" t="s">
        <v>33</v>
      </c>
      <c r="F39" s="1" t="s">
        <v>36</v>
      </c>
      <c r="G39" s="1" t="s">
        <v>524</v>
      </c>
      <c r="M39" cm="1">
        <f t="array" ref="M39">INDEX(FOOD,1+INT((ROW(A38)-1)/COLUMNS(FOOD)),MOD(ROW(A38)-1+COLUMNS(FOOD),COLUMNS(FOOD))+1)</f>
        <v>0</v>
      </c>
      <c r="O39" s="8" t="s">
        <v>1587</v>
      </c>
    </row>
    <row r="40" spans="1:15" x14ac:dyDescent="0.3">
      <c r="A40" s="1" t="s">
        <v>529</v>
      </c>
      <c r="B40" s="1" t="s">
        <v>30</v>
      </c>
      <c r="C40">
        <v>98648</v>
      </c>
      <c r="D40" s="1" t="s">
        <v>33</v>
      </c>
      <c r="E40" s="1" t="s">
        <v>33</v>
      </c>
      <c r="F40" s="1" t="s">
        <v>36</v>
      </c>
      <c r="G40" s="1" t="s">
        <v>1541</v>
      </c>
      <c r="H40" t="s">
        <v>1543</v>
      </c>
      <c r="M40" cm="1">
        <f t="array" ref="M40">INDEX(FOOD,1+INT((ROW(A39)-1)/COLUMNS(FOOD)),MOD(ROW(A39)-1+COLUMNS(FOOD),COLUMNS(FOOD))+1)</f>
        <v>0</v>
      </c>
    </row>
    <row r="41" spans="1:15" x14ac:dyDescent="0.3">
      <c r="A41" s="1" t="s">
        <v>533</v>
      </c>
      <c r="B41" s="1" t="s">
        <v>30</v>
      </c>
      <c r="C41">
        <v>98610</v>
      </c>
      <c r="D41" s="1" t="s">
        <v>149</v>
      </c>
      <c r="E41" s="1" t="s">
        <v>149</v>
      </c>
      <c r="F41" s="1" t="s">
        <v>36</v>
      </c>
      <c r="G41" s="1" t="s">
        <v>99</v>
      </c>
      <c r="H41" t="s">
        <v>1545</v>
      </c>
      <c r="I41" t="s">
        <v>1546</v>
      </c>
      <c r="J41" t="s">
        <v>1543</v>
      </c>
      <c r="M41" cm="1">
        <f t="array" ref="M41">INDEX(FOOD,1+INT((ROW(A40)-1)/COLUMNS(FOOD)),MOD(ROW(A40)-1+COLUMNS(FOOD),COLUMNS(FOOD))+1)</f>
        <v>0</v>
      </c>
    </row>
    <row r="42" spans="1:15" x14ac:dyDescent="0.3">
      <c r="A42" s="1" t="s">
        <v>538</v>
      </c>
      <c r="B42" s="1" t="s">
        <v>30</v>
      </c>
      <c r="C42">
        <v>98639</v>
      </c>
      <c r="D42" s="1" t="s">
        <v>33</v>
      </c>
      <c r="E42" s="1" t="s">
        <v>54</v>
      </c>
      <c r="F42" s="1" t="s">
        <v>37</v>
      </c>
      <c r="G42" s="1" t="s">
        <v>158</v>
      </c>
      <c r="M42" cm="1">
        <f t="array" ref="M42">INDEX(FOOD,1+INT((ROW(A41)-1)/COLUMNS(FOOD)),MOD(ROW(A41)-1+COLUMNS(FOOD),COLUMNS(FOOD))+1)</f>
        <v>0</v>
      </c>
    </row>
    <row r="43" spans="1:15" x14ac:dyDescent="0.3">
      <c r="A43" s="1" t="s">
        <v>540</v>
      </c>
      <c r="B43" s="1" t="s">
        <v>30</v>
      </c>
      <c r="C43">
        <v>98661</v>
      </c>
      <c r="D43" s="1" t="s">
        <v>149</v>
      </c>
      <c r="E43" s="1" t="s">
        <v>149</v>
      </c>
      <c r="F43" s="1" t="s">
        <v>37</v>
      </c>
      <c r="G43" s="1" t="s">
        <v>99</v>
      </c>
      <c r="H43" t="s">
        <v>1543</v>
      </c>
      <c r="M43" cm="1">
        <f t="array" ref="M43">INDEX(FOOD,1+INT((ROW(A42)-1)/COLUMNS(FOOD)),MOD(ROW(A42)-1+COLUMNS(FOOD),COLUMNS(FOOD))+1)</f>
        <v>0</v>
      </c>
    </row>
    <row r="44" spans="1:15" x14ac:dyDescent="0.3">
      <c r="A44" s="1" t="s">
        <v>546</v>
      </c>
      <c r="B44" s="1" t="s">
        <v>30</v>
      </c>
      <c r="C44">
        <v>98672</v>
      </c>
      <c r="D44" s="1" t="s">
        <v>33</v>
      </c>
      <c r="E44" s="1" t="s">
        <v>33</v>
      </c>
      <c r="F44" s="1" t="s">
        <v>36</v>
      </c>
      <c r="G44" s="1" t="s">
        <v>99</v>
      </c>
      <c r="H44" t="s">
        <v>1545</v>
      </c>
      <c r="M44" t="str" cm="1">
        <f t="array" ref="M44">INDEX(FOOD,1+INT((ROW(A43)-1)/COLUMNS(FOOD)),MOD(ROW(A43)-1+COLUMNS(FOOD),COLUMNS(FOOD))+1)</f>
        <v>Lack of transportation to grocery stores or markets</v>
      </c>
    </row>
    <row r="45" spans="1:15" x14ac:dyDescent="0.3">
      <c r="A45" s="1" t="s">
        <v>548</v>
      </c>
      <c r="B45" s="1" t="s">
        <v>30</v>
      </c>
      <c r="C45">
        <v>98672</v>
      </c>
      <c r="D45" s="1" t="s">
        <v>54</v>
      </c>
      <c r="E45" s="1" t="s">
        <v>54</v>
      </c>
      <c r="F45" s="1" t="s">
        <v>33</v>
      </c>
      <c r="G45" s="1" t="s">
        <v>158</v>
      </c>
      <c r="M45" t="str" cm="1">
        <f t="array" ref="M45">INDEX(FOOD,1+INT((ROW(A44)-1)/COLUMNS(FOOD)),MOD(ROW(A44)-1+COLUMNS(FOOD),COLUMNS(FOOD))+1)</f>
        <v xml:space="preserve"> Not enough income to purchase food</v>
      </c>
    </row>
    <row r="46" spans="1:15" x14ac:dyDescent="0.3">
      <c r="A46" s="1" t="s">
        <v>561</v>
      </c>
      <c r="B46" s="1" t="s">
        <v>30</v>
      </c>
      <c r="C46">
        <v>98672</v>
      </c>
      <c r="D46" s="1" t="s">
        <v>54</v>
      </c>
      <c r="E46" s="1" t="s">
        <v>54</v>
      </c>
      <c r="F46" s="1" t="s">
        <v>36</v>
      </c>
      <c r="G46" s="1" t="s">
        <v>158</v>
      </c>
      <c r="M46" cm="1">
        <f t="array" ref="M46">INDEX(FOOD,1+INT((ROW(A45)-1)/COLUMNS(FOOD)),MOD(ROW(A45)-1+COLUMNS(FOOD),COLUMNS(FOOD))+1)</f>
        <v>0</v>
      </c>
    </row>
    <row r="47" spans="1:15" x14ac:dyDescent="0.3">
      <c r="A47" s="1" t="s">
        <v>566</v>
      </c>
      <c r="B47" s="1" t="s">
        <v>30</v>
      </c>
      <c r="C47">
        <v>98672</v>
      </c>
      <c r="D47" s="1" t="s">
        <v>149</v>
      </c>
      <c r="E47" s="1" t="s">
        <v>149</v>
      </c>
      <c r="F47" s="1" t="s">
        <v>33</v>
      </c>
      <c r="G47" s="1"/>
      <c r="M47" cm="1">
        <f t="array" ref="M47">INDEX(FOOD,1+INT((ROW(A46)-1)/COLUMNS(FOOD)),MOD(ROW(A46)-1+COLUMNS(FOOD),COLUMNS(FOOD))+1)</f>
        <v>0</v>
      </c>
    </row>
    <row r="48" spans="1:15" x14ac:dyDescent="0.3">
      <c r="A48" s="1" t="s">
        <v>570</v>
      </c>
      <c r="B48" s="1" t="s">
        <v>30</v>
      </c>
      <c r="C48">
        <v>98619</v>
      </c>
      <c r="D48" s="1" t="s">
        <v>54</v>
      </c>
      <c r="E48" s="1" t="s">
        <v>33</v>
      </c>
      <c r="F48" s="1" t="s">
        <v>33</v>
      </c>
      <c r="G48" s="1"/>
      <c r="M48" cm="1">
        <f t="array" ref="M48">INDEX(FOOD,1+INT((ROW(A47)-1)/COLUMNS(FOOD)),MOD(ROW(A47)-1+COLUMNS(FOOD),COLUMNS(FOOD))+1)</f>
        <v>0</v>
      </c>
    </row>
    <row r="49" spans="1:13" x14ac:dyDescent="0.3">
      <c r="A49" s="1" t="s">
        <v>572</v>
      </c>
      <c r="B49" s="1" t="s">
        <v>30</v>
      </c>
      <c r="C49">
        <v>98670</v>
      </c>
      <c r="D49" s="1" t="s">
        <v>54</v>
      </c>
      <c r="E49" s="1" t="s">
        <v>54</v>
      </c>
      <c r="F49" s="1" t="s">
        <v>36</v>
      </c>
      <c r="G49" s="1" t="s">
        <v>158</v>
      </c>
      <c r="M49" cm="1">
        <f t="array" ref="M49">INDEX(FOOD,1+INT((ROW(A48)-1)/COLUMNS(FOOD)),MOD(ROW(A48)-1+COLUMNS(FOOD),COLUMNS(FOOD))+1)</f>
        <v>0</v>
      </c>
    </row>
    <row r="50" spans="1:13" x14ac:dyDescent="0.3">
      <c r="A50" s="1" t="s">
        <v>575</v>
      </c>
      <c r="B50" s="1" t="s">
        <v>30</v>
      </c>
      <c r="C50">
        <v>98619</v>
      </c>
      <c r="D50" s="1" t="s">
        <v>33</v>
      </c>
      <c r="E50" s="1" t="s">
        <v>33</v>
      </c>
      <c r="F50" s="1" t="s">
        <v>33</v>
      </c>
      <c r="G50" s="1"/>
      <c r="M50" t="str" cm="1">
        <f t="array" ref="M50">INDEX(FOOD,1+INT((ROW(A49)-1)/COLUMNS(FOOD)),MOD(ROW(A49)-1+COLUMNS(FOOD),COLUMNS(FOOD))+1)</f>
        <v>Not enough income to purchase food</v>
      </c>
    </row>
    <row r="51" spans="1:13" x14ac:dyDescent="0.3">
      <c r="A51" s="1" t="s">
        <v>580</v>
      </c>
      <c r="B51" s="1" t="s">
        <v>30</v>
      </c>
      <c r="C51">
        <v>98605</v>
      </c>
      <c r="D51" s="1" t="s">
        <v>33</v>
      </c>
      <c r="E51" s="1" t="s">
        <v>149</v>
      </c>
      <c r="F51" s="1" t="s">
        <v>37</v>
      </c>
      <c r="G51" s="1" t="s">
        <v>99</v>
      </c>
      <c r="H51" t="s">
        <v>1543</v>
      </c>
      <c r="M51" cm="1">
        <f t="array" ref="M51">INDEX(FOOD,1+INT((ROW(A50)-1)/COLUMNS(FOOD)),MOD(ROW(A50)-1+COLUMNS(FOOD),COLUMNS(FOOD))+1)</f>
        <v>0</v>
      </c>
    </row>
    <row r="52" spans="1:13" x14ac:dyDescent="0.3">
      <c r="A52" s="1" t="s">
        <v>586</v>
      </c>
      <c r="B52" s="1" t="s">
        <v>30</v>
      </c>
      <c r="C52">
        <v>98648</v>
      </c>
      <c r="D52" s="1" t="s">
        <v>54</v>
      </c>
      <c r="E52" s="1" t="s">
        <v>54</v>
      </c>
      <c r="F52" s="1" t="s">
        <v>36</v>
      </c>
      <c r="G52" s="1" t="s">
        <v>99</v>
      </c>
      <c r="M52" cm="1">
        <f t="array" ref="M52">INDEX(FOOD,1+INT((ROW(A51)-1)/COLUMNS(FOOD)),MOD(ROW(A51)-1+COLUMNS(FOOD),COLUMNS(FOOD))+1)</f>
        <v>0</v>
      </c>
    </row>
    <row r="53" spans="1:13" x14ac:dyDescent="0.3">
      <c r="A53" s="1" t="s">
        <v>595</v>
      </c>
      <c r="B53" s="1" t="s">
        <v>30</v>
      </c>
      <c r="C53">
        <v>98670</v>
      </c>
      <c r="D53" s="1" t="s">
        <v>33</v>
      </c>
      <c r="E53" s="1" t="s">
        <v>33</v>
      </c>
      <c r="F53" s="1" t="s">
        <v>36</v>
      </c>
      <c r="G53" s="1" t="s">
        <v>99</v>
      </c>
      <c r="M53" cm="1">
        <f t="array" ref="M53">INDEX(FOOD,1+INT((ROW(A52)-1)/COLUMNS(FOOD)),MOD(ROW(A52)-1+COLUMNS(FOOD),COLUMNS(FOOD))+1)</f>
        <v>0</v>
      </c>
    </row>
    <row r="54" spans="1:13" x14ac:dyDescent="0.3">
      <c r="A54" s="1" t="s">
        <v>600</v>
      </c>
      <c r="B54" s="1" t="s">
        <v>30</v>
      </c>
      <c r="C54">
        <v>98672</v>
      </c>
      <c r="D54" s="1" t="s">
        <v>149</v>
      </c>
      <c r="E54" s="1" t="s">
        <v>149</v>
      </c>
      <c r="F54" s="1" t="s">
        <v>36</v>
      </c>
      <c r="G54" s="1" t="s">
        <v>99</v>
      </c>
      <c r="H54" t="s">
        <v>1543</v>
      </c>
      <c r="M54" cm="1">
        <f t="array" ref="M54">INDEX(FOOD,1+INT((ROW(A53)-1)/COLUMNS(FOOD)),MOD(ROW(A53)-1+COLUMNS(FOOD),COLUMNS(FOOD))+1)</f>
        <v>0</v>
      </c>
    </row>
    <row r="55" spans="1:13" x14ac:dyDescent="0.3">
      <c r="A55" s="1" t="s">
        <v>602</v>
      </c>
      <c r="B55" s="1" t="s">
        <v>30</v>
      </c>
      <c r="D55" s="1" t="s">
        <v>54</v>
      </c>
      <c r="E55" s="1" t="s">
        <v>54</v>
      </c>
      <c r="F55" s="1" t="s">
        <v>37</v>
      </c>
      <c r="G55" s="1" t="s">
        <v>158</v>
      </c>
      <c r="M55" cm="1">
        <f t="array" ref="M55">INDEX(FOOD,1+INT((ROW(A54)-1)/COLUMNS(FOOD)),MOD(ROW(A54)-1+COLUMNS(FOOD),COLUMNS(FOOD))+1)</f>
        <v>0</v>
      </c>
    </row>
    <row r="56" spans="1:13" x14ac:dyDescent="0.3">
      <c r="A56" s="1" t="s">
        <v>607</v>
      </c>
      <c r="B56" s="1" t="s">
        <v>30</v>
      </c>
      <c r="C56">
        <v>98620</v>
      </c>
      <c r="D56" s="1" t="s">
        <v>54</v>
      </c>
      <c r="E56" s="1" t="s">
        <v>149</v>
      </c>
      <c r="F56" s="1" t="s">
        <v>37</v>
      </c>
      <c r="G56" s="1" t="s">
        <v>158</v>
      </c>
      <c r="M56" t="str" cm="1">
        <f t="array" ref="M56">INDEX(FOOD,1+INT((ROW(A55)-1)/COLUMNS(FOOD)),MOD(ROW(A55)-1+COLUMNS(FOOD),COLUMNS(FOOD))+1)</f>
        <v>Lack of transportation to grocery stores or markets</v>
      </c>
    </row>
    <row r="57" spans="1:13" x14ac:dyDescent="0.3">
      <c r="A57" s="1" t="s">
        <v>609</v>
      </c>
      <c r="B57" s="1" t="s">
        <v>30</v>
      </c>
      <c r="C57">
        <v>9651</v>
      </c>
      <c r="D57" s="1" t="s">
        <v>33</v>
      </c>
      <c r="E57" s="1" t="s">
        <v>54</v>
      </c>
      <c r="F57" s="1" t="s">
        <v>36</v>
      </c>
      <c r="G57" s="1" t="s">
        <v>158</v>
      </c>
      <c r="M57" t="str" cm="1">
        <f t="array" ref="M57">INDEX(FOOD,1+INT((ROW(A56)-1)/COLUMNS(FOOD)),MOD(ROW(A56)-1+COLUMNS(FOOD),COLUMNS(FOOD))+1)</f>
        <v xml:space="preserve"> Not enough alternative food sources available</v>
      </c>
    </row>
    <row r="58" spans="1:13" x14ac:dyDescent="0.3">
      <c r="A58" s="1" t="s">
        <v>616</v>
      </c>
      <c r="B58" s="1" t="s">
        <v>30</v>
      </c>
      <c r="C58">
        <v>98635</v>
      </c>
      <c r="D58" s="1" t="s">
        <v>54</v>
      </c>
      <c r="E58" s="1" t="s">
        <v>54</v>
      </c>
      <c r="F58" s="1" t="s">
        <v>36</v>
      </c>
      <c r="G58" s="1" t="s">
        <v>1542</v>
      </c>
      <c r="M58" t="str" cm="1">
        <f t="array" ref="M58">INDEX(FOOD,1+INT((ROW(A57)-1)/COLUMNS(FOOD)),MOD(ROW(A57)-1+COLUMNS(FOOD),COLUMNS(FOOD))+1)</f>
        <v xml:space="preserve"> Reduced access to school meals because of COVID-19</v>
      </c>
    </row>
    <row r="59" spans="1:13" x14ac:dyDescent="0.3">
      <c r="A59" s="1" t="s">
        <v>621</v>
      </c>
      <c r="B59" s="1" t="s">
        <v>30</v>
      </c>
      <c r="C59">
        <v>98642</v>
      </c>
      <c r="D59" s="1" t="s">
        <v>33</v>
      </c>
      <c r="E59" s="1" t="s">
        <v>33</v>
      </c>
      <c r="F59" s="1" t="s">
        <v>34</v>
      </c>
      <c r="G59" s="1"/>
      <c r="M59" t="str" cm="1">
        <f t="array" ref="M59">INDEX(FOOD,1+INT((ROW(A58)-1)/COLUMNS(FOOD)),MOD(ROW(A58)-1+COLUMNS(FOOD),COLUMNS(FOOD))+1)</f>
        <v xml:space="preserve"> Not enough income to purchase food</v>
      </c>
    </row>
    <row r="60" spans="1:13" x14ac:dyDescent="0.3">
      <c r="A60" s="1" t="s">
        <v>628</v>
      </c>
      <c r="B60" s="1" t="s">
        <v>30</v>
      </c>
      <c r="C60">
        <v>98648</v>
      </c>
      <c r="D60" s="1" t="s">
        <v>33</v>
      </c>
      <c r="E60" s="1" t="s">
        <v>33</v>
      </c>
      <c r="F60" s="1" t="s">
        <v>36</v>
      </c>
      <c r="G60" s="1" t="s">
        <v>99</v>
      </c>
      <c r="H60" t="s">
        <v>1543</v>
      </c>
      <c r="M60" cm="1">
        <f t="array" ref="M60">INDEX(FOOD,1+INT((ROW(A59)-1)/COLUMNS(FOOD)),MOD(ROW(A59)-1+COLUMNS(FOOD),COLUMNS(FOOD))+1)</f>
        <v>0</v>
      </c>
    </row>
    <row r="61" spans="1:13" x14ac:dyDescent="0.3">
      <c r="A61" s="1" t="s">
        <v>645</v>
      </c>
      <c r="B61" s="1" t="s">
        <v>30</v>
      </c>
      <c r="C61">
        <v>98648</v>
      </c>
      <c r="D61" s="1" t="s">
        <v>33</v>
      </c>
      <c r="E61" s="1" t="s">
        <v>33</v>
      </c>
      <c r="F61" s="1" t="s">
        <v>36</v>
      </c>
      <c r="G61" s="1" t="s">
        <v>1541</v>
      </c>
      <c r="H61" t="s">
        <v>1543</v>
      </c>
      <c r="M61" cm="1">
        <f t="array" ref="M61">INDEX(FOOD,1+INT((ROW(A60)-1)/COLUMNS(FOOD)),MOD(ROW(A60)-1+COLUMNS(FOOD),COLUMNS(FOOD))+1)</f>
        <v>0</v>
      </c>
    </row>
    <row r="62" spans="1:13" x14ac:dyDescent="0.3">
      <c r="A62" s="1" t="s">
        <v>657</v>
      </c>
      <c r="B62" s="1" t="s">
        <v>30</v>
      </c>
      <c r="C62">
        <v>98610</v>
      </c>
      <c r="D62" s="1" t="s">
        <v>33</v>
      </c>
      <c r="E62" s="1" t="s">
        <v>54</v>
      </c>
      <c r="F62" s="1" t="s">
        <v>36</v>
      </c>
      <c r="G62" s="1" t="s">
        <v>658</v>
      </c>
      <c r="M62" t="str" cm="1">
        <f t="array" ref="M62">INDEX(FOOD,1+INT((ROW(A61)-1)/COLUMNS(FOOD)),MOD(ROW(A61)-1+COLUMNS(FOOD),COLUMNS(FOOD))+1)</f>
        <v>Not enough alternative food sources available</v>
      </c>
    </row>
    <row r="63" spans="1:13" x14ac:dyDescent="0.3">
      <c r="A63" s="1" t="s">
        <v>692</v>
      </c>
      <c r="B63" s="1" t="s">
        <v>30</v>
      </c>
      <c r="C63">
        <v>98648</v>
      </c>
      <c r="D63" s="1" t="s">
        <v>33</v>
      </c>
      <c r="E63" s="1" t="s">
        <v>33</v>
      </c>
      <c r="F63" s="1" t="s">
        <v>37</v>
      </c>
      <c r="G63" s="1" t="s">
        <v>1541</v>
      </c>
      <c r="H63" t="s">
        <v>1543</v>
      </c>
      <c r="M63" t="str" cm="1">
        <f t="array" ref="M63">INDEX(FOOD,1+INT((ROW(A62)-1)/COLUMNS(FOOD)),MOD(ROW(A62)-1+COLUMNS(FOOD),COLUMNS(FOOD))+1)</f>
        <v xml:space="preserve"> Reduced access to school meals because of COVID-19</v>
      </c>
    </row>
    <row r="64" spans="1:13" x14ac:dyDescent="0.3">
      <c r="A64" s="1" t="s">
        <v>697</v>
      </c>
      <c r="B64" s="1" t="s">
        <v>30</v>
      </c>
      <c r="C64">
        <v>98648</v>
      </c>
      <c r="D64" s="1" t="s">
        <v>33</v>
      </c>
      <c r="E64" s="1" t="s">
        <v>33</v>
      </c>
      <c r="F64" s="1" t="s">
        <v>36</v>
      </c>
      <c r="G64" s="1" t="s">
        <v>158</v>
      </c>
      <c r="M64" t="str" cm="1">
        <f t="array" ref="M64">INDEX(FOOD,1+INT((ROW(A63)-1)/COLUMNS(FOOD)),MOD(ROW(A63)-1+COLUMNS(FOOD),COLUMNS(FOOD))+1)</f>
        <v xml:space="preserve"> Not enough income to purchase food</v>
      </c>
    </row>
    <row r="65" spans="1:13" x14ac:dyDescent="0.3">
      <c r="A65" s="1" t="s">
        <v>700</v>
      </c>
      <c r="B65" s="1" t="s">
        <v>30</v>
      </c>
      <c r="C65">
        <v>98610</v>
      </c>
      <c r="D65" s="1" t="s">
        <v>33</v>
      </c>
      <c r="E65" s="1" t="s">
        <v>54</v>
      </c>
      <c r="F65" s="1" t="s">
        <v>36</v>
      </c>
      <c r="G65" s="1" t="s">
        <v>99</v>
      </c>
      <c r="H65" t="s">
        <v>1545</v>
      </c>
      <c r="I65" t="s">
        <v>1546</v>
      </c>
      <c r="J65" t="s">
        <v>1543</v>
      </c>
      <c r="M65" cm="1">
        <f t="array" ref="M65">INDEX(FOOD,1+INT((ROW(A64)-1)/COLUMNS(FOOD)),MOD(ROW(A64)-1+COLUMNS(FOOD),COLUMNS(FOOD))+1)</f>
        <v>0</v>
      </c>
    </row>
    <row r="66" spans="1:13" x14ac:dyDescent="0.3">
      <c r="A66" s="1" t="s">
        <v>703</v>
      </c>
      <c r="B66" s="1" t="s">
        <v>30</v>
      </c>
      <c r="C66">
        <v>98610</v>
      </c>
      <c r="D66" s="1" t="s">
        <v>54</v>
      </c>
      <c r="E66" s="1" t="s">
        <v>149</v>
      </c>
      <c r="F66" s="1" t="s">
        <v>36</v>
      </c>
      <c r="G66" s="1" t="s">
        <v>704</v>
      </c>
      <c r="M66" cm="1">
        <f t="array" ref="M66">INDEX(FOOD,1+INT((ROW(A65)-1)/COLUMNS(FOOD)),MOD(ROW(A65)-1+COLUMNS(FOOD),COLUMNS(FOOD))+1)</f>
        <v>0</v>
      </c>
    </row>
    <row r="67" spans="1:13" x14ac:dyDescent="0.3">
      <c r="A67" s="1" t="s">
        <v>707</v>
      </c>
      <c r="B67" s="1" t="s">
        <v>30</v>
      </c>
      <c r="C67">
        <v>98610</v>
      </c>
      <c r="D67" s="1" t="s">
        <v>54</v>
      </c>
      <c r="E67" s="1" t="s">
        <v>54</v>
      </c>
      <c r="F67" s="1" t="s">
        <v>36</v>
      </c>
      <c r="G67" s="1" t="s">
        <v>99</v>
      </c>
      <c r="H67" t="s">
        <v>1543</v>
      </c>
      <c r="M67" cm="1">
        <f t="array" ref="M67">INDEX(FOOD,1+INT((ROW(A66)-1)/COLUMNS(FOOD)),MOD(ROW(A66)-1+COLUMNS(FOOD),COLUMNS(FOOD))+1)</f>
        <v>0</v>
      </c>
    </row>
    <row r="68" spans="1:13" x14ac:dyDescent="0.3">
      <c r="A68" s="1" t="s">
        <v>718</v>
      </c>
      <c r="B68" s="1" t="s">
        <v>30</v>
      </c>
      <c r="C68">
        <v>98648</v>
      </c>
      <c r="D68" s="1" t="s">
        <v>33</v>
      </c>
      <c r="E68" s="1" t="s">
        <v>33</v>
      </c>
      <c r="F68" s="1" t="s">
        <v>36</v>
      </c>
      <c r="G68" s="1" t="s">
        <v>99</v>
      </c>
      <c r="H68" t="s">
        <v>1543</v>
      </c>
      <c r="M68" t="str" cm="1">
        <f t="array" ref="M68">INDEX(FOOD,1+INT((ROW(A67)-1)/COLUMNS(FOOD)),MOD(ROW(A67)-1+COLUMNS(FOOD),COLUMNS(FOOD))+1)</f>
        <v>Lack of transportation to grocery stores or markets</v>
      </c>
    </row>
    <row r="69" spans="1:13" x14ac:dyDescent="0.3">
      <c r="A69" s="1" t="s">
        <v>722</v>
      </c>
      <c r="B69" s="1" t="s">
        <v>30</v>
      </c>
      <c r="C69">
        <v>98648</v>
      </c>
      <c r="D69" s="1" t="s">
        <v>54</v>
      </c>
      <c r="E69" s="1" t="s">
        <v>149</v>
      </c>
      <c r="F69" s="1" t="s">
        <v>36</v>
      </c>
      <c r="G69" s="1" t="s">
        <v>1541</v>
      </c>
      <c r="H69" t="s">
        <v>1543</v>
      </c>
      <c r="I69" t="s">
        <v>1551</v>
      </c>
      <c r="M69" cm="1">
        <f t="array" ref="M69">INDEX(FOOD,1+INT((ROW(A68)-1)/COLUMNS(FOOD)),MOD(ROW(A68)-1+COLUMNS(FOOD),COLUMNS(FOOD))+1)</f>
        <v>0</v>
      </c>
    </row>
    <row r="70" spans="1:13" x14ac:dyDescent="0.3">
      <c r="A70" s="1" t="s">
        <v>766</v>
      </c>
      <c r="B70" s="1" t="s">
        <v>30</v>
      </c>
      <c r="C70">
        <v>98620</v>
      </c>
      <c r="D70" s="1" t="s">
        <v>54</v>
      </c>
      <c r="E70" s="1" t="s">
        <v>54</v>
      </c>
      <c r="F70" s="1" t="s">
        <v>33</v>
      </c>
      <c r="G70" s="1"/>
      <c r="M70" cm="1">
        <f t="array" ref="M70">INDEX(FOOD,1+INT((ROW(A69)-1)/COLUMNS(FOOD)),MOD(ROW(A69)-1+COLUMNS(FOOD),COLUMNS(FOOD))+1)</f>
        <v>0</v>
      </c>
    </row>
    <row r="71" spans="1:13" x14ac:dyDescent="0.3">
      <c r="A71" s="1" t="s">
        <v>770</v>
      </c>
      <c r="B71" s="1" t="s">
        <v>30</v>
      </c>
      <c r="C71">
        <v>98672</v>
      </c>
      <c r="D71" s="1" t="s">
        <v>33</v>
      </c>
      <c r="E71" s="1" t="s">
        <v>33</v>
      </c>
      <c r="F71" s="1" t="s">
        <v>33</v>
      </c>
      <c r="G71" s="1"/>
      <c r="M71" cm="1">
        <f t="array" ref="M71">INDEX(FOOD,1+INT((ROW(A70)-1)/COLUMNS(FOOD)),MOD(ROW(A70)-1+COLUMNS(FOOD),COLUMNS(FOOD))+1)</f>
        <v>0</v>
      </c>
    </row>
    <row r="72" spans="1:13" x14ac:dyDescent="0.3">
      <c r="A72" s="1" t="s">
        <v>784</v>
      </c>
      <c r="B72" s="1" t="s">
        <v>30</v>
      </c>
      <c r="C72">
        <v>98610</v>
      </c>
      <c r="D72" s="1" t="s">
        <v>54</v>
      </c>
      <c r="E72" s="1" t="s">
        <v>149</v>
      </c>
      <c r="F72" s="1" t="s">
        <v>37</v>
      </c>
      <c r="G72" s="1" t="s">
        <v>99</v>
      </c>
      <c r="H72" t="s">
        <v>1545</v>
      </c>
      <c r="M72" cm="1">
        <f t="array" ref="M72">INDEX(FOOD,1+INT((ROW(A71)-1)/COLUMNS(FOOD)),MOD(ROW(A71)-1+COLUMNS(FOOD),COLUMNS(FOOD))+1)</f>
        <v>0</v>
      </c>
    </row>
    <row r="73" spans="1:13" x14ac:dyDescent="0.3">
      <c r="A73" s="1" t="s">
        <v>791</v>
      </c>
      <c r="B73" s="1" t="s">
        <v>30</v>
      </c>
      <c r="C73">
        <v>98635</v>
      </c>
      <c r="D73" s="1" t="s">
        <v>33</v>
      </c>
      <c r="E73" s="1" t="s">
        <v>33</v>
      </c>
      <c r="F73" s="1" t="s">
        <v>36</v>
      </c>
      <c r="G73" s="1" t="s">
        <v>99</v>
      </c>
      <c r="M73" cm="1">
        <f t="array" ref="M73">INDEX(FOOD,1+INT((ROW(A72)-1)/COLUMNS(FOOD)),MOD(ROW(A72)-1+COLUMNS(FOOD),COLUMNS(FOOD))+1)</f>
        <v>0</v>
      </c>
    </row>
    <row r="74" spans="1:13" x14ac:dyDescent="0.3">
      <c r="A74" s="1" t="s">
        <v>793</v>
      </c>
      <c r="B74" s="1" t="s">
        <v>30</v>
      </c>
      <c r="C74">
        <v>98620</v>
      </c>
      <c r="D74" s="1" t="s">
        <v>149</v>
      </c>
      <c r="E74" s="1" t="s">
        <v>54</v>
      </c>
      <c r="F74" s="1" t="s">
        <v>33</v>
      </c>
      <c r="G74" s="1"/>
      <c r="M74" t="str" cm="1">
        <f t="array" ref="M74">INDEX(FOOD,1+INT((ROW(A73)-1)/COLUMNS(FOOD)),MOD(ROW(A73)-1+COLUMNS(FOOD),COLUMNS(FOOD))+1)</f>
        <v>Not enough alternative food sources available</v>
      </c>
    </row>
    <row r="75" spans="1:13" x14ac:dyDescent="0.3">
      <c r="A75" s="1" t="s">
        <v>815</v>
      </c>
      <c r="B75" s="1" t="s">
        <v>30</v>
      </c>
      <c r="C75">
        <v>98648</v>
      </c>
      <c r="D75" s="1" t="s">
        <v>33</v>
      </c>
      <c r="E75" s="1" t="s">
        <v>33</v>
      </c>
      <c r="F75" s="1" t="s">
        <v>36</v>
      </c>
      <c r="G75" s="1" t="s">
        <v>1552</v>
      </c>
      <c r="H75" t="s">
        <v>1553</v>
      </c>
      <c r="M75" cm="1">
        <f t="array" ref="M75">INDEX(FOOD,1+INT((ROW(A74)-1)/COLUMNS(FOOD)),MOD(ROW(A74)-1+COLUMNS(FOOD),COLUMNS(FOOD))+1)</f>
        <v>0</v>
      </c>
    </row>
    <row r="76" spans="1:13" x14ac:dyDescent="0.3">
      <c r="A76" s="1" t="s">
        <v>828</v>
      </c>
      <c r="B76" s="1" t="s">
        <v>30</v>
      </c>
      <c r="C76">
        <v>98648</v>
      </c>
      <c r="D76" s="1" t="s">
        <v>33</v>
      </c>
      <c r="E76" s="1" t="s">
        <v>33</v>
      </c>
      <c r="F76" s="1" t="s">
        <v>33</v>
      </c>
      <c r="G76" s="1"/>
      <c r="M76" cm="1">
        <f t="array" ref="M76">INDEX(FOOD,1+INT((ROW(A75)-1)/COLUMNS(FOOD)),MOD(ROW(A75)-1+COLUMNS(FOOD),COLUMNS(FOOD))+1)</f>
        <v>0</v>
      </c>
    </row>
    <row r="77" spans="1:13" x14ac:dyDescent="0.3">
      <c r="A77" s="1" t="s">
        <v>831</v>
      </c>
      <c r="B77" s="1" t="s">
        <v>30</v>
      </c>
      <c r="C77">
        <v>98610</v>
      </c>
      <c r="D77" s="1" t="s">
        <v>149</v>
      </c>
      <c r="E77" s="1" t="s">
        <v>33</v>
      </c>
      <c r="F77" s="1" t="s">
        <v>36</v>
      </c>
      <c r="G77" s="1" t="s">
        <v>99</v>
      </c>
      <c r="H77" t="s">
        <v>1543</v>
      </c>
      <c r="M77" cm="1">
        <f t="array" ref="M77">INDEX(FOOD,1+INT((ROW(A76)-1)/COLUMNS(FOOD)),MOD(ROW(A76)-1+COLUMNS(FOOD),COLUMNS(FOOD))+1)</f>
        <v>0</v>
      </c>
    </row>
    <row r="78" spans="1:13" x14ac:dyDescent="0.3">
      <c r="A78" s="1" t="s">
        <v>836</v>
      </c>
      <c r="B78" s="1" t="s">
        <v>30</v>
      </c>
      <c r="C78">
        <v>98610</v>
      </c>
      <c r="D78" s="1" t="s">
        <v>33</v>
      </c>
      <c r="E78" s="1" t="s">
        <v>33</v>
      </c>
      <c r="F78" s="1" t="s">
        <v>36</v>
      </c>
      <c r="G78" s="1" t="s">
        <v>158</v>
      </c>
      <c r="M78" cm="1">
        <f t="array" ref="M78">INDEX(FOOD,1+INT((ROW(A77)-1)/COLUMNS(FOOD)),MOD(ROW(A77)-1+COLUMNS(FOOD),COLUMNS(FOOD))+1)</f>
        <v>0</v>
      </c>
    </row>
    <row r="79" spans="1:13" x14ac:dyDescent="0.3">
      <c r="A79" s="1" t="s">
        <v>837</v>
      </c>
      <c r="B79" s="1" t="s">
        <v>30</v>
      </c>
      <c r="C79">
        <v>98605</v>
      </c>
      <c r="D79" s="1" t="s">
        <v>33</v>
      </c>
      <c r="E79" s="1" t="s">
        <v>33</v>
      </c>
      <c r="F79" s="1" t="s">
        <v>33</v>
      </c>
      <c r="G79" s="1"/>
      <c r="M79" cm="1">
        <f t="array" ref="M79">INDEX(FOOD,1+INT((ROW(A78)-1)/COLUMNS(FOOD)),MOD(ROW(A78)-1+COLUMNS(FOOD),COLUMNS(FOOD))+1)</f>
        <v>0</v>
      </c>
    </row>
    <row r="80" spans="1:13" x14ac:dyDescent="0.3">
      <c r="A80" s="1" t="s">
        <v>848</v>
      </c>
      <c r="B80" s="1" t="s">
        <v>30</v>
      </c>
      <c r="C80">
        <v>98610</v>
      </c>
      <c r="D80" s="1" t="s">
        <v>33</v>
      </c>
      <c r="E80" s="1" t="s">
        <v>33</v>
      </c>
      <c r="F80" s="1" t="s">
        <v>33</v>
      </c>
      <c r="G80" s="1"/>
      <c r="M80" t="str" cm="1">
        <f t="array" ref="M80">INDEX(FOOD,1+INT((ROW(A79)-1)/COLUMNS(FOOD)),MOD(ROW(A79)-1+COLUMNS(FOOD),COLUMNS(FOOD))+1)</f>
        <v>Lack of transportation to grocery stores or markets</v>
      </c>
    </row>
    <row r="81" spans="1:13" x14ac:dyDescent="0.3">
      <c r="A81" s="1" t="s">
        <v>852</v>
      </c>
      <c r="B81" s="1" t="s">
        <v>30</v>
      </c>
      <c r="C81">
        <v>98620</v>
      </c>
      <c r="D81" s="1" t="s">
        <v>54</v>
      </c>
      <c r="E81" s="1" t="s">
        <v>149</v>
      </c>
      <c r="F81" s="1" t="s">
        <v>36</v>
      </c>
      <c r="G81" s="1" t="s">
        <v>1541</v>
      </c>
      <c r="H81" t="s">
        <v>1543</v>
      </c>
      <c r="I81" t="s">
        <v>1554</v>
      </c>
      <c r="M81" t="str" cm="1">
        <f t="array" ref="M81">INDEX(FOOD,1+INT((ROW(A80)-1)/COLUMNS(FOOD)),MOD(ROW(A80)-1+COLUMNS(FOOD),COLUMNS(FOOD))+1)</f>
        <v xml:space="preserve"> Not enough income to purchase food</v>
      </c>
    </row>
    <row r="82" spans="1:13" x14ac:dyDescent="0.3">
      <c r="A82" s="1" t="s">
        <v>857</v>
      </c>
      <c r="B82" s="1" t="s">
        <v>30</v>
      </c>
      <c r="C82">
        <v>98672</v>
      </c>
      <c r="D82" s="1" t="s">
        <v>54</v>
      </c>
      <c r="E82" s="1" t="s">
        <v>54</v>
      </c>
      <c r="F82" s="1" t="s">
        <v>33</v>
      </c>
      <c r="G82" s="1"/>
      <c r="M82" t="str" cm="1">
        <f t="array" ref="M82">INDEX(FOOD,1+INT((ROW(A81)-1)/COLUMNS(FOOD)),MOD(ROW(A81)-1+COLUMNS(FOOD),COLUMNS(FOOD))+1)</f>
        <v xml:space="preserve"> </v>
      </c>
    </row>
    <row r="83" spans="1:13" x14ac:dyDescent="0.3">
      <c r="A83" s="1" t="s">
        <v>867</v>
      </c>
      <c r="B83" s="1" t="s">
        <v>30</v>
      </c>
      <c r="C83">
        <v>98620</v>
      </c>
      <c r="D83" s="1" t="s">
        <v>149</v>
      </c>
      <c r="E83" s="1" t="s">
        <v>149</v>
      </c>
      <c r="F83" s="1" t="s">
        <v>37</v>
      </c>
      <c r="G83" s="1" t="s">
        <v>99</v>
      </c>
      <c r="H83" t="s">
        <v>1545</v>
      </c>
      <c r="I83" t="s">
        <v>1546</v>
      </c>
      <c r="J83" t="s">
        <v>1543</v>
      </c>
      <c r="M83" t="str" cm="1">
        <f t="array" ref="M83">INDEX(FOOD,1+INT((ROW(A82)-1)/COLUMNS(FOOD)),MOD(ROW(A82)-1+COLUMNS(FOOD),COLUMNS(FOOD))+1)</f>
        <v xml:space="preserve"> Cost at local stores is crazy </v>
      </c>
    </row>
    <row r="84" spans="1:13" x14ac:dyDescent="0.3">
      <c r="A84" s="1" t="s">
        <v>871</v>
      </c>
      <c r="B84" s="1" t="s">
        <v>30</v>
      </c>
      <c r="C84">
        <v>98620</v>
      </c>
      <c r="D84" s="1" t="s">
        <v>149</v>
      </c>
      <c r="E84" s="1" t="s">
        <v>54</v>
      </c>
      <c r="F84" s="1" t="s">
        <v>36</v>
      </c>
      <c r="G84" s="1" t="s">
        <v>158</v>
      </c>
      <c r="M84" cm="1">
        <f t="array" ref="M84">INDEX(FOOD,1+INT((ROW(A83)-1)/COLUMNS(FOOD)),MOD(ROW(A83)-1+COLUMNS(FOOD),COLUMNS(FOOD))+1)</f>
        <v>0</v>
      </c>
    </row>
    <row r="85" spans="1:13" x14ac:dyDescent="0.3">
      <c r="A85" s="1" t="s">
        <v>872</v>
      </c>
      <c r="B85" s="1" t="s">
        <v>30</v>
      </c>
      <c r="C85">
        <v>98620</v>
      </c>
      <c r="D85" s="1" t="s">
        <v>33</v>
      </c>
      <c r="E85" s="1" t="s">
        <v>33</v>
      </c>
      <c r="F85" s="1" t="s">
        <v>33</v>
      </c>
      <c r="G85" s="1"/>
      <c r="M85" cm="1">
        <f t="array" ref="M85">INDEX(FOOD,1+INT((ROW(A84)-1)/COLUMNS(FOOD)),MOD(ROW(A84)-1+COLUMNS(FOOD),COLUMNS(FOOD))+1)</f>
        <v>0</v>
      </c>
    </row>
    <row r="86" spans="1:13" x14ac:dyDescent="0.3">
      <c r="A86" s="1" t="s">
        <v>880</v>
      </c>
      <c r="B86" s="1" t="s">
        <v>30</v>
      </c>
      <c r="C86">
        <v>98620</v>
      </c>
      <c r="D86" s="1" t="s">
        <v>149</v>
      </c>
      <c r="E86" s="1" t="s">
        <v>54</v>
      </c>
      <c r="F86" s="1" t="s">
        <v>36</v>
      </c>
      <c r="G86" s="1" t="s">
        <v>99</v>
      </c>
      <c r="H86" t="s">
        <v>1543</v>
      </c>
      <c r="M86" t="str" cm="1">
        <f t="array" ref="M86">INDEX(FOOD,1+INT((ROW(A85)-1)/COLUMNS(FOOD)),MOD(ROW(A85)-1+COLUMNS(FOOD),COLUMNS(FOOD))+1)</f>
        <v>Lack of transportation to grocery stores or markets</v>
      </c>
    </row>
    <row r="87" spans="1:13" x14ac:dyDescent="0.3">
      <c r="A87" s="1" t="s">
        <v>881</v>
      </c>
      <c r="B87" s="1" t="s">
        <v>30</v>
      </c>
      <c r="C87">
        <v>98620</v>
      </c>
      <c r="D87" s="1" t="s">
        <v>33</v>
      </c>
      <c r="E87" s="1" t="s">
        <v>33</v>
      </c>
      <c r="F87" s="1" t="s">
        <v>33</v>
      </c>
      <c r="G87" s="1"/>
      <c r="M87" t="str" cm="1">
        <f t="array" ref="M87">INDEX(FOOD,1+INT((ROW(A86)-1)/COLUMNS(FOOD)),MOD(ROW(A86)-1+COLUMNS(FOOD),COLUMNS(FOOD))+1)</f>
        <v xml:space="preserve"> Not enough income to purchase food</v>
      </c>
    </row>
    <row r="88" spans="1:13" x14ac:dyDescent="0.3">
      <c r="A88" s="1" t="s">
        <v>882</v>
      </c>
      <c r="B88" s="1" t="s">
        <v>30</v>
      </c>
      <c r="C88">
        <v>98620</v>
      </c>
      <c r="D88" s="1" t="s">
        <v>149</v>
      </c>
      <c r="E88" s="1" t="s">
        <v>149</v>
      </c>
      <c r="F88" s="1" t="s">
        <v>37</v>
      </c>
      <c r="G88" s="1" t="s">
        <v>99</v>
      </c>
      <c r="H88" t="s">
        <v>1543</v>
      </c>
      <c r="M88" cm="1">
        <f t="array" ref="M88">INDEX(FOOD,1+INT((ROW(A87)-1)/COLUMNS(FOOD)),MOD(ROW(A87)-1+COLUMNS(FOOD),COLUMNS(FOOD))+1)</f>
        <v>0</v>
      </c>
    </row>
    <row r="89" spans="1:13" x14ac:dyDescent="0.3">
      <c r="A89" s="1" t="s">
        <v>890</v>
      </c>
      <c r="B89" s="1" t="s">
        <v>30</v>
      </c>
      <c r="C89">
        <v>98620</v>
      </c>
      <c r="D89" s="1" t="s">
        <v>33</v>
      </c>
      <c r="E89" s="1" t="s">
        <v>33</v>
      </c>
      <c r="F89" s="1" t="s">
        <v>33</v>
      </c>
      <c r="G89" s="1"/>
      <c r="M89" cm="1">
        <f t="array" ref="M89">INDEX(FOOD,1+INT((ROW(A88)-1)/COLUMNS(FOOD)),MOD(ROW(A88)-1+COLUMNS(FOOD),COLUMNS(FOOD))+1)</f>
        <v>0</v>
      </c>
    </row>
    <row r="90" spans="1:13" x14ac:dyDescent="0.3">
      <c r="A90" s="1" t="s">
        <v>892</v>
      </c>
      <c r="B90" s="1" t="s">
        <v>30</v>
      </c>
      <c r="C90">
        <v>98620</v>
      </c>
      <c r="D90" s="1" t="s">
        <v>149</v>
      </c>
      <c r="E90" s="1" t="s">
        <v>149</v>
      </c>
      <c r="F90" s="1" t="s">
        <v>37</v>
      </c>
      <c r="G90" s="1" t="s">
        <v>99</v>
      </c>
      <c r="H90" t="s">
        <v>1543</v>
      </c>
      <c r="M90" cm="1">
        <f t="array" ref="M90">INDEX(FOOD,1+INT((ROW(A89)-1)/COLUMNS(FOOD)),MOD(ROW(A89)-1+COLUMNS(FOOD),COLUMNS(FOOD))+1)</f>
        <v>0</v>
      </c>
    </row>
    <row r="91" spans="1:13" x14ac:dyDescent="0.3">
      <c r="A91" s="1" t="s">
        <v>893</v>
      </c>
      <c r="B91" s="1" t="s">
        <v>30</v>
      </c>
      <c r="C91">
        <v>98620</v>
      </c>
      <c r="D91" s="1" t="s">
        <v>149</v>
      </c>
      <c r="E91" s="1" t="s">
        <v>149</v>
      </c>
      <c r="F91" s="1" t="s">
        <v>37</v>
      </c>
      <c r="G91" s="1" t="s">
        <v>158</v>
      </c>
      <c r="M91" cm="1">
        <f t="array" ref="M91">INDEX(FOOD,1+INT((ROW(A90)-1)/COLUMNS(FOOD)),MOD(ROW(A90)-1+COLUMNS(FOOD),COLUMNS(FOOD))+1)</f>
        <v>0</v>
      </c>
    </row>
    <row r="92" spans="1:13" x14ac:dyDescent="0.3">
      <c r="A92" s="1" t="s">
        <v>895</v>
      </c>
      <c r="B92" s="1" t="s">
        <v>30</v>
      </c>
      <c r="C92">
        <v>98620</v>
      </c>
      <c r="D92" s="1" t="s">
        <v>33</v>
      </c>
      <c r="E92" s="1" t="s">
        <v>33</v>
      </c>
      <c r="F92" s="1" t="s">
        <v>33</v>
      </c>
      <c r="G92" s="1"/>
      <c r="M92" t="str" cm="1">
        <f t="array" ref="M92">INDEX(FOOD,1+INT((ROW(A91)-1)/COLUMNS(FOOD)),MOD(ROW(A91)-1+COLUMNS(FOOD),COLUMNS(FOOD))+1)</f>
        <v>Lack of transportation to grocery stores or markets</v>
      </c>
    </row>
    <row r="93" spans="1:13" x14ac:dyDescent="0.3">
      <c r="A93" s="1" t="s">
        <v>896</v>
      </c>
      <c r="B93" s="1" t="s">
        <v>30</v>
      </c>
      <c r="C93">
        <v>98620</v>
      </c>
      <c r="D93" s="1" t="s">
        <v>54</v>
      </c>
      <c r="E93" s="1" t="s">
        <v>54</v>
      </c>
      <c r="F93" s="1" t="s">
        <v>36</v>
      </c>
      <c r="G93" s="1" t="s">
        <v>158</v>
      </c>
      <c r="M93" cm="1">
        <f t="array" ref="M93">INDEX(FOOD,1+INT((ROW(A92)-1)/COLUMNS(FOOD)),MOD(ROW(A92)-1+COLUMNS(FOOD),COLUMNS(FOOD))+1)</f>
        <v>0</v>
      </c>
    </row>
    <row r="94" spans="1:13" x14ac:dyDescent="0.3">
      <c r="A94" s="1" t="s">
        <v>898</v>
      </c>
      <c r="B94" s="1" t="s">
        <v>30</v>
      </c>
      <c r="C94">
        <v>98620</v>
      </c>
      <c r="D94" s="1" t="s">
        <v>33</v>
      </c>
      <c r="E94" s="1" t="s">
        <v>33</v>
      </c>
      <c r="F94" s="1" t="s">
        <v>33</v>
      </c>
      <c r="G94" s="1"/>
      <c r="M94" cm="1">
        <f t="array" ref="M94">INDEX(FOOD,1+INT((ROW(A93)-1)/COLUMNS(FOOD)),MOD(ROW(A93)-1+COLUMNS(FOOD),COLUMNS(FOOD))+1)</f>
        <v>0</v>
      </c>
    </row>
    <row r="95" spans="1:13" x14ac:dyDescent="0.3">
      <c r="A95" s="1" t="s">
        <v>900</v>
      </c>
      <c r="B95" s="1" t="s">
        <v>30</v>
      </c>
      <c r="C95">
        <v>98620</v>
      </c>
      <c r="D95" s="1" t="s">
        <v>54</v>
      </c>
      <c r="E95" s="1" t="s">
        <v>54</v>
      </c>
      <c r="F95" s="1" t="s">
        <v>36</v>
      </c>
      <c r="G95" s="1" t="s">
        <v>158</v>
      </c>
      <c r="H95" t="s">
        <v>1555</v>
      </c>
      <c r="M95" cm="1">
        <f t="array" ref="M95">INDEX(FOOD,1+INT((ROW(A94)-1)/COLUMNS(FOOD)),MOD(ROW(A94)-1+COLUMNS(FOOD),COLUMNS(FOOD))+1)</f>
        <v>0</v>
      </c>
    </row>
    <row r="96" spans="1:13" x14ac:dyDescent="0.3">
      <c r="A96" s="1" t="s">
        <v>904</v>
      </c>
      <c r="B96" s="1" t="s">
        <v>30</v>
      </c>
      <c r="C96">
        <v>98648</v>
      </c>
      <c r="D96" s="1" t="s">
        <v>33</v>
      </c>
      <c r="E96" s="1" t="s">
        <v>54</v>
      </c>
      <c r="F96" s="1" t="s">
        <v>36</v>
      </c>
      <c r="G96" s="1" t="s">
        <v>1541</v>
      </c>
      <c r="M96" cm="1">
        <f t="array" ref="M96">INDEX(FOOD,1+INT((ROW(A95)-1)/COLUMNS(FOOD)),MOD(ROW(A95)-1+COLUMNS(FOOD),COLUMNS(FOOD))+1)</f>
        <v>0</v>
      </c>
    </row>
    <row r="97" spans="1:13" x14ac:dyDescent="0.3">
      <c r="A97" s="1" t="s">
        <v>914</v>
      </c>
      <c r="B97" s="1" t="s">
        <v>30</v>
      </c>
      <c r="C97">
        <v>98648</v>
      </c>
      <c r="D97" s="1" t="s">
        <v>54</v>
      </c>
      <c r="E97" s="1" t="s">
        <v>54</v>
      </c>
      <c r="F97" s="1" t="s">
        <v>33</v>
      </c>
      <c r="G97" s="1" t="s">
        <v>99</v>
      </c>
      <c r="H97" t="s">
        <v>1543</v>
      </c>
      <c r="M97" cm="1">
        <f t="array" ref="M97">INDEX(FOOD,1+INT((ROW(A96)-1)/COLUMNS(FOOD)),MOD(ROW(A96)-1+COLUMNS(FOOD),COLUMNS(FOOD))+1)</f>
        <v>0</v>
      </c>
    </row>
    <row r="98" spans="1:13" x14ac:dyDescent="0.3">
      <c r="A98" s="1" t="s">
        <v>916</v>
      </c>
      <c r="B98" s="1" t="s">
        <v>30</v>
      </c>
      <c r="C98">
        <v>98610</v>
      </c>
      <c r="D98" s="1" t="s">
        <v>149</v>
      </c>
      <c r="E98" s="1" t="s">
        <v>54</v>
      </c>
      <c r="F98" s="1" t="s">
        <v>37</v>
      </c>
      <c r="G98" s="1" t="s">
        <v>1542</v>
      </c>
      <c r="H98" t="s">
        <v>1543</v>
      </c>
      <c r="M98" t="str" cm="1">
        <f t="array" ref="M98">INDEX(FOOD,1+INT((ROW(A97)-1)/COLUMNS(FOOD)),MOD(ROW(A97)-1+COLUMNS(FOOD),COLUMNS(FOOD))+1)</f>
        <v>Not enough income to purchase food</v>
      </c>
    </row>
    <row r="99" spans="1:13" x14ac:dyDescent="0.3">
      <c r="A99" s="1" t="s">
        <v>920</v>
      </c>
      <c r="B99" s="1" t="s">
        <v>30</v>
      </c>
      <c r="C99">
        <v>98635</v>
      </c>
      <c r="D99" s="1" t="s">
        <v>54</v>
      </c>
      <c r="E99" s="1" t="s">
        <v>54</v>
      </c>
      <c r="F99" s="1" t="s">
        <v>36</v>
      </c>
      <c r="G99" s="1"/>
      <c r="M99" t="str" cm="1">
        <f t="array" ref="M99">INDEX(FOOD,1+INT((ROW(A98)-1)/COLUMNS(FOOD)),MOD(ROW(A98)-1+COLUMNS(FOOD),COLUMNS(FOOD))+1)</f>
        <v xml:space="preserve"> mental health makes it hard to be in public</v>
      </c>
    </row>
    <row r="100" spans="1:13" x14ac:dyDescent="0.3">
      <c r="A100" s="1" t="s">
        <v>921</v>
      </c>
      <c r="B100" s="1" t="s">
        <v>30</v>
      </c>
      <c r="C100">
        <v>98650</v>
      </c>
      <c r="D100" s="1" t="s">
        <v>33</v>
      </c>
      <c r="E100" s="1" t="s">
        <v>33</v>
      </c>
      <c r="F100" s="1" t="s">
        <v>33</v>
      </c>
      <c r="G100" s="1"/>
      <c r="M100" cm="1">
        <f t="array" ref="M100">INDEX(FOOD,1+INT((ROW(A99)-1)/COLUMNS(FOOD)),MOD(ROW(A99)-1+COLUMNS(FOOD),COLUMNS(FOOD))+1)</f>
        <v>0</v>
      </c>
    </row>
    <row r="101" spans="1:13" x14ac:dyDescent="0.3">
      <c r="A101" s="1" t="s">
        <v>927</v>
      </c>
      <c r="B101" s="1" t="s">
        <v>30</v>
      </c>
      <c r="C101">
        <v>98672</v>
      </c>
      <c r="D101" s="1" t="s">
        <v>33</v>
      </c>
      <c r="E101" s="1" t="s">
        <v>33</v>
      </c>
      <c r="F101" s="1" t="s">
        <v>33</v>
      </c>
      <c r="G101" s="1"/>
      <c r="M101" cm="1">
        <f t="array" ref="M101">INDEX(FOOD,1+INT((ROW(A100)-1)/COLUMNS(FOOD)),MOD(ROW(A100)-1+COLUMNS(FOOD),COLUMNS(FOOD))+1)</f>
        <v>0</v>
      </c>
    </row>
    <row r="102" spans="1:13" x14ac:dyDescent="0.3">
      <c r="A102" s="1" t="s">
        <v>930</v>
      </c>
      <c r="B102" s="1" t="s">
        <v>30</v>
      </c>
      <c r="C102">
        <v>98648</v>
      </c>
      <c r="D102" s="1" t="s">
        <v>33</v>
      </c>
      <c r="E102" s="1" t="s">
        <v>54</v>
      </c>
      <c r="F102" s="1" t="s">
        <v>36</v>
      </c>
      <c r="G102" s="1" t="s">
        <v>99</v>
      </c>
      <c r="H102" t="s">
        <v>1545</v>
      </c>
      <c r="I102" t="s">
        <v>1543</v>
      </c>
      <c r="M102" cm="1">
        <f t="array" ref="M102">INDEX(FOOD,1+INT((ROW(A101)-1)/COLUMNS(FOOD)),MOD(ROW(A101)-1+COLUMNS(FOOD),COLUMNS(FOOD))+1)</f>
        <v>0</v>
      </c>
    </row>
    <row r="103" spans="1:13" x14ac:dyDescent="0.3">
      <c r="A103" s="1" t="s">
        <v>951</v>
      </c>
      <c r="B103" s="1" t="s">
        <v>30</v>
      </c>
      <c r="C103">
        <v>98605</v>
      </c>
      <c r="D103" s="1" t="s">
        <v>33</v>
      </c>
      <c r="E103" s="1" t="s">
        <v>149</v>
      </c>
      <c r="F103" s="1" t="s">
        <v>36</v>
      </c>
      <c r="G103" s="1" t="s">
        <v>952</v>
      </c>
      <c r="M103" cm="1">
        <f t="array" ref="M103">INDEX(FOOD,1+INT((ROW(A102)-1)/COLUMNS(FOOD)),MOD(ROW(A102)-1+COLUMNS(FOOD),COLUMNS(FOOD))+1)</f>
        <v>0</v>
      </c>
    </row>
    <row r="104" spans="1:13" x14ac:dyDescent="0.3">
      <c r="A104" s="1" t="s">
        <v>954</v>
      </c>
      <c r="B104" s="1" t="s">
        <v>30</v>
      </c>
      <c r="D104" s="1" t="s">
        <v>33</v>
      </c>
      <c r="E104" s="1" t="s">
        <v>33</v>
      </c>
      <c r="F104" s="1" t="s">
        <v>33</v>
      </c>
      <c r="G104" s="1" t="s">
        <v>955</v>
      </c>
      <c r="M104" t="str" cm="1">
        <f t="array" ref="M104">INDEX(FOOD,1+INT((ROW(A103)-1)/COLUMNS(FOOD)),MOD(ROW(A103)-1+COLUMNS(FOOD),COLUMNS(FOOD))+1)</f>
        <v>Not enough income to purchase food</v>
      </c>
    </row>
    <row r="105" spans="1:13" x14ac:dyDescent="0.3">
      <c r="A105" s="1" t="s">
        <v>957</v>
      </c>
      <c r="B105" s="1" t="s">
        <v>30</v>
      </c>
      <c r="C105">
        <v>98635</v>
      </c>
      <c r="D105" s="1" t="s">
        <v>33</v>
      </c>
      <c r="E105" s="1" t="s">
        <v>54</v>
      </c>
      <c r="F105" s="1" t="s">
        <v>37</v>
      </c>
      <c r="G105" s="1"/>
      <c r="M105" cm="1">
        <f t="array" ref="M105">INDEX(FOOD,1+INT((ROW(A104)-1)/COLUMNS(FOOD)),MOD(ROW(A104)-1+COLUMNS(FOOD),COLUMNS(FOOD))+1)</f>
        <v>0</v>
      </c>
    </row>
    <row r="106" spans="1:13" x14ac:dyDescent="0.3">
      <c r="A106" s="1" t="s">
        <v>959</v>
      </c>
      <c r="B106" s="1" t="s">
        <v>30</v>
      </c>
      <c r="C106">
        <v>98610</v>
      </c>
      <c r="D106" s="1" t="s">
        <v>54</v>
      </c>
      <c r="E106" s="1" t="s">
        <v>54</v>
      </c>
      <c r="F106" s="1" t="s">
        <v>33</v>
      </c>
      <c r="G106" s="1"/>
      <c r="M106" cm="1">
        <f t="array" ref="M106">INDEX(FOOD,1+INT((ROW(A105)-1)/COLUMNS(FOOD)),MOD(ROW(A105)-1+COLUMNS(FOOD),COLUMNS(FOOD))+1)</f>
        <v>0</v>
      </c>
    </row>
    <row r="107" spans="1:13" x14ac:dyDescent="0.3">
      <c r="A107" s="1" t="s">
        <v>975</v>
      </c>
      <c r="B107" s="1" t="s">
        <v>30</v>
      </c>
      <c r="C107">
        <v>98635</v>
      </c>
      <c r="D107" s="1" t="s">
        <v>149</v>
      </c>
      <c r="E107" s="1" t="s">
        <v>54</v>
      </c>
      <c r="F107" s="1" t="s">
        <v>36</v>
      </c>
      <c r="G107" s="1" t="s">
        <v>99</v>
      </c>
      <c r="H107" t="s">
        <v>1543</v>
      </c>
      <c r="M107" cm="1">
        <f t="array" ref="M107">INDEX(FOOD,1+INT((ROW(A106)-1)/COLUMNS(FOOD)),MOD(ROW(A106)-1+COLUMNS(FOOD),COLUMNS(FOOD))+1)</f>
        <v>0</v>
      </c>
    </row>
    <row r="108" spans="1:13" x14ac:dyDescent="0.3">
      <c r="A108" s="1" t="s">
        <v>977</v>
      </c>
      <c r="B108" s="1" t="s">
        <v>30</v>
      </c>
      <c r="C108">
        <v>98617</v>
      </c>
      <c r="D108" s="1" t="s">
        <v>54</v>
      </c>
      <c r="E108" s="1" t="s">
        <v>54</v>
      </c>
      <c r="F108" s="1" t="s">
        <v>33</v>
      </c>
      <c r="G108" s="1" t="s">
        <v>158</v>
      </c>
      <c r="M108" cm="1">
        <f t="array" ref="M108">INDEX(FOOD,1+INT((ROW(A107)-1)/COLUMNS(FOOD)),MOD(ROW(A107)-1+COLUMNS(FOOD),COLUMNS(FOOD))+1)</f>
        <v>0</v>
      </c>
    </row>
    <row r="109" spans="1:13" x14ac:dyDescent="0.3">
      <c r="A109" s="1" t="s">
        <v>984</v>
      </c>
      <c r="B109" s="1" t="s">
        <v>30</v>
      </c>
      <c r="C109">
        <v>98648</v>
      </c>
      <c r="D109" s="1" t="s">
        <v>54</v>
      </c>
      <c r="E109" s="1" t="s">
        <v>54</v>
      </c>
      <c r="F109" s="1" t="s">
        <v>33</v>
      </c>
      <c r="G109" s="1"/>
      <c r="M109" cm="1">
        <f t="array" ref="M109">INDEX(FOOD,1+INT((ROW(A108)-1)/COLUMNS(FOOD)),MOD(ROW(A108)-1+COLUMNS(FOOD),COLUMNS(FOOD))+1)</f>
        <v>0</v>
      </c>
    </row>
    <row r="110" spans="1:13" x14ac:dyDescent="0.3">
      <c r="A110" s="1" t="s">
        <v>992</v>
      </c>
      <c r="B110" s="1" t="s">
        <v>30</v>
      </c>
      <c r="C110">
        <v>98620</v>
      </c>
      <c r="D110" s="1" t="s">
        <v>54</v>
      </c>
      <c r="E110" s="1" t="s">
        <v>33</v>
      </c>
      <c r="F110" s="1" t="s">
        <v>33</v>
      </c>
      <c r="G110" s="1"/>
      <c r="M110" cm="1">
        <f t="array" ref="M110">INDEX(FOOD,1+INT((ROW(A109)-1)/COLUMNS(FOOD)),MOD(ROW(A109)-1+COLUMNS(FOOD),COLUMNS(FOOD))+1)</f>
        <v>0</v>
      </c>
    </row>
    <row r="111" spans="1:13" x14ac:dyDescent="0.3">
      <c r="A111" s="1" t="s">
        <v>1000</v>
      </c>
      <c r="B111" s="1" t="s">
        <v>30</v>
      </c>
      <c r="C111">
        <v>98672</v>
      </c>
      <c r="D111" s="1" t="s">
        <v>33</v>
      </c>
      <c r="E111" s="1" t="s">
        <v>54</v>
      </c>
      <c r="F111" s="1" t="s">
        <v>36</v>
      </c>
      <c r="G111" s="1" t="s">
        <v>158</v>
      </c>
      <c r="M111" cm="1">
        <f t="array" ref="M111">INDEX(FOOD,1+INT((ROW(A110)-1)/COLUMNS(FOOD)),MOD(ROW(A110)-1+COLUMNS(FOOD),COLUMNS(FOOD))+1)</f>
        <v>0</v>
      </c>
    </row>
    <row r="112" spans="1:13" x14ac:dyDescent="0.3">
      <c r="A112" s="1" t="s">
        <v>1002</v>
      </c>
      <c r="B112" s="1" t="s">
        <v>30</v>
      </c>
      <c r="C112">
        <v>98672</v>
      </c>
      <c r="D112" s="1" t="s">
        <v>33</v>
      </c>
      <c r="E112" s="1" t="s">
        <v>33</v>
      </c>
      <c r="F112" s="1" t="s">
        <v>33</v>
      </c>
      <c r="G112" s="1"/>
      <c r="M112" cm="1">
        <f t="array" ref="M112">INDEX(FOOD,1+INT((ROW(A111)-1)/COLUMNS(FOOD)),MOD(ROW(A111)-1+COLUMNS(FOOD),COLUMNS(FOOD))+1)</f>
        <v>0</v>
      </c>
    </row>
    <row r="113" spans="1:13" x14ac:dyDescent="0.3">
      <c r="A113" s="1" t="s">
        <v>1011</v>
      </c>
      <c r="B113" s="1" t="s">
        <v>30</v>
      </c>
      <c r="C113">
        <v>98635</v>
      </c>
      <c r="D113" s="1" t="s">
        <v>54</v>
      </c>
      <c r="E113" s="1" t="s">
        <v>54</v>
      </c>
      <c r="F113" s="1" t="s">
        <v>37</v>
      </c>
      <c r="G113" s="1" t="s">
        <v>158</v>
      </c>
      <c r="M113" cm="1">
        <f t="array" ref="M113">INDEX(FOOD,1+INT((ROW(A112)-1)/COLUMNS(FOOD)),MOD(ROW(A112)-1+COLUMNS(FOOD),COLUMNS(FOOD))+1)</f>
        <v>0</v>
      </c>
    </row>
    <row r="114" spans="1:13" x14ac:dyDescent="0.3">
      <c r="A114" s="1" t="s">
        <v>1012</v>
      </c>
      <c r="B114" s="1" t="s">
        <v>30</v>
      </c>
      <c r="C114">
        <v>98617</v>
      </c>
      <c r="D114" s="1" t="s">
        <v>54</v>
      </c>
      <c r="E114" s="1" t="s">
        <v>54</v>
      </c>
      <c r="F114" s="1" t="s">
        <v>36</v>
      </c>
      <c r="G114" s="1" t="s">
        <v>99</v>
      </c>
      <c r="H114" t="s">
        <v>1546</v>
      </c>
      <c r="M114" cm="1">
        <f t="array" ref="M114">INDEX(FOOD,1+INT((ROW(A113)-1)/COLUMNS(FOOD)),MOD(ROW(A113)-1+COLUMNS(FOOD),COLUMNS(FOOD))+1)</f>
        <v>0</v>
      </c>
    </row>
    <row r="115" spans="1:13" x14ac:dyDescent="0.3">
      <c r="A115" s="1" t="s">
        <v>1014</v>
      </c>
      <c r="B115" s="1" t="s">
        <v>30</v>
      </c>
      <c r="C115">
        <v>98672</v>
      </c>
      <c r="D115" s="1" t="s">
        <v>33</v>
      </c>
      <c r="E115" s="1" t="s">
        <v>33</v>
      </c>
      <c r="F115" s="1" t="s">
        <v>33</v>
      </c>
      <c r="G115" s="1" t="s">
        <v>99</v>
      </c>
      <c r="H115" t="s">
        <v>1543</v>
      </c>
      <c r="M115" cm="1">
        <f t="array" ref="M115">INDEX(FOOD,1+INT((ROW(A114)-1)/COLUMNS(FOOD)),MOD(ROW(A114)-1+COLUMNS(FOOD),COLUMNS(FOOD))+1)</f>
        <v>0</v>
      </c>
    </row>
    <row r="116" spans="1:13" x14ac:dyDescent="0.3">
      <c r="A116" s="1" t="s">
        <v>1018</v>
      </c>
      <c r="B116" s="1" t="s">
        <v>30</v>
      </c>
      <c r="C116">
        <v>98672</v>
      </c>
      <c r="D116" s="1" t="s">
        <v>149</v>
      </c>
      <c r="E116" s="1" t="s">
        <v>54</v>
      </c>
      <c r="F116" s="1" t="s">
        <v>36</v>
      </c>
      <c r="G116" s="1" t="s">
        <v>158</v>
      </c>
      <c r="M116" t="str" cm="1">
        <f t="array" ref="M116">INDEX(FOOD,1+INT((ROW(A115)-1)/COLUMNS(FOOD)),MOD(ROW(A115)-1+COLUMNS(FOOD),COLUMNS(FOOD))+1)</f>
        <v>Lack of transportation to grocery stores or markets</v>
      </c>
    </row>
    <row r="117" spans="1:13" x14ac:dyDescent="0.3">
      <c r="A117" s="1" t="s">
        <v>1019</v>
      </c>
      <c r="B117" s="1" t="s">
        <v>30</v>
      </c>
      <c r="C117">
        <v>98620</v>
      </c>
      <c r="D117" s="1" t="s">
        <v>33</v>
      </c>
      <c r="E117" s="1" t="s">
        <v>33</v>
      </c>
      <c r="F117" s="1" t="s">
        <v>37</v>
      </c>
      <c r="G117" s="1" t="s">
        <v>99</v>
      </c>
      <c r="M117" t="str" cm="1">
        <f t="array" ref="M117">INDEX(FOOD,1+INT((ROW(A116)-1)/COLUMNS(FOOD)),MOD(ROW(A116)-1+COLUMNS(FOOD),COLUMNS(FOOD))+1)</f>
        <v xml:space="preserve"> Not enough alternative food sources available</v>
      </c>
    </row>
    <row r="118" spans="1:13" x14ac:dyDescent="0.3">
      <c r="A118" s="1" t="s">
        <v>1023</v>
      </c>
      <c r="B118" s="1" t="s">
        <v>30</v>
      </c>
      <c r="C118">
        <v>98672</v>
      </c>
      <c r="D118" s="1" t="s">
        <v>54</v>
      </c>
      <c r="E118" s="1" t="s">
        <v>54</v>
      </c>
      <c r="F118" s="1" t="s">
        <v>33</v>
      </c>
      <c r="G118" s="1" t="s">
        <v>99</v>
      </c>
      <c r="H118" t="s">
        <v>1543</v>
      </c>
      <c r="M118" t="str" cm="1">
        <f t="array" ref="M118">INDEX(FOOD,1+INT((ROW(A117)-1)/COLUMNS(FOOD)),MOD(ROW(A117)-1+COLUMNS(FOOD),COLUMNS(FOOD))+1)</f>
        <v xml:space="preserve"> Not enough income to purchase food</v>
      </c>
    </row>
    <row r="119" spans="1:13" x14ac:dyDescent="0.3">
      <c r="A119" s="1" t="s">
        <v>1024</v>
      </c>
      <c r="B119" s="1" t="s">
        <v>30</v>
      </c>
      <c r="C119">
        <v>98635</v>
      </c>
      <c r="D119" s="1" t="s">
        <v>54</v>
      </c>
      <c r="E119" s="1" t="s">
        <v>33</v>
      </c>
      <c r="F119" s="1" t="s">
        <v>33</v>
      </c>
      <c r="G119" s="1"/>
      <c r="M119" cm="1">
        <f t="array" ref="M119">INDEX(FOOD,1+INT((ROW(A118)-1)/COLUMNS(FOOD)),MOD(ROW(A118)-1+COLUMNS(FOOD),COLUMNS(FOOD))+1)</f>
        <v>0</v>
      </c>
    </row>
    <row r="120" spans="1:13" x14ac:dyDescent="0.3">
      <c r="A120" s="1" t="s">
        <v>1026</v>
      </c>
      <c r="B120" s="1" t="s">
        <v>30</v>
      </c>
      <c r="C120">
        <v>98648</v>
      </c>
      <c r="D120" s="1" t="s">
        <v>149</v>
      </c>
      <c r="E120" s="1" t="s">
        <v>54</v>
      </c>
      <c r="F120" s="1" t="s">
        <v>36</v>
      </c>
      <c r="G120" s="1" t="s">
        <v>99</v>
      </c>
      <c r="H120" t="s">
        <v>1545</v>
      </c>
      <c r="I120" t="s">
        <v>1546</v>
      </c>
      <c r="J120" t="s">
        <v>1543</v>
      </c>
      <c r="M120" cm="1">
        <f t="array" ref="M120">INDEX(FOOD,1+INT((ROW(A119)-1)/COLUMNS(FOOD)),MOD(ROW(A119)-1+COLUMNS(FOOD),COLUMNS(FOOD))+1)</f>
        <v>0</v>
      </c>
    </row>
    <row r="121" spans="1:13" x14ac:dyDescent="0.3">
      <c r="A121" s="1" t="s">
        <v>1055</v>
      </c>
      <c r="B121" s="1" t="s">
        <v>30</v>
      </c>
      <c r="C121">
        <v>98673</v>
      </c>
      <c r="D121" s="1" t="s">
        <v>149</v>
      </c>
      <c r="E121" s="1" t="s">
        <v>149</v>
      </c>
      <c r="F121" s="1" t="s">
        <v>33</v>
      </c>
      <c r="G121" s="1"/>
      <c r="M121" cm="1">
        <f t="array" ref="M121">INDEX(FOOD,1+INT((ROW(A120)-1)/COLUMNS(FOOD)),MOD(ROW(A120)-1+COLUMNS(FOOD),COLUMNS(FOOD))+1)</f>
        <v>0</v>
      </c>
    </row>
    <row r="122" spans="1:13" x14ac:dyDescent="0.3">
      <c r="A122" s="1" t="s">
        <v>1058</v>
      </c>
      <c r="B122" s="1" t="s">
        <v>30</v>
      </c>
      <c r="C122">
        <v>98605</v>
      </c>
      <c r="D122" s="1" t="s">
        <v>33</v>
      </c>
      <c r="E122" s="1" t="s">
        <v>33</v>
      </c>
      <c r="F122" s="1" t="s">
        <v>33</v>
      </c>
      <c r="G122" s="1"/>
      <c r="M122" cm="1">
        <f t="array" ref="M122">INDEX(FOOD,1+INT((ROW(A121)-1)/COLUMNS(FOOD)),MOD(ROW(A121)-1+COLUMNS(FOOD),COLUMNS(FOOD))+1)</f>
        <v>0</v>
      </c>
    </row>
    <row r="123" spans="1:13" x14ac:dyDescent="0.3">
      <c r="A123" s="1" t="s">
        <v>1064</v>
      </c>
      <c r="B123" s="1" t="s">
        <v>30</v>
      </c>
      <c r="C123">
        <v>98610</v>
      </c>
      <c r="D123" s="1" t="s">
        <v>33</v>
      </c>
      <c r="E123" s="1" t="s">
        <v>54</v>
      </c>
      <c r="F123" s="1" t="s">
        <v>33</v>
      </c>
      <c r="G123" s="1"/>
      <c r="M123" cm="1">
        <f t="array" ref="M123">INDEX(FOOD,1+INT((ROW(A122)-1)/COLUMNS(FOOD)),MOD(ROW(A122)-1+COLUMNS(FOOD),COLUMNS(FOOD))+1)</f>
        <v>0</v>
      </c>
    </row>
    <row r="124" spans="1:13" x14ac:dyDescent="0.3">
      <c r="A124" s="1" t="s">
        <v>1107</v>
      </c>
      <c r="B124" s="1" t="s">
        <v>30</v>
      </c>
      <c r="C124">
        <v>98620</v>
      </c>
      <c r="D124" s="1" t="s">
        <v>54</v>
      </c>
      <c r="E124" s="1" t="s">
        <v>54</v>
      </c>
      <c r="F124" s="1" t="s">
        <v>36</v>
      </c>
      <c r="G124" s="1" t="s">
        <v>158</v>
      </c>
      <c r="M124" cm="1">
        <f t="array" ref="M124">INDEX(FOOD,1+INT((ROW(A123)-1)/COLUMNS(FOOD)),MOD(ROW(A123)-1+COLUMNS(FOOD),COLUMNS(FOOD))+1)</f>
        <v>0</v>
      </c>
    </row>
    <row r="125" spans="1:13" x14ac:dyDescent="0.3">
      <c r="A125" s="1" t="s">
        <v>1116</v>
      </c>
      <c r="B125" s="1" t="s">
        <v>30</v>
      </c>
      <c r="C125">
        <v>98672</v>
      </c>
      <c r="D125" s="1" t="s">
        <v>33</v>
      </c>
      <c r="E125" s="1" t="s">
        <v>33</v>
      </c>
      <c r="F125" s="1" t="s">
        <v>36</v>
      </c>
      <c r="G125" s="1" t="s">
        <v>99</v>
      </c>
      <c r="H125" t="s">
        <v>1545</v>
      </c>
      <c r="I125" t="s">
        <v>1546</v>
      </c>
      <c r="J125" t="s">
        <v>1543</v>
      </c>
      <c r="M125" cm="1">
        <f t="array" ref="M125">INDEX(FOOD,1+INT((ROW(A124)-1)/COLUMNS(FOOD)),MOD(ROW(A124)-1+COLUMNS(FOOD),COLUMNS(FOOD))+1)</f>
        <v>0</v>
      </c>
    </row>
    <row r="126" spans="1:13" x14ac:dyDescent="0.3">
      <c r="A126" s="1" t="s">
        <v>1119</v>
      </c>
      <c r="B126" s="1" t="s">
        <v>30</v>
      </c>
      <c r="C126">
        <v>98610</v>
      </c>
      <c r="D126" s="1" t="s">
        <v>54</v>
      </c>
      <c r="E126" s="1" t="s">
        <v>54</v>
      </c>
      <c r="F126" s="1" t="s">
        <v>36</v>
      </c>
      <c r="G126" s="1" t="s">
        <v>1541</v>
      </c>
      <c r="H126" t="s">
        <v>1543</v>
      </c>
      <c r="M126" cm="1">
        <f t="array" ref="M126">INDEX(FOOD,1+INT((ROW(A125)-1)/COLUMNS(FOOD)),MOD(ROW(A125)-1+COLUMNS(FOOD),COLUMNS(FOOD))+1)</f>
        <v>0</v>
      </c>
    </row>
    <row r="127" spans="1:13" x14ac:dyDescent="0.3">
      <c r="A127" s="1" t="s">
        <v>1123</v>
      </c>
      <c r="B127" s="1" t="s">
        <v>30</v>
      </c>
      <c r="C127">
        <v>98619</v>
      </c>
      <c r="D127" s="1" t="s">
        <v>33</v>
      </c>
      <c r="E127" s="1" t="s">
        <v>33</v>
      </c>
      <c r="F127" s="1" t="s">
        <v>33</v>
      </c>
      <c r="G127" s="1"/>
      <c r="M127" cm="1">
        <f t="array" ref="M127">INDEX(FOOD,1+INT((ROW(A126)-1)/COLUMNS(FOOD)),MOD(ROW(A126)-1+COLUMNS(FOOD),COLUMNS(FOOD))+1)</f>
        <v>0</v>
      </c>
    </row>
    <row r="128" spans="1:13" x14ac:dyDescent="0.3">
      <c r="A128" s="1" t="s">
        <v>1133</v>
      </c>
      <c r="B128" s="1" t="s">
        <v>30</v>
      </c>
      <c r="C128">
        <v>96648</v>
      </c>
      <c r="D128" s="1" t="s">
        <v>149</v>
      </c>
      <c r="E128" s="1" t="s">
        <v>149</v>
      </c>
      <c r="F128" s="1" t="s">
        <v>33</v>
      </c>
      <c r="G128" s="1"/>
      <c r="M128" t="str" cm="1">
        <f t="array" ref="M128">INDEX(FOOD,1+INT((ROW(A127)-1)/COLUMNS(FOOD)),MOD(ROW(A127)-1+COLUMNS(FOOD),COLUMNS(FOOD))+1)</f>
        <v>Problem with variety</v>
      </c>
    </row>
    <row r="129" spans="1:13" x14ac:dyDescent="0.3">
      <c r="A129" s="1" t="s">
        <v>1148</v>
      </c>
      <c r="B129" s="1" t="s">
        <v>30</v>
      </c>
      <c r="C129">
        <v>98648</v>
      </c>
      <c r="D129" s="1" t="s">
        <v>33</v>
      </c>
      <c r="E129" s="1" t="s">
        <v>33</v>
      </c>
      <c r="F129" s="1" t="s">
        <v>33</v>
      </c>
      <c r="G129" s="1"/>
      <c r="M129" t="str" cm="1">
        <f t="array" ref="M129">INDEX(FOOD,1+INT((ROW(A128)-1)/COLUMNS(FOOD)),MOD(ROW(A128)-1+COLUMNS(FOOD),COLUMNS(FOOD))+1)</f>
        <v xml:space="preserve"> quality and quantity of stock in stores and higher prices</v>
      </c>
    </row>
    <row r="130" spans="1:13" x14ac:dyDescent="0.3">
      <c r="A130" s="1" t="s">
        <v>1163</v>
      </c>
      <c r="B130" s="1" t="s">
        <v>30</v>
      </c>
      <c r="C130">
        <v>98610</v>
      </c>
      <c r="D130" s="1" t="s">
        <v>54</v>
      </c>
      <c r="E130" s="1" t="s">
        <v>149</v>
      </c>
      <c r="F130" s="1" t="s">
        <v>36</v>
      </c>
      <c r="G130" s="1" t="s">
        <v>1164</v>
      </c>
      <c r="M130" cm="1">
        <f t="array" ref="M130">INDEX(FOOD,1+INT((ROW(A129)-1)/COLUMNS(FOOD)),MOD(ROW(A129)-1+COLUMNS(FOOD),COLUMNS(FOOD))+1)</f>
        <v>0</v>
      </c>
    </row>
    <row r="131" spans="1:13" x14ac:dyDescent="0.3">
      <c r="A131" s="1" t="s">
        <v>1165</v>
      </c>
      <c r="B131" s="1" t="s">
        <v>30</v>
      </c>
      <c r="C131">
        <v>98610</v>
      </c>
      <c r="D131" s="1" t="s">
        <v>33</v>
      </c>
      <c r="E131" s="1" t="s">
        <v>54</v>
      </c>
      <c r="F131" s="1" t="s">
        <v>36</v>
      </c>
      <c r="G131" s="1" t="s">
        <v>99</v>
      </c>
      <c r="H131" t="s">
        <v>1543</v>
      </c>
      <c r="M131" cm="1">
        <f t="array" ref="M131">INDEX(FOOD,1+INT((ROW(A130)-1)/COLUMNS(FOOD)),MOD(ROW(A130)-1+COLUMNS(FOOD),COLUMNS(FOOD))+1)</f>
        <v>0</v>
      </c>
    </row>
    <row r="132" spans="1:13" x14ac:dyDescent="0.3">
      <c r="A132" s="1" t="s">
        <v>1166</v>
      </c>
      <c r="B132" s="1" t="s">
        <v>30</v>
      </c>
      <c r="C132">
        <v>98671</v>
      </c>
      <c r="D132" s="1" t="s">
        <v>33</v>
      </c>
      <c r="E132" s="1" t="s">
        <v>33</v>
      </c>
      <c r="F132" s="1" t="s">
        <v>33</v>
      </c>
      <c r="G132" s="1"/>
      <c r="M132" cm="1">
        <f t="array" ref="M132">INDEX(FOOD,1+INT((ROW(A131)-1)/COLUMNS(FOOD)),MOD(ROW(A131)-1+COLUMNS(FOOD),COLUMNS(FOOD))+1)</f>
        <v>0</v>
      </c>
    </row>
    <row r="133" spans="1:13" x14ac:dyDescent="0.3">
      <c r="A133" s="1" t="s">
        <v>1174</v>
      </c>
      <c r="B133" s="1" t="s">
        <v>30</v>
      </c>
      <c r="C133">
        <v>98610</v>
      </c>
      <c r="D133" s="1" t="s">
        <v>33</v>
      </c>
      <c r="E133" s="1" t="s">
        <v>33</v>
      </c>
      <c r="F133" s="1" t="s">
        <v>36</v>
      </c>
      <c r="G133" s="1" t="s">
        <v>158</v>
      </c>
      <c r="M133" cm="1">
        <f t="array" ref="M133">INDEX(FOOD,1+INT((ROW(A132)-1)/COLUMNS(FOOD)),MOD(ROW(A132)-1+COLUMNS(FOOD),COLUMNS(FOOD))+1)</f>
        <v>0</v>
      </c>
    </row>
    <row r="134" spans="1:13" x14ac:dyDescent="0.3">
      <c r="A134" s="1" t="s">
        <v>1196</v>
      </c>
      <c r="B134" s="1" t="s">
        <v>30</v>
      </c>
      <c r="C134">
        <v>98648</v>
      </c>
      <c r="D134" s="1" t="s">
        <v>149</v>
      </c>
      <c r="E134" s="1" t="s">
        <v>149</v>
      </c>
      <c r="F134" s="1" t="s">
        <v>33</v>
      </c>
      <c r="G134" s="1"/>
      <c r="M134" cm="1">
        <f t="array" ref="M134">INDEX(FOOD,1+INT((ROW(A133)-1)/COLUMNS(FOOD)),MOD(ROW(A133)-1+COLUMNS(FOOD),COLUMNS(FOOD))+1)</f>
        <v>0</v>
      </c>
    </row>
    <row r="135" spans="1:13" x14ac:dyDescent="0.3">
      <c r="A135" s="1" t="s">
        <v>1209</v>
      </c>
      <c r="B135" s="1" t="s">
        <v>30</v>
      </c>
      <c r="C135">
        <v>98610</v>
      </c>
      <c r="D135" s="1" t="s">
        <v>54</v>
      </c>
      <c r="E135" s="1" t="s">
        <v>33</v>
      </c>
      <c r="F135" s="1" t="s">
        <v>36</v>
      </c>
      <c r="G135" s="1" t="s">
        <v>99</v>
      </c>
      <c r="H135" t="s">
        <v>1543</v>
      </c>
      <c r="M135" cm="1">
        <f t="array" ref="M135">INDEX(FOOD,1+INT((ROW(A134)-1)/COLUMNS(FOOD)),MOD(ROW(A134)-1+COLUMNS(FOOD),COLUMNS(FOOD))+1)</f>
        <v>0</v>
      </c>
    </row>
    <row r="136" spans="1:13" x14ac:dyDescent="0.3">
      <c r="A136" s="1" t="s">
        <v>1211</v>
      </c>
      <c r="B136" s="1" t="s">
        <v>30</v>
      </c>
      <c r="C136">
        <v>98605</v>
      </c>
      <c r="D136" s="1" t="s">
        <v>33</v>
      </c>
      <c r="E136" s="1" t="s">
        <v>33</v>
      </c>
      <c r="F136" s="1" t="s">
        <v>33</v>
      </c>
      <c r="G136" s="1" t="s">
        <v>1213</v>
      </c>
      <c r="M136" cm="1">
        <f t="array" ref="M136">INDEX(FOOD,1+INT((ROW(A135)-1)/COLUMNS(FOOD)),MOD(ROW(A135)-1+COLUMNS(FOOD),COLUMNS(FOOD))+1)</f>
        <v>0</v>
      </c>
    </row>
    <row r="137" spans="1:13" x14ac:dyDescent="0.3">
      <c r="A137" s="1" t="s">
        <v>1219</v>
      </c>
      <c r="B137" s="1" t="s">
        <v>30</v>
      </c>
      <c r="C137">
        <v>98672</v>
      </c>
      <c r="D137" s="1" t="s">
        <v>33</v>
      </c>
      <c r="E137" s="1" t="s">
        <v>33</v>
      </c>
      <c r="F137" s="1" t="s">
        <v>36</v>
      </c>
      <c r="G137" s="1" t="s">
        <v>99</v>
      </c>
      <c r="H137" t="s">
        <v>1546</v>
      </c>
      <c r="I137" t="s">
        <v>1543</v>
      </c>
      <c r="M137" cm="1">
        <f t="array" ref="M137">INDEX(FOOD,1+INT((ROW(A136)-1)/COLUMNS(FOOD)),MOD(ROW(A136)-1+COLUMNS(FOOD),COLUMNS(FOOD))+1)</f>
        <v>0</v>
      </c>
    </row>
    <row r="138" spans="1:13" x14ac:dyDescent="0.3">
      <c r="A138" s="1" t="s">
        <v>1221</v>
      </c>
      <c r="B138" s="1" t="s">
        <v>30</v>
      </c>
      <c r="C138">
        <v>98620</v>
      </c>
      <c r="D138" s="1" t="s">
        <v>54</v>
      </c>
      <c r="E138" s="1" t="s">
        <v>54</v>
      </c>
      <c r="F138" s="1" t="s">
        <v>36</v>
      </c>
      <c r="G138" s="1" t="s">
        <v>1541</v>
      </c>
      <c r="H138" t="s">
        <v>1543</v>
      </c>
      <c r="M138" cm="1">
        <f t="array" ref="M138">INDEX(FOOD,1+INT((ROW(A137)-1)/COLUMNS(FOOD)),MOD(ROW(A137)-1+COLUMNS(FOOD),COLUMNS(FOOD))+1)</f>
        <v>0</v>
      </c>
    </row>
    <row r="139" spans="1:13" x14ac:dyDescent="0.3">
      <c r="A139" s="1" t="s">
        <v>1257</v>
      </c>
      <c r="B139" s="1" t="s">
        <v>30</v>
      </c>
      <c r="C139">
        <v>98635</v>
      </c>
      <c r="D139" s="1" t="s">
        <v>33</v>
      </c>
      <c r="E139" s="1" t="s">
        <v>33</v>
      </c>
      <c r="F139" s="1" t="s">
        <v>36</v>
      </c>
      <c r="G139" s="1" t="s">
        <v>99</v>
      </c>
      <c r="H139" t="s">
        <v>1545</v>
      </c>
      <c r="I139" t="s">
        <v>1546</v>
      </c>
      <c r="J139" t="s">
        <v>1543</v>
      </c>
      <c r="M139" cm="1">
        <f t="array" ref="M139">INDEX(FOOD,1+INT((ROW(A138)-1)/COLUMNS(FOOD)),MOD(ROW(A138)-1+COLUMNS(FOOD),COLUMNS(FOOD))+1)</f>
        <v>0</v>
      </c>
    </row>
    <row r="140" spans="1:13" x14ac:dyDescent="0.3">
      <c r="A140" s="1" t="s">
        <v>1266</v>
      </c>
      <c r="B140" s="1" t="s">
        <v>30</v>
      </c>
      <c r="C140">
        <v>98648</v>
      </c>
      <c r="D140" s="1" t="s">
        <v>33</v>
      </c>
      <c r="E140" s="1" t="s">
        <v>33</v>
      </c>
      <c r="F140" s="1" t="s">
        <v>33</v>
      </c>
      <c r="G140" s="1"/>
      <c r="M140" t="str" cm="1">
        <f t="array" ref="M140">INDEX(FOOD,1+INT((ROW(A139)-1)/COLUMNS(FOOD)),MOD(ROW(A139)-1+COLUMNS(FOOD),COLUMNS(FOOD))+1)</f>
        <v>Not enough income to purchase food</v>
      </c>
    </row>
    <row r="141" spans="1:13" x14ac:dyDescent="0.3">
      <c r="A141" s="1" t="s">
        <v>1279</v>
      </c>
      <c r="B141" s="1" t="s">
        <v>30</v>
      </c>
      <c r="C141">
        <v>98605</v>
      </c>
      <c r="D141" s="1" t="s">
        <v>54</v>
      </c>
      <c r="E141" s="1" t="s">
        <v>54</v>
      </c>
      <c r="F141" s="1" t="s">
        <v>36</v>
      </c>
      <c r="G141" s="1" t="s">
        <v>158</v>
      </c>
      <c r="M141" cm="1">
        <f t="array" ref="M141">INDEX(FOOD,1+INT((ROW(A140)-1)/COLUMNS(FOOD)),MOD(ROW(A140)-1+COLUMNS(FOOD),COLUMNS(FOOD))+1)</f>
        <v>0</v>
      </c>
    </row>
    <row r="142" spans="1:13" x14ac:dyDescent="0.3">
      <c r="A142" s="1" t="s">
        <v>1280</v>
      </c>
      <c r="B142" s="1" t="s">
        <v>30</v>
      </c>
      <c r="C142">
        <v>98672</v>
      </c>
      <c r="D142" s="1" t="s">
        <v>33</v>
      </c>
      <c r="E142" s="1" t="s">
        <v>149</v>
      </c>
      <c r="F142" s="1" t="s">
        <v>37</v>
      </c>
      <c r="G142" s="1" t="s">
        <v>99</v>
      </c>
      <c r="H142" t="s">
        <v>1543</v>
      </c>
      <c r="M142" cm="1">
        <f t="array" ref="M142">INDEX(FOOD,1+INT((ROW(A141)-1)/COLUMNS(FOOD)),MOD(ROW(A141)-1+COLUMNS(FOOD),COLUMNS(FOOD))+1)</f>
        <v>0</v>
      </c>
    </row>
    <row r="143" spans="1:13" x14ac:dyDescent="0.3">
      <c r="A143" s="1" t="s">
        <v>1285</v>
      </c>
      <c r="B143" s="1" t="s">
        <v>30</v>
      </c>
      <c r="C143">
        <v>98648</v>
      </c>
      <c r="D143" s="1" t="s">
        <v>33</v>
      </c>
      <c r="E143" s="1" t="s">
        <v>33</v>
      </c>
      <c r="F143" s="1" t="s">
        <v>33</v>
      </c>
      <c r="G143" s="1"/>
      <c r="M143" cm="1">
        <f t="array" ref="M143">INDEX(FOOD,1+INT((ROW(A142)-1)/COLUMNS(FOOD)),MOD(ROW(A142)-1+COLUMNS(FOOD),COLUMNS(FOOD))+1)</f>
        <v>0</v>
      </c>
    </row>
    <row r="144" spans="1:13" x14ac:dyDescent="0.3">
      <c r="A144" s="1" t="s">
        <v>1287</v>
      </c>
      <c r="B144" s="1" t="s">
        <v>30</v>
      </c>
      <c r="C144">
        <v>98648</v>
      </c>
      <c r="D144" s="1" t="s">
        <v>54</v>
      </c>
      <c r="E144" s="1" t="s">
        <v>54</v>
      </c>
      <c r="F144" s="1" t="s">
        <v>36</v>
      </c>
      <c r="G144" s="1" t="s">
        <v>1541</v>
      </c>
      <c r="H144" t="s">
        <v>1543</v>
      </c>
      <c r="M144" cm="1">
        <f t="array" ref="M144">INDEX(FOOD,1+INT((ROW(A143)-1)/COLUMNS(FOOD)),MOD(ROW(A143)-1+COLUMNS(FOOD),COLUMNS(FOOD))+1)</f>
        <v>0</v>
      </c>
    </row>
    <row r="145" spans="1:13" x14ac:dyDescent="0.3">
      <c r="A145" s="1" t="s">
        <v>1289</v>
      </c>
      <c r="B145" s="1" t="s">
        <v>30</v>
      </c>
      <c r="C145">
        <v>98610</v>
      </c>
      <c r="D145" s="1" t="s">
        <v>33</v>
      </c>
      <c r="E145" s="1" t="s">
        <v>33</v>
      </c>
      <c r="F145" s="1" t="s">
        <v>36</v>
      </c>
      <c r="G145" s="1" t="s">
        <v>158</v>
      </c>
      <c r="M145" cm="1">
        <f t="array" ref="M145">INDEX(FOOD,1+INT((ROW(A144)-1)/COLUMNS(FOOD)),MOD(ROW(A144)-1+COLUMNS(FOOD),COLUMNS(FOOD))+1)</f>
        <v>0</v>
      </c>
    </row>
    <row r="146" spans="1:13" x14ac:dyDescent="0.3">
      <c r="A146" s="1" t="s">
        <v>1295</v>
      </c>
      <c r="B146" s="1" t="s">
        <v>30</v>
      </c>
      <c r="C146">
        <v>98648</v>
      </c>
      <c r="D146" s="1" t="s">
        <v>149</v>
      </c>
      <c r="E146" s="1" t="s">
        <v>54</v>
      </c>
      <c r="F146" s="1" t="s">
        <v>36</v>
      </c>
      <c r="G146" s="1" t="s">
        <v>158</v>
      </c>
      <c r="M146" t="str" cm="1">
        <f t="array" ref="M146">INDEX(FOOD,1+INT((ROW(A145)-1)/COLUMNS(FOOD)),MOD(ROW(A145)-1+COLUMNS(FOOD),COLUMNS(FOOD))+1)</f>
        <v>Not enough income to purchase food</v>
      </c>
    </row>
    <row r="147" spans="1:13" x14ac:dyDescent="0.3">
      <c r="A147" s="1" t="s">
        <v>1300</v>
      </c>
      <c r="B147" s="1" t="s">
        <v>30</v>
      </c>
      <c r="C147">
        <v>98610</v>
      </c>
      <c r="D147" s="1" t="s">
        <v>54</v>
      </c>
      <c r="E147" s="1" t="s">
        <v>54</v>
      </c>
      <c r="F147" s="1" t="s">
        <v>36</v>
      </c>
      <c r="G147" s="1" t="s">
        <v>99</v>
      </c>
      <c r="H147" t="s">
        <v>1545</v>
      </c>
      <c r="M147" cm="1">
        <f t="array" ref="M147">INDEX(FOOD,1+INT((ROW(A146)-1)/COLUMNS(FOOD)),MOD(ROW(A146)-1+COLUMNS(FOOD),COLUMNS(FOOD))+1)</f>
        <v>0</v>
      </c>
    </row>
    <row r="148" spans="1:13" x14ac:dyDescent="0.3">
      <c r="A148" s="1" t="s">
        <v>1312</v>
      </c>
      <c r="B148" s="1" t="s">
        <v>30</v>
      </c>
      <c r="C148">
        <v>98639</v>
      </c>
      <c r="D148" s="1" t="s">
        <v>33</v>
      </c>
      <c r="E148" s="1" t="s">
        <v>54</v>
      </c>
      <c r="F148" s="1" t="s">
        <v>36</v>
      </c>
      <c r="G148" s="1" t="s">
        <v>99</v>
      </c>
      <c r="H148" t="s">
        <v>1543</v>
      </c>
      <c r="M148" cm="1">
        <f t="array" ref="M148">INDEX(FOOD,1+INT((ROW(A147)-1)/COLUMNS(FOOD)),MOD(ROW(A147)-1+COLUMNS(FOOD),COLUMNS(FOOD))+1)</f>
        <v>0</v>
      </c>
    </row>
    <row r="149" spans="1:13" x14ac:dyDescent="0.3">
      <c r="A149" s="1" t="s">
        <v>1313</v>
      </c>
      <c r="B149" s="1" t="s">
        <v>30</v>
      </c>
      <c r="C149">
        <v>98672</v>
      </c>
      <c r="D149" s="1" t="s">
        <v>33</v>
      </c>
      <c r="E149" s="1" t="s">
        <v>33</v>
      </c>
      <c r="F149" s="1" t="s">
        <v>33</v>
      </c>
      <c r="G149" s="1"/>
      <c r="M149" cm="1">
        <f t="array" ref="M149">INDEX(FOOD,1+INT((ROW(A148)-1)/COLUMNS(FOOD)),MOD(ROW(A148)-1+COLUMNS(FOOD),COLUMNS(FOOD))+1)</f>
        <v>0</v>
      </c>
    </row>
    <row r="150" spans="1:13" x14ac:dyDescent="0.3">
      <c r="A150" s="1" t="s">
        <v>1316</v>
      </c>
      <c r="B150" s="1" t="s">
        <v>30</v>
      </c>
      <c r="C150">
        <v>98623</v>
      </c>
      <c r="D150" s="1" t="s">
        <v>33</v>
      </c>
      <c r="E150" s="1" t="s">
        <v>54</v>
      </c>
      <c r="F150" s="1" t="s">
        <v>36</v>
      </c>
      <c r="G150" s="1" t="s">
        <v>99</v>
      </c>
      <c r="H150" t="s">
        <v>1543</v>
      </c>
      <c r="M150" cm="1">
        <f t="array" ref="M150">INDEX(FOOD,1+INT((ROW(A149)-1)/COLUMNS(FOOD)),MOD(ROW(A149)-1+COLUMNS(FOOD),COLUMNS(FOOD))+1)</f>
        <v>0</v>
      </c>
    </row>
    <row r="151" spans="1:13" x14ac:dyDescent="0.3">
      <c r="A151" s="1" t="s">
        <v>1317</v>
      </c>
      <c r="B151" s="1" t="s">
        <v>30</v>
      </c>
      <c r="C151">
        <v>98648</v>
      </c>
      <c r="D151" s="1" t="s">
        <v>33</v>
      </c>
      <c r="E151" s="1" t="s">
        <v>33</v>
      </c>
      <c r="F151" s="1" t="s">
        <v>36</v>
      </c>
      <c r="G151" s="1" t="s">
        <v>158</v>
      </c>
      <c r="M151" cm="1">
        <f t="array" ref="M151">INDEX(FOOD,1+INT((ROW(A150)-1)/COLUMNS(FOOD)),MOD(ROW(A150)-1+COLUMNS(FOOD),COLUMNS(FOOD))+1)</f>
        <v>0</v>
      </c>
    </row>
    <row r="152" spans="1:13" x14ac:dyDescent="0.3">
      <c r="A152" s="1" t="s">
        <v>1319</v>
      </c>
      <c r="B152" s="1" t="s">
        <v>30</v>
      </c>
      <c r="C152">
        <v>98610</v>
      </c>
      <c r="D152" s="1" t="s">
        <v>33</v>
      </c>
      <c r="E152" s="1" t="s">
        <v>54</v>
      </c>
      <c r="F152" s="1" t="s">
        <v>36</v>
      </c>
      <c r="G152" s="1" t="s">
        <v>99</v>
      </c>
      <c r="H152" t="s">
        <v>1543</v>
      </c>
      <c r="M152" cm="1">
        <f t="array" ref="M152">INDEX(FOOD,1+INT((ROW(A151)-1)/COLUMNS(FOOD)),MOD(ROW(A151)-1+COLUMNS(FOOD),COLUMNS(FOOD))+1)</f>
        <v>0</v>
      </c>
    </row>
    <row r="153" spans="1:13" x14ac:dyDescent="0.3">
      <c r="A153" s="1" t="s">
        <v>1325</v>
      </c>
      <c r="B153" s="1" t="s">
        <v>30</v>
      </c>
      <c r="C153">
        <v>98620</v>
      </c>
      <c r="D153" s="1" t="s">
        <v>54</v>
      </c>
      <c r="E153" s="1" t="s">
        <v>54</v>
      </c>
      <c r="F153" s="1" t="s">
        <v>36</v>
      </c>
      <c r="G153" s="1" t="s">
        <v>158</v>
      </c>
      <c r="M153" cm="1">
        <f t="array" ref="M153">INDEX(FOOD,1+INT((ROW(A152)-1)/COLUMNS(FOOD)),MOD(ROW(A152)-1+COLUMNS(FOOD),COLUMNS(FOOD))+1)</f>
        <v>0</v>
      </c>
    </row>
    <row r="154" spans="1:13" x14ac:dyDescent="0.3">
      <c r="A154" s="1" t="s">
        <v>1329</v>
      </c>
      <c r="B154" s="1" t="s">
        <v>30</v>
      </c>
      <c r="C154">
        <v>98672</v>
      </c>
      <c r="D154" s="1" t="s">
        <v>54</v>
      </c>
      <c r="E154" s="1" t="s">
        <v>54</v>
      </c>
      <c r="F154" s="1" t="s">
        <v>36</v>
      </c>
      <c r="G154" s="1" t="s">
        <v>158</v>
      </c>
      <c r="M154" cm="1">
        <f t="array" ref="M154">INDEX(FOOD,1+INT((ROW(A153)-1)/COLUMNS(FOOD)),MOD(ROW(A153)-1+COLUMNS(FOOD),COLUMNS(FOOD))+1)</f>
        <v>0</v>
      </c>
    </row>
    <row r="155" spans="1:13" x14ac:dyDescent="0.3">
      <c r="A155" s="1" t="s">
        <v>1331</v>
      </c>
      <c r="B155" s="1" t="s">
        <v>30</v>
      </c>
      <c r="C155">
        <v>98605</v>
      </c>
      <c r="D155" s="1" t="s">
        <v>54</v>
      </c>
      <c r="E155" s="1" t="s">
        <v>54</v>
      </c>
      <c r="F155" s="1" t="s">
        <v>36</v>
      </c>
      <c r="G155" s="1" t="s">
        <v>99</v>
      </c>
      <c r="H155" t="s">
        <v>1543</v>
      </c>
      <c r="M155" cm="1">
        <f t="array" ref="M155">INDEX(FOOD,1+INT((ROW(A154)-1)/COLUMNS(FOOD)),MOD(ROW(A154)-1+COLUMNS(FOOD),COLUMNS(FOOD))+1)</f>
        <v>0</v>
      </c>
    </row>
    <row r="156" spans="1:13" x14ac:dyDescent="0.3">
      <c r="A156" s="1" t="s">
        <v>1333</v>
      </c>
      <c r="B156" s="1" t="s">
        <v>30</v>
      </c>
      <c r="C156">
        <v>98672</v>
      </c>
      <c r="D156" s="1" t="s">
        <v>54</v>
      </c>
      <c r="E156" s="1" t="s">
        <v>54</v>
      </c>
      <c r="F156" s="1" t="s">
        <v>36</v>
      </c>
      <c r="G156" s="1" t="s">
        <v>99</v>
      </c>
      <c r="H156" t="s">
        <v>1543</v>
      </c>
      <c r="M156" cm="1">
        <f t="array" ref="M156">INDEX(FOOD,1+INT((ROW(A155)-1)/COLUMNS(FOOD)),MOD(ROW(A155)-1+COLUMNS(FOOD),COLUMNS(FOOD))+1)</f>
        <v>0</v>
      </c>
    </row>
    <row r="157" spans="1:13" x14ac:dyDescent="0.3">
      <c r="A157" s="1" t="s">
        <v>373</v>
      </c>
      <c r="B157" s="1" t="s">
        <v>33</v>
      </c>
      <c r="C157">
        <v>97014</v>
      </c>
      <c r="D157" s="1" t="s">
        <v>33</v>
      </c>
      <c r="E157" s="1" t="s">
        <v>33</v>
      </c>
      <c r="F157" s="1" t="s">
        <v>36</v>
      </c>
      <c r="G157" s="1" t="s">
        <v>158</v>
      </c>
      <c r="M157" cm="1">
        <f t="array" ref="M157">INDEX(FOOD,1+INT((ROW(A156)-1)/COLUMNS(FOOD)),MOD(ROW(A156)-1+COLUMNS(FOOD),COLUMNS(FOOD))+1)</f>
        <v>0</v>
      </c>
    </row>
    <row r="158" spans="1:13" x14ac:dyDescent="0.3">
      <c r="A158" s="1" t="s">
        <v>564</v>
      </c>
      <c r="B158" s="1" t="s">
        <v>33</v>
      </c>
      <c r="C158">
        <v>98635</v>
      </c>
      <c r="D158" s="1" t="s">
        <v>54</v>
      </c>
      <c r="E158" s="1" t="s">
        <v>54</v>
      </c>
      <c r="F158" s="1" t="s">
        <v>36</v>
      </c>
      <c r="G158" s="1" t="s">
        <v>158</v>
      </c>
      <c r="M158" t="str" cm="1">
        <f t="array" ref="M158">INDEX(FOOD,1+INT((ROW(A157)-1)/COLUMNS(FOOD)),MOD(ROW(A157)-1+COLUMNS(FOOD),COLUMNS(FOOD))+1)</f>
        <v>Not enough income to purchase food</v>
      </c>
    </row>
    <row r="159" spans="1:13" x14ac:dyDescent="0.3">
      <c r="A159" s="1" t="s">
        <v>1045</v>
      </c>
      <c r="B159" s="1" t="s">
        <v>33</v>
      </c>
      <c r="C159">
        <v>97648</v>
      </c>
      <c r="D159" s="1" t="s">
        <v>54</v>
      </c>
      <c r="E159" s="1" t="s">
        <v>54</v>
      </c>
      <c r="F159" s="1" t="s">
        <v>36</v>
      </c>
      <c r="G159" s="1" t="s">
        <v>99</v>
      </c>
      <c r="H159" t="s">
        <v>1543</v>
      </c>
      <c r="M159" cm="1">
        <f t="array" ref="M159">INDEX(FOOD,1+INT((ROW(A158)-1)/COLUMNS(FOOD)),MOD(ROW(A158)-1+COLUMNS(FOOD),COLUMNS(FOOD))+1)</f>
        <v>0</v>
      </c>
    </row>
    <row r="160" spans="1:13" x14ac:dyDescent="0.3">
      <c r="A160" s="1" t="s">
        <v>1106</v>
      </c>
      <c r="B160" s="1" t="s">
        <v>33</v>
      </c>
      <c r="C160">
        <v>97058</v>
      </c>
      <c r="D160" s="1" t="s">
        <v>33</v>
      </c>
      <c r="E160" s="1" t="s">
        <v>33</v>
      </c>
      <c r="F160" s="1" t="s">
        <v>37</v>
      </c>
      <c r="G160" s="1" t="s">
        <v>99</v>
      </c>
      <c r="H160" t="s">
        <v>1543</v>
      </c>
      <c r="M160" cm="1">
        <f t="array" ref="M160">INDEX(FOOD,1+INT((ROW(A159)-1)/COLUMNS(FOOD)),MOD(ROW(A159)-1+COLUMNS(FOOD),COLUMNS(FOOD))+1)</f>
        <v>0</v>
      </c>
    </row>
    <row r="161" spans="1:13" x14ac:dyDescent="0.3">
      <c r="A161" s="1" t="s">
        <v>1247</v>
      </c>
      <c r="B161" s="1" t="s">
        <v>33</v>
      </c>
      <c r="C161">
        <v>97058</v>
      </c>
      <c r="D161" s="1" t="s">
        <v>54</v>
      </c>
      <c r="E161" s="1" t="s">
        <v>33</v>
      </c>
      <c r="F161" s="1" t="s">
        <v>33</v>
      </c>
      <c r="G161" s="1"/>
      <c r="M161" cm="1">
        <f t="array" ref="M161">INDEX(FOOD,1+INT((ROW(A160)-1)/COLUMNS(FOOD)),MOD(ROW(A160)-1+COLUMNS(FOOD),COLUMNS(FOOD))+1)</f>
        <v>0</v>
      </c>
    </row>
    <row r="162" spans="1:13" x14ac:dyDescent="0.3">
      <c r="A162" s="1" t="s">
        <v>46</v>
      </c>
      <c r="B162" s="1" t="s">
        <v>30</v>
      </c>
      <c r="C162">
        <v>98672</v>
      </c>
      <c r="D162" s="1" t="s">
        <v>33</v>
      </c>
      <c r="E162" s="1" t="s">
        <v>33</v>
      </c>
      <c r="F162" s="1" t="s">
        <v>33</v>
      </c>
      <c r="G162" s="1"/>
      <c r="M162" cm="1">
        <f t="array" ref="M162">INDEX(FOOD,1+INT((ROW(A161)-1)/COLUMNS(FOOD)),MOD(ROW(A161)-1+COLUMNS(FOOD),COLUMNS(FOOD))+1)</f>
        <v>0</v>
      </c>
    </row>
    <row r="163" spans="1:13" x14ac:dyDescent="0.3">
      <c r="A163" s="1" t="s">
        <v>92</v>
      </c>
      <c r="B163" s="1" t="s">
        <v>30</v>
      </c>
      <c r="C163">
        <v>98672</v>
      </c>
      <c r="D163" s="1" t="s">
        <v>33</v>
      </c>
      <c r="E163" s="1" t="s">
        <v>54</v>
      </c>
      <c r="F163" s="1" t="s">
        <v>36</v>
      </c>
      <c r="G163" s="1" t="s">
        <v>1541</v>
      </c>
      <c r="M163" cm="1">
        <f t="array" ref="M163">INDEX(FOOD,1+INT((ROW(A162)-1)/COLUMNS(FOOD)),MOD(ROW(A162)-1+COLUMNS(FOOD),COLUMNS(FOOD))+1)</f>
        <v>0</v>
      </c>
    </row>
    <row r="164" spans="1:13" x14ac:dyDescent="0.3">
      <c r="A164" s="1" t="s">
        <v>95</v>
      </c>
      <c r="B164" s="1" t="s">
        <v>30</v>
      </c>
      <c r="C164">
        <v>98672</v>
      </c>
      <c r="D164" s="1" t="s">
        <v>54</v>
      </c>
      <c r="E164" s="1" t="s">
        <v>54</v>
      </c>
      <c r="F164" s="1" t="s">
        <v>36</v>
      </c>
      <c r="G164" s="1" t="s">
        <v>99</v>
      </c>
      <c r="H164" t="s">
        <v>1543</v>
      </c>
      <c r="M164" cm="1">
        <f t="array" ref="M164">INDEX(FOOD,1+INT((ROW(A163)-1)/COLUMNS(FOOD)),MOD(ROW(A163)-1+COLUMNS(FOOD),COLUMNS(FOOD))+1)</f>
        <v>0</v>
      </c>
    </row>
    <row r="165" spans="1:13" x14ac:dyDescent="0.3">
      <c r="A165" s="1" t="s">
        <v>98</v>
      </c>
      <c r="B165" s="1" t="s">
        <v>30</v>
      </c>
      <c r="C165">
        <v>98672</v>
      </c>
      <c r="D165" s="1" t="s">
        <v>54</v>
      </c>
      <c r="E165" s="1" t="s">
        <v>54</v>
      </c>
      <c r="F165" s="1" t="s">
        <v>36</v>
      </c>
      <c r="G165" s="1" t="s">
        <v>99</v>
      </c>
      <c r="M165" cm="1">
        <f t="array" ref="M165">INDEX(FOOD,1+INT((ROW(A164)-1)/COLUMNS(FOOD)),MOD(ROW(A164)-1+COLUMNS(FOOD),COLUMNS(FOOD))+1)</f>
        <v>0</v>
      </c>
    </row>
    <row r="166" spans="1:13" x14ac:dyDescent="0.3">
      <c r="A166" s="1" t="s">
        <v>101</v>
      </c>
      <c r="B166" s="1" t="s">
        <v>30</v>
      </c>
      <c r="C166">
        <v>98672</v>
      </c>
      <c r="D166" s="1" t="s">
        <v>54</v>
      </c>
      <c r="E166" s="1" t="s">
        <v>54</v>
      </c>
      <c r="F166" s="1" t="s">
        <v>36</v>
      </c>
      <c r="G166" s="1" t="s">
        <v>99</v>
      </c>
      <c r="H166" t="s">
        <v>1543</v>
      </c>
      <c r="M166" cm="1">
        <f t="array" ref="M166">INDEX(FOOD,1+INT((ROW(A165)-1)/COLUMNS(FOOD)),MOD(ROW(A165)-1+COLUMNS(FOOD),COLUMNS(FOOD))+1)</f>
        <v>0</v>
      </c>
    </row>
    <row r="167" spans="1:13" x14ac:dyDescent="0.3">
      <c r="A167" s="1" t="s">
        <v>104</v>
      </c>
      <c r="B167" s="1" t="s">
        <v>30</v>
      </c>
      <c r="C167">
        <v>98672</v>
      </c>
      <c r="D167" s="1" t="s">
        <v>54</v>
      </c>
      <c r="E167" s="1" t="s">
        <v>54</v>
      </c>
      <c r="F167" s="1" t="s">
        <v>37</v>
      </c>
      <c r="G167" s="1" t="s">
        <v>99</v>
      </c>
      <c r="H167" t="s">
        <v>1543</v>
      </c>
      <c r="M167" cm="1">
        <f t="array" ref="M167">INDEX(FOOD,1+INT((ROW(A166)-1)/COLUMNS(FOOD)),MOD(ROW(A166)-1+COLUMNS(FOOD),COLUMNS(FOOD))+1)</f>
        <v>0</v>
      </c>
    </row>
    <row r="168" spans="1:13" x14ac:dyDescent="0.3">
      <c r="A168" s="1" t="s">
        <v>122</v>
      </c>
      <c r="B168" s="1" t="s">
        <v>30</v>
      </c>
      <c r="C168">
        <v>98605</v>
      </c>
      <c r="D168" s="1" t="s">
        <v>54</v>
      </c>
      <c r="E168" s="1" t="s">
        <v>54</v>
      </c>
      <c r="F168" s="1" t="s">
        <v>36</v>
      </c>
      <c r="G168" s="1" t="s">
        <v>99</v>
      </c>
      <c r="H168" t="s">
        <v>1543</v>
      </c>
      <c r="M168" cm="1">
        <f t="array" ref="M168">INDEX(FOOD,1+INT((ROW(A167)-1)/COLUMNS(FOOD)),MOD(ROW(A167)-1+COLUMNS(FOOD),COLUMNS(FOOD))+1)</f>
        <v>0</v>
      </c>
    </row>
    <row r="169" spans="1:13" x14ac:dyDescent="0.3">
      <c r="A169" s="1" t="s">
        <v>135</v>
      </c>
      <c r="B169" s="1" t="s">
        <v>30</v>
      </c>
      <c r="C169">
        <v>98672</v>
      </c>
      <c r="D169" s="1" t="s">
        <v>54</v>
      </c>
      <c r="E169" s="1" t="s">
        <v>54</v>
      </c>
      <c r="F169" s="1" t="s">
        <v>36</v>
      </c>
      <c r="G169" s="1" t="s">
        <v>99</v>
      </c>
      <c r="H169" t="s">
        <v>1543</v>
      </c>
      <c r="M169" cm="1">
        <f t="array" ref="M169">INDEX(FOOD,1+INT((ROW(A168)-1)/COLUMNS(FOOD)),MOD(ROW(A168)-1+COLUMNS(FOOD),COLUMNS(FOOD))+1)</f>
        <v>0</v>
      </c>
    </row>
    <row r="170" spans="1:13" x14ac:dyDescent="0.3">
      <c r="A170" s="1" t="s">
        <v>154</v>
      </c>
      <c r="B170" s="1" t="s">
        <v>30</v>
      </c>
      <c r="C170">
        <v>98610</v>
      </c>
      <c r="D170" s="1" t="s">
        <v>149</v>
      </c>
      <c r="E170" s="1" t="s">
        <v>149</v>
      </c>
      <c r="F170" s="1" t="s">
        <v>37</v>
      </c>
      <c r="G170" s="1" t="s">
        <v>158</v>
      </c>
      <c r="M170" cm="1">
        <f t="array" ref="M170">INDEX(FOOD,1+INT((ROW(A169)-1)/COLUMNS(FOOD)),MOD(ROW(A169)-1+COLUMNS(FOOD),COLUMNS(FOOD))+1)</f>
        <v>0</v>
      </c>
    </row>
    <row r="171" spans="1:13" x14ac:dyDescent="0.3">
      <c r="A171" s="1" t="s">
        <v>164</v>
      </c>
      <c r="B171" s="1" t="s">
        <v>30</v>
      </c>
      <c r="C171">
        <v>98620</v>
      </c>
      <c r="D171" s="1" t="s">
        <v>54</v>
      </c>
      <c r="E171" s="1" t="s">
        <v>33</v>
      </c>
      <c r="F171" s="1" t="s">
        <v>36</v>
      </c>
      <c r="G171" s="1" t="s">
        <v>99</v>
      </c>
      <c r="H171" t="s">
        <v>1545</v>
      </c>
      <c r="I171" t="s">
        <v>1543</v>
      </c>
      <c r="M171" cm="1">
        <f t="array" ref="M171">INDEX(FOOD,1+INT((ROW(A170)-1)/COLUMNS(FOOD)),MOD(ROW(A170)-1+COLUMNS(FOOD),COLUMNS(FOOD))+1)</f>
        <v>0</v>
      </c>
    </row>
    <row r="172" spans="1:13" x14ac:dyDescent="0.3">
      <c r="A172" s="1" t="s">
        <v>170</v>
      </c>
      <c r="B172" s="1" t="s">
        <v>30</v>
      </c>
      <c r="C172">
        <v>98605</v>
      </c>
      <c r="D172" s="1" t="s">
        <v>33</v>
      </c>
      <c r="E172" s="1" t="s">
        <v>54</v>
      </c>
      <c r="F172" s="1" t="s">
        <v>36</v>
      </c>
      <c r="G172" s="1" t="s">
        <v>99</v>
      </c>
      <c r="H172" t="s">
        <v>1545</v>
      </c>
      <c r="I172" t="s">
        <v>1546</v>
      </c>
      <c r="J172" t="s">
        <v>1543</v>
      </c>
      <c r="M172" cm="1">
        <f t="array" ref="M172">INDEX(FOOD,1+INT((ROW(A171)-1)/COLUMNS(FOOD)),MOD(ROW(A171)-1+COLUMNS(FOOD),COLUMNS(FOOD))+1)</f>
        <v>0</v>
      </c>
    </row>
    <row r="173" spans="1:13" x14ac:dyDescent="0.3">
      <c r="A173" s="1" t="s">
        <v>199</v>
      </c>
      <c r="B173" s="1" t="s">
        <v>30</v>
      </c>
      <c r="C173">
        <v>98648</v>
      </c>
      <c r="D173" s="1" t="s">
        <v>33</v>
      </c>
      <c r="E173" s="1" t="s">
        <v>33</v>
      </c>
      <c r="F173" s="1" t="s">
        <v>36</v>
      </c>
      <c r="G173" s="1" t="s">
        <v>99</v>
      </c>
      <c r="H173" t="s">
        <v>1545</v>
      </c>
      <c r="I173" t="s">
        <v>1546</v>
      </c>
      <c r="J173" t="s">
        <v>1543</v>
      </c>
      <c r="M173" cm="1">
        <f t="array" ref="M173">INDEX(FOOD,1+INT((ROW(A172)-1)/COLUMNS(FOOD)),MOD(ROW(A172)-1+COLUMNS(FOOD),COLUMNS(FOOD))+1)</f>
        <v>0</v>
      </c>
    </row>
    <row r="174" spans="1:13" x14ac:dyDescent="0.3">
      <c r="A174" s="1" t="s">
        <v>211</v>
      </c>
      <c r="B174" s="1" t="s">
        <v>30</v>
      </c>
      <c r="C174">
        <v>98648</v>
      </c>
      <c r="D174" s="1" t="s">
        <v>33</v>
      </c>
      <c r="E174" s="1" t="s">
        <v>54</v>
      </c>
      <c r="F174" s="1" t="s">
        <v>36</v>
      </c>
      <c r="G174" s="1" t="s">
        <v>158</v>
      </c>
      <c r="M174" cm="1">
        <f t="array" ref="M174">INDEX(FOOD,1+INT((ROW(A173)-1)/COLUMNS(FOOD)),MOD(ROW(A173)-1+COLUMNS(FOOD),COLUMNS(FOOD))+1)</f>
        <v>0</v>
      </c>
    </row>
    <row r="175" spans="1:13" x14ac:dyDescent="0.3">
      <c r="A175" s="1" t="s">
        <v>229</v>
      </c>
      <c r="B175" s="1" t="s">
        <v>30</v>
      </c>
      <c r="C175">
        <v>98672</v>
      </c>
      <c r="D175" s="1" t="s">
        <v>54</v>
      </c>
      <c r="E175" s="1" t="s">
        <v>149</v>
      </c>
      <c r="F175" s="1" t="s">
        <v>36</v>
      </c>
      <c r="G175" s="1" t="s">
        <v>99</v>
      </c>
      <c r="H175" t="s">
        <v>1545</v>
      </c>
      <c r="I175" t="s">
        <v>1546</v>
      </c>
      <c r="J175" t="s">
        <v>1543</v>
      </c>
      <c r="M175" cm="1">
        <f t="array" ref="M175">INDEX(FOOD,1+INT((ROW(A174)-1)/COLUMNS(FOOD)),MOD(ROW(A174)-1+COLUMNS(FOOD),COLUMNS(FOOD))+1)</f>
        <v>0</v>
      </c>
    </row>
    <row r="176" spans="1:13" x14ac:dyDescent="0.3">
      <c r="A176" s="1" t="s">
        <v>237</v>
      </c>
      <c r="B176" s="1" t="s">
        <v>30</v>
      </c>
      <c r="C176">
        <v>98648</v>
      </c>
      <c r="D176" s="1" t="s">
        <v>54</v>
      </c>
      <c r="E176" s="1" t="s">
        <v>54</v>
      </c>
      <c r="F176" s="1" t="s">
        <v>36</v>
      </c>
      <c r="G176" s="1" t="s">
        <v>99</v>
      </c>
      <c r="H176" t="s">
        <v>1545</v>
      </c>
      <c r="I176" t="s">
        <v>1543</v>
      </c>
      <c r="M176" cm="1">
        <f t="array" ref="M176">INDEX(FOOD,1+INT((ROW(A175)-1)/COLUMNS(FOOD)),MOD(ROW(A175)-1+COLUMNS(FOOD),COLUMNS(FOOD))+1)</f>
        <v>0</v>
      </c>
    </row>
    <row r="177" spans="1:13" x14ac:dyDescent="0.3">
      <c r="A177" s="1" t="s">
        <v>258</v>
      </c>
      <c r="B177" s="1" t="s">
        <v>30</v>
      </c>
      <c r="C177">
        <v>98610</v>
      </c>
      <c r="D177" s="1" t="s">
        <v>54</v>
      </c>
      <c r="E177" s="1" t="s">
        <v>149</v>
      </c>
      <c r="F177" s="1" t="s">
        <v>36</v>
      </c>
      <c r="G177" s="1" t="s">
        <v>99</v>
      </c>
      <c r="H177" t="s">
        <v>1546</v>
      </c>
      <c r="M177" cm="1">
        <f t="array" ref="M177">INDEX(FOOD,1+INT((ROW(A176)-1)/COLUMNS(FOOD)),MOD(ROW(A176)-1+COLUMNS(FOOD),COLUMNS(FOOD))+1)</f>
        <v>0</v>
      </c>
    </row>
    <row r="178" spans="1:13" x14ac:dyDescent="0.3">
      <c r="A178" s="1" t="s">
        <v>262</v>
      </c>
      <c r="B178" s="1" t="s">
        <v>30</v>
      </c>
      <c r="C178">
        <v>98620</v>
      </c>
      <c r="D178" s="1" t="s">
        <v>149</v>
      </c>
      <c r="E178" s="1" t="s">
        <v>149</v>
      </c>
      <c r="F178" s="1" t="s">
        <v>37</v>
      </c>
      <c r="G178" s="1" t="s">
        <v>1541</v>
      </c>
      <c r="H178" t="s">
        <v>1543</v>
      </c>
      <c r="M178" cm="1">
        <f t="array" ref="M178">INDEX(FOOD,1+INT((ROW(A177)-1)/COLUMNS(FOOD)),MOD(ROW(A177)-1+COLUMNS(FOOD),COLUMNS(FOOD))+1)</f>
        <v>0</v>
      </c>
    </row>
    <row r="179" spans="1:13" x14ac:dyDescent="0.3">
      <c r="A179" s="1" t="s">
        <v>268</v>
      </c>
      <c r="B179" s="1" t="s">
        <v>30</v>
      </c>
      <c r="C179">
        <v>98648</v>
      </c>
      <c r="D179" s="1" t="s">
        <v>33</v>
      </c>
      <c r="E179" s="1" t="s">
        <v>54</v>
      </c>
      <c r="F179" s="1" t="s">
        <v>36</v>
      </c>
      <c r="G179" s="1" t="s">
        <v>1541</v>
      </c>
      <c r="H179" t="s">
        <v>1543</v>
      </c>
      <c r="M179" cm="1">
        <f t="array" ref="M179">INDEX(FOOD,1+INT((ROW(A178)-1)/COLUMNS(FOOD)),MOD(ROW(A178)-1+COLUMNS(FOOD),COLUMNS(FOOD))+1)</f>
        <v>0</v>
      </c>
    </row>
    <row r="180" spans="1:13" x14ac:dyDescent="0.3">
      <c r="A180" s="1" t="s">
        <v>272</v>
      </c>
      <c r="B180" s="1" t="s">
        <v>30</v>
      </c>
      <c r="C180">
        <v>98610</v>
      </c>
      <c r="D180" s="1" t="s">
        <v>149</v>
      </c>
      <c r="E180" s="1" t="s">
        <v>149</v>
      </c>
      <c r="F180" s="1" t="s">
        <v>33</v>
      </c>
      <c r="G180" s="1"/>
      <c r="M180" cm="1">
        <f t="array" ref="M180">INDEX(FOOD,1+INT((ROW(A179)-1)/COLUMNS(FOOD)),MOD(ROW(A179)-1+COLUMNS(FOOD),COLUMNS(FOOD))+1)</f>
        <v>0</v>
      </c>
    </row>
    <row r="181" spans="1:13" x14ac:dyDescent="0.3">
      <c r="A181" s="1" t="s">
        <v>275</v>
      </c>
      <c r="B181" s="1" t="s">
        <v>30</v>
      </c>
      <c r="C181">
        <v>98672</v>
      </c>
      <c r="D181" s="1" t="s">
        <v>33</v>
      </c>
      <c r="E181" s="1" t="s">
        <v>33</v>
      </c>
      <c r="F181" s="1" t="s">
        <v>37</v>
      </c>
      <c r="G181" s="1" t="s">
        <v>99</v>
      </c>
      <c r="H181" t="s">
        <v>1543</v>
      </c>
      <c r="M181" cm="1">
        <f t="array" ref="M181">INDEX(FOOD,1+INT((ROW(A180)-1)/COLUMNS(FOOD)),MOD(ROW(A180)-1+COLUMNS(FOOD),COLUMNS(FOOD))+1)</f>
        <v>0</v>
      </c>
    </row>
    <row r="182" spans="1:13" x14ac:dyDescent="0.3">
      <c r="A182" s="1" t="s">
        <v>287</v>
      </c>
      <c r="B182" s="1" t="s">
        <v>30</v>
      </c>
      <c r="C182">
        <v>98635</v>
      </c>
      <c r="D182" s="1" t="s">
        <v>33</v>
      </c>
      <c r="E182" s="1" t="s">
        <v>33</v>
      </c>
      <c r="F182" s="1" t="s">
        <v>33</v>
      </c>
      <c r="G182" s="1"/>
      <c r="M182" t="str" cm="1">
        <f t="array" ref="M182">INDEX(FOOD,1+INT((ROW(A181)-1)/COLUMNS(FOOD)),MOD(ROW(A181)-1+COLUMNS(FOOD),COLUMNS(FOOD))+1)</f>
        <v>Lack of transportation to grocery stores or markets</v>
      </c>
    </row>
    <row r="183" spans="1:13" x14ac:dyDescent="0.3">
      <c r="A183" s="1" t="s">
        <v>288</v>
      </c>
      <c r="B183" s="1" t="s">
        <v>30</v>
      </c>
      <c r="C183">
        <v>98648</v>
      </c>
      <c r="D183" s="1" t="s">
        <v>33</v>
      </c>
      <c r="E183" s="1" t="s">
        <v>54</v>
      </c>
      <c r="F183" s="1" t="s">
        <v>37</v>
      </c>
      <c r="G183" s="1" t="s">
        <v>99</v>
      </c>
      <c r="H183" t="s">
        <v>1543</v>
      </c>
      <c r="M183" t="str" cm="1">
        <f t="array" ref="M183">INDEX(FOOD,1+INT((ROW(A182)-1)/COLUMNS(FOOD)),MOD(ROW(A182)-1+COLUMNS(FOOD),COLUMNS(FOOD))+1)</f>
        <v xml:space="preserve"> Not enough alternative food sources available</v>
      </c>
    </row>
    <row r="184" spans="1:13" x14ac:dyDescent="0.3">
      <c r="A184" s="1" t="s">
        <v>293</v>
      </c>
      <c r="B184" s="1" t="s">
        <v>30</v>
      </c>
      <c r="C184">
        <v>98672</v>
      </c>
      <c r="D184" s="1" t="s">
        <v>33</v>
      </c>
      <c r="E184" s="1" t="s">
        <v>33</v>
      </c>
      <c r="F184" s="1" t="s">
        <v>36</v>
      </c>
      <c r="G184" s="1" t="s">
        <v>99</v>
      </c>
      <c r="H184" t="s">
        <v>1543</v>
      </c>
      <c r="M184" t="str" cm="1">
        <f t="array" ref="M184">INDEX(FOOD,1+INT((ROW(A183)-1)/COLUMNS(FOOD)),MOD(ROW(A183)-1+COLUMNS(FOOD),COLUMNS(FOOD))+1)</f>
        <v xml:space="preserve"> Reduced access to school meals because of COVID-19</v>
      </c>
    </row>
    <row r="185" spans="1:13" x14ac:dyDescent="0.3">
      <c r="A185" s="1" t="s">
        <v>298</v>
      </c>
      <c r="B185" s="1" t="s">
        <v>30</v>
      </c>
      <c r="C185">
        <v>98648</v>
      </c>
      <c r="D185" s="1" t="s">
        <v>33</v>
      </c>
      <c r="E185" s="1" t="s">
        <v>33</v>
      </c>
      <c r="F185" s="1" t="s">
        <v>33</v>
      </c>
      <c r="G185" s="1"/>
      <c r="M185" t="str" cm="1">
        <f t="array" ref="M185">INDEX(FOOD,1+INT((ROW(A184)-1)/COLUMNS(FOOD)),MOD(ROW(A184)-1+COLUMNS(FOOD),COLUMNS(FOOD))+1)</f>
        <v xml:space="preserve"> Not enough income to purchase food</v>
      </c>
    </row>
    <row r="186" spans="1:13" x14ac:dyDescent="0.3">
      <c r="A186" s="1" t="s">
        <v>312</v>
      </c>
      <c r="B186" s="1" t="s">
        <v>30</v>
      </c>
      <c r="C186">
        <v>98648</v>
      </c>
      <c r="D186" s="1" t="s">
        <v>33</v>
      </c>
      <c r="E186" s="1" t="s">
        <v>33</v>
      </c>
      <c r="F186" s="1" t="s">
        <v>36</v>
      </c>
      <c r="G186" s="1" t="s">
        <v>1541</v>
      </c>
      <c r="H186" t="s">
        <v>1543</v>
      </c>
      <c r="M186" cm="1">
        <f t="array" ref="M186">INDEX(FOOD,1+INT((ROW(A185)-1)/COLUMNS(FOOD)),MOD(ROW(A185)-1+COLUMNS(FOOD),COLUMNS(FOOD))+1)</f>
        <v>0</v>
      </c>
    </row>
    <row r="187" spans="1:13" x14ac:dyDescent="0.3">
      <c r="A187" s="1" t="s">
        <v>327</v>
      </c>
      <c r="B187" s="1" t="s">
        <v>30</v>
      </c>
      <c r="C187">
        <v>98639</v>
      </c>
      <c r="D187" s="1" t="s">
        <v>33</v>
      </c>
      <c r="E187" s="1" t="s">
        <v>54</v>
      </c>
      <c r="F187" s="1" t="s">
        <v>36</v>
      </c>
      <c r="G187" s="1" t="s">
        <v>99</v>
      </c>
      <c r="H187" t="s">
        <v>1545</v>
      </c>
      <c r="I187" t="s">
        <v>1546</v>
      </c>
      <c r="J187" t="s">
        <v>1543</v>
      </c>
      <c r="K187" t="s">
        <v>1556</v>
      </c>
      <c r="M187" cm="1">
        <f t="array" ref="M187">INDEX(FOOD,1+INT((ROW(A186)-1)/COLUMNS(FOOD)),MOD(ROW(A186)-1+COLUMNS(FOOD),COLUMNS(FOOD))+1)</f>
        <v>0</v>
      </c>
    </row>
    <row r="188" spans="1:13" x14ac:dyDescent="0.3">
      <c r="A188" s="1" t="s">
        <v>358</v>
      </c>
      <c r="B188" s="1" t="s">
        <v>30</v>
      </c>
      <c r="C188">
        <v>98672</v>
      </c>
      <c r="D188" s="1" t="s">
        <v>54</v>
      </c>
      <c r="E188" s="1" t="s">
        <v>149</v>
      </c>
      <c r="F188" s="1" t="s">
        <v>36</v>
      </c>
      <c r="G188" s="1" t="s">
        <v>1541</v>
      </c>
      <c r="H188" t="s">
        <v>1543</v>
      </c>
      <c r="M188" t="str" cm="1">
        <f t="array" ref="M188">INDEX(FOOD,1+INT((ROW(A187)-1)/COLUMNS(FOOD)),MOD(ROW(A187)-1+COLUMNS(FOOD),COLUMNS(FOOD))+1)</f>
        <v>Lack of transportation to grocery stores or markets</v>
      </c>
    </row>
    <row r="189" spans="1:13" x14ac:dyDescent="0.3">
      <c r="A189" s="1" t="s">
        <v>408</v>
      </c>
      <c r="B189" s="1" t="s">
        <v>30</v>
      </c>
      <c r="C189">
        <v>98672</v>
      </c>
      <c r="D189" s="1" t="s">
        <v>33</v>
      </c>
      <c r="E189" s="1" t="s">
        <v>149</v>
      </c>
      <c r="F189" s="1" t="s">
        <v>36</v>
      </c>
      <c r="G189" s="1" t="s">
        <v>158</v>
      </c>
      <c r="M189" t="str" cm="1">
        <f t="array" ref="M189">INDEX(FOOD,1+INT((ROW(A188)-1)/COLUMNS(FOOD)),MOD(ROW(A188)-1+COLUMNS(FOOD),COLUMNS(FOOD))+1)</f>
        <v xml:space="preserve"> Reduced access to school meals because of COVID-19</v>
      </c>
    </row>
    <row r="190" spans="1:13" x14ac:dyDescent="0.3">
      <c r="A190" s="1" t="s">
        <v>415</v>
      </c>
      <c r="B190" s="1" t="s">
        <v>30</v>
      </c>
      <c r="C190">
        <v>98605</v>
      </c>
      <c r="D190" s="1" t="s">
        <v>54</v>
      </c>
      <c r="E190" s="1" t="s">
        <v>54</v>
      </c>
      <c r="F190" s="1" t="s">
        <v>33</v>
      </c>
      <c r="G190" s="1" t="s">
        <v>158</v>
      </c>
      <c r="M190" t="str" cm="1">
        <f t="array" ref="M190">INDEX(FOOD,1+INT((ROW(A189)-1)/COLUMNS(FOOD)),MOD(ROW(A189)-1+COLUMNS(FOOD),COLUMNS(FOOD))+1)</f>
        <v xml:space="preserve"> Not enough income to purchase food</v>
      </c>
    </row>
    <row r="191" spans="1:13" x14ac:dyDescent="0.3">
      <c r="A191" s="1" t="s">
        <v>416</v>
      </c>
      <c r="B191" s="1" t="s">
        <v>30</v>
      </c>
      <c r="C191">
        <v>98650</v>
      </c>
      <c r="D191" s="1" t="s">
        <v>33</v>
      </c>
      <c r="E191" s="1" t="s">
        <v>33</v>
      </c>
      <c r="F191" s="1" t="s">
        <v>36</v>
      </c>
      <c r="G191" s="1" t="s">
        <v>99</v>
      </c>
      <c r="H191" t="s">
        <v>1543</v>
      </c>
      <c r="M191" cm="1">
        <f t="array" ref="M191">INDEX(FOOD,1+INT((ROW(A190)-1)/COLUMNS(FOOD)),MOD(ROW(A190)-1+COLUMNS(FOOD),COLUMNS(FOOD))+1)</f>
        <v>0</v>
      </c>
    </row>
    <row r="192" spans="1:13" x14ac:dyDescent="0.3">
      <c r="A192" s="1" t="s">
        <v>418</v>
      </c>
      <c r="B192" s="1" t="s">
        <v>30</v>
      </c>
      <c r="C192">
        <v>98650</v>
      </c>
      <c r="D192" s="1" t="s">
        <v>33</v>
      </c>
      <c r="E192" s="1" t="s">
        <v>33</v>
      </c>
      <c r="F192" s="1" t="s">
        <v>36</v>
      </c>
      <c r="G192" s="1" t="s">
        <v>99</v>
      </c>
      <c r="H192" t="s">
        <v>1543</v>
      </c>
      <c r="M192" cm="1">
        <f t="array" ref="M192">INDEX(FOOD,1+INT((ROW(A191)-1)/COLUMNS(FOOD)),MOD(ROW(A191)-1+COLUMNS(FOOD),COLUMNS(FOOD))+1)</f>
        <v>0</v>
      </c>
    </row>
    <row r="193" spans="1:13" x14ac:dyDescent="0.3">
      <c r="A193" s="1" t="s">
        <v>419</v>
      </c>
      <c r="B193" s="1" t="s">
        <v>30</v>
      </c>
      <c r="C193">
        <v>98605</v>
      </c>
      <c r="D193" s="1" t="s">
        <v>33</v>
      </c>
      <c r="E193" s="1" t="s">
        <v>33</v>
      </c>
      <c r="F193" s="1" t="s">
        <v>36</v>
      </c>
      <c r="G193" s="1" t="s">
        <v>158</v>
      </c>
      <c r="M193" cm="1">
        <f t="array" ref="M193">INDEX(FOOD,1+INT((ROW(A192)-1)/COLUMNS(FOOD)),MOD(ROW(A192)-1+COLUMNS(FOOD),COLUMNS(FOOD))+1)</f>
        <v>0</v>
      </c>
    </row>
    <row r="194" spans="1:13" x14ac:dyDescent="0.3">
      <c r="A194" s="1" t="s">
        <v>422</v>
      </c>
      <c r="B194" s="1" t="s">
        <v>30</v>
      </c>
      <c r="C194">
        <v>98650</v>
      </c>
      <c r="D194" s="1" t="s">
        <v>33</v>
      </c>
      <c r="E194" s="1" t="s">
        <v>149</v>
      </c>
      <c r="F194" s="1" t="s">
        <v>36</v>
      </c>
      <c r="G194" s="1" t="s">
        <v>99</v>
      </c>
      <c r="H194" t="s">
        <v>1545</v>
      </c>
      <c r="I194" t="s">
        <v>1546</v>
      </c>
      <c r="M194" cm="1">
        <f t="array" ref="M194">INDEX(FOOD,1+INT((ROW(A193)-1)/COLUMNS(FOOD)),MOD(ROW(A193)-1+COLUMNS(FOOD),COLUMNS(FOOD))+1)</f>
        <v>0</v>
      </c>
    </row>
    <row r="195" spans="1:13" x14ac:dyDescent="0.3">
      <c r="A195" s="1" t="s">
        <v>435</v>
      </c>
      <c r="B195" s="1" t="s">
        <v>30</v>
      </c>
      <c r="C195">
        <v>98623</v>
      </c>
      <c r="D195" s="1" t="s">
        <v>33</v>
      </c>
      <c r="E195" s="1" t="s">
        <v>33</v>
      </c>
      <c r="F195" s="1" t="s">
        <v>36</v>
      </c>
      <c r="G195" s="1" t="s">
        <v>436</v>
      </c>
      <c r="M195" cm="1">
        <f t="array" ref="M195">INDEX(FOOD,1+INT((ROW(A194)-1)/COLUMNS(FOOD)),MOD(ROW(A194)-1+COLUMNS(FOOD),COLUMNS(FOOD))+1)</f>
        <v>0</v>
      </c>
    </row>
    <row r="196" spans="1:13" x14ac:dyDescent="0.3">
      <c r="A196" s="1" t="s">
        <v>440</v>
      </c>
      <c r="B196" s="1" t="s">
        <v>30</v>
      </c>
      <c r="C196">
        <v>98650</v>
      </c>
      <c r="D196" s="1" t="s">
        <v>33</v>
      </c>
      <c r="E196" s="1" t="s">
        <v>33</v>
      </c>
      <c r="F196" s="1" t="s">
        <v>36</v>
      </c>
      <c r="G196" s="1" t="s">
        <v>1542</v>
      </c>
      <c r="H196" t="s">
        <v>1543</v>
      </c>
      <c r="M196" cm="1">
        <f t="array" ref="M196">INDEX(FOOD,1+INT((ROW(A195)-1)/COLUMNS(FOOD)),MOD(ROW(A195)-1+COLUMNS(FOOD),COLUMNS(FOOD))+1)</f>
        <v>0</v>
      </c>
    </row>
    <row r="197" spans="1:13" x14ac:dyDescent="0.3">
      <c r="A197" s="1" t="s">
        <v>443</v>
      </c>
      <c r="B197" s="1" t="s">
        <v>30</v>
      </c>
      <c r="C197">
        <v>98635</v>
      </c>
      <c r="D197" s="1" t="s">
        <v>33</v>
      </c>
      <c r="E197" s="1" t="s">
        <v>33</v>
      </c>
      <c r="F197" s="1" t="s">
        <v>33</v>
      </c>
      <c r="G197" s="1"/>
      <c r="M197" cm="1">
        <f t="array" ref="M197">INDEX(FOOD,1+INT((ROW(A196)-1)/COLUMNS(FOOD)),MOD(ROW(A196)-1+COLUMNS(FOOD),COLUMNS(FOOD))+1)</f>
        <v>0</v>
      </c>
    </row>
    <row r="198" spans="1:13" x14ac:dyDescent="0.3">
      <c r="A198" s="1" t="s">
        <v>465</v>
      </c>
      <c r="B198" s="1" t="s">
        <v>30</v>
      </c>
      <c r="C198">
        <v>98672</v>
      </c>
      <c r="D198" s="1" t="s">
        <v>54</v>
      </c>
      <c r="E198" s="1" t="s">
        <v>149</v>
      </c>
      <c r="F198" s="1" t="s">
        <v>36</v>
      </c>
      <c r="G198" s="1" t="s">
        <v>158</v>
      </c>
      <c r="M198" cm="1">
        <f t="array" ref="M198">INDEX(FOOD,1+INT((ROW(A197)-1)/COLUMNS(FOOD)),MOD(ROW(A197)-1+COLUMNS(FOOD),COLUMNS(FOOD))+1)</f>
        <v>0</v>
      </c>
    </row>
    <row r="199" spans="1:13" x14ac:dyDescent="0.3">
      <c r="A199" s="1" t="s">
        <v>466</v>
      </c>
      <c r="B199" s="1" t="s">
        <v>30</v>
      </c>
      <c r="C199">
        <v>98672</v>
      </c>
      <c r="D199" s="1" t="s">
        <v>54</v>
      </c>
      <c r="E199" s="1" t="s">
        <v>149</v>
      </c>
      <c r="F199" s="1" t="s">
        <v>36</v>
      </c>
      <c r="G199" s="1" t="s">
        <v>1542</v>
      </c>
      <c r="H199" t="s">
        <v>1543</v>
      </c>
      <c r="M199" cm="1">
        <f t="array" ref="M199">INDEX(FOOD,1+INT((ROW(A198)-1)/COLUMNS(FOOD)),MOD(ROW(A198)-1+COLUMNS(FOOD),COLUMNS(FOOD))+1)</f>
        <v>0</v>
      </c>
    </row>
    <row r="200" spans="1:13" x14ac:dyDescent="0.3">
      <c r="A200" s="1" t="s">
        <v>468</v>
      </c>
      <c r="B200" s="1" t="s">
        <v>30</v>
      </c>
      <c r="C200">
        <v>98672</v>
      </c>
      <c r="D200" s="1" t="s">
        <v>33</v>
      </c>
      <c r="E200" s="1" t="s">
        <v>33</v>
      </c>
      <c r="F200" s="1" t="s">
        <v>33</v>
      </c>
      <c r="G200" s="1"/>
      <c r="M200" cm="1">
        <f t="array" ref="M200">INDEX(FOOD,1+INT((ROW(A199)-1)/COLUMNS(FOOD)),MOD(ROW(A199)-1+COLUMNS(FOOD),COLUMNS(FOOD))+1)</f>
        <v>0</v>
      </c>
    </row>
    <row r="201" spans="1:13" x14ac:dyDescent="0.3">
      <c r="A201" s="1" t="s">
        <v>491</v>
      </c>
      <c r="B201" s="1" t="s">
        <v>30</v>
      </c>
      <c r="C201">
        <v>98672</v>
      </c>
      <c r="D201" s="1" t="s">
        <v>33</v>
      </c>
      <c r="E201" s="1" t="s">
        <v>33</v>
      </c>
      <c r="F201" s="1" t="s">
        <v>36</v>
      </c>
      <c r="G201" s="1" t="s">
        <v>1541</v>
      </c>
      <c r="H201" t="s">
        <v>1546</v>
      </c>
      <c r="M201" cm="1">
        <f t="array" ref="M201">INDEX(FOOD,1+INT((ROW(A200)-1)/COLUMNS(FOOD)),MOD(ROW(A200)-1+COLUMNS(FOOD),COLUMNS(FOOD))+1)</f>
        <v>0</v>
      </c>
    </row>
    <row r="202" spans="1:13" x14ac:dyDescent="0.3">
      <c r="A202" s="1" t="s">
        <v>493</v>
      </c>
      <c r="B202" s="1" t="s">
        <v>30</v>
      </c>
      <c r="C202">
        <v>98672</v>
      </c>
      <c r="D202" s="1" t="s">
        <v>33</v>
      </c>
      <c r="E202" s="1" t="s">
        <v>33</v>
      </c>
      <c r="F202" s="1" t="s">
        <v>36</v>
      </c>
      <c r="G202" s="1" t="s">
        <v>1542</v>
      </c>
      <c r="H202" t="s">
        <v>1543</v>
      </c>
      <c r="M202" cm="1">
        <f t="array" ref="M202">INDEX(FOOD,1+INT((ROW(A201)-1)/COLUMNS(FOOD)),MOD(ROW(A201)-1+COLUMNS(FOOD),COLUMNS(FOOD))+1)</f>
        <v>0</v>
      </c>
    </row>
    <row r="203" spans="1:13" x14ac:dyDescent="0.3">
      <c r="A203" s="1" t="s">
        <v>500</v>
      </c>
      <c r="B203" s="1" t="s">
        <v>30</v>
      </c>
      <c r="C203">
        <v>98672</v>
      </c>
      <c r="D203" s="1" t="s">
        <v>33</v>
      </c>
      <c r="E203" s="1" t="s">
        <v>33</v>
      </c>
      <c r="F203" s="1" t="s">
        <v>36</v>
      </c>
      <c r="G203" s="1" t="s">
        <v>99</v>
      </c>
      <c r="H203" t="s">
        <v>1543</v>
      </c>
      <c r="M203" cm="1">
        <f t="array" ref="M203">INDEX(FOOD,1+INT((ROW(A202)-1)/COLUMNS(FOOD)),MOD(ROW(A202)-1+COLUMNS(FOOD),COLUMNS(FOOD))+1)</f>
        <v>0</v>
      </c>
    </row>
    <row r="204" spans="1:13" x14ac:dyDescent="0.3">
      <c r="A204" s="1" t="s">
        <v>505</v>
      </c>
      <c r="B204" s="1" t="s">
        <v>30</v>
      </c>
      <c r="C204">
        <v>98620</v>
      </c>
      <c r="D204" s="1" t="s">
        <v>33</v>
      </c>
      <c r="E204" s="1" t="s">
        <v>33</v>
      </c>
      <c r="F204" s="1" t="s">
        <v>36</v>
      </c>
      <c r="G204" s="1" t="s">
        <v>1541</v>
      </c>
      <c r="H204" t="s">
        <v>1543</v>
      </c>
      <c r="M204" cm="1">
        <f t="array" ref="M204">INDEX(FOOD,1+INT((ROW(A203)-1)/COLUMNS(FOOD)),MOD(ROW(A203)-1+COLUMNS(FOOD),COLUMNS(FOOD))+1)</f>
        <v>0</v>
      </c>
    </row>
    <row r="205" spans="1:13" x14ac:dyDescent="0.3">
      <c r="A205" s="1" t="s">
        <v>516</v>
      </c>
      <c r="B205" s="1" t="s">
        <v>30</v>
      </c>
      <c r="C205">
        <v>98348</v>
      </c>
      <c r="D205" s="1" t="s">
        <v>54</v>
      </c>
      <c r="E205" s="1" t="s">
        <v>54</v>
      </c>
      <c r="F205" s="1" t="s">
        <v>36</v>
      </c>
      <c r="G205" s="1" t="s">
        <v>99</v>
      </c>
      <c r="H205" t="s">
        <v>1545</v>
      </c>
      <c r="M205" cm="1">
        <f t="array" ref="M205">INDEX(FOOD,1+INT((ROW(A204)-1)/COLUMNS(FOOD)),MOD(ROW(A204)-1+COLUMNS(FOOD),COLUMNS(FOOD))+1)</f>
        <v>0</v>
      </c>
    </row>
    <row r="206" spans="1:13" x14ac:dyDescent="0.3">
      <c r="A206" s="1" t="s">
        <v>527</v>
      </c>
      <c r="B206" s="1" t="s">
        <v>30</v>
      </c>
      <c r="C206">
        <v>98648</v>
      </c>
      <c r="D206" s="1" t="s">
        <v>33</v>
      </c>
      <c r="E206" s="1" t="s">
        <v>33</v>
      </c>
      <c r="F206" s="1" t="s">
        <v>36</v>
      </c>
      <c r="G206" s="1" t="s">
        <v>99</v>
      </c>
      <c r="H206" t="s">
        <v>1543</v>
      </c>
      <c r="M206" t="str" cm="1">
        <f t="array" ref="M206">INDEX(FOOD,1+INT((ROW(A205)-1)/COLUMNS(FOOD)),MOD(ROW(A205)-1+COLUMNS(FOOD),COLUMNS(FOOD))+1)</f>
        <v>Not enough income to purchase food</v>
      </c>
    </row>
    <row r="207" spans="1:13" x14ac:dyDescent="0.3">
      <c r="A207" s="1" t="s">
        <v>530</v>
      </c>
      <c r="B207" s="1" t="s">
        <v>30</v>
      </c>
      <c r="C207">
        <v>98648</v>
      </c>
      <c r="D207" s="1" t="s">
        <v>33</v>
      </c>
      <c r="E207" s="1" t="s">
        <v>33</v>
      </c>
      <c r="F207" s="1" t="s">
        <v>33</v>
      </c>
      <c r="G207" s="1"/>
      <c r="M207" cm="1">
        <f t="array" ref="M207">INDEX(FOOD,1+INT((ROW(A206)-1)/COLUMNS(FOOD)),MOD(ROW(A206)-1+COLUMNS(FOOD),COLUMNS(FOOD))+1)</f>
        <v>0</v>
      </c>
    </row>
    <row r="208" spans="1:13" x14ac:dyDescent="0.3">
      <c r="A208" s="1" t="s">
        <v>531</v>
      </c>
      <c r="B208" s="1" t="s">
        <v>30</v>
      </c>
      <c r="C208">
        <v>98648</v>
      </c>
      <c r="D208" s="1" t="s">
        <v>54</v>
      </c>
      <c r="E208" s="1" t="s">
        <v>54</v>
      </c>
      <c r="F208" s="1" t="s">
        <v>33</v>
      </c>
      <c r="G208" s="1"/>
      <c r="M208" cm="1">
        <f t="array" ref="M208">INDEX(FOOD,1+INT((ROW(A207)-1)/COLUMNS(FOOD)),MOD(ROW(A207)-1+COLUMNS(FOOD),COLUMNS(FOOD))+1)</f>
        <v>0</v>
      </c>
    </row>
    <row r="209" spans="1:13" x14ac:dyDescent="0.3">
      <c r="A209" s="1" t="s">
        <v>535</v>
      </c>
      <c r="B209" s="1" t="s">
        <v>30</v>
      </c>
      <c r="C209">
        <v>98620</v>
      </c>
      <c r="D209" s="1" t="s">
        <v>54</v>
      </c>
      <c r="E209" s="1" t="s">
        <v>149</v>
      </c>
      <c r="F209" s="1" t="s">
        <v>36</v>
      </c>
      <c r="G209" s="1" t="s">
        <v>99</v>
      </c>
      <c r="H209" t="s">
        <v>1545</v>
      </c>
      <c r="I209" t="s">
        <v>1546</v>
      </c>
      <c r="J209" t="s">
        <v>1543</v>
      </c>
      <c r="M209" cm="1">
        <f t="array" ref="M209">INDEX(FOOD,1+INT((ROW(A208)-1)/COLUMNS(FOOD)),MOD(ROW(A208)-1+COLUMNS(FOOD),COLUMNS(FOOD))+1)</f>
        <v>0</v>
      </c>
    </row>
    <row r="210" spans="1:13" x14ac:dyDescent="0.3">
      <c r="A210" s="1" t="s">
        <v>549</v>
      </c>
      <c r="B210" s="1" t="s">
        <v>30</v>
      </c>
      <c r="C210">
        <v>98605</v>
      </c>
      <c r="D210" s="1" t="s">
        <v>33</v>
      </c>
      <c r="E210" s="1" t="s">
        <v>33</v>
      </c>
      <c r="F210" s="1" t="s">
        <v>36</v>
      </c>
      <c r="G210" s="1" t="s">
        <v>158</v>
      </c>
      <c r="M210" cm="1">
        <f t="array" ref="M210">INDEX(FOOD,1+INT((ROW(A209)-1)/COLUMNS(FOOD)),MOD(ROW(A209)-1+COLUMNS(FOOD),COLUMNS(FOOD))+1)</f>
        <v>0</v>
      </c>
    </row>
    <row r="211" spans="1:13" x14ac:dyDescent="0.3">
      <c r="A211" s="1" t="s">
        <v>553</v>
      </c>
      <c r="B211" s="1" t="s">
        <v>30</v>
      </c>
      <c r="C211">
        <v>98672</v>
      </c>
      <c r="D211" s="1" t="s">
        <v>33</v>
      </c>
      <c r="E211" s="1" t="s">
        <v>54</v>
      </c>
      <c r="F211" s="1" t="s">
        <v>33</v>
      </c>
      <c r="G211" s="1"/>
      <c r="M211" cm="1">
        <f t="array" ref="M211">INDEX(FOOD,1+INT((ROW(A210)-1)/COLUMNS(FOOD)),MOD(ROW(A210)-1+COLUMNS(FOOD),COLUMNS(FOOD))+1)</f>
        <v>0</v>
      </c>
    </row>
    <row r="212" spans="1:13" x14ac:dyDescent="0.3">
      <c r="A212" s="1" t="s">
        <v>554</v>
      </c>
      <c r="B212" s="1" t="s">
        <v>30</v>
      </c>
      <c r="C212">
        <v>98672</v>
      </c>
      <c r="D212" s="1" t="s">
        <v>33</v>
      </c>
      <c r="E212" s="1" t="s">
        <v>33</v>
      </c>
      <c r="F212" s="1" t="s">
        <v>33</v>
      </c>
      <c r="G212" s="1"/>
      <c r="M212" cm="1">
        <f t="array" ref="M212">INDEX(FOOD,1+INT((ROW(A211)-1)/COLUMNS(FOOD)),MOD(ROW(A211)-1+COLUMNS(FOOD),COLUMNS(FOOD))+1)</f>
        <v>0</v>
      </c>
    </row>
    <row r="213" spans="1:13" x14ac:dyDescent="0.3">
      <c r="A213" s="1" t="s">
        <v>557</v>
      </c>
      <c r="B213" s="1" t="s">
        <v>30</v>
      </c>
      <c r="C213">
        <v>98672</v>
      </c>
      <c r="D213" s="1" t="s">
        <v>33</v>
      </c>
      <c r="E213" s="1" t="s">
        <v>33</v>
      </c>
      <c r="F213" s="1" t="s">
        <v>33</v>
      </c>
      <c r="G213" s="1"/>
      <c r="M213" cm="1">
        <f t="array" ref="M213">INDEX(FOOD,1+INT((ROW(A212)-1)/COLUMNS(FOOD)),MOD(ROW(A212)-1+COLUMNS(FOOD),COLUMNS(FOOD))+1)</f>
        <v>0</v>
      </c>
    </row>
    <row r="214" spans="1:13" x14ac:dyDescent="0.3">
      <c r="A214" s="1" t="s">
        <v>559</v>
      </c>
      <c r="B214" s="1" t="s">
        <v>30</v>
      </c>
      <c r="C214">
        <v>98620</v>
      </c>
      <c r="D214" s="1" t="s">
        <v>33</v>
      </c>
      <c r="E214" s="1" t="s">
        <v>33</v>
      </c>
      <c r="F214" s="1" t="s">
        <v>33</v>
      </c>
      <c r="G214" s="1"/>
      <c r="M214" cm="1">
        <f t="array" ref="M214">INDEX(FOOD,1+INT((ROW(A213)-1)/COLUMNS(FOOD)),MOD(ROW(A213)-1+COLUMNS(FOOD),COLUMNS(FOOD))+1)</f>
        <v>0</v>
      </c>
    </row>
    <row r="215" spans="1:13" x14ac:dyDescent="0.3">
      <c r="A215" s="1" t="s">
        <v>560</v>
      </c>
      <c r="B215" s="1" t="s">
        <v>30</v>
      </c>
      <c r="C215">
        <v>98620</v>
      </c>
      <c r="D215" s="1" t="s">
        <v>33</v>
      </c>
      <c r="E215" s="1" t="s">
        <v>33</v>
      </c>
      <c r="F215" s="1" t="s">
        <v>33</v>
      </c>
      <c r="G215" s="1"/>
      <c r="M215" cm="1">
        <f t="array" ref="M215">INDEX(FOOD,1+INT((ROW(A214)-1)/COLUMNS(FOOD)),MOD(ROW(A214)-1+COLUMNS(FOOD),COLUMNS(FOOD))+1)</f>
        <v>0</v>
      </c>
    </row>
    <row r="216" spans="1:13" x14ac:dyDescent="0.3">
      <c r="A216" s="1" t="s">
        <v>562</v>
      </c>
      <c r="B216" s="1" t="s">
        <v>30</v>
      </c>
      <c r="C216">
        <v>98651</v>
      </c>
      <c r="D216" s="1" t="s">
        <v>54</v>
      </c>
      <c r="E216" s="1" t="s">
        <v>54</v>
      </c>
      <c r="F216" s="1" t="s">
        <v>37</v>
      </c>
      <c r="G216" s="1" t="s">
        <v>99</v>
      </c>
      <c r="H216" t="s">
        <v>1546</v>
      </c>
      <c r="M216" cm="1">
        <f t="array" ref="M216">INDEX(FOOD,1+INT((ROW(A215)-1)/COLUMNS(FOOD)),MOD(ROW(A215)-1+COLUMNS(FOOD),COLUMNS(FOOD))+1)</f>
        <v>0</v>
      </c>
    </row>
    <row r="217" spans="1:13" x14ac:dyDescent="0.3">
      <c r="A217" s="1" t="s">
        <v>568</v>
      </c>
      <c r="B217" s="1" t="s">
        <v>30</v>
      </c>
      <c r="C217">
        <v>98657</v>
      </c>
      <c r="D217" s="1" t="s">
        <v>54</v>
      </c>
      <c r="E217" s="1" t="s">
        <v>54</v>
      </c>
      <c r="F217" s="1" t="s">
        <v>37</v>
      </c>
      <c r="G217" s="1" t="s">
        <v>158</v>
      </c>
      <c r="H217" t="s">
        <v>1557</v>
      </c>
      <c r="M217" cm="1">
        <f t="array" ref="M217">INDEX(FOOD,1+INT((ROW(A216)-1)/COLUMNS(FOOD)),MOD(ROW(A216)-1+COLUMNS(FOOD),COLUMNS(FOOD))+1)</f>
        <v>0</v>
      </c>
    </row>
    <row r="218" spans="1:13" x14ac:dyDescent="0.3">
      <c r="A218" s="1" t="s">
        <v>571</v>
      </c>
      <c r="B218" s="1" t="s">
        <v>30</v>
      </c>
      <c r="C218">
        <v>98617</v>
      </c>
      <c r="D218" s="1" t="s">
        <v>54</v>
      </c>
      <c r="E218" s="1" t="s">
        <v>149</v>
      </c>
      <c r="F218" s="1" t="s">
        <v>37</v>
      </c>
      <c r="G218" s="1" t="s">
        <v>99</v>
      </c>
      <c r="H218" t="s">
        <v>1545</v>
      </c>
      <c r="I218" t="s">
        <v>1543</v>
      </c>
      <c r="M218" cm="1">
        <f t="array" ref="M218">INDEX(FOOD,1+INT((ROW(A217)-1)/COLUMNS(FOOD)),MOD(ROW(A217)-1+COLUMNS(FOOD),COLUMNS(FOOD))+1)</f>
        <v>0</v>
      </c>
    </row>
    <row r="219" spans="1:13" x14ac:dyDescent="0.3">
      <c r="A219" s="1" t="s">
        <v>576</v>
      </c>
      <c r="B219" s="1" t="s">
        <v>30</v>
      </c>
      <c r="C219">
        <v>98620</v>
      </c>
      <c r="D219" s="1" t="s">
        <v>54</v>
      </c>
      <c r="E219" s="1" t="s">
        <v>54</v>
      </c>
      <c r="F219" s="1" t="s">
        <v>37</v>
      </c>
      <c r="G219" s="1" t="s">
        <v>158</v>
      </c>
      <c r="M219" cm="1">
        <f t="array" ref="M219">INDEX(FOOD,1+INT((ROW(A218)-1)/COLUMNS(FOOD)),MOD(ROW(A218)-1+COLUMNS(FOOD),COLUMNS(FOOD))+1)</f>
        <v>0</v>
      </c>
    </row>
    <row r="220" spans="1:13" x14ac:dyDescent="0.3">
      <c r="A220" s="1" t="s">
        <v>578</v>
      </c>
      <c r="B220" s="1" t="s">
        <v>30</v>
      </c>
      <c r="C220">
        <v>98620</v>
      </c>
      <c r="D220" s="1" t="s">
        <v>33</v>
      </c>
      <c r="E220" s="1" t="s">
        <v>33</v>
      </c>
      <c r="F220" s="1" t="s">
        <v>37</v>
      </c>
      <c r="G220" s="1" t="s">
        <v>99</v>
      </c>
      <c r="H220" t="s">
        <v>1545</v>
      </c>
      <c r="I220" t="s">
        <v>1546</v>
      </c>
      <c r="J220" t="s">
        <v>1543</v>
      </c>
      <c r="M220" cm="1">
        <f t="array" ref="M220">INDEX(FOOD,1+INT((ROW(A219)-1)/COLUMNS(FOOD)),MOD(ROW(A219)-1+COLUMNS(FOOD),COLUMNS(FOOD))+1)</f>
        <v>0</v>
      </c>
    </row>
    <row r="221" spans="1:13" x14ac:dyDescent="0.3">
      <c r="A221" s="1" t="s">
        <v>587</v>
      </c>
      <c r="B221" s="1" t="s">
        <v>30</v>
      </c>
      <c r="C221">
        <v>98617</v>
      </c>
      <c r="D221" s="1" t="s">
        <v>33</v>
      </c>
      <c r="E221" s="1" t="s">
        <v>54</v>
      </c>
      <c r="F221" s="1" t="s">
        <v>36</v>
      </c>
      <c r="G221" s="1" t="s">
        <v>1541</v>
      </c>
      <c r="H221" t="s">
        <v>1543</v>
      </c>
      <c r="M221" cm="1">
        <f t="array" ref="M221">INDEX(FOOD,1+INT((ROW(A220)-1)/COLUMNS(FOOD)),MOD(ROW(A220)-1+COLUMNS(FOOD),COLUMNS(FOOD))+1)</f>
        <v>0</v>
      </c>
    </row>
    <row r="222" spans="1:13" x14ac:dyDescent="0.3">
      <c r="A222" s="1" t="s">
        <v>589</v>
      </c>
      <c r="B222" s="1" t="s">
        <v>30</v>
      </c>
      <c r="C222">
        <v>97031</v>
      </c>
      <c r="D222" s="1" t="s">
        <v>33</v>
      </c>
      <c r="E222" s="1" t="s">
        <v>33</v>
      </c>
      <c r="F222" s="1" t="s">
        <v>33</v>
      </c>
      <c r="G222" s="1"/>
      <c r="M222" cm="1">
        <f t="array" ref="M222">INDEX(FOOD,1+INT((ROW(A221)-1)/COLUMNS(FOOD)),MOD(ROW(A221)-1+COLUMNS(FOOD),COLUMNS(FOOD))+1)</f>
        <v>0</v>
      </c>
    </row>
    <row r="223" spans="1:13" x14ac:dyDescent="0.3">
      <c r="A223" s="1" t="s">
        <v>594</v>
      </c>
      <c r="B223" s="1" t="s">
        <v>30</v>
      </c>
      <c r="C223">
        <v>98672</v>
      </c>
      <c r="D223" s="1" t="s">
        <v>33</v>
      </c>
      <c r="E223" s="1" t="s">
        <v>33</v>
      </c>
      <c r="F223" s="1" t="s">
        <v>36</v>
      </c>
      <c r="G223" s="1" t="s">
        <v>99</v>
      </c>
      <c r="H223" t="s">
        <v>1543</v>
      </c>
      <c r="M223" cm="1">
        <f t="array" ref="M223">INDEX(FOOD,1+INT((ROW(A222)-1)/COLUMNS(FOOD)),MOD(ROW(A222)-1+COLUMNS(FOOD),COLUMNS(FOOD))+1)</f>
        <v>0</v>
      </c>
    </row>
    <row r="224" spans="1:13" x14ac:dyDescent="0.3">
      <c r="A224" s="1" t="s">
        <v>597</v>
      </c>
      <c r="B224" s="1" t="s">
        <v>30</v>
      </c>
      <c r="C224">
        <v>98672</v>
      </c>
      <c r="D224" s="1" t="s">
        <v>54</v>
      </c>
      <c r="E224" s="1" t="s">
        <v>33</v>
      </c>
      <c r="F224" s="1" t="s">
        <v>33</v>
      </c>
      <c r="G224" s="1" t="s">
        <v>99</v>
      </c>
      <c r="M224" t="str" cm="1">
        <f t="array" ref="M224">INDEX(FOOD,1+INT((ROW(A223)-1)/COLUMNS(FOOD)),MOD(ROW(A223)-1+COLUMNS(FOOD),COLUMNS(FOOD))+1)</f>
        <v>Monopoly by A&amp;J's</v>
      </c>
    </row>
    <row r="225" spans="1:13" x14ac:dyDescent="0.3">
      <c r="A225" s="1" t="s">
        <v>598</v>
      </c>
      <c r="B225" s="1" t="s">
        <v>30</v>
      </c>
      <c r="C225">
        <v>98620</v>
      </c>
      <c r="D225" s="1" t="s">
        <v>33</v>
      </c>
      <c r="E225" s="1" t="s">
        <v>54</v>
      </c>
      <c r="F225" s="1" t="s">
        <v>37</v>
      </c>
      <c r="G225" s="1" t="s">
        <v>99</v>
      </c>
      <c r="H225" t="s">
        <v>1546</v>
      </c>
      <c r="I225" t="s">
        <v>1543</v>
      </c>
      <c r="M225" cm="1">
        <f t="array" ref="M225">INDEX(FOOD,1+INT((ROW(A224)-1)/COLUMNS(FOOD)),MOD(ROW(A224)-1+COLUMNS(FOOD),COLUMNS(FOOD))+1)</f>
        <v>0</v>
      </c>
    </row>
    <row r="226" spans="1:13" x14ac:dyDescent="0.3">
      <c r="A226" s="1" t="s">
        <v>625</v>
      </c>
      <c r="B226" s="1" t="s">
        <v>30</v>
      </c>
      <c r="C226">
        <v>98610</v>
      </c>
      <c r="D226" s="1" t="s">
        <v>149</v>
      </c>
      <c r="E226" s="1" t="s">
        <v>149</v>
      </c>
      <c r="F226" s="1" t="s">
        <v>37</v>
      </c>
      <c r="G226" s="1" t="s">
        <v>99</v>
      </c>
      <c r="M226" cm="1">
        <f t="array" ref="M226">INDEX(FOOD,1+INT((ROW(A225)-1)/COLUMNS(FOOD)),MOD(ROW(A225)-1+COLUMNS(FOOD),COLUMNS(FOOD))+1)</f>
        <v>0</v>
      </c>
    </row>
    <row r="227" spans="1:13" x14ac:dyDescent="0.3">
      <c r="A227" s="1" t="s">
        <v>630</v>
      </c>
      <c r="B227" s="1" t="s">
        <v>30</v>
      </c>
      <c r="C227">
        <v>98672</v>
      </c>
      <c r="D227" s="1" t="s">
        <v>33</v>
      </c>
      <c r="E227" s="1" t="s">
        <v>33</v>
      </c>
      <c r="F227" s="1" t="s">
        <v>36</v>
      </c>
      <c r="G227" s="1" t="s">
        <v>1542</v>
      </c>
      <c r="H227" t="s">
        <v>1543</v>
      </c>
      <c r="M227" cm="1">
        <f t="array" ref="M227">INDEX(FOOD,1+INT((ROW(A226)-1)/COLUMNS(FOOD)),MOD(ROW(A226)-1+COLUMNS(FOOD),COLUMNS(FOOD))+1)</f>
        <v>0</v>
      </c>
    </row>
    <row r="228" spans="1:13" x14ac:dyDescent="0.3">
      <c r="A228" s="1" t="s">
        <v>632</v>
      </c>
      <c r="B228" s="1" t="s">
        <v>30</v>
      </c>
      <c r="C228">
        <v>98672</v>
      </c>
      <c r="D228" s="1" t="s">
        <v>33</v>
      </c>
      <c r="E228" s="1" t="s">
        <v>33</v>
      </c>
      <c r="F228" s="1" t="s">
        <v>36</v>
      </c>
      <c r="G228" s="1" t="s">
        <v>1541</v>
      </c>
      <c r="H228" t="s">
        <v>1543</v>
      </c>
      <c r="M228" cm="1">
        <f t="array" ref="M228">INDEX(FOOD,1+INT((ROW(A227)-1)/COLUMNS(FOOD)),MOD(ROW(A227)-1+COLUMNS(FOOD),COLUMNS(FOOD))+1)</f>
        <v>0</v>
      </c>
    </row>
    <row r="229" spans="1:13" x14ac:dyDescent="0.3">
      <c r="A229" s="1" t="s">
        <v>635</v>
      </c>
      <c r="B229" s="1" t="s">
        <v>30</v>
      </c>
      <c r="C229">
        <v>98648</v>
      </c>
      <c r="D229" s="1" t="s">
        <v>33</v>
      </c>
      <c r="E229" s="1" t="s">
        <v>33</v>
      </c>
      <c r="F229" s="1" t="s">
        <v>37</v>
      </c>
      <c r="G229" s="1" t="s">
        <v>99</v>
      </c>
      <c r="H229" t="s">
        <v>1546</v>
      </c>
      <c r="I229" t="s">
        <v>1543</v>
      </c>
      <c r="J229" t="s">
        <v>1558</v>
      </c>
      <c r="M229" cm="1">
        <f t="array" ref="M229">INDEX(FOOD,1+INT((ROW(A228)-1)/COLUMNS(FOOD)),MOD(ROW(A228)-1+COLUMNS(FOOD),COLUMNS(FOOD))+1)</f>
        <v>0</v>
      </c>
    </row>
    <row r="230" spans="1:13" x14ac:dyDescent="0.3">
      <c r="A230" s="1" t="s">
        <v>639</v>
      </c>
      <c r="B230" s="1" t="s">
        <v>30</v>
      </c>
      <c r="C230">
        <v>98610</v>
      </c>
      <c r="D230" s="1" t="s">
        <v>54</v>
      </c>
      <c r="E230" s="1" t="s">
        <v>54</v>
      </c>
      <c r="F230" s="1" t="s">
        <v>36</v>
      </c>
      <c r="G230" s="1" t="s">
        <v>99</v>
      </c>
      <c r="H230" t="s">
        <v>1545</v>
      </c>
      <c r="I230" t="s">
        <v>1546</v>
      </c>
      <c r="J230" t="s">
        <v>1543</v>
      </c>
      <c r="M230" t="str" cm="1">
        <f t="array" ref="M230">INDEX(FOOD,1+INT((ROW(A229)-1)/COLUMNS(FOOD)),MOD(ROW(A229)-1+COLUMNS(FOOD),COLUMNS(FOOD))+1)</f>
        <v>Not enough alternative food sources available</v>
      </c>
    </row>
    <row r="231" spans="1:13" x14ac:dyDescent="0.3">
      <c r="A231" s="1" t="s">
        <v>640</v>
      </c>
      <c r="B231" s="1" t="s">
        <v>30</v>
      </c>
      <c r="C231">
        <v>98672</v>
      </c>
      <c r="D231" s="1" t="s">
        <v>33</v>
      </c>
      <c r="E231" s="1" t="s">
        <v>33</v>
      </c>
      <c r="F231" s="1" t="s">
        <v>36</v>
      </c>
      <c r="G231" s="1" t="s">
        <v>99</v>
      </c>
      <c r="H231" t="s">
        <v>1543</v>
      </c>
      <c r="M231" t="str" cm="1">
        <f t="array" ref="M231">INDEX(FOOD,1+INT((ROW(A230)-1)/COLUMNS(FOOD)),MOD(ROW(A230)-1+COLUMNS(FOOD),COLUMNS(FOOD))+1)</f>
        <v xml:space="preserve"> Not enough income to purchase food</v>
      </c>
    </row>
    <row r="232" spans="1:13" x14ac:dyDescent="0.3">
      <c r="A232" s="1" t="s">
        <v>642</v>
      </c>
      <c r="B232" s="1" t="s">
        <v>30</v>
      </c>
      <c r="C232">
        <v>98648</v>
      </c>
      <c r="D232" s="1" t="s">
        <v>33</v>
      </c>
      <c r="E232" s="1" t="s">
        <v>33</v>
      </c>
      <c r="F232" s="1" t="s">
        <v>33</v>
      </c>
      <c r="G232" s="1"/>
      <c r="M232" cm="1">
        <f t="array" ref="M232">INDEX(FOOD,1+INT((ROW(A231)-1)/COLUMNS(FOOD)),MOD(ROW(A231)-1+COLUMNS(FOOD),COLUMNS(FOOD))+1)</f>
        <v>0</v>
      </c>
    </row>
    <row r="233" spans="1:13" x14ac:dyDescent="0.3">
      <c r="A233" s="1" t="s">
        <v>643</v>
      </c>
      <c r="B233" s="1" t="s">
        <v>30</v>
      </c>
      <c r="C233">
        <v>98648</v>
      </c>
      <c r="D233" s="1" t="s">
        <v>33</v>
      </c>
      <c r="E233" s="1" t="s">
        <v>33</v>
      </c>
      <c r="F233" s="1" t="s">
        <v>36</v>
      </c>
      <c r="G233" s="1" t="s">
        <v>1541</v>
      </c>
      <c r="H233" t="s">
        <v>1543</v>
      </c>
      <c r="M233" cm="1">
        <f t="array" ref="M233">INDEX(FOOD,1+INT((ROW(A232)-1)/COLUMNS(FOOD)),MOD(ROW(A232)-1+COLUMNS(FOOD),COLUMNS(FOOD))+1)</f>
        <v>0</v>
      </c>
    </row>
    <row r="234" spans="1:13" x14ac:dyDescent="0.3">
      <c r="A234" s="1" t="s">
        <v>649</v>
      </c>
      <c r="B234" s="1" t="s">
        <v>30</v>
      </c>
      <c r="C234">
        <v>98648</v>
      </c>
      <c r="D234" s="1" t="s">
        <v>33</v>
      </c>
      <c r="E234" s="1" t="s">
        <v>33</v>
      </c>
      <c r="F234" s="1" t="s">
        <v>33</v>
      </c>
      <c r="G234" s="1"/>
      <c r="M234" cm="1">
        <f t="array" ref="M234">INDEX(FOOD,1+INT((ROW(A233)-1)/COLUMNS(FOOD)),MOD(ROW(A233)-1+COLUMNS(FOOD),COLUMNS(FOOD))+1)</f>
        <v>0</v>
      </c>
    </row>
    <row r="235" spans="1:13" x14ac:dyDescent="0.3">
      <c r="A235" s="1" t="s">
        <v>651</v>
      </c>
      <c r="B235" s="1" t="s">
        <v>30</v>
      </c>
      <c r="C235">
        <v>98610</v>
      </c>
      <c r="D235" s="1" t="s">
        <v>54</v>
      </c>
      <c r="E235" s="1" t="s">
        <v>54</v>
      </c>
      <c r="F235" s="1" t="s">
        <v>37</v>
      </c>
      <c r="G235" s="1" t="s">
        <v>1541</v>
      </c>
      <c r="H235" t="s">
        <v>1546</v>
      </c>
      <c r="I235" t="s">
        <v>1543</v>
      </c>
      <c r="M235" cm="1">
        <f t="array" ref="M235">INDEX(FOOD,1+INT((ROW(A234)-1)/COLUMNS(FOOD)),MOD(ROW(A234)-1+COLUMNS(FOOD),COLUMNS(FOOD))+1)</f>
        <v>0</v>
      </c>
    </row>
    <row r="236" spans="1:13" x14ac:dyDescent="0.3">
      <c r="A236" s="1" t="s">
        <v>662</v>
      </c>
      <c r="B236" s="1" t="s">
        <v>30</v>
      </c>
      <c r="C236">
        <v>98648</v>
      </c>
      <c r="D236" s="1" t="s">
        <v>54</v>
      </c>
      <c r="E236" s="1" t="s">
        <v>54</v>
      </c>
      <c r="F236" s="1" t="s">
        <v>36</v>
      </c>
      <c r="G236" s="1" t="s">
        <v>1542</v>
      </c>
      <c r="H236" t="s">
        <v>1543</v>
      </c>
      <c r="M236" t="str" cm="1">
        <f t="array" ref="M236">INDEX(FOOD,1+INT((ROW(A235)-1)/COLUMNS(FOOD)),MOD(ROW(A235)-1+COLUMNS(FOOD),COLUMNS(FOOD))+1)</f>
        <v>Lack of transportation to grocery stores or markets</v>
      </c>
    </row>
    <row r="237" spans="1:13" x14ac:dyDescent="0.3">
      <c r="A237" s="1" t="s">
        <v>663</v>
      </c>
      <c r="B237" s="1" t="s">
        <v>30</v>
      </c>
      <c r="C237">
        <v>98620</v>
      </c>
      <c r="D237" s="1" t="s">
        <v>33</v>
      </c>
      <c r="E237" s="1" t="s">
        <v>33</v>
      </c>
      <c r="F237" s="1" t="s">
        <v>36</v>
      </c>
      <c r="G237" s="1" t="s">
        <v>664</v>
      </c>
      <c r="M237" t="str" cm="1">
        <f t="array" ref="M237">INDEX(FOOD,1+INT((ROW(A236)-1)/COLUMNS(FOOD)),MOD(ROW(A236)-1+COLUMNS(FOOD),COLUMNS(FOOD))+1)</f>
        <v xml:space="preserve"> Not enough alternative food sources available</v>
      </c>
    </row>
    <row r="238" spans="1:13" x14ac:dyDescent="0.3">
      <c r="A238" s="1" t="s">
        <v>667</v>
      </c>
      <c r="B238" s="1" t="s">
        <v>30</v>
      </c>
      <c r="C238">
        <v>98610</v>
      </c>
      <c r="D238" s="1" t="s">
        <v>54</v>
      </c>
      <c r="E238" s="1" t="s">
        <v>54</v>
      </c>
      <c r="F238" s="1" t="s">
        <v>36</v>
      </c>
      <c r="G238" s="1" t="s">
        <v>1541</v>
      </c>
      <c r="H238" t="s">
        <v>1543</v>
      </c>
      <c r="M238" t="str" cm="1">
        <f t="array" ref="M238">INDEX(FOOD,1+INT((ROW(A237)-1)/COLUMNS(FOOD)),MOD(ROW(A237)-1+COLUMNS(FOOD),COLUMNS(FOOD))+1)</f>
        <v xml:space="preserve"> Reduced access to school meals because of COVID-19</v>
      </c>
    </row>
    <row r="239" spans="1:13" x14ac:dyDescent="0.3">
      <c r="A239" s="1" t="s">
        <v>670</v>
      </c>
      <c r="B239" s="1" t="s">
        <v>30</v>
      </c>
      <c r="C239">
        <v>98648</v>
      </c>
      <c r="D239" s="1" t="s">
        <v>33</v>
      </c>
      <c r="E239" s="1" t="s">
        <v>54</v>
      </c>
      <c r="F239" s="1" t="s">
        <v>37</v>
      </c>
      <c r="G239" s="1" t="s">
        <v>671</v>
      </c>
      <c r="M239" t="str" cm="1">
        <f t="array" ref="M239">INDEX(FOOD,1+INT((ROW(A238)-1)/COLUMNS(FOOD)),MOD(ROW(A238)-1+COLUMNS(FOOD),COLUMNS(FOOD))+1)</f>
        <v xml:space="preserve"> Not enough income to purchase food</v>
      </c>
    </row>
    <row r="240" spans="1:13" x14ac:dyDescent="0.3">
      <c r="A240" s="1" t="s">
        <v>689</v>
      </c>
      <c r="B240" s="1" t="s">
        <v>30</v>
      </c>
      <c r="C240">
        <v>98610</v>
      </c>
      <c r="D240" s="1" t="s">
        <v>54</v>
      </c>
      <c r="E240" s="1" t="s">
        <v>54</v>
      </c>
      <c r="F240" s="1" t="s">
        <v>36</v>
      </c>
      <c r="G240" s="1" t="s">
        <v>158</v>
      </c>
      <c r="M240" cm="1">
        <f t="array" ref="M240">INDEX(FOOD,1+INT((ROW(A239)-1)/COLUMNS(FOOD)),MOD(ROW(A239)-1+COLUMNS(FOOD),COLUMNS(FOOD))+1)</f>
        <v>0</v>
      </c>
    </row>
    <row r="241" spans="1:13" x14ac:dyDescent="0.3">
      <c r="A241" s="1" t="s">
        <v>690</v>
      </c>
      <c r="B241" s="1" t="s">
        <v>30</v>
      </c>
      <c r="C241">
        <v>98610</v>
      </c>
      <c r="D241" s="1" t="s">
        <v>33</v>
      </c>
      <c r="E241" s="1" t="s">
        <v>54</v>
      </c>
      <c r="F241" s="1" t="s">
        <v>36</v>
      </c>
      <c r="G241" s="1" t="s">
        <v>99</v>
      </c>
      <c r="H241" t="s">
        <v>1543</v>
      </c>
      <c r="M241" cm="1">
        <f t="array" ref="M241">INDEX(FOOD,1+INT((ROW(A240)-1)/COLUMNS(FOOD)),MOD(ROW(A240)-1+COLUMNS(FOOD),COLUMNS(FOOD))+1)</f>
        <v>0</v>
      </c>
    </row>
    <row r="242" spans="1:13" x14ac:dyDescent="0.3">
      <c r="A242" s="1" t="s">
        <v>694</v>
      </c>
      <c r="B242" s="1" t="s">
        <v>30</v>
      </c>
      <c r="C242">
        <v>98648</v>
      </c>
      <c r="D242" s="1" t="s">
        <v>33</v>
      </c>
      <c r="E242" s="1" t="s">
        <v>149</v>
      </c>
      <c r="F242" s="1" t="s">
        <v>37</v>
      </c>
      <c r="G242" s="1" t="s">
        <v>158</v>
      </c>
      <c r="M242" t="str" cm="1">
        <f t="array" ref="M242">INDEX(FOOD,1+INT((ROW(A241)-1)/COLUMNS(FOOD)),MOD(ROW(A241)-1+COLUMNS(FOOD),COLUMNS(FOOD))+1)</f>
        <v>Not enough income to purchase food</v>
      </c>
    </row>
    <row r="243" spans="1:13" x14ac:dyDescent="0.3">
      <c r="A243" s="1" t="s">
        <v>699</v>
      </c>
      <c r="B243" s="1" t="s">
        <v>30</v>
      </c>
      <c r="C243">
        <v>98648</v>
      </c>
      <c r="D243" s="1" t="s">
        <v>33</v>
      </c>
      <c r="E243" s="1" t="s">
        <v>33</v>
      </c>
      <c r="F243" s="1" t="s">
        <v>33</v>
      </c>
      <c r="G243" s="1"/>
      <c r="M243" cm="1">
        <f t="array" ref="M243">INDEX(FOOD,1+INT((ROW(A242)-1)/COLUMNS(FOOD)),MOD(ROW(A242)-1+COLUMNS(FOOD),COLUMNS(FOOD))+1)</f>
        <v>0</v>
      </c>
    </row>
    <row r="244" spans="1:13" x14ac:dyDescent="0.3">
      <c r="A244" s="1" t="s">
        <v>710</v>
      </c>
      <c r="B244" s="1" t="s">
        <v>30</v>
      </c>
      <c r="C244">
        <v>98651</v>
      </c>
      <c r="D244" s="1" t="s">
        <v>33</v>
      </c>
      <c r="E244" s="1" t="s">
        <v>33</v>
      </c>
      <c r="F244" s="1" t="s">
        <v>36</v>
      </c>
      <c r="G244" s="1" t="s">
        <v>99</v>
      </c>
      <c r="H244" t="s">
        <v>1545</v>
      </c>
      <c r="I244" t="s">
        <v>1546</v>
      </c>
      <c r="J244" t="s">
        <v>1543</v>
      </c>
      <c r="M244" cm="1">
        <f t="array" ref="M244">INDEX(FOOD,1+INT((ROW(A243)-1)/COLUMNS(FOOD)),MOD(ROW(A243)-1+COLUMNS(FOOD),COLUMNS(FOOD))+1)</f>
        <v>0</v>
      </c>
    </row>
    <row r="245" spans="1:13" x14ac:dyDescent="0.3">
      <c r="A245" s="1" t="s">
        <v>713</v>
      </c>
      <c r="B245" s="1" t="s">
        <v>30</v>
      </c>
      <c r="C245">
        <v>98648</v>
      </c>
      <c r="D245" s="1" t="s">
        <v>33</v>
      </c>
      <c r="E245" s="1" t="s">
        <v>54</v>
      </c>
      <c r="F245" s="1" t="s">
        <v>36</v>
      </c>
      <c r="G245" s="1" t="s">
        <v>1541</v>
      </c>
      <c r="H245" t="s">
        <v>1543</v>
      </c>
      <c r="M245" cm="1">
        <f t="array" ref="M245">INDEX(FOOD,1+INT((ROW(A244)-1)/COLUMNS(FOOD)),MOD(ROW(A244)-1+COLUMNS(FOOD),COLUMNS(FOOD))+1)</f>
        <v>0</v>
      </c>
    </row>
    <row r="246" spans="1:13" x14ac:dyDescent="0.3">
      <c r="A246" s="1" t="s">
        <v>719</v>
      </c>
      <c r="B246" s="1" t="s">
        <v>30</v>
      </c>
      <c r="C246">
        <v>98610</v>
      </c>
      <c r="D246" s="1" t="s">
        <v>54</v>
      </c>
      <c r="E246" s="1" t="s">
        <v>149</v>
      </c>
      <c r="F246" s="1" t="s">
        <v>37</v>
      </c>
      <c r="G246" s="1" t="s">
        <v>99</v>
      </c>
      <c r="H246" t="s">
        <v>1543</v>
      </c>
      <c r="M246" cm="1">
        <f t="array" ref="M246">INDEX(FOOD,1+INT((ROW(A245)-1)/COLUMNS(FOOD)),MOD(ROW(A245)-1+COLUMNS(FOOD),COLUMNS(FOOD))+1)</f>
        <v>0</v>
      </c>
    </row>
    <row r="247" spans="1:13" x14ac:dyDescent="0.3">
      <c r="A247" s="1" t="s">
        <v>720</v>
      </c>
      <c r="B247" s="1" t="s">
        <v>30</v>
      </c>
      <c r="C247">
        <v>98648</v>
      </c>
      <c r="D247" s="1" t="s">
        <v>33</v>
      </c>
      <c r="E247" s="1" t="s">
        <v>33</v>
      </c>
      <c r="F247" s="1" t="s">
        <v>33</v>
      </c>
      <c r="G247" s="1"/>
      <c r="M247" cm="1">
        <f t="array" ref="M247">INDEX(FOOD,1+INT((ROW(A246)-1)/COLUMNS(FOOD)),MOD(ROW(A246)-1+COLUMNS(FOOD),COLUMNS(FOOD))+1)</f>
        <v>0</v>
      </c>
    </row>
    <row r="248" spans="1:13" x14ac:dyDescent="0.3">
      <c r="A248" s="1" t="s">
        <v>727</v>
      </c>
      <c r="B248" s="1" t="s">
        <v>30</v>
      </c>
      <c r="C248">
        <v>98639</v>
      </c>
      <c r="D248" s="1" t="s">
        <v>33</v>
      </c>
      <c r="E248" s="1" t="s">
        <v>33</v>
      </c>
      <c r="F248" s="1" t="s">
        <v>36</v>
      </c>
      <c r="G248" s="1" t="s">
        <v>158</v>
      </c>
      <c r="M248" t="str" cm="1">
        <f t="array" ref="M248">INDEX(FOOD,1+INT((ROW(A247)-1)/COLUMNS(FOOD)),MOD(ROW(A247)-1+COLUMNS(FOOD),COLUMNS(FOOD))+1)</f>
        <v>Lack of transportation to grocery stores or markets</v>
      </c>
    </row>
    <row r="249" spans="1:13" x14ac:dyDescent="0.3">
      <c r="A249" s="1" t="s">
        <v>729</v>
      </c>
      <c r="B249" s="1" t="s">
        <v>30</v>
      </c>
      <c r="C249">
        <v>98648</v>
      </c>
      <c r="D249" s="1" t="s">
        <v>33</v>
      </c>
      <c r="E249" s="1" t="s">
        <v>33</v>
      </c>
      <c r="F249" s="1" t="s">
        <v>33</v>
      </c>
      <c r="G249" s="1"/>
      <c r="M249" t="str" cm="1">
        <f t="array" ref="M249">INDEX(FOOD,1+INT((ROW(A248)-1)/COLUMNS(FOOD)),MOD(ROW(A248)-1+COLUMNS(FOOD),COLUMNS(FOOD))+1)</f>
        <v xml:space="preserve"> Not enough income to purchase food</v>
      </c>
    </row>
    <row r="250" spans="1:13" x14ac:dyDescent="0.3">
      <c r="A250" s="1" t="s">
        <v>731</v>
      </c>
      <c r="B250" s="1" t="s">
        <v>30</v>
      </c>
      <c r="C250">
        <v>98610</v>
      </c>
      <c r="D250" s="1" t="s">
        <v>33</v>
      </c>
      <c r="E250" s="1" t="s">
        <v>33</v>
      </c>
      <c r="F250" s="1" t="s">
        <v>33</v>
      </c>
      <c r="G250" s="1"/>
      <c r="M250" cm="1">
        <f t="array" ref="M250">INDEX(FOOD,1+INT((ROW(A249)-1)/COLUMNS(FOOD)),MOD(ROW(A249)-1+COLUMNS(FOOD),COLUMNS(FOOD))+1)</f>
        <v>0</v>
      </c>
    </row>
    <row r="251" spans="1:13" x14ac:dyDescent="0.3">
      <c r="A251" s="1" t="s">
        <v>734</v>
      </c>
      <c r="B251" s="1" t="s">
        <v>30</v>
      </c>
      <c r="C251">
        <v>98610</v>
      </c>
      <c r="D251" s="1" t="s">
        <v>33</v>
      </c>
      <c r="E251" s="1" t="s">
        <v>33</v>
      </c>
      <c r="F251" s="1" t="s">
        <v>33</v>
      </c>
      <c r="G251" s="1"/>
      <c r="M251" cm="1">
        <f t="array" ref="M251">INDEX(FOOD,1+INT((ROW(A250)-1)/COLUMNS(FOOD)),MOD(ROW(A250)-1+COLUMNS(FOOD),COLUMNS(FOOD))+1)</f>
        <v>0</v>
      </c>
    </row>
    <row r="252" spans="1:13" x14ac:dyDescent="0.3">
      <c r="A252" s="1" t="s">
        <v>736</v>
      </c>
      <c r="B252" s="1" t="s">
        <v>30</v>
      </c>
      <c r="C252">
        <v>98639</v>
      </c>
      <c r="D252" s="1" t="s">
        <v>33</v>
      </c>
      <c r="E252" s="1" t="s">
        <v>33</v>
      </c>
      <c r="F252" s="1" t="s">
        <v>36</v>
      </c>
      <c r="G252" s="1" t="s">
        <v>99</v>
      </c>
      <c r="H252" t="s">
        <v>1543</v>
      </c>
      <c r="M252" cm="1">
        <f t="array" ref="M252">INDEX(FOOD,1+INT((ROW(A251)-1)/COLUMNS(FOOD)),MOD(ROW(A251)-1+COLUMNS(FOOD),COLUMNS(FOOD))+1)</f>
        <v>0</v>
      </c>
    </row>
    <row r="253" spans="1:13" x14ac:dyDescent="0.3">
      <c r="A253" s="1" t="s">
        <v>737</v>
      </c>
      <c r="B253" s="1" t="s">
        <v>30</v>
      </c>
      <c r="C253">
        <v>98648</v>
      </c>
      <c r="D253" s="1" t="s">
        <v>33</v>
      </c>
      <c r="E253" s="1" t="s">
        <v>54</v>
      </c>
      <c r="F253" s="1" t="s">
        <v>36</v>
      </c>
      <c r="G253" s="1" t="s">
        <v>99</v>
      </c>
      <c r="H253" t="s">
        <v>1543</v>
      </c>
      <c r="M253" cm="1">
        <f t="array" ref="M253">INDEX(FOOD,1+INT((ROW(A252)-1)/COLUMNS(FOOD)),MOD(ROW(A252)-1+COLUMNS(FOOD),COLUMNS(FOOD))+1)</f>
        <v>0</v>
      </c>
    </row>
    <row r="254" spans="1:13" x14ac:dyDescent="0.3">
      <c r="A254" s="1" t="s">
        <v>740</v>
      </c>
      <c r="B254" s="1" t="s">
        <v>30</v>
      </c>
      <c r="C254">
        <v>98610</v>
      </c>
      <c r="D254" s="1" t="s">
        <v>33</v>
      </c>
      <c r="E254" s="1" t="s">
        <v>33</v>
      </c>
      <c r="F254" s="1" t="s">
        <v>33</v>
      </c>
      <c r="G254" s="1"/>
      <c r="M254" t="str" cm="1">
        <f t="array" ref="M254">INDEX(FOOD,1+INT((ROW(A253)-1)/COLUMNS(FOOD)),MOD(ROW(A253)-1+COLUMNS(FOOD),COLUMNS(FOOD))+1)</f>
        <v>Lack of transportation to grocery stores or markets</v>
      </c>
    </row>
    <row r="255" spans="1:13" x14ac:dyDescent="0.3">
      <c r="A255" s="1" t="s">
        <v>743</v>
      </c>
      <c r="B255" s="1" t="s">
        <v>30</v>
      </c>
      <c r="C255">
        <v>98610</v>
      </c>
      <c r="D255" s="1" t="s">
        <v>33</v>
      </c>
      <c r="E255" s="1" t="s">
        <v>33</v>
      </c>
      <c r="F255" s="1" t="s">
        <v>37</v>
      </c>
      <c r="G255" s="1" t="s">
        <v>99</v>
      </c>
      <c r="H255" t="s">
        <v>1546</v>
      </c>
      <c r="M255" t="str" cm="1">
        <f t="array" ref="M255">INDEX(FOOD,1+INT((ROW(A254)-1)/COLUMNS(FOOD)),MOD(ROW(A254)-1+COLUMNS(FOOD),COLUMNS(FOOD))+1)</f>
        <v xml:space="preserve"> Not enough alternative food sources available</v>
      </c>
    </row>
    <row r="256" spans="1:13" x14ac:dyDescent="0.3">
      <c r="A256" s="1" t="s">
        <v>745</v>
      </c>
      <c r="B256" s="1" t="s">
        <v>30</v>
      </c>
      <c r="C256">
        <v>98610</v>
      </c>
      <c r="D256" s="1" t="s">
        <v>33</v>
      </c>
      <c r="E256" s="1" t="s">
        <v>33</v>
      </c>
      <c r="F256" s="1" t="s">
        <v>36</v>
      </c>
      <c r="G256" s="1" t="s">
        <v>99</v>
      </c>
      <c r="H256" t="s">
        <v>1545</v>
      </c>
      <c r="M256" cm="1">
        <f t="array" ref="M256">INDEX(FOOD,1+INT((ROW(A255)-1)/COLUMNS(FOOD)),MOD(ROW(A255)-1+COLUMNS(FOOD),COLUMNS(FOOD))+1)</f>
        <v>0</v>
      </c>
    </row>
    <row r="257" spans="1:13" x14ac:dyDescent="0.3">
      <c r="A257" s="1" t="s">
        <v>750</v>
      </c>
      <c r="B257" s="1" t="s">
        <v>30</v>
      </c>
      <c r="C257">
        <v>98648</v>
      </c>
      <c r="D257" s="1" t="s">
        <v>33</v>
      </c>
      <c r="E257" s="1" t="s">
        <v>54</v>
      </c>
      <c r="F257" s="1" t="s">
        <v>37</v>
      </c>
      <c r="G257" s="1" t="s">
        <v>158</v>
      </c>
      <c r="H257" t="s">
        <v>1559</v>
      </c>
      <c r="M257" cm="1">
        <f t="array" ref="M257">INDEX(FOOD,1+INT((ROW(A256)-1)/COLUMNS(FOOD)),MOD(ROW(A256)-1+COLUMNS(FOOD),COLUMNS(FOOD))+1)</f>
        <v>0</v>
      </c>
    </row>
    <row r="258" spans="1:13" x14ac:dyDescent="0.3">
      <c r="A258" s="1" t="s">
        <v>757</v>
      </c>
      <c r="B258" s="1" t="s">
        <v>30</v>
      </c>
      <c r="C258">
        <v>98639</v>
      </c>
      <c r="D258" s="1" t="s">
        <v>33</v>
      </c>
      <c r="E258" s="1" t="s">
        <v>54</v>
      </c>
      <c r="F258" s="1" t="s">
        <v>37</v>
      </c>
      <c r="G258" s="1" t="s">
        <v>158</v>
      </c>
      <c r="M258" cm="1">
        <f t="array" ref="M258">INDEX(FOOD,1+INT((ROW(A257)-1)/COLUMNS(FOOD)),MOD(ROW(A257)-1+COLUMNS(FOOD),COLUMNS(FOOD))+1)</f>
        <v>0</v>
      </c>
    </row>
    <row r="259" spans="1:13" x14ac:dyDescent="0.3">
      <c r="A259" s="1" t="s">
        <v>763</v>
      </c>
      <c r="B259" s="1" t="s">
        <v>30</v>
      </c>
      <c r="C259">
        <v>98650</v>
      </c>
      <c r="D259" s="1" t="s">
        <v>33</v>
      </c>
      <c r="E259" s="1" t="s">
        <v>149</v>
      </c>
      <c r="F259" s="1" t="s">
        <v>36</v>
      </c>
      <c r="G259" s="1" t="s">
        <v>158</v>
      </c>
      <c r="M259" cm="1">
        <f t="array" ref="M259">INDEX(FOOD,1+INT((ROW(A258)-1)/COLUMNS(FOOD)),MOD(ROW(A258)-1+COLUMNS(FOOD),COLUMNS(FOOD))+1)</f>
        <v>0</v>
      </c>
    </row>
    <row r="260" spans="1:13" x14ac:dyDescent="0.3">
      <c r="A260" s="1" t="s">
        <v>772</v>
      </c>
      <c r="B260" s="1" t="s">
        <v>30</v>
      </c>
      <c r="C260">
        <v>98605</v>
      </c>
      <c r="D260" s="1" t="s">
        <v>33</v>
      </c>
      <c r="E260" s="1" t="s">
        <v>33</v>
      </c>
      <c r="F260" s="1" t="s">
        <v>33</v>
      </c>
      <c r="G260" s="1"/>
      <c r="M260" t="str" cm="1">
        <f t="array" ref="M260">INDEX(FOOD,1+INT((ROW(A259)-1)/COLUMNS(FOOD)),MOD(ROW(A259)-1+COLUMNS(FOOD),COLUMNS(FOOD))+1)</f>
        <v>Not enough income to purchase food</v>
      </c>
    </row>
    <row r="261" spans="1:13" x14ac:dyDescent="0.3">
      <c r="A261" s="1" t="s">
        <v>775</v>
      </c>
      <c r="B261" s="1" t="s">
        <v>30</v>
      </c>
      <c r="C261">
        <v>98620</v>
      </c>
      <c r="D261" s="1" t="s">
        <v>33</v>
      </c>
      <c r="E261" s="1" t="s">
        <v>54</v>
      </c>
      <c r="F261" s="1" t="s">
        <v>36</v>
      </c>
      <c r="G261" s="1" t="s">
        <v>99</v>
      </c>
      <c r="H261" t="s">
        <v>1545</v>
      </c>
      <c r="I261" t="s">
        <v>1546</v>
      </c>
      <c r="J261" t="s">
        <v>1543</v>
      </c>
      <c r="M261" cm="1">
        <f t="array" ref="M261">INDEX(FOOD,1+INT((ROW(A260)-1)/COLUMNS(FOOD)),MOD(ROW(A260)-1+COLUMNS(FOOD),COLUMNS(FOOD))+1)</f>
        <v>0</v>
      </c>
    </row>
    <row r="262" spans="1:13" x14ac:dyDescent="0.3">
      <c r="A262" s="1" t="s">
        <v>782</v>
      </c>
      <c r="B262" s="1" t="s">
        <v>30</v>
      </c>
      <c r="C262">
        <v>98635</v>
      </c>
      <c r="D262" s="1" t="s">
        <v>54</v>
      </c>
      <c r="E262" s="1" t="s">
        <v>54</v>
      </c>
      <c r="F262" s="1" t="s">
        <v>33</v>
      </c>
      <c r="G262" s="1"/>
      <c r="M262" cm="1">
        <f t="array" ref="M262">INDEX(FOOD,1+INT((ROW(A261)-1)/COLUMNS(FOOD)),MOD(ROW(A261)-1+COLUMNS(FOOD),COLUMNS(FOOD))+1)</f>
        <v>0</v>
      </c>
    </row>
    <row r="263" spans="1:13" x14ac:dyDescent="0.3">
      <c r="A263" s="1" t="s">
        <v>783</v>
      </c>
      <c r="B263" s="1" t="s">
        <v>30</v>
      </c>
      <c r="C263">
        <v>98648</v>
      </c>
      <c r="D263" s="1" t="s">
        <v>33</v>
      </c>
      <c r="E263" s="1" t="s">
        <v>33</v>
      </c>
      <c r="F263" s="1" t="s">
        <v>37</v>
      </c>
      <c r="G263" s="1" t="s">
        <v>99</v>
      </c>
      <c r="H263" t="s">
        <v>1543</v>
      </c>
      <c r="M263" cm="1">
        <f t="array" ref="M263">INDEX(FOOD,1+INT((ROW(A262)-1)/COLUMNS(FOOD)),MOD(ROW(A262)-1+COLUMNS(FOOD),COLUMNS(FOOD))+1)</f>
        <v>0</v>
      </c>
    </row>
    <row r="264" spans="1:13" x14ac:dyDescent="0.3">
      <c r="A264" s="1" t="s">
        <v>785</v>
      </c>
      <c r="B264" s="1" t="s">
        <v>30</v>
      </c>
      <c r="C264">
        <v>98610</v>
      </c>
      <c r="D264" s="1" t="s">
        <v>33</v>
      </c>
      <c r="E264" s="1" t="s">
        <v>33</v>
      </c>
      <c r="F264" s="1" t="s">
        <v>33</v>
      </c>
      <c r="G264" s="1"/>
      <c r="M264" cm="1">
        <f t="array" ref="M264">INDEX(FOOD,1+INT((ROW(A263)-1)/COLUMNS(FOOD)),MOD(ROW(A263)-1+COLUMNS(FOOD),COLUMNS(FOOD))+1)</f>
        <v>0</v>
      </c>
    </row>
    <row r="265" spans="1:13" x14ac:dyDescent="0.3">
      <c r="A265" s="1" t="s">
        <v>787</v>
      </c>
      <c r="B265" s="1" t="s">
        <v>30</v>
      </c>
      <c r="C265">
        <v>98635</v>
      </c>
      <c r="D265" s="1" t="s">
        <v>33</v>
      </c>
      <c r="E265" s="1" t="s">
        <v>54</v>
      </c>
      <c r="F265" s="1" t="s">
        <v>36</v>
      </c>
      <c r="G265" s="1" t="s">
        <v>99</v>
      </c>
      <c r="H265" t="s">
        <v>1545</v>
      </c>
      <c r="I265" t="s">
        <v>1543</v>
      </c>
      <c r="M265" cm="1">
        <f t="array" ref="M265">INDEX(FOOD,1+INT((ROW(A264)-1)/COLUMNS(FOOD)),MOD(ROW(A264)-1+COLUMNS(FOOD),COLUMNS(FOOD))+1)</f>
        <v>0</v>
      </c>
    </row>
    <row r="266" spans="1:13" x14ac:dyDescent="0.3">
      <c r="A266" s="1" t="s">
        <v>794</v>
      </c>
      <c r="B266" s="1" t="s">
        <v>30</v>
      </c>
      <c r="C266">
        <v>98648</v>
      </c>
      <c r="D266" s="1" t="s">
        <v>33</v>
      </c>
      <c r="E266" s="1" t="s">
        <v>33</v>
      </c>
      <c r="F266" s="1" t="s">
        <v>36</v>
      </c>
      <c r="G266" s="1" t="s">
        <v>99</v>
      </c>
      <c r="H266" t="s">
        <v>1545</v>
      </c>
      <c r="I266" t="s">
        <v>1546</v>
      </c>
      <c r="J266" t="s">
        <v>1543</v>
      </c>
      <c r="M266" t="str" cm="1">
        <f t="array" ref="M266">INDEX(FOOD,1+INT((ROW(A265)-1)/COLUMNS(FOOD)),MOD(ROW(A265)-1+COLUMNS(FOOD),COLUMNS(FOOD))+1)</f>
        <v>Not enough income to purchase food</v>
      </c>
    </row>
    <row r="267" spans="1:13" x14ac:dyDescent="0.3">
      <c r="A267" s="1" t="s">
        <v>800</v>
      </c>
      <c r="B267" s="1" t="s">
        <v>30</v>
      </c>
      <c r="C267">
        <v>98648</v>
      </c>
      <c r="D267" s="1" t="s">
        <v>33</v>
      </c>
      <c r="E267" s="1" t="s">
        <v>33</v>
      </c>
      <c r="F267" s="1" t="s">
        <v>33</v>
      </c>
      <c r="G267" s="1"/>
      <c r="M267" cm="1">
        <f t="array" ref="M267">INDEX(FOOD,1+INT((ROW(A266)-1)/COLUMNS(FOOD)),MOD(ROW(A266)-1+COLUMNS(FOOD),COLUMNS(FOOD))+1)</f>
        <v>0</v>
      </c>
    </row>
    <row r="268" spans="1:13" x14ac:dyDescent="0.3">
      <c r="A268" s="1" t="s">
        <v>802</v>
      </c>
      <c r="B268" s="1" t="s">
        <v>30</v>
      </c>
      <c r="C268">
        <v>98648</v>
      </c>
      <c r="D268" s="1" t="s">
        <v>33</v>
      </c>
      <c r="E268" s="1" t="s">
        <v>33</v>
      </c>
      <c r="F268" s="1" t="s">
        <v>36</v>
      </c>
      <c r="G268" s="1" t="s">
        <v>158</v>
      </c>
      <c r="M268" cm="1">
        <f t="array" ref="M268">INDEX(FOOD,1+INT((ROW(A267)-1)/COLUMNS(FOOD)),MOD(ROW(A267)-1+COLUMNS(FOOD),COLUMNS(FOOD))+1)</f>
        <v>0</v>
      </c>
    </row>
    <row r="269" spans="1:13" x14ac:dyDescent="0.3">
      <c r="A269" s="1" t="s">
        <v>806</v>
      </c>
      <c r="B269" s="1" t="s">
        <v>30</v>
      </c>
      <c r="C269">
        <v>98648</v>
      </c>
      <c r="D269" s="1" t="s">
        <v>33</v>
      </c>
      <c r="E269" s="1" t="s">
        <v>33</v>
      </c>
      <c r="F269" s="1" t="s">
        <v>37</v>
      </c>
      <c r="G269" s="1" t="s">
        <v>99</v>
      </c>
      <c r="H269" t="s">
        <v>1545</v>
      </c>
      <c r="I269" t="s">
        <v>1546</v>
      </c>
      <c r="J269" t="s">
        <v>1543</v>
      </c>
      <c r="K269" t="s">
        <v>1560</v>
      </c>
      <c r="L269" t="s">
        <v>1561</v>
      </c>
      <c r="M269" cm="1">
        <f t="array" ref="M269">INDEX(FOOD,1+INT((ROW(A268)-1)/COLUMNS(FOOD)),MOD(ROW(A268)-1+COLUMNS(FOOD),COLUMNS(FOOD))+1)</f>
        <v>0</v>
      </c>
    </row>
    <row r="270" spans="1:13" x14ac:dyDescent="0.3">
      <c r="A270" s="1" t="s">
        <v>811</v>
      </c>
      <c r="B270" s="1" t="s">
        <v>30</v>
      </c>
      <c r="C270">
        <v>98648</v>
      </c>
      <c r="D270" s="1" t="s">
        <v>33</v>
      </c>
      <c r="E270" s="1" t="s">
        <v>33</v>
      </c>
      <c r="F270" s="1" t="s">
        <v>37</v>
      </c>
      <c r="G270" s="1" t="s">
        <v>158</v>
      </c>
      <c r="M270" cm="1">
        <f t="array" ref="M270">INDEX(FOOD,1+INT((ROW(A269)-1)/COLUMNS(FOOD)),MOD(ROW(A269)-1+COLUMNS(FOOD),COLUMNS(FOOD))+1)</f>
        <v>0</v>
      </c>
    </row>
    <row r="271" spans="1:13" x14ac:dyDescent="0.3">
      <c r="A271" s="1" t="s">
        <v>818</v>
      </c>
      <c r="B271" s="1" t="s">
        <v>30</v>
      </c>
      <c r="C271">
        <v>98610</v>
      </c>
      <c r="D271" s="1" t="s">
        <v>33</v>
      </c>
      <c r="E271" s="1" t="s">
        <v>33</v>
      </c>
      <c r="F271" s="1" t="s">
        <v>33</v>
      </c>
      <c r="G271" s="1" t="s">
        <v>99</v>
      </c>
      <c r="M271" cm="1">
        <f t="array" ref="M271">INDEX(FOOD,1+INT((ROW(A270)-1)/COLUMNS(FOOD)),MOD(ROW(A270)-1+COLUMNS(FOOD),COLUMNS(FOOD))+1)</f>
        <v>0</v>
      </c>
    </row>
    <row r="272" spans="1:13" x14ac:dyDescent="0.3">
      <c r="A272" s="1" t="s">
        <v>824</v>
      </c>
      <c r="B272" s="1" t="s">
        <v>30</v>
      </c>
      <c r="C272">
        <v>98610</v>
      </c>
      <c r="D272" s="1" t="s">
        <v>33</v>
      </c>
      <c r="E272" s="1" t="s">
        <v>54</v>
      </c>
      <c r="F272" s="1" t="s">
        <v>33</v>
      </c>
      <c r="G272" s="1"/>
      <c r="M272" cm="1">
        <f t="array" ref="M272">INDEX(FOOD,1+INT((ROW(A271)-1)/COLUMNS(FOOD)),MOD(ROW(A271)-1+COLUMNS(FOOD),COLUMNS(FOOD))+1)</f>
        <v>0</v>
      </c>
    </row>
    <row r="273" spans="1:13" x14ac:dyDescent="0.3">
      <c r="A273" s="1" t="s">
        <v>838</v>
      </c>
      <c r="B273" s="1" t="s">
        <v>30</v>
      </c>
      <c r="C273">
        <v>98648</v>
      </c>
      <c r="D273" s="1" t="s">
        <v>33</v>
      </c>
      <c r="E273" s="1" t="s">
        <v>33</v>
      </c>
      <c r="F273" s="1" t="s">
        <v>33</v>
      </c>
      <c r="G273" s="1"/>
      <c r="M273" cm="1">
        <f t="array" ref="M273">INDEX(FOOD,1+INT((ROW(A272)-1)/COLUMNS(FOOD)),MOD(ROW(A272)-1+COLUMNS(FOOD),COLUMNS(FOOD))+1)</f>
        <v>0</v>
      </c>
    </row>
    <row r="274" spans="1:13" x14ac:dyDescent="0.3">
      <c r="A274" s="1" t="s">
        <v>840</v>
      </c>
      <c r="B274" s="1" t="s">
        <v>30</v>
      </c>
      <c r="C274">
        <v>98610</v>
      </c>
      <c r="D274" s="1" t="s">
        <v>33</v>
      </c>
      <c r="E274" s="1" t="s">
        <v>33</v>
      </c>
      <c r="F274" s="1" t="s">
        <v>33</v>
      </c>
      <c r="G274" s="1"/>
      <c r="M274" cm="1">
        <f t="array" ref="M274">INDEX(FOOD,1+INT((ROW(A273)-1)/COLUMNS(FOOD)),MOD(ROW(A273)-1+COLUMNS(FOOD),COLUMNS(FOOD))+1)</f>
        <v>0</v>
      </c>
    </row>
    <row r="275" spans="1:13" x14ac:dyDescent="0.3">
      <c r="A275" s="1" t="s">
        <v>841</v>
      </c>
      <c r="B275" s="1" t="s">
        <v>30</v>
      </c>
      <c r="C275">
        <v>98648</v>
      </c>
      <c r="D275" s="1" t="s">
        <v>33</v>
      </c>
      <c r="E275" s="1" t="s">
        <v>33</v>
      </c>
      <c r="F275" s="1" t="s">
        <v>36</v>
      </c>
      <c r="G275" s="1" t="s">
        <v>1562</v>
      </c>
      <c r="H275" t="s">
        <v>1563</v>
      </c>
      <c r="I275" t="s">
        <v>1564</v>
      </c>
      <c r="M275" cm="1">
        <f t="array" ref="M275">INDEX(FOOD,1+INT((ROW(A274)-1)/COLUMNS(FOOD)),MOD(ROW(A274)-1+COLUMNS(FOOD),COLUMNS(FOOD))+1)</f>
        <v>0</v>
      </c>
    </row>
    <row r="276" spans="1:13" x14ac:dyDescent="0.3">
      <c r="A276" s="1" t="s">
        <v>845</v>
      </c>
      <c r="B276" s="1" t="s">
        <v>30</v>
      </c>
      <c r="C276">
        <v>98648</v>
      </c>
      <c r="D276" s="1" t="s">
        <v>33</v>
      </c>
      <c r="E276" s="1" t="s">
        <v>33</v>
      </c>
      <c r="F276" s="1" t="s">
        <v>33</v>
      </c>
      <c r="G276" s="1"/>
      <c r="M276" cm="1">
        <f t="array" ref="M276">INDEX(FOOD,1+INT((ROW(A275)-1)/COLUMNS(FOOD)),MOD(ROW(A275)-1+COLUMNS(FOOD),COLUMNS(FOOD))+1)</f>
        <v>0</v>
      </c>
    </row>
    <row r="277" spans="1:13" x14ac:dyDescent="0.3">
      <c r="A277" s="1" t="s">
        <v>846</v>
      </c>
      <c r="B277" s="1" t="s">
        <v>30</v>
      </c>
      <c r="C277">
        <v>98639</v>
      </c>
      <c r="D277" s="1" t="s">
        <v>33</v>
      </c>
      <c r="E277" s="1" t="s">
        <v>33</v>
      </c>
      <c r="F277" s="1" t="s">
        <v>36</v>
      </c>
      <c r="G277" s="1" t="s">
        <v>99</v>
      </c>
      <c r="H277" t="s">
        <v>1546</v>
      </c>
      <c r="M277" cm="1">
        <f t="array" ref="M277">INDEX(FOOD,1+INT((ROW(A276)-1)/COLUMNS(FOOD)),MOD(ROW(A276)-1+COLUMNS(FOOD),COLUMNS(FOOD))+1)</f>
        <v>0</v>
      </c>
    </row>
    <row r="278" spans="1:13" x14ac:dyDescent="0.3">
      <c r="A278" s="1" t="s">
        <v>849</v>
      </c>
      <c r="B278" s="1" t="s">
        <v>30</v>
      </c>
      <c r="C278">
        <v>98620</v>
      </c>
      <c r="D278" s="1" t="s">
        <v>54</v>
      </c>
      <c r="E278" s="1" t="s">
        <v>149</v>
      </c>
      <c r="F278" s="1" t="s">
        <v>36</v>
      </c>
      <c r="G278" s="1" t="s">
        <v>158</v>
      </c>
      <c r="M278" cm="1">
        <f t="array" ref="M278">INDEX(FOOD,1+INT((ROW(A277)-1)/COLUMNS(FOOD)),MOD(ROW(A277)-1+COLUMNS(FOOD),COLUMNS(FOOD))+1)</f>
        <v>0</v>
      </c>
    </row>
    <row r="279" spans="1:13" x14ac:dyDescent="0.3">
      <c r="A279" s="1" t="s">
        <v>855</v>
      </c>
      <c r="B279" s="1" t="s">
        <v>30</v>
      </c>
      <c r="C279">
        <v>98620</v>
      </c>
      <c r="D279" s="1" t="s">
        <v>54</v>
      </c>
      <c r="E279" s="1" t="s">
        <v>54</v>
      </c>
      <c r="F279" s="1" t="s">
        <v>37</v>
      </c>
      <c r="G279" s="1" t="s">
        <v>99</v>
      </c>
      <c r="H279" t="s">
        <v>1543</v>
      </c>
      <c r="M279" cm="1">
        <f t="array" ref="M279">INDEX(FOOD,1+INT((ROW(A278)-1)/COLUMNS(FOOD)),MOD(ROW(A278)-1+COLUMNS(FOOD),COLUMNS(FOOD))+1)</f>
        <v>0</v>
      </c>
    </row>
    <row r="280" spans="1:13" x14ac:dyDescent="0.3">
      <c r="A280" s="1" t="s">
        <v>858</v>
      </c>
      <c r="B280" s="1" t="s">
        <v>30</v>
      </c>
      <c r="C280">
        <v>98620</v>
      </c>
      <c r="D280" s="1" t="s">
        <v>33</v>
      </c>
      <c r="E280" s="1" t="s">
        <v>33</v>
      </c>
      <c r="F280" s="1" t="s">
        <v>33</v>
      </c>
      <c r="G280" s="1"/>
      <c r="M280" cm="1">
        <f t="array" ref="M280">INDEX(FOOD,1+INT((ROW(A279)-1)/COLUMNS(FOOD)),MOD(ROW(A279)-1+COLUMNS(FOOD),COLUMNS(FOOD))+1)</f>
        <v>0</v>
      </c>
    </row>
    <row r="281" spans="1:13" x14ac:dyDescent="0.3">
      <c r="A281" s="1" t="s">
        <v>861</v>
      </c>
      <c r="B281" s="1" t="s">
        <v>30</v>
      </c>
      <c r="C281">
        <v>98648</v>
      </c>
      <c r="D281" s="1" t="s">
        <v>33</v>
      </c>
      <c r="E281" s="1" t="s">
        <v>33</v>
      </c>
      <c r="F281" s="1" t="s">
        <v>36</v>
      </c>
      <c r="G281" s="1" t="s">
        <v>99</v>
      </c>
      <c r="H281" t="s">
        <v>1543</v>
      </c>
      <c r="M281" cm="1">
        <f t="array" ref="M281">INDEX(FOOD,1+INT((ROW(A280)-1)/COLUMNS(FOOD)),MOD(ROW(A280)-1+COLUMNS(FOOD),COLUMNS(FOOD))+1)</f>
        <v>0</v>
      </c>
    </row>
    <row r="282" spans="1:13" x14ac:dyDescent="0.3">
      <c r="A282" s="1" t="s">
        <v>865</v>
      </c>
      <c r="B282" s="1" t="s">
        <v>30</v>
      </c>
      <c r="C282">
        <v>98648</v>
      </c>
      <c r="D282" s="1" t="s">
        <v>33</v>
      </c>
      <c r="E282" s="1" t="s">
        <v>33</v>
      </c>
      <c r="F282" s="1" t="s">
        <v>33</v>
      </c>
      <c r="G282" s="1"/>
      <c r="M282" cm="1">
        <f t="array" ref="M282">INDEX(FOOD,1+INT((ROW(A281)-1)/COLUMNS(FOOD)),MOD(ROW(A281)-1+COLUMNS(FOOD),COLUMNS(FOOD))+1)</f>
        <v>0</v>
      </c>
    </row>
    <row r="283" spans="1:13" x14ac:dyDescent="0.3">
      <c r="A283" s="1" t="s">
        <v>869</v>
      </c>
      <c r="B283" s="1" t="s">
        <v>30</v>
      </c>
      <c r="C283">
        <v>98648</v>
      </c>
      <c r="D283" s="1" t="s">
        <v>33</v>
      </c>
      <c r="E283" s="1" t="s">
        <v>33</v>
      </c>
      <c r="F283" s="1" t="s">
        <v>33</v>
      </c>
      <c r="G283" s="1" t="s">
        <v>870</v>
      </c>
      <c r="M283" cm="1">
        <f t="array" ref="M283">INDEX(FOOD,1+INT((ROW(A282)-1)/COLUMNS(FOOD)),MOD(ROW(A282)-1+COLUMNS(FOOD),COLUMNS(FOOD))+1)</f>
        <v>0</v>
      </c>
    </row>
    <row r="284" spans="1:13" x14ac:dyDescent="0.3">
      <c r="A284" s="1" t="s">
        <v>873</v>
      </c>
      <c r="B284" s="1" t="s">
        <v>30</v>
      </c>
      <c r="C284">
        <v>98620</v>
      </c>
      <c r="D284" s="1" t="s">
        <v>54</v>
      </c>
      <c r="E284" s="1" t="s">
        <v>149</v>
      </c>
      <c r="F284" s="1" t="s">
        <v>33</v>
      </c>
      <c r="G284" s="1"/>
      <c r="M284" t="str" cm="1">
        <f t="array" ref="M284">INDEX(FOOD,1+INT((ROW(A283)-1)/COLUMNS(FOOD)),MOD(ROW(A283)-1+COLUMNS(FOOD),COLUMNS(FOOD))+1)</f>
        <v>Not enough income to purchase food</v>
      </c>
    </row>
    <row r="285" spans="1:13" x14ac:dyDescent="0.3">
      <c r="A285" s="1" t="s">
        <v>878</v>
      </c>
      <c r="B285" s="1" t="s">
        <v>30</v>
      </c>
      <c r="C285">
        <v>98620</v>
      </c>
      <c r="D285" s="1" t="s">
        <v>149</v>
      </c>
      <c r="E285" s="1" t="s">
        <v>54</v>
      </c>
      <c r="F285" s="1" t="s">
        <v>36</v>
      </c>
      <c r="G285" s="1" t="s">
        <v>99</v>
      </c>
      <c r="H285" t="s">
        <v>1543</v>
      </c>
      <c r="M285" cm="1">
        <f t="array" ref="M285">INDEX(FOOD,1+INT((ROW(A284)-1)/COLUMNS(FOOD)),MOD(ROW(A284)-1+COLUMNS(FOOD),COLUMNS(FOOD))+1)</f>
        <v>0</v>
      </c>
    </row>
    <row r="286" spans="1:13" x14ac:dyDescent="0.3">
      <c r="A286" s="1" t="s">
        <v>884</v>
      </c>
      <c r="B286" s="1" t="s">
        <v>30</v>
      </c>
      <c r="C286">
        <v>98620</v>
      </c>
      <c r="D286" s="1" t="s">
        <v>54</v>
      </c>
      <c r="E286" s="1" t="s">
        <v>54</v>
      </c>
      <c r="F286" s="1" t="s">
        <v>36</v>
      </c>
      <c r="G286" s="1" t="s">
        <v>99</v>
      </c>
      <c r="H286" t="s">
        <v>1543</v>
      </c>
      <c r="M286" cm="1">
        <f t="array" ref="M286">INDEX(FOOD,1+INT((ROW(A285)-1)/COLUMNS(FOOD)),MOD(ROW(A285)-1+COLUMNS(FOOD),COLUMNS(FOOD))+1)</f>
        <v>0</v>
      </c>
    </row>
    <row r="287" spans="1:13" x14ac:dyDescent="0.3">
      <c r="A287" s="1" t="s">
        <v>886</v>
      </c>
      <c r="B287" s="1" t="s">
        <v>30</v>
      </c>
      <c r="C287">
        <v>98648</v>
      </c>
      <c r="D287" s="1" t="s">
        <v>33</v>
      </c>
      <c r="E287" s="1" t="s">
        <v>33</v>
      </c>
      <c r="F287" s="1" t="s">
        <v>33</v>
      </c>
      <c r="G287" s="1" t="s">
        <v>158</v>
      </c>
      <c r="M287" cm="1">
        <f t="array" ref="M287">INDEX(FOOD,1+INT((ROW(A286)-1)/COLUMNS(FOOD)),MOD(ROW(A286)-1+COLUMNS(FOOD),COLUMNS(FOOD))+1)</f>
        <v>0</v>
      </c>
    </row>
    <row r="288" spans="1:13" x14ac:dyDescent="0.3">
      <c r="A288" s="1" t="s">
        <v>888</v>
      </c>
      <c r="B288" s="1" t="s">
        <v>30</v>
      </c>
      <c r="C288">
        <v>98648</v>
      </c>
      <c r="D288" s="1" t="s">
        <v>33</v>
      </c>
      <c r="E288" s="1" t="s">
        <v>33</v>
      </c>
      <c r="F288" s="1" t="s">
        <v>36</v>
      </c>
      <c r="G288" s="1" t="s">
        <v>1542</v>
      </c>
      <c r="M288" cm="1">
        <f t="array" ref="M288">INDEX(FOOD,1+INT((ROW(A287)-1)/COLUMNS(FOOD)),MOD(ROW(A287)-1+COLUMNS(FOOD),COLUMNS(FOOD))+1)</f>
        <v>0</v>
      </c>
    </row>
    <row r="289" spans="1:13" x14ac:dyDescent="0.3">
      <c r="A289" s="1" t="s">
        <v>899</v>
      </c>
      <c r="B289" s="1" t="s">
        <v>30</v>
      </c>
      <c r="C289">
        <v>98620</v>
      </c>
      <c r="D289" s="1" t="s">
        <v>54</v>
      </c>
      <c r="E289" s="1" t="s">
        <v>54</v>
      </c>
      <c r="F289" s="1" t="s">
        <v>36</v>
      </c>
      <c r="G289" s="1" t="s">
        <v>99</v>
      </c>
      <c r="H289" t="s">
        <v>1543</v>
      </c>
      <c r="M289" cm="1">
        <f t="array" ref="M289">INDEX(FOOD,1+INT((ROW(A288)-1)/COLUMNS(FOOD)),MOD(ROW(A288)-1+COLUMNS(FOOD),COLUMNS(FOOD))+1)</f>
        <v>0</v>
      </c>
    </row>
    <row r="290" spans="1:13" x14ac:dyDescent="0.3">
      <c r="A290" s="1" t="s">
        <v>903</v>
      </c>
      <c r="B290" s="1" t="s">
        <v>30</v>
      </c>
      <c r="C290">
        <v>98672</v>
      </c>
      <c r="D290" s="1" t="s">
        <v>54</v>
      </c>
      <c r="E290" s="1" t="s">
        <v>54</v>
      </c>
      <c r="F290" s="1" t="s">
        <v>36</v>
      </c>
      <c r="G290" s="1" t="s">
        <v>158</v>
      </c>
      <c r="M290" cm="1">
        <f t="array" ref="M290">INDEX(FOOD,1+INT((ROW(A289)-1)/COLUMNS(FOOD)),MOD(ROW(A289)-1+COLUMNS(FOOD),COLUMNS(FOOD))+1)</f>
        <v>0</v>
      </c>
    </row>
    <row r="291" spans="1:13" x14ac:dyDescent="0.3">
      <c r="A291" s="1" t="s">
        <v>910</v>
      </c>
      <c r="B291" s="1" t="s">
        <v>30</v>
      </c>
      <c r="C291">
        <v>98639</v>
      </c>
      <c r="D291" s="1" t="s">
        <v>54</v>
      </c>
      <c r="E291" s="1" t="s">
        <v>54</v>
      </c>
      <c r="F291" s="1" t="s">
        <v>36</v>
      </c>
      <c r="G291" s="1" t="s">
        <v>1542</v>
      </c>
      <c r="H291" t="s">
        <v>1543</v>
      </c>
      <c r="M291" cm="1">
        <f t="array" ref="M291">INDEX(FOOD,1+INT((ROW(A290)-1)/COLUMNS(FOOD)),MOD(ROW(A290)-1+COLUMNS(FOOD),COLUMNS(FOOD))+1)</f>
        <v>0</v>
      </c>
    </row>
    <row r="292" spans="1:13" x14ac:dyDescent="0.3">
      <c r="A292" s="1" t="s">
        <v>923</v>
      </c>
      <c r="B292" s="1" t="s">
        <v>30</v>
      </c>
      <c r="D292" s="1" t="s">
        <v>54</v>
      </c>
      <c r="E292" s="1" t="s">
        <v>33</v>
      </c>
      <c r="F292" s="1" t="s">
        <v>34</v>
      </c>
      <c r="G292" s="1"/>
      <c r="M292" cm="1">
        <f t="array" ref="M292">INDEX(FOOD,1+INT((ROW(A291)-1)/COLUMNS(FOOD)),MOD(ROW(A291)-1+COLUMNS(FOOD),COLUMNS(FOOD))+1)</f>
        <v>0</v>
      </c>
    </row>
    <row r="293" spans="1:13" x14ac:dyDescent="0.3">
      <c r="A293" s="1" t="s">
        <v>932</v>
      </c>
      <c r="B293" s="1" t="s">
        <v>30</v>
      </c>
      <c r="C293">
        <v>98610</v>
      </c>
      <c r="D293" s="1" t="s">
        <v>149</v>
      </c>
      <c r="E293" s="1" t="s">
        <v>149</v>
      </c>
      <c r="F293" s="1" t="s">
        <v>37</v>
      </c>
      <c r="G293" s="1"/>
      <c r="M293" cm="1">
        <f t="array" ref="M293">INDEX(FOOD,1+INT((ROW(A292)-1)/COLUMNS(FOOD)),MOD(ROW(A292)-1+COLUMNS(FOOD),COLUMNS(FOOD))+1)</f>
        <v>0</v>
      </c>
    </row>
    <row r="294" spans="1:13" x14ac:dyDescent="0.3">
      <c r="A294" s="1" t="s">
        <v>933</v>
      </c>
      <c r="B294" s="1" t="s">
        <v>30</v>
      </c>
      <c r="C294">
        <v>98648</v>
      </c>
      <c r="D294" s="1" t="s">
        <v>33</v>
      </c>
      <c r="E294" s="1" t="s">
        <v>33</v>
      </c>
      <c r="F294" s="1" t="s">
        <v>36</v>
      </c>
      <c r="G294" s="1" t="s">
        <v>99</v>
      </c>
      <c r="H294" t="s">
        <v>1546</v>
      </c>
      <c r="M294" cm="1">
        <f t="array" ref="M294">INDEX(FOOD,1+INT((ROW(A293)-1)/COLUMNS(FOOD)),MOD(ROW(A293)-1+COLUMNS(FOOD),COLUMNS(FOOD))+1)</f>
        <v>0</v>
      </c>
    </row>
    <row r="295" spans="1:13" x14ac:dyDescent="0.3">
      <c r="A295" s="1" t="s">
        <v>935</v>
      </c>
      <c r="B295" s="1" t="s">
        <v>30</v>
      </c>
      <c r="C295">
        <v>98617</v>
      </c>
      <c r="D295" s="1" t="s">
        <v>33</v>
      </c>
      <c r="E295" s="1" t="s">
        <v>33</v>
      </c>
      <c r="F295" s="1" t="s">
        <v>33</v>
      </c>
      <c r="G295" s="1"/>
      <c r="M295" cm="1">
        <f t="array" ref="M295">INDEX(FOOD,1+INT((ROW(A294)-1)/COLUMNS(FOOD)),MOD(ROW(A294)-1+COLUMNS(FOOD),COLUMNS(FOOD))+1)</f>
        <v>0</v>
      </c>
    </row>
    <row r="296" spans="1:13" x14ac:dyDescent="0.3">
      <c r="A296" s="1" t="s">
        <v>936</v>
      </c>
      <c r="B296" s="1" t="s">
        <v>30</v>
      </c>
      <c r="C296">
        <v>98672</v>
      </c>
      <c r="D296" s="1" t="s">
        <v>54</v>
      </c>
      <c r="E296" s="1" t="s">
        <v>54</v>
      </c>
      <c r="F296" s="1" t="s">
        <v>33</v>
      </c>
      <c r="G296" s="1"/>
      <c r="M296" t="str" cm="1">
        <f t="array" ref="M296">INDEX(FOOD,1+INT((ROW(A295)-1)/COLUMNS(FOOD)),MOD(ROW(A295)-1+COLUMNS(FOOD),COLUMNS(FOOD))+1)</f>
        <v>Lack of transportation to grocery stores or markets</v>
      </c>
    </row>
    <row r="297" spans="1:13" x14ac:dyDescent="0.3">
      <c r="A297" s="1" t="s">
        <v>944</v>
      </c>
      <c r="B297" s="1" t="s">
        <v>30</v>
      </c>
      <c r="C297">
        <v>98628</v>
      </c>
      <c r="D297" s="1" t="s">
        <v>33</v>
      </c>
      <c r="E297" s="1" t="s">
        <v>33</v>
      </c>
      <c r="F297" s="1" t="s">
        <v>36</v>
      </c>
      <c r="G297" s="1" t="s">
        <v>99</v>
      </c>
      <c r="M297" t="str" cm="1">
        <f t="array" ref="M297">INDEX(FOOD,1+INT((ROW(A296)-1)/COLUMNS(FOOD)),MOD(ROW(A296)-1+COLUMNS(FOOD),COLUMNS(FOOD))+1)</f>
        <v xml:space="preserve"> Not enough income to purchase food</v>
      </c>
    </row>
    <row r="298" spans="1:13" x14ac:dyDescent="0.3">
      <c r="A298" s="1" t="s">
        <v>946</v>
      </c>
      <c r="B298" s="1" t="s">
        <v>30</v>
      </c>
      <c r="C298">
        <v>98650</v>
      </c>
      <c r="D298" s="1" t="s">
        <v>33</v>
      </c>
      <c r="E298" s="1" t="s">
        <v>33</v>
      </c>
      <c r="F298" s="1" t="s">
        <v>36</v>
      </c>
      <c r="G298" s="1" t="s">
        <v>158</v>
      </c>
      <c r="M298" cm="1">
        <f t="array" ref="M298">INDEX(FOOD,1+INT((ROW(A297)-1)/COLUMNS(FOOD)),MOD(ROW(A297)-1+COLUMNS(FOOD),COLUMNS(FOOD))+1)</f>
        <v>0</v>
      </c>
    </row>
    <row r="299" spans="1:13" x14ac:dyDescent="0.3">
      <c r="A299" s="1" t="s">
        <v>947</v>
      </c>
      <c r="B299" s="1" t="s">
        <v>30</v>
      </c>
      <c r="C299">
        <v>98672</v>
      </c>
      <c r="D299" s="1" t="s">
        <v>54</v>
      </c>
      <c r="E299" s="1" t="s">
        <v>34</v>
      </c>
      <c r="F299" s="1" t="s">
        <v>33</v>
      </c>
      <c r="G299" s="1" t="s">
        <v>158</v>
      </c>
      <c r="M299" cm="1">
        <f t="array" ref="M299">INDEX(FOOD,1+INT((ROW(A298)-1)/COLUMNS(FOOD)),MOD(ROW(A298)-1+COLUMNS(FOOD),COLUMNS(FOOD))+1)</f>
        <v>0</v>
      </c>
    </row>
    <row r="300" spans="1:13" x14ac:dyDescent="0.3">
      <c r="A300" s="1" t="s">
        <v>958</v>
      </c>
      <c r="B300" s="1" t="s">
        <v>30</v>
      </c>
      <c r="C300">
        <v>98610</v>
      </c>
      <c r="D300" s="1" t="s">
        <v>33</v>
      </c>
      <c r="E300" s="1" t="s">
        <v>33</v>
      </c>
      <c r="F300" s="1" t="s">
        <v>33</v>
      </c>
      <c r="G300" s="1"/>
      <c r="M300" cm="1">
        <f t="array" ref="M300">INDEX(FOOD,1+INT((ROW(A299)-1)/COLUMNS(FOOD)),MOD(ROW(A299)-1+COLUMNS(FOOD),COLUMNS(FOOD))+1)</f>
        <v>0</v>
      </c>
    </row>
    <row r="301" spans="1:13" x14ac:dyDescent="0.3">
      <c r="A301" s="1" t="s">
        <v>968</v>
      </c>
      <c r="B301" s="1" t="s">
        <v>30</v>
      </c>
      <c r="C301">
        <v>98602</v>
      </c>
      <c r="D301" s="1" t="s">
        <v>54</v>
      </c>
      <c r="E301" s="1" t="s">
        <v>54</v>
      </c>
      <c r="F301" s="1" t="s">
        <v>37</v>
      </c>
      <c r="G301" s="1"/>
      <c r="M301" cm="1">
        <f t="array" ref="M301">INDEX(FOOD,1+INT((ROW(A300)-1)/COLUMNS(FOOD)),MOD(ROW(A300)-1+COLUMNS(FOOD),COLUMNS(FOOD))+1)</f>
        <v>0</v>
      </c>
    </row>
    <row r="302" spans="1:13" x14ac:dyDescent="0.3">
      <c r="A302" s="1" t="s">
        <v>971</v>
      </c>
      <c r="B302" s="1" t="s">
        <v>30</v>
      </c>
      <c r="C302">
        <v>98648</v>
      </c>
      <c r="D302" s="1" t="s">
        <v>33</v>
      </c>
      <c r="E302" s="1" t="s">
        <v>33</v>
      </c>
      <c r="F302" s="1" t="s">
        <v>34</v>
      </c>
      <c r="G302" s="1" t="s">
        <v>1541</v>
      </c>
      <c r="M302" t="str" cm="1">
        <f t="array" ref="M302">INDEX(FOOD,1+INT((ROW(A301)-1)/COLUMNS(FOOD)),MOD(ROW(A301)-1+COLUMNS(FOOD),COLUMNS(FOOD))+1)</f>
        <v>Lack of transportation to grocery stores or markets</v>
      </c>
    </row>
    <row r="303" spans="1:13" x14ac:dyDescent="0.3">
      <c r="A303" s="1" t="s">
        <v>974</v>
      </c>
      <c r="B303" s="1" t="s">
        <v>30</v>
      </c>
      <c r="C303">
        <v>98635</v>
      </c>
      <c r="D303" s="1" t="s">
        <v>54</v>
      </c>
      <c r="E303" s="1" t="s">
        <v>54</v>
      </c>
      <c r="F303" s="1" t="s">
        <v>36</v>
      </c>
      <c r="G303" s="1" t="s">
        <v>158</v>
      </c>
      <c r="M303" cm="1">
        <f t="array" ref="M303">INDEX(FOOD,1+INT((ROW(A302)-1)/COLUMNS(FOOD)),MOD(ROW(A302)-1+COLUMNS(FOOD),COLUMNS(FOOD))+1)</f>
        <v>0</v>
      </c>
    </row>
    <row r="304" spans="1:13" x14ac:dyDescent="0.3">
      <c r="A304" s="1" t="s">
        <v>979</v>
      </c>
      <c r="B304" s="1" t="s">
        <v>30</v>
      </c>
      <c r="C304">
        <v>98617</v>
      </c>
      <c r="D304" s="1" t="s">
        <v>54</v>
      </c>
      <c r="E304" s="1" t="s">
        <v>54</v>
      </c>
      <c r="F304" s="1" t="s">
        <v>36</v>
      </c>
      <c r="G304" s="1" t="s">
        <v>158</v>
      </c>
      <c r="M304" cm="1">
        <f t="array" ref="M304">INDEX(FOOD,1+INT((ROW(A303)-1)/COLUMNS(FOOD)),MOD(ROW(A303)-1+COLUMNS(FOOD),COLUMNS(FOOD))+1)</f>
        <v>0</v>
      </c>
    </row>
    <row r="305" spans="1:13" x14ac:dyDescent="0.3">
      <c r="A305" s="1" t="s">
        <v>981</v>
      </c>
      <c r="B305" s="1" t="s">
        <v>30</v>
      </c>
      <c r="C305">
        <v>98672</v>
      </c>
      <c r="D305" s="1" t="s">
        <v>33</v>
      </c>
      <c r="E305" s="1" t="s">
        <v>33</v>
      </c>
      <c r="F305" s="1" t="s">
        <v>33</v>
      </c>
      <c r="G305" s="1"/>
      <c r="M305" cm="1">
        <f t="array" ref="M305">INDEX(FOOD,1+INT((ROW(A304)-1)/COLUMNS(FOOD)),MOD(ROW(A304)-1+COLUMNS(FOOD),COLUMNS(FOOD))+1)</f>
        <v>0</v>
      </c>
    </row>
    <row r="306" spans="1:13" x14ac:dyDescent="0.3">
      <c r="A306" s="1" t="s">
        <v>986</v>
      </c>
      <c r="B306" s="1" t="s">
        <v>30</v>
      </c>
      <c r="C306">
        <v>98650</v>
      </c>
      <c r="D306" s="1" t="s">
        <v>54</v>
      </c>
      <c r="E306" s="1" t="s">
        <v>54</v>
      </c>
      <c r="F306" s="1" t="s">
        <v>36</v>
      </c>
      <c r="G306" s="1" t="s">
        <v>99</v>
      </c>
      <c r="H306" t="s">
        <v>1543</v>
      </c>
      <c r="M306" cm="1">
        <f t="array" ref="M306">INDEX(FOOD,1+INT((ROW(A305)-1)/COLUMNS(FOOD)),MOD(ROW(A305)-1+COLUMNS(FOOD),COLUMNS(FOOD))+1)</f>
        <v>0</v>
      </c>
    </row>
    <row r="307" spans="1:13" x14ac:dyDescent="0.3">
      <c r="A307" s="1" t="s">
        <v>988</v>
      </c>
      <c r="B307" s="1" t="s">
        <v>30</v>
      </c>
      <c r="C307">
        <v>98613</v>
      </c>
      <c r="D307" s="1" t="s">
        <v>149</v>
      </c>
      <c r="E307" s="1" t="s">
        <v>149</v>
      </c>
      <c r="F307" s="1" t="s">
        <v>37</v>
      </c>
      <c r="G307" s="1" t="s">
        <v>99</v>
      </c>
      <c r="H307" t="s">
        <v>1545</v>
      </c>
      <c r="I307" t="s">
        <v>1546</v>
      </c>
      <c r="J307" t="s">
        <v>1543</v>
      </c>
      <c r="M307" cm="1">
        <f t="array" ref="M307">INDEX(FOOD,1+INT((ROW(A306)-1)/COLUMNS(FOOD)),MOD(ROW(A306)-1+COLUMNS(FOOD),COLUMNS(FOOD))+1)</f>
        <v>0</v>
      </c>
    </row>
    <row r="308" spans="1:13" x14ac:dyDescent="0.3">
      <c r="A308" s="1" t="s">
        <v>990</v>
      </c>
      <c r="B308" s="1" t="s">
        <v>30</v>
      </c>
      <c r="C308">
        <v>98617</v>
      </c>
      <c r="D308" s="1" t="s">
        <v>54</v>
      </c>
      <c r="E308" s="1" t="s">
        <v>54</v>
      </c>
      <c r="F308" s="1" t="s">
        <v>36</v>
      </c>
      <c r="G308" s="1" t="s">
        <v>99</v>
      </c>
      <c r="H308" t="s">
        <v>1543</v>
      </c>
      <c r="M308" t="str" cm="1">
        <f t="array" ref="M308">INDEX(FOOD,1+INT((ROW(A307)-1)/COLUMNS(FOOD)),MOD(ROW(A307)-1+COLUMNS(FOOD),COLUMNS(FOOD))+1)</f>
        <v>Lack of transportation to grocery stores or markets</v>
      </c>
    </row>
    <row r="309" spans="1:13" x14ac:dyDescent="0.3">
      <c r="A309" s="1" t="s">
        <v>991</v>
      </c>
      <c r="B309" s="1" t="s">
        <v>30</v>
      </c>
      <c r="C309">
        <v>98635</v>
      </c>
      <c r="D309" s="1" t="s">
        <v>54</v>
      </c>
      <c r="E309" s="1" t="s">
        <v>54</v>
      </c>
      <c r="F309" s="1" t="s">
        <v>36</v>
      </c>
      <c r="G309" s="1" t="s">
        <v>158</v>
      </c>
      <c r="M309" cm="1">
        <f t="array" ref="M309">INDEX(FOOD,1+INT((ROW(A308)-1)/COLUMNS(FOOD)),MOD(ROW(A308)-1+COLUMNS(FOOD),COLUMNS(FOOD))+1)</f>
        <v>0</v>
      </c>
    </row>
    <row r="310" spans="1:13" x14ac:dyDescent="0.3">
      <c r="A310" s="1" t="s">
        <v>995</v>
      </c>
      <c r="B310" s="1" t="s">
        <v>30</v>
      </c>
      <c r="C310">
        <v>98672</v>
      </c>
      <c r="D310" s="1" t="s">
        <v>33</v>
      </c>
      <c r="E310" s="1" t="s">
        <v>33</v>
      </c>
      <c r="F310" s="1" t="s">
        <v>36</v>
      </c>
      <c r="G310" s="1" t="s">
        <v>158</v>
      </c>
      <c r="M310" cm="1">
        <f t="array" ref="M310">INDEX(FOOD,1+INT((ROW(A309)-1)/COLUMNS(FOOD)),MOD(ROW(A309)-1+COLUMNS(FOOD),COLUMNS(FOOD))+1)</f>
        <v>0</v>
      </c>
    </row>
    <row r="311" spans="1:13" x14ac:dyDescent="0.3">
      <c r="A311" s="1" t="s">
        <v>996</v>
      </c>
      <c r="B311" s="1" t="s">
        <v>30</v>
      </c>
      <c r="C311">
        <v>98617</v>
      </c>
      <c r="D311" s="1" t="s">
        <v>33</v>
      </c>
      <c r="E311" s="1" t="s">
        <v>33</v>
      </c>
      <c r="F311" s="1" t="s">
        <v>33</v>
      </c>
      <c r="G311" s="1"/>
      <c r="M311" cm="1">
        <f t="array" ref="M311">INDEX(FOOD,1+INT((ROW(A310)-1)/COLUMNS(FOOD)),MOD(ROW(A310)-1+COLUMNS(FOOD),COLUMNS(FOOD))+1)</f>
        <v>0</v>
      </c>
    </row>
    <row r="312" spans="1:13" x14ac:dyDescent="0.3">
      <c r="A312" s="1" t="s">
        <v>998</v>
      </c>
      <c r="B312" s="1" t="s">
        <v>30</v>
      </c>
      <c r="C312">
        <v>98610</v>
      </c>
      <c r="D312" s="1" t="s">
        <v>33</v>
      </c>
      <c r="E312" s="1" t="s">
        <v>33</v>
      </c>
      <c r="F312" s="1" t="s">
        <v>36</v>
      </c>
      <c r="G312" s="1" t="s">
        <v>99</v>
      </c>
      <c r="M312" cm="1">
        <f t="array" ref="M312">INDEX(FOOD,1+INT((ROW(A311)-1)/COLUMNS(FOOD)),MOD(ROW(A311)-1+COLUMNS(FOOD),COLUMNS(FOOD))+1)</f>
        <v>0</v>
      </c>
    </row>
    <row r="313" spans="1:13" x14ac:dyDescent="0.3">
      <c r="A313" s="1" t="s">
        <v>999</v>
      </c>
      <c r="B313" s="1" t="s">
        <v>30</v>
      </c>
      <c r="C313">
        <v>98623</v>
      </c>
      <c r="D313" s="1" t="s">
        <v>54</v>
      </c>
      <c r="E313" s="1" t="s">
        <v>54</v>
      </c>
      <c r="F313" s="1" t="s">
        <v>33</v>
      </c>
      <c r="G313" s="1"/>
      <c r="M313" cm="1">
        <f t="array" ref="M313">INDEX(FOOD,1+INT((ROW(A312)-1)/COLUMNS(FOOD)),MOD(ROW(A312)-1+COLUMNS(FOOD),COLUMNS(FOOD))+1)</f>
        <v>0</v>
      </c>
    </row>
    <row r="314" spans="1:13" x14ac:dyDescent="0.3">
      <c r="A314" s="1" t="s">
        <v>1003</v>
      </c>
      <c r="B314" s="1" t="s">
        <v>30</v>
      </c>
      <c r="C314">
        <v>98648</v>
      </c>
      <c r="D314" s="1" t="s">
        <v>33</v>
      </c>
      <c r="E314" s="1" t="s">
        <v>33</v>
      </c>
      <c r="F314" s="1" t="s">
        <v>34</v>
      </c>
      <c r="G314" s="1" t="s">
        <v>1006</v>
      </c>
      <c r="M314" t="str" cm="1">
        <f t="array" ref="M314">INDEX(FOOD,1+INT((ROW(A313)-1)/COLUMNS(FOOD)),MOD(ROW(A313)-1+COLUMNS(FOOD),COLUMNS(FOOD))+1)</f>
        <v>Lack of transportation to grocery stores or markets</v>
      </c>
    </row>
    <row r="315" spans="1:13" x14ac:dyDescent="0.3">
      <c r="A315" s="1" t="s">
        <v>1009</v>
      </c>
      <c r="B315" s="1" t="s">
        <v>30</v>
      </c>
      <c r="C315">
        <v>98648</v>
      </c>
      <c r="D315" s="1" t="s">
        <v>54</v>
      </c>
      <c r="E315" s="1" t="s">
        <v>54</v>
      </c>
      <c r="F315" s="1" t="s">
        <v>36</v>
      </c>
      <c r="G315" s="1" t="s">
        <v>158</v>
      </c>
      <c r="M315" t="str" cm="1">
        <f t="array" ref="M315">INDEX(FOOD,1+INT((ROW(A314)-1)/COLUMNS(FOOD)),MOD(ROW(A314)-1+COLUMNS(FOOD),COLUMNS(FOOD))+1)</f>
        <v xml:space="preserve"> Not enough income to purchase food</v>
      </c>
    </row>
    <row r="316" spans="1:13" x14ac:dyDescent="0.3">
      <c r="A316" s="1" t="s">
        <v>1015</v>
      </c>
      <c r="B316" s="1" t="s">
        <v>30</v>
      </c>
      <c r="C316">
        <v>98672</v>
      </c>
      <c r="D316" s="1" t="s">
        <v>54</v>
      </c>
      <c r="E316" s="1" t="s">
        <v>54</v>
      </c>
      <c r="F316" s="1" t="s">
        <v>36</v>
      </c>
      <c r="G316" s="1" t="s">
        <v>1541</v>
      </c>
      <c r="M316" cm="1">
        <f t="array" ref="M316">INDEX(FOOD,1+INT((ROW(A315)-1)/COLUMNS(FOOD)),MOD(ROW(A315)-1+COLUMNS(FOOD),COLUMNS(FOOD))+1)</f>
        <v>0</v>
      </c>
    </row>
    <row r="317" spans="1:13" x14ac:dyDescent="0.3">
      <c r="A317" s="1" t="s">
        <v>1016</v>
      </c>
      <c r="B317" s="1" t="s">
        <v>30</v>
      </c>
      <c r="C317">
        <v>98648</v>
      </c>
      <c r="D317" s="1" t="s">
        <v>149</v>
      </c>
      <c r="E317" s="1" t="s">
        <v>149</v>
      </c>
      <c r="F317" s="1" t="s">
        <v>37</v>
      </c>
      <c r="G317" s="1" t="s">
        <v>158</v>
      </c>
      <c r="M317" cm="1">
        <f t="array" ref="M317">INDEX(FOOD,1+INT((ROW(A316)-1)/COLUMNS(FOOD)),MOD(ROW(A316)-1+COLUMNS(FOOD),COLUMNS(FOOD))+1)</f>
        <v>0</v>
      </c>
    </row>
    <row r="318" spans="1:13" x14ac:dyDescent="0.3">
      <c r="A318" s="1" t="s">
        <v>1022</v>
      </c>
      <c r="B318" s="1" t="s">
        <v>30</v>
      </c>
      <c r="C318">
        <v>98648</v>
      </c>
      <c r="D318" s="1" t="s">
        <v>33</v>
      </c>
      <c r="E318" s="1" t="s">
        <v>33</v>
      </c>
      <c r="F318" s="1" t="s">
        <v>36</v>
      </c>
      <c r="G318" s="1" t="s">
        <v>99</v>
      </c>
      <c r="H318" t="s">
        <v>1545</v>
      </c>
      <c r="I318" t="s">
        <v>1543</v>
      </c>
      <c r="M318" cm="1">
        <f t="array" ref="M318">INDEX(FOOD,1+INT((ROW(A317)-1)/COLUMNS(FOOD)),MOD(ROW(A317)-1+COLUMNS(FOOD),COLUMNS(FOOD))+1)</f>
        <v>0</v>
      </c>
    </row>
    <row r="319" spans="1:13" x14ac:dyDescent="0.3">
      <c r="A319" s="1" t="s">
        <v>1025</v>
      </c>
      <c r="B319" s="1" t="s">
        <v>30</v>
      </c>
      <c r="C319">
        <v>98605</v>
      </c>
      <c r="D319" s="1" t="s">
        <v>149</v>
      </c>
      <c r="E319" s="1" t="s">
        <v>149</v>
      </c>
      <c r="F319" s="1" t="s">
        <v>37</v>
      </c>
      <c r="G319" s="1" t="s">
        <v>99</v>
      </c>
      <c r="H319" t="s">
        <v>1545</v>
      </c>
      <c r="I319" t="s">
        <v>1543</v>
      </c>
      <c r="M319" cm="1">
        <f t="array" ref="M319">INDEX(FOOD,1+INT((ROW(A318)-1)/COLUMNS(FOOD)),MOD(ROW(A318)-1+COLUMNS(FOOD),COLUMNS(FOOD))+1)</f>
        <v>0</v>
      </c>
    </row>
    <row r="320" spans="1:13" x14ac:dyDescent="0.3">
      <c r="A320" s="1" t="s">
        <v>1027</v>
      </c>
      <c r="B320" s="1" t="s">
        <v>30</v>
      </c>
      <c r="C320">
        <v>98648</v>
      </c>
      <c r="D320" s="1" t="s">
        <v>33</v>
      </c>
      <c r="E320" s="1" t="s">
        <v>33</v>
      </c>
      <c r="F320" s="1" t="s">
        <v>33</v>
      </c>
      <c r="G320" s="1"/>
      <c r="M320" t="str" cm="1">
        <f t="array" ref="M320">INDEX(FOOD,1+INT((ROW(A319)-1)/COLUMNS(FOOD)),MOD(ROW(A319)-1+COLUMNS(FOOD),COLUMNS(FOOD))+1)</f>
        <v>Not enough income to purchase food</v>
      </c>
    </row>
    <row r="321" spans="1:13" x14ac:dyDescent="0.3">
      <c r="A321" s="1" t="s">
        <v>1028</v>
      </c>
      <c r="B321" s="1" t="s">
        <v>30</v>
      </c>
      <c r="C321">
        <v>98648</v>
      </c>
      <c r="D321" s="1" t="s">
        <v>33</v>
      </c>
      <c r="E321" s="1" t="s">
        <v>33</v>
      </c>
      <c r="F321" s="1" t="s">
        <v>36</v>
      </c>
      <c r="G321" s="1" t="s">
        <v>1541</v>
      </c>
      <c r="H321" t="s">
        <v>1546</v>
      </c>
      <c r="I321" t="s">
        <v>1543</v>
      </c>
      <c r="M321" cm="1">
        <f t="array" ref="M321">INDEX(FOOD,1+INT((ROW(A320)-1)/COLUMNS(FOOD)),MOD(ROW(A320)-1+COLUMNS(FOOD),COLUMNS(FOOD))+1)</f>
        <v>0</v>
      </c>
    </row>
    <row r="322" spans="1:13" x14ac:dyDescent="0.3">
      <c r="A322" s="1" t="s">
        <v>1033</v>
      </c>
      <c r="B322" s="1" t="s">
        <v>30</v>
      </c>
      <c r="C322">
        <v>98672</v>
      </c>
      <c r="D322" s="1" t="s">
        <v>33</v>
      </c>
      <c r="E322" s="1" t="s">
        <v>33</v>
      </c>
      <c r="F322" s="1" t="s">
        <v>37</v>
      </c>
      <c r="G322" s="1" t="s">
        <v>99</v>
      </c>
      <c r="H322" t="s">
        <v>1545</v>
      </c>
      <c r="I322" t="s">
        <v>1546</v>
      </c>
      <c r="J322" t="s">
        <v>1543</v>
      </c>
      <c r="M322" cm="1">
        <f t="array" ref="M322">INDEX(FOOD,1+INT((ROW(A321)-1)/COLUMNS(FOOD)),MOD(ROW(A321)-1+COLUMNS(FOOD),COLUMNS(FOOD))+1)</f>
        <v>0</v>
      </c>
    </row>
    <row r="323" spans="1:13" x14ac:dyDescent="0.3">
      <c r="A323" s="1" t="s">
        <v>1035</v>
      </c>
      <c r="B323" s="1" t="s">
        <v>30</v>
      </c>
      <c r="C323">
        <v>98648</v>
      </c>
      <c r="D323" s="1" t="s">
        <v>149</v>
      </c>
      <c r="E323" s="1" t="s">
        <v>149</v>
      </c>
      <c r="F323" s="1" t="s">
        <v>37</v>
      </c>
      <c r="G323" s="1" t="s">
        <v>1541</v>
      </c>
      <c r="H323" t="s">
        <v>1543</v>
      </c>
      <c r="M323" cm="1">
        <f t="array" ref="M323">INDEX(FOOD,1+INT((ROW(A322)-1)/COLUMNS(FOOD)),MOD(ROW(A322)-1+COLUMNS(FOOD),COLUMNS(FOOD))+1)</f>
        <v>0</v>
      </c>
    </row>
    <row r="324" spans="1:13" x14ac:dyDescent="0.3">
      <c r="A324" s="1" t="s">
        <v>1037</v>
      </c>
      <c r="B324" s="1" t="s">
        <v>30</v>
      </c>
      <c r="C324">
        <v>98620</v>
      </c>
      <c r="D324" s="1" t="s">
        <v>33</v>
      </c>
      <c r="E324" s="1" t="s">
        <v>33</v>
      </c>
      <c r="F324" s="1" t="s">
        <v>33</v>
      </c>
      <c r="G324" s="1"/>
      <c r="M324" cm="1">
        <f t="array" ref="M324">INDEX(FOOD,1+INT((ROW(A323)-1)/COLUMNS(FOOD)),MOD(ROW(A323)-1+COLUMNS(FOOD),COLUMNS(FOOD))+1)</f>
        <v>0</v>
      </c>
    </row>
    <row r="325" spans="1:13" x14ac:dyDescent="0.3">
      <c r="A325" s="1" t="s">
        <v>1039</v>
      </c>
      <c r="B325" s="1" t="s">
        <v>30</v>
      </c>
      <c r="C325">
        <v>98672</v>
      </c>
      <c r="D325" s="1" t="s">
        <v>33</v>
      </c>
      <c r="E325" s="1" t="s">
        <v>33</v>
      </c>
      <c r="F325" s="1" t="s">
        <v>33</v>
      </c>
      <c r="G325" s="1" t="s">
        <v>1042</v>
      </c>
      <c r="M325" cm="1">
        <f t="array" ref="M325">INDEX(FOOD,1+INT((ROW(A324)-1)/COLUMNS(FOOD)),MOD(ROW(A324)-1+COLUMNS(FOOD),COLUMNS(FOOD))+1)</f>
        <v>0</v>
      </c>
    </row>
    <row r="326" spans="1:13" x14ac:dyDescent="0.3">
      <c r="A326" s="1" t="s">
        <v>1044</v>
      </c>
      <c r="B326" s="1" t="s">
        <v>30</v>
      </c>
      <c r="C326">
        <v>98635</v>
      </c>
      <c r="D326" s="1" t="s">
        <v>33</v>
      </c>
      <c r="E326" s="1" t="s">
        <v>33</v>
      </c>
      <c r="F326" s="1" t="s">
        <v>33</v>
      </c>
      <c r="G326" s="1"/>
      <c r="M326" t="str" cm="1">
        <f t="array" ref="M326">INDEX(FOOD,1+INT((ROW(A325)-1)/COLUMNS(FOOD)),MOD(ROW(A325)-1+COLUMNS(FOOD),COLUMNS(FOOD))+1)</f>
        <v>Not enough income to purchase food</v>
      </c>
    </row>
    <row r="327" spans="1:13" x14ac:dyDescent="0.3">
      <c r="A327" s="1" t="s">
        <v>1049</v>
      </c>
      <c r="B327" s="1" t="s">
        <v>30</v>
      </c>
      <c r="C327">
        <v>98648</v>
      </c>
      <c r="D327" s="1" t="s">
        <v>33</v>
      </c>
      <c r="E327" s="1" t="s">
        <v>33</v>
      </c>
      <c r="F327" s="1" t="s">
        <v>36</v>
      </c>
      <c r="G327" s="1" t="s">
        <v>99</v>
      </c>
      <c r="H327" t="s">
        <v>1545</v>
      </c>
      <c r="I327" t="s">
        <v>1546</v>
      </c>
      <c r="J327" t="s">
        <v>1543</v>
      </c>
      <c r="M327" cm="1">
        <f t="array" ref="M327">INDEX(FOOD,1+INT((ROW(A326)-1)/COLUMNS(FOOD)),MOD(ROW(A326)-1+COLUMNS(FOOD),COLUMNS(FOOD))+1)</f>
        <v>0</v>
      </c>
    </row>
    <row r="328" spans="1:13" x14ac:dyDescent="0.3">
      <c r="A328" s="1" t="s">
        <v>1051</v>
      </c>
      <c r="B328" s="1" t="s">
        <v>30</v>
      </c>
      <c r="C328">
        <v>98648</v>
      </c>
      <c r="D328" s="1" t="s">
        <v>33</v>
      </c>
      <c r="E328" s="1" t="s">
        <v>33</v>
      </c>
      <c r="F328" s="1" t="s">
        <v>33</v>
      </c>
      <c r="G328" s="1" t="s">
        <v>158</v>
      </c>
      <c r="M328" cm="1">
        <f t="array" ref="M328">INDEX(FOOD,1+INT((ROW(A327)-1)/COLUMNS(FOOD)),MOD(ROW(A327)-1+COLUMNS(FOOD),COLUMNS(FOOD))+1)</f>
        <v>0</v>
      </c>
    </row>
    <row r="329" spans="1:13" x14ac:dyDescent="0.3">
      <c r="A329" s="1" t="s">
        <v>1053</v>
      </c>
      <c r="B329" s="1" t="s">
        <v>30</v>
      </c>
      <c r="C329">
        <v>98648</v>
      </c>
      <c r="D329" s="1" t="s">
        <v>33</v>
      </c>
      <c r="E329" s="1" t="s">
        <v>54</v>
      </c>
      <c r="F329" s="1" t="s">
        <v>36</v>
      </c>
      <c r="G329" s="1" t="s">
        <v>99</v>
      </c>
      <c r="H329" t="s">
        <v>1545</v>
      </c>
      <c r="I329" t="s">
        <v>1546</v>
      </c>
      <c r="J329" t="s">
        <v>1543</v>
      </c>
      <c r="M329" cm="1">
        <f t="array" ref="M329">INDEX(FOOD,1+INT((ROW(A328)-1)/COLUMNS(FOOD)),MOD(ROW(A328)-1+COLUMNS(FOOD),COLUMNS(FOOD))+1)</f>
        <v>0</v>
      </c>
    </row>
    <row r="330" spans="1:13" x14ac:dyDescent="0.3">
      <c r="A330" s="1" t="s">
        <v>1054</v>
      </c>
      <c r="B330" s="1" t="s">
        <v>30</v>
      </c>
      <c r="C330">
        <v>98672</v>
      </c>
      <c r="D330" s="1" t="s">
        <v>33</v>
      </c>
      <c r="E330" s="1" t="s">
        <v>33</v>
      </c>
      <c r="F330" s="1" t="s">
        <v>33</v>
      </c>
      <c r="G330" s="1"/>
      <c r="M330" cm="1">
        <f t="array" ref="M330">INDEX(FOOD,1+INT((ROW(A329)-1)/COLUMNS(FOOD)),MOD(ROW(A329)-1+COLUMNS(FOOD),COLUMNS(FOOD))+1)</f>
        <v>0</v>
      </c>
    </row>
    <row r="331" spans="1:13" x14ac:dyDescent="0.3">
      <c r="A331" s="1" t="s">
        <v>1060</v>
      </c>
      <c r="B331" s="1" t="s">
        <v>30</v>
      </c>
      <c r="C331">
        <v>98635</v>
      </c>
      <c r="D331" s="1" t="s">
        <v>54</v>
      </c>
      <c r="E331" s="1" t="s">
        <v>54</v>
      </c>
      <c r="F331" s="1" t="s">
        <v>36</v>
      </c>
      <c r="G331" s="1" t="s">
        <v>99</v>
      </c>
      <c r="H331" t="s">
        <v>1545</v>
      </c>
      <c r="I331" t="s">
        <v>1543</v>
      </c>
      <c r="M331" cm="1">
        <f t="array" ref="M331">INDEX(FOOD,1+INT((ROW(A330)-1)/COLUMNS(FOOD)),MOD(ROW(A330)-1+COLUMNS(FOOD),COLUMNS(FOOD))+1)</f>
        <v>0</v>
      </c>
    </row>
    <row r="332" spans="1:13" x14ac:dyDescent="0.3">
      <c r="A332" s="1" t="s">
        <v>1063</v>
      </c>
      <c r="B332" s="1" t="s">
        <v>30</v>
      </c>
      <c r="C332">
        <v>98672</v>
      </c>
      <c r="D332" s="1" t="s">
        <v>33</v>
      </c>
      <c r="E332" s="1" t="s">
        <v>33</v>
      </c>
      <c r="F332" s="1" t="s">
        <v>33</v>
      </c>
      <c r="G332" s="1"/>
      <c r="M332" t="str" cm="1">
        <f t="array" ref="M332">INDEX(FOOD,1+INT((ROW(A331)-1)/COLUMNS(FOOD)),MOD(ROW(A331)-1+COLUMNS(FOOD),COLUMNS(FOOD))+1)</f>
        <v>Not enough income to purchase food</v>
      </c>
    </row>
    <row r="333" spans="1:13" x14ac:dyDescent="0.3">
      <c r="A333" s="1" t="s">
        <v>1068</v>
      </c>
      <c r="B333" s="1" t="s">
        <v>30</v>
      </c>
      <c r="C333">
        <v>98650</v>
      </c>
      <c r="D333" s="1" t="s">
        <v>33</v>
      </c>
      <c r="E333" s="1" t="s">
        <v>33</v>
      </c>
      <c r="F333" s="1" t="s">
        <v>33</v>
      </c>
      <c r="G333" s="1"/>
      <c r="M333" cm="1">
        <f t="array" ref="M333">INDEX(FOOD,1+INT((ROW(A332)-1)/COLUMNS(FOOD)),MOD(ROW(A332)-1+COLUMNS(FOOD),COLUMNS(FOOD))+1)</f>
        <v>0</v>
      </c>
    </row>
    <row r="334" spans="1:13" x14ac:dyDescent="0.3">
      <c r="A334" s="1" t="s">
        <v>1069</v>
      </c>
      <c r="B334" s="1" t="s">
        <v>30</v>
      </c>
      <c r="C334">
        <v>98672</v>
      </c>
      <c r="D334" s="1" t="s">
        <v>33</v>
      </c>
      <c r="E334" s="1" t="s">
        <v>33</v>
      </c>
      <c r="F334" s="1" t="s">
        <v>36</v>
      </c>
      <c r="G334" s="1" t="s">
        <v>1541</v>
      </c>
      <c r="M334" cm="1">
        <f t="array" ref="M334">INDEX(FOOD,1+INT((ROW(A333)-1)/COLUMNS(FOOD)),MOD(ROW(A333)-1+COLUMNS(FOOD),COLUMNS(FOOD))+1)</f>
        <v>0</v>
      </c>
    </row>
    <row r="335" spans="1:13" x14ac:dyDescent="0.3">
      <c r="A335" s="1" t="s">
        <v>1077</v>
      </c>
      <c r="B335" s="1" t="s">
        <v>30</v>
      </c>
      <c r="C335">
        <v>98672</v>
      </c>
      <c r="D335" s="1" t="s">
        <v>33</v>
      </c>
      <c r="E335" s="1" t="s">
        <v>33</v>
      </c>
      <c r="F335" s="1" t="s">
        <v>36</v>
      </c>
      <c r="G335" s="1" t="s">
        <v>99</v>
      </c>
      <c r="H335" t="s">
        <v>1546</v>
      </c>
      <c r="I335" t="s">
        <v>1543</v>
      </c>
      <c r="M335" cm="1">
        <f t="array" ref="M335">INDEX(FOOD,1+INT((ROW(A334)-1)/COLUMNS(FOOD)),MOD(ROW(A334)-1+COLUMNS(FOOD),COLUMNS(FOOD))+1)</f>
        <v>0</v>
      </c>
    </row>
    <row r="336" spans="1:13" x14ac:dyDescent="0.3">
      <c r="A336" s="1" t="s">
        <v>1083</v>
      </c>
      <c r="B336" s="1" t="s">
        <v>30</v>
      </c>
      <c r="C336">
        <v>98605</v>
      </c>
      <c r="D336" s="1" t="s">
        <v>33</v>
      </c>
      <c r="E336" s="1" t="s">
        <v>33</v>
      </c>
      <c r="F336" s="1" t="s">
        <v>33</v>
      </c>
      <c r="G336" s="1"/>
      <c r="M336" cm="1">
        <f t="array" ref="M336">INDEX(FOOD,1+INT((ROW(A335)-1)/COLUMNS(FOOD)),MOD(ROW(A335)-1+COLUMNS(FOOD),COLUMNS(FOOD))+1)</f>
        <v>0</v>
      </c>
    </row>
    <row r="337" spans="1:13" x14ac:dyDescent="0.3">
      <c r="A337" s="1" t="s">
        <v>1092</v>
      </c>
      <c r="B337" s="1" t="s">
        <v>30</v>
      </c>
      <c r="C337">
        <v>98648</v>
      </c>
      <c r="D337" s="1" t="s">
        <v>33</v>
      </c>
      <c r="E337" s="1" t="s">
        <v>54</v>
      </c>
      <c r="F337" s="1" t="s">
        <v>36</v>
      </c>
      <c r="G337" s="1" t="s">
        <v>1542</v>
      </c>
      <c r="M337" cm="1">
        <f t="array" ref="M337">INDEX(FOOD,1+INT((ROW(A336)-1)/COLUMNS(FOOD)),MOD(ROW(A336)-1+COLUMNS(FOOD),COLUMNS(FOOD))+1)</f>
        <v>0</v>
      </c>
    </row>
    <row r="338" spans="1:13" x14ac:dyDescent="0.3">
      <c r="A338" s="1" t="s">
        <v>1101</v>
      </c>
      <c r="B338" s="1" t="s">
        <v>30</v>
      </c>
      <c r="C338">
        <v>98651</v>
      </c>
      <c r="D338" s="1" t="s">
        <v>33</v>
      </c>
      <c r="E338" s="1" t="s">
        <v>33</v>
      </c>
      <c r="F338" s="1" t="s">
        <v>36</v>
      </c>
      <c r="G338" s="1" t="s">
        <v>99</v>
      </c>
      <c r="H338" t="s">
        <v>1545</v>
      </c>
      <c r="I338" t="s">
        <v>1546</v>
      </c>
      <c r="J338" t="s">
        <v>1543</v>
      </c>
      <c r="M338" t="str" cm="1">
        <f t="array" ref="M338">INDEX(FOOD,1+INT((ROW(A337)-1)/COLUMNS(FOOD)),MOD(ROW(A337)-1+COLUMNS(FOOD),COLUMNS(FOOD))+1)</f>
        <v>Reduced access to school meals because of COVID-19</v>
      </c>
    </row>
    <row r="339" spans="1:13" x14ac:dyDescent="0.3">
      <c r="A339" s="1" t="s">
        <v>1108</v>
      </c>
      <c r="B339" s="1" t="s">
        <v>30</v>
      </c>
      <c r="C339">
        <v>98648</v>
      </c>
      <c r="D339" s="1" t="s">
        <v>33</v>
      </c>
      <c r="E339" s="1" t="s">
        <v>54</v>
      </c>
      <c r="F339" s="1" t="s">
        <v>36</v>
      </c>
      <c r="G339" s="1" t="s">
        <v>99</v>
      </c>
      <c r="H339" t="s">
        <v>1545</v>
      </c>
      <c r="I339" t="s">
        <v>1546</v>
      </c>
      <c r="M339" cm="1">
        <f t="array" ref="M339">INDEX(FOOD,1+INT((ROW(A338)-1)/COLUMNS(FOOD)),MOD(ROW(A338)-1+COLUMNS(FOOD),COLUMNS(FOOD))+1)</f>
        <v>0</v>
      </c>
    </row>
    <row r="340" spans="1:13" x14ac:dyDescent="0.3">
      <c r="A340" s="1" t="s">
        <v>1110</v>
      </c>
      <c r="B340" s="1" t="s">
        <v>30</v>
      </c>
      <c r="C340">
        <v>98648</v>
      </c>
      <c r="D340" s="1" t="s">
        <v>33</v>
      </c>
      <c r="E340" s="1" t="s">
        <v>33</v>
      </c>
      <c r="F340" s="1" t="s">
        <v>33</v>
      </c>
      <c r="G340" s="1"/>
      <c r="M340" cm="1">
        <f t="array" ref="M340">INDEX(FOOD,1+INT((ROW(A339)-1)/COLUMNS(FOOD)),MOD(ROW(A339)-1+COLUMNS(FOOD),COLUMNS(FOOD))+1)</f>
        <v>0</v>
      </c>
    </row>
    <row r="341" spans="1:13" x14ac:dyDescent="0.3">
      <c r="A341" s="1" t="s">
        <v>1112</v>
      </c>
      <c r="B341" s="1" t="s">
        <v>30</v>
      </c>
      <c r="C341">
        <v>98648</v>
      </c>
      <c r="D341" s="1" t="s">
        <v>33</v>
      </c>
      <c r="E341" s="1" t="s">
        <v>33</v>
      </c>
      <c r="F341" s="1" t="s">
        <v>36</v>
      </c>
      <c r="G341" s="1" t="s">
        <v>99</v>
      </c>
      <c r="H341" t="s">
        <v>1546</v>
      </c>
      <c r="M341" cm="1">
        <f t="array" ref="M341">INDEX(FOOD,1+INT((ROW(A340)-1)/COLUMNS(FOOD)),MOD(ROW(A340)-1+COLUMNS(FOOD),COLUMNS(FOOD))+1)</f>
        <v>0</v>
      </c>
    </row>
    <row r="342" spans="1:13" x14ac:dyDescent="0.3">
      <c r="A342" s="1" t="s">
        <v>1113</v>
      </c>
      <c r="B342" s="1" t="s">
        <v>30</v>
      </c>
      <c r="C342">
        <v>98648</v>
      </c>
      <c r="D342" s="1" t="s">
        <v>54</v>
      </c>
      <c r="E342" s="1" t="s">
        <v>149</v>
      </c>
      <c r="F342" s="1" t="s">
        <v>37</v>
      </c>
      <c r="G342" s="1" t="s">
        <v>158</v>
      </c>
      <c r="M342" cm="1">
        <f t="array" ref="M342">INDEX(FOOD,1+INT((ROW(A341)-1)/COLUMNS(FOOD)),MOD(ROW(A341)-1+COLUMNS(FOOD),COLUMNS(FOOD))+1)</f>
        <v>0</v>
      </c>
    </row>
    <row r="343" spans="1:13" x14ac:dyDescent="0.3">
      <c r="A343" s="1" t="s">
        <v>1117</v>
      </c>
      <c r="B343" s="1" t="s">
        <v>30</v>
      </c>
      <c r="C343">
        <v>98648</v>
      </c>
      <c r="D343" s="1" t="s">
        <v>54</v>
      </c>
      <c r="E343" s="1" t="s">
        <v>33</v>
      </c>
      <c r="F343" s="1" t="s">
        <v>36</v>
      </c>
      <c r="G343" s="1" t="s">
        <v>1541</v>
      </c>
      <c r="H343" t="s">
        <v>1546</v>
      </c>
      <c r="I343" t="s">
        <v>1543</v>
      </c>
      <c r="M343" cm="1">
        <f t="array" ref="M343">INDEX(FOOD,1+INT((ROW(A342)-1)/COLUMNS(FOOD)),MOD(ROW(A342)-1+COLUMNS(FOOD),COLUMNS(FOOD))+1)</f>
        <v>0</v>
      </c>
    </row>
    <row r="344" spans="1:13" x14ac:dyDescent="0.3">
      <c r="A344" s="1" t="s">
        <v>1118</v>
      </c>
      <c r="B344" s="1" t="s">
        <v>30</v>
      </c>
      <c r="C344">
        <v>98672</v>
      </c>
      <c r="D344" s="1" t="s">
        <v>33</v>
      </c>
      <c r="E344" s="1" t="s">
        <v>33</v>
      </c>
      <c r="F344" s="1" t="s">
        <v>33</v>
      </c>
      <c r="G344" s="1"/>
      <c r="M344" cm="1">
        <f t="array" ref="M344">INDEX(FOOD,1+INT((ROW(A343)-1)/COLUMNS(FOOD)),MOD(ROW(A343)-1+COLUMNS(FOOD),COLUMNS(FOOD))+1)</f>
        <v>0</v>
      </c>
    </row>
    <row r="345" spans="1:13" x14ac:dyDescent="0.3">
      <c r="A345" s="1" t="s">
        <v>1124</v>
      </c>
      <c r="B345" s="1" t="s">
        <v>30</v>
      </c>
      <c r="C345">
        <v>98635</v>
      </c>
      <c r="D345" s="1" t="s">
        <v>33</v>
      </c>
      <c r="E345" s="1" t="s">
        <v>33</v>
      </c>
      <c r="F345" s="1" t="s">
        <v>36</v>
      </c>
      <c r="G345" s="1" t="s">
        <v>158</v>
      </c>
      <c r="M345" cm="1">
        <f t="array" ref="M345">INDEX(FOOD,1+INT((ROW(A344)-1)/COLUMNS(FOOD)),MOD(ROW(A344)-1+COLUMNS(FOOD),COLUMNS(FOOD))+1)</f>
        <v>0</v>
      </c>
    </row>
    <row r="346" spans="1:13" x14ac:dyDescent="0.3">
      <c r="A346" s="1" t="s">
        <v>1135</v>
      </c>
      <c r="B346" s="1" t="s">
        <v>30</v>
      </c>
      <c r="C346">
        <v>96648</v>
      </c>
      <c r="D346" s="1" t="s">
        <v>33</v>
      </c>
      <c r="E346" s="1" t="s">
        <v>149</v>
      </c>
      <c r="F346" s="1" t="s">
        <v>37</v>
      </c>
      <c r="G346" s="1" t="s">
        <v>99</v>
      </c>
      <c r="M346" cm="1">
        <f t="array" ref="M346">INDEX(FOOD,1+INT((ROW(A345)-1)/COLUMNS(FOOD)),MOD(ROW(A345)-1+COLUMNS(FOOD),COLUMNS(FOOD))+1)</f>
        <v>0</v>
      </c>
    </row>
    <row r="347" spans="1:13" x14ac:dyDescent="0.3">
      <c r="A347" s="1" t="s">
        <v>1142</v>
      </c>
      <c r="B347" s="1" t="s">
        <v>30</v>
      </c>
      <c r="C347">
        <v>98648</v>
      </c>
      <c r="D347" s="1" t="s">
        <v>33</v>
      </c>
      <c r="E347" s="1" t="s">
        <v>33</v>
      </c>
      <c r="F347" s="1" t="s">
        <v>33</v>
      </c>
      <c r="G347" s="1"/>
      <c r="M347" cm="1">
        <f t="array" ref="M347">INDEX(FOOD,1+INT((ROW(A346)-1)/COLUMNS(FOOD)),MOD(ROW(A346)-1+COLUMNS(FOOD),COLUMNS(FOOD))+1)</f>
        <v>0</v>
      </c>
    </row>
    <row r="348" spans="1:13" x14ac:dyDescent="0.3">
      <c r="A348" s="1" t="s">
        <v>1146</v>
      </c>
      <c r="B348" s="1" t="s">
        <v>30</v>
      </c>
      <c r="C348">
        <v>98648</v>
      </c>
      <c r="D348" s="1" t="s">
        <v>33</v>
      </c>
      <c r="E348" s="1" t="s">
        <v>33</v>
      </c>
      <c r="F348" s="1" t="s">
        <v>33</v>
      </c>
      <c r="G348" s="1"/>
      <c r="M348" cm="1">
        <f t="array" ref="M348">INDEX(FOOD,1+INT((ROW(A347)-1)/COLUMNS(FOOD)),MOD(ROW(A347)-1+COLUMNS(FOOD),COLUMNS(FOOD))+1)</f>
        <v>0</v>
      </c>
    </row>
    <row r="349" spans="1:13" x14ac:dyDescent="0.3">
      <c r="A349" s="1" t="s">
        <v>1150</v>
      </c>
      <c r="B349" s="1" t="s">
        <v>30</v>
      </c>
      <c r="C349">
        <v>98648</v>
      </c>
      <c r="D349" s="1" t="s">
        <v>33</v>
      </c>
      <c r="E349" s="1" t="s">
        <v>33</v>
      </c>
      <c r="F349" s="1" t="s">
        <v>37</v>
      </c>
      <c r="G349" s="1" t="s">
        <v>99</v>
      </c>
      <c r="H349" t="s">
        <v>1545</v>
      </c>
      <c r="I349" t="s">
        <v>1546</v>
      </c>
      <c r="J349" t="s">
        <v>1543</v>
      </c>
      <c r="M349" cm="1">
        <f t="array" ref="M349">INDEX(FOOD,1+INT((ROW(A348)-1)/COLUMNS(FOOD)),MOD(ROW(A348)-1+COLUMNS(FOOD),COLUMNS(FOOD))+1)</f>
        <v>0</v>
      </c>
    </row>
    <row r="350" spans="1:13" x14ac:dyDescent="0.3">
      <c r="A350" s="1" t="s">
        <v>1153</v>
      </c>
      <c r="B350" s="1" t="s">
        <v>30</v>
      </c>
      <c r="C350">
        <v>98648</v>
      </c>
      <c r="D350" s="1" t="s">
        <v>33</v>
      </c>
      <c r="E350" s="1" t="s">
        <v>33</v>
      </c>
      <c r="F350" s="1" t="s">
        <v>37</v>
      </c>
      <c r="G350" s="1" t="s">
        <v>99</v>
      </c>
      <c r="H350" t="s">
        <v>1565</v>
      </c>
      <c r="M350" t="str" cm="1">
        <f t="array" ref="M350">INDEX(FOOD,1+INT((ROW(A349)-1)/COLUMNS(FOOD)),MOD(ROW(A349)-1+COLUMNS(FOOD),COLUMNS(FOOD))+1)</f>
        <v>Lack of transportation to grocery stores or markets</v>
      </c>
    </row>
    <row r="351" spans="1:13" x14ac:dyDescent="0.3">
      <c r="A351" s="1" t="s">
        <v>1156</v>
      </c>
      <c r="B351" s="1" t="s">
        <v>30</v>
      </c>
      <c r="C351">
        <v>98610</v>
      </c>
      <c r="D351" s="1" t="s">
        <v>54</v>
      </c>
      <c r="E351" s="1" t="s">
        <v>149</v>
      </c>
      <c r="F351" s="1" t="s">
        <v>36</v>
      </c>
      <c r="G351" s="1" t="s">
        <v>1541</v>
      </c>
      <c r="H351" t="s">
        <v>1543</v>
      </c>
      <c r="M351" t="str" cm="1">
        <f t="array" ref="M351">INDEX(FOOD,1+INT((ROW(A350)-1)/COLUMNS(FOOD)),MOD(ROW(A350)-1+COLUMNS(FOOD),COLUMNS(FOOD))+1)</f>
        <v xml:space="preserve"> Not enough income to purchase food</v>
      </c>
    </row>
    <row r="352" spans="1:13" x14ac:dyDescent="0.3">
      <c r="A352" s="1" t="s">
        <v>1158</v>
      </c>
      <c r="B352" s="1" t="s">
        <v>30</v>
      </c>
      <c r="C352">
        <v>98648</v>
      </c>
      <c r="D352" s="1" t="s">
        <v>33</v>
      </c>
      <c r="E352" s="1" t="s">
        <v>33</v>
      </c>
      <c r="F352" s="1" t="s">
        <v>33</v>
      </c>
      <c r="G352" s="1"/>
      <c r="M352" cm="1">
        <f t="array" ref="M352">INDEX(FOOD,1+INT((ROW(A351)-1)/COLUMNS(FOOD)),MOD(ROW(A351)-1+COLUMNS(FOOD),COLUMNS(FOOD))+1)</f>
        <v>0</v>
      </c>
    </row>
    <row r="353" spans="1:13" x14ac:dyDescent="0.3">
      <c r="A353" s="1" t="s">
        <v>1168</v>
      </c>
      <c r="B353" s="1" t="s">
        <v>30</v>
      </c>
      <c r="C353">
        <v>98648</v>
      </c>
      <c r="D353" s="1" t="s">
        <v>33</v>
      </c>
      <c r="E353" s="1" t="s">
        <v>54</v>
      </c>
      <c r="F353" s="1" t="s">
        <v>33</v>
      </c>
      <c r="G353" s="1"/>
      <c r="M353" cm="1">
        <f t="array" ref="M353">INDEX(FOOD,1+INT((ROW(A352)-1)/COLUMNS(FOOD)),MOD(ROW(A352)-1+COLUMNS(FOOD),COLUMNS(FOOD))+1)</f>
        <v>0</v>
      </c>
    </row>
    <row r="354" spans="1:13" x14ac:dyDescent="0.3">
      <c r="A354" s="1" t="s">
        <v>1169</v>
      </c>
      <c r="B354" s="1" t="s">
        <v>30</v>
      </c>
      <c r="C354">
        <v>98671</v>
      </c>
      <c r="D354" s="1" t="s">
        <v>33</v>
      </c>
      <c r="E354" s="1" t="s">
        <v>54</v>
      </c>
      <c r="F354" s="1" t="s">
        <v>36</v>
      </c>
      <c r="G354" s="1" t="s">
        <v>99</v>
      </c>
      <c r="H354" t="s">
        <v>1543</v>
      </c>
      <c r="M354" cm="1">
        <f t="array" ref="M354">INDEX(FOOD,1+INT((ROW(A353)-1)/COLUMNS(FOOD)),MOD(ROW(A353)-1+COLUMNS(FOOD),COLUMNS(FOOD))+1)</f>
        <v>0</v>
      </c>
    </row>
    <row r="355" spans="1:13" x14ac:dyDescent="0.3">
      <c r="A355" s="1" t="s">
        <v>1176</v>
      </c>
      <c r="B355" s="1" t="s">
        <v>30</v>
      </c>
      <c r="C355">
        <v>98610</v>
      </c>
      <c r="D355" s="1" t="s">
        <v>54</v>
      </c>
      <c r="E355" s="1" t="s">
        <v>54</v>
      </c>
      <c r="F355" s="1" t="s">
        <v>36</v>
      </c>
      <c r="G355" s="1" t="s">
        <v>1542</v>
      </c>
      <c r="H355" t="s">
        <v>1543</v>
      </c>
      <c r="M355" cm="1">
        <f t="array" ref="M355">INDEX(FOOD,1+INT((ROW(A354)-1)/COLUMNS(FOOD)),MOD(ROW(A354)-1+COLUMNS(FOOD),COLUMNS(FOOD))+1)</f>
        <v>0</v>
      </c>
    </row>
    <row r="356" spans="1:13" x14ac:dyDescent="0.3">
      <c r="A356" s="1" t="s">
        <v>1181</v>
      </c>
      <c r="B356" s="1" t="s">
        <v>30</v>
      </c>
      <c r="C356">
        <v>98610</v>
      </c>
      <c r="D356" s="1" t="s">
        <v>33</v>
      </c>
      <c r="E356" s="1" t="s">
        <v>33</v>
      </c>
      <c r="F356" s="1" t="s">
        <v>37</v>
      </c>
      <c r="G356" s="1" t="s">
        <v>99</v>
      </c>
      <c r="H356" t="s">
        <v>1546</v>
      </c>
      <c r="I356" t="s">
        <v>1543</v>
      </c>
      <c r="M356" t="str" cm="1">
        <f t="array" ref="M356">INDEX(FOOD,1+INT((ROW(A355)-1)/COLUMNS(FOOD)),MOD(ROW(A355)-1+COLUMNS(FOOD),COLUMNS(FOOD))+1)</f>
        <v>Not enough alternative food sources available</v>
      </c>
    </row>
    <row r="357" spans="1:13" x14ac:dyDescent="0.3">
      <c r="A357" s="1" t="s">
        <v>1182</v>
      </c>
      <c r="B357" s="1" t="s">
        <v>30</v>
      </c>
      <c r="C357">
        <v>98651</v>
      </c>
      <c r="D357" s="1" t="s">
        <v>33</v>
      </c>
      <c r="E357" s="1" t="s">
        <v>33</v>
      </c>
      <c r="F357" s="1" t="s">
        <v>36</v>
      </c>
      <c r="G357" s="1" t="s">
        <v>99</v>
      </c>
      <c r="H357" t="s">
        <v>1545</v>
      </c>
      <c r="I357" t="s">
        <v>1546</v>
      </c>
      <c r="J357" t="s">
        <v>1543</v>
      </c>
      <c r="M357" t="str" cm="1">
        <f t="array" ref="M357">INDEX(FOOD,1+INT((ROW(A356)-1)/COLUMNS(FOOD)),MOD(ROW(A356)-1+COLUMNS(FOOD),COLUMNS(FOOD))+1)</f>
        <v xml:space="preserve"> Not enough income to purchase food</v>
      </c>
    </row>
    <row r="358" spans="1:13" x14ac:dyDescent="0.3">
      <c r="A358" s="1" t="s">
        <v>1188</v>
      </c>
      <c r="B358" s="1" t="s">
        <v>30</v>
      </c>
      <c r="C358">
        <v>98610</v>
      </c>
      <c r="D358" s="1" t="s">
        <v>33</v>
      </c>
      <c r="E358" s="1" t="s">
        <v>33</v>
      </c>
      <c r="F358" s="1" t="s">
        <v>36</v>
      </c>
      <c r="G358" s="1" t="s">
        <v>99</v>
      </c>
      <c r="H358" t="s">
        <v>1545</v>
      </c>
      <c r="I358" t="s">
        <v>1546</v>
      </c>
      <c r="J358" t="s">
        <v>1543</v>
      </c>
      <c r="M358" cm="1">
        <f t="array" ref="M358">INDEX(FOOD,1+INT((ROW(A357)-1)/COLUMNS(FOOD)),MOD(ROW(A357)-1+COLUMNS(FOOD),COLUMNS(FOOD))+1)</f>
        <v>0</v>
      </c>
    </row>
    <row r="359" spans="1:13" x14ac:dyDescent="0.3">
      <c r="A359" s="1" t="s">
        <v>1190</v>
      </c>
      <c r="B359" s="1" t="s">
        <v>30</v>
      </c>
      <c r="C359">
        <v>98648</v>
      </c>
      <c r="D359" s="1" t="s">
        <v>34</v>
      </c>
      <c r="E359" s="1" t="s">
        <v>33</v>
      </c>
      <c r="F359" s="1" t="s">
        <v>37</v>
      </c>
      <c r="G359" s="1" t="s">
        <v>99</v>
      </c>
      <c r="H359" t="s">
        <v>1545</v>
      </c>
      <c r="I359" t="s">
        <v>1546</v>
      </c>
      <c r="J359" t="s">
        <v>1543</v>
      </c>
      <c r="M359" cm="1">
        <f t="array" ref="M359">INDEX(FOOD,1+INT((ROW(A358)-1)/COLUMNS(FOOD)),MOD(ROW(A358)-1+COLUMNS(FOOD),COLUMNS(FOOD))+1)</f>
        <v>0</v>
      </c>
    </row>
    <row r="360" spans="1:13" x14ac:dyDescent="0.3">
      <c r="A360" s="1" t="s">
        <v>1191</v>
      </c>
      <c r="B360" s="1" t="s">
        <v>30</v>
      </c>
      <c r="C360">
        <v>98648</v>
      </c>
      <c r="D360" s="1" t="s">
        <v>33</v>
      </c>
      <c r="E360" s="1" t="s">
        <v>33</v>
      </c>
      <c r="F360" s="1" t="s">
        <v>33</v>
      </c>
      <c r="G360" s="1"/>
      <c r="M360" cm="1">
        <f t="array" ref="M360">INDEX(FOOD,1+INT((ROW(A359)-1)/COLUMNS(FOOD)),MOD(ROW(A359)-1+COLUMNS(FOOD),COLUMNS(FOOD))+1)</f>
        <v>0</v>
      </c>
    </row>
    <row r="361" spans="1:13" x14ac:dyDescent="0.3">
      <c r="A361" s="1" t="s">
        <v>1194</v>
      </c>
      <c r="B361" s="1" t="s">
        <v>30</v>
      </c>
      <c r="C361">
        <v>98610</v>
      </c>
      <c r="D361" s="1" t="s">
        <v>54</v>
      </c>
      <c r="E361" s="1" t="s">
        <v>54</v>
      </c>
      <c r="F361" s="1" t="s">
        <v>36</v>
      </c>
      <c r="G361" s="1" t="s">
        <v>158</v>
      </c>
      <c r="H361" t="s">
        <v>1566</v>
      </c>
      <c r="M361" cm="1">
        <f t="array" ref="M361">INDEX(FOOD,1+INT((ROW(A360)-1)/COLUMNS(FOOD)),MOD(ROW(A360)-1+COLUMNS(FOOD),COLUMNS(FOOD))+1)</f>
        <v>0</v>
      </c>
    </row>
    <row r="362" spans="1:13" x14ac:dyDescent="0.3">
      <c r="A362" s="1" t="s">
        <v>1197</v>
      </c>
      <c r="B362" s="1" t="s">
        <v>30</v>
      </c>
      <c r="C362">
        <v>98671</v>
      </c>
      <c r="D362" s="1" t="s">
        <v>33</v>
      </c>
      <c r="E362" s="1" t="s">
        <v>54</v>
      </c>
      <c r="F362" s="1" t="s">
        <v>37</v>
      </c>
      <c r="G362" s="1" t="s">
        <v>99</v>
      </c>
      <c r="H362" t="s">
        <v>1545</v>
      </c>
      <c r="I362" t="s">
        <v>1546</v>
      </c>
      <c r="J362" t="s">
        <v>1543</v>
      </c>
      <c r="M362" t="str" cm="1">
        <f t="array" ref="M362">INDEX(FOOD,1+INT((ROW(A361)-1)/COLUMNS(FOOD)),MOD(ROW(A361)-1+COLUMNS(FOOD),COLUMNS(FOOD))+1)</f>
        <v>supply chain breaks - COVID showed us that</v>
      </c>
    </row>
    <row r="363" spans="1:13" x14ac:dyDescent="0.3">
      <c r="A363" s="1" t="s">
        <v>1199</v>
      </c>
      <c r="B363" s="1" t="s">
        <v>30</v>
      </c>
      <c r="C363">
        <v>98610</v>
      </c>
      <c r="D363" s="1" t="s">
        <v>54</v>
      </c>
      <c r="E363" s="1" t="s">
        <v>54</v>
      </c>
      <c r="F363" s="1" t="s">
        <v>36</v>
      </c>
      <c r="G363" s="1" t="s">
        <v>158</v>
      </c>
      <c r="M363" cm="1">
        <f t="array" ref="M363">INDEX(FOOD,1+INT((ROW(A362)-1)/COLUMNS(FOOD)),MOD(ROW(A362)-1+COLUMNS(FOOD),COLUMNS(FOOD))+1)</f>
        <v>0</v>
      </c>
    </row>
    <row r="364" spans="1:13" x14ac:dyDescent="0.3">
      <c r="A364" s="1" t="s">
        <v>1202</v>
      </c>
      <c r="B364" s="1" t="s">
        <v>30</v>
      </c>
      <c r="C364">
        <v>98648</v>
      </c>
      <c r="D364" s="1" t="s">
        <v>33</v>
      </c>
      <c r="E364" s="1" t="s">
        <v>54</v>
      </c>
      <c r="F364" s="1" t="s">
        <v>33</v>
      </c>
      <c r="G364" s="1"/>
      <c r="M364" cm="1">
        <f t="array" ref="M364">INDEX(FOOD,1+INT((ROW(A363)-1)/COLUMNS(FOOD)),MOD(ROW(A363)-1+COLUMNS(FOOD),COLUMNS(FOOD))+1)</f>
        <v>0</v>
      </c>
    </row>
    <row r="365" spans="1:13" x14ac:dyDescent="0.3">
      <c r="A365" s="1" t="s">
        <v>1204</v>
      </c>
      <c r="B365" s="1" t="s">
        <v>30</v>
      </c>
      <c r="C365">
        <v>98648</v>
      </c>
      <c r="D365" s="1" t="s">
        <v>33</v>
      </c>
      <c r="E365" s="1" t="s">
        <v>33</v>
      </c>
      <c r="F365" s="1" t="s">
        <v>36</v>
      </c>
      <c r="G365" s="1" t="s">
        <v>1541</v>
      </c>
      <c r="H365" t="s">
        <v>1546</v>
      </c>
      <c r="I365" t="s">
        <v>1543</v>
      </c>
      <c r="M365" cm="1">
        <f t="array" ref="M365">INDEX(FOOD,1+INT((ROW(A364)-1)/COLUMNS(FOOD)),MOD(ROW(A364)-1+COLUMNS(FOOD),COLUMNS(FOOD))+1)</f>
        <v>0</v>
      </c>
    </row>
    <row r="366" spans="1:13" x14ac:dyDescent="0.3">
      <c r="A366" s="1" t="s">
        <v>1205</v>
      </c>
      <c r="B366" s="1" t="s">
        <v>30</v>
      </c>
      <c r="C366">
        <v>98610</v>
      </c>
      <c r="D366" s="1" t="s">
        <v>33</v>
      </c>
      <c r="E366" s="1" t="s">
        <v>33</v>
      </c>
      <c r="F366" s="1" t="s">
        <v>36</v>
      </c>
      <c r="G366" s="1" t="s">
        <v>158</v>
      </c>
      <c r="M366" cm="1">
        <f t="array" ref="M366">INDEX(FOOD,1+INT((ROW(A365)-1)/COLUMNS(FOOD)),MOD(ROW(A365)-1+COLUMNS(FOOD),COLUMNS(FOOD))+1)</f>
        <v>0</v>
      </c>
    </row>
    <row r="367" spans="1:13" x14ac:dyDescent="0.3">
      <c r="A367" s="1" t="s">
        <v>1206</v>
      </c>
      <c r="B367" s="1" t="s">
        <v>30</v>
      </c>
      <c r="C367">
        <v>98648</v>
      </c>
      <c r="D367" s="1" t="s">
        <v>54</v>
      </c>
      <c r="E367" s="1" t="s">
        <v>149</v>
      </c>
      <c r="F367" s="1" t="s">
        <v>36</v>
      </c>
      <c r="G367" s="1" t="s">
        <v>99</v>
      </c>
      <c r="H367" t="s">
        <v>1545</v>
      </c>
      <c r="I367" t="s">
        <v>1546</v>
      </c>
      <c r="J367" t="s">
        <v>1543</v>
      </c>
      <c r="M367" cm="1">
        <f t="array" ref="M367">INDEX(FOOD,1+INT((ROW(A366)-1)/COLUMNS(FOOD)),MOD(ROW(A366)-1+COLUMNS(FOOD),COLUMNS(FOOD))+1)</f>
        <v>0</v>
      </c>
    </row>
    <row r="368" spans="1:13" x14ac:dyDescent="0.3">
      <c r="A368" s="1" t="s">
        <v>1233</v>
      </c>
      <c r="B368" s="1" t="s">
        <v>30</v>
      </c>
      <c r="C368">
        <v>98610</v>
      </c>
      <c r="D368" s="1" t="s">
        <v>54</v>
      </c>
      <c r="E368" s="1" t="s">
        <v>54</v>
      </c>
      <c r="F368" s="1" t="s">
        <v>36</v>
      </c>
      <c r="G368" s="1" t="s">
        <v>1542</v>
      </c>
      <c r="M368" t="str" cm="1">
        <f t="array" ref="M368">INDEX(FOOD,1+INT((ROW(A367)-1)/COLUMNS(FOOD)),MOD(ROW(A367)-1+COLUMNS(FOOD),COLUMNS(FOOD))+1)</f>
        <v>Not enough alternative food sources available</v>
      </c>
    </row>
    <row r="369" spans="1:13" x14ac:dyDescent="0.3">
      <c r="A369" s="1" t="s">
        <v>1234</v>
      </c>
      <c r="B369" s="1" t="s">
        <v>30</v>
      </c>
      <c r="C369">
        <v>98648</v>
      </c>
      <c r="D369" s="1" t="s">
        <v>33</v>
      </c>
      <c r="E369" s="1" t="s">
        <v>33</v>
      </c>
      <c r="F369" s="1" t="s">
        <v>33</v>
      </c>
      <c r="G369" s="1"/>
      <c r="M369" t="str" cm="1">
        <f t="array" ref="M369">INDEX(FOOD,1+INT((ROW(A368)-1)/COLUMNS(FOOD)),MOD(ROW(A368)-1+COLUMNS(FOOD),COLUMNS(FOOD))+1)</f>
        <v xml:space="preserve"> Not enough income to purchase food</v>
      </c>
    </row>
    <row r="370" spans="1:13" x14ac:dyDescent="0.3">
      <c r="A370" s="1" t="s">
        <v>1237</v>
      </c>
      <c r="B370" s="1" t="s">
        <v>30</v>
      </c>
      <c r="C370">
        <v>98605</v>
      </c>
      <c r="D370" s="1" t="s">
        <v>33</v>
      </c>
      <c r="E370" s="1" t="s">
        <v>33</v>
      </c>
      <c r="F370" s="1" t="s">
        <v>33</v>
      </c>
      <c r="G370" s="1"/>
      <c r="M370" cm="1">
        <f t="array" ref="M370">INDEX(FOOD,1+INT((ROW(A369)-1)/COLUMNS(FOOD)),MOD(ROW(A369)-1+COLUMNS(FOOD),COLUMNS(FOOD))+1)</f>
        <v>0</v>
      </c>
    </row>
    <row r="371" spans="1:13" x14ac:dyDescent="0.3">
      <c r="A371" s="1" t="s">
        <v>1240</v>
      </c>
      <c r="B371" s="1" t="s">
        <v>30</v>
      </c>
      <c r="C371">
        <v>98610</v>
      </c>
      <c r="D371" s="1" t="s">
        <v>149</v>
      </c>
      <c r="E371" s="1" t="s">
        <v>54</v>
      </c>
      <c r="F371" s="1" t="s">
        <v>36</v>
      </c>
      <c r="G371" s="1" t="s">
        <v>1541</v>
      </c>
      <c r="M371" cm="1">
        <f t="array" ref="M371">INDEX(FOOD,1+INT((ROW(A370)-1)/COLUMNS(FOOD)),MOD(ROW(A370)-1+COLUMNS(FOOD),COLUMNS(FOOD))+1)</f>
        <v>0</v>
      </c>
    </row>
    <row r="372" spans="1:13" x14ac:dyDescent="0.3">
      <c r="A372" s="1" t="s">
        <v>1242</v>
      </c>
      <c r="B372" s="1" t="s">
        <v>30</v>
      </c>
      <c r="C372">
        <v>97222</v>
      </c>
      <c r="D372" s="1" t="s">
        <v>33</v>
      </c>
      <c r="E372" s="1" t="s">
        <v>33</v>
      </c>
      <c r="F372" s="1" t="s">
        <v>33</v>
      </c>
      <c r="G372" s="1"/>
      <c r="M372" cm="1">
        <f t="array" ref="M372">INDEX(FOOD,1+INT((ROW(A371)-1)/COLUMNS(FOOD)),MOD(ROW(A371)-1+COLUMNS(FOOD),COLUMNS(FOOD))+1)</f>
        <v>0</v>
      </c>
    </row>
    <row r="373" spans="1:13" x14ac:dyDescent="0.3">
      <c r="A373" s="1" t="s">
        <v>1253</v>
      </c>
      <c r="B373" s="1" t="s">
        <v>30</v>
      </c>
      <c r="C373">
        <v>98610</v>
      </c>
      <c r="D373" s="1" t="s">
        <v>54</v>
      </c>
      <c r="E373" s="1" t="s">
        <v>33</v>
      </c>
      <c r="F373" s="1" t="s">
        <v>33</v>
      </c>
      <c r="G373" s="1"/>
      <c r="M373" cm="1">
        <f t="array" ref="M373">INDEX(FOOD,1+INT((ROW(A372)-1)/COLUMNS(FOOD)),MOD(ROW(A372)-1+COLUMNS(FOOD),COLUMNS(FOOD))+1)</f>
        <v>0</v>
      </c>
    </row>
    <row r="374" spans="1:13" x14ac:dyDescent="0.3">
      <c r="A374" s="1" t="s">
        <v>1259</v>
      </c>
      <c r="B374" s="1" t="s">
        <v>30</v>
      </c>
      <c r="C374">
        <v>98672</v>
      </c>
      <c r="D374" s="1" t="s">
        <v>33</v>
      </c>
      <c r="E374" s="1" t="s">
        <v>33</v>
      </c>
      <c r="F374" s="1" t="s">
        <v>36</v>
      </c>
      <c r="G374" s="1" t="s">
        <v>1542</v>
      </c>
      <c r="H374" t="s">
        <v>1543</v>
      </c>
      <c r="M374" t="str" cm="1">
        <f t="array" ref="M374">INDEX(FOOD,1+INT((ROW(A373)-1)/COLUMNS(FOOD)),MOD(ROW(A373)-1+COLUMNS(FOOD),COLUMNS(FOOD))+1)</f>
        <v>Not enough income to purchase food</v>
      </c>
    </row>
    <row r="375" spans="1:13" x14ac:dyDescent="0.3">
      <c r="A375" s="1" t="s">
        <v>1262</v>
      </c>
      <c r="B375" s="1" t="s">
        <v>30</v>
      </c>
      <c r="C375">
        <v>98605</v>
      </c>
      <c r="D375" s="1" t="s">
        <v>54</v>
      </c>
      <c r="E375" s="1" t="s">
        <v>149</v>
      </c>
      <c r="F375" s="1" t="s">
        <v>37</v>
      </c>
      <c r="G375" s="1" t="s">
        <v>158</v>
      </c>
      <c r="H375" t="s">
        <v>1567</v>
      </c>
      <c r="M375" cm="1">
        <f t="array" ref="M375">INDEX(FOOD,1+INT((ROW(A374)-1)/COLUMNS(FOOD)),MOD(ROW(A374)-1+COLUMNS(FOOD),COLUMNS(FOOD))+1)</f>
        <v>0</v>
      </c>
    </row>
    <row r="376" spans="1:13" x14ac:dyDescent="0.3">
      <c r="A376" s="1" t="s">
        <v>1267</v>
      </c>
      <c r="B376" s="1" t="s">
        <v>30</v>
      </c>
      <c r="C376">
        <v>98648</v>
      </c>
      <c r="D376" s="1" t="s">
        <v>33</v>
      </c>
      <c r="E376" s="1" t="s">
        <v>33</v>
      </c>
      <c r="F376" s="1" t="s">
        <v>36</v>
      </c>
      <c r="G376" s="1" t="s">
        <v>99</v>
      </c>
      <c r="H376" t="s">
        <v>1543</v>
      </c>
      <c r="M376" cm="1">
        <f t="array" ref="M376">INDEX(FOOD,1+INT((ROW(A375)-1)/COLUMNS(FOOD)),MOD(ROW(A375)-1+COLUMNS(FOOD),COLUMNS(FOOD))+1)</f>
        <v>0</v>
      </c>
    </row>
    <row r="377" spans="1:13" x14ac:dyDescent="0.3">
      <c r="A377" s="1" t="s">
        <v>1276</v>
      </c>
      <c r="B377" s="1" t="s">
        <v>30</v>
      </c>
      <c r="C377">
        <v>98648</v>
      </c>
      <c r="D377" s="1" t="s">
        <v>33</v>
      </c>
      <c r="E377" s="1" t="s">
        <v>33</v>
      </c>
      <c r="F377" s="1" t="s">
        <v>36</v>
      </c>
      <c r="G377" s="1" t="s">
        <v>99</v>
      </c>
      <c r="H377" t="s">
        <v>1543</v>
      </c>
      <c r="M377" cm="1">
        <f t="array" ref="M377">INDEX(FOOD,1+INT((ROW(A376)-1)/COLUMNS(FOOD)),MOD(ROW(A376)-1+COLUMNS(FOOD),COLUMNS(FOOD))+1)</f>
        <v>0</v>
      </c>
    </row>
    <row r="378" spans="1:13" x14ac:dyDescent="0.3">
      <c r="A378" s="1" t="s">
        <v>1277</v>
      </c>
      <c r="B378" s="1" t="s">
        <v>30</v>
      </c>
      <c r="C378">
        <v>98648</v>
      </c>
      <c r="D378" s="1" t="s">
        <v>33</v>
      </c>
      <c r="E378" s="1" t="s">
        <v>33</v>
      </c>
      <c r="F378" s="1" t="s">
        <v>36</v>
      </c>
      <c r="G378" s="1" t="s">
        <v>99</v>
      </c>
      <c r="H378" t="s">
        <v>1543</v>
      </c>
      <c r="M378" cm="1">
        <f t="array" ref="M378">INDEX(FOOD,1+INT((ROW(A377)-1)/COLUMNS(FOOD)),MOD(ROW(A377)-1+COLUMNS(FOOD),COLUMNS(FOOD))+1)</f>
        <v>0</v>
      </c>
    </row>
    <row r="379" spans="1:13" x14ac:dyDescent="0.3">
      <c r="A379" s="1" t="s">
        <v>1286</v>
      </c>
      <c r="B379" s="1" t="s">
        <v>30</v>
      </c>
      <c r="C379">
        <v>98648</v>
      </c>
      <c r="D379" s="1" t="s">
        <v>33</v>
      </c>
      <c r="E379" s="1" t="s">
        <v>54</v>
      </c>
      <c r="F379" s="1" t="s">
        <v>36</v>
      </c>
      <c r="G379" s="1" t="s">
        <v>158</v>
      </c>
      <c r="M379" cm="1">
        <f t="array" ref="M379">INDEX(FOOD,1+INT((ROW(A378)-1)/COLUMNS(FOOD)),MOD(ROW(A378)-1+COLUMNS(FOOD),COLUMNS(FOOD))+1)</f>
        <v>0</v>
      </c>
    </row>
    <row r="380" spans="1:13" x14ac:dyDescent="0.3">
      <c r="A380" s="1" t="s">
        <v>1298</v>
      </c>
      <c r="B380" s="1" t="s">
        <v>30</v>
      </c>
      <c r="C380">
        <v>98610</v>
      </c>
      <c r="D380" s="1" t="s">
        <v>54</v>
      </c>
      <c r="E380" s="1" t="s">
        <v>149</v>
      </c>
      <c r="F380" s="1" t="s">
        <v>37</v>
      </c>
      <c r="G380" s="1" t="s">
        <v>99</v>
      </c>
      <c r="H380" t="s">
        <v>1545</v>
      </c>
      <c r="I380" t="s">
        <v>1546</v>
      </c>
      <c r="J380" t="s">
        <v>1543</v>
      </c>
      <c r="M380" t="str" cm="1">
        <f t="array" ref="M380">INDEX(FOOD,1+INT((ROW(A379)-1)/COLUMNS(FOOD)),MOD(ROW(A379)-1+COLUMNS(FOOD),COLUMNS(FOOD))+1)</f>
        <v>Lack of transportation to grocery stores or markets</v>
      </c>
    </row>
    <row r="381" spans="1:13" x14ac:dyDescent="0.3">
      <c r="A381" s="1" t="s">
        <v>1302</v>
      </c>
      <c r="B381" s="1" t="s">
        <v>30</v>
      </c>
      <c r="C381">
        <v>98648</v>
      </c>
      <c r="D381" s="1" t="s">
        <v>54</v>
      </c>
      <c r="E381" s="1" t="s">
        <v>33</v>
      </c>
      <c r="F381" s="1" t="s">
        <v>36</v>
      </c>
      <c r="G381" s="1" t="s">
        <v>1541</v>
      </c>
      <c r="M381" t="str" cm="1">
        <f t="array" ref="M381">INDEX(FOOD,1+INT((ROW(A380)-1)/COLUMNS(FOOD)),MOD(ROW(A380)-1+COLUMNS(FOOD),COLUMNS(FOOD))+1)</f>
        <v xml:space="preserve"> Not enough alternative food sources available</v>
      </c>
    </row>
    <row r="382" spans="1:13" x14ac:dyDescent="0.3">
      <c r="A382" s="1" t="s">
        <v>1307</v>
      </c>
      <c r="B382" s="1" t="s">
        <v>30</v>
      </c>
      <c r="C382">
        <v>98610</v>
      </c>
      <c r="D382" s="1" t="s">
        <v>33</v>
      </c>
      <c r="E382" s="1" t="s">
        <v>33</v>
      </c>
      <c r="F382" s="1" t="s">
        <v>33</v>
      </c>
      <c r="G382" s="1"/>
      <c r="M382" t="str" cm="1">
        <f t="array" ref="M382">INDEX(FOOD,1+INT((ROW(A381)-1)/COLUMNS(FOOD)),MOD(ROW(A381)-1+COLUMNS(FOOD),COLUMNS(FOOD))+1)</f>
        <v xml:space="preserve"> Reduced access to school meals because of COVID-19</v>
      </c>
    </row>
    <row r="383" spans="1:13" x14ac:dyDescent="0.3">
      <c r="A383" s="1" t="s">
        <v>1308</v>
      </c>
      <c r="B383" s="1" t="s">
        <v>30</v>
      </c>
      <c r="C383">
        <v>98610</v>
      </c>
      <c r="D383" s="1" t="s">
        <v>54</v>
      </c>
      <c r="E383" s="1" t="s">
        <v>54</v>
      </c>
      <c r="F383" s="1" t="s">
        <v>36</v>
      </c>
      <c r="G383" s="1" t="s">
        <v>158</v>
      </c>
      <c r="M383" t="str" cm="1">
        <f t="array" ref="M383">INDEX(FOOD,1+INT((ROW(A382)-1)/COLUMNS(FOOD)),MOD(ROW(A382)-1+COLUMNS(FOOD),COLUMNS(FOOD))+1)</f>
        <v xml:space="preserve"> Not enough income to purchase food</v>
      </c>
    </row>
    <row r="384" spans="1:13" x14ac:dyDescent="0.3">
      <c r="A384" s="1" t="s">
        <v>1315</v>
      </c>
      <c r="B384" s="1" t="s">
        <v>30</v>
      </c>
      <c r="C384">
        <v>98673</v>
      </c>
      <c r="D384" s="1" t="s">
        <v>54</v>
      </c>
      <c r="E384" s="1" t="s">
        <v>149</v>
      </c>
      <c r="F384" s="1" t="s">
        <v>33</v>
      </c>
      <c r="G384" s="1"/>
      <c r="M384" cm="1">
        <f t="array" ref="M384">INDEX(FOOD,1+INT((ROW(A383)-1)/COLUMNS(FOOD)),MOD(ROW(A383)-1+COLUMNS(FOOD),COLUMNS(FOOD))+1)</f>
        <v>0</v>
      </c>
    </row>
    <row r="385" spans="1:13" x14ac:dyDescent="0.3">
      <c r="A385" s="1" t="s">
        <v>1318</v>
      </c>
      <c r="B385" s="1" t="s">
        <v>30</v>
      </c>
      <c r="C385">
        <v>98610</v>
      </c>
      <c r="D385" s="1" t="s">
        <v>33</v>
      </c>
      <c r="E385" s="1" t="s">
        <v>54</v>
      </c>
      <c r="F385" s="1" t="s">
        <v>36</v>
      </c>
      <c r="G385" s="1" t="s">
        <v>99</v>
      </c>
      <c r="H385" t="s">
        <v>1543</v>
      </c>
      <c r="M385" cm="1">
        <f t="array" ref="M385">INDEX(FOOD,1+INT((ROW(A384)-1)/COLUMNS(FOOD)),MOD(ROW(A384)-1+COLUMNS(FOOD),COLUMNS(FOOD))+1)</f>
        <v>0</v>
      </c>
    </row>
    <row r="386" spans="1:13" x14ac:dyDescent="0.3">
      <c r="A386" s="1" t="s">
        <v>1326</v>
      </c>
      <c r="B386" s="1" t="s">
        <v>30</v>
      </c>
      <c r="C386">
        <v>98617</v>
      </c>
      <c r="D386" s="1" t="s">
        <v>54</v>
      </c>
      <c r="E386" s="1" t="s">
        <v>54</v>
      </c>
      <c r="F386" s="1" t="s">
        <v>36</v>
      </c>
      <c r="G386" s="1" t="s">
        <v>1542</v>
      </c>
      <c r="H386" t="s">
        <v>1543</v>
      </c>
      <c r="M386" t="str" cm="1">
        <f t="array" ref="M386">INDEX(FOOD,1+INT((ROW(A385)-1)/COLUMNS(FOOD)),MOD(ROW(A385)-1+COLUMNS(FOOD),COLUMNS(FOOD))+1)</f>
        <v xml:space="preserve">Food is more expensive out here than in the city... alot more </v>
      </c>
    </row>
    <row r="387" spans="1:13" x14ac:dyDescent="0.3">
      <c r="A387" s="1" t="s">
        <v>1327</v>
      </c>
      <c r="B387" s="1" t="s">
        <v>30</v>
      </c>
      <c r="C387">
        <v>98672</v>
      </c>
      <c r="D387" s="1" t="s">
        <v>33</v>
      </c>
      <c r="E387" s="1" t="s">
        <v>33</v>
      </c>
      <c r="F387" s="1" t="s">
        <v>33</v>
      </c>
      <c r="G387" s="1"/>
      <c r="M387" cm="1">
        <f t="array" ref="M387">INDEX(FOOD,1+INT((ROW(A386)-1)/COLUMNS(FOOD)),MOD(ROW(A386)-1+COLUMNS(FOOD),COLUMNS(FOOD))+1)</f>
        <v>0</v>
      </c>
    </row>
    <row r="388" spans="1:13" x14ac:dyDescent="0.3">
      <c r="A388" s="1" t="s">
        <v>1328</v>
      </c>
      <c r="B388" s="1" t="s">
        <v>30</v>
      </c>
      <c r="C388">
        <v>98672</v>
      </c>
      <c r="D388" s="1" t="s">
        <v>54</v>
      </c>
      <c r="E388" s="1" t="s">
        <v>54</v>
      </c>
      <c r="F388" s="1" t="s">
        <v>36</v>
      </c>
      <c r="G388" s="1" t="s">
        <v>158</v>
      </c>
      <c r="M388" cm="1">
        <f t="array" ref="M388">INDEX(FOOD,1+INT((ROW(A387)-1)/COLUMNS(FOOD)),MOD(ROW(A387)-1+COLUMNS(FOOD),COLUMNS(FOOD))+1)</f>
        <v>0</v>
      </c>
    </row>
    <row r="389" spans="1:13" x14ac:dyDescent="0.3">
      <c r="A389" s="1" t="s">
        <v>1330</v>
      </c>
      <c r="B389" s="1" t="s">
        <v>30</v>
      </c>
      <c r="C389">
        <v>98672</v>
      </c>
      <c r="D389" s="1" t="s">
        <v>54</v>
      </c>
      <c r="E389" s="1" t="s">
        <v>54</v>
      </c>
      <c r="F389" s="1" t="s">
        <v>36</v>
      </c>
      <c r="G389" s="1" t="s">
        <v>158</v>
      </c>
      <c r="M389" cm="1">
        <f t="array" ref="M389">INDEX(FOOD,1+INT((ROW(A388)-1)/COLUMNS(FOOD)),MOD(ROW(A388)-1+COLUMNS(FOOD),COLUMNS(FOOD))+1)</f>
        <v>0</v>
      </c>
    </row>
    <row r="390" spans="1:13" x14ac:dyDescent="0.3">
      <c r="A390" s="1" t="s">
        <v>970</v>
      </c>
      <c r="B390" s="1" t="s">
        <v>33</v>
      </c>
      <c r="C390">
        <v>97014</v>
      </c>
      <c r="D390" s="1" t="s">
        <v>33</v>
      </c>
      <c r="E390" s="1" t="s">
        <v>33</v>
      </c>
      <c r="F390" s="1" t="s">
        <v>36</v>
      </c>
      <c r="G390" s="1" t="s">
        <v>99</v>
      </c>
      <c r="H390" t="s">
        <v>1545</v>
      </c>
      <c r="I390" t="s">
        <v>1543</v>
      </c>
      <c r="M390" cm="1">
        <f t="array" ref="M390">INDEX(FOOD,1+INT((ROW(A389)-1)/COLUMNS(FOOD)),MOD(ROW(A389)-1+COLUMNS(FOOD),COLUMNS(FOOD))+1)</f>
        <v>0</v>
      </c>
    </row>
    <row r="391" spans="1:13" x14ac:dyDescent="0.3">
      <c r="A391" s="1" t="s">
        <v>66</v>
      </c>
      <c r="B391" s="1" t="s">
        <v>30</v>
      </c>
      <c r="C391">
        <v>98650</v>
      </c>
      <c r="D391" s="1" t="s">
        <v>33</v>
      </c>
      <c r="E391" s="1" t="s">
        <v>33</v>
      </c>
      <c r="F391" s="1" t="s">
        <v>33</v>
      </c>
      <c r="G391" s="1"/>
      <c r="M391" cm="1">
        <f t="array" ref="M391">INDEX(FOOD,1+INT((ROW(A390)-1)/COLUMNS(FOOD)),MOD(ROW(A390)-1+COLUMNS(FOOD),COLUMNS(FOOD))+1)</f>
        <v>0</v>
      </c>
    </row>
    <row r="392" spans="1:13" x14ac:dyDescent="0.3">
      <c r="A392" s="1" t="s">
        <v>94</v>
      </c>
      <c r="B392" s="1" t="s">
        <v>30</v>
      </c>
      <c r="C392">
        <v>98672</v>
      </c>
      <c r="D392" s="1" t="s">
        <v>33</v>
      </c>
      <c r="E392" s="1" t="s">
        <v>33</v>
      </c>
      <c r="F392" s="1" t="s">
        <v>37</v>
      </c>
      <c r="G392" s="1" t="s">
        <v>99</v>
      </c>
      <c r="H392" t="s">
        <v>1543</v>
      </c>
      <c r="M392" t="str" cm="1">
        <f t="array" ref="M392">INDEX(FOOD,1+INT((ROW(A391)-1)/COLUMNS(FOOD)),MOD(ROW(A391)-1+COLUMNS(FOOD),COLUMNS(FOOD))+1)</f>
        <v>Lack of transportation to grocery stores or markets</v>
      </c>
    </row>
    <row r="393" spans="1:13" x14ac:dyDescent="0.3">
      <c r="A393" s="1" t="s">
        <v>111</v>
      </c>
      <c r="B393" s="1" t="s">
        <v>30</v>
      </c>
      <c r="C393">
        <v>98672</v>
      </c>
      <c r="D393" s="1" t="s">
        <v>149</v>
      </c>
      <c r="E393" s="1" t="s">
        <v>149</v>
      </c>
      <c r="F393" s="1" t="s">
        <v>36</v>
      </c>
      <c r="G393" s="1" t="s">
        <v>99</v>
      </c>
      <c r="H393" t="s">
        <v>1543</v>
      </c>
      <c r="M393" t="str" cm="1">
        <f t="array" ref="M393">INDEX(FOOD,1+INT((ROW(A392)-1)/COLUMNS(FOOD)),MOD(ROW(A392)-1+COLUMNS(FOOD),COLUMNS(FOOD))+1)</f>
        <v xml:space="preserve"> Not enough income to purchase food</v>
      </c>
    </row>
    <row r="394" spans="1:13" x14ac:dyDescent="0.3">
      <c r="A394" s="1" t="s">
        <v>128</v>
      </c>
      <c r="B394" s="1" t="s">
        <v>30</v>
      </c>
      <c r="C394">
        <v>98605</v>
      </c>
      <c r="D394" s="1" t="s">
        <v>149</v>
      </c>
      <c r="E394" s="1" t="s">
        <v>54</v>
      </c>
      <c r="F394" s="1" t="s">
        <v>36</v>
      </c>
      <c r="G394" s="1" t="s">
        <v>99</v>
      </c>
      <c r="H394" t="s">
        <v>1543</v>
      </c>
      <c r="M394" cm="1">
        <f t="array" ref="M394">INDEX(FOOD,1+INT((ROW(A393)-1)/COLUMNS(FOOD)),MOD(ROW(A393)-1+COLUMNS(FOOD),COLUMNS(FOOD))+1)</f>
        <v>0</v>
      </c>
    </row>
    <row r="395" spans="1:13" x14ac:dyDescent="0.3">
      <c r="A395" s="1" t="s">
        <v>136</v>
      </c>
      <c r="B395" s="1" t="s">
        <v>30</v>
      </c>
      <c r="C395">
        <v>98648</v>
      </c>
      <c r="D395" s="1" t="s">
        <v>33</v>
      </c>
      <c r="E395" s="1" t="s">
        <v>33</v>
      </c>
      <c r="F395" s="1" t="s">
        <v>33</v>
      </c>
      <c r="G395" s="1"/>
      <c r="M395" cm="1">
        <f t="array" ref="M395">INDEX(FOOD,1+INT((ROW(A394)-1)/COLUMNS(FOOD)),MOD(ROW(A394)-1+COLUMNS(FOOD),COLUMNS(FOOD))+1)</f>
        <v>0</v>
      </c>
    </row>
    <row r="396" spans="1:13" x14ac:dyDescent="0.3">
      <c r="A396" s="1" t="s">
        <v>181</v>
      </c>
      <c r="B396" s="1" t="s">
        <v>30</v>
      </c>
      <c r="C396">
        <v>98651</v>
      </c>
      <c r="D396" s="1" t="s">
        <v>33</v>
      </c>
      <c r="E396" s="1" t="s">
        <v>33</v>
      </c>
      <c r="F396" s="1" t="s">
        <v>36</v>
      </c>
      <c r="G396" s="1" t="s">
        <v>158</v>
      </c>
      <c r="M396" cm="1">
        <f t="array" ref="M396">INDEX(FOOD,1+INT((ROW(A395)-1)/COLUMNS(FOOD)),MOD(ROW(A395)-1+COLUMNS(FOOD),COLUMNS(FOOD))+1)</f>
        <v>0</v>
      </c>
    </row>
    <row r="397" spans="1:13" x14ac:dyDescent="0.3">
      <c r="A397" s="1" t="s">
        <v>188</v>
      </c>
      <c r="B397" s="1" t="s">
        <v>30</v>
      </c>
      <c r="C397">
        <v>98620</v>
      </c>
      <c r="D397" s="1" t="s">
        <v>149</v>
      </c>
      <c r="E397" s="1" t="s">
        <v>54</v>
      </c>
      <c r="F397" s="1" t="s">
        <v>37</v>
      </c>
      <c r="G397" s="1" t="s">
        <v>99</v>
      </c>
      <c r="H397" t="s">
        <v>1546</v>
      </c>
      <c r="I397" t="s">
        <v>1543</v>
      </c>
      <c r="M397" cm="1">
        <f t="array" ref="M397">INDEX(FOOD,1+INT((ROW(A396)-1)/COLUMNS(FOOD)),MOD(ROW(A396)-1+COLUMNS(FOOD),COLUMNS(FOOD))+1)</f>
        <v>0</v>
      </c>
    </row>
    <row r="398" spans="1:13" x14ac:dyDescent="0.3">
      <c r="A398" s="1" t="s">
        <v>256</v>
      </c>
      <c r="B398" s="1" t="s">
        <v>30</v>
      </c>
      <c r="C398">
        <v>98672</v>
      </c>
      <c r="D398" s="1" t="s">
        <v>149</v>
      </c>
      <c r="E398" s="1" t="s">
        <v>33</v>
      </c>
      <c r="F398" s="1" t="s">
        <v>33</v>
      </c>
      <c r="G398" s="1"/>
      <c r="M398" t="str" cm="1">
        <f t="array" ref="M398">INDEX(FOOD,1+INT((ROW(A397)-1)/COLUMNS(FOOD)),MOD(ROW(A397)-1+COLUMNS(FOOD),COLUMNS(FOOD))+1)</f>
        <v>Lack of transportation to grocery stores or markets</v>
      </c>
    </row>
    <row r="399" spans="1:13" x14ac:dyDescent="0.3">
      <c r="A399" s="1" t="s">
        <v>314</v>
      </c>
      <c r="B399" s="1" t="s">
        <v>30</v>
      </c>
      <c r="C399">
        <v>98648</v>
      </c>
      <c r="D399" s="1" t="s">
        <v>33</v>
      </c>
      <c r="E399" s="1" t="s">
        <v>33</v>
      </c>
      <c r="F399" s="1" t="s">
        <v>33</v>
      </c>
      <c r="G399" s="1"/>
      <c r="M399" t="str" cm="1">
        <f t="array" ref="M399">INDEX(FOOD,1+INT((ROW(A398)-1)/COLUMNS(FOOD)),MOD(ROW(A398)-1+COLUMNS(FOOD),COLUMNS(FOOD))+1)</f>
        <v xml:space="preserve"> Not enough income to purchase food</v>
      </c>
    </row>
    <row r="400" spans="1:13" x14ac:dyDescent="0.3">
      <c r="A400" s="1" t="s">
        <v>325</v>
      </c>
      <c r="B400" s="1" t="s">
        <v>30</v>
      </c>
      <c r="C400">
        <v>98605</v>
      </c>
      <c r="D400" s="1" t="s">
        <v>54</v>
      </c>
      <c r="E400" s="1" t="s">
        <v>54</v>
      </c>
      <c r="F400" s="1" t="s">
        <v>33</v>
      </c>
      <c r="G400" s="1" t="s">
        <v>99</v>
      </c>
      <c r="M400" cm="1">
        <f t="array" ref="M400">INDEX(FOOD,1+INT((ROW(A399)-1)/COLUMNS(FOOD)),MOD(ROW(A399)-1+COLUMNS(FOOD),COLUMNS(FOOD))+1)</f>
        <v>0</v>
      </c>
    </row>
    <row r="401" spans="1:13" x14ac:dyDescent="0.3">
      <c r="A401" s="1" t="s">
        <v>369</v>
      </c>
      <c r="B401" s="1" t="s">
        <v>30</v>
      </c>
      <c r="C401">
        <v>98617</v>
      </c>
      <c r="D401" s="1" t="s">
        <v>33</v>
      </c>
      <c r="E401" s="1" t="s">
        <v>149</v>
      </c>
      <c r="F401" s="1" t="s">
        <v>36</v>
      </c>
      <c r="G401" s="1" t="s">
        <v>99</v>
      </c>
      <c r="H401" t="s">
        <v>1546</v>
      </c>
      <c r="I401" t="s">
        <v>1543</v>
      </c>
      <c r="M401" cm="1">
        <f t="array" ref="M401">INDEX(FOOD,1+INT((ROW(A400)-1)/COLUMNS(FOOD)),MOD(ROW(A400)-1+COLUMNS(FOOD),COLUMNS(FOOD))+1)</f>
        <v>0</v>
      </c>
    </row>
    <row r="402" spans="1:13" x14ac:dyDescent="0.3">
      <c r="A402" s="1" t="s">
        <v>406</v>
      </c>
      <c r="B402" s="1" t="s">
        <v>30</v>
      </c>
      <c r="C402">
        <v>98650</v>
      </c>
      <c r="D402" s="1" t="s">
        <v>33</v>
      </c>
      <c r="E402" s="1" t="s">
        <v>33</v>
      </c>
      <c r="F402" s="1" t="s">
        <v>33</v>
      </c>
      <c r="G402" s="1" t="s">
        <v>99</v>
      </c>
      <c r="M402" cm="1">
        <f t="array" ref="M402">INDEX(FOOD,1+INT((ROW(A401)-1)/COLUMNS(FOOD)),MOD(ROW(A401)-1+COLUMNS(FOOD),COLUMNS(FOOD))+1)</f>
        <v>0</v>
      </c>
    </row>
    <row r="403" spans="1:13" x14ac:dyDescent="0.3">
      <c r="A403" s="1" t="s">
        <v>412</v>
      </c>
      <c r="B403" s="1" t="s">
        <v>30</v>
      </c>
      <c r="C403">
        <v>98623</v>
      </c>
      <c r="D403" s="1" t="s">
        <v>33</v>
      </c>
      <c r="E403" s="1" t="s">
        <v>33</v>
      </c>
      <c r="F403" s="1" t="s">
        <v>33</v>
      </c>
      <c r="G403" s="1"/>
      <c r="M403" cm="1">
        <f t="array" ref="M403">INDEX(FOOD,1+INT((ROW(A402)-1)/COLUMNS(FOOD)),MOD(ROW(A402)-1+COLUMNS(FOOD),COLUMNS(FOOD))+1)</f>
        <v>0</v>
      </c>
    </row>
    <row r="404" spans="1:13" x14ac:dyDescent="0.3">
      <c r="A404" s="1" t="s">
        <v>438</v>
      </c>
      <c r="B404" s="1" t="s">
        <v>30</v>
      </c>
      <c r="C404">
        <v>98672</v>
      </c>
      <c r="D404" s="1" t="s">
        <v>33</v>
      </c>
      <c r="E404" s="1" t="s">
        <v>33</v>
      </c>
      <c r="F404" s="1" t="s">
        <v>36</v>
      </c>
      <c r="G404" s="1" t="s">
        <v>99</v>
      </c>
      <c r="M404" t="str" cm="1">
        <f t="array" ref="M404">INDEX(FOOD,1+INT((ROW(A403)-1)/COLUMNS(FOOD)),MOD(ROW(A403)-1+COLUMNS(FOOD),COLUMNS(FOOD))+1)</f>
        <v>Not enough alternative food sources available</v>
      </c>
    </row>
    <row r="405" spans="1:13" x14ac:dyDescent="0.3">
      <c r="A405" s="1" t="s">
        <v>475</v>
      </c>
      <c r="B405" s="1" t="s">
        <v>30</v>
      </c>
      <c r="C405">
        <v>98605</v>
      </c>
      <c r="D405" s="1" t="s">
        <v>33</v>
      </c>
      <c r="E405" s="1" t="s">
        <v>33</v>
      </c>
      <c r="F405" s="1" t="s">
        <v>36</v>
      </c>
      <c r="G405" s="1" t="s">
        <v>158</v>
      </c>
      <c r="M405" t="str" cm="1">
        <f t="array" ref="M405">INDEX(FOOD,1+INT((ROW(A404)-1)/COLUMNS(FOOD)),MOD(ROW(A404)-1+COLUMNS(FOOD),COLUMNS(FOOD))+1)</f>
        <v xml:space="preserve"> Not enough income to purchase food</v>
      </c>
    </row>
    <row r="406" spans="1:13" x14ac:dyDescent="0.3">
      <c r="A406" s="1" t="s">
        <v>477</v>
      </c>
      <c r="B406" s="1" t="s">
        <v>30</v>
      </c>
      <c r="C406">
        <v>98605</v>
      </c>
      <c r="D406" s="1" t="s">
        <v>33</v>
      </c>
      <c r="E406" s="1" t="s">
        <v>33</v>
      </c>
      <c r="F406" s="1" t="s">
        <v>36</v>
      </c>
      <c r="G406" s="1" t="s">
        <v>158</v>
      </c>
      <c r="M406" t="str" cm="1">
        <f t="array" ref="M406">INDEX(FOOD,1+INT((ROW(A405)-1)/COLUMNS(FOOD)),MOD(ROW(A405)-1+COLUMNS(FOOD),COLUMNS(FOOD))+1)</f>
        <v xml:space="preserve"> The only grocery store in the community has the highest prices i have ever seen in this state!</v>
      </c>
    </row>
    <row r="407" spans="1:13" x14ac:dyDescent="0.3">
      <c r="A407" s="1" t="s">
        <v>478</v>
      </c>
      <c r="B407" s="1" t="s">
        <v>30</v>
      </c>
      <c r="C407">
        <v>98672</v>
      </c>
      <c r="D407" s="1" t="s">
        <v>33</v>
      </c>
      <c r="E407" s="1" t="s">
        <v>54</v>
      </c>
      <c r="F407" s="1" t="s">
        <v>36</v>
      </c>
      <c r="G407" s="1" t="s">
        <v>158</v>
      </c>
      <c r="M407" cm="1">
        <f t="array" ref="M407">INDEX(FOOD,1+INT((ROW(A406)-1)/COLUMNS(FOOD)),MOD(ROW(A406)-1+COLUMNS(FOOD),COLUMNS(FOOD))+1)</f>
        <v>0</v>
      </c>
    </row>
    <row r="408" spans="1:13" x14ac:dyDescent="0.3">
      <c r="A408" s="1" t="s">
        <v>526</v>
      </c>
      <c r="B408" s="1" t="s">
        <v>30</v>
      </c>
      <c r="C408">
        <v>98672</v>
      </c>
      <c r="D408" s="1" t="s">
        <v>33</v>
      </c>
      <c r="E408" s="1" t="s">
        <v>33</v>
      </c>
      <c r="F408" s="1" t="s">
        <v>36</v>
      </c>
      <c r="G408" s="1" t="s">
        <v>1541</v>
      </c>
      <c r="H408" t="s">
        <v>1546</v>
      </c>
      <c r="I408" t="s">
        <v>1543</v>
      </c>
      <c r="M408" cm="1">
        <f t="array" ref="M408">INDEX(FOOD,1+INT((ROW(A407)-1)/COLUMNS(FOOD)),MOD(ROW(A407)-1+COLUMNS(FOOD),COLUMNS(FOOD))+1)</f>
        <v>0</v>
      </c>
    </row>
    <row r="409" spans="1:13" x14ac:dyDescent="0.3">
      <c r="A409" s="1" t="s">
        <v>581</v>
      </c>
      <c r="B409" s="1" t="s">
        <v>30</v>
      </c>
      <c r="C409">
        <v>98651</v>
      </c>
      <c r="D409" s="1" t="s">
        <v>33</v>
      </c>
      <c r="E409" s="1" t="s">
        <v>54</v>
      </c>
      <c r="F409" s="1" t="s">
        <v>36</v>
      </c>
      <c r="G409" s="1" t="s">
        <v>99</v>
      </c>
      <c r="H409" t="s">
        <v>1543</v>
      </c>
      <c r="M409" cm="1">
        <f t="array" ref="M409">INDEX(FOOD,1+INT((ROW(A408)-1)/COLUMNS(FOOD)),MOD(ROW(A408)-1+COLUMNS(FOOD),COLUMNS(FOOD))+1)</f>
        <v>0</v>
      </c>
    </row>
    <row r="410" spans="1:13" x14ac:dyDescent="0.3">
      <c r="A410" s="1" t="s">
        <v>605</v>
      </c>
      <c r="B410" s="1" t="s">
        <v>30</v>
      </c>
      <c r="C410">
        <v>98648</v>
      </c>
      <c r="D410" s="1" t="s">
        <v>54</v>
      </c>
      <c r="E410" s="1" t="s">
        <v>54</v>
      </c>
      <c r="F410" s="1" t="s">
        <v>36</v>
      </c>
      <c r="G410" s="1" t="s">
        <v>158</v>
      </c>
      <c r="M410" cm="1">
        <f t="array" ref="M410">INDEX(FOOD,1+INT((ROW(A409)-1)/COLUMNS(FOOD)),MOD(ROW(A409)-1+COLUMNS(FOOD),COLUMNS(FOOD))+1)</f>
        <v>0</v>
      </c>
    </row>
    <row r="411" spans="1:13" x14ac:dyDescent="0.3">
      <c r="A411" s="1" t="s">
        <v>615</v>
      </c>
      <c r="B411" s="1" t="s">
        <v>30</v>
      </c>
      <c r="C411">
        <v>98650</v>
      </c>
      <c r="D411" s="1" t="s">
        <v>54</v>
      </c>
      <c r="E411" s="1" t="s">
        <v>54</v>
      </c>
      <c r="F411" s="1" t="s">
        <v>33</v>
      </c>
      <c r="G411" s="1"/>
      <c r="M411" cm="1">
        <f t="array" ref="M411">INDEX(FOOD,1+INT((ROW(A410)-1)/COLUMNS(FOOD)),MOD(ROW(A410)-1+COLUMNS(FOOD),COLUMNS(FOOD))+1)</f>
        <v>0</v>
      </c>
    </row>
    <row r="412" spans="1:13" x14ac:dyDescent="0.3">
      <c r="A412" s="1" t="s">
        <v>626</v>
      </c>
      <c r="B412" s="1" t="s">
        <v>30</v>
      </c>
      <c r="C412">
        <v>98639</v>
      </c>
      <c r="D412" s="1" t="s">
        <v>34</v>
      </c>
      <c r="E412" s="1" t="s">
        <v>33</v>
      </c>
      <c r="F412" s="1" t="s">
        <v>37</v>
      </c>
      <c r="G412" s="1" t="s">
        <v>99</v>
      </c>
      <c r="H412" t="s">
        <v>1545</v>
      </c>
      <c r="I412" t="s">
        <v>1543</v>
      </c>
      <c r="M412" cm="1">
        <f t="array" ref="M412">INDEX(FOOD,1+INT((ROW(A411)-1)/COLUMNS(FOOD)),MOD(ROW(A411)-1+COLUMNS(FOOD),COLUMNS(FOOD))+1)</f>
        <v>0</v>
      </c>
    </row>
    <row r="413" spans="1:13" x14ac:dyDescent="0.3">
      <c r="A413" s="1" t="s">
        <v>644</v>
      </c>
      <c r="B413" s="1" t="s">
        <v>30</v>
      </c>
      <c r="C413">
        <v>98648</v>
      </c>
      <c r="D413" s="1" t="s">
        <v>54</v>
      </c>
      <c r="E413" s="1" t="s">
        <v>149</v>
      </c>
      <c r="F413" s="1" t="s">
        <v>36</v>
      </c>
      <c r="G413" s="1" t="s">
        <v>99</v>
      </c>
      <c r="H413" t="s">
        <v>1545</v>
      </c>
      <c r="I413" t="s">
        <v>1546</v>
      </c>
      <c r="M413" cm="1">
        <f t="array" ref="M413">INDEX(FOOD,1+INT((ROW(A412)-1)/COLUMNS(FOOD)),MOD(ROW(A412)-1+COLUMNS(FOOD),COLUMNS(FOOD))+1)</f>
        <v>0</v>
      </c>
    </row>
    <row r="414" spans="1:13" x14ac:dyDescent="0.3">
      <c r="A414" s="1" t="s">
        <v>654</v>
      </c>
      <c r="B414" s="1" t="s">
        <v>30</v>
      </c>
      <c r="C414">
        <v>98648</v>
      </c>
      <c r="D414" s="1" t="s">
        <v>54</v>
      </c>
      <c r="E414" s="1" t="s">
        <v>54</v>
      </c>
      <c r="F414" s="1" t="s">
        <v>33</v>
      </c>
      <c r="G414" s="1" t="s">
        <v>158</v>
      </c>
      <c r="M414" cm="1">
        <f t="array" ref="M414">INDEX(FOOD,1+INT((ROW(A413)-1)/COLUMNS(FOOD)),MOD(ROW(A413)-1+COLUMNS(FOOD),COLUMNS(FOOD))+1)</f>
        <v>0</v>
      </c>
    </row>
    <row r="415" spans="1:13" x14ac:dyDescent="0.3">
      <c r="A415" s="1" t="s">
        <v>693</v>
      </c>
      <c r="B415" s="1" t="s">
        <v>30</v>
      </c>
      <c r="C415">
        <v>98610</v>
      </c>
      <c r="D415" s="1" t="s">
        <v>33</v>
      </c>
      <c r="E415" s="1" t="s">
        <v>33</v>
      </c>
      <c r="F415" s="1" t="s">
        <v>33</v>
      </c>
      <c r="G415" s="1"/>
      <c r="M415" cm="1">
        <f t="array" ref="M415">INDEX(FOOD,1+INT((ROW(A414)-1)/COLUMNS(FOOD)),MOD(ROW(A414)-1+COLUMNS(FOOD),COLUMNS(FOOD))+1)</f>
        <v>0</v>
      </c>
    </row>
    <row r="416" spans="1:13" x14ac:dyDescent="0.3">
      <c r="A416" s="1" t="s">
        <v>698</v>
      </c>
      <c r="B416" s="1" t="s">
        <v>30</v>
      </c>
      <c r="C416">
        <v>98672</v>
      </c>
      <c r="D416" s="1" t="s">
        <v>33</v>
      </c>
      <c r="E416" s="1" t="s">
        <v>33</v>
      </c>
      <c r="F416" s="1" t="s">
        <v>33</v>
      </c>
      <c r="G416" s="1"/>
      <c r="M416" cm="1">
        <f t="array" ref="M416">INDEX(FOOD,1+INT((ROW(A415)-1)/COLUMNS(FOOD)),MOD(ROW(A415)-1+COLUMNS(FOOD),COLUMNS(FOOD))+1)</f>
        <v>0</v>
      </c>
    </row>
    <row r="417" spans="1:13" x14ac:dyDescent="0.3">
      <c r="A417" s="1" t="s">
        <v>701</v>
      </c>
      <c r="B417" s="1" t="s">
        <v>30</v>
      </c>
      <c r="C417">
        <v>98651</v>
      </c>
      <c r="D417" s="1" t="s">
        <v>33</v>
      </c>
      <c r="E417" s="1" t="s">
        <v>33</v>
      </c>
      <c r="F417" s="1" t="s">
        <v>36</v>
      </c>
      <c r="G417" s="1" t="s">
        <v>99</v>
      </c>
      <c r="H417" t="s">
        <v>1543</v>
      </c>
      <c r="M417" cm="1">
        <f t="array" ref="M417">INDEX(FOOD,1+INT((ROW(A416)-1)/COLUMNS(FOOD)),MOD(ROW(A416)-1+COLUMNS(FOOD),COLUMNS(FOOD))+1)</f>
        <v>0</v>
      </c>
    </row>
    <row r="418" spans="1:13" x14ac:dyDescent="0.3">
      <c r="A418" s="1" t="s">
        <v>714</v>
      </c>
      <c r="B418" s="1" t="s">
        <v>30</v>
      </c>
      <c r="C418">
        <v>98639</v>
      </c>
      <c r="D418" s="1" t="s">
        <v>33</v>
      </c>
      <c r="E418" s="1" t="s">
        <v>33</v>
      </c>
      <c r="F418" s="1" t="s">
        <v>33</v>
      </c>
      <c r="G418" s="1" t="s">
        <v>715</v>
      </c>
      <c r="M418" cm="1">
        <f t="array" ref="M418">INDEX(FOOD,1+INT((ROW(A417)-1)/COLUMNS(FOOD)),MOD(ROW(A417)-1+COLUMNS(FOOD),COLUMNS(FOOD))+1)</f>
        <v>0</v>
      </c>
    </row>
    <row r="419" spans="1:13" x14ac:dyDescent="0.3">
      <c r="A419" s="1" t="s">
        <v>730</v>
      </c>
      <c r="B419" s="1" t="s">
        <v>30</v>
      </c>
      <c r="C419">
        <v>98610</v>
      </c>
      <c r="D419" s="1" t="s">
        <v>33</v>
      </c>
      <c r="E419" s="1" t="s">
        <v>33</v>
      </c>
      <c r="F419" s="1" t="s">
        <v>33</v>
      </c>
      <c r="G419" s="1"/>
      <c r="M419" cm="1">
        <f t="array" ref="M419">INDEX(FOOD,1+INT((ROW(A418)-1)/COLUMNS(FOOD)),MOD(ROW(A418)-1+COLUMNS(FOOD),COLUMNS(FOOD))+1)</f>
        <v>0</v>
      </c>
    </row>
    <row r="420" spans="1:13" x14ac:dyDescent="0.3">
      <c r="A420" s="1" t="s">
        <v>738</v>
      </c>
      <c r="B420" s="1" t="s">
        <v>30</v>
      </c>
      <c r="C420">
        <v>98610</v>
      </c>
      <c r="D420" s="1" t="s">
        <v>33</v>
      </c>
      <c r="E420" s="1" t="s">
        <v>54</v>
      </c>
      <c r="F420" s="1" t="s">
        <v>36</v>
      </c>
      <c r="G420" s="1" t="s">
        <v>99</v>
      </c>
      <c r="H420" t="s">
        <v>1543</v>
      </c>
      <c r="I420" t="s">
        <v>1568</v>
      </c>
      <c r="M420" cm="1">
        <f t="array" ref="M420">INDEX(FOOD,1+INT((ROW(A419)-1)/COLUMNS(FOOD)),MOD(ROW(A419)-1+COLUMNS(FOOD),COLUMNS(FOOD))+1)</f>
        <v>0</v>
      </c>
    </row>
    <row r="421" spans="1:13" x14ac:dyDescent="0.3">
      <c r="A421" s="1" t="s">
        <v>771</v>
      </c>
      <c r="B421" s="1" t="s">
        <v>30</v>
      </c>
      <c r="C421">
        <v>98620</v>
      </c>
      <c r="D421" s="1" t="s">
        <v>54</v>
      </c>
      <c r="E421" s="1" t="s">
        <v>33</v>
      </c>
      <c r="F421" s="1" t="s">
        <v>33</v>
      </c>
      <c r="G421" s="1"/>
      <c r="M421" cm="1">
        <f t="array" ref="M421">INDEX(FOOD,1+INT((ROW(A420)-1)/COLUMNS(FOOD)),MOD(ROW(A420)-1+COLUMNS(FOOD),COLUMNS(FOOD))+1)</f>
        <v>0</v>
      </c>
    </row>
    <row r="422" spans="1:13" x14ac:dyDescent="0.3">
      <c r="A422" s="1" t="s">
        <v>797</v>
      </c>
      <c r="B422" s="1" t="s">
        <v>30</v>
      </c>
      <c r="C422">
        <v>98648</v>
      </c>
      <c r="D422" s="1" t="s">
        <v>33</v>
      </c>
      <c r="E422" s="1" t="s">
        <v>33</v>
      </c>
      <c r="F422" s="1" t="s">
        <v>36</v>
      </c>
      <c r="G422" s="1" t="s">
        <v>799</v>
      </c>
      <c r="M422" t="str" cm="1">
        <f t="array" ref="M422">INDEX(FOOD,1+INT((ROW(A421)-1)/COLUMNS(FOOD)),MOD(ROW(A421)-1+COLUMNS(FOOD),COLUMNS(FOOD))+1)</f>
        <v>Lack of transportation to grocery stores or markets</v>
      </c>
    </row>
    <row r="423" spans="1:13" x14ac:dyDescent="0.3">
      <c r="A423" s="1" t="s">
        <v>826</v>
      </c>
      <c r="B423" s="1" t="s">
        <v>30</v>
      </c>
      <c r="C423">
        <v>98610</v>
      </c>
      <c r="D423" s="1" t="s">
        <v>33</v>
      </c>
      <c r="E423" s="1" t="s">
        <v>33</v>
      </c>
      <c r="F423" s="1" t="s">
        <v>36</v>
      </c>
      <c r="G423" s="1" t="s">
        <v>158</v>
      </c>
      <c r="M423" t="str" cm="1">
        <f t="array" ref="M423">INDEX(FOOD,1+INT((ROW(A422)-1)/COLUMNS(FOOD)),MOD(ROW(A422)-1+COLUMNS(FOOD),COLUMNS(FOOD))+1)</f>
        <v xml:space="preserve"> Not enough alternative food sources available</v>
      </c>
    </row>
    <row r="424" spans="1:13" x14ac:dyDescent="0.3">
      <c r="A424" s="1" t="s">
        <v>850</v>
      </c>
      <c r="B424" s="1" t="s">
        <v>30</v>
      </c>
      <c r="C424">
        <v>97058</v>
      </c>
      <c r="D424" s="1" t="s">
        <v>33</v>
      </c>
      <c r="E424" s="1" t="s">
        <v>33</v>
      </c>
      <c r="F424" s="1" t="s">
        <v>33</v>
      </c>
      <c r="G424" s="1"/>
      <c r="M424" cm="1">
        <f t="array" ref="M424">INDEX(FOOD,1+INT((ROW(A423)-1)/COLUMNS(FOOD)),MOD(ROW(A423)-1+COLUMNS(FOOD),COLUMNS(FOOD))+1)</f>
        <v>0</v>
      </c>
    </row>
    <row r="425" spans="1:13" x14ac:dyDescent="0.3">
      <c r="A425" s="1" t="s">
        <v>862</v>
      </c>
      <c r="B425" s="1" t="s">
        <v>30</v>
      </c>
      <c r="C425">
        <v>98610</v>
      </c>
      <c r="D425" s="1" t="s">
        <v>33</v>
      </c>
      <c r="E425" s="1" t="s">
        <v>54</v>
      </c>
      <c r="F425" s="1" t="s">
        <v>36</v>
      </c>
      <c r="G425" s="1" t="s">
        <v>1541</v>
      </c>
      <c r="M425" cm="1">
        <f t="array" ref="M425">INDEX(FOOD,1+INT((ROW(A424)-1)/COLUMNS(FOOD)),MOD(ROW(A424)-1+COLUMNS(FOOD),COLUMNS(FOOD))+1)</f>
        <v>0</v>
      </c>
    </row>
    <row r="426" spans="1:13" x14ac:dyDescent="0.3">
      <c r="A426" s="1" t="s">
        <v>874</v>
      </c>
      <c r="B426" s="1" t="s">
        <v>30</v>
      </c>
      <c r="C426">
        <v>98620</v>
      </c>
      <c r="D426" s="1" t="s">
        <v>54</v>
      </c>
      <c r="E426" s="1" t="s">
        <v>54</v>
      </c>
      <c r="F426" s="1" t="s">
        <v>33</v>
      </c>
      <c r="G426" s="1"/>
      <c r="M426" cm="1">
        <f t="array" ref="M426">INDEX(FOOD,1+INT((ROW(A425)-1)/COLUMNS(FOOD)),MOD(ROW(A425)-1+COLUMNS(FOOD),COLUMNS(FOOD))+1)</f>
        <v>0</v>
      </c>
    </row>
    <row r="427" spans="1:13" x14ac:dyDescent="0.3">
      <c r="A427" s="1" t="s">
        <v>887</v>
      </c>
      <c r="B427" s="1" t="s">
        <v>30</v>
      </c>
      <c r="C427">
        <v>98620</v>
      </c>
      <c r="D427" s="1" t="s">
        <v>33</v>
      </c>
      <c r="E427" s="1" t="s">
        <v>33</v>
      </c>
      <c r="F427" s="1" t="s">
        <v>33</v>
      </c>
      <c r="G427" s="1"/>
      <c r="M427" cm="1">
        <f t="array" ref="M427">INDEX(FOOD,1+INT((ROW(A426)-1)/COLUMNS(FOOD)),MOD(ROW(A426)-1+COLUMNS(FOOD),COLUMNS(FOOD))+1)</f>
        <v>0</v>
      </c>
    </row>
    <row r="428" spans="1:13" x14ac:dyDescent="0.3">
      <c r="A428" s="1" t="s">
        <v>891</v>
      </c>
      <c r="B428" s="1" t="s">
        <v>30</v>
      </c>
      <c r="C428">
        <v>98620</v>
      </c>
      <c r="D428" s="1" t="s">
        <v>54</v>
      </c>
      <c r="E428" s="1" t="s">
        <v>54</v>
      </c>
      <c r="F428" s="1" t="s">
        <v>36</v>
      </c>
      <c r="G428" s="1" t="s">
        <v>99</v>
      </c>
      <c r="H428" t="s">
        <v>1543</v>
      </c>
      <c r="M428" t="str" cm="1">
        <f t="array" ref="M428">INDEX(FOOD,1+INT((ROW(A427)-1)/COLUMNS(FOOD)),MOD(ROW(A427)-1+COLUMNS(FOOD),COLUMNS(FOOD))+1)</f>
        <v>Lack of transportation to grocery stores or markets</v>
      </c>
    </row>
    <row r="429" spans="1:13" x14ac:dyDescent="0.3">
      <c r="A429" s="1" t="s">
        <v>894</v>
      </c>
      <c r="B429" s="1" t="s">
        <v>30</v>
      </c>
      <c r="C429">
        <v>98620</v>
      </c>
      <c r="D429" s="1" t="s">
        <v>149</v>
      </c>
      <c r="E429" s="1" t="s">
        <v>54</v>
      </c>
      <c r="F429" s="1" t="s">
        <v>37</v>
      </c>
      <c r="G429" s="1" t="s">
        <v>99</v>
      </c>
      <c r="H429" t="s">
        <v>1545</v>
      </c>
      <c r="M429" cm="1">
        <f t="array" ref="M429">INDEX(FOOD,1+INT((ROW(A428)-1)/COLUMNS(FOOD)),MOD(ROW(A428)-1+COLUMNS(FOOD),COLUMNS(FOOD))+1)</f>
        <v>0</v>
      </c>
    </row>
    <row r="430" spans="1:13" x14ac:dyDescent="0.3">
      <c r="A430" s="1" t="s">
        <v>897</v>
      </c>
      <c r="B430" s="1" t="s">
        <v>30</v>
      </c>
      <c r="C430">
        <v>98620</v>
      </c>
      <c r="D430" s="1" t="s">
        <v>54</v>
      </c>
      <c r="E430" s="1" t="s">
        <v>54</v>
      </c>
      <c r="F430" s="1" t="s">
        <v>36</v>
      </c>
      <c r="G430" s="1" t="s">
        <v>158</v>
      </c>
      <c r="M430" cm="1">
        <f t="array" ref="M430">INDEX(FOOD,1+INT((ROW(A429)-1)/COLUMNS(FOOD)),MOD(ROW(A429)-1+COLUMNS(FOOD),COLUMNS(FOOD))+1)</f>
        <v>0</v>
      </c>
    </row>
    <row r="431" spans="1:13" x14ac:dyDescent="0.3">
      <c r="A431" s="1" t="s">
        <v>911</v>
      </c>
      <c r="B431" s="1" t="s">
        <v>30</v>
      </c>
      <c r="C431">
        <v>98610</v>
      </c>
      <c r="D431" s="1" t="s">
        <v>54</v>
      </c>
      <c r="E431" s="1" t="s">
        <v>149</v>
      </c>
      <c r="F431" s="1" t="s">
        <v>36</v>
      </c>
      <c r="G431" s="1" t="s">
        <v>99</v>
      </c>
      <c r="H431" t="s">
        <v>1543</v>
      </c>
      <c r="M431" cm="1">
        <f t="array" ref="M431">INDEX(FOOD,1+INT((ROW(A430)-1)/COLUMNS(FOOD)),MOD(ROW(A430)-1+COLUMNS(FOOD),COLUMNS(FOOD))+1)</f>
        <v>0</v>
      </c>
    </row>
    <row r="432" spans="1:13" x14ac:dyDescent="0.3">
      <c r="A432" s="1" t="s">
        <v>938</v>
      </c>
      <c r="B432" s="1" t="s">
        <v>30</v>
      </c>
      <c r="C432">
        <v>98605</v>
      </c>
      <c r="D432" s="1" t="s">
        <v>33</v>
      </c>
      <c r="E432" s="1" t="s">
        <v>33</v>
      </c>
      <c r="F432" s="1" t="s">
        <v>33</v>
      </c>
      <c r="G432" s="1"/>
      <c r="M432" cm="1">
        <f t="array" ref="M432">INDEX(FOOD,1+INT((ROW(A431)-1)/COLUMNS(FOOD)),MOD(ROW(A431)-1+COLUMNS(FOOD),COLUMNS(FOOD))+1)</f>
        <v>0</v>
      </c>
    </row>
    <row r="433" spans="1:13" x14ac:dyDescent="0.3">
      <c r="A433" s="1" t="s">
        <v>942</v>
      </c>
      <c r="B433" s="1" t="s">
        <v>30</v>
      </c>
      <c r="C433">
        <v>98635</v>
      </c>
      <c r="D433" s="1" t="s">
        <v>33</v>
      </c>
      <c r="E433" s="1" t="s">
        <v>33</v>
      </c>
      <c r="F433" s="1" t="s">
        <v>36</v>
      </c>
      <c r="G433" s="1" t="s">
        <v>943</v>
      </c>
      <c r="M433" cm="1">
        <f t="array" ref="M433">INDEX(FOOD,1+INT((ROW(A432)-1)/COLUMNS(FOOD)),MOD(ROW(A432)-1+COLUMNS(FOOD),COLUMNS(FOOD))+1)</f>
        <v>0</v>
      </c>
    </row>
    <row r="434" spans="1:13" x14ac:dyDescent="0.3">
      <c r="A434" s="1" t="s">
        <v>997</v>
      </c>
      <c r="B434" s="1" t="s">
        <v>30</v>
      </c>
      <c r="C434">
        <v>98619</v>
      </c>
      <c r="D434" s="1" t="s">
        <v>33</v>
      </c>
      <c r="E434" s="1" t="s">
        <v>33</v>
      </c>
      <c r="F434" s="1" t="s">
        <v>36</v>
      </c>
      <c r="G434" s="1" t="s">
        <v>158</v>
      </c>
      <c r="M434" cm="1">
        <f t="array" ref="M434">INDEX(FOOD,1+INT((ROW(A433)-1)/COLUMNS(FOOD)),MOD(ROW(A433)-1+COLUMNS(FOOD),COLUMNS(FOOD))+1)</f>
        <v>0</v>
      </c>
    </row>
    <row r="435" spans="1:13" x14ac:dyDescent="0.3">
      <c r="A435" s="1" t="s">
        <v>1061</v>
      </c>
      <c r="B435" s="1" t="s">
        <v>30</v>
      </c>
      <c r="C435">
        <v>98628</v>
      </c>
      <c r="D435" s="1" t="s">
        <v>149</v>
      </c>
      <c r="E435" s="1" t="s">
        <v>149</v>
      </c>
      <c r="F435" s="1" t="s">
        <v>33</v>
      </c>
      <c r="G435" s="1"/>
      <c r="M435" cm="1">
        <f t="array" ref="M435">INDEX(FOOD,1+INT((ROW(A434)-1)/COLUMNS(FOOD)),MOD(ROW(A434)-1+COLUMNS(FOOD),COLUMNS(FOOD))+1)</f>
        <v>0</v>
      </c>
    </row>
    <row r="436" spans="1:13" x14ac:dyDescent="0.3">
      <c r="A436" s="1" t="s">
        <v>1062</v>
      </c>
      <c r="B436" s="1" t="s">
        <v>30</v>
      </c>
      <c r="C436">
        <v>97014</v>
      </c>
      <c r="D436" s="1" t="s">
        <v>149</v>
      </c>
      <c r="E436" s="1" t="s">
        <v>149</v>
      </c>
      <c r="F436" s="1" t="s">
        <v>36</v>
      </c>
      <c r="G436" s="1" t="s">
        <v>99</v>
      </c>
      <c r="H436" t="s">
        <v>1545</v>
      </c>
      <c r="I436" t="s">
        <v>1546</v>
      </c>
      <c r="J436" t="s">
        <v>1543</v>
      </c>
      <c r="M436" cm="1">
        <f t="array" ref="M436">INDEX(FOOD,1+INT((ROW(A435)-1)/COLUMNS(FOOD)),MOD(ROW(A435)-1+COLUMNS(FOOD),COLUMNS(FOOD))+1)</f>
        <v>0</v>
      </c>
    </row>
    <row r="437" spans="1:13" x14ac:dyDescent="0.3">
      <c r="A437" s="1" t="s">
        <v>1070</v>
      </c>
      <c r="B437" s="1" t="s">
        <v>30</v>
      </c>
      <c r="C437">
        <v>98605</v>
      </c>
      <c r="D437" s="1" t="s">
        <v>33</v>
      </c>
      <c r="E437" s="1" t="s">
        <v>33</v>
      </c>
      <c r="F437" s="1" t="s">
        <v>36</v>
      </c>
      <c r="G437" s="1" t="s">
        <v>158</v>
      </c>
      <c r="M437" cm="1">
        <f t="array" ref="M437">INDEX(FOOD,1+INT((ROW(A436)-1)/COLUMNS(FOOD)),MOD(ROW(A436)-1+COLUMNS(FOOD),COLUMNS(FOOD))+1)</f>
        <v>0</v>
      </c>
    </row>
    <row r="438" spans="1:13" x14ac:dyDescent="0.3">
      <c r="A438" s="1" t="s">
        <v>1081</v>
      </c>
      <c r="B438" s="1" t="s">
        <v>30</v>
      </c>
      <c r="C438">
        <v>98672</v>
      </c>
      <c r="D438" s="1" t="s">
        <v>54</v>
      </c>
      <c r="E438" s="1" t="s">
        <v>149</v>
      </c>
      <c r="F438" s="1" t="s">
        <v>36</v>
      </c>
      <c r="G438" s="1" t="s">
        <v>1541</v>
      </c>
      <c r="H438" t="s">
        <v>1543</v>
      </c>
      <c r="M438" cm="1">
        <f t="array" ref="M438">INDEX(FOOD,1+INT((ROW(A437)-1)/COLUMNS(FOOD)),MOD(ROW(A437)-1+COLUMNS(FOOD),COLUMNS(FOOD))+1)</f>
        <v>0</v>
      </c>
    </row>
    <row r="439" spans="1:13" x14ac:dyDescent="0.3">
      <c r="A439" s="1" t="s">
        <v>1093</v>
      </c>
      <c r="B439" s="1" t="s">
        <v>30</v>
      </c>
      <c r="C439">
        <v>98672</v>
      </c>
      <c r="D439" s="1" t="s">
        <v>33</v>
      </c>
      <c r="E439" s="1" t="s">
        <v>54</v>
      </c>
      <c r="F439" s="1" t="s">
        <v>33</v>
      </c>
      <c r="G439" s="1"/>
      <c r="M439" cm="1">
        <f t="array" ref="M439">INDEX(FOOD,1+INT((ROW(A438)-1)/COLUMNS(FOOD)),MOD(ROW(A438)-1+COLUMNS(FOOD),COLUMNS(FOOD))+1)</f>
        <v>0</v>
      </c>
    </row>
    <row r="440" spans="1:13" x14ac:dyDescent="0.3">
      <c r="A440" s="1" t="s">
        <v>1121</v>
      </c>
      <c r="B440" s="1" t="s">
        <v>30</v>
      </c>
      <c r="C440">
        <v>98617</v>
      </c>
      <c r="D440" s="1" t="s">
        <v>149</v>
      </c>
      <c r="E440" s="1" t="s">
        <v>54</v>
      </c>
      <c r="F440" s="1" t="s">
        <v>37</v>
      </c>
      <c r="G440" s="1" t="s">
        <v>1541</v>
      </c>
      <c r="M440" t="str" cm="1">
        <f t="array" ref="M440">INDEX(FOOD,1+INT((ROW(A439)-1)/COLUMNS(FOOD)),MOD(ROW(A439)-1+COLUMNS(FOOD),COLUMNS(FOOD))+1)</f>
        <v>I am fortunate</v>
      </c>
    </row>
    <row r="441" spans="1:13" x14ac:dyDescent="0.3">
      <c r="A441" s="1" t="s">
        <v>1140</v>
      </c>
      <c r="B441" s="1" t="s">
        <v>30</v>
      </c>
      <c r="C441">
        <v>98610</v>
      </c>
      <c r="D441" s="1" t="s">
        <v>149</v>
      </c>
      <c r="E441" s="1" t="s">
        <v>33</v>
      </c>
      <c r="F441" s="1" t="s">
        <v>36</v>
      </c>
      <c r="G441" s="1" t="s">
        <v>158</v>
      </c>
      <c r="M441" t="str" cm="1">
        <f t="array" ref="M441">INDEX(FOOD,1+INT((ROW(A440)-1)/COLUMNS(FOOD)),MOD(ROW(A440)-1+COLUMNS(FOOD),COLUMNS(FOOD))+1)</f>
        <v xml:space="preserve"> I am ok but I know there are others who may not be. I do not know the reasons</v>
      </c>
    </row>
    <row r="442" spans="1:13" x14ac:dyDescent="0.3">
      <c r="A442" s="1" t="s">
        <v>1172</v>
      </c>
      <c r="B442" s="1" t="s">
        <v>30</v>
      </c>
      <c r="C442">
        <v>98639</v>
      </c>
      <c r="D442" s="1" t="s">
        <v>149</v>
      </c>
      <c r="E442" s="1" t="s">
        <v>149</v>
      </c>
      <c r="F442" s="1" t="s">
        <v>36</v>
      </c>
      <c r="G442" s="1" t="s">
        <v>99</v>
      </c>
      <c r="H442" t="s">
        <v>1545</v>
      </c>
      <c r="I442" t="s">
        <v>1543</v>
      </c>
      <c r="M442" cm="1">
        <f t="array" ref="M442">INDEX(FOOD,1+INT((ROW(A441)-1)/COLUMNS(FOOD)),MOD(ROW(A441)-1+COLUMNS(FOOD),COLUMNS(FOOD))+1)</f>
        <v>0</v>
      </c>
    </row>
    <row r="443" spans="1:13" x14ac:dyDescent="0.3">
      <c r="A443" s="1" t="s">
        <v>1184</v>
      </c>
      <c r="B443" s="1" t="s">
        <v>30</v>
      </c>
      <c r="C443">
        <v>98610</v>
      </c>
      <c r="D443" s="1" t="s">
        <v>33</v>
      </c>
      <c r="E443" s="1" t="s">
        <v>54</v>
      </c>
      <c r="F443" s="1" t="s">
        <v>37</v>
      </c>
      <c r="G443" s="1" t="s">
        <v>99</v>
      </c>
      <c r="H443" t="s">
        <v>1545</v>
      </c>
      <c r="I443" t="s">
        <v>1543</v>
      </c>
      <c r="J443" t="s">
        <v>1569</v>
      </c>
      <c r="M443" cm="1">
        <f t="array" ref="M443">INDEX(FOOD,1+INT((ROW(A442)-1)/COLUMNS(FOOD)),MOD(ROW(A442)-1+COLUMNS(FOOD),COLUMNS(FOOD))+1)</f>
        <v>0</v>
      </c>
    </row>
    <row r="444" spans="1:13" x14ac:dyDescent="0.3">
      <c r="A444" s="1" t="s">
        <v>1215</v>
      </c>
      <c r="B444" s="1" t="s">
        <v>30</v>
      </c>
      <c r="C444">
        <v>98618</v>
      </c>
      <c r="D444" s="1" t="s">
        <v>54</v>
      </c>
      <c r="E444" s="1" t="s">
        <v>149</v>
      </c>
      <c r="F444" s="1" t="s">
        <v>36</v>
      </c>
      <c r="G444" s="1" t="s">
        <v>158</v>
      </c>
      <c r="M444" cm="1">
        <f t="array" ref="M444">INDEX(FOOD,1+INT((ROW(A443)-1)/COLUMNS(FOOD)),MOD(ROW(A443)-1+COLUMNS(FOOD),COLUMNS(FOOD))+1)</f>
        <v>0</v>
      </c>
    </row>
    <row r="445" spans="1:13" x14ac:dyDescent="0.3">
      <c r="A445" s="1" t="s">
        <v>1226</v>
      </c>
      <c r="B445" s="1" t="s">
        <v>30</v>
      </c>
      <c r="C445">
        <v>97031</v>
      </c>
      <c r="D445" s="1" t="s">
        <v>33</v>
      </c>
      <c r="E445" s="1" t="s">
        <v>54</v>
      </c>
      <c r="F445" s="1" t="s">
        <v>36</v>
      </c>
      <c r="G445" s="1" t="s">
        <v>158</v>
      </c>
      <c r="M445" cm="1">
        <f t="array" ref="M445">INDEX(FOOD,1+INT((ROW(A444)-1)/COLUMNS(FOOD)),MOD(ROW(A444)-1+COLUMNS(FOOD),COLUMNS(FOOD))+1)</f>
        <v>0</v>
      </c>
    </row>
    <row r="446" spans="1:13" x14ac:dyDescent="0.3">
      <c r="A446" s="1" t="s">
        <v>1231</v>
      </c>
      <c r="B446" s="1" t="s">
        <v>30</v>
      </c>
      <c r="C446">
        <v>98648</v>
      </c>
      <c r="D446" s="1" t="s">
        <v>149</v>
      </c>
      <c r="E446" s="1" t="s">
        <v>149</v>
      </c>
      <c r="F446" s="1" t="s">
        <v>37</v>
      </c>
      <c r="G446" s="1" t="s">
        <v>99</v>
      </c>
      <c r="H446" t="s">
        <v>1545</v>
      </c>
      <c r="I446" t="s">
        <v>1546</v>
      </c>
      <c r="J446" t="s">
        <v>1543</v>
      </c>
      <c r="M446" cm="1">
        <f t="array" ref="M446">INDEX(FOOD,1+INT((ROW(A445)-1)/COLUMNS(FOOD)),MOD(ROW(A445)-1+COLUMNS(FOOD),COLUMNS(FOOD))+1)</f>
        <v>0</v>
      </c>
    </row>
    <row r="447" spans="1:13" x14ac:dyDescent="0.3">
      <c r="A447" s="1" t="s">
        <v>1232</v>
      </c>
      <c r="B447" s="1" t="s">
        <v>30</v>
      </c>
      <c r="C447">
        <v>98639</v>
      </c>
      <c r="D447" s="1" t="s">
        <v>33</v>
      </c>
      <c r="E447" s="1" t="s">
        <v>33</v>
      </c>
      <c r="F447" s="1" t="s">
        <v>33</v>
      </c>
      <c r="G447" s="1"/>
      <c r="M447" cm="1">
        <f t="array" ref="M447">INDEX(FOOD,1+INT((ROW(A446)-1)/COLUMNS(FOOD)),MOD(ROW(A446)-1+COLUMNS(FOOD),COLUMNS(FOOD))+1)</f>
        <v>0</v>
      </c>
    </row>
    <row r="448" spans="1:13" x14ac:dyDescent="0.3">
      <c r="A448" s="1" t="s">
        <v>1241</v>
      </c>
      <c r="B448" s="1" t="s">
        <v>30</v>
      </c>
      <c r="C448">
        <v>98648</v>
      </c>
      <c r="D448" s="1" t="s">
        <v>33</v>
      </c>
      <c r="E448" s="1" t="s">
        <v>149</v>
      </c>
      <c r="F448" s="1" t="s">
        <v>37</v>
      </c>
      <c r="G448" s="1" t="s">
        <v>99</v>
      </c>
      <c r="H448" t="s">
        <v>1545</v>
      </c>
      <c r="I448" t="s">
        <v>1546</v>
      </c>
      <c r="J448" t="s">
        <v>1543</v>
      </c>
      <c r="M448" cm="1">
        <f t="array" ref="M448">INDEX(FOOD,1+INT((ROW(A447)-1)/COLUMNS(FOOD)),MOD(ROW(A447)-1+COLUMNS(FOOD),COLUMNS(FOOD))+1)</f>
        <v>0</v>
      </c>
    </row>
    <row r="449" spans="1:13" x14ac:dyDescent="0.3">
      <c r="A449" s="1" t="s">
        <v>1252</v>
      </c>
      <c r="B449" s="1" t="s">
        <v>30</v>
      </c>
      <c r="C449">
        <v>98648</v>
      </c>
      <c r="D449" s="1" t="s">
        <v>54</v>
      </c>
      <c r="E449" s="1" t="s">
        <v>33</v>
      </c>
      <c r="F449" s="1" t="s">
        <v>33</v>
      </c>
      <c r="G449" s="1"/>
      <c r="M449" cm="1">
        <f t="array" ref="M449">INDEX(FOOD,1+INT((ROW(A448)-1)/COLUMNS(FOOD)),MOD(ROW(A448)-1+COLUMNS(FOOD),COLUMNS(FOOD))+1)</f>
        <v>0</v>
      </c>
    </row>
    <row r="450" spans="1:13" x14ac:dyDescent="0.3">
      <c r="A450" s="1" t="s">
        <v>1288</v>
      </c>
      <c r="B450" s="1" t="s">
        <v>30</v>
      </c>
      <c r="C450">
        <v>98610</v>
      </c>
      <c r="D450" s="1" t="s">
        <v>149</v>
      </c>
      <c r="E450" s="1" t="s">
        <v>54</v>
      </c>
      <c r="F450" s="1" t="s">
        <v>36</v>
      </c>
      <c r="G450" s="1" t="s">
        <v>99</v>
      </c>
      <c r="H450" t="s">
        <v>1543</v>
      </c>
      <c r="M450" cm="1">
        <f t="array" ref="M450">INDEX(FOOD,1+INT((ROW(A449)-1)/COLUMNS(FOOD)),MOD(ROW(A449)-1+COLUMNS(FOOD),COLUMNS(FOOD))+1)</f>
        <v>0</v>
      </c>
    </row>
    <row r="451" spans="1:13" x14ac:dyDescent="0.3">
      <c r="A451" s="1" t="s">
        <v>1294</v>
      </c>
      <c r="B451" s="1" t="s">
        <v>30</v>
      </c>
      <c r="C451">
        <v>98648</v>
      </c>
      <c r="D451" s="1" t="s">
        <v>54</v>
      </c>
      <c r="E451" s="1" t="s">
        <v>54</v>
      </c>
      <c r="F451" s="1" t="s">
        <v>36</v>
      </c>
      <c r="G451" s="1" t="s">
        <v>99</v>
      </c>
      <c r="H451" t="s">
        <v>1543</v>
      </c>
      <c r="M451" cm="1">
        <f t="array" ref="M451">INDEX(FOOD,1+INT((ROW(A450)-1)/COLUMNS(FOOD)),MOD(ROW(A450)-1+COLUMNS(FOOD),COLUMNS(FOOD))+1)</f>
        <v>0</v>
      </c>
    </row>
    <row r="452" spans="1:13" x14ac:dyDescent="0.3">
      <c r="A452" s="1" t="s">
        <v>1304</v>
      </c>
      <c r="B452" s="1" t="s">
        <v>30</v>
      </c>
      <c r="C452">
        <v>98610</v>
      </c>
      <c r="D452" s="1" t="s">
        <v>149</v>
      </c>
      <c r="E452" s="1" t="s">
        <v>149</v>
      </c>
      <c r="F452" s="1" t="s">
        <v>36</v>
      </c>
      <c r="G452" s="1" t="s">
        <v>99</v>
      </c>
      <c r="H452" t="s">
        <v>1543</v>
      </c>
      <c r="I452" t="s">
        <v>1570</v>
      </c>
      <c r="M452" t="str" cm="1">
        <f t="array" ref="M452">INDEX(FOOD,1+INT((ROW(A451)-1)/COLUMNS(FOOD)),MOD(ROW(A451)-1+COLUMNS(FOOD),COLUMNS(FOOD))+1)</f>
        <v>Lack of transportation to grocery stores or markets</v>
      </c>
    </row>
    <row r="453" spans="1:13" x14ac:dyDescent="0.3">
      <c r="A453" s="1" t="s">
        <v>1324</v>
      </c>
      <c r="B453" s="1" t="s">
        <v>30</v>
      </c>
      <c r="C453">
        <v>98610</v>
      </c>
      <c r="D453" s="1" t="s">
        <v>54</v>
      </c>
      <c r="E453" s="1" t="s">
        <v>54</v>
      </c>
      <c r="F453" s="1" t="s">
        <v>36</v>
      </c>
      <c r="G453" s="1" t="s">
        <v>99</v>
      </c>
      <c r="H453" t="s">
        <v>1543</v>
      </c>
      <c r="M453" t="str" cm="1">
        <f t="array" ref="M453">INDEX(FOOD,1+INT((ROW(A452)-1)/COLUMNS(FOOD)),MOD(ROW(A452)-1+COLUMNS(FOOD),COLUMNS(FOOD))+1)</f>
        <v xml:space="preserve"> Not enough income to purchase food</v>
      </c>
    </row>
    <row r="454" spans="1:13" x14ac:dyDescent="0.3">
      <c r="A454" s="1" t="s">
        <v>1335</v>
      </c>
      <c r="B454" s="1" t="s">
        <v>30</v>
      </c>
      <c r="C454">
        <v>98610</v>
      </c>
      <c r="D454" s="1" t="s">
        <v>149</v>
      </c>
      <c r="E454" s="1" t="s">
        <v>149</v>
      </c>
      <c r="F454" s="1" t="s">
        <v>33</v>
      </c>
      <c r="G454" s="1"/>
      <c r="M454" cm="1">
        <f t="array" ref="M454">INDEX(FOOD,1+INT((ROW(A453)-1)/COLUMNS(FOOD)),MOD(ROW(A453)-1+COLUMNS(FOOD),COLUMNS(FOOD))+1)</f>
        <v>0</v>
      </c>
    </row>
    <row r="455" spans="1:13" x14ac:dyDescent="0.3">
      <c r="A455" s="1" t="s">
        <v>394</v>
      </c>
      <c r="B455" s="1" t="s">
        <v>34</v>
      </c>
      <c r="C455">
        <v>98605</v>
      </c>
      <c r="D455" s="1" t="s">
        <v>33</v>
      </c>
      <c r="E455" s="1" t="s">
        <v>33</v>
      </c>
      <c r="F455" s="1" t="s">
        <v>36</v>
      </c>
      <c r="G455" s="1" t="s">
        <v>99</v>
      </c>
      <c r="H455" t="s">
        <v>1543</v>
      </c>
      <c r="M455" cm="1">
        <f t="array" ref="M455">INDEX(FOOD,1+INT((ROW(A454)-1)/COLUMNS(FOOD)),MOD(ROW(A454)-1+COLUMNS(FOOD),COLUMNS(FOOD))+1)</f>
        <v>0</v>
      </c>
    </row>
    <row r="456" spans="1:13" x14ac:dyDescent="0.3">
      <c r="A456" s="1" t="s">
        <v>1013</v>
      </c>
      <c r="B456" s="1" t="s">
        <v>34</v>
      </c>
      <c r="C456">
        <v>98610</v>
      </c>
      <c r="D456" s="1" t="s">
        <v>33</v>
      </c>
      <c r="E456" s="1" t="s">
        <v>54</v>
      </c>
      <c r="F456" s="1" t="s">
        <v>36</v>
      </c>
      <c r="G456" s="1" t="s">
        <v>1541</v>
      </c>
      <c r="M456" cm="1">
        <f t="array" ref="M456">INDEX(FOOD,1+INT((ROW(A455)-1)/COLUMNS(FOOD)),MOD(ROW(A455)-1+COLUMNS(FOOD),COLUMNS(FOOD))+1)</f>
        <v>0</v>
      </c>
    </row>
    <row r="457" spans="1:13" x14ac:dyDescent="0.3">
      <c r="A457" s="1" t="s">
        <v>160</v>
      </c>
      <c r="B457" s="1" t="s">
        <v>33</v>
      </c>
      <c r="C457">
        <v>98610</v>
      </c>
      <c r="D457" s="1" t="s">
        <v>149</v>
      </c>
      <c r="E457" s="1" t="s">
        <v>54</v>
      </c>
      <c r="F457" s="1" t="s">
        <v>36</v>
      </c>
      <c r="G457" s="1" t="s">
        <v>1541</v>
      </c>
      <c r="M457" cm="1">
        <f t="array" ref="M457">INDEX(FOOD,1+INT((ROW(A456)-1)/COLUMNS(FOOD)),MOD(ROW(A456)-1+COLUMNS(FOOD),COLUMNS(FOOD))+1)</f>
        <v>0</v>
      </c>
    </row>
    <row r="458" spans="1:13" x14ac:dyDescent="0.3">
      <c r="A458" s="1" t="s">
        <v>380</v>
      </c>
      <c r="B458" s="1" t="s">
        <v>33</v>
      </c>
      <c r="C458">
        <v>98837</v>
      </c>
      <c r="D458" s="1" t="s">
        <v>33</v>
      </c>
      <c r="E458" s="1" t="s">
        <v>33</v>
      </c>
      <c r="F458" s="1" t="s">
        <v>37</v>
      </c>
      <c r="G458" s="1" t="s">
        <v>1541</v>
      </c>
      <c r="M458" t="str" cm="1">
        <f t="array" ref="M458">INDEX(FOOD,1+INT((ROW(A457)-1)/COLUMNS(FOOD)),MOD(ROW(A457)-1+COLUMNS(FOOD),COLUMNS(FOOD))+1)</f>
        <v>Not enough income to purchase food</v>
      </c>
    </row>
    <row r="459" spans="1:13" x14ac:dyDescent="0.3">
      <c r="A459" s="1" t="s">
        <v>56</v>
      </c>
      <c r="B459" s="1" t="s">
        <v>30</v>
      </c>
      <c r="C459">
        <v>98672</v>
      </c>
      <c r="D459" s="1" t="s">
        <v>149</v>
      </c>
      <c r="E459" s="1" t="s">
        <v>54</v>
      </c>
      <c r="F459" s="1" t="s">
        <v>36</v>
      </c>
      <c r="G459" s="1" t="s">
        <v>99</v>
      </c>
      <c r="H459" t="s">
        <v>1545</v>
      </c>
      <c r="I459" t="s">
        <v>1546</v>
      </c>
      <c r="J459" t="s">
        <v>1543</v>
      </c>
      <c r="M459" cm="1">
        <f t="array" ref="M459">INDEX(FOOD,1+INT((ROW(A458)-1)/COLUMNS(FOOD)),MOD(ROW(A458)-1+COLUMNS(FOOD),COLUMNS(FOOD))+1)</f>
        <v>0</v>
      </c>
    </row>
    <row r="460" spans="1:13" x14ac:dyDescent="0.3">
      <c r="A460" s="1" t="s">
        <v>75</v>
      </c>
      <c r="B460" s="1" t="s">
        <v>30</v>
      </c>
      <c r="C460">
        <v>98672</v>
      </c>
      <c r="D460" s="1" t="s">
        <v>54</v>
      </c>
      <c r="E460" s="1" t="s">
        <v>149</v>
      </c>
      <c r="F460" s="1" t="s">
        <v>36</v>
      </c>
      <c r="G460" s="1" t="s">
        <v>99</v>
      </c>
      <c r="H460" t="s">
        <v>1543</v>
      </c>
      <c r="M460" cm="1">
        <f t="array" ref="M460">INDEX(FOOD,1+INT((ROW(A459)-1)/COLUMNS(FOOD)),MOD(ROW(A459)-1+COLUMNS(FOOD),COLUMNS(FOOD))+1)</f>
        <v>0</v>
      </c>
    </row>
    <row r="461" spans="1:13" x14ac:dyDescent="0.3">
      <c r="A461" s="1" t="s">
        <v>114</v>
      </c>
      <c r="B461" s="1" t="s">
        <v>30</v>
      </c>
      <c r="C461">
        <v>98672</v>
      </c>
      <c r="D461" s="1" t="s">
        <v>149</v>
      </c>
      <c r="E461" s="1" t="s">
        <v>54</v>
      </c>
      <c r="F461" s="1" t="s">
        <v>36</v>
      </c>
      <c r="G461" s="1" t="s">
        <v>99</v>
      </c>
      <c r="H461" t="s">
        <v>1543</v>
      </c>
      <c r="M461" cm="1">
        <f t="array" ref="M461">INDEX(FOOD,1+INT((ROW(A460)-1)/COLUMNS(FOOD)),MOD(ROW(A460)-1+COLUMNS(FOOD),COLUMNS(FOOD))+1)</f>
        <v>0</v>
      </c>
    </row>
    <row r="462" spans="1:13" x14ac:dyDescent="0.3">
      <c r="A462" s="1" t="s">
        <v>116</v>
      </c>
      <c r="B462" s="1" t="s">
        <v>30</v>
      </c>
      <c r="C462">
        <v>98672</v>
      </c>
      <c r="D462" s="1" t="s">
        <v>54</v>
      </c>
      <c r="E462" s="1" t="s">
        <v>54</v>
      </c>
      <c r="F462" s="1" t="s">
        <v>36</v>
      </c>
      <c r="G462" s="1" t="s">
        <v>99</v>
      </c>
      <c r="H462" t="s">
        <v>1349</v>
      </c>
      <c r="M462" cm="1">
        <f t="array" ref="M462">INDEX(FOOD,1+INT((ROW(A461)-1)/COLUMNS(FOOD)),MOD(ROW(A461)-1+COLUMNS(FOOD),COLUMNS(FOOD))+1)</f>
        <v>0</v>
      </c>
    </row>
    <row r="463" spans="1:13" x14ac:dyDescent="0.3">
      <c r="A463" s="1" t="s">
        <v>125</v>
      </c>
      <c r="B463" s="1" t="s">
        <v>30</v>
      </c>
      <c r="C463">
        <v>98605</v>
      </c>
      <c r="D463" s="1" t="s">
        <v>54</v>
      </c>
      <c r="E463" s="1" t="s">
        <v>54</v>
      </c>
      <c r="F463" s="1" t="s">
        <v>37</v>
      </c>
      <c r="G463" s="1" t="s">
        <v>99</v>
      </c>
      <c r="H463" t="s">
        <v>1543</v>
      </c>
      <c r="M463" cm="1">
        <f t="array" ref="M463">INDEX(FOOD,1+INT((ROW(A462)-1)/COLUMNS(FOOD)),MOD(ROW(A462)-1+COLUMNS(FOOD),COLUMNS(FOOD))+1)</f>
        <v>0</v>
      </c>
    </row>
    <row r="464" spans="1:13" x14ac:dyDescent="0.3">
      <c r="A464" s="1" t="s">
        <v>132</v>
      </c>
      <c r="B464" s="1" t="s">
        <v>30</v>
      </c>
      <c r="C464">
        <v>98672</v>
      </c>
      <c r="D464" s="1" t="s">
        <v>54</v>
      </c>
      <c r="E464" s="1" t="s">
        <v>54</v>
      </c>
      <c r="F464" s="1" t="s">
        <v>36</v>
      </c>
      <c r="G464" s="1" t="s">
        <v>99</v>
      </c>
      <c r="H464" t="s">
        <v>1543</v>
      </c>
      <c r="M464" cm="1">
        <f t="array" ref="M464">INDEX(FOOD,1+INT((ROW(A463)-1)/COLUMNS(FOOD)),MOD(ROW(A463)-1+COLUMNS(FOOD),COLUMNS(FOOD))+1)</f>
        <v>0</v>
      </c>
    </row>
    <row r="465" spans="1:13" x14ac:dyDescent="0.3">
      <c r="A465" s="1" t="s">
        <v>145</v>
      </c>
      <c r="B465" s="1" t="s">
        <v>30</v>
      </c>
      <c r="C465">
        <v>98672</v>
      </c>
      <c r="D465" s="1" t="s">
        <v>149</v>
      </c>
      <c r="E465" s="1" t="s">
        <v>54</v>
      </c>
      <c r="F465" s="1" t="s">
        <v>36</v>
      </c>
      <c r="G465" s="1" t="s">
        <v>99</v>
      </c>
      <c r="M465" cm="1">
        <f t="array" ref="M465">INDEX(FOOD,1+INT((ROW(A464)-1)/COLUMNS(FOOD)),MOD(ROW(A464)-1+COLUMNS(FOOD),COLUMNS(FOOD))+1)</f>
        <v>0</v>
      </c>
    </row>
    <row r="466" spans="1:13" x14ac:dyDescent="0.3">
      <c r="A466" s="1" t="s">
        <v>192</v>
      </c>
      <c r="B466" s="1" t="s">
        <v>30</v>
      </c>
      <c r="C466">
        <v>98639</v>
      </c>
      <c r="D466" s="1" t="s">
        <v>54</v>
      </c>
      <c r="E466" s="1" t="s">
        <v>54</v>
      </c>
      <c r="F466" s="1" t="s">
        <v>36</v>
      </c>
      <c r="G466" s="1" t="s">
        <v>99</v>
      </c>
      <c r="H466" t="s">
        <v>1545</v>
      </c>
      <c r="I466" t="s">
        <v>1546</v>
      </c>
      <c r="M466" cm="1">
        <f t="array" ref="M466">INDEX(FOOD,1+INT((ROW(A465)-1)/COLUMNS(FOOD)),MOD(ROW(A465)-1+COLUMNS(FOOD),COLUMNS(FOOD))+1)</f>
        <v>0</v>
      </c>
    </row>
    <row r="467" spans="1:13" x14ac:dyDescent="0.3">
      <c r="A467" s="1" t="s">
        <v>203</v>
      </c>
      <c r="B467" s="1" t="s">
        <v>30</v>
      </c>
      <c r="C467">
        <v>98605</v>
      </c>
      <c r="D467" s="1" t="s">
        <v>54</v>
      </c>
      <c r="E467" s="1" t="s">
        <v>54</v>
      </c>
      <c r="F467" s="1" t="s">
        <v>33</v>
      </c>
      <c r="G467" s="1"/>
      <c r="M467" cm="1">
        <f t="array" ref="M467">INDEX(FOOD,1+INT((ROW(A466)-1)/COLUMNS(FOOD)),MOD(ROW(A466)-1+COLUMNS(FOOD),COLUMNS(FOOD))+1)</f>
        <v>0</v>
      </c>
    </row>
    <row r="468" spans="1:13" x14ac:dyDescent="0.3">
      <c r="A468" s="1" t="s">
        <v>221</v>
      </c>
      <c r="B468" s="1" t="s">
        <v>30</v>
      </c>
      <c r="C468">
        <v>98672</v>
      </c>
      <c r="D468" s="1" t="s">
        <v>149</v>
      </c>
      <c r="E468" s="1" t="s">
        <v>149</v>
      </c>
      <c r="F468" s="1" t="s">
        <v>37</v>
      </c>
      <c r="G468" s="1" t="s">
        <v>99</v>
      </c>
      <c r="H468" t="s">
        <v>1543</v>
      </c>
      <c r="M468" cm="1">
        <f t="array" ref="M468">INDEX(FOOD,1+INT((ROW(A467)-1)/COLUMNS(FOOD)),MOD(ROW(A467)-1+COLUMNS(FOOD),COLUMNS(FOOD))+1)</f>
        <v>0</v>
      </c>
    </row>
    <row r="469" spans="1:13" x14ac:dyDescent="0.3">
      <c r="A469" s="1" t="s">
        <v>278</v>
      </c>
      <c r="B469" s="1" t="s">
        <v>30</v>
      </c>
      <c r="C469">
        <v>98672</v>
      </c>
      <c r="D469" s="1" t="s">
        <v>33</v>
      </c>
      <c r="E469" s="1" t="s">
        <v>33</v>
      </c>
      <c r="F469" s="1" t="s">
        <v>37</v>
      </c>
      <c r="G469" s="1" t="s">
        <v>1542</v>
      </c>
      <c r="H469" t="s">
        <v>1543</v>
      </c>
      <c r="M469" cm="1">
        <f t="array" ref="M469">INDEX(FOOD,1+INT((ROW(A468)-1)/COLUMNS(FOOD)),MOD(ROW(A468)-1+COLUMNS(FOOD),COLUMNS(FOOD))+1)</f>
        <v>0</v>
      </c>
    </row>
    <row r="470" spans="1:13" x14ac:dyDescent="0.3">
      <c r="A470" s="1" t="s">
        <v>283</v>
      </c>
      <c r="B470" s="1" t="s">
        <v>30</v>
      </c>
      <c r="C470">
        <v>98648</v>
      </c>
      <c r="D470" s="1" t="s">
        <v>33</v>
      </c>
      <c r="E470" s="1" t="s">
        <v>33</v>
      </c>
      <c r="F470" s="1" t="s">
        <v>33</v>
      </c>
      <c r="G470" s="1"/>
      <c r="M470" cm="1">
        <f t="array" ref="M470">INDEX(FOOD,1+INT((ROW(A469)-1)/COLUMNS(FOOD)),MOD(ROW(A469)-1+COLUMNS(FOOD),COLUMNS(FOOD))+1)</f>
        <v>0</v>
      </c>
    </row>
    <row r="471" spans="1:13" x14ac:dyDescent="0.3">
      <c r="A471" s="1" t="s">
        <v>321</v>
      </c>
      <c r="B471" s="1" t="s">
        <v>30</v>
      </c>
      <c r="C471">
        <v>98648</v>
      </c>
      <c r="D471" s="1" t="s">
        <v>54</v>
      </c>
      <c r="E471" s="1" t="s">
        <v>149</v>
      </c>
      <c r="F471" s="1" t="s">
        <v>37</v>
      </c>
      <c r="G471" s="1" t="s">
        <v>99</v>
      </c>
      <c r="H471" t="s">
        <v>1545</v>
      </c>
      <c r="M471" cm="1">
        <f t="array" ref="M471">INDEX(FOOD,1+INT((ROW(A470)-1)/COLUMNS(FOOD)),MOD(ROW(A470)-1+COLUMNS(FOOD),COLUMNS(FOOD))+1)</f>
        <v>0</v>
      </c>
    </row>
    <row r="472" spans="1:13" x14ac:dyDescent="0.3">
      <c r="A472" s="1" t="s">
        <v>357</v>
      </c>
      <c r="B472" s="1" t="s">
        <v>30</v>
      </c>
      <c r="C472">
        <v>98672</v>
      </c>
      <c r="D472" s="1" t="s">
        <v>33</v>
      </c>
      <c r="E472" s="1" t="s">
        <v>33</v>
      </c>
      <c r="F472" s="1" t="s">
        <v>36</v>
      </c>
      <c r="G472" s="1" t="s">
        <v>1542</v>
      </c>
      <c r="H472" t="s">
        <v>1543</v>
      </c>
      <c r="M472" cm="1">
        <f t="array" ref="M472">INDEX(FOOD,1+INT((ROW(A471)-1)/COLUMNS(FOOD)),MOD(ROW(A471)-1+COLUMNS(FOOD),COLUMNS(FOOD))+1)</f>
        <v>0</v>
      </c>
    </row>
    <row r="473" spans="1:13" x14ac:dyDescent="0.3">
      <c r="A473" s="1" t="s">
        <v>364</v>
      </c>
      <c r="B473" s="1" t="s">
        <v>30</v>
      </c>
      <c r="C473">
        <v>97041</v>
      </c>
      <c r="D473" s="1" t="s">
        <v>33</v>
      </c>
      <c r="E473" s="1" t="s">
        <v>33</v>
      </c>
      <c r="F473" s="1" t="s">
        <v>37</v>
      </c>
      <c r="G473" s="1" t="s">
        <v>99</v>
      </c>
      <c r="H473" t="s">
        <v>1546</v>
      </c>
      <c r="I473" t="s">
        <v>1543</v>
      </c>
      <c r="M473" cm="1">
        <f t="array" ref="M473">INDEX(FOOD,1+INT((ROW(A472)-1)/COLUMNS(FOOD)),MOD(ROW(A472)-1+COLUMNS(FOOD),COLUMNS(FOOD))+1)</f>
        <v>0</v>
      </c>
    </row>
    <row r="474" spans="1:13" x14ac:dyDescent="0.3">
      <c r="A474" s="1" t="s">
        <v>398</v>
      </c>
      <c r="B474" s="1" t="s">
        <v>30</v>
      </c>
      <c r="C474">
        <v>98602</v>
      </c>
      <c r="D474" s="1" t="s">
        <v>33</v>
      </c>
      <c r="E474" s="1" t="s">
        <v>33</v>
      </c>
      <c r="F474" s="1" t="s">
        <v>33</v>
      </c>
      <c r="G474" s="1"/>
      <c r="M474" cm="1">
        <f t="array" ref="M474">INDEX(FOOD,1+INT((ROW(A473)-1)/COLUMNS(FOOD)),MOD(ROW(A473)-1+COLUMNS(FOOD),COLUMNS(FOOD))+1)</f>
        <v>0</v>
      </c>
    </row>
    <row r="475" spans="1:13" x14ac:dyDescent="0.3">
      <c r="A475" s="1" t="s">
        <v>401</v>
      </c>
      <c r="B475" s="1" t="s">
        <v>30</v>
      </c>
      <c r="C475">
        <v>98672</v>
      </c>
      <c r="D475" s="1" t="s">
        <v>33</v>
      </c>
      <c r="E475" s="1" t="s">
        <v>33</v>
      </c>
      <c r="F475" s="1" t="s">
        <v>36</v>
      </c>
      <c r="G475" s="1" t="s">
        <v>158</v>
      </c>
      <c r="M475" cm="1">
        <f t="array" ref="M475">INDEX(FOOD,1+INT((ROW(A474)-1)/COLUMNS(FOOD)),MOD(ROW(A474)-1+COLUMNS(FOOD),COLUMNS(FOOD))+1)</f>
        <v>0</v>
      </c>
    </row>
    <row r="476" spans="1:13" x14ac:dyDescent="0.3">
      <c r="A476" s="1" t="s">
        <v>403</v>
      </c>
      <c r="B476" s="1" t="s">
        <v>30</v>
      </c>
      <c r="C476">
        <v>98672</v>
      </c>
      <c r="D476" s="1" t="s">
        <v>33</v>
      </c>
      <c r="E476" s="1" t="s">
        <v>33</v>
      </c>
      <c r="F476" s="1" t="s">
        <v>33</v>
      </c>
      <c r="G476" s="1"/>
      <c r="M476" t="str" cm="1">
        <f t="array" ref="M476">INDEX(FOOD,1+INT((ROW(A475)-1)/COLUMNS(FOOD)),MOD(ROW(A475)-1+COLUMNS(FOOD),COLUMNS(FOOD))+1)</f>
        <v>Not enough alternative food sources available</v>
      </c>
    </row>
    <row r="477" spans="1:13" x14ac:dyDescent="0.3">
      <c r="A477" s="1" t="s">
        <v>405</v>
      </c>
      <c r="B477" s="1" t="s">
        <v>30</v>
      </c>
      <c r="C477">
        <v>98672</v>
      </c>
      <c r="D477" s="1" t="s">
        <v>33</v>
      </c>
      <c r="E477" s="1" t="s">
        <v>33</v>
      </c>
      <c r="F477" s="1" t="s">
        <v>36</v>
      </c>
      <c r="G477" s="1" t="s">
        <v>1542</v>
      </c>
      <c r="H477" t="s">
        <v>1543</v>
      </c>
      <c r="M477" t="str" cm="1">
        <f t="array" ref="M477">INDEX(FOOD,1+INT((ROW(A476)-1)/COLUMNS(FOOD)),MOD(ROW(A476)-1+COLUMNS(FOOD),COLUMNS(FOOD))+1)</f>
        <v xml:space="preserve"> Not enough income to purchase food</v>
      </c>
    </row>
    <row r="478" spans="1:13" x14ac:dyDescent="0.3">
      <c r="A478" s="1" t="s">
        <v>423</v>
      </c>
      <c r="B478" s="1" t="s">
        <v>30</v>
      </c>
      <c r="C478">
        <v>98605</v>
      </c>
      <c r="D478" s="1" t="s">
        <v>33</v>
      </c>
      <c r="E478" s="1" t="s">
        <v>33</v>
      </c>
      <c r="F478" s="1" t="s">
        <v>36</v>
      </c>
      <c r="G478" s="1" t="s">
        <v>1542</v>
      </c>
      <c r="H478" t="s">
        <v>1571</v>
      </c>
      <c r="I478" t="s">
        <v>1572</v>
      </c>
      <c r="M478" t="str" cm="1">
        <f t="array" ref="M478">INDEX(FOOD,1+INT((ROW(A477)-1)/COLUMNS(FOOD)),MOD(ROW(A477)-1+COLUMNS(FOOD),COLUMNS(FOOD))+1)</f>
        <v xml:space="preserve"> over pricing in community</v>
      </c>
    </row>
    <row r="479" spans="1:13" x14ac:dyDescent="0.3">
      <c r="A479" s="1" t="s">
        <v>437</v>
      </c>
      <c r="B479" s="1" t="s">
        <v>30</v>
      </c>
      <c r="C479">
        <v>98605</v>
      </c>
      <c r="D479" s="1" t="s">
        <v>33</v>
      </c>
      <c r="E479" s="1" t="s">
        <v>33</v>
      </c>
      <c r="F479" s="1" t="s">
        <v>36</v>
      </c>
      <c r="G479" s="1" t="s">
        <v>99</v>
      </c>
      <c r="H479" t="s">
        <v>1543</v>
      </c>
      <c r="M479" cm="1">
        <f t="array" ref="M479">INDEX(FOOD,1+INT((ROW(A478)-1)/COLUMNS(FOOD)),MOD(ROW(A478)-1+COLUMNS(FOOD),COLUMNS(FOOD))+1)</f>
        <v>0</v>
      </c>
    </row>
    <row r="480" spans="1:13" x14ac:dyDescent="0.3">
      <c r="A480" s="1" t="s">
        <v>442</v>
      </c>
      <c r="B480" s="1" t="s">
        <v>30</v>
      </c>
      <c r="C480">
        <v>98639</v>
      </c>
      <c r="D480" s="1" t="s">
        <v>149</v>
      </c>
      <c r="E480" s="1" t="s">
        <v>149</v>
      </c>
      <c r="F480" s="1" t="s">
        <v>37</v>
      </c>
      <c r="G480" s="1" t="s">
        <v>99</v>
      </c>
      <c r="H480" t="s">
        <v>1543</v>
      </c>
      <c r="M480" cm="1">
        <f t="array" ref="M480">INDEX(FOOD,1+INT((ROW(A479)-1)/COLUMNS(FOOD)),MOD(ROW(A479)-1+COLUMNS(FOOD),COLUMNS(FOOD))+1)</f>
        <v>0</v>
      </c>
    </row>
    <row r="481" spans="1:13" x14ac:dyDescent="0.3">
      <c r="A481" s="1" t="s">
        <v>444</v>
      </c>
      <c r="B481" s="1" t="s">
        <v>30</v>
      </c>
      <c r="C481">
        <v>98639</v>
      </c>
      <c r="D481" s="1" t="s">
        <v>149</v>
      </c>
      <c r="E481" s="1" t="s">
        <v>149</v>
      </c>
      <c r="F481" s="1" t="s">
        <v>37</v>
      </c>
      <c r="G481" s="1" t="s">
        <v>99</v>
      </c>
      <c r="H481" t="s">
        <v>1543</v>
      </c>
      <c r="M481" cm="1">
        <f t="array" ref="M481">INDEX(FOOD,1+INT((ROW(A480)-1)/COLUMNS(FOOD)),MOD(ROW(A480)-1+COLUMNS(FOOD),COLUMNS(FOOD))+1)</f>
        <v>0</v>
      </c>
    </row>
    <row r="482" spans="1:13" x14ac:dyDescent="0.3">
      <c r="A482" s="1" t="s">
        <v>451</v>
      </c>
      <c r="B482" s="1" t="s">
        <v>30</v>
      </c>
      <c r="C482">
        <v>98650</v>
      </c>
      <c r="D482" s="1" t="s">
        <v>33</v>
      </c>
      <c r="E482" s="1" t="s">
        <v>33</v>
      </c>
      <c r="F482" s="1" t="s">
        <v>33</v>
      </c>
      <c r="G482" s="1"/>
      <c r="M482" cm="1">
        <f t="array" ref="M482">INDEX(FOOD,1+INT((ROW(A481)-1)/COLUMNS(FOOD)),MOD(ROW(A481)-1+COLUMNS(FOOD),COLUMNS(FOOD))+1)</f>
        <v>0</v>
      </c>
    </row>
    <row r="483" spans="1:13" x14ac:dyDescent="0.3">
      <c r="A483" s="1" t="s">
        <v>453</v>
      </c>
      <c r="B483" s="1" t="s">
        <v>30</v>
      </c>
      <c r="C483">
        <v>98650</v>
      </c>
      <c r="D483" s="1" t="s">
        <v>33</v>
      </c>
      <c r="E483" s="1" t="s">
        <v>54</v>
      </c>
      <c r="F483" s="1" t="s">
        <v>36</v>
      </c>
      <c r="G483" s="1" t="s">
        <v>1573</v>
      </c>
      <c r="H483" t="s">
        <v>1574</v>
      </c>
      <c r="I483" t="s">
        <v>1575</v>
      </c>
      <c r="M483" cm="1">
        <f t="array" ref="M483">INDEX(FOOD,1+INT((ROW(A482)-1)/COLUMNS(FOOD)),MOD(ROW(A482)-1+COLUMNS(FOOD),COLUMNS(FOOD))+1)</f>
        <v>0</v>
      </c>
    </row>
    <row r="484" spans="1:13" x14ac:dyDescent="0.3">
      <c r="A484" s="1" t="s">
        <v>463</v>
      </c>
      <c r="B484" s="1" t="s">
        <v>30</v>
      </c>
      <c r="C484">
        <v>98648</v>
      </c>
      <c r="D484" s="1" t="s">
        <v>33</v>
      </c>
      <c r="E484" s="1" t="s">
        <v>33</v>
      </c>
      <c r="F484" s="1" t="s">
        <v>33</v>
      </c>
      <c r="G484" s="1"/>
      <c r="M484" cm="1">
        <f t="array" ref="M484">INDEX(FOOD,1+INT((ROW(A483)-1)/COLUMNS(FOOD)),MOD(ROW(A483)-1+COLUMNS(FOOD),COLUMNS(FOOD))+1)</f>
        <v>0</v>
      </c>
    </row>
    <row r="485" spans="1:13" x14ac:dyDescent="0.3">
      <c r="A485" s="1" t="s">
        <v>471</v>
      </c>
      <c r="B485" s="1" t="s">
        <v>30</v>
      </c>
      <c r="C485">
        <v>98672</v>
      </c>
      <c r="D485" s="1" t="s">
        <v>33</v>
      </c>
      <c r="E485" s="1" t="s">
        <v>33</v>
      </c>
      <c r="F485" s="1" t="s">
        <v>37</v>
      </c>
      <c r="G485" s="1" t="s">
        <v>99</v>
      </c>
      <c r="H485" t="s">
        <v>1546</v>
      </c>
      <c r="I485" t="s">
        <v>1543</v>
      </c>
      <c r="M485" cm="1">
        <f t="array" ref="M485">INDEX(FOOD,1+INT((ROW(A484)-1)/COLUMNS(FOOD)),MOD(ROW(A484)-1+COLUMNS(FOOD),COLUMNS(FOOD))+1)</f>
        <v>0</v>
      </c>
    </row>
    <row r="486" spans="1:13" x14ac:dyDescent="0.3">
      <c r="A486" s="1" t="s">
        <v>474</v>
      </c>
      <c r="B486" s="1" t="s">
        <v>30</v>
      </c>
      <c r="C486">
        <v>98672</v>
      </c>
      <c r="D486" s="1" t="s">
        <v>33</v>
      </c>
      <c r="E486" s="1" t="s">
        <v>33</v>
      </c>
      <c r="F486" s="1" t="s">
        <v>36</v>
      </c>
      <c r="G486" s="1" t="s">
        <v>99</v>
      </c>
      <c r="H486" t="s">
        <v>1543</v>
      </c>
      <c r="M486" cm="1">
        <f t="array" ref="M486">INDEX(FOOD,1+INT((ROW(A485)-1)/COLUMNS(FOOD)),MOD(ROW(A485)-1+COLUMNS(FOOD),COLUMNS(FOOD))+1)</f>
        <v>0</v>
      </c>
    </row>
    <row r="487" spans="1:13" x14ac:dyDescent="0.3">
      <c r="A487" s="1" t="s">
        <v>480</v>
      </c>
      <c r="B487" s="1" t="s">
        <v>30</v>
      </c>
      <c r="C487">
        <v>98672</v>
      </c>
      <c r="D487" s="1" t="s">
        <v>33</v>
      </c>
      <c r="E487" s="1" t="s">
        <v>33</v>
      </c>
      <c r="F487" s="1" t="s">
        <v>36</v>
      </c>
      <c r="G487" s="1" t="s">
        <v>1541</v>
      </c>
      <c r="H487" t="s">
        <v>1546</v>
      </c>
      <c r="I487" t="s">
        <v>1543</v>
      </c>
      <c r="M487" cm="1">
        <f t="array" ref="M487">INDEX(FOOD,1+INT((ROW(A486)-1)/COLUMNS(FOOD)),MOD(ROW(A486)-1+COLUMNS(FOOD),COLUMNS(FOOD))+1)</f>
        <v>0</v>
      </c>
    </row>
    <row r="488" spans="1:13" x14ac:dyDescent="0.3">
      <c r="A488" s="1" t="s">
        <v>484</v>
      </c>
      <c r="B488" s="1" t="s">
        <v>30</v>
      </c>
      <c r="C488">
        <v>98672</v>
      </c>
      <c r="D488" s="1" t="s">
        <v>33</v>
      </c>
      <c r="E488" s="1" t="s">
        <v>54</v>
      </c>
      <c r="F488" s="1" t="s">
        <v>33</v>
      </c>
      <c r="G488" s="1"/>
      <c r="M488" t="str" cm="1">
        <f t="array" ref="M488">INDEX(FOOD,1+INT((ROW(A487)-1)/COLUMNS(FOOD)),MOD(ROW(A487)-1+COLUMNS(FOOD),COLUMNS(FOOD))+1)</f>
        <v>Lack of transportation to grocery stores or markets</v>
      </c>
    </row>
    <row r="489" spans="1:13" x14ac:dyDescent="0.3">
      <c r="A489" s="1" t="s">
        <v>486</v>
      </c>
      <c r="B489" s="1" t="s">
        <v>30</v>
      </c>
      <c r="C489">
        <v>98672</v>
      </c>
      <c r="D489" s="1" t="s">
        <v>33</v>
      </c>
      <c r="E489" s="1" t="s">
        <v>33</v>
      </c>
      <c r="F489" s="1" t="s">
        <v>33</v>
      </c>
      <c r="G489" s="1"/>
      <c r="M489" t="str" cm="1">
        <f t="array" ref="M489">INDEX(FOOD,1+INT((ROW(A488)-1)/COLUMNS(FOOD)),MOD(ROW(A488)-1+COLUMNS(FOOD),COLUMNS(FOOD))+1)</f>
        <v xml:space="preserve"> Not enough alternative food sources available</v>
      </c>
    </row>
    <row r="490" spans="1:13" x14ac:dyDescent="0.3">
      <c r="A490" s="1" t="s">
        <v>583</v>
      </c>
      <c r="B490" s="1" t="s">
        <v>30</v>
      </c>
      <c r="C490">
        <v>98672</v>
      </c>
      <c r="D490" s="1" t="s">
        <v>54</v>
      </c>
      <c r="E490" s="1" t="s">
        <v>54</v>
      </c>
      <c r="F490" s="1" t="s">
        <v>33</v>
      </c>
      <c r="G490" s="1"/>
      <c r="M490" t="str" cm="1">
        <f t="array" ref="M490">INDEX(FOOD,1+INT((ROW(A489)-1)/COLUMNS(FOOD)),MOD(ROW(A489)-1+COLUMNS(FOOD),COLUMNS(FOOD))+1)</f>
        <v xml:space="preserve"> Reduced access to school meals because of COVID-19</v>
      </c>
    </row>
    <row r="491" spans="1:13" x14ac:dyDescent="0.3">
      <c r="A491" s="1" t="s">
        <v>592</v>
      </c>
      <c r="B491" s="1" t="s">
        <v>30</v>
      </c>
      <c r="C491">
        <v>98605</v>
      </c>
      <c r="D491" s="1" t="s">
        <v>33</v>
      </c>
      <c r="E491" s="1" t="s">
        <v>33</v>
      </c>
      <c r="F491" s="1" t="s">
        <v>33</v>
      </c>
      <c r="G491" s="1"/>
      <c r="M491" t="str" cm="1">
        <f t="array" ref="M491">INDEX(FOOD,1+INT((ROW(A490)-1)/COLUMNS(FOOD)),MOD(ROW(A490)-1+COLUMNS(FOOD),COLUMNS(FOOD))+1)</f>
        <v xml:space="preserve"> Not enough income to purchase food</v>
      </c>
    </row>
    <row r="492" spans="1:13" x14ac:dyDescent="0.3">
      <c r="A492" s="1" t="s">
        <v>660</v>
      </c>
      <c r="B492" s="1" t="s">
        <v>30</v>
      </c>
      <c r="C492">
        <v>98610</v>
      </c>
      <c r="D492" s="1" t="s">
        <v>33</v>
      </c>
      <c r="E492" s="1" t="s">
        <v>33</v>
      </c>
      <c r="F492" s="1" t="s">
        <v>36</v>
      </c>
      <c r="G492" s="1" t="s">
        <v>1542</v>
      </c>
      <c r="H492" t="s">
        <v>1543</v>
      </c>
      <c r="M492" cm="1">
        <f t="array" ref="M492">INDEX(FOOD,1+INT((ROW(A491)-1)/COLUMNS(FOOD)),MOD(ROW(A491)-1+COLUMNS(FOOD),COLUMNS(FOOD))+1)</f>
        <v>0</v>
      </c>
    </row>
    <row r="493" spans="1:13" x14ac:dyDescent="0.3">
      <c r="A493" s="1" t="s">
        <v>672</v>
      </c>
      <c r="B493" s="1" t="s">
        <v>30</v>
      </c>
      <c r="C493">
        <v>98610</v>
      </c>
      <c r="D493" s="1" t="s">
        <v>33</v>
      </c>
      <c r="E493" s="1" t="s">
        <v>33</v>
      </c>
      <c r="F493" s="1" t="s">
        <v>36</v>
      </c>
      <c r="G493" s="1" t="s">
        <v>673</v>
      </c>
      <c r="M493" cm="1">
        <f t="array" ref="M493">INDEX(FOOD,1+INT((ROW(A492)-1)/COLUMNS(FOOD)),MOD(ROW(A492)-1+COLUMNS(FOOD),COLUMNS(FOOD))+1)</f>
        <v>0</v>
      </c>
    </row>
    <row r="494" spans="1:13" x14ac:dyDescent="0.3">
      <c r="A494" s="1" t="s">
        <v>747</v>
      </c>
      <c r="B494" s="1" t="s">
        <v>30</v>
      </c>
      <c r="C494">
        <v>98648</v>
      </c>
      <c r="D494" s="1" t="s">
        <v>54</v>
      </c>
      <c r="E494" s="1" t="s">
        <v>54</v>
      </c>
      <c r="F494" s="1" t="s">
        <v>37</v>
      </c>
      <c r="G494" s="1" t="s">
        <v>99</v>
      </c>
      <c r="H494" t="s">
        <v>1545</v>
      </c>
      <c r="I494" t="s">
        <v>1543</v>
      </c>
      <c r="M494" t="str" cm="1">
        <f t="array" ref="M494">INDEX(FOOD,1+INT((ROW(A493)-1)/COLUMNS(FOOD)),MOD(ROW(A493)-1+COLUMNS(FOOD),COLUMNS(FOOD))+1)</f>
        <v>Not enough income to purchase food</v>
      </c>
    </row>
    <row r="495" spans="1:13" x14ac:dyDescent="0.3">
      <c r="A495" s="1" t="s">
        <v>777</v>
      </c>
      <c r="B495" s="1" t="s">
        <v>30</v>
      </c>
      <c r="C495">
        <v>98635</v>
      </c>
      <c r="D495" s="1" t="s">
        <v>33</v>
      </c>
      <c r="E495" s="1" t="s">
        <v>33</v>
      </c>
      <c r="F495" s="1" t="s">
        <v>36</v>
      </c>
      <c r="G495" s="1" t="s">
        <v>99</v>
      </c>
      <c r="H495" t="s">
        <v>1546</v>
      </c>
      <c r="I495" t="s">
        <v>1543</v>
      </c>
      <c r="M495" cm="1">
        <f t="array" ref="M495">INDEX(FOOD,1+INT((ROW(A494)-1)/COLUMNS(FOOD)),MOD(ROW(A494)-1+COLUMNS(FOOD),COLUMNS(FOOD))+1)</f>
        <v>0</v>
      </c>
    </row>
    <row r="496" spans="1:13" x14ac:dyDescent="0.3">
      <c r="A496" s="1" t="s">
        <v>780</v>
      </c>
      <c r="B496" s="1" t="s">
        <v>30</v>
      </c>
      <c r="C496">
        <v>98672</v>
      </c>
      <c r="D496" s="1" t="s">
        <v>54</v>
      </c>
      <c r="E496" s="1" t="s">
        <v>54</v>
      </c>
      <c r="F496" s="1" t="s">
        <v>33</v>
      </c>
      <c r="G496" s="1"/>
      <c r="M496" cm="1">
        <f t="array" ref="M496">INDEX(FOOD,1+INT((ROW(A495)-1)/COLUMNS(FOOD)),MOD(ROW(A495)-1+COLUMNS(FOOD),COLUMNS(FOOD))+1)</f>
        <v>0</v>
      </c>
    </row>
    <row r="497" spans="1:13" x14ac:dyDescent="0.3">
      <c r="A497" s="1" t="s">
        <v>790</v>
      </c>
      <c r="B497" s="1" t="s">
        <v>30</v>
      </c>
      <c r="C497">
        <v>98605</v>
      </c>
      <c r="D497" s="1" t="s">
        <v>54</v>
      </c>
      <c r="E497" s="1" t="s">
        <v>54</v>
      </c>
      <c r="F497" s="1" t="s">
        <v>36</v>
      </c>
      <c r="G497" s="1" t="s">
        <v>99</v>
      </c>
      <c r="H497" t="s">
        <v>1543</v>
      </c>
      <c r="M497" cm="1">
        <f t="array" ref="M497">INDEX(FOOD,1+INT((ROW(A496)-1)/COLUMNS(FOOD)),MOD(ROW(A496)-1+COLUMNS(FOOD),COLUMNS(FOOD))+1)</f>
        <v>0</v>
      </c>
    </row>
    <row r="498" spans="1:13" x14ac:dyDescent="0.3">
      <c r="A498" s="1" t="s">
        <v>830</v>
      </c>
      <c r="B498" s="1" t="s">
        <v>30</v>
      </c>
      <c r="C498">
        <v>98610</v>
      </c>
      <c r="D498" s="1" t="s">
        <v>149</v>
      </c>
      <c r="E498" s="1" t="s">
        <v>149</v>
      </c>
      <c r="F498" s="1" t="s">
        <v>36</v>
      </c>
      <c r="G498" s="1" t="s">
        <v>158</v>
      </c>
      <c r="M498" cm="1">
        <f t="array" ref="M498">INDEX(FOOD,1+INT((ROW(A497)-1)/COLUMNS(FOOD)),MOD(ROW(A497)-1+COLUMNS(FOOD),COLUMNS(FOOD))+1)</f>
        <v>0</v>
      </c>
    </row>
    <row r="499" spans="1:13" x14ac:dyDescent="0.3">
      <c r="A499" s="1" t="s">
        <v>832</v>
      </c>
      <c r="B499" s="1" t="s">
        <v>30</v>
      </c>
      <c r="C499">
        <v>98610</v>
      </c>
      <c r="D499" s="1" t="s">
        <v>33</v>
      </c>
      <c r="E499" s="1" t="s">
        <v>33</v>
      </c>
      <c r="F499" s="1" t="s">
        <v>33</v>
      </c>
      <c r="G499" s="1"/>
      <c r="M499" cm="1">
        <f t="array" ref="M499">INDEX(FOOD,1+INT((ROW(A498)-1)/COLUMNS(FOOD)),MOD(ROW(A498)-1+COLUMNS(FOOD),COLUMNS(FOOD))+1)</f>
        <v>0</v>
      </c>
    </row>
    <row r="500" spans="1:13" x14ac:dyDescent="0.3">
      <c r="A500" s="1" t="s">
        <v>833</v>
      </c>
      <c r="B500" s="1" t="s">
        <v>30</v>
      </c>
      <c r="C500">
        <v>98610</v>
      </c>
      <c r="D500" s="1" t="s">
        <v>33</v>
      </c>
      <c r="E500" s="1" t="s">
        <v>54</v>
      </c>
      <c r="F500" s="1" t="s">
        <v>36</v>
      </c>
      <c r="G500" s="1" t="s">
        <v>99</v>
      </c>
      <c r="H500" t="s">
        <v>1545</v>
      </c>
      <c r="I500" t="s">
        <v>1546</v>
      </c>
      <c r="J500" t="s">
        <v>1543</v>
      </c>
      <c r="M500" cm="1">
        <f t="array" ref="M500">INDEX(FOOD,1+INT((ROW(A499)-1)/COLUMNS(FOOD)),MOD(ROW(A499)-1+COLUMNS(FOOD),COLUMNS(FOOD))+1)</f>
        <v>0</v>
      </c>
    </row>
    <row r="501" spans="1:13" x14ac:dyDescent="0.3">
      <c r="A501" s="1" t="s">
        <v>877</v>
      </c>
      <c r="B501" s="1" t="s">
        <v>30</v>
      </c>
      <c r="C501">
        <v>98620</v>
      </c>
      <c r="D501" s="1" t="s">
        <v>149</v>
      </c>
      <c r="E501" s="1" t="s">
        <v>149</v>
      </c>
      <c r="F501" s="1" t="s">
        <v>37</v>
      </c>
      <c r="G501" s="1" t="s">
        <v>99</v>
      </c>
      <c r="H501" t="s">
        <v>1543</v>
      </c>
      <c r="M501" cm="1">
        <f t="array" ref="M501">INDEX(FOOD,1+INT((ROW(A500)-1)/COLUMNS(FOOD)),MOD(ROW(A500)-1+COLUMNS(FOOD),COLUMNS(FOOD))+1)</f>
        <v>0</v>
      </c>
    </row>
    <row r="502" spans="1:13" x14ac:dyDescent="0.3">
      <c r="A502" s="1" t="s">
        <v>889</v>
      </c>
      <c r="B502" s="1" t="s">
        <v>30</v>
      </c>
      <c r="C502">
        <v>98620</v>
      </c>
      <c r="D502" s="1" t="s">
        <v>149</v>
      </c>
      <c r="E502" s="1" t="s">
        <v>149</v>
      </c>
      <c r="F502" s="1" t="s">
        <v>34</v>
      </c>
      <c r="G502" s="1" t="s">
        <v>99</v>
      </c>
      <c r="H502" t="s">
        <v>1543</v>
      </c>
      <c r="M502" cm="1">
        <f t="array" ref="M502">INDEX(FOOD,1+INT((ROW(A501)-1)/COLUMNS(FOOD)),MOD(ROW(A501)-1+COLUMNS(FOOD),COLUMNS(FOOD))+1)</f>
        <v>0</v>
      </c>
    </row>
    <row r="503" spans="1:13" x14ac:dyDescent="0.3">
      <c r="A503" s="1" t="s">
        <v>913</v>
      </c>
      <c r="B503" s="1" t="s">
        <v>30</v>
      </c>
      <c r="C503">
        <v>98648</v>
      </c>
      <c r="D503" s="1" t="s">
        <v>33</v>
      </c>
      <c r="E503" s="1" t="s">
        <v>33</v>
      </c>
      <c r="F503" s="1" t="s">
        <v>36</v>
      </c>
      <c r="G503" s="1" t="s">
        <v>99</v>
      </c>
      <c r="H503" t="s">
        <v>1545</v>
      </c>
      <c r="I503" t="s">
        <v>1546</v>
      </c>
      <c r="J503" t="s">
        <v>1543</v>
      </c>
      <c r="M503" cm="1">
        <f t="array" ref="M503">INDEX(FOOD,1+INT((ROW(A502)-1)/COLUMNS(FOOD)),MOD(ROW(A502)-1+COLUMNS(FOOD),COLUMNS(FOOD))+1)</f>
        <v>0</v>
      </c>
    </row>
    <row r="504" spans="1:13" x14ac:dyDescent="0.3">
      <c r="A504" s="1" t="s">
        <v>945</v>
      </c>
      <c r="B504" s="1" t="s">
        <v>30</v>
      </c>
      <c r="C504">
        <v>98617</v>
      </c>
      <c r="D504" s="1" t="s">
        <v>54</v>
      </c>
      <c r="E504" s="1" t="s">
        <v>33</v>
      </c>
      <c r="F504" s="1" t="s">
        <v>33</v>
      </c>
      <c r="G504" s="1"/>
      <c r="M504" cm="1">
        <f t="array" ref="M504">INDEX(FOOD,1+INT((ROW(A503)-1)/COLUMNS(FOOD)),MOD(ROW(A503)-1+COLUMNS(FOOD),COLUMNS(FOOD))+1)</f>
        <v>0</v>
      </c>
    </row>
    <row r="505" spans="1:13" x14ac:dyDescent="0.3">
      <c r="A505" s="1" t="s">
        <v>962</v>
      </c>
      <c r="B505" s="1" t="s">
        <v>30</v>
      </c>
      <c r="C505">
        <v>98648</v>
      </c>
      <c r="D505" s="1" t="s">
        <v>33</v>
      </c>
      <c r="E505" s="1" t="s">
        <v>34</v>
      </c>
      <c r="F505" s="1" t="s">
        <v>36</v>
      </c>
      <c r="G505" s="1" t="s">
        <v>964</v>
      </c>
      <c r="M505" cm="1">
        <f t="array" ref="M505">INDEX(FOOD,1+INT((ROW(A504)-1)/COLUMNS(FOOD)),MOD(ROW(A504)-1+COLUMNS(FOOD),COLUMNS(FOOD))+1)</f>
        <v>0</v>
      </c>
    </row>
    <row r="506" spans="1:13" x14ac:dyDescent="0.3">
      <c r="A506" s="1" t="s">
        <v>965</v>
      </c>
      <c r="B506" s="1" t="s">
        <v>30</v>
      </c>
      <c r="C506">
        <v>98650</v>
      </c>
      <c r="D506" s="1" t="s">
        <v>54</v>
      </c>
      <c r="E506" s="1" t="s">
        <v>149</v>
      </c>
      <c r="F506" s="1" t="s">
        <v>37</v>
      </c>
      <c r="G506" s="1" t="s">
        <v>99</v>
      </c>
      <c r="H506" t="s">
        <v>1545</v>
      </c>
      <c r="I506" t="s">
        <v>1546</v>
      </c>
      <c r="J506" t="s">
        <v>1543</v>
      </c>
      <c r="M506" t="str" cm="1">
        <f t="array" ref="M506">INDEX(FOOD,1+INT((ROW(A505)-1)/COLUMNS(FOOD)),MOD(ROW(A505)-1+COLUMNS(FOOD),COLUMNS(FOOD))+1)</f>
        <v>Lack of transportation to grocery stores or markets</v>
      </c>
    </row>
    <row r="507" spans="1:13" x14ac:dyDescent="0.3">
      <c r="A507" s="1" t="s">
        <v>967</v>
      </c>
      <c r="B507" s="1" t="s">
        <v>30</v>
      </c>
      <c r="C507">
        <v>98672</v>
      </c>
      <c r="D507" s="1" t="s">
        <v>33</v>
      </c>
      <c r="E507" s="1" t="s">
        <v>54</v>
      </c>
      <c r="F507" s="1" t="s">
        <v>36</v>
      </c>
      <c r="G507" s="1"/>
      <c r="M507" t="str" cm="1">
        <f t="array" ref="M507">INDEX(FOOD,1+INT((ROW(A506)-1)/COLUMNS(FOOD)),MOD(ROW(A506)-1+COLUMNS(FOOD),COLUMNS(FOOD))+1)</f>
        <v xml:space="preserve"> Not enough income to purchase food</v>
      </c>
    </row>
    <row r="508" spans="1:13" x14ac:dyDescent="0.3">
      <c r="A508" s="1" t="s">
        <v>989</v>
      </c>
      <c r="B508" s="1" t="s">
        <v>30</v>
      </c>
      <c r="C508">
        <v>98672</v>
      </c>
      <c r="D508" s="1" t="s">
        <v>33</v>
      </c>
      <c r="E508" s="1" t="s">
        <v>33</v>
      </c>
      <c r="F508" s="1" t="s">
        <v>33</v>
      </c>
      <c r="G508" s="1"/>
      <c r="M508" cm="1">
        <f t="array" ref="M508">INDEX(FOOD,1+INT((ROW(A507)-1)/COLUMNS(FOOD)),MOD(ROW(A507)-1+COLUMNS(FOOD),COLUMNS(FOOD))+1)</f>
        <v>0</v>
      </c>
    </row>
    <row r="509" spans="1:13" x14ac:dyDescent="0.3">
      <c r="A509" s="1" t="s">
        <v>1031</v>
      </c>
      <c r="B509" s="1" t="s">
        <v>30</v>
      </c>
      <c r="C509">
        <v>98610</v>
      </c>
      <c r="D509" s="1" t="s">
        <v>54</v>
      </c>
      <c r="E509" s="1" t="s">
        <v>33</v>
      </c>
      <c r="F509" s="1" t="s">
        <v>36</v>
      </c>
      <c r="G509" s="1" t="s">
        <v>99</v>
      </c>
      <c r="H509" t="s">
        <v>1545</v>
      </c>
      <c r="I509" t="s">
        <v>1543</v>
      </c>
      <c r="M509" cm="1">
        <f t="array" ref="M509">INDEX(FOOD,1+INT((ROW(A508)-1)/COLUMNS(FOOD)),MOD(ROW(A508)-1+COLUMNS(FOOD),COLUMNS(FOOD))+1)</f>
        <v>0</v>
      </c>
    </row>
    <row r="510" spans="1:13" x14ac:dyDescent="0.3">
      <c r="A510" s="1" t="s">
        <v>1034</v>
      </c>
      <c r="B510" s="1" t="s">
        <v>30</v>
      </c>
      <c r="C510">
        <v>98672</v>
      </c>
      <c r="D510" s="1" t="s">
        <v>33</v>
      </c>
      <c r="E510" s="1" t="s">
        <v>33</v>
      </c>
      <c r="F510" s="1" t="s">
        <v>36</v>
      </c>
      <c r="G510" s="1" t="s">
        <v>158</v>
      </c>
      <c r="M510" cm="1">
        <f t="array" ref="M510">INDEX(FOOD,1+INT((ROW(A509)-1)/COLUMNS(FOOD)),MOD(ROW(A509)-1+COLUMNS(FOOD),COLUMNS(FOOD))+1)</f>
        <v>0</v>
      </c>
    </row>
    <row r="511" spans="1:13" x14ac:dyDescent="0.3">
      <c r="A511" s="1" t="s">
        <v>1046</v>
      </c>
      <c r="B511" s="1" t="s">
        <v>30</v>
      </c>
      <c r="C511">
        <v>98648</v>
      </c>
      <c r="D511" s="1" t="s">
        <v>33</v>
      </c>
      <c r="E511" s="1" t="s">
        <v>33</v>
      </c>
      <c r="F511" s="1" t="s">
        <v>37</v>
      </c>
      <c r="G511" s="1" t="s">
        <v>1048</v>
      </c>
      <c r="M511" cm="1">
        <f t="array" ref="M511">INDEX(FOOD,1+INT((ROW(A510)-1)/COLUMNS(FOOD)),MOD(ROW(A510)-1+COLUMNS(FOOD),COLUMNS(FOOD))+1)</f>
        <v>0</v>
      </c>
    </row>
    <row r="512" spans="1:13" x14ac:dyDescent="0.3">
      <c r="A512" s="1" t="s">
        <v>1065</v>
      </c>
      <c r="B512" s="1" t="s">
        <v>30</v>
      </c>
      <c r="C512">
        <v>98650</v>
      </c>
      <c r="D512" s="1" t="s">
        <v>33</v>
      </c>
      <c r="E512" s="1" t="s">
        <v>33</v>
      </c>
      <c r="F512" s="1" t="s">
        <v>33</v>
      </c>
      <c r="G512" s="1"/>
      <c r="M512" cm="1">
        <f t="array" ref="M512">INDEX(FOOD,1+INT((ROW(A511)-1)/COLUMNS(FOOD)),MOD(ROW(A511)-1+COLUMNS(FOOD),COLUMNS(FOOD))+1)</f>
        <v>0</v>
      </c>
    </row>
    <row r="513" spans="1:13" x14ac:dyDescent="0.3">
      <c r="A513" s="1" t="s">
        <v>1067</v>
      </c>
      <c r="B513" s="1" t="s">
        <v>30</v>
      </c>
      <c r="C513">
        <v>98635</v>
      </c>
      <c r="D513" s="1" t="s">
        <v>149</v>
      </c>
      <c r="E513" s="1" t="s">
        <v>149</v>
      </c>
      <c r="F513" s="1" t="s">
        <v>36</v>
      </c>
      <c r="G513" s="1" t="s">
        <v>99</v>
      </c>
      <c r="H513" t="s">
        <v>1543</v>
      </c>
      <c r="M513" cm="1">
        <f t="array" ref="M513">INDEX(FOOD,1+INT((ROW(A512)-1)/COLUMNS(FOOD)),MOD(ROW(A512)-1+COLUMNS(FOOD),COLUMNS(FOOD))+1)</f>
        <v>0</v>
      </c>
    </row>
    <row r="514" spans="1:13" x14ac:dyDescent="0.3">
      <c r="A514" s="1" t="s">
        <v>1073</v>
      </c>
      <c r="B514" s="1" t="s">
        <v>30</v>
      </c>
      <c r="C514">
        <v>98672</v>
      </c>
      <c r="D514" s="1" t="s">
        <v>33</v>
      </c>
      <c r="E514" s="1" t="s">
        <v>33</v>
      </c>
      <c r="F514" s="1" t="s">
        <v>36</v>
      </c>
      <c r="G514" s="1" t="s">
        <v>1075</v>
      </c>
      <c r="M514" cm="1">
        <f t="array" ref="M514">INDEX(FOOD,1+INT((ROW(A513)-1)/COLUMNS(FOOD)),MOD(ROW(A513)-1+COLUMNS(FOOD),COLUMNS(FOOD))+1)</f>
        <v>0</v>
      </c>
    </row>
    <row r="515" spans="1:13" x14ac:dyDescent="0.3">
      <c r="A515" s="1" t="s">
        <v>1084</v>
      </c>
      <c r="B515" s="1" t="s">
        <v>30</v>
      </c>
      <c r="C515">
        <v>98650</v>
      </c>
      <c r="D515" s="1" t="s">
        <v>33</v>
      </c>
      <c r="E515" s="1" t="s">
        <v>54</v>
      </c>
      <c r="F515" s="1" t="s">
        <v>33</v>
      </c>
      <c r="G515" s="1" t="s">
        <v>99</v>
      </c>
      <c r="M515" cm="1">
        <f t="array" ref="M515">INDEX(FOOD,1+INT((ROW(A514)-1)/COLUMNS(FOOD)),MOD(ROW(A514)-1+COLUMNS(FOOD),COLUMNS(FOOD))+1)</f>
        <v>0</v>
      </c>
    </row>
    <row r="516" spans="1:13" x14ac:dyDescent="0.3">
      <c r="A516" s="1" t="s">
        <v>1088</v>
      </c>
      <c r="B516" s="1" t="s">
        <v>30</v>
      </c>
      <c r="C516">
        <v>98672</v>
      </c>
      <c r="D516" s="1" t="s">
        <v>33</v>
      </c>
      <c r="E516" s="1" t="s">
        <v>33</v>
      </c>
      <c r="F516" s="1" t="s">
        <v>36</v>
      </c>
      <c r="G516" s="1" t="s">
        <v>99</v>
      </c>
      <c r="H516" t="s">
        <v>1543</v>
      </c>
      <c r="M516" cm="1">
        <f t="array" ref="M516">INDEX(FOOD,1+INT((ROW(A515)-1)/COLUMNS(FOOD)),MOD(ROW(A515)-1+COLUMNS(FOOD),COLUMNS(FOOD))+1)</f>
        <v>0</v>
      </c>
    </row>
    <row r="517" spans="1:13" x14ac:dyDescent="0.3">
      <c r="A517" s="1" t="s">
        <v>1089</v>
      </c>
      <c r="B517" s="1" t="s">
        <v>30</v>
      </c>
      <c r="C517">
        <v>98623</v>
      </c>
      <c r="D517" s="1" t="s">
        <v>33</v>
      </c>
      <c r="E517" s="1" t="s">
        <v>33</v>
      </c>
      <c r="F517" s="1" t="s">
        <v>36</v>
      </c>
      <c r="G517" s="1" t="s">
        <v>158</v>
      </c>
      <c r="M517" cm="1">
        <f t="array" ref="M517">INDEX(FOOD,1+INT((ROW(A516)-1)/COLUMNS(FOOD)),MOD(ROW(A516)-1+COLUMNS(FOOD),COLUMNS(FOOD))+1)</f>
        <v>0</v>
      </c>
    </row>
    <row r="518" spans="1:13" x14ac:dyDescent="0.3">
      <c r="A518" s="1" t="s">
        <v>1091</v>
      </c>
      <c r="B518" s="1" t="s">
        <v>30</v>
      </c>
      <c r="C518">
        <v>98623</v>
      </c>
      <c r="D518" s="1" t="s">
        <v>33</v>
      </c>
      <c r="E518" s="1" t="s">
        <v>33</v>
      </c>
      <c r="F518" s="1" t="s">
        <v>36</v>
      </c>
      <c r="G518" s="1" t="s">
        <v>1542</v>
      </c>
      <c r="M518" t="str" cm="1">
        <f t="array" ref="M518">INDEX(FOOD,1+INT((ROW(A517)-1)/COLUMNS(FOOD)),MOD(ROW(A517)-1+COLUMNS(FOOD),COLUMNS(FOOD))+1)</f>
        <v>Lack of transportation to grocery stores or markets</v>
      </c>
    </row>
    <row r="519" spans="1:13" x14ac:dyDescent="0.3">
      <c r="A519" s="1" t="s">
        <v>1095</v>
      </c>
      <c r="B519" s="1" t="s">
        <v>30</v>
      </c>
      <c r="C519">
        <v>98620</v>
      </c>
      <c r="D519" s="1" t="s">
        <v>33</v>
      </c>
      <c r="E519" s="1" t="s">
        <v>54</v>
      </c>
      <c r="F519" s="1" t="s">
        <v>36</v>
      </c>
      <c r="G519" s="1" t="s">
        <v>1097</v>
      </c>
      <c r="M519" t="str" cm="1">
        <f t="array" ref="M519">INDEX(FOOD,1+INT((ROW(A518)-1)/COLUMNS(FOOD)),MOD(ROW(A518)-1+COLUMNS(FOOD),COLUMNS(FOOD))+1)</f>
        <v xml:space="preserve"> Not enough income to purchase food</v>
      </c>
    </row>
    <row r="520" spans="1:13" x14ac:dyDescent="0.3">
      <c r="A520" s="1" t="s">
        <v>1102</v>
      </c>
      <c r="B520" s="1" t="s">
        <v>30</v>
      </c>
      <c r="C520">
        <v>98620</v>
      </c>
      <c r="D520" s="1" t="s">
        <v>33</v>
      </c>
      <c r="E520" s="1" t="s">
        <v>33</v>
      </c>
      <c r="F520" s="1" t="s">
        <v>33</v>
      </c>
      <c r="G520" s="1"/>
      <c r="M520" cm="1">
        <f t="array" ref="M520">INDEX(FOOD,1+INT((ROW(A519)-1)/COLUMNS(FOOD)),MOD(ROW(A519)-1+COLUMNS(FOOD),COLUMNS(FOOD))+1)</f>
        <v>0</v>
      </c>
    </row>
    <row r="521" spans="1:13" x14ac:dyDescent="0.3">
      <c r="A521" s="1" t="s">
        <v>1130</v>
      </c>
      <c r="B521" s="1" t="s">
        <v>30</v>
      </c>
      <c r="C521">
        <v>98620</v>
      </c>
      <c r="D521" s="1" t="s">
        <v>33</v>
      </c>
      <c r="E521" s="1" t="s">
        <v>33</v>
      </c>
      <c r="F521" s="1" t="s">
        <v>33</v>
      </c>
      <c r="G521" s="1"/>
      <c r="M521" cm="1">
        <f t="array" ref="M521">INDEX(FOOD,1+INT((ROW(A520)-1)/COLUMNS(FOOD)),MOD(ROW(A520)-1+COLUMNS(FOOD),COLUMNS(FOOD))+1)</f>
        <v>0</v>
      </c>
    </row>
    <row r="522" spans="1:13" x14ac:dyDescent="0.3">
      <c r="A522" s="1" t="s">
        <v>1136</v>
      </c>
      <c r="B522" s="1" t="s">
        <v>30</v>
      </c>
      <c r="C522">
        <v>98672</v>
      </c>
      <c r="D522" s="1" t="s">
        <v>33</v>
      </c>
      <c r="E522" s="1" t="s">
        <v>33</v>
      </c>
      <c r="F522" s="1" t="s">
        <v>34</v>
      </c>
      <c r="G522" s="1"/>
      <c r="M522" cm="1">
        <f t="array" ref="M522">INDEX(FOOD,1+INT((ROW(A521)-1)/COLUMNS(FOOD)),MOD(ROW(A521)-1+COLUMNS(FOOD),COLUMNS(FOOD))+1)</f>
        <v>0</v>
      </c>
    </row>
    <row r="523" spans="1:13" x14ac:dyDescent="0.3">
      <c r="A523" s="1" t="s">
        <v>1139</v>
      </c>
      <c r="B523" s="1" t="s">
        <v>30</v>
      </c>
      <c r="C523">
        <v>98672</v>
      </c>
      <c r="D523" s="1" t="s">
        <v>33</v>
      </c>
      <c r="E523" s="1" t="s">
        <v>33</v>
      </c>
      <c r="F523" s="1" t="s">
        <v>33</v>
      </c>
      <c r="G523" s="1"/>
      <c r="M523" cm="1">
        <f t="array" ref="M523">INDEX(FOOD,1+INT((ROW(A522)-1)/COLUMNS(FOOD)),MOD(ROW(A522)-1+COLUMNS(FOOD),COLUMNS(FOOD))+1)</f>
        <v>0</v>
      </c>
    </row>
    <row r="524" spans="1:13" x14ac:dyDescent="0.3">
      <c r="A524" s="1" t="s">
        <v>1147</v>
      </c>
      <c r="B524" s="1" t="s">
        <v>30</v>
      </c>
      <c r="C524">
        <v>98610</v>
      </c>
      <c r="D524" s="1" t="s">
        <v>33</v>
      </c>
      <c r="E524" s="1" t="s">
        <v>54</v>
      </c>
      <c r="F524" s="1" t="s">
        <v>36</v>
      </c>
      <c r="G524" s="1" t="s">
        <v>99</v>
      </c>
      <c r="M524" cm="1">
        <f t="array" ref="M524">INDEX(FOOD,1+INT((ROW(A523)-1)/COLUMNS(FOOD)),MOD(ROW(A523)-1+COLUMNS(FOOD),COLUMNS(FOOD))+1)</f>
        <v>0</v>
      </c>
    </row>
    <row r="525" spans="1:13" x14ac:dyDescent="0.3">
      <c r="A525" s="1" t="s">
        <v>1161</v>
      </c>
      <c r="B525" s="1" t="s">
        <v>30</v>
      </c>
      <c r="C525">
        <v>98610</v>
      </c>
      <c r="D525" s="1" t="s">
        <v>54</v>
      </c>
      <c r="E525" s="1" t="s">
        <v>149</v>
      </c>
      <c r="F525" s="1" t="s">
        <v>36</v>
      </c>
      <c r="G525" s="1" t="s">
        <v>1541</v>
      </c>
      <c r="H525" t="s">
        <v>1543</v>
      </c>
      <c r="M525" cm="1">
        <f t="array" ref="M525">INDEX(FOOD,1+INT((ROW(A524)-1)/COLUMNS(FOOD)),MOD(ROW(A524)-1+COLUMNS(FOOD),COLUMNS(FOOD))+1)</f>
        <v>0</v>
      </c>
    </row>
    <row r="526" spans="1:13" x14ac:dyDescent="0.3">
      <c r="A526" s="1" t="s">
        <v>1177</v>
      </c>
      <c r="B526" s="1" t="s">
        <v>30</v>
      </c>
      <c r="C526">
        <v>98639</v>
      </c>
      <c r="D526" s="1" t="s">
        <v>33</v>
      </c>
      <c r="E526" s="1" t="s">
        <v>33</v>
      </c>
      <c r="F526" s="1" t="s">
        <v>36</v>
      </c>
      <c r="G526" s="1" t="s">
        <v>99</v>
      </c>
      <c r="M526" cm="1">
        <f t="array" ref="M526">INDEX(FOOD,1+INT((ROW(A525)-1)/COLUMNS(FOOD)),MOD(ROW(A525)-1+COLUMNS(FOOD),COLUMNS(FOOD))+1)</f>
        <v>0</v>
      </c>
    </row>
    <row r="527" spans="1:13" x14ac:dyDescent="0.3">
      <c r="A527" s="1" t="s">
        <v>1192</v>
      </c>
      <c r="B527" s="1" t="s">
        <v>30</v>
      </c>
      <c r="C527">
        <v>98610</v>
      </c>
      <c r="D527" s="1" t="s">
        <v>33</v>
      </c>
      <c r="E527" s="1" t="s">
        <v>149</v>
      </c>
      <c r="F527" s="1" t="s">
        <v>36</v>
      </c>
      <c r="G527" s="1" t="s">
        <v>1541</v>
      </c>
      <c r="H527" t="s">
        <v>1543</v>
      </c>
      <c r="M527" cm="1">
        <f t="array" ref="M527">INDEX(FOOD,1+INT((ROW(A526)-1)/COLUMNS(FOOD)),MOD(ROW(A526)-1+COLUMNS(FOOD),COLUMNS(FOOD))+1)</f>
        <v>0</v>
      </c>
    </row>
    <row r="528" spans="1:13" x14ac:dyDescent="0.3">
      <c r="A528" s="1" t="s">
        <v>1198</v>
      </c>
      <c r="B528" s="1" t="s">
        <v>30</v>
      </c>
      <c r="C528">
        <v>99648</v>
      </c>
      <c r="D528" s="1" t="s">
        <v>33</v>
      </c>
      <c r="E528" s="1" t="s">
        <v>33</v>
      </c>
      <c r="F528" s="1" t="s">
        <v>36</v>
      </c>
      <c r="G528" s="1" t="s">
        <v>99</v>
      </c>
      <c r="H528" t="s">
        <v>1545</v>
      </c>
      <c r="I528" t="s">
        <v>1543</v>
      </c>
      <c r="M528" cm="1">
        <f t="array" ref="M528">INDEX(FOOD,1+INT((ROW(A527)-1)/COLUMNS(FOOD)),MOD(ROW(A527)-1+COLUMNS(FOOD),COLUMNS(FOOD))+1)</f>
        <v>0</v>
      </c>
    </row>
    <row r="529" spans="1:13" x14ac:dyDescent="0.3">
      <c r="A529" s="1" t="s">
        <v>1216</v>
      </c>
      <c r="B529" s="1" t="s">
        <v>30</v>
      </c>
      <c r="C529">
        <v>98610</v>
      </c>
      <c r="D529" s="1" t="s">
        <v>33</v>
      </c>
      <c r="E529" s="1" t="s">
        <v>54</v>
      </c>
      <c r="F529" s="1" t="s">
        <v>36</v>
      </c>
      <c r="G529" s="1" t="s">
        <v>99</v>
      </c>
      <c r="H529" t="s">
        <v>1545</v>
      </c>
      <c r="I529" t="s">
        <v>1543</v>
      </c>
      <c r="M529" cm="1">
        <f t="array" ref="M529">INDEX(FOOD,1+INT((ROW(A528)-1)/COLUMNS(FOOD)),MOD(ROW(A528)-1+COLUMNS(FOOD),COLUMNS(FOOD))+1)</f>
        <v>0</v>
      </c>
    </row>
    <row r="530" spans="1:13" x14ac:dyDescent="0.3">
      <c r="A530" s="1" t="s">
        <v>1224</v>
      </c>
      <c r="B530" s="1" t="s">
        <v>30</v>
      </c>
      <c r="C530">
        <v>98673</v>
      </c>
      <c r="D530" s="1" t="s">
        <v>33</v>
      </c>
      <c r="E530" s="1" t="s">
        <v>149</v>
      </c>
      <c r="F530" s="1" t="s">
        <v>36</v>
      </c>
      <c r="G530" s="1" t="s">
        <v>99</v>
      </c>
      <c r="H530" t="s">
        <v>1545</v>
      </c>
      <c r="I530" t="s">
        <v>1543</v>
      </c>
      <c r="M530" t="str" cm="1">
        <f t="array" ref="M530">INDEX(FOOD,1+INT((ROW(A529)-1)/COLUMNS(FOOD)),MOD(ROW(A529)-1+COLUMNS(FOOD),COLUMNS(FOOD))+1)</f>
        <v>Lack of transportation to grocery stores or markets</v>
      </c>
    </row>
    <row r="531" spans="1:13" x14ac:dyDescent="0.3">
      <c r="A531" s="1" t="s">
        <v>1244</v>
      </c>
      <c r="B531" s="1" t="s">
        <v>30</v>
      </c>
      <c r="C531">
        <v>98635</v>
      </c>
      <c r="D531" s="1" t="s">
        <v>33</v>
      </c>
      <c r="E531" s="1" t="s">
        <v>33</v>
      </c>
      <c r="F531" s="1" t="s">
        <v>33</v>
      </c>
      <c r="G531" s="1"/>
      <c r="M531" t="str" cm="1">
        <f t="array" ref="M531">INDEX(FOOD,1+INT((ROW(A530)-1)/COLUMNS(FOOD)),MOD(ROW(A530)-1+COLUMNS(FOOD),COLUMNS(FOOD))+1)</f>
        <v xml:space="preserve"> Not enough income to purchase food</v>
      </c>
    </row>
    <row r="532" spans="1:13" x14ac:dyDescent="0.3">
      <c r="A532" s="1" t="s">
        <v>1248</v>
      </c>
      <c r="B532" s="1" t="s">
        <v>30</v>
      </c>
      <c r="C532">
        <v>98639</v>
      </c>
      <c r="D532" s="1" t="s">
        <v>33</v>
      </c>
      <c r="E532" s="1" t="s">
        <v>33</v>
      </c>
      <c r="F532" s="1" t="s">
        <v>33</v>
      </c>
      <c r="G532" s="1"/>
      <c r="M532" cm="1">
        <f t="array" ref="M532">INDEX(FOOD,1+INT((ROW(A531)-1)/COLUMNS(FOOD)),MOD(ROW(A531)-1+COLUMNS(FOOD),COLUMNS(FOOD))+1)</f>
        <v>0</v>
      </c>
    </row>
    <row r="533" spans="1:13" x14ac:dyDescent="0.3">
      <c r="A533" s="1" t="s">
        <v>1249</v>
      </c>
      <c r="B533" s="1" t="s">
        <v>30</v>
      </c>
      <c r="C533">
        <v>98639</v>
      </c>
      <c r="D533" s="1" t="s">
        <v>33</v>
      </c>
      <c r="E533" s="1" t="s">
        <v>33</v>
      </c>
      <c r="F533" s="1" t="s">
        <v>33</v>
      </c>
      <c r="G533" s="1"/>
      <c r="M533" cm="1">
        <f t="array" ref="M533">INDEX(FOOD,1+INT((ROW(A532)-1)/COLUMNS(FOOD)),MOD(ROW(A532)-1+COLUMNS(FOOD),COLUMNS(FOOD))+1)</f>
        <v>0</v>
      </c>
    </row>
    <row r="534" spans="1:13" x14ac:dyDescent="0.3">
      <c r="A534" s="1" t="s">
        <v>1251</v>
      </c>
      <c r="B534" s="1" t="s">
        <v>30</v>
      </c>
      <c r="C534">
        <v>98648</v>
      </c>
      <c r="D534" s="1" t="s">
        <v>33</v>
      </c>
      <c r="E534" s="1" t="s">
        <v>33</v>
      </c>
      <c r="F534" s="1" t="s">
        <v>33</v>
      </c>
      <c r="G534" s="1"/>
      <c r="M534" cm="1">
        <f t="array" ref="M534">INDEX(FOOD,1+INT((ROW(A533)-1)/COLUMNS(FOOD)),MOD(ROW(A533)-1+COLUMNS(FOOD),COLUMNS(FOOD))+1)</f>
        <v>0</v>
      </c>
    </row>
    <row r="535" spans="1:13" x14ac:dyDescent="0.3">
      <c r="A535" s="1" t="s">
        <v>1254</v>
      </c>
      <c r="B535" s="1" t="s">
        <v>30</v>
      </c>
      <c r="C535">
        <v>98623</v>
      </c>
      <c r="D535" s="1" t="s">
        <v>33</v>
      </c>
      <c r="E535" s="1" t="s">
        <v>33</v>
      </c>
      <c r="F535" s="1" t="s">
        <v>33</v>
      </c>
      <c r="G535" s="1"/>
      <c r="M535" cm="1">
        <f t="array" ref="M535">INDEX(FOOD,1+INT((ROW(A534)-1)/COLUMNS(FOOD)),MOD(ROW(A534)-1+COLUMNS(FOOD),COLUMNS(FOOD))+1)</f>
        <v>0</v>
      </c>
    </row>
    <row r="536" spans="1:13" x14ac:dyDescent="0.3">
      <c r="A536" s="1" t="s">
        <v>1261</v>
      </c>
      <c r="B536" s="1" t="s">
        <v>30</v>
      </c>
      <c r="C536">
        <v>98610</v>
      </c>
      <c r="D536" s="1" t="s">
        <v>33</v>
      </c>
      <c r="E536" s="1" t="s">
        <v>54</v>
      </c>
      <c r="F536" s="1" t="s">
        <v>36</v>
      </c>
      <c r="G536" s="1" t="s">
        <v>99</v>
      </c>
      <c r="M536" t="str" cm="1">
        <f t="array" ref="M536">INDEX(FOOD,1+INT((ROW(A535)-1)/COLUMNS(FOOD)),MOD(ROW(A535)-1+COLUMNS(FOOD),COLUMNS(FOOD))+1)</f>
        <v>Not enough income to purchase food</v>
      </c>
    </row>
    <row r="537" spans="1:13" x14ac:dyDescent="0.3">
      <c r="A537" s="1" t="s">
        <v>1273</v>
      </c>
      <c r="B537" s="1" t="s">
        <v>30</v>
      </c>
      <c r="C537">
        <v>96848</v>
      </c>
      <c r="D537" s="1" t="s">
        <v>54</v>
      </c>
      <c r="E537" s="1" t="s">
        <v>33</v>
      </c>
      <c r="F537" s="1" t="s">
        <v>36</v>
      </c>
      <c r="G537" s="1" t="s">
        <v>99</v>
      </c>
      <c r="H537" t="s">
        <v>1543</v>
      </c>
      <c r="M537" cm="1">
        <f t="array" ref="M537">INDEX(FOOD,1+INT((ROW(A536)-1)/COLUMNS(FOOD)),MOD(ROW(A536)-1+COLUMNS(FOOD),COLUMNS(FOOD))+1)</f>
        <v>0</v>
      </c>
    </row>
    <row r="538" spans="1:13" x14ac:dyDescent="0.3">
      <c r="A538" s="1" t="s">
        <v>1278</v>
      </c>
      <c r="B538" s="1" t="s">
        <v>30</v>
      </c>
      <c r="C538">
        <v>98605</v>
      </c>
      <c r="D538" s="1" t="s">
        <v>33</v>
      </c>
      <c r="E538" s="1" t="s">
        <v>33</v>
      </c>
      <c r="F538" s="1" t="s">
        <v>36</v>
      </c>
      <c r="G538" s="1" t="s">
        <v>99</v>
      </c>
      <c r="M538" cm="1">
        <f t="array" ref="M538">INDEX(FOOD,1+INT((ROW(A537)-1)/COLUMNS(FOOD)),MOD(ROW(A537)-1+COLUMNS(FOOD),COLUMNS(FOOD))+1)</f>
        <v>0</v>
      </c>
    </row>
    <row r="539" spans="1:13" x14ac:dyDescent="0.3">
      <c r="A539" s="1" t="s">
        <v>1290</v>
      </c>
      <c r="B539" s="1" t="s">
        <v>30</v>
      </c>
      <c r="C539">
        <v>98648</v>
      </c>
      <c r="D539" s="1" t="s">
        <v>149</v>
      </c>
      <c r="E539" s="1" t="s">
        <v>54</v>
      </c>
      <c r="F539" s="1" t="s">
        <v>37</v>
      </c>
      <c r="G539" s="1" t="s">
        <v>158</v>
      </c>
      <c r="M539" cm="1">
        <f t="array" ref="M539">INDEX(FOOD,1+INT((ROW(A538)-1)/COLUMNS(FOOD)),MOD(ROW(A538)-1+COLUMNS(FOOD),COLUMNS(FOOD))+1)</f>
        <v>0</v>
      </c>
    </row>
    <row r="540" spans="1:13" x14ac:dyDescent="0.3">
      <c r="A540" s="1" t="s">
        <v>1292</v>
      </c>
      <c r="B540" s="1" t="s">
        <v>30</v>
      </c>
      <c r="C540">
        <v>98648</v>
      </c>
      <c r="D540" s="1" t="s">
        <v>54</v>
      </c>
      <c r="E540" s="1" t="s">
        <v>33</v>
      </c>
      <c r="F540" s="1" t="s">
        <v>33</v>
      </c>
      <c r="G540" s="1"/>
      <c r="M540" cm="1">
        <f t="array" ref="M540">INDEX(FOOD,1+INT((ROW(A539)-1)/COLUMNS(FOOD)),MOD(ROW(A539)-1+COLUMNS(FOOD),COLUMNS(FOOD))+1)</f>
        <v>0</v>
      </c>
    </row>
    <row r="541" spans="1:13" x14ac:dyDescent="0.3">
      <c r="A541" s="1" t="s">
        <v>1303</v>
      </c>
      <c r="B541" s="1" t="s">
        <v>30</v>
      </c>
      <c r="C541">
        <v>98648</v>
      </c>
      <c r="D541" s="1" t="s">
        <v>54</v>
      </c>
      <c r="E541" s="1" t="s">
        <v>54</v>
      </c>
      <c r="F541" s="1" t="s">
        <v>37</v>
      </c>
      <c r="G541" s="1" t="s">
        <v>99</v>
      </c>
      <c r="H541" t="s">
        <v>1543</v>
      </c>
      <c r="M541" cm="1">
        <f t="array" ref="M541">INDEX(FOOD,1+INT((ROW(A540)-1)/COLUMNS(FOOD)),MOD(ROW(A540)-1+COLUMNS(FOOD),COLUMNS(FOOD))+1)</f>
        <v>0</v>
      </c>
    </row>
    <row r="542" spans="1:13" x14ac:dyDescent="0.3">
      <c r="A542" s="1" t="s">
        <v>1322</v>
      </c>
      <c r="B542" s="1" t="s">
        <v>30</v>
      </c>
      <c r="C542">
        <v>98602</v>
      </c>
      <c r="D542" s="1" t="s">
        <v>54</v>
      </c>
      <c r="E542" s="1" t="s">
        <v>54</v>
      </c>
      <c r="F542" s="1" t="s">
        <v>36</v>
      </c>
      <c r="G542" s="1" t="s">
        <v>1541</v>
      </c>
      <c r="H542" t="s">
        <v>1543</v>
      </c>
      <c r="M542" cm="1">
        <f t="array" ref="M542">INDEX(FOOD,1+INT((ROW(A541)-1)/COLUMNS(FOOD)),MOD(ROW(A541)-1+COLUMNS(FOOD),COLUMNS(FOOD))+1)</f>
        <v>0</v>
      </c>
    </row>
    <row r="543" spans="1:13" x14ac:dyDescent="0.3">
      <c r="A543" s="1" t="s">
        <v>1337</v>
      </c>
      <c r="B543" s="1" t="s">
        <v>30</v>
      </c>
      <c r="C543">
        <v>98648</v>
      </c>
      <c r="D543" s="1" t="s">
        <v>149</v>
      </c>
      <c r="E543" s="1" t="s">
        <v>149</v>
      </c>
      <c r="F543" s="1" t="s">
        <v>36</v>
      </c>
      <c r="G543" s="1" t="s">
        <v>1541</v>
      </c>
      <c r="M543" cm="1">
        <f t="array" ref="M543">INDEX(FOOD,1+INT((ROW(A542)-1)/COLUMNS(FOOD)),MOD(ROW(A542)-1+COLUMNS(FOOD),COLUMNS(FOOD))+1)</f>
        <v>0</v>
      </c>
    </row>
    <row r="544" spans="1:13" x14ac:dyDescent="0.3">
      <c r="A544" s="1" t="s">
        <v>1200</v>
      </c>
      <c r="B544" s="1" t="s">
        <v>33</v>
      </c>
      <c r="C544">
        <v>98648</v>
      </c>
      <c r="D544" s="1" t="s">
        <v>33</v>
      </c>
      <c r="E544" s="1" t="s">
        <v>54</v>
      </c>
      <c r="F544" s="1" t="s">
        <v>36</v>
      </c>
      <c r="G544" s="1" t="s">
        <v>99</v>
      </c>
      <c r="H544" t="s">
        <v>1545</v>
      </c>
      <c r="M544" cm="1">
        <f t="array" ref="M544">INDEX(FOOD,1+INT((ROW(A543)-1)/COLUMNS(FOOD)),MOD(ROW(A543)-1+COLUMNS(FOOD),COLUMNS(FOOD))+1)</f>
        <v>0</v>
      </c>
    </row>
    <row r="545" spans="1:13" x14ac:dyDescent="0.3">
      <c r="A545" s="1" t="s">
        <v>29</v>
      </c>
      <c r="B545" s="1" t="s">
        <v>30</v>
      </c>
      <c r="C545">
        <v>98672</v>
      </c>
      <c r="D545" s="1" t="s">
        <v>33</v>
      </c>
      <c r="E545" s="1" t="s">
        <v>33</v>
      </c>
      <c r="F545" s="1" t="s">
        <v>36</v>
      </c>
      <c r="G545" s="1" t="s">
        <v>99</v>
      </c>
      <c r="H545" t="s">
        <v>1545</v>
      </c>
      <c r="I545" t="s">
        <v>1543</v>
      </c>
      <c r="M545" cm="1">
        <f t="array" ref="M545">INDEX(FOOD,1+INT((ROW(A544)-1)/COLUMNS(FOOD)),MOD(ROW(A544)-1+COLUMNS(FOOD),COLUMNS(FOOD))+1)</f>
        <v>0</v>
      </c>
    </row>
    <row r="546" spans="1:13" x14ac:dyDescent="0.3">
      <c r="A546" s="1" t="s">
        <v>61</v>
      </c>
      <c r="B546" s="1" t="s">
        <v>30</v>
      </c>
      <c r="C546">
        <v>98672</v>
      </c>
      <c r="D546" s="1" t="s">
        <v>33</v>
      </c>
      <c r="E546" s="1" t="s">
        <v>33</v>
      </c>
      <c r="F546" s="1" t="s">
        <v>33</v>
      </c>
      <c r="G546" s="1"/>
      <c r="M546" cm="1">
        <f t="array" ref="M546">INDEX(FOOD,1+INT((ROW(A545)-1)/COLUMNS(FOOD)),MOD(ROW(A545)-1+COLUMNS(FOOD),COLUMNS(FOOD))+1)</f>
        <v>0</v>
      </c>
    </row>
    <row r="547" spans="1:13" x14ac:dyDescent="0.3">
      <c r="A547" s="1" t="s">
        <v>70</v>
      </c>
      <c r="B547" s="1" t="s">
        <v>30</v>
      </c>
      <c r="C547">
        <v>98672</v>
      </c>
      <c r="D547" s="1" t="s">
        <v>33</v>
      </c>
      <c r="E547" s="1" t="s">
        <v>149</v>
      </c>
      <c r="F547" s="1" t="s">
        <v>37</v>
      </c>
      <c r="G547" s="1" t="s">
        <v>1541</v>
      </c>
      <c r="H547" t="s">
        <v>1543</v>
      </c>
      <c r="M547" cm="1">
        <f t="array" ref="M547">INDEX(FOOD,1+INT((ROW(A546)-1)/COLUMNS(FOOD)),MOD(ROW(A546)-1+COLUMNS(FOOD),COLUMNS(FOOD))+1)</f>
        <v>0</v>
      </c>
    </row>
    <row r="548" spans="1:13" x14ac:dyDescent="0.3">
      <c r="A548" s="1" t="s">
        <v>82</v>
      </c>
      <c r="B548" s="1" t="s">
        <v>30</v>
      </c>
      <c r="C548">
        <v>98672</v>
      </c>
      <c r="D548" s="1" t="s">
        <v>54</v>
      </c>
      <c r="E548" s="1" t="s">
        <v>149</v>
      </c>
      <c r="F548" s="1" t="s">
        <v>36</v>
      </c>
      <c r="G548" s="1" t="s">
        <v>1541</v>
      </c>
      <c r="H548" t="s">
        <v>1543</v>
      </c>
      <c r="M548" t="str" cm="1">
        <f t="array" ref="M548">INDEX(FOOD,1+INT((ROW(A547)-1)/COLUMNS(FOOD)),MOD(ROW(A547)-1+COLUMNS(FOOD),COLUMNS(FOOD))+1)</f>
        <v>Not enough income to purchase food</v>
      </c>
    </row>
    <row r="549" spans="1:13" x14ac:dyDescent="0.3">
      <c r="A549" s="1" t="s">
        <v>86</v>
      </c>
      <c r="B549" s="1" t="s">
        <v>30</v>
      </c>
      <c r="C549">
        <v>98672</v>
      </c>
      <c r="D549" s="1" t="s">
        <v>54</v>
      </c>
      <c r="E549" s="1" t="s">
        <v>54</v>
      </c>
      <c r="F549" s="1" t="s">
        <v>37</v>
      </c>
      <c r="G549" s="1" t="s">
        <v>1541</v>
      </c>
      <c r="M549" cm="1">
        <f t="array" ref="M549">INDEX(FOOD,1+INT((ROW(A548)-1)/COLUMNS(FOOD)),MOD(ROW(A548)-1+COLUMNS(FOOD),COLUMNS(FOOD))+1)</f>
        <v>0</v>
      </c>
    </row>
    <row r="550" spans="1:13" x14ac:dyDescent="0.3">
      <c r="A550" s="1" t="s">
        <v>105</v>
      </c>
      <c r="B550" s="1" t="s">
        <v>30</v>
      </c>
      <c r="C550">
        <v>98672</v>
      </c>
      <c r="D550" s="1" t="s">
        <v>54</v>
      </c>
      <c r="E550" s="1" t="s">
        <v>54</v>
      </c>
      <c r="F550" s="1" t="s">
        <v>36</v>
      </c>
      <c r="G550" s="1" t="s">
        <v>99</v>
      </c>
      <c r="H550" t="s">
        <v>1543</v>
      </c>
      <c r="M550" cm="1">
        <f t="array" ref="M550">INDEX(FOOD,1+INT((ROW(A549)-1)/COLUMNS(FOOD)),MOD(ROW(A549)-1+COLUMNS(FOOD),COLUMNS(FOOD))+1)</f>
        <v>0</v>
      </c>
    </row>
    <row r="551" spans="1:13" x14ac:dyDescent="0.3">
      <c r="A551" s="1" t="s">
        <v>107</v>
      </c>
      <c r="B551" s="1" t="s">
        <v>30</v>
      </c>
      <c r="C551">
        <v>98672</v>
      </c>
      <c r="D551" s="1" t="s">
        <v>54</v>
      </c>
      <c r="E551" s="1" t="s">
        <v>54</v>
      </c>
      <c r="F551" s="1" t="s">
        <v>36</v>
      </c>
      <c r="G551" s="1" t="s">
        <v>99</v>
      </c>
      <c r="H551" t="s">
        <v>1543</v>
      </c>
      <c r="M551" cm="1">
        <f t="array" ref="M551">INDEX(FOOD,1+INT((ROW(A550)-1)/COLUMNS(FOOD)),MOD(ROW(A550)-1+COLUMNS(FOOD),COLUMNS(FOOD))+1)</f>
        <v>0</v>
      </c>
    </row>
    <row r="552" spans="1:13" x14ac:dyDescent="0.3">
      <c r="A552" s="1" t="s">
        <v>130</v>
      </c>
      <c r="B552" s="1" t="s">
        <v>30</v>
      </c>
      <c r="C552">
        <v>98605</v>
      </c>
      <c r="D552" s="1" t="s">
        <v>54</v>
      </c>
      <c r="E552" s="1" t="s">
        <v>54</v>
      </c>
      <c r="F552" s="1" t="s">
        <v>36</v>
      </c>
      <c r="G552" s="1" t="s">
        <v>99</v>
      </c>
      <c r="H552" t="s">
        <v>1543</v>
      </c>
      <c r="M552" cm="1">
        <f t="array" ref="M552">INDEX(FOOD,1+INT((ROW(A551)-1)/COLUMNS(FOOD)),MOD(ROW(A551)-1+COLUMNS(FOOD),COLUMNS(FOOD))+1)</f>
        <v>0</v>
      </c>
    </row>
    <row r="553" spans="1:13" x14ac:dyDescent="0.3">
      <c r="A553" s="1" t="s">
        <v>134</v>
      </c>
      <c r="B553" s="1" t="s">
        <v>30</v>
      </c>
      <c r="C553">
        <v>98605</v>
      </c>
      <c r="D553" s="1" t="s">
        <v>54</v>
      </c>
      <c r="E553" s="1" t="s">
        <v>54</v>
      </c>
      <c r="F553" s="1" t="s">
        <v>36</v>
      </c>
      <c r="G553" s="1" t="s">
        <v>99</v>
      </c>
      <c r="H553" t="s">
        <v>1543</v>
      </c>
      <c r="M553" cm="1">
        <f t="array" ref="M553">INDEX(FOOD,1+INT((ROW(A552)-1)/COLUMNS(FOOD)),MOD(ROW(A552)-1+COLUMNS(FOOD),COLUMNS(FOOD))+1)</f>
        <v>0</v>
      </c>
    </row>
    <row r="554" spans="1:13" x14ac:dyDescent="0.3">
      <c r="A554" s="1" t="s">
        <v>177</v>
      </c>
      <c r="B554" s="1" t="s">
        <v>30</v>
      </c>
      <c r="C554">
        <v>98650</v>
      </c>
      <c r="D554" s="1" t="s">
        <v>33</v>
      </c>
      <c r="E554" s="1" t="s">
        <v>33</v>
      </c>
      <c r="F554" s="1" t="s">
        <v>33</v>
      </c>
      <c r="G554" s="1"/>
      <c r="M554" cm="1">
        <f t="array" ref="M554">INDEX(FOOD,1+INT((ROW(A553)-1)/COLUMNS(FOOD)),MOD(ROW(A553)-1+COLUMNS(FOOD),COLUMNS(FOOD))+1)</f>
        <v>0</v>
      </c>
    </row>
    <row r="555" spans="1:13" x14ac:dyDescent="0.3">
      <c r="A555" s="1" t="s">
        <v>247</v>
      </c>
      <c r="B555" s="1" t="s">
        <v>30</v>
      </c>
      <c r="C555">
        <v>98610</v>
      </c>
      <c r="D555" s="1" t="s">
        <v>149</v>
      </c>
      <c r="E555" s="1" t="s">
        <v>149</v>
      </c>
      <c r="F555" s="1" t="s">
        <v>37</v>
      </c>
      <c r="G555" s="1" t="s">
        <v>99</v>
      </c>
      <c r="H555" t="s">
        <v>1545</v>
      </c>
      <c r="I555" t="s">
        <v>1546</v>
      </c>
      <c r="J555" t="s">
        <v>1543</v>
      </c>
      <c r="M555" cm="1">
        <f t="array" ref="M555">INDEX(FOOD,1+INT((ROW(A554)-1)/COLUMNS(FOOD)),MOD(ROW(A554)-1+COLUMNS(FOOD),COLUMNS(FOOD))+1)</f>
        <v>0</v>
      </c>
    </row>
    <row r="556" spans="1:13" x14ac:dyDescent="0.3">
      <c r="A556" s="1" t="s">
        <v>251</v>
      </c>
      <c r="B556" s="1" t="s">
        <v>30</v>
      </c>
      <c r="C556">
        <v>98605</v>
      </c>
      <c r="D556" s="1" t="s">
        <v>54</v>
      </c>
      <c r="E556" s="1" t="s">
        <v>149</v>
      </c>
      <c r="F556" s="1" t="s">
        <v>36</v>
      </c>
      <c r="G556" s="1" t="s">
        <v>99</v>
      </c>
      <c r="H556" t="s">
        <v>1545</v>
      </c>
      <c r="I556" t="s">
        <v>1543</v>
      </c>
      <c r="M556" cm="1">
        <f t="array" ref="M556">INDEX(FOOD,1+INT((ROW(A555)-1)/COLUMNS(FOOD)),MOD(ROW(A555)-1+COLUMNS(FOOD),COLUMNS(FOOD))+1)</f>
        <v>0</v>
      </c>
    </row>
    <row r="557" spans="1:13" x14ac:dyDescent="0.3">
      <c r="A557" s="1" t="s">
        <v>282</v>
      </c>
      <c r="B557" s="1" t="s">
        <v>30</v>
      </c>
      <c r="C557">
        <v>98672</v>
      </c>
      <c r="D557" s="1" t="s">
        <v>33</v>
      </c>
      <c r="E557" s="1" t="s">
        <v>33</v>
      </c>
      <c r="F557" s="1" t="s">
        <v>37</v>
      </c>
      <c r="G557" s="1" t="s">
        <v>99</v>
      </c>
      <c r="H557" t="s">
        <v>1543</v>
      </c>
      <c r="M557" cm="1">
        <f t="array" ref="M557">INDEX(FOOD,1+INT((ROW(A556)-1)/COLUMNS(FOOD)),MOD(ROW(A556)-1+COLUMNS(FOOD),COLUMNS(FOOD))+1)</f>
        <v>0</v>
      </c>
    </row>
    <row r="558" spans="1:13" x14ac:dyDescent="0.3">
      <c r="A558" s="1" t="s">
        <v>332</v>
      </c>
      <c r="B558" s="1" t="s">
        <v>30</v>
      </c>
      <c r="C558">
        <v>98610</v>
      </c>
      <c r="D558" s="1" t="s">
        <v>33</v>
      </c>
      <c r="E558" s="1" t="s">
        <v>54</v>
      </c>
      <c r="F558" s="1" t="s">
        <v>33</v>
      </c>
      <c r="G558" s="1"/>
      <c r="M558" cm="1">
        <f t="array" ref="M558">INDEX(FOOD,1+INT((ROW(A557)-1)/COLUMNS(FOOD)),MOD(ROW(A557)-1+COLUMNS(FOOD),COLUMNS(FOOD))+1)</f>
        <v>0</v>
      </c>
    </row>
    <row r="559" spans="1:13" x14ac:dyDescent="0.3">
      <c r="A559" s="1" t="s">
        <v>347</v>
      </c>
      <c r="B559" s="1" t="s">
        <v>30</v>
      </c>
      <c r="C559">
        <v>98619</v>
      </c>
      <c r="D559" s="1" t="s">
        <v>149</v>
      </c>
      <c r="E559" s="1" t="s">
        <v>54</v>
      </c>
      <c r="F559" s="1" t="s">
        <v>36</v>
      </c>
      <c r="G559" s="1" t="s">
        <v>99</v>
      </c>
      <c r="H559" t="s">
        <v>1543</v>
      </c>
      <c r="M559" cm="1">
        <f t="array" ref="M559">INDEX(FOOD,1+INT((ROW(A558)-1)/COLUMNS(FOOD)),MOD(ROW(A558)-1+COLUMNS(FOOD),COLUMNS(FOOD))+1)</f>
        <v>0</v>
      </c>
    </row>
    <row r="560" spans="1:13" x14ac:dyDescent="0.3">
      <c r="A560" s="1" t="s">
        <v>410</v>
      </c>
      <c r="B560" s="1" t="s">
        <v>30</v>
      </c>
      <c r="C560">
        <v>98672</v>
      </c>
      <c r="D560" s="1" t="s">
        <v>33</v>
      </c>
      <c r="E560" s="1" t="s">
        <v>33</v>
      </c>
      <c r="F560" s="1" t="s">
        <v>37</v>
      </c>
      <c r="G560" s="1" t="s">
        <v>99</v>
      </c>
      <c r="H560" t="s">
        <v>1545</v>
      </c>
      <c r="I560" t="s">
        <v>1546</v>
      </c>
      <c r="J560" t="s">
        <v>1543</v>
      </c>
      <c r="M560" t="str" cm="1">
        <f t="array" ref="M560">INDEX(FOOD,1+INT((ROW(A559)-1)/COLUMNS(FOOD)),MOD(ROW(A559)-1+COLUMNS(FOOD),COLUMNS(FOOD))+1)</f>
        <v>Not enough income to purchase food</v>
      </c>
    </row>
    <row r="561" spans="1:13" x14ac:dyDescent="0.3">
      <c r="A561" s="1" t="s">
        <v>496</v>
      </c>
      <c r="B561" s="1" t="s">
        <v>30</v>
      </c>
      <c r="C561">
        <v>98672</v>
      </c>
      <c r="D561" s="1" t="s">
        <v>33</v>
      </c>
      <c r="E561" s="1" t="s">
        <v>33</v>
      </c>
      <c r="F561" s="1" t="s">
        <v>36</v>
      </c>
      <c r="G561" s="1" t="s">
        <v>1542</v>
      </c>
      <c r="H561" t="s">
        <v>1543</v>
      </c>
      <c r="M561" t="str" cm="1">
        <f t="array" ref="M561">INDEX(FOOD,1+INT((ROW(A560)-1)/COLUMNS(FOOD)),MOD(ROW(A560)-1+COLUMNS(FOOD),COLUMNS(FOOD))+1)</f>
        <v xml:space="preserve"> Not enough variety for special needs</v>
      </c>
    </row>
    <row r="562" spans="1:13" x14ac:dyDescent="0.3">
      <c r="A562" s="1" t="s">
        <v>507</v>
      </c>
      <c r="B562" s="1" t="s">
        <v>30</v>
      </c>
      <c r="C562">
        <v>98648</v>
      </c>
      <c r="D562" s="1" t="s">
        <v>33</v>
      </c>
      <c r="E562" s="1" t="s">
        <v>54</v>
      </c>
      <c r="F562" s="1" t="s">
        <v>33</v>
      </c>
      <c r="G562" s="1"/>
      <c r="M562" cm="1">
        <f t="array" ref="M562">INDEX(FOOD,1+INT((ROW(A561)-1)/COLUMNS(FOOD)),MOD(ROW(A561)-1+COLUMNS(FOOD),COLUMNS(FOOD))+1)</f>
        <v>0</v>
      </c>
    </row>
    <row r="563" spans="1:13" x14ac:dyDescent="0.3">
      <c r="A563" s="1" t="s">
        <v>550</v>
      </c>
      <c r="B563" s="1" t="s">
        <v>30</v>
      </c>
      <c r="C563">
        <v>98605</v>
      </c>
      <c r="D563" s="1" t="s">
        <v>54</v>
      </c>
      <c r="E563" s="1" t="s">
        <v>54</v>
      </c>
      <c r="F563" s="1" t="s">
        <v>36</v>
      </c>
      <c r="G563" s="1" t="s">
        <v>99</v>
      </c>
      <c r="H563" t="s">
        <v>1545</v>
      </c>
      <c r="I563" t="s">
        <v>1543</v>
      </c>
      <c r="M563" cm="1">
        <f t="array" ref="M563">INDEX(FOOD,1+INT((ROW(A562)-1)/COLUMNS(FOOD)),MOD(ROW(A562)-1+COLUMNS(FOOD),COLUMNS(FOOD))+1)</f>
        <v>0</v>
      </c>
    </row>
    <row r="564" spans="1:13" x14ac:dyDescent="0.3">
      <c r="A564" s="1" t="s">
        <v>582</v>
      </c>
      <c r="B564" s="1" t="s">
        <v>30</v>
      </c>
      <c r="C564">
        <v>98610</v>
      </c>
      <c r="D564" s="1" t="s">
        <v>33</v>
      </c>
      <c r="E564" s="1" t="s">
        <v>33</v>
      </c>
      <c r="F564" s="1" t="s">
        <v>33</v>
      </c>
      <c r="G564" s="1"/>
      <c r="M564" cm="1">
        <f t="array" ref="M564">INDEX(FOOD,1+INT((ROW(A563)-1)/COLUMNS(FOOD)),MOD(ROW(A563)-1+COLUMNS(FOOD),COLUMNS(FOOD))+1)</f>
        <v>0</v>
      </c>
    </row>
    <row r="565" spans="1:13" x14ac:dyDescent="0.3">
      <c r="A565" s="1" t="s">
        <v>619</v>
      </c>
      <c r="B565" s="1" t="s">
        <v>30</v>
      </c>
      <c r="C565">
        <v>98635</v>
      </c>
      <c r="D565" s="1" t="s">
        <v>33</v>
      </c>
      <c r="E565" s="1" t="s">
        <v>54</v>
      </c>
      <c r="F565" s="1" t="s">
        <v>33</v>
      </c>
      <c r="G565" s="1"/>
      <c r="M565" cm="1">
        <f t="array" ref="M565">INDEX(FOOD,1+INT((ROW(A564)-1)/COLUMNS(FOOD)),MOD(ROW(A564)-1+COLUMNS(FOOD),COLUMNS(FOOD))+1)</f>
        <v>0</v>
      </c>
    </row>
    <row r="566" spans="1:13" x14ac:dyDescent="0.3">
      <c r="A566" s="1" t="s">
        <v>684</v>
      </c>
      <c r="B566" s="1" t="s">
        <v>30</v>
      </c>
      <c r="C566">
        <v>98639</v>
      </c>
      <c r="D566" s="1" t="s">
        <v>149</v>
      </c>
      <c r="E566" s="1" t="s">
        <v>149</v>
      </c>
      <c r="F566" s="1" t="s">
        <v>36</v>
      </c>
      <c r="G566" s="1" t="s">
        <v>99</v>
      </c>
      <c r="H566" t="s">
        <v>1545</v>
      </c>
      <c r="I566" t="s">
        <v>1546</v>
      </c>
      <c r="J566" t="s">
        <v>1543</v>
      </c>
      <c r="M566" t="str" cm="1">
        <f t="array" ref="M566">INDEX(FOOD,1+INT((ROW(A565)-1)/COLUMNS(FOOD)),MOD(ROW(A565)-1+COLUMNS(FOOD),COLUMNS(FOOD))+1)</f>
        <v>Not enough alternative food sources available</v>
      </c>
    </row>
    <row r="567" spans="1:13" x14ac:dyDescent="0.3">
      <c r="A567" s="1" t="s">
        <v>709</v>
      </c>
      <c r="B567" s="1" t="s">
        <v>30</v>
      </c>
      <c r="C567">
        <v>98648</v>
      </c>
      <c r="D567" s="1" t="s">
        <v>33</v>
      </c>
      <c r="E567" s="1" t="s">
        <v>54</v>
      </c>
      <c r="F567" s="1" t="s">
        <v>33</v>
      </c>
      <c r="G567" s="1"/>
      <c r="M567" cm="1">
        <f t="array" ref="M567">INDEX(FOOD,1+INT((ROW(A566)-1)/COLUMNS(FOOD)),MOD(ROW(A566)-1+COLUMNS(FOOD),COLUMNS(FOOD))+1)</f>
        <v>0</v>
      </c>
    </row>
    <row r="568" spans="1:13" x14ac:dyDescent="0.3">
      <c r="A568" s="1" t="s">
        <v>732</v>
      </c>
      <c r="B568" s="1" t="s">
        <v>30</v>
      </c>
      <c r="C568">
        <v>98648</v>
      </c>
      <c r="D568" s="1" t="s">
        <v>33</v>
      </c>
      <c r="E568" s="1" t="s">
        <v>33</v>
      </c>
      <c r="F568" s="1" t="s">
        <v>33</v>
      </c>
      <c r="G568" s="1"/>
      <c r="M568" cm="1">
        <f t="array" ref="M568">INDEX(FOOD,1+INT((ROW(A567)-1)/COLUMNS(FOOD)),MOD(ROW(A567)-1+COLUMNS(FOOD),COLUMNS(FOOD))+1)</f>
        <v>0</v>
      </c>
    </row>
    <row r="569" spans="1:13" x14ac:dyDescent="0.3">
      <c r="A569" s="1" t="s">
        <v>759</v>
      </c>
      <c r="B569" s="1" t="s">
        <v>30</v>
      </c>
      <c r="C569">
        <v>98605</v>
      </c>
      <c r="D569" s="1" t="s">
        <v>54</v>
      </c>
      <c r="E569" s="1" t="s">
        <v>54</v>
      </c>
      <c r="F569" s="1" t="s">
        <v>33</v>
      </c>
      <c r="G569" s="1" t="s">
        <v>99</v>
      </c>
      <c r="H569" t="s">
        <v>1546</v>
      </c>
      <c r="M569" cm="1">
        <f t="array" ref="M569">INDEX(FOOD,1+INT((ROW(A568)-1)/COLUMNS(FOOD)),MOD(ROW(A568)-1+COLUMNS(FOOD),COLUMNS(FOOD))+1)</f>
        <v>0</v>
      </c>
    </row>
    <row r="570" spans="1:13" x14ac:dyDescent="0.3">
      <c r="A570" s="1" t="s">
        <v>762</v>
      </c>
      <c r="B570" s="1" t="s">
        <v>30</v>
      </c>
      <c r="C570">
        <v>98605</v>
      </c>
      <c r="D570" s="1" t="s">
        <v>54</v>
      </c>
      <c r="E570" s="1" t="s">
        <v>54</v>
      </c>
      <c r="F570" s="1" t="s">
        <v>33</v>
      </c>
      <c r="G570" s="1" t="s">
        <v>99</v>
      </c>
      <c r="H570" t="s">
        <v>1546</v>
      </c>
      <c r="M570" cm="1">
        <f t="array" ref="M570">INDEX(FOOD,1+INT((ROW(A569)-1)/COLUMNS(FOOD)),MOD(ROW(A569)-1+COLUMNS(FOOD),COLUMNS(FOOD))+1)</f>
        <v>0</v>
      </c>
    </row>
    <row r="571" spans="1:13" x14ac:dyDescent="0.3">
      <c r="A571" s="1" t="s">
        <v>764</v>
      </c>
      <c r="B571" s="1" t="s">
        <v>30</v>
      </c>
      <c r="C571">
        <v>98605</v>
      </c>
      <c r="D571" s="1" t="s">
        <v>54</v>
      </c>
      <c r="E571" s="1" t="s">
        <v>54</v>
      </c>
      <c r="F571" s="1" t="s">
        <v>33</v>
      </c>
      <c r="G571" s="1" t="s">
        <v>99</v>
      </c>
      <c r="H571" t="s">
        <v>1546</v>
      </c>
      <c r="M571" cm="1">
        <f t="array" ref="M571">INDEX(FOOD,1+INT((ROW(A570)-1)/COLUMNS(FOOD)),MOD(ROW(A570)-1+COLUMNS(FOOD),COLUMNS(FOOD))+1)</f>
        <v>0</v>
      </c>
    </row>
    <row r="572" spans="1:13" x14ac:dyDescent="0.3">
      <c r="A572" s="1" t="s">
        <v>788</v>
      </c>
      <c r="B572" s="1" t="s">
        <v>30</v>
      </c>
      <c r="C572">
        <v>98617</v>
      </c>
      <c r="D572" s="1" t="s">
        <v>54</v>
      </c>
      <c r="E572" s="1" t="s">
        <v>54</v>
      </c>
      <c r="F572" s="1" t="s">
        <v>33</v>
      </c>
      <c r="G572" s="1"/>
      <c r="M572" t="str" cm="1">
        <f t="array" ref="M572">INDEX(FOOD,1+INT((ROW(A571)-1)/COLUMNS(FOOD)),MOD(ROW(A571)-1+COLUMNS(FOOD),COLUMNS(FOOD))+1)</f>
        <v>Lack of transportation to grocery stores or markets</v>
      </c>
    </row>
    <row r="573" spans="1:13" x14ac:dyDescent="0.3">
      <c r="A573" s="1" t="s">
        <v>906</v>
      </c>
      <c r="B573" s="1" t="s">
        <v>30</v>
      </c>
      <c r="C573">
        <v>98672</v>
      </c>
      <c r="D573" s="1" t="s">
        <v>33</v>
      </c>
      <c r="E573" s="1" t="s">
        <v>54</v>
      </c>
      <c r="F573" s="1" t="s">
        <v>36</v>
      </c>
      <c r="G573" s="1" t="s">
        <v>1541</v>
      </c>
      <c r="H573" t="s">
        <v>1576</v>
      </c>
      <c r="M573" t="str" cm="1">
        <f t="array" ref="M573">INDEX(FOOD,1+INT((ROW(A572)-1)/COLUMNS(FOOD)),MOD(ROW(A572)-1+COLUMNS(FOOD),COLUMNS(FOOD))+1)</f>
        <v xml:space="preserve"> Not enough income to purchase food</v>
      </c>
    </row>
    <row r="574" spans="1:13" x14ac:dyDescent="0.3">
      <c r="A574" s="1" t="s">
        <v>924</v>
      </c>
      <c r="B574" s="1" t="s">
        <v>30</v>
      </c>
      <c r="C574">
        <v>98672</v>
      </c>
      <c r="D574" s="1" t="s">
        <v>54</v>
      </c>
      <c r="E574" s="1" t="s">
        <v>54</v>
      </c>
      <c r="F574" s="1" t="s">
        <v>36</v>
      </c>
      <c r="G574" s="1" t="s">
        <v>99</v>
      </c>
      <c r="H574" t="s">
        <v>1543</v>
      </c>
      <c r="M574" cm="1">
        <f t="array" ref="M574">INDEX(FOOD,1+INT((ROW(A573)-1)/COLUMNS(FOOD)),MOD(ROW(A573)-1+COLUMNS(FOOD),COLUMNS(FOOD))+1)</f>
        <v>0</v>
      </c>
    </row>
    <row r="575" spans="1:13" x14ac:dyDescent="0.3">
      <c r="A575" s="1" t="s">
        <v>982</v>
      </c>
      <c r="B575" s="1" t="s">
        <v>30</v>
      </c>
      <c r="C575">
        <v>98672</v>
      </c>
      <c r="D575" s="1" t="s">
        <v>33</v>
      </c>
      <c r="E575" s="1" t="s">
        <v>54</v>
      </c>
      <c r="F575" s="1" t="s">
        <v>33</v>
      </c>
      <c r="G575" s="1"/>
      <c r="M575" cm="1">
        <f t="array" ref="M575">INDEX(FOOD,1+INT((ROW(A574)-1)/COLUMNS(FOOD)),MOD(ROW(A574)-1+COLUMNS(FOOD),COLUMNS(FOOD))+1)</f>
        <v>0</v>
      </c>
    </row>
    <row r="576" spans="1:13" x14ac:dyDescent="0.3">
      <c r="A576" s="1" t="s">
        <v>1111</v>
      </c>
      <c r="B576" s="1" t="s">
        <v>30</v>
      </c>
      <c r="C576">
        <v>98648</v>
      </c>
      <c r="D576" s="1" t="s">
        <v>33</v>
      </c>
      <c r="E576" s="1" t="s">
        <v>33</v>
      </c>
      <c r="F576" s="1" t="s">
        <v>33</v>
      </c>
      <c r="G576" s="1"/>
      <c r="M576" cm="1">
        <f t="array" ref="M576">INDEX(FOOD,1+INT((ROW(A575)-1)/COLUMNS(FOOD)),MOD(ROW(A575)-1+COLUMNS(FOOD),COLUMNS(FOOD))+1)</f>
        <v>0</v>
      </c>
    </row>
    <row r="577" spans="1:13" x14ac:dyDescent="0.3">
      <c r="A577" s="1" t="s">
        <v>1282</v>
      </c>
      <c r="B577" s="1" t="s">
        <v>30</v>
      </c>
      <c r="C577">
        <v>98672</v>
      </c>
      <c r="D577" s="1" t="s">
        <v>54</v>
      </c>
      <c r="E577" s="1" t="s">
        <v>54</v>
      </c>
      <c r="F577" s="1" t="s">
        <v>36</v>
      </c>
      <c r="G577" s="1" t="s">
        <v>158</v>
      </c>
      <c r="M577" cm="1">
        <f t="array" ref="M577">INDEX(FOOD,1+INT((ROW(A576)-1)/COLUMNS(FOOD)),MOD(ROW(A576)-1+COLUMNS(FOOD),COLUMNS(FOOD))+1)</f>
        <v>0</v>
      </c>
    </row>
    <row r="578" spans="1:13" x14ac:dyDescent="0.3">
      <c r="A578" s="1" t="s">
        <v>1310</v>
      </c>
      <c r="B578" s="1" t="s">
        <v>30</v>
      </c>
      <c r="C578">
        <v>98639</v>
      </c>
      <c r="D578" s="1" t="s">
        <v>54</v>
      </c>
      <c r="E578" s="1" t="s">
        <v>54</v>
      </c>
      <c r="F578" s="1" t="s">
        <v>36</v>
      </c>
      <c r="G578" s="1" t="s">
        <v>99</v>
      </c>
      <c r="H578" t="s">
        <v>1543</v>
      </c>
      <c r="M578" t="str" cm="1">
        <f t="array" ref="M578">INDEX(FOOD,1+INT((ROW(A577)-1)/COLUMNS(FOOD)),MOD(ROW(A577)-1+COLUMNS(FOOD),COLUMNS(FOOD))+1)</f>
        <v>Reduced access to school meals because of COVID-19</v>
      </c>
    </row>
    <row r="579" spans="1:13" x14ac:dyDescent="0.3">
      <c r="A579" s="1" t="s">
        <v>1320</v>
      </c>
      <c r="B579" s="1" t="s">
        <v>30</v>
      </c>
      <c r="C579">
        <v>98635</v>
      </c>
      <c r="D579" s="1" t="s">
        <v>54</v>
      </c>
      <c r="E579" s="1" t="s">
        <v>54</v>
      </c>
      <c r="F579" s="1" t="s">
        <v>36</v>
      </c>
      <c r="G579" s="1" t="s">
        <v>99</v>
      </c>
      <c r="H579" t="s">
        <v>1543</v>
      </c>
      <c r="M579" t="str" cm="1">
        <f t="array" ref="M579">INDEX(FOOD,1+INT((ROW(A578)-1)/COLUMNS(FOOD)),MOD(ROW(A578)-1+COLUMNS(FOOD),COLUMNS(FOOD))+1)</f>
        <v xml:space="preserve"> Not enough income to purchase food</v>
      </c>
    </row>
    <row r="580" spans="1:13" x14ac:dyDescent="0.3">
      <c r="A580" s="1" t="s">
        <v>1323</v>
      </c>
      <c r="B580" s="1" t="s">
        <v>30</v>
      </c>
      <c r="C580">
        <v>98672</v>
      </c>
      <c r="D580" s="1" t="s">
        <v>54</v>
      </c>
      <c r="E580" s="1" t="s">
        <v>54</v>
      </c>
      <c r="F580" s="1" t="s">
        <v>36</v>
      </c>
      <c r="G580" s="1" t="s">
        <v>99</v>
      </c>
      <c r="H580" t="s">
        <v>1543</v>
      </c>
      <c r="M580" cm="1">
        <f t="array" ref="M580">INDEX(FOOD,1+INT((ROW(A579)-1)/COLUMNS(FOOD)),MOD(ROW(A579)-1+COLUMNS(FOOD),COLUMNS(FOOD))+1)</f>
        <v>0</v>
      </c>
    </row>
    <row r="581" spans="1:13" x14ac:dyDescent="0.3">
      <c r="A581" s="1" t="s">
        <v>216</v>
      </c>
      <c r="B581" s="1" t="s">
        <v>33</v>
      </c>
      <c r="C581">
        <v>97058</v>
      </c>
      <c r="D581" s="1" t="s">
        <v>149</v>
      </c>
      <c r="E581" s="1" t="s">
        <v>149</v>
      </c>
      <c r="F581" s="1" t="s">
        <v>37</v>
      </c>
      <c r="G581" s="1" t="s">
        <v>158</v>
      </c>
      <c r="M581" cm="1">
        <f t="array" ref="M581">INDEX(FOOD,1+INT((ROW(A580)-1)/COLUMNS(FOOD)),MOD(ROW(A580)-1+COLUMNS(FOOD),COLUMNS(FOOD))+1)</f>
        <v>0</v>
      </c>
    </row>
    <row r="582" spans="1:13" x14ac:dyDescent="0.3">
      <c r="A582" s="1" t="s">
        <v>52</v>
      </c>
      <c r="B582" s="1" t="s">
        <v>30</v>
      </c>
      <c r="C582">
        <v>98672</v>
      </c>
      <c r="D582" s="1" t="s">
        <v>33</v>
      </c>
      <c r="E582" s="1" t="s">
        <v>54</v>
      </c>
      <c r="F582" s="1" t="s">
        <v>33</v>
      </c>
      <c r="G582" s="1"/>
      <c r="M582" cm="1">
        <f t="array" ref="M582">INDEX(FOOD,1+INT((ROW(A581)-1)/COLUMNS(FOOD)),MOD(ROW(A581)-1+COLUMNS(FOOD),COLUMNS(FOOD))+1)</f>
        <v>0</v>
      </c>
    </row>
    <row r="583" spans="1:13" x14ac:dyDescent="0.3">
      <c r="A583" s="1" t="s">
        <v>127</v>
      </c>
      <c r="B583" s="1" t="s">
        <v>30</v>
      </c>
      <c r="C583">
        <v>98605</v>
      </c>
      <c r="D583" s="1" t="s">
        <v>54</v>
      </c>
      <c r="E583" s="1" t="s">
        <v>149</v>
      </c>
      <c r="F583" s="1" t="s">
        <v>36</v>
      </c>
      <c r="G583" s="1" t="s">
        <v>99</v>
      </c>
      <c r="H583" t="s">
        <v>1543</v>
      </c>
      <c r="M583" cm="1">
        <f t="array" ref="M583">INDEX(FOOD,1+INT((ROW(A582)-1)/COLUMNS(FOOD)),MOD(ROW(A582)-1+COLUMNS(FOOD),COLUMNS(FOOD))+1)</f>
        <v>0</v>
      </c>
    </row>
    <row r="584" spans="1:13" x14ac:dyDescent="0.3">
      <c r="A584" s="1" t="s">
        <v>316</v>
      </c>
      <c r="B584" s="1" t="s">
        <v>30</v>
      </c>
      <c r="C584">
        <v>98610</v>
      </c>
      <c r="D584" s="1" t="s">
        <v>54</v>
      </c>
      <c r="E584" s="1" t="s">
        <v>54</v>
      </c>
      <c r="F584" s="1" t="s">
        <v>36</v>
      </c>
      <c r="G584" s="1" t="s">
        <v>99</v>
      </c>
      <c r="H584" t="s">
        <v>1546</v>
      </c>
      <c r="I584" t="s">
        <v>1543</v>
      </c>
      <c r="M584" cm="1">
        <f t="array" ref="M584">INDEX(FOOD,1+INT((ROW(A583)-1)/COLUMNS(FOOD)),MOD(ROW(A583)-1+COLUMNS(FOOD),COLUMNS(FOOD))+1)</f>
        <v>0</v>
      </c>
    </row>
    <row r="585" spans="1:13" x14ac:dyDescent="0.3">
      <c r="A585" s="1" t="s">
        <v>335</v>
      </c>
      <c r="B585" s="1" t="s">
        <v>30</v>
      </c>
      <c r="C585">
        <v>98671</v>
      </c>
      <c r="D585" s="1" t="s">
        <v>149</v>
      </c>
      <c r="E585" s="1" t="s">
        <v>149</v>
      </c>
      <c r="F585" s="1" t="s">
        <v>36</v>
      </c>
      <c r="G585" s="1" t="s">
        <v>158</v>
      </c>
      <c r="M585" cm="1">
        <f t="array" ref="M585">INDEX(FOOD,1+INT((ROW(A584)-1)/COLUMNS(FOOD)),MOD(ROW(A584)-1+COLUMNS(FOOD),COLUMNS(FOOD))+1)</f>
        <v>0</v>
      </c>
    </row>
    <row r="586" spans="1:13" x14ac:dyDescent="0.3">
      <c r="A586" s="1" t="s">
        <v>337</v>
      </c>
      <c r="B586" s="1" t="s">
        <v>30</v>
      </c>
      <c r="C586">
        <v>98671</v>
      </c>
      <c r="D586" s="1" t="s">
        <v>149</v>
      </c>
      <c r="E586" s="1" t="s">
        <v>149</v>
      </c>
      <c r="F586" s="1" t="s">
        <v>36</v>
      </c>
      <c r="G586" s="1" t="s">
        <v>158</v>
      </c>
      <c r="M586" cm="1">
        <f t="array" ref="M586">INDEX(FOOD,1+INT((ROW(A585)-1)/COLUMNS(FOOD)),MOD(ROW(A585)-1+COLUMNS(FOOD),COLUMNS(FOOD))+1)</f>
        <v>0</v>
      </c>
    </row>
    <row r="587" spans="1:13" x14ac:dyDescent="0.3">
      <c r="A587" s="1" t="s">
        <v>363</v>
      </c>
      <c r="B587" s="1" t="s">
        <v>30</v>
      </c>
      <c r="C587">
        <v>98610</v>
      </c>
      <c r="D587" s="1" t="s">
        <v>54</v>
      </c>
      <c r="E587" s="1" t="s">
        <v>149</v>
      </c>
      <c r="F587" s="1" t="s">
        <v>36</v>
      </c>
      <c r="G587" s="1" t="s">
        <v>1542</v>
      </c>
      <c r="H587" t="s">
        <v>1543</v>
      </c>
      <c r="M587" cm="1">
        <f t="array" ref="M587">INDEX(FOOD,1+INT((ROW(A586)-1)/COLUMNS(FOOD)),MOD(ROW(A586)-1+COLUMNS(FOOD),COLUMNS(FOOD))+1)</f>
        <v>0</v>
      </c>
    </row>
    <row r="588" spans="1:13" x14ac:dyDescent="0.3">
      <c r="A588" s="1" t="s">
        <v>502</v>
      </c>
      <c r="B588" s="1" t="s">
        <v>30</v>
      </c>
      <c r="C588">
        <v>98648</v>
      </c>
      <c r="D588" s="1" t="s">
        <v>33</v>
      </c>
      <c r="E588" s="1" t="s">
        <v>33</v>
      </c>
      <c r="F588" s="1" t="s">
        <v>36</v>
      </c>
      <c r="G588" s="1" t="s">
        <v>1541</v>
      </c>
      <c r="H588" t="s">
        <v>1543</v>
      </c>
      <c r="I588" t="s">
        <v>1577</v>
      </c>
      <c r="M588" cm="1">
        <f t="array" ref="M588">INDEX(FOOD,1+INT((ROW(A587)-1)/COLUMNS(FOOD)),MOD(ROW(A587)-1+COLUMNS(FOOD),COLUMNS(FOOD))+1)</f>
        <v>0</v>
      </c>
    </row>
    <row r="589" spans="1:13" x14ac:dyDescent="0.3">
      <c r="A589" s="1" t="s">
        <v>513</v>
      </c>
      <c r="B589" s="1" t="s">
        <v>30</v>
      </c>
      <c r="C589">
        <v>98651</v>
      </c>
      <c r="D589" s="1" t="s">
        <v>54</v>
      </c>
      <c r="E589" s="1" t="s">
        <v>33</v>
      </c>
      <c r="F589" s="1" t="s">
        <v>36</v>
      </c>
      <c r="G589" s="1" t="s">
        <v>99</v>
      </c>
      <c r="H589" t="s">
        <v>1546</v>
      </c>
      <c r="M589" cm="1">
        <f t="array" ref="M589">INDEX(FOOD,1+INT((ROW(A588)-1)/COLUMNS(FOOD)),MOD(ROW(A588)-1+COLUMNS(FOOD),COLUMNS(FOOD))+1)</f>
        <v>0</v>
      </c>
    </row>
    <row r="590" spans="1:13" x14ac:dyDescent="0.3">
      <c r="A590" s="1" t="s">
        <v>577</v>
      </c>
      <c r="B590" s="1" t="s">
        <v>30</v>
      </c>
      <c r="C590">
        <v>98620</v>
      </c>
      <c r="D590" s="1" t="s">
        <v>33</v>
      </c>
      <c r="E590" s="1" t="s">
        <v>33</v>
      </c>
      <c r="F590" s="1" t="s">
        <v>33</v>
      </c>
      <c r="G590" s="1"/>
      <c r="M590" cm="1">
        <f t="array" ref="M590">INDEX(FOOD,1+INT((ROW(A589)-1)/COLUMNS(FOOD)),MOD(ROW(A589)-1+COLUMNS(FOOD),COLUMNS(FOOD))+1)</f>
        <v>0</v>
      </c>
    </row>
    <row r="591" spans="1:13" x14ac:dyDescent="0.3">
      <c r="A591" s="1" t="s">
        <v>618</v>
      </c>
      <c r="B591" s="1" t="s">
        <v>30</v>
      </c>
      <c r="C591">
        <v>98605</v>
      </c>
      <c r="D591" s="1" t="s">
        <v>149</v>
      </c>
      <c r="E591" s="1" t="s">
        <v>54</v>
      </c>
      <c r="F591" s="1" t="s">
        <v>37</v>
      </c>
      <c r="G591" s="1" t="s">
        <v>158</v>
      </c>
      <c r="M591" cm="1">
        <f t="array" ref="M591">INDEX(FOOD,1+INT((ROW(A590)-1)/COLUMNS(FOOD)),MOD(ROW(A590)-1+COLUMNS(FOOD),COLUMNS(FOOD))+1)</f>
        <v>0</v>
      </c>
    </row>
    <row r="592" spans="1:13" x14ac:dyDescent="0.3">
      <c r="A592" s="1" t="s">
        <v>749</v>
      </c>
      <c r="B592" s="1" t="s">
        <v>30</v>
      </c>
      <c r="C592">
        <v>98648</v>
      </c>
      <c r="D592" s="1" t="s">
        <v>33</v>
      </c>
      <c r="E592" s="1" t="s">
        <v>33</v>
      </c>
      <c r="F592" s="1" t="s">
        <v>33</v>
      </c>
      <c r="G592" s="1"/>
      <c r="M592" cm="1">
        <f t="array" ref="M592">INDEX(FOOD,1+INT((ROW(A591)-1)/COLUMNS(FOOD)),MOD(ROW(A591)-1+COLUMNS(FOOD),COLUMNS(FOOD))+1)</f>
        <v>0</v>
      </c>
    </row>
    <row r="593" spans="1:13" x14ac:dyDescent="0.3">
      <c r="A593" s="1" t="s">
        <v>756</v>
      </c>
      <c r="B593" s="1" t="s">
        <v>30</v>
      </c>
      <c r="C593">
        <v>98610</v>
      </c>
      <c r="D593" s="1" t="s">
        <v>33</v>
      </c>
      <c r="E593" s="1" t="s">
        <v>33</v>
      </c>
      <c r="F593" s="1" t="s">
        <v>33</v>
      </c>
      <c r="G593" s="1"/>
      <c r="M593" cm="1">
        <f t="array" ref="M593">INDEX(FOOD,1+INT((ROW(A592)-1)/COLUMNS(FOOD)),MOD(ROW(A592)-1+COLUMNS(FOOD),COLUMNS(FOOD))+1)</f>
        <v>0</v>
      </c>
    </row>
    <row r="594" spans="1:13" x14ac:dyDescent="0.3">
      <c r="A594" s="1" t="s">
        <v>792</v>
      </c>
      <c r="B594" s="1" t="s">
        <v>30</v>
      </c>
      <c r="C594">
        <v>98672</v>
      </c>
      <c r="D594" s="1" t="s">
        <v>149</v>
      </c>
      <c r="E594" s="1" t="s">
        <v>149</v>
      </c>
      <c r="F594" s="1" t="s">
        <v>37</v>
      </c>
      <c r="G594" s="1" t="s">
        <v>158</v>
      </c>
      <c r="M594" cm="1">
        <f t="array" ref="M594">INDEX(FOOD,1+INT((ROW(A593)-1)/COLUMNS(FOOD)),MOD(ROW(A593)-1+COLUMNS(FOOD),COLUMNS(FOOD))+1)</f>
        <v>0</v>
      </c>
    </row>
    <row r="595" spans="1:13" x14ac:dyDescent="0.3">
      <c r="A595" s="1" t="s">
        <v>863</v>
      </c>
      <c r="B595" s="1" t="s">
        <v>30</v>
      </c>
      <c r="C595">
        <v>98620</v>
      </c>
      <c r="D595" s="1" t="s">
        <v>54</v>
      </c>
      <c r="E595" s="1" t="s">
        <v>54</v>
      </c>
      <c r="F595" s="1" t="s">
        <v>33</v>
      </c>
      <c r="G595" s="1"/>
      <c r="M595" cm="1">
        <f t="array" ref="M595">INDEX(FOOD,1+INT((ROW(A594)-1)/COLUMNS(FOOD)),MOD(ROW(A594)-1+COLUMNS(FOOD),COLUMNS(FOOD))+1)</f>
        <v>0</v>
      </c>
    </row>
    <row r="596" spans="1:13" x14ac:dyDescent="0.3">
      <c r="A596" s="1" t="s">
        <v>883</v>
      </c>
      <c r="B596" s="1" t="s">
        <v>30</v>
      </c>
      <c r="C596">
        <v>98620</v>
      </c>
      <c r="D596" s="1" t="s">
        <v>33</v>
      </c>
      <c r="E596" s="1" t="s">
        <v>33</v>
      </c>
      <c r="F596" s="1" t="s">
        <v>36</v>
      </c>
      <c r="G596" s="1" t="s">
        <v>99</v>
      </c>
      <c r="H596" t="s">
        <v>1545</v>
      </c>
      <c r="I596" t="s">
        <v>1546</v>
      </c>
      <c r="M596" cm="1">
        <f t="array" ref="M596">INDEX(FOOD,1+INT((ROW(A595)-1)/COLUMNS(FOOD)),MOD(ROW(A595)-1+COLUMNS(FOOD),COLUMNS(FOOD))+1)</f>
        <v>0</v>
      </c>
    </row>
    <row r="597" spans="1:13" x14ac:dyDescent="0.3">
      <c r="A597" s="1" t="s">
        <v>1021</v>
      </c>
      <c r="B597" s="1" t="s">
        <v>30</v>
      </c>
      <c r="C597">
        <v>98672</v>
      </c>
      <c r="D597" s="1" t="s">
        <v>33</v>
      </c>
      <c r="E597" s="1" t="s">
        <v>33</v>
      </c>
      <c r="F597" s="1" t="s">
        <v>36</v>
      </c>
      <c r="G597" s="1" t="s">
        <v>99</v>
      </c>
      <c r="H597" t="s">
        <v>1543</v>
      </c>
      <c r="M597" cm="1">
        <f t="array" ref="M597">INDEX(FOOD,1+INT((ROW(A596)-1)/COLUMNS(FOOD)),MOD(ROW(A596)-1+COLUMNS(FOOD),COLUMNS(FOOD))+1)</f>
        <v>0</v>
      </c>
    </row>
    <row r="598" spans="1:13" x14ac:dyDescent="0.3">
      <c r="A598" s="1" t="s">
        <v>1086</v>
      </c>
      <c r="B598" s="1" t="s">
        <v>30</v>
      </c>
      <c r="C598">
        <v>98651</v>
      </c>
      <c r="D598" s="1" t="s">
        <v>33</v>
      </c>
      <c r="E598" s="1" t="s">
        <v>54</v>
      </c>
      <c r="F598" s="1" t="s">
        <v>36</v>
      </c>
      <c r="G598" s="1" t="s">
        <v>158</v>
      </c>
      <c r="M598" cm="1">
        <f t="array" ref="M598">INDEX(FOOD,1+INT((ROW(A597)-1)/COLUMNS(FOOD)),MOD(ROW(A597)-1+COLUMNS(FOOD),COLUMNS(FOOD))+1)</f>
        <v>0</v>
      </c>
    </row>
    <row r="599" spans="1:13" x14ac:dyDescent="0.3">
      <c r="A599" s="1" t="s">
        <v>1125</v>
      </c>
      <c r="B599" s="1" t="s">
        <v>30</v>
      </c>
      <c r="C599">
        <v>98672</v>
      </c>
      <c r="D599" s="1" t="s">
        <v>149</v>
      </c>
      <c r="E599" s="1" t="s">
        <v>149</v>
      </c>
      <c r="F599" s="1" t="s">
        <v>37</v>
      </c>
      <c r="G599" s="1" t="s">
        <v>158</v>
      </c>
      <c r="H599" t="s">
        <v>1578</v>
      </c>
      <c r="M599" cm="1">
        <f t="array" ref="M599">INDEX(FOOD,1+INT((ROW(A598)-1)/COLUMNS(FOOD)),MOD(ROW(A598)-1+COLUMNS(FOOD),COLUMNS(FOOD))+1)</f>
        <v>0</v>
      </c>
    </row>
    <row r="600" spans="1:13" x14ac:dyDescent="0.3">
      <c r="A600" s="1" t="s">
        <v>1201</v>
      </c>
      <c r="B600" s="1" t="s">
        <v>30</v>
      </c>
      <c r="C600">
        <v>98610</v>
      </c>
      <c r="D600" s="1" t="s">
        <v>54</v>
      </c>
      <c r="E600" s="1" t="s">
        <v>149</v>
      </c>
      <c r="F600" s="1" t="s">
        <v>36</v>
      </c>
      <c r="G600" s="1" t="s">
        <v>1541</v>
      </c>
      <c r="H600" t="s">
        <v>1546</v>
      </c>
      <c r="I600" t="s">
        <v>1543</v>
      </c>
      <c r="M600" cm="1">
        <f t="array" ref="M600">INDEX(FOOD,1+INT((ROW(A599)-1)/COLUMNS(FOOD)),MOD(ROW(A599)-1+COLUMNS(FOOD),COLUMNS(FOOD))+1)</f>
        <v>0</v>
      </c>
    </row>
    <row r="601" spans="1:13" x14ac:dyDescent="0.3">
      <c r="A601" s="1" t="s">
        <v>1283</v>
      </c>
      <c r="B601" s="1" t="s">
        <v>30</v>
      </c>
      <c r="C601">
        <v>98605</v>
      </c>
      <c r="D601" s="1" t="s">
        <v>54</v>
      </c>
      <c r="E601" s="1" t="s">
        <v>54</v>
      </c>
      <c r="F601" s="1" t="s">
        <v>36</v>
      </c>
      <c r="G601" s="1" t="s">
        <v>99</v>
      </c>
      <c r="H601" t="s">
        <v>1543</v>
      </c>
      <c r="M601" cm="1">
        <f t="array" ref="M601">INDEX(FOOD,1+INT((ROW(A600)-1)/COLUMNS(FOOD)),MOD(ROW(A600)-1+COLUMNS(FOOD),COLUMNS(FOOD))+1)</f>
        <v>0</v>
      </c>
    </row>
    <row r="602" spans="1:13" x14ac:dyDescent="0.3">
      <c r="A602" s="1" t="s">
        <v>1311</v>
      </c>
      <c r="B602" s="1" t="s">
        <v>30</v>
      </c>
      <c r="C602">
        <v>98639</v>
      </c>
      <c r="D602" s="1" t="s">
        <v>149</v>
      </c>
      <c r="E602" s="1" t="s">
        <v>149</v>
      </c>
      <c r="F602" s="1" t="s">
        <v>37</v>
      </c>
      <c r="G602" s="1" t="s">
        <v>99</v>
      </c>
      <c r="M602" t="str" cm="1">
        <f t="array" ref="M602">INDEX(FOOD,1+INT((ROW(A601)-1)/COLUMNS(FOOD)),MOD(ROW(A601)-1+COLUMNS(FOOD),COLUMNS(FOOD))+1)</f>
        <v>Lack of transportation to grocery stores or markets</v>
      </c>
    </row>
    <row r="603" spans="1:13" x14ac:dyDescent="0.3">
      <c r="A603" s="1" t="s">
        <v>1321</v>
      </c>
      <c r="B603" s="1" t="s">
        <v>30</v>
      </c>
      <c r="C603">
        <v>98672</v>
      </c>
      <c r="D603" s="1" t="s">
        <v>54</v>
      </c>
      <c r="E603" s="1" t="s">
        <v>54</v>
      </c>
      <c r="F603" s="1" t="s">
        <v>36</v>
      </c>
      <c r="G603" s="1" t="s">
        <v>158</v>
      </c>
      <c r="M603" t="str" cm="1">
        <f t="array" ref="M603">INDEX(FOOD,1+INT((ROW(A602)-1)/COLUMNS(FOOD)),MOD(ROW(A602)-1+COLUMNS(FOOD),COLUMNS(FOOD))+1)</f>
        <v xml:space="preserve"> Not enough alternative food sources available</v>
      </c>
    </row>
    <row r="604" spans="1:13" x14ac:dyDescent="0.3">
      <c r="A604" s="1" t="s">
        <v>64</v>
      </c>
      <c r="B604" s="1" t="s">
        <v>30</v>
      </c>
      <c r="C604">
        <v>98605</v>
      </c>
      <c r="D604" s="1" t="s">
        <v>54</v>
      </c>
      <c r="E604" s="1" t="s">
        <v>54</v>
      </c>
      <c r="F604" s="1" t="s">
        <v>33</v>
      </c>
      <c r="G604" s="1"/>
      <c r="M604" t="str" cm="1">
        <f t="array" ref="M604">INDEX(FOOD,1+INT((ROW(A603)-1)/COLUMNS(FOOD)),MOD(ROW(A603)-1+COLUMNS(FOOD),COLUMNS(FOOD))+1)</f>
        <v xml:space="preserve"> Not enough income to purchase food</v>
      </c>
    </row>
    <row r="605" spans="1:13" x14ac:dyDescent="0.3">
      <c r="A605" s="1" t="s">
        <v>119</v>
      </c>
      <c r="B605" s="1" t="s">
        <v>30</v>
      </c>
      <c r="C605">
        <v>98605</v>
      </c>
      <c r="D605" s="1" t="s">
        <v>54</v>
      </c>
      <c r="E605" s="1" t="s">
        <v>54</v>
      </c>
      <c r="F605" s="1" t="s">
        <v>36</v>
      </c>
      <c r="G605" s="1" t="s">
        <v>99</v>
      </c>
      <c r="H605" t="s">
        <v>1543</v>
      </c>
      <c r="M605" cm="1">
        <f t="array" ref="M605">INDEX(FOOD,1+INT((ROW(A604)-1)/COLUMNS(FOOD)),MOD(ROW(A604)-1+COLUMNS(FOOD),COLUMNS(FOOD))+1)</f>
        <v>0</v>
      </c>
    </row>
    <row r="606" spans="1:13" x14ac:dyDescent="0.3">
      <c r="A606" s="1" t="s">
        <v>205</v>
      </c>
      <c r="B606" s="1" t="s">
        <v>30</v>
      </c>
      <c r="C606">
        <v>98639</v>
      </c>
      <c r="D606" s="1" t="s">
        <v>33</v>
      </c>
      <c r="E606" s="1" t="s">
        <v>149</v>
      </c>
      <c r="F606" s="1" t="s">
        <v>36</v>
      </c>
      <c r="G606" s="1" t="s">
        <v>207</v>
      </c>
      <c r="M606" cm="1">
        <f t="array" ref="M606">INDEX(FOOD,1+INT((ROW(A605)-1)/COLUMNS(FOOD)),MOD(ROW(A605)-1+COLUMNS(FOOD),COLUMNS(FOOD))+1)</f>
        <v>0</v>
      </c>
    </row>
    <row r="607" spans="1:13" x14ac:dyDescent="0.3">
      <c r="A607" s="1" t="s">
        <v>650</v>
      </c>
      <c r="B607" s="1" t="s">
        <v>30</v>
      </c>
      <c r="C607">
        <v>98610</v>
      </c>
      <c r="D607" s="1" t="s">
        <v>149</v>
      </c>
      <c r="E607" s="1" t="s">
        <v>149</v>
      </c>
      <c r="F607" s="1" t="s">
        <v>37</v>
      </c>
      <c r="G607" s="1" t="s">
        <v>99</v>
      </c>
      <c r="H607" t="s">
        <v>1545</v>
      </c>
      <c r="I607" t="s">
        <v>1546</v>
      </c>
      <c r="J607" t="s">
        <v>1543</v>
      </c>
      <c r="M607" cm="1">
        <f t="array" ref="M607">INDEX(FOOD,1+INT((ROW(A606)-1)/COLUMNS(FOOD)),MOD(ROW(A606)-1+COLUMNS(FOOD),COLUMNS(FOOD))+1)</f>
        <v>0</v>
      </c>
    </row>
    <row r="608" spans="1:13" x14ac:dyDescent="0.3">
      <c r="A608" s="1" t="s">
        <v>949</v>
      </c>
      <c r="B608" s="1" t="s">
        <v>30</v>
      </c>
      <c r="C608">
        <v>98672</v>
      </c>
      <c r="D608" s="1" t="s">
        <v>33</v>
      </c>
      <c r="E608" s="1" t="s">
        <v>33</v>
      </c>
      <c r="F608" s="1" t="s">
        <v>33</v>
      </c>
      <c r="G608" s="1"/>
      <c r="M608" t="str" cm="1">
        <f t="array" ref="M608">INDEX(FOOD,1+INT((ROW(A607)-1)/COLUMNS(FOOD)),MOD(ROW(A607)-1+COLUMNS(FOOD),COLUMNS(FOOD))+1)</f>
        <v>get emergency food more often</v>
      </c>
    </row>
    <row r="609" spans="1:13" x14ac:dyDescent="0.3">
      <c r="A609" s="1" t="s">
        <v>960</v>
      </c>
      <c r="B609" s="1" t="s">
        <v>30</v>
      </c>
      <c r="C609">
        <v>98620</v>
      </c>
      <c r="D609" s="1" t="s">
        <v>149</v>
      </c>
      <c r="E609" s="1" t="s">
        <v>149</v>
      </c>
      <c r="F609" s="1" t="s">
        <v>37</v>
      </c>
      <c r="G609" s="1" t="s">
        <v>99</v>
      </c>
      <c r="H609" t="s">
        <v>1545</v>
      </c>
      <c r="M609" cm="1">
        <f t="array" ref="M609">INDEX(FOOD,1+INT((ROW(A608)-1)/COLUMNS(FOOD)),MOD(ROW(A608)-1+COLUMNS(FOOD),COLUMNS(FOOD))+1)</f>
        <v>0</v>
      </c>
    </row>
    <row r="610" spans="1:13" x14ac:dyDescent="0.3">
      <c r="A610" s="1" t="s">
        <v>1131</v>
      </c>
      <c r="B610" s="1" t="s">
        <v>30</v>
      </c>
      <c r="C610">
        <v>98672</v>
      </c>
      <c r="D610" s="1" t="s">
        <v>33</v>
      </c>
      <c r="E610" s="1" t="s">
        <v>54</v>
      </c>
      <c r="F610" s="1" t="s">
        <v>36</v>
      </c>
      <c r="G610" s="1" t="s">
        <v>158</v>
      </c>
      <c r="M610" cm="1">
        <f t="array" ref="M610">INDEX(FOOD,1+INT((ROW(A609)-1)/COLUMNS(FOOD)),MOD(ROW(A609)-1+COLUMNS(FOOD),COLUMNS(FOOD))+1)</f>
        <v>0</v>
      </c>
    </row>
    <row r="611" spans="1:13" x14ac:dyDescent="0.3">
      <c r="A611" s="1" t="s">
        <v>1203</v>
      </c>
      <c r="B611" s="1" t="s">
        <v>30</v>
      </c>
      <c r="C611">
        <v>98610</v>
      </c>
      <c r="D611" s="1" t="s">
        <v>54</v>
      </c>
      <c r="E611" s="1" t="s">
        <v>149</v>
      </c>
      <c r="F611" s="1" t="s">
        <v>37</v>
      </c>
      <c r="G611" s="1" t="s">
        <v>99</v>
      </c>
      <c r="H611" t="s">
        <v>1545</v>
      </c>
      <c r="I611" t="s">
        <v>1543</v>
      </c>
      <c r="M611" cm="1">
        <f t="array" ref="M611">INDEX(FOOD,1+INT((ROW(A610)-1)/COLUMNS(FOOD)),MOD(ROW(A610)-1+COLUMNS(FOOD),COLUMNS(FOOD))+1)</f>
        <v>0</v>
      </c>
    </row>
    <row r="612" spans="1:13" x14ac:dyDescent="0.3">
      <c r="A612" s="1" t="s">
        <v>334</v>
      </c>
      <c r="B612" s="1" t="s">
        <v>30</v>
      </c>
      <c r="C612">
        <v>98605</v>
      </c>
      <c r="D612" s="1" t="s">
        <v>54</v>
      </c>
      <c r="E612" s="1" t="s">
        <v>54</v>
      </c>
      <c r="F612" s="1" t="s">
        <v>36</v>
      </c>
      <c r="G612" s="1" t="s">
        <v>99</v>
      </c>
      <c r="H612" t="s">
        <v>1543</v>
      </c>
      <c r="M612" cm="1">
        <f t="array" ref="M612">INDEX(FOOD,1+INT((ROW(A611)-1)/COLUMNS(FOOD)),MOD(ROW(A611)-1+COLUMNS(FOOD),COLUMNS(FOOD))+1)</f>
        <v>0</v>
      </c>
    </row>
    <row r="613" spans="1:13" x14ac:dyDescent="0.3">
      <c r="A613" s="1" t="s">
        <v>368</v>
      </c>
      <c r="B613" s="1" t="s">
        <v>30</v>
      </c>
      <c r="C613">
        <v>98610</v>
      </c>
      <c r="D613" s="1" t="s">
        <v>54</v>
      </c>
      <c r="E613" s="1" t="s">
        <v>54</v>
      </c>
      <c r="F613" s="1" t="s">
        <v>36</v>
      </c>
      <c r="G613" s="1" t="s">
        <v>99</v>
      </c>
      <c r="H613" t="s">
        <v>1545</v>
      </c>
      <c r="M613" cm="1">
        <f t="array" ref="M613">INDEX(FOOD,1+INT((ROW(A612)-1)/COLUMNS(FOOD)),MOD(ROW(A612)-1+COLUMNS(FOOD),COLUMNS(FOOD))+1)</f>
        <v>0</v>
      </c>
    </row>
    <row r="614" spans="1:13" x14ac:dyDescent="0.3">
      <c r="A614" s="1" t="s">
        <v>665</v>
      </c>
      <c r="B614" s="1" t="s">
        <v>30</v>
      </c>
      <c r="C614">
        <v>98648</v>
      </c>
      <c r="D614" s="1" t="s">
        <v>33</v>
      </c>
      <c r="E614" s="1" t="s">
        <v>54</v>
      </c>
      <c r="F614" s="1" t="s">
        <v>36</v>
      </c>
      <c r="G614" s="1" t="s">
        <v>1542</v>
      </c>
      <c r="H614" t="s">
        <v>1543</v>
      </c>
      <c r="M614" t="str" cm="1">
        <f t="array" ref="M614">INDEX(FOOD,1+INT((ROW(A613)-1)/COLUMNS(FOOD)),MOD(ROW(A613)-1+COLUMNS(FOOD),COLUMNS(FOOD))+1)</f>
        <v>because we have the food bank</v>
      </c>
    </row>
    <row r="615" spans="1:13" x14ac:dyDescent="0.3">
      <c r="A615" s="1" t="s">
        <v>765</v>
      </c>
      <c r="B615" s="1" t="s">
        <v>30</v>
      </c>
      <c r="C615">
        <v>98620</v>
      </c>
      <c r="D615" s="1" t="s">
        <v>33</v>
      </c>
      <c r="E615" s="1" t="s">
        <v>33</v>
      </c>
      <c r="F615" s="1" t="s">
        <v>33</v>
      </c>
      <c r="G615" s="1"/>
      <c r="M615" cm="1">
        <f t="array" ref="M615">INDEX(FOOD,1+INT((ROW(A614)-1)/COLUMNS(FOOD)),MOD(ROW(A614)-1+COLUMNS(FOOD),COLUMNS(FOOD))+1)</f>
        <v>0</v>
      </c>
    </row>
    <row r="616" spans="1:13" x14ac:dyDescent="0.3">
      <c r="A616" s="1" t="s">
        <v>803</v>
      </c>
      <c r="B616" s="1" t="s">
        <v>30</v>
      </c>
      <c r="C616">
        <v>98610</v>
      </c>
      <c r="D616" s="1" t="s">
        <v>33</v>
      </c>
      <c r="E616" s="1" t="s">
        <v>54</v>
      </c>
      <c r="F616" s="1" t="s">
        <v>36</v>
      </c>
      <c r="G616" s="1" t="s">
        <v>99</v>
      </c>
      <c r="H616" t="s">
        <v>1546</v>
      </c>
      <c r="M616" cm="1">
        <f t="array" ref="M616">INDEX(FOOD,1+INT((ROW(A615)-1)/COLUMNS(FOOD)),MOD(ROW(A615)-1+COLUMNS(FOOD),COLUMNS(FOOD))+1)</f>
        <v>0</v>
      </c>
    </row>
    <row r="617" spans="1:13" x14ac:dyDescent="0.3">
      <c r="A617" s="1" t="s">
        <v>940</v>
      </c>
      <c r="B617" s="1" t="s">
        <v>30</v>
      </c>
      <c r="C617">
        <v>98620</v>
      </c>
      <c r="D617" s="1" t="s">
        <v>149</v>
      </c>
      <c r="E617" s="1" t="s">
        <v>149</v>
      </c>
      <c r="F617" s="1" t="s">
        <v>37</v>
      </c>
      <c r="G617" s="1" t="s">
        <v>99</v>
      </c>
      <c r="H617" t="s">
        <v>1545</v>
      </c>
      <c r="M617" cm="1">
        <f t="array" ref="M617">INDEX(FOOD,1+INT((ROW(A616)-1)/COLUMNS(FOOD)),MOD(ROW(A616)-1+COLUMNS(FOOD),COLUMNS(FOOD))+1)</f>
        <v>0</v>
      </c>
    </row>
    <row r="618" spans="1:13" x14ac:dyDescent="0.3">
      <c r="A618" s="1" t="s">
        <v>305</v>
      </c>
      <c r="B618" s="1" t="s">
        <v>30</v>
      </c>
      <c r="C618">
        <v>98672</v>
      </c>
      <c r="D618" s="1" t="s">
        <v>33</v>
      </c>
      <c r="E618" s="1" t="s">
        <v>33</v>
      </c>
      <c r="F618" s="1" t="s">
        <v>33</v>
      </c>
      <c r="G618" s="1" t="s">
        <v>1579</v>
      </c>
      <c r="H618" t="s">
        <v>1580</v>
      </c>
      <c r="I618" t="s">
        <v>1581</v>
      </c>
      <c r="M618" cm="1">
        <f t="array" ref="M618">INDEX(FOOD,1+INT((ROW(A617)-1)/COLUMNS(FOOD)),MOD(ROW(A617)-1+COLUMNS(FOOD),COLUMNS(FOOD))+1)</f>
        <v>0</v>
      </c>
    </row>
    <row r="619" spans="1:13" x14ac:dyDescent="0.3">
      <c r="A619" s="1" t="s">
        <v>786</v>
      </c>
      <c r="B619" s="1" t="s">
        <v>30</v>
      </c>
      <c r="C619">
        <v>98672</v>
      </c>
      <c r="D619" s="1" t="s">
        <v>33</v>
      </c>
      <c r="E619" s="1" t="s">
        <v>54</v>
      </c>
      <c r="F619" s="1" t="s">
        <v>36</v>
      </c>
      <c r="G619" s="1" t="s">
        <v>1541</v>
      </c>
      <c r="H619" t="s">
        <v>1546</v>
      </c>
      <c r="I619" t="s">
        <v>1543</v>
      </c>
      <c r="M619" cm="1">
        <f t="array" ref="M619">INDEX(FOOD,1+INT((ROW(A618)-1)/COLUMNS(FOOD)),MOD(ROW(A618)-1+COLUMNS(FOOD),COLUMNS(FOOD))+1)</f>
        <v>0</v>
      </c>
    </row>
    <row r="620" spans="1:13" x14ac:dyDescent="0.3">
      <c r="A620" s="1" t="s">
        <v>789</v>
      </c>
      <c r="B620" s="1" t="s">
        <v>30</v>
      </c>
      <c r="C620">
        <v>98672</v>
      </c>
      <c r="D620" s="1" t="s">
        <v>33</v>
      </c>
      <c r="E620" s="1" t="s">
        <v>54</v>
      </c>
      <c r="F620" s="1" t="s">
        <v>36</v>
      </c>
      <c r="G620" s="1" t="s">
        <v>1541</v>
      </c>
      <c r="H620" t="s">
        <v>1546</v>
      </c>
      <c r="I620" t="s">
        <v>1543</v>
      </c>
      <c r="M620" cm="1">
        <f t="array" ref="M620">INDEX(FOOD,1+INT((ROW(A619)-1)/COLUMNS(FOOD)),MOD(ROW(A619)-1+COLUMNS(FOOD),COLUMNS(FOOD))+1)</f>
        <v>0</v>
      </c>
    </row>
    <row r="621" spans="1:13" x14ac:dyDescent="0.3">
      <c r="A621" s="1" t="s">
        <v>131</v>
      </c>
      <c r="B621" s="1" t="s">
        <v>30</v>
      </c>
      <c r="C621">
        <v>98605</v>
      </c>
      <c r="D621" s="1" t="s">
        <v>54</v>
      </c>
      <c r="E621" s="1" t="s">
        <v>54</v>
      </c>
      <c r="F621" s="1" t="s">
        <v>36</v>
      </c>
      <c r="G621" s="1" t="s">
        <v>99</v>
      </c>
      <c r="H621" t="s">
        <v>1543</v>
      </c>
      <c r="M621" cm="1">
        <f t="array" ref="M621">INDEX(FOOD,1+INT((ROW(A620)-1)/COLUMNS(FOOD)),MOD(ROW(A620)-1+COLUMNS(FOOD),COLUMNS(FOOD))+1)</f>
        <v>0</v>
      </c>
    </row>
    <row r="622" spans="1:13" x14ac:dyDescent="0.3">
      <c r="A622" s="1" t="s">
        <v>860</v>
      </c>
      <c r="B622" s="1" t="s">
        <v>30</v>
      </c>
      <c r="C622">
        <v>98639</v>
      </c>
      <c r="D622" s="1" t="s">
        <v>33</v>
      </c>
      <c r="E622" s="1" t="s">
        <v>33</v>
      </c>
      <c r="F622" s="1" t="s">
        <v>33</v>
      </c>
      <c r="G622" s="1"/>
      <c r="M622" cm="1">
        <f t="array" ref="M622">INDEX(FOOD,1+INT((ROW(A621)-1)/COLUMNS(FOOD)),MOD(ROW(A621)-1+COLUMNS(FOOD),COLUMNS(FOOD))+1)</f>
        <v>0</v>
      </c>
    </row>
    <row r="623" spans="1:13" x14ac:dyDescent="0.3">
      <c r="A623" s="1" t="s">
        <v>918</v>
      </c>
      <c r="B623" s="1" t="s">
        <v>30</v>
      </c>
      <c r="C623">
        <v>98635</v>
      </c>
      <c r="D623" s="1" t="s">
        <v>149</v>
      </c>
      <c r="E623" s="1" t="s">
        <v>149</v>
      </c>
      <c r="F623" s="1" t="s">
        <v>36</v>
      </c>
      <c r="G623" s="1" t="s">
        <v>1541</v>
      </c>
      <c r="H623" t="s">
        <v>1543</v>
      </c>
      <c r="M623" cm="1">
        <f t="array" ref="M623">INDEX(FOOD,1+INT((ROW(A622)-1)/COLUMNS(FOOD)),MOD(ROW(A622)-1+COLUMNS(FOOD),COLUMNS(FOOD))+1)</f>
        <v>0</v>
      </c>
    </row>
    <row r="624" spans="1:13" x14ac:dyDescent="0.3">
      <c r="A624" s="1" t="s">
        <v>928</v>
      </c>
      <c r="B624" s="1" t="s">
        <v>30</v>
      </c>
      <c r="C624">
        <v>98635</v>
      </c>
      <c r="D624" s="1" t="s">
        <v>149</v>
      </c>
      <c r="E624" s="1" t="s">
        <v>54</v>
      </c>
      <c r="F624" s="1" t="s">
        <v>37</v>
      </c>
      <c r="G624" s="1" t="s">
        <v>158</v>
      </c>
      <c r="M624" cm="1">
        <f t="array" ref="M624">INDEX(FOOD,1+INT((ROW(A623)-1)/COLUMNS(FOOD)),MOD(ROW(A623)-1+COLUMNS(FOOD),COLUMNS(FOOD))+1)</f>
        <v>0</v>
      </c>
    </row>
    <row r="625" spans="1:13" x14ac:dyDescent="0.3">
      <c r="A625" s="1" t="s">
        <v>1230</v>
      </c>
      <c r="B625" s="1" t="s">
        <v>30</v>
      </c>
      <c r="C625">
        <v>98602</v>
      </c>
      <c r="D625" s="1" t="s">
        <v>33</v>
      </c>
      <c r="E625" s="1" t="s">
        <v>33</v>
      </c>
      <c r="F625" s="1" t="s">
        <v>33</v>
      </c>
      <c r="G625" s="1"/>
      <c r="M625" cm="1">
        <f t="array" ref="M625">INDEX(FOOD,1+INT((ROW(A624)-1)/COLUMNS(FOOD)),MOD(ROW(A624)-1+COLUMNS(FOOD),COLUMNS(FOOD))+1)</f>
        <v>0</v>
      </c>
    </row>
    <row r="626" spans="1:13" x14ac:dyDescent="0.3">
      <c r="A626" s="1" t="s">
        <v>1235</v>
      </c>
      <c r="B626" s="1" t="s">
        <v>30</v>
      </c>
      <c r="C626">
        <v>98648</v>
      </c>
      <c r="D626" s="1" t="s">
        <v>34</v>
      </c>
      <c r="E626" s="1" t="s">
        <v>34</v>
      </c>
      <c r="F626" s="1" t="s">
        <v>34</v>
      </c>
      <c r="G626" s="1"/>
      <c r="M626" cm="1">
        <f t="array" ref="M626">INDEX(FOOD,1+INT((ROW(A625)-1)/COLUMNS(FOOD)),MOD(ROW(A625)-1+COLUMNS(FOOD),COLUMNS(FOOD))+1)</f>
        <v>0</v>
      </c>
    </row>
    <row r="627" spans="1:13" x14ac:dyDescent="0.3">
      <c r="M627" cm="1">
        <f t="array" ref="M627">INDEX(FOOD,1+INT((ROW(A626)-1)/COLUMNS(FOOD)),MOD(ROW(A626)-1+COLUMNS(FOOD),COLUMNS(FOOD))+1)</f>
        <v>0</v>
      </c>
    </row>
    <row r="628" spans="1:13" x14ac:dyDescent="0.3">
      <c r="M628" cm="1">
        <f t="array" ref="M628">INDEX(FOOD,1+INT((ROW(A627)-1)/COLUMNS(FOOD)),MOD(ROW(A627)-1+COLUMNS(FOOD),COLUMNS(FOOD))+1)</f>
        <v>0</v>
      </c>
    </row>
    <row r="629" spans="1:13" x14ac:dyDescent="0.3">
      <c r="M629" cm="1">
        <f t="array" ref="M629">INDEX(FOOD,1+INT((ROW(A628)-1)/COLUMNS(FOOD)),MOD(ROW(A628)-1+COLUMNS(FOOD),COLUMNS(FOOD))+1)</f>
        <v>0</v>
      </c>
    </row>
    <row r="630" spans="1:13" x14ac:dyDescent="0.3">
      <c r="M630" cm="1">
        <f t="array" ref="M630">INDEX(FOOD,1+INT((ROW(A629)-1)/COLUMNS(FOOD)),MOD(ROW(A629)-1+COLUMNS(FOOD),COLUMNS(FOOD))+1)</f>
        <v>0</v>
      </c>
    </row>
    <row r="631" spans="1:13" x14ac:dyDescent="0.3">
      <c r="M631" cm="1">
        <f t="array" ref="M631">INDEX(FOOD,1+INT((ROW(A630)-1)/COLUMNS(FOOD)),MOD(ROW(A630)-1+COLUMNS(FOOD),COLUMNS(FOOD))+1)</f>
        <v>0</v>
      </c>
    </row>
    <row r="632" spans="1:13" x14ac:dyDescent="0.3">
      <c r="M632" t="str" cm="1">
        <f t="array" ref="M632">INDEX(FOOD,1+INT((ROW(A631)-1)/COLUMNS(FOOD)),MOD(ROW(A631)-1+COLUMNS(FOOD),COLUMNS(FOOD))+1)</f>
        <v>Lack of transportation to grocery stores or markets</v>
      </c>
    </row>
    <row r="633" spans="1:13" x14ac:dyDescent="0.3">
      <c r="M633" t="str" cm="1">
        <f t="array" ref="M633">INDEX(FOOD,1+INT((ROW(A632)-1)/COLUMNS(FOOD)),MOD(ROW(A632)-1+COLUMNS(FOOD),COLUMNS(FOOD))+1)</f>
        <v xml:space="preserve"> Not enough income to purchase food</v>
      </c>
    </row>
    <row r="634" spans="1:13" x14ac:dyDescent="0.3">
      <c r="M634" cm="1">
        <f t="array" ref="M634">INDEX(FOOD,1+INT((ROW(A633)-1)/COLUMNS(FOOD)),MOD(ROW(A633)-1+COLUMNS(FOOD),COLUMNS(FOOD))+1)</f>
        <v>0</v>
      </c>
    </row>
    <row r="635" spans="1:13" x14ac:dyDescent="0.3">
      <c r="M635" cm="1">
        <f t="array" ref="M635">INDEX(FOOD,1+INT((ROW(A634)-1)/COLUMNS(FOOD)),MOD(ROW(A634)-1+COLUMNS(FOOD),COLUMNS(FOOD))+1)</f>
        <v>0</v>
      </c>
    </row>
    <row r="636" spans="1:13" x14ac:dyDescent="0.3">
      <c r="M636" cm="1">
        <f t="array" ref="M636">INDEX(FOOD,1+INT((ROW(A635)-1)/COLUMNS(FOOD)),MOD(ROW(A635)-1+COLUMNS(FOOD),COLUMNS(FOOD))+1)</f>
        <v>0</v>
      </c>
    </row>
    <row r="637" spans="1:13" x14ac:dyDescent="0.3">
      <c r="M637" cm="1">
        <f t="array" ref="M637">INDEX(FOOD,1+INT((ROW(A636)-1)/COLUMNS(FOOD)),MOD(ROW(A636)-1+COLUMNS(FOOD),COLUMNS(FOOD))+1)</f>
        <v>0</v>
      </c>
    </row>
    <row r="638" spans="1:13" x14ac:dyDescent="0.3">
      <c r="M638" t="str" cm="1">
        <f t="array" ref="M638">INDEX(FOOD,1+INT((ROW(A637)-1)/COLUMNS(FOOD)),MOD(ROW(A637)-1+COLUMNS(FOOD),COLUMNS(FOOD))+1)</f>
        <v>Not enough income to purchase food</v>
      </c>
    </row>
    <row r="639" spans="1:13" x14ac:dyDescent="0.3">
      <c r="M639" cm="1">
        <f t="array" ref="M639">INDEX(FOOD,1+INT((ROW(A638)-1)/COLUMNS(FOOD)),MOD(ROW(A638)-1+COLUMNS(FOOD),COLUMNS(FOOD))+1)</f>
        <v>0</v>
      </c>
    </row>
    <row r="640" spans="1:13" x14ac:dyDescent="0.3">
      <c r="M640" cm="1">
        <f t="array" ref="M640">INDEX(FOOD,1+INT((ROW(A639)-1)/COLUMNS(FOOD)),MOD(ROW(A639)-1+COLUMNS(FOOD),COLUMNS(FOOD))+1)</f>
        <v>0</v>
      </c>
    </row>
    <row r="641" spans="13:13" x14ac:dyDescent="0.3">
      <c r="M641" cm="1">
        <f t="array" ref="M641">INDEX(FOOD,1+INT((ROW(A640)-1)/COLUMNS(FOOD)),MOD(ROW(A640)-1+COLUMNS(FOOD),COLUMNS(FOOD))+1)</f>
        <v>0</v>
      </c>
    </row>
    <row r="642" spans="13:13" x14ac:dyDescent="0.3">
      <c r="M642" cm="1">
        <f t="array" ref="M642">INDEX(FOOD,1+INT((ROW(A641)-1)/COLUMNS(FOOD)),MOD(ROW(A641)-1+COLUMNS(FOOD),COLUMNS(FOOD))+1)</f>
        <v>0</v>
      </c>
    </row>
    <row r="643" spans="13:13" x14ac:dyDescent="0.3">
      <c r="M643" cm="1">
        <f t="array" ref="M643">INDEX(FOOD,1+INT((ROW(A642)-1)/COLUMNS(FOOD)),MOD(ROW(A642)-1+COLUMNS(FOOD),COLUMNS(FOOD))+1)</f>
        <v>0</v>
      </c>
    </row>
    <row r="644" spans="13:13" x14ac:dyDescent="0.3">
      <c r="M644" cm="1">
        <f t="array" ref="M644">INDEX(FOOD,1+INT((ROW(A643)-1)/COLUMNS(FOOD)),MOD(ROW(A643)-1+COLUMNS(FOOD),COLUMNS(FOOD))+1)</f>
        <v>0</v>
      </c>
    </row>
    <row r="645" spans="13:13" x14ac:dyDescent="0.3">
      <c r="M645" cm="1">
        <f t="array" ref="M645">INDEX(FOOD,1+INT((ROW(A644)-1)/COLUMNS(FOOD)),MOD(ROW(A644)-1+COLUMNS(FOOD),COLUMNS(FOOD))+1)</f>
        <v>0</v>
      </c>
    </row>
    <row r="646" spans="13:13" x14ac:dyDescent="0.3">
      <c r="M646" cm="1">
        <f t="array" ref="M646">INDEX(FOOD,1+INT((ROW(A645)-1)/COLUMNS(FOOD)),MOD(ROW(A645)-1+COLUMNS(FOOD),COLUMNS(FOOD))+1)</f>
        <v>0</v>
      </c>
    </row>
    <row r="647" spans="13:13" x14ac:dyDescent="0.3">
      <c r="M647" cm="1">
        <f t="array" ref="M647">INDEX(FOOD,1+INT((ROW(A646)-1)/COLUMNS(FOOD)),MOD(ROW(A646)-1+COLUMNS(FOOD),COLUMNS(FOOD))+1)</f>
        <v>0</v>
      </c>
    </row>
    <row r="648" spans="13:13" x14ac:dyDescent="0.3">
      <c r="M648" cm="1">
        <f t="array" ref="M648">INDEX(FOOD,1+INT((ROW(A647)-1)/COLUMNS(FOOD)),MOD(ROW(A647)-1+COLUMNS(FOOD),COLUMNS(FOOD))+1)</f>
        <v>0</v>
      </c>
    </row>
    <row r="649" spans="13:13" x14ac:dyDescent="0.3">
      <c r="M649" cm="1">
        <f t="array" ref="M649">INDEX(FOOD,1+INT((ROW(A648)-1)/COLUMNS(FOOD)),MOD(ROW(A648)-1+COLUMNS(FOOD),COLUMNS(FOOD))+1)</f>
        <v>0</v>
      </c>
    </row>
    <row r="650" spans="13:13" x14ac:dyDescent="0.3">
      <c r="M650" cm="1">
        <f t="array" ref="M650">INDEX(FOOD,1+INT((ROW(A649)-1)/COLUMNS(FOOD)),MOD(ROW(A649)-1+COLUMNS(FOOD),COLUMNS(FOOD))+1)</f>
        <v>0</v>
      </c>
    </row>
    <row r="651" spans="13:13" x14ac:dyDescent="0.3">
      <c r="M651" cm="1">
        <f t="array" ref="M651">INDEX(FOOD,1+INT((ROW(A650)-1)/COLUMNS(FOOD)),MOD(ROW(A650)-1+COLUMNS(FOOD),COLUMNS(FOOD))+1)</f>
        <v>0</v>
      </c>
    </row>
    <row r="652" spans="13:13" x14ac:dyDescent="0.3">
      <c r="M652" cm="1">
        <f t="array" ref="M652">INDEX(FOOD,1+INT((ROW(A651)-1)/COLUMNS(FOOD)),MOD(ROW(A651)-1+COLUMNS(FOOD),COLUMNS(FOOD))+1)</f>
        <v>0</v>
      </c>
    </row>
    <row r="653" spans="13:13" x14ac:dyDescent="0.3">
      <c r="M653" cm="1">
        <f t="array" ref="M653">INDEX(FOOD,1+INT((ROW(A652)-1)/COLUMNS(FOOD)),MOD(ROW(A652)-1+COLUMNS(FOOD),COLUMNS(FOOD))+1)</f>
        <v>0</v>
      </c>
    </row>
    <row r="654" spans="13:13" x14ac:dyDescent="0.3">
      <c r="M654" cm="1">
        <f t="array" ref="M654">INDEX(FOOD,1+INT((ROW(A653)-1)/COLUMNS(FOOD)),MOD(ROW(A653)-1+COLUMNS(FOOD),COLUMNS(FOOD))+1)</f>
        <v>0</v>
      </c>
    </row>
    <row r="655" spans="13:13" x14ac:dyDescent="0.3">
      <c r="M655" cm="1">
        <f t="array" ref="M655">INDEX(FOOD,1+INT((ROW(A654)-1)/COLUMNS(FOOD)),MOD(ROW(A654)-1+COLUMNS(FOOD),COLUMNS(FOOD))+1)</f>
        <v>0</v>
      </c>
    </row>
    <row r="656" spans="13:13" x14ac:dyDescent="0.3">
      <c r="M656" t="str" cm="1">
        <f t="array" ref="M656">INDEX(FOOD,1+INT((ROW(A655)-1)/COLUMNS(FOOD)),MOD(ROW(A655)-1+COLUMNS(FOOD),COLUMNS(FOOD))+1)</f>
        <v>Not enough income to purchase food</v>
      </c>
    </row>
    <row r="657" spans="13:13" x14ac:dyDescent="0.3">
      <c r="M657" cm="1">
        <f t="array" ref="M657">INDEX(FOOD,1+INT((ROW(A656)-1)/COLUMNS(FOOD)),MOD(ROW(A656)-1+COLUMNS(FOOD),COLUMNS(FOOD))+1)</f>
        <v>0</v>
      </c>
    </row>
    <row r="658" spans="13:13" x14ac:dyDescent="0.3">
      <c r="M658" cm="1">
        <f t="array" ref="M658">INDEX(FOOD,1+INT((ROW(A657)-1)/COLUMNS(FOOD)),MOD(ROW(A657)-1+COLUMNS(FOOD),COLUMNS(FOOD))+1)</f>
        <v>0</v>
      </c>
    </row>
    <row r="659" spans="13:13" x14ac:dyDescent="0.3">
      <c r="M659" cm="1">
        <f t="array" ref="M659">INDEX(FOOD,1+INT((ROW(A658)-1)/COLUMNS(FOOD)),MOD(ROW(A658)-1+COLUMNS(FOOD),COLUMNS(FOOD))+1)</f>
        <v>0</v>
      </c>
    </row>
    <row r="660" spans="13:13" x14ac:dyDescent="0.3">
      <c r="M660" cm="1">
        <f t="array" ref="M660">INDEX(FOOD,1+INT((ROW(A659)-1)/COLUMNS(FOOD)),MOD(ROW(A659)-1+COLUMNS(FOOD),COLUMNS(FOOD))+1)</f>
        <v>0</v>
      </c>
    </row>
    <row r="661" spans="13:13" x14ac:dyDescent="0.3">
      <c r="M661" cm="1">
        <f t="array" ref="M661">INDEX(FOOD,1+INT((ROW(A660)-1)/COLUMNS(FOOD)),MOD(ROW(A660)-1+COLUMNS(FOOD),COLUMNS(FOOD))+1)</f>
        <v>0</v>
      </c>
    </row>
    <row r="662" spans="13:13" x14ac:dyDescent="0.3">
      <c r="M662" cm="1">
        <f t="array" ref="M662">INDEX(FOOD,1+INT((ROW(A661)-1)/COLUMNS(FOOD)),MOD(ROW(A661)-1+COLUMNS(FOOD),COLUMNS(FOOD))+1)</f>
        <v>0</v>
      </c>
    </row>
    <row r="663" spans="13:13" x14ac:dyDescent="0.3">
      <c r="M663" cm="1">
        <f t="array" ref="M663">INDEX(FOOD,1+INT((ROW(A662)-1)/COLUMNS(FOOD)),MOD(ROW(A662)-1+COLUMNS(FOOD),COLUMNS(FOOD))+1)</f>
        <v>0</v>
      </c>
    </row>
    <row r="664" spans="13:13" x14ac:dyDescent="0.3">
      <c r="M664" cm="1">
        <f t="array" ref="M664">INDEX(FOOD,1+INT((ROW(A663)-1)/COLUMNS(FOOD)),MOD(ROW(A663)-1+COLUMNS(FOOD),COLUMNS(FOOD))+1)</f>
        <v>0</v>
      </c>
    </row>
    <row r="665" spans="13:13" x14ac:dyDescent="0.3">
      <c r="M665" cm="1">
        <f t="array" ref="M665">INDEX(FOOD,1+INT((ROW(A664)-1)/COLUMNS(FOOD)),MOD(ROW(A664)-1+COLUMNS(FOOD),COLUMNS(FOOD))+1)</f>
        <v>0</v>
      </c>
    </row>
    <row r="666" spans="13:13" x14ac:dyDescent="0.3">
      <c r="M666" cm="1">
        <f t="array" ref="M666">INDEX(FOOD,1+INT((ROW(A665)-1)/COLUMNS(FOOD)),MOD(ROW(A665)-1+COLUMNS(FOOD),COLUMNS(FOOD))+1)</f>
        <v>0</v>
      </c>
    </row>
    <row r="667" spans="13:13" x14ac:dyDescent="0.3">
      <c r="M667" cm="1">
        <f t="array" ref="M667">INDEX(FOOD,1+INT((ROW(A666)-1)/COLUMNS(FOOD)),MOD(ROW(A666)-1+COLUMNS(FOOD),COLUMNS(FOOD))+1)</f>
        <v>0</v>
      </c>
    </row>
    <row r="668" spans="13:13" x14ac:dyDescent="0.3">
      <c r="M668" t="str" cm="1">
        <f t="array" ref="M668">INDEX(FOOD,1+INT((ROW(A667)-1)/COLUMNS(FOOD)),MOD(ROW(A667)-1+COLUMNS(FOOD),COLUMNS(FOOD))+1)</f>
        <v>Not enough income to purchase food</v>
      </c>
    </row>
    <row r="669" spans="13:13" x14ac:dyDescent="0.3">
      <c r="M669" cm="1">
        <f t="array" ref="M669">INDEX(FOOD,1+INT((ROW(A668)-1)/COLUMNS(FOOD)),MOD(ROW(A668)-1+COLUMNS(FOOD),COLUMNS(FOOD))+1)</f>
        <v>0</v>
      </c>
    </row>
    <row r="670" spans="13:13" x14ac:dyDescent="0.3">
      <c r="M670" cm="1">
        <f t="array" ref="M670">INDEX(FOOD,1+INT((ROW(A669)-1)/COLUMNS(FOOD)),MOD(ROW(A669)-1+COLUMNS(FOOD),COLUMNS(FOOD))+1)</f>
        <v>0</v>
      </c>
    </row>
    <row r="671" spans="13:13" x14ac:dyDescent="0.3">
      <c r="M671" cm="1">
        <f t="array" ref="M671">INDEX(FOOD,1+INT((ROW(A670)-1)/COLUMNS(FOOD)),MOD(ROW(A670)-1+COLUMNS(FOOD),COLUMNS(FOOD))+1)</f>
        <v>0</v>
      </c>
    </row>
    <row r="672" spans="13:13" x14ac:dyDescent="0.3">
      <c r="M672" cm="1">
        <f t="array" ref="M672">INDEX(FOOD,1+INT((ROW(A671)-1)/COLUMNS(FOOD)),MOD(ROW(A671)-1+COLUMNS(FOOD),COLUMNS(FOOD))+1)</f>
        <v>0</v>
      </c>
    </row>
    <row r="673" spans="13:13" x14ac:dyDescent="0.3">
      <c r="M673" cm="1">
        <f t="array" ref="M673">INDEX(FOOD,1+INT((ROW(A672)-1)/COLUMNS(FOOD)),MOD(ROW(A672)-1+COLUMNS(FOOD),COLUMNS(FOOD))+1)</f>
        <v>0</v>
      </c>
    </row>
    <row r="674" spans="13:13" x14ac:dyDescent="0.3">
      <c r="M674" t="str" cm="1">
        <f t="array" ref="M674">INDEX(FOOD,1+INT((ROW(A673)-1)/COLUMNS(FOOD)),MOD(ROW(A673)-1+COLUMNS(FOOD),COLUMNS(FOOD))+1)</f>
        <v>Lack of transportation to grocery stores or markets</v>
      </c>
    </row>
    <row r="675" spans="13:13" x14ac:dyDescent="0.3">
      <c r="M675" t="str" cm="1">
        <f t="array" ref="M675">INDEX(FOOD,1+INT((ROW(A674)-1)/COLUMNS(FOOD)),MOD(ROW(A674)-1+COLUMNS(FOOD),COLUMNS(FOOD))+1)</f>
        <v xml:space="preserve"> Reduced access to school meals because of COVID-19</v>
      </c>
    </row>
    <row r="676" spans="13:13" x14ac:dyDescent="0.3">
      <c r="M676" cm="1">
        <f t="array" ref="M676">INDEX(FOOD,1+INT((ROW(A675)-1)/COLUMNS(FOOD)),MOD(ROW(A675)-1+COLUMNS(FOOD),COLUMNS(FOOD))+1)</f>
        <v>0</v>
      </c>
    </row>
    <row r="677" spans="13:13" x14ac:dyDescent="0.3">
      <c r="M677" cm="1">
        <f t="array" ref="M677">INDEX(FOOD,1+INT((ROW(A676)-1)/COLUMNS(FOOD)),MOD(ROW(A676)-1+COLUMNS(FOOD),COLUMNS(FOOD))+1)</f>
        <v>0</v>
      </c>
    </row>
    <row r="678" spans="13:13" x14ac:dyDescent="0.3">
      <c r="M678" cm="1">
        <f t="array" ref="M678">INDEX(FOOD,1+INT((ROW(A677)-1)/COLUMNS(FOOD)),MOD(ROW(A677)-1+COLUMNS(FOOD),COLUMNS(FOOD))+1)</f>
        <v>0</v>
      </c>
    </row>
    <row r="679" spans="13:13" x14ac:dyDescent="0.3">
      <c r="M679" cm="1">
        <f t="array" ref="M679">INDEX(FOOD,1+INT((ROW(A678)-1)/COLUMNS(FOOD)),MOD(ROW(A678)-1+COLUMNS(FOOD),COLUMNS(FOOD))+1)</f>
        <v>0</v>
      </c>
    </row>
    <row r="680" spans="13:13" x14ac:dyDescent="0.3">
      <c r="M680" t="str" cm="1">
        <f t="array" ref="M680">INDEX(FOOD,1+INT((ROW(A679)-1)/COLUMNS(FOOD)),MOD(ROW(A679)-1+COLUMNS(FOOD),COLUMNS(FOOD))+1)</f>
        <v>Lack of transportation to grocery stores or markets</v>
      </c>
    </row>
    <row r="681" spans="13:13" x14ac:dyDescent="0.3">
      <c r="M681" t="str" cm="1">
        <f t="array" ref="M681">INDEX(FOOD,1+INT((ROW(A680)-1)/COLUMNS(FOOD)),MOD(ROW(A680)-1+COLUMNS(FOOD),COLUMNS(FOOD))+1)</f>
        <v xml:space="preserve"> Not enough income to purchase food</v>
      </c>
    </row>
    <row r="682" spans="13:13" x14ac:dyDescent="0.3">
      <c r="M682" cm="1">
        <f t="array" ref="M682">INDEX(FOOD,1+INT((ROW(A681)-1)/COLUMNS(FOOD)),MOD(ROW(A681)-1+COLUMNS(FOOD),COLUMNS(FOOD))+1)</f>
        <v>0</v>
      </c>
    </row>
    <row r="683" spans="13:13" x14ac:dyDescent="0.3">
      <c r="M683" cm="1">
        <f t="array" ref="M683">INDEX(FOOD,1+INT((ROW(A682)-1)/COLUMNS(FOOD)),MOD(ROW(A682)-1+COLUMNS(FOOD),COLUMNS(FOOD))+1)</f>
        <v>0</v>
      </c>
    </row>
    <row r="684" spans="13:13" x14ac:dyDescent="0.3">
      <c r="M684" cm="1">
        <f t="array" ref="M684">INDEX(FOOD,1+INT((ROW(A683)-1)/COLUMNS(FOOD)),MOD(ROW(A683)-1+COLUMNS(FOOD),COLUMNS(FOOD))+1)</f>
        <v>0</v>
      </c>
    </row>
    <row r="685" spans="13:13" x14ac:dyDescent="0.3">
      <c r="M685" cm="1">
        <f t="array" ref="M685">INDEX(FOOD,1+INT((ROW(A684)-1)/COLUMNS(FOOD)),MOD(ROW(A684)-1+COLUMNS(FOOD),COLUMNS(FOOD))+1)</f>
        <v>0</v>
      </c>
    </row>
    <row r="686" spans="13:13" x14ac:dyDescent="0.3">
      <c r="M686" t="str" cm="1">
        <f t="array" ref="M686">INDEX(FOOD,1+INT((ROW(A685)-1)/COLUMNS(FOOD)),MOD(ROW(A685)-1+COLUMNS(FOOD),COLUMNS(FOOD))+1)</f>
        <v>Not enough income to purchase food</v>
      </c>
    </row>
    <row r="687" spans="13:13" x14ac:dyDescent="0.3">
      <c r="M687" cm="1">
        <f t="array" ref="M687">INDEX(FOOD,1+INT((ROW(A686)-1)/COLUMNS(FOOD)),MOD(ROW(A686)-1+COLUMNS(FOOD),COLUMNS(FOOD))+1)</f>
        <v>0</v>
      </c>
    </row>
    <row r="688" spans="13:13" x14ac:dyDescent="0.3">
      <c r="M688" cm="1">
        <f t="array" ref="M688">INDEX(FOOD,1+INT((ROW(A687)-1)/COLUMNS(FOOD)),MOD(ROW(A687)-1+COLUMNS(FOOD),COLUMNS(FOOD))+1)</f>
        <v>0</v>
      </c>
    </row>
    <row r="689" spans="13:13" x14ac:dyDescent="0.3">
      <c r="M689" cm="1">
        <f t="array" ref="M689">INDEX(FOOD,1+INT((ROW(A688)-1)/COLUMNS(FOOD)),MOD(ROW(A688)-1+COLUMNS(FOOD),COLUMNS(FOOD))+1)</f>
        <v>0</v>
      </c>
    </row>
    <row r="690" spans="13:13" x14ac:dyDescent="0.3">
      <c r="M690" cm="1">
        <f t="array" ref="M690">INDEX(FOOD,1+INT((ROW(A689)-1)/COLUMNS(FOOD)),MOD(ROW(A689)-1+COLUMNS(FOOD),COLUMNS(FOOD))+1)</f>
        <v>0</v>
      </c>
    </row>
    <row r="691" spans="13:13" x14ac:dyDescent="0.3">
      <c r="M691" cm="1">
        <f t="array" ref="M691">INDEX(FOOD,1+INT((ROW(A690)-1)/COLUMNS(FOOD)),MOD(ROW(A690)-1+COLUMNS(FOOD),COLUMNS(FOOD))+1)</f>
        <v>0</v>
      </c>
    </row>
    <row r="692" spans="13:13" x14ac:dyDescent="0.3">
      <c r="M692" t="str" cm="1">
        <f t="array" ref="M692">INDEX(FOOD,1+INT((ROW(A691)-1)/COLUMNS(FOOD)),MOD(ROW(A691)-1+COLUMNS(FOOD),COLUMNS(FOOD))+1)</f>
        <v>Lack of transportation to grocery stores or markets</v>
      </c>
    </row>
    <row r="693" spans="13:13" x14ac:dyDescent="0.3">
      <c r="M693" cm="1">
        <f t="array" ref="M693">INDEX(FOOD,1+INT((ROW(A692)-1)/COLUMNS(FOOD)),MOD(ROW(A692)-1+COLUMNS(FOOD),COLUMNS(FOOD))+1)</f>
        <v>0</v>
      </c>
    </row>
    <row r="694" spans="13:13" x14ac:dyDescent="0.3">
      <c r="M694" cm="1">
        <f t="array" ref="M694">INDEX(FOOD,1+INT((ROW(A693)-1)/COLUMNS(FOOD)),MOD(ROW(A693)-1+COLUMNS(FOOD),COLUMNS(FOOD))+1)</f>
        <v>0</v>
      </c>
    </row>
    <row r="695" spans="13:13" x14ac:dyDescent="0.3">
      <c r="M695" cm="1">
        <f t="array" ref="M695">INDEX(FOOD,1+INT((ROW(A694)-1)/COLUMNS(FOOD)),MOD(ROW(A694)-1+COLUMNS(FOOD),COLUMNS(FOOD))+1)</f>
        <v>0</v>
      </c>
    </row>
    <row r="696" spans="13:13" x14ac:dyDescent="0.3">
      <c r="M696" cm="1">
        <f t="array" ref="M696">INDEX(FOOD,1+INT((ROW(A695)-1)/COLUMNS(FOOD)),MOD(ROW(A695)-1+COLUMNS(FOOD),COLUMNS(FOOD))+1)</f>
        <v>0</v>
      </c>
    </row>
    <row r="697" spans="13:13" x14ac:dyDescent="0.3">
      <c r="M697" cm="1">
        <f t="array" ref="M697">INDEX(FOOD,1+INT((ROW(A696)-1)/COLUMNS(FOOD)),MOD(ROW(A696)-1+COLUMNS(FOOD),COLUMNS(FOOD))+1)</f>
        <v>0</v>
      </c>
    </row>
    <row r="698" spans="13:13" x14ac:dyDescent="0.3">
      <c r="M698" t="str" cm="1">
        <f t="array" ref="M698">INDEX(FOOD,1+INT((ROW(A697)-1)/COLUMNS(FOOD)),MOD(ROW(A697)-1+COLUMNS(FOOD),COLUMNS(FOOD))+1)</f>
        <v>Lack of transportation to grocery stores or markets</v>
      </c>
    </row>
    <row r="699" spans="13:13" x14ac:dyDescent="0.3">
      <c r="M699" t="str" cm="1">
        <f t="array" ref="M699">INDEX(FOOD,1+INT((ROW(A698)-1)/COLUMNS(FOOD)),MOD(ROW(A698)-1+COLUMNS(FOOD),COLUMNS(FOOD))+1)</f>
        <v xml:space="preserve"> Not enough income to purchase food</v>
      </c>
    </row>
    <row r="700" spans="13:13" x14ac:dyDescent="0.3">
      <c r="M700" cm="1">
        <f t="array" ref="M700">INDEX(FOOD,1+INT((ROW(A699)-1)/COLUMNS(FOOD)),MOD(ROW(A699)-1+COLUMNS(FOOD),COLUMNS(FOOD))+1)</f>
        <v>0</v>
      </c>
    </row>
    <row r="701" spans="13:13" x14ac:dyDescent="0.3">
      <c r="M701" cm="1">
        <f t="array" ref="M701">INDEX(FOOD,1+INT((ROW(A700)-1)/COLUMNS(FOOD)),MOD(ROW(A700)-1+COLUMNS(FOOD),COLUMNS(FOOD))+1)</f>
        <v>0</v>
      </c>
    </row>
    <row r="702" spans="13:13" x14ac:dyDescent="0.3">
      <c r="M702" cm="1">
        <f t="array" ref="M702">INDEX(FOOD,1+INT((ROW(A701)-1)/COLUMNS(FOOD)),MOD(ROW(A701)-1+COLUMNS(FOOD),COLUMNS(FOOD))+1)</f>
        <v>0</v>
      </c>
    </row>
    <row r="703" spans="13:13" x14ac:dyDescent="0.3">
      <c r="M703" cm="1">
        <f t="array" ref="M703">INDEX(FOOD,1+INT((ROW(A702)-1)/COLUMNS(FOOD)),MOD(ROW(A702)-1+COLUMNS(FOOD),COLUMNS(FOOD))+1)</f>
        <v>0</v>
      </c>
    </row>
    <row r="704" spans="13:13" x14ac:dyDescent="0.3">
      <c r="M704" cm="1">
        <f t="array" ref="M704">INDEX(FOOD,1+INT((ROW(A703)-1)/COLUMNS(FOOD)),MOD(ROW(A703)-1+COLUMNS(FOOD),COLUMNS(FOOD))+1)</f>
        <v>0</v>
      </c>
    </row>
    <row r="705" spans="13:13" x14ac:dyDescent="0.3">
      <c r="M705" cm="1">
        <f t="array" ref="M705">INDEX(FOOD,1+INT((ROW(A704)-1)/COLUMNS(FOOD)),MOD(ROW(A704)-1+COLUMNS(FOOD),COLUMNS(FOOD))+1)</f>
        <v>0</v>
      </c>
    </row>
    <row r="706" spans="13:13" x14ac:dyDescent="0.3">
      <c r="M706" cm="1">
        <f t="array" ref="M706">INDEX(FOOD,1+INT((ROW(A705)-1)/COLUMNS(FOOD)),MOD(ROW(A705)-1+COLUMNS(FOOD),COLUMNS(FOOD))+1)</f>
        <v>0</v>
      </c>
    </row>
    <row r="707" spans="13:13" x14ac:dyDescent="0.3">
      <c r="M707" cm="1">
        <f t="array" ref="M707">INDEX(FOOD,1+INT((ROW(A706)-1)/COLUMNS(FOOD)),MOD(ROW(A706)-1+COLUMNS(FOOD),COLUMNS(FOOD))+1)</f>
        <v>0</v>
      </c>
    </row>
    <row r="708" spans="13:13" x14ac:dyDescent="0.3">
      <c r="M708" cm="1">
        <f t="array" ref="M708">INDEX(FOOD,1+INT((ROW(A707)-1)/COLUMNS(FOOD)),MOD(ROW(A707)-1+COLUMNS(FOOD),COLUMNS(FOOD))+1)</f>
        <v>0</v>
      </c>
    </row>
    <row r="709" spans="13:13" x14ac:dyDescent="0.3">
      <c r="M709" cm="1">
        <f t="array" ref="M709">INDEX(FOOD,1+INT((ROW(A708)-1)/COLUMNS(FOOD)),MOD(ROW(A708)-1+COLUMNS(FOOD),COLUMNS(FOOD))+1)</f>
        <v>0</v>
      </c>
    </row>
    <row r="710" spans="13:13" x14ac:dyDescent="0.3">
      <c r="M710" t="str" cm="1">
        <f t="array" ref="M710">INDEX(FOOD,1+INT((ROW(A709)-1)/COLUMNS(FOOD)),MOD(ROW(A709)-1+COLUMNS(FOOD),COLUMNS(FOOD))+1)</f>
        <v>Lack of transportation to grocery stores or markets</v>
      </c>
    </row>
    <row r="711" spans="13:13" x14ac:dyDescent="0.3">
      <c r="M711" t="str" cm="1">
        <f t="array" ref="M711">INDEX(FOOD,1+INT((ROW(A710)-1)/COLUMNS(FOOD)),MOD(ROW(A710)-1+COLUMNS(FOOD),COLUMNS(FOOD))+1)</f>
        <v xml:space="preserve"> Not enough alternative food sources available</v>
      </c>
    </row>
    <row r="712" spans="13:13" x14ac:dyDescent="0.3">
      <c r="M712" t="str" cm="1">
        <f t="array" ref="M712">INDEX(FOOD,1+INT((ROW(A711)-1)/COLUMNS(FOOD)),MOD(ROW(A711)-1+COLUMNS(FOOD),COLUMNS(FOOD))+1)</f>
        <v xml:space="preserve"> Reduced access to school meals because of COVID-19</v>
      </c>
    </row>
    <row r="713" spans="13:13" x14ac:dyDescent="0.3">
      <c r="M713" t="str" cm="1">
        <f t="array" ref="M713">INDEX(FOOD,1+INT((ROW(A712)-1)/COLUMNS(FOOD)),MOD(ROW(A712)-1+COLUMNS(FOOD),COLUMNS(FOOD))+1)</f>
        <v xml:space="preserve"> Not enough income to purchase food</v>
      </c>
    </row>
    <row r="714" spans="13:13" x14ac:dyDescent="0.3">
      <c r="M714" cm="1">
        <f t="array" ref="M714">INDEX(FOOD,1+INT((ROW(A713)-1)/COLUMNS(FOOD)),MOD(ROW(A713)-1+COLUMNS(FOOD),COLUMNS(FOOD))+1)</f>
        <v>0</v>
      </c>
    </row>
    <row r="715" spans="13:13" x14ac:dyDescent="0.3">
      <c r="M715" cm="1">
        <f t="array" ref="M715">INDEX(FOOD,1+INT((ROW(A714)-1)/COLUMNS(FOOD)),MOD(ROW(A714)-1+COLUMNS(FOOD),COLUMNS(FOOD))+1)</f>
        <v>0</v>
      </c>
    </row>
    <row r="716" spans="13:13" x14ac:dyDescent="0.3">
      <c r="M716" cm="1">
        <f t="array" ref="M716">INDEX(FOOD,1+INT((ROW(A715)-1)/COLUMNS(FOOD)),MOD(ROW(A715)-1+COLUMNS(FOOD),COLUMNS(FOOD))+1)</f>
        <v>0</v>
      </c>
    </row>
    <row r="717" spans="13:13" x14ac:dyDescent="0.3">
      <c r="M717" cm="1">
        <f t="array" ref="M717">INDEX(FOOD,1+INT((ROW(A716)-1)/COLUMNS(FOOD)),MOD(ROW(A716)-1+COLUMNS(FOOD),COLUMNS(FOOD))+1)</f>
        <v>0</v>
      </c>
    </row>
    <row r="718" spans="13:13" x14ac:dyDescent="0.3">
      <c r="M718" cm="1">
        <f t="array" ref="M718">INDEX(FOOD,1+INT((ROW(A717)-1)/COLUMNS(FOOD)),MOD(ROW(A717)-1+COLUMNS(FOOD),COLUMNS(FOOD))+1)</f>
        <v>0</v>
      </c>
    </row>
    <row r="719" spans="13:13" x14ac:dyDescent="0.3">
      <c r="M719" cm="1">
        <f t="array" ref="M719">INDEX(FOOD,1+INT((ROW(A718)-1)/COLUMNS(FOOD)),MOD(ROW(A718)-1+COLUMNS(FOOD),COLUMNS(FOOD))+1)</f>
        <v>0</v>
      </c>
    </row>
    <row r="720" spans="13:13" x14ac:dyDescent="0.3">
      <c r="M720" cm="1">
        <f t="array" ref="M720">INDEX(FOOD,1+INT((ROW(A719)-1)/COLUMNS(FOOD)),MOD(ROW(A719)-1+COLUMNS(FOOD),COLUMNS(FOOD))+1)</f>
        <v>0</v>
      </c>
    </row>
    <row r="721" spans="13:13" x14ac:dyDescent="0.3">
      <c r="M721" cm="1">
        <f t="array" ref="M721">INDEX(FOOD,1+INT((ROW(A720)-1)/COLUMNS(FOOD)),MOD(ROW(A720)-1+COLUMNS(FOOD),COLUMNS(FOOD))+1)</f>
        <v>0</v>
      </c>
    </row>
    <row r="722" spans="13:13" x14ac:dyDescent="0.3">
      <c r="M722" cm="1">
        <f t="array" ref="M722">INDEX(FOOD,1+INT((ROW(A721)-1)/COLUMNS(FOOD)),MOD(ROW(A721)-1+COLUMNS(FOOD),COLUMNS(FOOD))+1)</f>
        <v>0</v>
      </c>
    </row>
    <row r="723" spans="13:13" x14ac:dyDescent="0.3">
      <c r="M723" cm="1">
        <f t="array" ref="M723">INDEX(FOOD,1+INT((ROW(A722)-1)/COLUMNS(FOOD)),MOD(ROW(A722)-1+COLUMNS(FOOD),COLUMNS(FOOD))+1)</f>
        <v>0</v>
      </c>
    </row>
    <row r="724" spans="13:13" x14ac:dyDescent="0.3">
      <c r="M724" cm="1">
        <f t="array" ref="M724">INDEX(FOOD,1+INT((ROW(A723)-1)/COLUMNS(FOOD)),MOD(ROW(A723)-1+COLUMNS(FOOD),COLUMNS(FOOD))+1)</f>
        <v>0</v>
      </c>
    </row>
    <row r="725" spans="13:13" x14ac:dyDescent="0.3">
      <c r="M725" cm="1">
        <f t="array" ref="M725">INDEX(FOOD,1+INT((ROW(A724)-1)/COLUMNS(FOOD)),MOD(ROW(A724)-1+COLUMNS(FOOD),COLUMNS(FOOD))+1)</f>
        <v>0</v>
      </c>
    </row>
    <row r="726" spans="13:13" x14ac:dyDescent="0.3">
      <c r="M726" cm="1">
        <f t="array" ref="M726">INDEX(FOOD,1+INT((ROW(A725)-1)/COLUMNS(FOOD)),MOD(ROW(A725)-1+COLUMNS(FOOD),COLUMNS(FOOD))+1)</f>
        <v>0</v>
      </c>
    </row>
    <row r="727" spans="13:13" x14ac:dyDescent="0.3">
      <c r="M727" cm="1">
        <f t="array" ref="M727">INDEX(FOOD,1+INT((ROW(A726)-1)/COLUMNS(FOOD)),MOD(ROW(A726)-1+COLUMNS(FOOD),COLUMNS(FOOD))+1)</f>
        <v>0</v>
      </c>
    </row>
    <row r="728" spans="13:13" x14ac:dyDescent="0.3">
      <c r="M728" cm="1">
        <f t="array" ref="M728">INDEX(FOOD,1+INT((ROW(A727)-1)/COLUMNS(FOOD)),MOD(ROW(A727)-1+COLUMNS(FOOD),COLUMNS(FOOD))+1)</f>
        <v>0</v>
      </c>
    </row>
    <row r="729" spans="13:13" x14ac:dyDescent="0.3">
      <c r="M729" cm="1">
        <f t="array" ref="M729">INDEX(FOOD,1+INT((ROW(A728)-1)/COLUMNS(FOOD)),MOD(ROW(A728)-1+COLUMNS(FOOD),COLUMNS(FOOD))+1)</f>
        <v>0</v>
      </c>
    </row>
    <row r="730" spans="13:13" x14ac:dyDescent="0.3">
      <c r="M730" cm="1">
        <f t="array" ref="M730">INDEX(FOOD,1+INT((ROW(A729)-1)/COLUMNS(FOOD)),MOD(ROW(A729)-1+COLUMNS(FOOD),COLUMNS(FOOD))+1)</f>
        <v>0</v>
      </c>
    </row>
    <row r="731" spans="13:13" x14ac:dyDescent="0.3">
      <c r="M731" cm="1">
        <f t="array" ref="M731">INDEX(FOOD,1+INT((ROW(A730)-1)/COLUMNS(FOOD)),MOD(ROW(A730)-1+COLUMNS(FOOD),COLUMNS(FOOD))+1)</f>
        <v>0</v>
      </c>
    </row>
    <row r="732" spans="13:13" x14ac:dyDescent="0.3">
      <c r="M732" cm="1">
        <f t="array" ref="M732">INDEX(FOOD,1+INT((ROW(A731)-1)/COLUMNS(FOOD)),MOD(ROW(A731)-1+COLUMNS(FOOD),COLUMNS(FOOD))+1)</f>
        <v>0</v>
      </c>
    </row>
    <row r="733" spans="13:13" x14ac:dyDescent="0.3">
      <c r="M733" cm="1">
        <f t="array" ref="M733">INDEX(FOOD,1+INT((ROW(A732)-1)/COLUMNS(FOOD)),MOD(ROW(A732)-1+COLUMNS(FOOD),COLUMNS(FOOD))+1)</f>
        <v>0</v>
      </c>
    </row>
    <row r="734" spans="13:13" x14ac:dyDescent="0.3">
      <c r="M734" t="str" cm="1">
        <f t="array" ref="M734">INDEX(FOOD,1+INT((ROW(A733)-1)/COLUMNS(FOOD)),MOD(ROW(A733)-1+COLUMNS(FOOD),COLUMNS(FOOD))+1)</f>
        <v>Not enough income to purchase food</v>
      </c>
    </row>
    <row r="735" spans="13:13" x14ac:dyDescent="0.3">
      <c r="M735" cm="1">
        <f t="array" ref="M735">INDEX(FOOD,1+INT((ROW(A734)-1)/COLUMNS(FOOD)),MOD(ROW(A734)-1+COLUMNS(FOOD),COLUMNS(FOOD))+1)</f>
        <v>0</v>
      </c>
    </row>
    <row r="736" spans="13:13" x14ac:dyDescent="0.3">
      <c r="M736" cm="1">
        <f t="array" ref="M736">INDEX(FOOD,1+INT((ROW(A735)-1)/COLUMNS(FOOD)),MOD(ROW(A735)-1+COLUMNS(FOOD),COLUMNS(FOOD))+1)</f>
        <v>0</v>
      </c>
    </row>
    <row r="737" spans="13:13" x14ac:dyDescent="0.3">
      <c r="M737" cm="1">
        <f t="array" ref="M737">INDEX(FOOD,1+INT((ROW(A736)-1)/COLUMNS(FOOD)),MOD(ROW(A736)-1+COLUMNS(FOOD),COLUMNS(FOOD))+1)</f>
        <v>0</v>
      </c>
    </row>
    <row r="738" spans="13:13" x14ac:dyDescent="0.3">
      <c r="M738" cm="1">
        <f t="array" ref="M738">INDEX(FOOD,1+INT((ROW(A737)-1)/COLUMNS(FOOD)),MOD(ROW(A737)-1+COLUMNS(FOOD),COLUMNS(FOOD))+1)</f>
        <v>0</v>
      </c>
    </row>
    <row r="739" spans="13:13" x14ac:dyDescent="0.3">
      <c r="M739" cm="1">
        <f t="array" ref="M739">INDEX(FOOD,1+INT((ROW(A738)-1)/COLUMNS(FOOD)),MOD(ROW(A738)-1+COLUMNS(FOOD),COLUMNS(FOOD))+1)</f>
        <v>0</v>
      </c>
    </row>
    <row r="740" spans="13:13" x14ac:dyDescent="0.3">
      <c r="M740" t="str" cm="1">
        <f t="array" ref="M740">INDEX(FOOD,1+INT((ROW(A739)-1)/COLUMNS(FOOD)),MOD(ROW(A739)-1+COLUMNS(FOOD),COLUMNS(FOOD))+1)</f>
        <v>Lack of transportation to grocery stores or markets</v>
      </c>
    </row>
    <row r="741" spans="13:13" x14ac:dyDescent="0.3">
      <c r="M741" t="str" cm="1">
        <f t="array" ref="M741">INDEX(FOOD,1+INT((ROW(A740)-1)/COLUMNS(FOOD)),MOD(ROW(A740)-1+COLUMNS(FOOD),COLUMNS(FOOD))+1)</f>
        <v xml:space="preserve"> Not enough alternative food sources available</v>
      </c>
    </row>
    <row r="742" spans="13:13" x14ac:dyDescent="0.3">
      <c r="M742" t="str" cm="1">
        <f t="array" ref="M742">INDEX(FOOD,1+INT((ROW(A741)-1)/COLUMNS(FOOD)),MOD(ROW(A741)-1+COLUMNS(FOOD),COLUMNS(FOOD))+1)</f>
        <v xml:space="preserve"> Reduced access to school meals because of COVID-19</v>
      </c>
    </row>
    <row r="743" spans="13:13" x14ac:dyDescent="0.3">
      <c r="M743" t="str" cm="1">
        <f t="array" ref="M743">INDEX(FOOD,1+INT((ROW(A742)-1)/COLUMNS(FOOD)),MOD(ROW(A742)-1+COLUMNS(FOOD),COLUMNS(FOOD))+1)</f>
        <v xml:space="preserve"> Not enough income to purchase food</v>
      </c>
    </row>
    <row r="744" spans="13:13" x14ac:dyDescent="0.3">
      <c r="M744" cm="1">
        <f t="array" ref="M744">INDEX(FOOD,1+INT((ROW(A743)-1)/COLUMNS(FOOD)),MOD(ROW(A743)-1+COLUMNS(FOOD),COLUMNS(FOOD))+1)</f>
        <v>0</v>
      </c>
    </row>
    <row r="745" spans="13:13" x14ac:dyDescent="0.3">
      <c r="M745" cm="1">
        <f t="array" ref="M745">INDEX(FOOD,1+INT((ROW(A744)-1)/COLUMNS(FOOD)),MOD(ROW(A744)-1+COLUMNS(FOOD),COLUMNS(FOOD))+1)</f>
        <v>0</v>
      </c>
    </row>
    <row r="746" spans="13:13" x14ac:dyDescent="0.3">
      <c r="M746" t="str" cm="1">
        <f t="array" ref="M746">INDEX(FOOD,1+INT((ROW(A745)-1)/COLUMNS(FOOD)),MOD(ROW(A745)-1+COLUMNS(FOOD),COLUMNS(FOOD))+1)</f>
        <v>Not enough alternative food sources available</v>
      </c>
    </row>
    <row r="747" spans="13:13" x14ac:dyDescent="0.3">
      <c r="M747" t="str" cm="1">
        <f t="array" ref="M747">INDEX(FOOD,1+INT((ROW(A746)-1)/COLUMNS(FOOD)),MOD(ROW(A746)-1+COLUMNS(FOOD),COLUMNS(FOOD))+1)</f>
        <v xml:space="preserve"> Not enough income to purchase food</v>
      </c>
    </row>
    <row r="748" spans="13:13" x14ac:dyDescent="0.3">
      <c r="M748" cm="1">
        <f t="array" ref="M748">INDEX(FOOD,1+INT((ROW(A747)-1)/COLUMNS(FOOD)),MOD(ROW(A747)-1+COLUMNS(FOOD),COLUMNS(FOOD))+1)</f>
        <v>0</v>
      </c>
    </row>
    <row r="749" spans="13:13" x14ac:dyDescent="0.3">
      <c r="M749" cm="1">
        <f t="array" ref="M749">INDEX(FOOD,1+INT((ROW(A748)-1)/COLUMNS(FOOD)),MOD(ROW(A748)-1+COLUMNS(FOOD),COLUMNS(FOOD))+1)</f>
        <v>0</v>
      </c>
    </row>
    <row r="750" spans="13:13" x14ac:dyDescent="0.3">
      <c r="M750" cm="1">
        <f t="array" ref="M750">INDEX(FOOD,1+INT((ROW(A749)-1)/COLUMNS(FOOD)),MOD(ROW(A749)-1+COLUMNS(FOOD),COLUMNS(FOOD))+1)</f>
        <v>0</v>
      </c>
    </row>
    <row r="751" spans="13:13" x14ac:dyDescent="0.3">
      <c r="M751" cm="1">
        <f t="array" ref="M751">INDEX(FOOD,1+INT((ROW(A750)-1)/COLUMNS(FOOD)),MOD(ROW(A750)-1+COLUMNS(FOOD),COLUMNS(FOOD))+1)</f>
        <v>0</v>
      </c>
    </row>
    <row r="752" spans="13:13" x14ac:dyDescent="0.3">
      <c r="M752" cm="1">
        <f t="array" ref="M752">INDEX(FOOD,1+INT((ROW(A751)-1)/COLUMNS(FOOD)),MOD(ROW(A751)-1+COLUMNS(FOOD),COLUMNS(FOOD))+1)</f>
        <v>0</v>
      </c>
    </row>
    <row r="753" spans="13:13" x14ac:dyDescent="0.3">
      <c r="M753" cm="1">
        <f t="array" ref="M753">INDEX(FOOD,1+INT((ROW(A752)-1)/COLUMNS(FOOD)),MOD(ROW(A752)-1+COLUMNS(FOOD),COLUMNS(FOOD))+1)</f>
        <v>0</v>
      </c>
    </row>
    <row r="754" spans="13:13" x14ac:dyDescent="0.3">
      <c r="M754" cm="1">
        <f t="array" ref="M754">INDEX(FOOD,1+INT((ROW(A753)-1)/COLUMNS(FOOD)),MOD(ROW(A753)-1+COLUMNS(FOOD),COLUMNS(FOOD))+1)</f>
        <v>0</v>
      </c>
    </row>
    <row r="755" spans="13:13" x14ac:dyDescent="0.3">
      <c r="M755" cm="1">
        <f t="array" ref="M755">INDEX(FOOD,1+INT((ROW(A754)-1)/COLUMNS(FOOD)),MOD(ROW(A754)-1+COLUMNS(FOOD),COLUMNS(FOOD))+1)</f>
        <v>0</v>
      </c>
    </row>
    <row r="756" spans="13:13" x14ac:dyDescent="0.3">
      <c r="M756" cm="1">
        <f t="array" ref="M756">INDEX(FOOD,1+INT((ROW(A755)-1)/COLUMNS(FOOD)),MOD(ROW(A755)-1+COLUMNS(FOOD),COLUMNS(FOOD))+1)</f>
        <v>0</v>
      </c>
    </row>
    <row r="757" spans="13:13" x14ac:dyDescent="0.3">
      <c r="M757" cm="1">
        <f t="array" ref="M757">INDEX(FOOD,1+INT((ROW(A756)-1)/COLUMNS(FOOD)),MOD(ROW(A756)-1+COLUMNS(FOOD),COLUMNS(FOOD))+1)</f>
        <v>0</v>
      </c>
    </row>
    <row r="758" spans="13:13" x14ac:dyDescent="0.3">
      <c r="M758" cm="1">
        <f t="array" ref="M758">INDEX(FOOD,1+INT((ROW(A757)-1)/COLUMNS(FOOD)),MOD(ROW(A757)-1+COLUMNS(FOOD),COLUMNS(FOOD))+1)</f>
        <v>0</v>
      </c>
    </row>
    <row r="759" spans="13:13" x14ac:dyDescent="0.3">
      <c r="M759" cm="1">
        <f t="array" ref="M759">INDEX(FOOD,1+INT((ROW(A758)-1)/COLUMNS(FOOD)),MOD(ROW(A758)-1+COLUMNS(FOOD),COLUMNS(FOOD))+1)</f>
        <v>0</v>
      </c>
    </row>
    <row r="760" spans="13:13" x14ac:dyDescent="0.3">
      <c r="M760" cm="1">
        <f t="array" ref="M760">INDEX(FOOD,1+INT((ROW(A759)-1)/COLUMNS(FOOD)),MOD(ROW(A759)-1+COLUMNS(FOOD),COLUMNS(FOOD))+1)</f>
        <v>0</v>
      </c>
    </row>
    <row r="761" spans="13:13" x14ac:dyDescent="0.3">
      <c r="M761" cm="1">
        <f t="array" ref="M761">INDEX(FOOD,1+INT((ROW(A760)-1)/COLUMNS(FOOD)),MOD(ROW(A760)-1+COLUMNS(FOOD),COLUMNS(FOOD))+1)</f>
        <v>0</v>
      </c>
    </row>
    <row r="762" spans="13:13" x14ac:dyDescent="0.3">
      <c r="M762" cm="1">
        <f t="array" ref="M762">INDEX(FOOD,1+INT((ROW(A761)-1)/COLUMNS(FOOD)),MOD(ROW(A761)-1+COLUMNS(FOOD),COLUMNS(FOOD))+1)</f>
        <v>0</v>
      </c>
    </row>
    <row r="763" spans="13:13" x14ac:dyDescent="0.3">
      <c r="M763" cm="1">
        <f t="array" ref="M763">INDEX(FOOD,1+INT((ROW(A762)-1)/COLUMNS(FOOD)),MOD(ROW(A762)-1+COLUMNS(FOOD),COLUMNS(FOOD))+1)</f>
        <v>0</v>
      </c>
    </row>
    <row r="764" spans="13:13" x14ac:dyDescent="0.3">
      <c r="M764" cm="1">
        <f t="array" ref="M764">INDEX(FOOD,1+INT((ROW(A763)-1)/COLUMNS(FOOD)),MOD(ROW(A763)-1+COLUMNS(FOOD),COLUMNS(FOOD))+1)</f>
        <v>0</v>
      </c>
    </row>
    <row r="765" spans="13:13" x14ac:dyDescent="0.3">
      <c r="M765" cm="1">
        <f t="array" ref="M765">INDEX(FOOD,1+INT((ROW(A764)-1)/COLUMNS(FOOD)),MOD(ROW(A764)-1+COLUMNS(FOOD),COLUMNS(FOOD))+1)</f>
        <v>0</v>
      </c>
    </row>
    <row r="766" spans="13:13" x14ac:dyDescent="0.3">
      <c r="M766" cm="1">
        <f t="array" ref="M766">INDEX(FOOD,1+INT((ROW(A765)-1)/COLUMNS(FOOD)),MOD(ROW(A765)-1+COLUMNS(FOOD),COLUMNS(FOOD))+1)</f>
        <v>0</v>
      </c>
    </row>
    <row r="767" spans="13:13" x14ac:dyDescent="0.3">
      <c r="M767" cm="1">
        <f t="array" ref="M767">INDEX(FOOD,1+INT((ROW(A766)-1)/COLUMNS(FOOD)),MOD(ROW(A766)-1+COLUMNS(FOOD),COLUMNS(FOOD))+1)</f>
        <v>0</v>
      </c>
    </row>
    <row r="768" spans="13:13" x14ac:dyDescent="0.3">
      <c r="M768" cm="1">
        <f t="array" ref="M768">INDEX(FOOD,1+INT((ROW(A767)-1)/COLUMNS(FOOD)),MOD(ROW(A767)-1+COLUMNS(FOOD),COLUMNS(FOOD))+1)</f>
        <v>0</v>
      </c>
    </row>
    <row r="769" spans="13:13" x14ac:dyDescent="0.3">
      <c r="M769" cm="1">
        <f t="array" ref="M769">INDEX(FOOD,1+INT((ROW(A768)-1)/COLUMNS(FOOD)),MOD(ROW(A768)-1+COLUMNS(FOOD),COLUMNS(FOOD))+1)</f>
        <v>0</v>
      </c>
    </row>
    <row r="770" spans="13:13" x14ac:dyDescent="0.3">
      <c r="M770" t="str" cm="1">
        <f t="array" ref="M770">INDEX(FOOD,1+INT((ROW(A769)-1)/COLUMNS(FOOD)),MOD(ROW(A769)-1+COLUMNS(FOOD),COLUMNS(FOOD))+1)</f>
        <v>Prices are more expensive than they are 50 miles away</v>
      </c>
    </row>
    <row r="771" spans="13:13" x14ac:dyDescent="0.3">
      <c r="M771" cm="1">
        <f t="array" ref="M771">INDEX(FOOD,1+INT((ROW(A770)-1)/COLUMNS(FOOD)),MOD(ROW(A770)-1+COLUMNS(FOOD),COLUMNS(FOOD))+1)</f>
        <v>0</v>
      </c>
    </row>
    <row r="772" spans="13:13" x14ac:dyDescent="0.3">
      <c r="M772" cm="1">
        <f t="array" ref="M772">INDEX(FOOD,1+INT((ROW(A771)-1)/COLUMNS(FOOD)),MOD(ROW(A771)-1+COLUMNS(FOOD),COLUMNS(FOOD))+1)</f>
        <v>0</v>
      </c>
    </row>
    <row r="773" spans="13:13" x14ac:dyDescent="0.3">
      <c r="M773" cm="1">
        <f t="array" ref="M773">INDEX(FOOD,1+INT((ROW(A772)-1)/COLUMNS(FOOD)),MOD(ROW(A772)-1+COLUMNS(FOOD),COLUMNS(FOOD))+1)</f>
        <v>0</v>
      </c>
    </row>
    <row r="774" spans="13:13" x14ac:dyDescent="0.3">
      <c r="M774" cm="1">
        <f t="array" ref="M774">INDEX(FOOD,1+INT((ROW(A773)-1)/COLUMNS(FOOD)),MOD(ROW(A773)-1+COLUMNS(FOOD),COLUMNS(FOOD))+1)</f>
        <v>0</v>
      </c>
    </row>
    <row r="775" spans="13:13" x14ac:dyDescent="0.3">
      <c r="M775" cm="1">
        <f t="array" ref="M775">INDEX(FOOD,1+INT((ROW(A774)-1)/COLUMNS(FOOD)),MOD(ROW(A774)-1+COLUMNS(FOOD),COLUMNS(FOOD))+1)</f>
        <v>0</v>
      </c>
    </row>
    <row r="776" spans="13:13" x14ac:dyDescent="0.3">
      <c r="M776" t="str" cm="1">
        <f t="array" ref="M776">INDEX(FOOD,1+INT((ROW(A775)-1)/COLUMNS(FOOD)),MOD(ROW(A775)-1+COLUMNS(FOOD),COLUMNS(FOOD))+1)</f>
        <v>Lack of transportation to grocery stores or markets</v>
      </c>
    </row>
    <row r="777" spans="13:13" x14ac:dyDescent="0.3">
      <c r="M777" t="str" cm="1">
        <f t="array" ref="M777">INDEX(FOOD,1+INT((ROW(A776)-1)/COLUMNS(FOOD)),MOD(ROW(A776)-1+COLUMNS(FOOD),COLUMNS(FOOD))+1)</f>
        <v xml:space="preserve"> Not enough income to purchase food</v>
      </c>
    </row>
    <row r="778" spans="13:13" x14ac:dyDescent="0.3">
      <c r="M778" cm="1">
        <f t="array" ref="M778">INDEX(FOOD,1+INT((ROW(A777)-1)/COLUMNS(FOOD)),MOD(ROW(A777)-1+COLUMNS(FOOD),COLUMNS(FOOD))+1)</f>
        <v>0</v>
      </c>
    </row>
    <row r="779" spans="13:13" x14ac:dyDescent="0.3">
      <c r="M779" cm="1">
        <f t="array" ref="M779">INDEX(FOOD,1+INT((ROW(A778)-1)/COLUMNS(FOOD)),MOD(ROW(A778)-1+COLUMNS(FOOD),COLUMNS(FOOD))+1)</f>
        <v>0</v>
      </c>
    </row>
    <row r="780" spans="13:13" x14ac:dyDescent="0.3">
      <c r="M780" cm="1">
        <f t="array" ref="M780">INDEX(FOOD,1+INT((ROW(A779)-1)/COLUMNS(FOOD)),MOD(ROW(A779)-1+COLUMNS(FOOD),COLUMNS(FOOD))+1)</f>
        <v>0</v>
      </c>
    </row>
    <row r="781" spans="13:13" x14ac:dyDescent="0.3">
      <c r="M781" cm="1">
        <f t="array" ref="M781">INDEX(FOOD,1+INT((ROW(A780)-1)/COLUMNS(FOOD)),MOD(ROW(A780)-1+COLUMNS(FOOD),COLUMNS(FOOD))+1)</f>
        <v>0</v>
      </c>
    </row>
    <row r="782" spans="13:13" x14ac:dyDescent="0.3">
      <c r="M782" cm="1">
        <f t="array" ref="M782">INDEX(FOOD,1+INT((ROW(A781)-1)/COLUMNS(FOOD)),MOD(ROW(A781)-1+COLUMNS(FOOD),COLUMNS(FOOD))+1)</f>
        <v>0</v>
      </c>
    </row>
    <row r="783" spans="13:13" x14ac:dyDescent="0.3">
      <c r="M783" cm="1">
        <f t="array" ref="M783">INDEX(FOOD,1+INT((ROW(A782)-1)/COLUMNS(FOOD)),MOD(ROW(A782)-1+COLUMNS(FOOD),COLUMNS(FOOD))+1)</f>
        <v>0</v>
      </c>
    </row>
    <row r="784" spans="13:13" x14ac:dyDescent="0.3">
      <c r="M784" cm="1">
        <f t="array" ref="M784">INDEX(FOOD,1+INT((ROW(A783)-1)/COLUMNS(FOOD)),MOD(ROW(A783)-1+COLUMNS(FOOD),COLUMNS(FOOD))+1)</f>
        <v>0</v>
      </c>
    </row>
    <row r="785" spans="13:13" x14ac:dyDescent="0.3">
      <c r="M785" cm="1">
        <f t="array" ref="M785">INDEX(FOOD,1+INT((ROW(A784)-1)/COLUMNS(FOOD)),MOD(ROW(A784)-1+COLUMNS(FOOD),COLUMNS(FOOD))+1)</f>
        <v>0</v>
      </c>
    </row>
    <row r="786" spans="13:13" x14ac:dyDescent="0.3">
      <c r="M786" cm="1">
        <f t="array" ref="M786">INDEX(FOOD,1+INT((ROW(A785)-1)/COLUMNS(FOOD)),MOD(ROW(A785)-1+COLUMNS(FOOD),COLUMNS(FOOD))+1)</f>
        <v>0</v>
      </c>
    </row>
    <row r="787" spans="13:13" x14ac:dyDescent="0.3">
      <c r="M787" cm="1">
        <f t="array" ref="M787">INDEX(FOOD,1+INT((ROW(A786)-1)/COLUMNS(FOOD)),MOD(ROW(A786)-1+COLUMNS(FOOD),COLUMNS(FOOD))+1)</f>
        <v>0</v>
      </c>
    </row>
    <row r="788" spans="13:13" x14ac:dyDescent="0.3">
      <c r="M788" t="str" cm="1">
        <f t="array" ref="M788">INDEX(FOOD,1+INT((ROW(A787)-1)/COLUMNS(FOOD)),MOD(ROW(A787)-1+COLUMNS(FOOD),COLUMNS(FOOD))+1)</f>
        <v>Not enough income to purchase food</v>
      </c>
    </row>
    <row r="789" spans="13:13" x14ac:dyDescent="0.3">
      <c r="M789" cm="1">
        <f t="array" ref="M789">INDEX(FOOD,1+INT((ROW(A788)-1)/COLUMNS(FOOD)),MOD(ROW(A788)-1+COLUMNS(FOOD),COLUMNS(FOOD))+1)</f>
        <v>0</v>
      </c>
    </row>
    <row r="790" spans="13:13" x14ac:dyDescent="0.3">
      <c r="M790" cm="1">
        <f t="array" ref="M790">INDEX(FOOD,1+INT((ROW(A789)-1)/COLUMNS(FOOD)),MOD(ROW(A789)-1+COLUMNS(FOOD),COLUMNS(FOOD))+1)</f>
        <v>0</v>
      </c>
    </row>
    <row r="791" spans="13:13" x14ac:dyDescent="0.3">
      <c r="M791" cm="1">
        <f t="array" ref="M791">INDEX(FOOD,1+INT((ROW(A790)-1)/COLUMNS(FOOD)),MOD(ROW(A790)-1+COLUMNS(FOOD),COLUMNS(FOOD))+1)</f>
        <v>0</v>
      </c>
    </row>
    <row r="792" spans="13:13" x14ac:dyDescent="0.3">
      <c r="M792" cm="1">
        <f t="array" ref="M792">INDEX(FOOD,1+INT((ROW(A791)-1)/COLUMNS(FOOD)),MOD(ROW(A791)-1+COLUMNS(FOOD),COLUMNS(FOOD))+1)</f>
        <v>0</v>
      </c>
    </row>
    <row r="793" spans="13:13" x14ac:dyDescent="0.3">
      <c r="M793" cm="1">
        <f t="array" ref="M793">INDEX(FOOD,1+INT((ROW(A792)-1)/COLUMNS(FOOD)),MOD(ROW(A792)-1+COLUMNS(FOOD),COLUMNS(FOOD))+1)</f>
        <v>0</v>
      </c>
    </row>
    <row r="794" spans="13:13" x14ac:dyDescent="0.3">
      <c r="M794" cm="1">
        <f t="array" ref="M794">INDEX(FOOD,1+INT((ROW(A793)-1)/COLUMNS(FOOD)),MOD(ROW(A793)-1+COLUMNS(FOOD),COLUMNS(FOOD))+1)</f>
        <v>0</v>
      </c>
    </row>
    <row r="795" spans="13:13" x14ac:dyDescent="0.3">
      <c r="M795" cm="1">
        <f t="array" ref="M795">INDEX(FOOD,1+INT((ROW(A794)-1)/COLUMNS(FOOD)),MOD(ROW(A794)-1+COLUMNS(FOOD),COLUMNS(FOOD))+1)</f>
        <v>0</v>
      </c>
    </row>
    <row r="796" spans="13:13" x14ac:dyDescent="0.3">
      <c r="M796" cm="1">
        <f t="array" ref="M796">INDEX(FOOD,1+INT((ROW(A795)-1)/COLUMNS(FOOD)),MOD(ROW(A795)-1+COLUMNS(FOOD),COLUMNS(FOOD))+1)</f>
        <v>0</v>
      </c>
    </row>
    <row r="797" spans="13:13" x14ac:dyDescent="0.3">
      <c r="M797" cm="1">
        <f t="array" ref="M797">INDEX(FOOD,1+INT((ROW(A796)-1)/COLUMNS(FOOD)),MOD(ROW(A796)-1+COLUMNS(FOOD),COLUMNS(FOOD))+1)</f>
        <v>0</v>
      </c>
    </row>
    <row r="798" spans="13:13" x14ac:dyDescent="0.3">
      <c r="M798" cm="1">
        <f t="array" ref="M798">INDEX(FOOD,1+INT((ROW(A797)-1)/COLUMNS(FOOD)),MOD(ROW(A797)-1+COLUMNS(FOOD),COLUMNS(FOOD))+1)</f>
        <v>0</v>
      </c>
    </row>
    <row r="799" spans="13:13" x14ac:dyDescent="0.3">
      <c r="M799" cm="1">
        <f t="array" ref="M799">INDEX(FOOD,1+INT((ROW(A798)-1)/COLUMNS(FOOD)),MOD(ROW(A798)-1+COLUMNS(FOOD),COLUMNS(FOOD))+1)</f>
        <v>0</v>
      </c>
    </row>
    <row r="800" spans="13:13" x14ac:dyDescent="0.3">
      <c r="M800" t="str" cm="1">
        <f t="array" ref="M800">INDEX(FOOD,1+INT((ROW(A799)-1)/COLUMNS(FOOD)),MOD(ROW(A799)-1+COLUMNS(FOOD),COLUMNS(FOOD))+1)</f>
        <v>Lack of transportation to grocery stores or markets</v>
      </c>
    </row>
    <row r="801" spans="13:13" x14ac:dyDescent="0.3">
      <c r="M801" t="str" cm="1">
        <f t="array" ref="M801">INDEX(FOOD,1+INT((ROW(A800)-1)/COLUMNS(FOOD)),MOD(ROW(A800)-1+COLUMNS(FOOD),COLUMNS(FOOD))+1)</f>
        <v xml:space="preserve"> Not enough income to purchase food</v>
      </c>
    </row>
    <row r="802" spans="13:13" x14ac:dyDescent="0.3">
      <c r="M802" cm="1">
        <f t="array" ref="M802">INDEX(FOOD,1+INT((ROW(A801)-1)/COLUMNS(FOOD)),MOD(ROW(A801)-1+COLUMNS(FOOD),COLUMNS(FOOD))+1)</f>
        <v>0</v>
      </c>
    </row>
    <row r="803" spans="13:13" x14ac:dyDescent="0.3">
      <c r="M803" cm="1">
        <f t="array" ref="M803">INDEX(FOOD,1+INT((ROW(A802)-1)/COLUMNS(FOOD)),MOD(ROW(A802)-1+COLUMNS(FOOD),COLUMNS(FOOD))+1)</f>
        <v>0</v>
      </c>
    </row>
    <row r="804" spans="13:13" x14ac:dyDescent="0.3">
      <c r="M804" cm="1">
        <f t="array" ref="M804">INDEX(FOOD,1+INT((ROW(A803)-1)/COLUMNS(FOOD)),MOD(ROW(A803)-1+COLUMNS(FOOD),COLUMNS(FOOD))+1)</f>
        <v>0</v>
      </c>
    </row>
    <row r="805" spans="13:13" x14ac:dyDescent="0.3">
      <c r="M805" cm="1">
        <f t="array" ref="M805">INDEX(FOOD,1+INT((ROW(A804)-1)/COLUMNS(FOOD)),MOD(ROW(A804)-1+COLUMNS(FOOD),COLUMNS(FOOD))+1)</f>
        <v>0</v>
      </c>
    </row>
    <row r="806" spans="13:13" x14ac:dyDescent="0.3">
      <c r="M806" t="str" cm="1">
        <f t="array" ref="M806">INDEX(FOOD,1+INT((ROW(A805)-1)/COLUMNS(FOOD)),MOD(ROW(A805)-1+COLUMNS(FOOD),COLUMNS(FOOD))+1)</f>
        <v>didn't mark yes</v>
      </c>
    </row>
    <row r="807" spans="13:13" x14ac:dyDescent="0.3">
      <c r="M807" cm="1">
        <f t="array" ref="M807">INDEX(FOOD,1+INT((ROW(A806)-1)/COLUMNS(FOOD)),MOD(ROW(A806)-1+COLUMNS(FOOD),COLUMNS(FOOD))+1)</f>
        <v>0</v>
      </c>
    </row>
    <row r="808" spans="13:13" x14ac:dyDescent="0.3">
      <c r="M808" cm="1">
        <f t="array" ref="M808">INDEX(FOOD,1+INT((ROW(A807)-1)/COLUMNS(FOOD)),MOD(ROW(A807)-1+COLUMNS(FOOD),COLUMNS(FOOD))+1)</f>
        <v>0</v>
      </c>
    </row>
    <row r="809" spans="13:13" x14ac:dyDescent="0.3">
      <c r="M809" cm="1">
        <f t="array" ref="M809">INDEX(FOOD,1+INT((ROW(A808)-1)/COLUMNS(FOOD)),MOD(ROW(A808)-1+COLUMNS(FOOD),COLUMNS(FOOD))+1)</f>
        <v>0</v>
      </c>
    </row>
    <row r="810" spans="13:13" x14ac:dyDescent="0.3">
      <c r="M810" cm="1">
        <f t="array" ref="M810">INDEX(FOOD,1+INT((ROW(A809)-1)/COLUMNS(FOOD)),MOD(ROW(A809)-1+COLUMNS(FOOD),COLUMNS(FOOD))+1)</f>
        <v>0</v>
      </c>
    </row>
    <row r="811" spans="13:13" x14ac:dyDescent="0.3">
      <c r="M811" cm="1">
        <f t="array" ref="M811">INDEX(FOOD,1+INT((ROW(A810)-1)/COLUMNS(FOOD)),MOD(ROW(A810)-1+COLUMNS(FOOD),COLUMNS(FOOD))+1)</f>
        <v>0</v>
      </c>
    </row>
    <row r="812" spans="13:13" x14ac:dyDescent="0.3">
      <c r="M812" t="str" cm="1">
        <f t="array" ref="M812">INDEX(FOOD,1+INT((ROW(A811)-1)/COLUMNS(FOOD)),MOD(ROW(A811)-1+COLUMNS(FOOD),COLUMNS(FOOD))+1)</f>
        <v>Lack of transportation to grocery stores or markets</v>
      </c>
    </row>
    <row r="813" spans="13:13" x14ac:dyDescent="0.3">
      <c r="M813" t="str" cm="1">
        <f t="array" ref="M813">INDEX(FOOD,1+INT((ROW(A812)-1)/COLUMNS(FOOD)),MOD(ROW(A812)-1+COLUMNS(FOOD),COLUMNS(FOOD))+1)</f>
        <v xml:space="preserve"> Reduced access to school meals because of COVID-19</v>
      </c>
    </row>
    <row r="814" spans="13:13" x14ac:dyDescent="0.3">
      <c r="M814" t="str" cm="1">
        <f t="array" ref="M814">INDEX(FOOD,1+INT((ROW(A813)-1)/COLUMNS(FOOD)),MOD(ROW(A813)-1+COLUMNS(FOOD),COLUMNS(FOOD))+1)</f>
        <v xml:space="preserve"> Not enough income to purchase food</v>
      </c>
    </row>
    <row r="815" spans="13:13" x14ac:dyDescent="0.3">
      <c r="M815" cm="1">
        <f t="array" ref="M815">INDEX(FOOD,1+INT((ROW(A814)-1)/COLUMNS(FOOD)),MOD(ROW(A814)-1+COLUMNS(FOOD),COLUMNS(FOOD))+1)</f>
        <v>0</v>
      </c>
    </row>
    <row r="816" spans="13:13" x14ac:dyDescent="0.3">
      <c r="M816" cm="1">
        <f t="array" ref="M816">INDEX(FOOD,1+INT((ROW(A815)-1)/COLUMNS(FOOD)),MOD(ROW(A815)-1+COLUMNS(FOOD),COLUMNS(FOOD))+1)</f>
        <v>0</v>
      </c>
    </row>
    <row r="817" spans="13:13" x14ac:dyDescent="0.3">
      <c r="M817" cm="1">
        <f t="array" ref="M817">INDEX(FOOD,1+INT((ROW(A816)-1)/COLUMNS(FOOD)),MOD(ROW(A816)-1+COLUMNS(FOOD),COLUMNS(FOOD))+1)</f>
        <v>0</v>
      </c>
    </row>
    <row r="818" spans="13:13" x14ac:dyDescent="0.3">
      <c r="M818" t="str" cm="1">
        <f t="array" ref="M818">INDEX(FOOD,1+INT((ROW(A817)-1)/COLUMNS(FOOD)),MOD(ROW(A817)-1+COLUMNS(FOOD),COLUMNS(FOOD))+1)</f>
        <v>Not enough alternative food sources available</v>
      </c>
    </row>
    <row r="819" spans="13:13" x14ac:dyDescent="0.3">
      <c r="M819" t="str" cm="1">
        <f t="array" ref="M819">INDEX(FOOD,1+INT((ROW(A818)-1)/COLUMNS(FOOD)),MOD(ROW(A818)-1+COLUMNS(FOOD),COLUMNS(FOOD))+1)</f>
        <v xml:space="preserve"> Not enough income to purchase food</v>
      </c>
    </row>
    <row r="820" spans="13:13" x14ac:dyDescent="0.3">
      <c r="M820" cm="1">
        <f t="array" ref="M820">INDEX(FOOD,1+INT((ROW(A819)-1)/COLUMNS(FOOD)),MOD(ROW(A819)-1+COLUMNS(FOOD),COLUMNS(FOOD))+1)</f>
        <v>0</v>
      </c>
    </row>
    <row r="821" spans="13:13" x14ac:dyDescent="0.3">
      <c r="M821" cm="1">
        <f t="array" ref="M821">INDEX(FOOD,1+INT((ROW(A820)-1)/COLUMNS(FOOD)),MOD(ROW(A820)-1+COLUMNS(FOOD),COLUMNS(FOOD))+1)</f>
        <v>0</v>
      </c>
    </row>
    <row r="822" spans="13:13" x14ac:dyDescent="0.3">
      <c r="M822" cm="1">
        <f t="array" ref="M822">INDEX(FOOD,1+INT((ROW(A821)-1)/COLUMNS(FOOD)),MOD(ROW(A821)-1+COLUMNS(FOOD),COLUMNS(FOOD))+1)</f>
        <v>0</v>
      </c>
    </row>
    <row r="823" spans="13:13" x14ac:dyDescent="0.3">
      <c r="M823" cm="1">
        <f t="array" ref="M823">INDEX(FOOD,1+INT((ROW(A822)-1)/COLUMNS(FOOD)),MOD(ROW(A822)-1+COLUMNS(FOOD),COLUMNS(FOOD))+1)</f>
        <v>0</v>
      </c>
    </row>
    <row r="824" spans="13:13" x14ac:dyDescent="0.3">
      <c r="M824" t="str" cm="1">
        <f t="array" ref="M824">INDEX(FOOD,1+INT((ROW(A823)-1)/COLUMNS(FOOD)),MOD(ROW(A823)-1+COLUMNS(FOOD),COLUMNS(FOOD))+1)</f>
        <v>Lack of transportation to grocery stores or markets</v>
      </c>
    </row>
    <row r="825" spans="13:13" x14ac:dyDescent="0.3">
      <c r="M825" t="str" cm="1">
        <f t="array" ref="M825">INDEX(FOOD,1+INT((ROW(A824)-1)/COLUMNS(FOOD)),MOD(ROW(A824)-1+COLUMNS(FOOD),COLUMNS(FOOD))+1)</f>
        <v xml:space="preserve"> Not enough alternative food sources available</v>
      </c>
    </row>
    <row r="826" spans="13:13" x14ac:dyDescent="0.3">
      <c r="M826" t="str" cm="1">
        <f t="array" ref="M826">INDEX(FOOD,1+INT((ROW(A825)-1)/COLUMNS(FOOD)),MOD(ROW(A825)-1+COLUMNS(FOOD),COLUMNS(FOOD))+1)</f>
        <v xml:space="preserve"> Reduced access to school meals because of COVID-19</v>
      </c>
    </row>
    <row r="827" spans="13:13" x14ac:dyDescent="0.3">
      <c r="M827" t="str" cm="1">
        <f t="array" ref="M827">INDEX(FOOD,1+INT((ROW(A826)-1)/COLUMNS(FOOD)),MOD(ROW(A826)-1+COLUMNS(FOOD),COLUMNS(FOOD))+1)</f>
        <v xml:space="preserve"> Not enough income to purchase food</v>
      </c>
    </row>
    <row r="828" spans="13:13" x14ac:dyDescent="0.3">
      <c r="M828" cm="1">
        <f t="array" ref="M828">INDEX(FOOD,1+INT((ROW(A827)-1)/COLUMNS(FOOD)),MOD(ROW(A827)-1+COLUMNS(FOOD),COLUMNS(FOOD))+1)</f>
        <v>0</v>
      </c>
    </row>
    <row r="829" spans="13:13" x14ac:dyDescent="0.3">
      <c r="M829" cm="1">
        <f t="array" ref="M829">INDEX(FOOD,1+INT((ROW(A828)-1)/COLUMNS(FOOD)),MOD(ROW(A828)-1+COLUMNS(FOOD),COLUMNS(FOOD))+1)</f>
        <v>0</v>
      </c>
    </row>
    <row r="830" spans="13:13" x14ac:dyDescent="0.3">
      <c r="M830" cm="1">
        <f t="array" ref="M830">INDEX(FOOD,1+INT((ROW(A829)-1)/COLUMNS(FOOD)),MOD(ROW(A829)-1+COLUMNS(FOOD),COLUMNS(FOOD))+1)</f>
        <v>0</v>
      </c>
    </row>
    <row r="831" spans="13:13" x14ac:dyDescent="0.3">
      <c r="M831" cm="1">
        <f t="array" ref="M831">INDEX(FOOD,1+INT((ROW(A830)-1)/COLUMNS(FOOD)),MOD(ROW(A830)-1+COLUMNS(FOOD),COLUMNS(FOOD))+1)</f>
        <v>0</v>
      </c>
    </row>
    <row r="832" spans="13:13" x14ac:dyDescent="0.3">
      <c r="M832" cm="1">
        <f t="array" ref="M832">INDEX(FOOD,1+INT((ROW(A831)-1)/COLUMNS(FOOD)),MOD(ROW(A831)-1+COLUMNS(FOOD),COLUMNS(FOOD))+1)</f>
        <v>0</v>
      </c>
    </row>
    <row r="833" spans="13:13" x14ac:dyDescent="0.3">
      <c r="M833" cm="1">
        <f t="array" ref="M833">INDEX(FOOD,1+INT((ROW(A832)-1)/COLUMNS(FOOD)),MOD(ROW(A832)-1+COLUMNS(FOOD),COLUMNS(FOOD))+1)</f>
        <v>0</v>
      </c>
    </row>
    <row r="834" spans="13:13" x14ac:dyDescent="0.3">
      <c r="M834" cm="1">
        <f t="array" ref="M834">INDEX(FOOD,1+INT((ROW(A833)-1)/COLUMNS(FOOD)),MOD(ROW(A833)-1+COLUMNS(FOOD),COLUMNS(FOOD))+1)</f>
        <v>0</v>
      </c>
    </row>
    <row r="835" spans="13:13" x14ac:dyDescent="0.3">
      <c r="M835" cm="1">
        <f t="array" ref="M835">INDEX(FOOD,1+INT((ROW(A834)-1)/COLUMNS(FOOD)),MOD(ROW(A834)-1+COLUMNS(FOOD),COLUMNS(FOOD))+1)</f>
        <v>0</v>
      </c>
    </row>
    <row r="836" spans="13:13" x14ac:dyDescent="0.3">
      <c r="M836" t="str" cm="1">
        <f t="array" ref="M836">INDEX(FOOD,1+INT((ROW(A835)-1)/COLUMNS(FOOD)),MOD(ROW(A835)-1+COLUMNS(FOOD),COLUMNS(FOOD))+1)</f>
        <v>Not enough income to purchase food</v>
      </c>
    </row>
    <row r="837" spans="13:13" x14ac:dyDescent="0.3">
      <c r="M837" cm="1">
        <f t="array" ref="M837">INDEX(FOOD,1+INT((ROW(A836)-1)/COLUMNS(FOOD)),MOD(ROW(A836)-1+COLUMNS(FOOD),COLUMNS(FOOD))+1)</f>
        <v>0</v>
      </c>
    </row>
    <row r="838" spans="13:13" x14ac:dyDescent="0.3">
      <c r="M838" cm="1">
        <f t="array" ref="M838">INDEX(FOOD,1+INT((ROW(A837)-1)/COLUMNS(FOOD)),MOD(ROW(A837)-1+COLUMNS(FOOD),COLUMNS(FOOD))+1)</f>
        <v>0</v>
      </c>
    </row>
    <row r="839" spans="13:13" x14ac:dyDescent="0.3">
      <c r="M839" cm="1">
        <f t="array" ref="M839">INDEX(FOOD,1+INT((ROW(A838)-1)/COLUMNS(FOOD)),MOD(ROW(A838)-1+COLUMNS(FOOD),COLUMNS(FOOD))+1)</f>
        <v>0</v>
      </c>
    </row>
    <row r="840" spans="13:13" x14ac:dyDescent="0.3">
      <c r="M840" cm="1">
        <f t="array" ref="M840">INDEX(FOOD,1+INT((ROW(A839)-1)/COLUMNS(FOOD)),MOD(ROW(A839)-1+COLUMNS(FOOD),COLUMNS(FOOD))+1)</f>
        <v>0</v>
      </c>
    </row>
    <row r="841" spans="13:13" x14ac:dyDescent="0.3">
      <c r="M841" cm="1">
        <f t="array" ref="M841">INDEX(FOOD,1+INT((ROW(A840)-1)/COLUMNS(FOOD)),MOD(ROW(A840)-1+COLUMNS(FOOD),COLUMNS(FOOD))+1)</f>
        <v>0</v>
      </c>
    </row>
    <row r="842" spans="13:13" x14ac:dyDescent="0.3">
      <c r="M842" t="str" cm="1">
        <f t="array" ref="M842">INDEX(FOOD,1+INT((ROW(A841)-1)/COLUMNS(FOOD)),MOD(ROW(A841)-1+COLUMNS(FOOD),COLUMNS(FOOD))+1)</f>
        <v>Lack of transportation to grocery stores or markets</v>
      </c>
    </row>
    <row r="843" spans="13:13" x14ac:dyDescent="0.3">
      <c r="M843" t="str" cm="1">
        <f t="array" ref="M843">INDEX(FOOD,1+INT((ROW(A842)-1)/COLUMNS(FOOD)),MOD(ROW(A842)-1+COLUMNS(FOOD),COLUMNS(FOOD))+1)</f>
        <v xml:space="preserve"> Not enough income to purchase food</v>
      </c>
    </row>
    <row r="844" spans="13:13" x14ac:dyDescent="0.3">
      <c r="M844" cm="1">
        <f t="array" ref="M844">INDEX(FOOD,1+INT((ROW(A843)-1)/COLUMNS(FOOD)),MOD(ROW(A843)-1+COLUMNS(FOOD),COLUMNS(FOOD))+1)</f>
        <v>0</v>
      </c>
    </row>
    <row r="845" spans="13:13" x14ac:dyDescent="0.3">
      <c r="M845" cm="1">
        <f t="array" ref="M845">INDEX(FOOD,1+INT((ROW(A844)-1)/COLUMNS(FOOD)),MOD(ROW(A844)-1+COLUMNS(FOOD),COLUMNS(FOOD))+1)</f>
        <v>0</v>
      </c>
    </row>
    <row r="846" spans="13:13" x14ac:dyDescent="0.3">
      <c r="M846" cm="1">
        <f t="array" ref="M846">INDEX(FOOD,1+INT((ROW(A845)-1)/COLUMNS(FOOD)),MOD(ROW(A845)-1+COLUMNS(FOOD),COLUMNS(FOOD))+1)</f>
        <v>0</v>
      </c>
    </row>
    <row r="847" spans="13:13" x14ac:dyDescent="0.3">
      <c r="M847" cm="1">
        <f t="array" ref="M847">INDEX(FOOD,1+INT((ROW(A846)-1)/COLUMNS(FOOD)),MOD(ROW(A846)-1+COLUMNS(FOOD),COLUMNS(FOOD))+1)</f>
        <v>0</v>
      </c>
    </row>
    <row r="848" spans="13:13" x14ac:dyDescent="0.3">
      <c r="M848" cm="1">
        <f t="array" ref="M848">INDEX(FOOD,1+INT((ROW(A847)-1)/COLUMNS(FOOD)),MOD(ROW(A847)-1+COLUMNS(FOOD),COLUMNS(FOOD))+1)</f>
        <v>0</v>
      </c>
    </row>
    <row r="849" spans="13:13" x14ac:dyDescent="0.3">
      <c r="M849" cm="1">
        <f t="array" ref="M849">INDEX(FOOD,1+INT((ROW(A848)-1)/COLUMNS(FOOD)),MOD(ROW(A848)-1+COLUMNS(FOOD),COLUMNS(FOOD))+1)</f>
        <v>0</v>
      </c>
    </row>
    <row r="850" spans="13:13" x14ac:dyDescent="0.3">
      <c r="M850" cm="1">
        <f t="array" ref="M850">INDEX(FOOD,1+INT((ROW(A849)-1)/COLUMNS(FOOD)),MOD(ROW(A849)-1+COLUMNS(FOOD),COLUMNS(FOOD))+1)</f>
        <v>0</v>
      </c>
    </row>
    <row r="851" spans="13:13" x14ac:dyDescent="0.3">
      <c r="M851" cm="1">
        <f t="array" ref="M851">INDEX(FOOD,1+INT((ROW(A850)-1)/COLUMNS(FOOD)),MOD(ROW(A850)-1+COLUMNS(FOOD),COLUMNS(FOOD))+1)</f>
        <v>0</v>
      </c>
    </row>
    <row r="852" spans="13:13" x14ac:dyDescent="0.3">
      <c r="M852" cm="1">
        <f t="array" ref="M852">INDEX(FOOD,1+INT((ROW(A851)-1)/COLUMNS(FOOD)),MOD(ROW(A851)-1+COLUMNS(FOOD),COLUMNS(FOOD))+1)</f>
        <v>0</v>
      </c>
    </row>
    <row r="853" spans="13:13" x14ac:dyDescent="0.3">
      <c r="M853" cm="1">
        <f t="array" ref="M853">INDEX(FOOD,1+INT((ROW(A852)-1)/COLUMNS(FOOD)),MOD(ROW(A852)-1+COLUMNS(FOOD),COLUMNS(FOOD))+1)</f>
        <v>0</v>
      </c>
    </row>
    <row r="854" spans="13:13" x14ac:dyDescent="0.3">
      <c r="M854" t="str" cm="1">
        <f t="array" ref="M854">INDEX(FOOD,1+INT((ROW(A853)-1)/COLUMNS(FOOD)),MOD(ROW(A853)-1+COLUMNS(FOOD),COLUMNS(FOOD))+1)</f>
        <v>Not enough alternative food sources available</v>
      </c>
    </row>
    <row r="855" spans="13:13" x14ac:dyDescent="0.3">
      <c r="M855" t="str" cm="1">
        <f t="array" ref="M855">INDEX(FOOD,1+INT((ROW(A854)-1)/COLUMNS(FOOD)),MOD(ROW(A854)-1+COLUMNS(FOOD),COLUMNS(FOOD))+1)</f>
        <v xml:space="preserve"> Not enough income to purchase food</v>
      </c>
    </row>
    <row r="856" spans="13:13" x14ac:dyDescent="0.3">
      <c r="M856" cm="1">
        <f t="array" ref="M856">INDEX(FOOD,1+INT((ROW(A855)-1)/COLUMNS(FOOD)),MOD(ROW(A855)-1+COLUMNS(FOOD),COLUMNS(FOOD))+1)</f>
        <v>0</v>
      </c>
    </row>
    <row r="857" spans="13:13" x14ac:dyDescent="0.3">
      <c r="M857" cm="1">
        <f t="array" ref="M857">INDEX(FOOD,1+INT((ROW(A856)-1)/COLUMNS(FOOD)),MOD(ROW(A856)-1+COLUMNS(FOOD),COLUMNS(FOOD))+1)</f>
        <v>0</v>
      </c>
    </row>
    <row r="858" spans="13:13" x14ac:dyDescent="0.3">
      <c r="M858" cm="1">
        <f t="array" ref="M858">INDEX(FOOD,1+INT((ROW(A857)-1)/COLUMNS(FOOD)),MOD(ROW(A857)-1+COLUMNS(FOOD),COLUMNS(FOOD))+1)</f>
        <v>0</v>
      </c>
    </row>
    <row r="859" spans="13:13" x14ac:dyDescent="0.3">
      <c r="M859" cm="1">
        <f t="array" ref="M859">INDEX(FOOD,1+INT((ROW(A858)-1)/COLUMNS(FOOD)),MOD(ROW(A858)-1+COLUMNS(FOOD),COLUMNS(FOOD))+1)</f>
        <v>0</v>
      </c>
    </row>
    <row r="860" spans="13:13" x14ac:dyDescent="0.3">
      <c r="M860" t="str" cm="1">
        <f t="array" ref="M860">INDEX(FOOD,1+INT((ROW(A859)-1)/COLUMNS(FOOD)),MOD(ROW(A859)-1+COLUMNS(FOOD),COLUMNS(FOOD))+1)</f>
        <v>Not enough income to purchase food</v>
      </c>
    </row>
    <row r="861" spans="13:13" x14ac:dyDescent="0.3">
      <c r="M861" cm="1">
        <f t="array" ref="M861">INDEX(FOOD,1+INT((ROW(A860)-1)/COLUMNS(FOOD)),MOD(ROW(A860)-1+COLUMNS(FOOD),COLUMNS(FOOD))+1)</f>
        <v>0</v>
      </c>
    </row>
    <row r="862" spans="13:13" x14ac:dyDescent="0.3">
      <c r="M862" cm="1">
        <f t="array" ref="M862">INDEX(FOOD,1+INT((ROW(A861)-1)/COLUMNS(FOOD)),MOD(ROW(A861)-1+COLUMNS(FOOD),COLUMNS(FOOD))+1)</f>
        <v>0</v>
      </c>
    </row>
    <row r="863" spans="13:13" x14ac:dyDescent="0.3">
      <c r="M863" cm="1">
        <f t="array" ref="M863">INDEX(FOOD,1+INT((ROW(A862)-1)/COLUMNS(FOOD)),MOD(ROW(A862)-1+COLUMNS(FOOD),COLUMNS(FOOD))+1)</f>
        <v>0</v>
      </c>
    </row>
    <row r="864" spans="13:13" x14ac:dyDescent="0.3">
      <c r="M864" cm="1">
        <f t="array" ref="M864">INDEX(FOOD,1+INT((ROW(A863)-1)/COLUMNS(FOOD)),MOD(ROW(A863)-1+COLUMNS(FOOD),COLUMNS(FOOD))+1)</f>
        <v>0</v>
      </c>
    </row>
    <row r="865" spans="13:13" x14ac:dyDescent="0.3">
      <c r="M865" cm="1">
        <f t="array" ref="M865">INDEX(FOOD,1+INT((ROW(A864)-1)/COLUMNS(FOOD)),MOD(ROW(A864)-1+COLUMNS(FOOD),COLUMNS(FOOD))+1)</f>
        <v>0</v>
      </c>
    </row>
    <row r="866" spans="13:13" x14ac:dyDescent="0.3">
      <c r="M866" t="str" cm="1">
        <f t="array" ref="M866">INDEX(FOOD,1+INT((ROW(A865)-1)/COLUMNS(FOOD)),MOD(ROW(A865)-1+COLUMNS(FOOD),COLUMNS(FOOD))+1)</f>
        <v>Not enough income to purchase food</v>
      </c>
    </row>
    <row r="867" spans="13:13" x14ac:dyDescent="0.3">
      <c r="M867" cm="1">
        <f t="array" ref="M867">INDEX(FOOD,1+INT((ROW(A866)-1)/COLUMNS(FOOD)),MOD(ROW(A866)-1+COLUMNS(FOOD),COLUMNS(FOOD))+1)</f>
        <v>0</v>
      </c>
    </row>
    <row r="868" spans="13:13" x14ac:dyDescent="0.3">
      <c r="M868" cm="1">
        <f t="array" ref="M868">INDEX(FOOD,1+INT((ROW(A867)-1)/COLUMNS(FOOD)),MOD(ROW(A867)-1+COLUMNS(FOOD),COLUMNS(FOOD))+1)</f>
        <v>0</v>
      </c>
    </row>
    <row r="869" spans="13:13" x14ac:dyDescent="0.3">
      <c r="M869" cm="1">
        <f t="array" ref="M869">INDEX(FOOD,1+INT((ROW(A868)-1)/COLUMNS(FOOD)),MOD(ROW(A868)-1+COLUMNS(FOOD),COLUMNS(FOOD))+1)</f>
        <v>0</v>
      </c>
    </row>
    <row r="870" spans="13:13" x14ac:dyDescent="0.3">
      <c r="M870" cm="1">
        <f t="array" ref="M870">INDEX(FOOD,1+INT((ROW(A869)-1)/COLUMNS(FOOD)),MOD(ROW(A869)-1+COLUMNS(FOOD),COLUMNS(FOOD))+1)</f>
        <v>0</v>
      </c>
    </row>
    <row r="871" spans="13:13" x14ac:dyDescent="0.3">
      <c r="M871" cm="1">
        <f t="array" ref="M871">INDEX(FOOD,1+INT((ROW(A870)-1)/COLUMNS(FOOD)),MOD(ROW(A870)-1+COLUMNS(FOOD),COLUMNS(FOOD))+1)</f>
        <v>0</v>
      </c>
    </row>
    <row r="872" spans="13:13" x14ac:dyDescent="0.3">
      <c r="M872" t="str" cm="1">
        <f t="array" ref="M872">INDEX(FOOD,1+INT((ROW(A871)-1)/COLUMNS(FOOD)),MOD(ROW(A871)-1+COLUMNS(FOOD),COLUMNS(FOOD))+1)</f>
        <v>Lack of transportation to grocery stores or markets</v>
      </c>
    </row>
    <row r="873" spans="13:13" x14ac:dyDescent="0.3">
      <c r="M873" t="str" cm="1">
        <f t="array" ref="M873">INDEX(FOOD,1+INT((ROW(A872)-1)/COLUMNS(FOOD)),MOD(ROW(A872)-1+COLUMNS(FOOD),COLUMNS(FOOD))+1)</f>
        <v xml:space="preserve"> Not enough alternative food sources available</v>
      </c>
    </row>
    <row r="874" spans="13:13" x14ac:dyDescent="0.3">
      <c r="M874" cm="1">
        <f t="array" ref="M874">INDEX(FOOD,1+INT((ROW(A873)-1)/COLUMNS(FOOD)),MOD(ROW(A873)-1+COLUMNS(FOOD),COLUMNS(FOOD))+1)</f>
        <v>0</v>
      </c>
    </row>
    <row r="875" spans="13:13" x14ac:dyDescent="0.3">
      <c r="M875" cm="1">
        <f t="array" ref="M875">INDEX(FOOD,1+INT((ROW(A874)-1)/COLUMNS(FOOD)),MOD(ROW(A874)-1+COLUMNS(FOOD),COLUMNS(FOOD))+1)</f>
        <v>0</v>
      </c>
    </row>
    <row r="876" spans="13:13" x14ac:dyDescent="0.3">
      <c r="M876" cm="1">
        <f t="array" ref="M876">INDEX(FOOD,1+INT((ROW(A875)-1)/COLUMNS(FOOD)),MOD(ROW(A875)-1+COLUMNS(FOOD),COLUMNS(FOOD))+1)</f>
        <v>0</v>
      </c>
    </row>
    <row r="877" spans="13:13" x14ac:dyDescent="0.3">
      <c r="M877" cm="1">
        <f t="array" ref="M877">INDEX(FOOD,1+INT((ROW(A876)-1)/COLUMNS(FOOD)),MOD(ROW(A876)-1+COLUMNS(FOOD),COLUMNS(FOOD))+1)</f>
        <v>0</v>
      </c>
    </row>
    <row r="878" spans="13:13" x14ac:dyDescent="0.3">
      <c r="M878" t="str" cm="1">
        <f t="array" ref="M878">INDEX(FOOD,1+INT((ROW(A877)-1)/COLUMNS(FOOD)),MOD(ROW(A877)-1+COLUMNS(FOOD),COLUMNS(FOOD))+1)</f>
        <v>Lack of transportation to grocery stores or markets</v>
      </c>
    </row>
    <row r="879" spans="13:13" x14ac:dyDescent="0.3">
      <c r="M879" t="str" cm="1">
        <f t="array" ref="M879">INDEX(FOOD,1+INT((ROW(A878)-1)/COLUMNS(FOOD)),MOD(ROW(A878)-1+COLUMNS(FOOD),COLUMNS(FOOD))+1)</f>
        <v xml:space="preserve"> Not enough income to purchase food</v>
      </c>
    </row>
    <row r="880" spans="13:13" x14ac:dyDescent="0.3">
      <c r="M880" cm="1">
        <f t="array" ref="M880">INDEX(FOOD,1+INT((ROW(A879)-1)/COLUMNS(FOOD)),MOD(ROW(A879)-1+COLUMNS(FOOD),COLUMNS(FOOD))+1)</f>
        <v>0</v>
      </c>
    </row>
    <row r="881" spans="13:13" x14ac:dyDescent="0.3">
      <c r="M881" cm="1">
        <f t="array" ref="M881">INDEX(FOOD,1+INT((ROW(A880)-1)/COLUMNS(FOOD)),MOD(ROW(A880)-1+COLUMNS(FOOD),COLUMNS(FOOD))+1)</f>
        <v>0</v>
      </c>
    </row>
    <row r="882" spans="13:13" x14ac:dyDescent="0.3">
      <c r="M882" cm="1">
        <f t="array" ref="M882">INDEX(FOOD,1+INT((ROW(A881)-1)/COLUMNS(FOOD)),MOD(ROW(A881)-1+COLUMNS(FOOD),COLUMNS(FOOD))+1)</f>
        <v>0</v>
      </c>
    </row>
    <row r="883" spans="13:13" x14ac:dyDescent="0.3">
      <c r="M883" cm="1">
        <f t="array" ref="M883">INDEX(FOOD,1+INT((ROW(A882)-1)/COLUMNS(FOOD)),MOD(ROW(A882)-1+COLUMNS(FOOD),COLUMNS(FOOD))+1)</f>
        <v>0</v>
      </c>
    </row>
    <row r="884" spans="13:13" x14ac:dyDescent="0.3">
      <c r="M884" cm="1">
        <f t="array" ref="M884">INDEX(FOOD,1+INT((ROW(A883)-1)/COLUMNS(FOOD)),MOD(ROW(A883)-1+COLUMNS(FOOD),COLUMNS(FOOD))+1)</f>
        <v>0</v>
      </c>
    </row>
    <row r="885" spans="13:13" x14ac:dyDescent="0.3">
      <c r="M885" cm="1">
        <f t="array" ref="M885">INDEX(FOOD,1+INT((ROW(A884)-1)/COLUMNS(FOOD)),MOD(ROW(A884)-1+COLUMNS(FOOD),COLUMNS(FOOD))+1)</f>
        <v>0</v>
      </c>
    </row>
    <row r="886" spans="13:13" x14ac:dyDescent="0.3">
      <c r="M886" cm="1">
        <f t="array" ref="M886">INDEX(FOOD,1+INT((ROW(A885)-1)/COLUMNS(FOOD)),MOD(ROW(A885)-1+COLUMNS(FOOD),COLUMNS(FOOD))+1)</f>
        <v>0</v>
      </c>
    </row>
    <row r="887" spans="13:13" x14ac:dyDescent="0.3">
      <c r="M887" cm="1">
        <f t="array" ref="M887">INDEX(FOOD,1+INT((ROW(A886)-1)/COLUMNS(FOOD)),MOD(ROW(A886)-1+COLUMNS(FOOD),COLUMNS(FOOD))+1)</f>
        <v>0</v>
      </c>
    </row>
    <row r="888" spans="13:13" x14ac:dyDescent="0.3">
      <c r="M888" cm="1">
        <f t="array" ref="M888">INDEX(FOOD,1+INT((ROW(A887)-1)/COLUMNS(FOOD)),MOD(ROW(A887)-1+COLUMNS(FOOD),COLUMNS(FOOD))+1)</f>
        <v>0</v>
      </c>
    </row>
    <row r="889" spans="13:13" x14ac:dyDescent="0.3">
      <c r="M889" cm="1">
        <f t="array" ref="M889">INDEX(FOOD,1+INT((ROW(A888)-1)/COLUMNS(FOOD)),MOD(ROW(A888)-1+COLUMNS(FOOD),COLUMNS(FOOD))+1)</f>
        <v>0</v>
      </c>
    </row>
    <row r="890" spans="13:13" x14ac:dyDescent="0.3">
      <c r="M890" t="str" cm="1">
        <f t="array" ref="M890">INDEX(FOOD,1+INT((ROW(A889)-1)/COLUMNS(FOOD)),MOD(ROW(A889)-1+COLUMNS(FOOD),COLUMNS(FOOD))+1)</f>
        <v>Lack of transportation to grocery stores or markets</v>
      </c>
    </row>
    <row r="891" spans="13:13" x14ac:dyDescent="0.3">
      <c r="M891" t="str" cm="1">
        <f t="array" ref="M891">INDEX(FOOD,1+INT((ROW(A890)-1)/COLUMNS(FOOD)),MOD(ROW(A890)-1+COLUMNS(FOOD),COLUMNS(FOOD))+1)</f>
        <v xml:space="preserve"> Not enough income to purchase food</v>
      </c>
    </row>
    <row r="892" spans="13:13" x14ac:dyDescent="0.3">
      <c r="M892" cm="1">
        <f t="array" ref="M892">INDEX(FOOD,1+INT((ROW(A891)-1)/COLUMNS(FOOD)),MOD(ROW(A891)-1+COLUMNS(FOOD),COLUMNS(FOOD))+1)</f>
        <v>0</v>
      </c>
    </row>
    <row r="893" spans="13:13" x14ac:dyDescent="0.3">
      <c r="M893" cm="1">
        <f t="array" ref="M893">INDEX(FOOD,1+INT((ROW(A892)-1)/COLUMNS(FOOD)),MOD(ROW(A892)-1+COLUMNS(FOOD),COLUMNS(FOOD))+1)</f>
        <v>0</v>
      </c>
    </row>
    <row r="894" spans="13:13" x14ac:dyDescent="0.3">
      <c r="M894" cm="1">
        <f t="array" ref="M894">INDEX(FOOD,1+INT((ROW(A893)-1)/COLUMNS(FOOD)),MOD(ROW(A893)-1+COLUMNS(FOOD),COLUMNS(FOOD))+1)</f>
        <v>0</v>
      </c>
    </row>
    <row r="895" spans="13:13" x14ac:dyDescent="0.3">
      <c r="M895" cm="1">
        <f t="array" ref="M895">INDEX(FOOD,1+INT((ROW(A894)-1)/COLUMNS(FOOD)),MOD(ROW(A894)-1+COLUMNS(FOOD),COLUMNS(FOOD))+1)</f>
        <v>0</v>
      </c>
    </row>
    <row r="896" spans="13:13" x14ac:dyDescent="0.3">
      <c r="M896" t="str" cm="1">
        <f t="array" ref="M896">INDEX(FOOD,1+INT((ROW(A895)-1)/COLUMNS(FOOD)),MOD(ROW(A895)-1+COLUMNS(FOOD),COLUMNS(FOOD))+1)</f>
        <v>Not enough income to purchase food</v>
      </c>
    </row>
    <row r="897" spans="13:13" x14ac:dyDescent="0.3">
      <c r="M897" cm="1">
        <f t="array" ref="M897">INDEX(FOOD,1+INT((ROW(A896)-1)/COLUMNS(FOOD)),MOD(ROW(A896)-1+COLUMNS(FOOD),COLUMNS(FOOD))+1)</f>
        <v>0</v>
      </c>
    </row>
    <row r="898" spans="13:13" x14ac:dyDescent="0.3">
      <c r="M898" cm="1">
        <f t="array" ref="M898">INDEX(FOOD,1+INT((ROW(A897)-1)/COLUMNS(FOOD)),MOD(ROW(A897)-1+COLUMNS(FOOD),COLUMNS(FOOD))+1)</f>
        <v>0</v>
      </c>
    </row>
    <row r="899" spans="13:13" x14ac:dyDescent="0.3">
      <c r="M899" cm="1">
        <f t="array" ref="M899">INDEX(FOOD,1+INT((ROW(A898)-1)/COLUMNS(FOOD)),MOD(ROW(A898)-1+COLUMNS(FOOD),COLUMNS(FOOD))+1)</f>
        <v>0</v>
      </c>
    </row>
    <row r="900" spans="13:13" x14ac:dyDescent="0.3">
      <c r="M900" cm="1">
        <f t="array" ref="M900">INDEX(FOOD,1+INT((ROW(A899)-1)/COLUMNS(FOOD)),MOD(ROW(A899)-1+COLUMNS(FOOD),COLUMNS(FOOD))+1)</f>
        <v>0</v>
      </c>
    </row>
    <row r="901" spans="13:13" x14ac:dyDescent="0.3">
      <c r="M901" cm="1">
        <f t="array" ref="M901">INDEX(FOOD,1+INT((ROW(A900)-1)/COLUMNS(FOOD)),MOD(ROW(A900)-1+COLUMNS(FOOD),COLUMNS(FOOD))+1)</f>
        <v>0</v>
      </c>
    </row>
    <row r="902" spans="13:13" x14ac:dyDescent="0.3">
      <c r="M902" t="str" cm="1">
        <f t="array" ref="M902">INDEX(FOOD,1+INT((ROW(A901)-1)/COLUMNS(FOOD)),MOD(ROW(A901)-1+COLUMNS(FOOD),COLUMNS(FOOD))+1)</f>
        <v>Lack of transportation to grocery stores or markets</v>
      </c>
    </row>
    <row r="903" spans="13:13" x14ac:dyDescent="0.3">
      <c r="M903" t="str" cm="1">
        <f t="array" ref="M903">INDEX(FOOD,1+INT((ROW(A902)-1)/COLUMNS(FOOD)),MOD(ROW(A902)-1+COLUMNS(FOOD),COLUMNS(FOOD))+1)</f>
        <v xml:space="preserve"> Not enough income to purchase food</v>
      </c>
    </row>
    <row r="904" spans="13:13" x14ac:dyDescent="0.3">
      <c r="M904" cm="1">
        <f t="array" ref="M904">INDEX(FOOD,1+INT((ROW(A903)-1)/COLUMNS(FOOD)),MOD(ROW(A903)-1+COLUMNS(FOOD),COLUMNS(FOOD))+1)</f>
        <v>0</v>
      </c>
    </row>
    <row r="905" spans="13:13" x14ac:dyDescent="0.3">
      <c r="M905" cm="1">
        <f t="array" ref="M905">INDEX(FOOD,1+INT((ROW(A904)-1)/COLUMNS(FOOD)),MOD(ROW(A904)-1+COLUMNS(FOOD),COLUMNS(FOOD))+1)</f>
        <v>0</v>
      </c>
    </row>
    <row r="906" spans="13:13" x14ac:dyDescent="0.3">
      <c r="M906" cm="1">
        <f t="array" ref="M906">INDEX(FOOD,1+INT((ROW(A905)-1)/COLUMNS(FOOD)),MOD(ROW(A905)-1+COLUMNS(FOOD),COLUMNS(FOOD))+1)</f>
        <v>0</v>
      </c>
    </row>
    <row r="907" spans="13:13" x14ac:dyDescent="0.3">
      <c r="M907" cm="1">
        <f t="array" ref="M907">INDEX(FOOD,1+INT((ROW(A906)-1)/COLUMNS(FOOD)),MOD(ROW(A906)-1+COLUMNS(FOOD),COLUMNS(FOOD))+1)</f>
        <v>0</v>
      </c>
    </row>
    <row r="908" spans="13:13" x14ac:dyDescent="0.3">
      <c r="M908" t="str" cm="1">
        <f t="array" ref="M908">INDEX(FOOD,1+INT((ROW(A907)-1)/COLUMNS(FOOD)),MOD(ROW(A907)-1+COLUMNS(FOOD),COLUMNS(FOOD))+1)</f>
        <v>Not enough income to purchase food</v>
      </c>
    </row>
    <row r="909" spans="13:13" x14ac:dyDescent="0.3">
      <c r="M909" cm="1">
        <f t="array" ref="M909">INDEX(FOOD,1+INT((ROW(A908)-1)/COLUMNS(FOOD)),MOD(ROW(A908)-1+COLUMNS(FOOD),COLUMNS(FOOD))+1)</f>
        <v>0</v>
      </c>
    </row>
    <row r="910" spans="13:13" x14ac:dyDescent="0.3">
      <c r="M910" cm="1">
        <f t="array" ref="M910">INDEX(FOOD,1+INT((ROW(A909)-1)/COLUMNS(FOOD)),MOD(ROW(A909)-1+COLUMNS(FOOD),COLUMNS(FOOD))+1)</f>
        <v>0</v>
      </c>
    </row>
    <row r="911" spans="13:13" x14ac:dyDescent="0.3">
      <c r="M911" cm="1">
        <f t="array" ref="M911">INDEX(FOOD,1+INT((ROW(A910)-1)/COLUMNS(FOOD)),MOD(ROW(A910)-1+COLUMNS(FOOD),COLUMNS(FOOD))+1)</f>
        <v>0</v>
      </c>
    </row>
    <row r="912" spans="13:13" x14ac:dyDescent="0.3">
      <c r="M912" cm="1">
        <f t="array" ref="M912">INDEX(FOOD,1+INT((ROW(A911)-1)/COLUMNS(FOOD)),MOD(ROW(A911)-1+COLUMNS(FOOD),COLUMNS(FOOD))+1)</f>
        <v>0</v>
      </c>
    </row>
    <row r="913" spans="13:13" x14ac:dyDescent="0.3">
      <c r="M913" cm="1">
        <f t="array" ref="M913">INDEX(FOOD,1+INT((ROW(A912)-1)/COLUMNS(FOOD)),MOD(ROW(A912)-1+COLUMNS(FOOD),COLUMNS(FOOD))+1)</f>
        <v>0</v>
      </c>
    </row>
    <row r="914" spans="13:13" x14ac:dyDescent="0.3">
      <c r="M914" t="str" cm="1">
        <f t="array" ref="M914">INDEX(FOOD,1+INT((ROW(A913)-1)/COLUMNS(FOOD)),MOD(ROW(A913)-1+COLUMNS(FOOD),COLUMNS(FOOD))+1)</f>
        <v>Not enough income to purchase food</v>
      </c>
    </row>
    <row r="915" spans="13:13" x14ac:dyDescent="0.3">
      <c r="M915" cm="1">
        <f t="array" ref="M915">INDEX(FOOD,1+INT((ROW(A914)-1)/COLUMNS(FOOD)),MOD(ROW(A914)-1+COLUMNS(FOOD),COLUMNS(FOOD))+1)</f>
        <v>0</v>
      </c>
    </row>
    <row r="916" spans="13:13" x14ac:dyDescent="0.3">
      <c r="M916" cm="1">
        <f t="array" ref="M916">INDEX(FOOD,1+INT((ROW(A915)-1)/COLUMNS(FOOD)),MOD(ROW(A915)-1+COLUMNS(FOOD),COLUMNS(FOOD))+1)</f>
        <v>0</v>
      </c>
    </row>
    <row r="917" spans="13:13" x14ac:dyDescent="0.3">
      <c r="M917" cm="1">
        <f t="array" ref="M917">INDEX(FOOD,1+INT((ROW(A916)-1)/COLUMNS(FOOD)),MOD(ROW(A916)-1+COLUMNS(FOOD),COLUMNS(FOOD))+1)</f>
        <v>0</v>
      </c>
    </row>
    <row r="918" spans="13:13" x14ac:dyDescent="0.3">
      <c r="M918" cm="1">
        <f t="array" ref="M918">INDEX(FOOD,1+INT((ROW(A917)-1)/COLUMNS(FOOD)),MOD(ROW(A917)-1+COLUMNS(FOOD),COLUMNS(FOOD))+1)</f>
        <v>0</v>
      </c>
    </row>
    <row r="919" spans="13:13" x14ac:dyDescent="0.3">
      <c r="M919" cm="1">
        <f t="array" ref="M919">INDEX(FOOD,1+INT((ROW(A918)-1)/COLUMNS(FOOD)),MOD(ROW(A918)-1+COLUMNS(FOOD),COLUMNS(FOOD))+1)</f>
        <v>0</v>
      </c>
    </row>
    <row r="920" spans="13:13" x14ac:dyDescent="0.3">
      <c r="M920" t="str" cm="1">
        <f t="array" ref="M920">INDEX(FOOD,1+INT((ROW(A919)-1)/COLUMNS(FOOD)),MOD(ROW(A919)-1+COLUMNS(FOOD),COLUMNS(FOOD))+1)</f>
        <v>Lack of transportation to grocery stores or markets</v>
      </c>
    </row>
    <row r="921" spans="13:13" x14ac:dyDescent="0.3">
      <c r="M921" t="str" cm="1">
        <f t="array" ref="M921">INDEX(FOOD,1+INT((ROW(A920)-1)/COLUMNS(FOOD)),MOD(ROW(A920)-1+COLUMNS(FOOD),COLUMNS(FOOD))+1)</f>
        <v xml:space="preserve"> Not enough income to purchase food</v>
      </c>
    </row>
    <row r="922" spans="13:13" x14ac:dyDescent="0.3">
      <c r="M922" cm="1">
        <f t="array" ref="M922">INDEX(FOOD,1+INT((ROW(A921)-1)/COLUMNS(FOOD)),MOD(ROW(A921)-1+COLUMNS(FOOD),COLUMNS(FOOD))+1)</f>
        <v>0</v>
      </c>
    </row>
    <row r="923" spans="13:13" x14ac:dyDescent="0.3">
      <c r="M923" cm="1">
        <f t="array" ref="M923">INDEX(FOOD,1+INT((ROW(A922)-1)/COLUMNS(FOOD)),MOD(ROW(A922)-1+COLUMNS(FOOD),COLUMNS(FOOD))+1)</f>
        <v>0</v>
      </c>
    </row>
    <row r="924" spans="13:13" x14ac:dyDescent="0.3">
      <c r="M924" cm="1">
        <f t="array" ref="M924">INDEX(FOOD,1+INT((ROW(A923)-1)/COLUMNS(FOOD)),MOD(ROW(A923)-1+COLUMNS(FOOD),COLUMNS(FOOD))+1)</f>
        <v>0</v>
      </c>
    </row>
    <row r="925" spans="13:13" x14ac:dyDescent="0.3">
      <c r="M925" cm="1">
        <f t="array" ref="M925">INDEX(FOOD,1+INT((ROW(A924)-1)/COLUMNS(FOOD)),MOD(ROW(A924)-1+COLUMNS(FOOD),COLUMNS(FOOD))+1)</f>
        <v>0</v>
      </c>
    </row>
    <row r="926" spans="13:13" x14ac:dyDescent="0.3">
      <c r="M926" t="str" cm="1">
        <f t="array" ref="M926">INDEX(FOOD,1+INT((ROW(A925)-1)/COLUMNS(FOOD)),MOD(ROW(A925)-1+COLUMNS(FOOD),COLUMNS(FOOD))+1)</f>
        <v>Lack of transportation to grocery stores or markets</v>
      </c>
    </row>
    <row r="927" spans="13:13" x14ac:dyDescent="0.3">
      <c r="M927" t="str" cm="1">
        <f t="array" ref="M927">INDEX(FOOD,1+INT((ROW(A926)-1)/COLUMNS(FOOD)),MOD(ROW(A926)-1+COLUMNS(FOOD),COLUMNS(FOOD))+1)</f>
        <v xml:space="preserve"> Not enough income to purchase food</v>
      </c>
    </row>
    <row r="928" spans="13:13" x14ac:dyDescent="0.3">
      <c r="M928" cm="1">
        <f t="array" ref="M928">INDEX(FOOD,1+INT((ROW(A927)-1)/COLUMNS(FOOD)),MOD(ROW(A927)-1+COLUMNS(FOOD),COLUMNS(FOOD))+1)</f>
        <v>0</v>
      </c>
    </row>
    <row r="929" spans="13:13" x14ac:dyDescent="0.3">
      <c r="M929" cm="1">
        <f t="array" ref="M929">INDEX(FOOD,1+INT((ROW(A928)-1)/COLUMNS(FOOD)),MOD(ROW(A928)-1+COLUMNS(FOOD),COLUMNS(FOOD))+1)</f>
        <v>0</v>
      </c>
    </row>
    <row r="930" spans="13:13" x14ac:dyDescent="0.3">
      <c r="M930" cm="1">
        <f t="array" ref="M930">INDEX(FOOD,1+INT((ROW(A929)-1)/COLUMNS(FOOD)),MOD(ROW(A929)-1+COLUMNS(FOOD),COLUMNS(FOOD))+1)</f>
        <v>0</v>
      </c>
    </row>
    <row r="931" spans="13:13" x14ac:dyDescent="0.3">
      <c r="M931" cm="1">
        <f t="array" ref="M931">INDEX(FOOD,1+INT((ROW(A930)-1)/COLUMNS(FOOD)),MOD(ROW(A930)-1+COLUMNS(FOOD),COLUMNS(FOOD))+1)</f>
        <v>0</v>
      </c>
    </row>
    <row r="932" spans="13:13" x14ac:dyDescent="0.3">
      <c r="M932" t="str" cm="1">
        <f t="array" ref="M932">INDEX(FOOD,1+INT((ROW(A931)-1)/COLUMNS(FOOD)),MOD(ROW(A931)-1+COLUMNS(FOOD),COLUMNS(FOOD))+1)</f>
        <v>Not enough income to purchase food</v>
      </c>
    </row>
    <row r="933" spans="13:13" x14ac:dyDescent="0.3">
      <c r="M933" cm="1">
        <f t="array" ref="M933">INDEX(FOOD,1+INT((ROW(A932)-1)/COLUMNS(FOOD)),MOD(ROW(A932)-1+COLUMNS(FOOD),COLUMNS(FOOD))+1)</f>
        <v>0</v>
      </c>
    </row>
    <row r="934" spans="13:13" x14ac:dyDescent="0.3">
      <c r="M934" cm="1">
        <f t="array" ref="M934">INDEX(FOOD,1+INT((ROW(A933)-1)/COLUMNS(FOOD)),MOD(ROW(A933)-1+COLUMNS(FOOD),COLUMNS(FOOD))+1)</f>
        <v>0</v>
      </c>
    </row>
    <row r="935" spans="13:13" x14ac:dyDescent="0.3">
      <c r="M935" cm="1">
        <f t="array" ref="M935">INDEX(FOOD,1+INT((ROW(A934)-1)/COLUMNS(FOOD)),MOD(ROW(A934)-1+COLUMNS(FOOD),COLUMNS(FOOD))+1)</f>
        <v>0</v>
      </c>
    </row>
    <row r="936" spans="13:13" x14ac:dyDescent="0.3">
      <c r="M936" cm="1">
        <f t="array" ref="M936">INDEX(FOOD,1+INT((ROW(A935)-1)/COLUMNS(FOOD)),MOD(ROW(A935)-1+COLUMNS(FOOD),COLUMNS(FOOD))+1)</f>
        <v>0</v>
      </c>
    </row>
    <row r="937" spans="13:13" x14ac:dyDescent="0.3">
      <c r="M937" cm="1">
        <f t="array" ref="M937">INDEX(FOOD,1+INT((ROW(A936)-1)/COLUMNS(FOOD)),MOD(ROW(A936)-1+COLUMNS(FOOD),COLUMNS(FOOD))+1)</f>
        <v>0</v>
      </c>
    </row>
    <row r="938" spans="13:13" x14ac:dyDescent="0.3">
      <c r="M938" t="str" cm="1">
        <f t="array" ref="M938">INDEX(FOOD,1+INT((ROW(A937)-1)/COLUMNS(FOOD)),MOD(ROW(A937)-1+COLUMNS(FOOD),COLUMNS(FOOD))+1)</f>
        <v>Not enough income to purchase food</v>
      </c>
    </row>
    <row r="939" spans="13:13" x14ac:dyDescent="0.3">
      <c r="M939" cm="1">
        <f t="array" ref="M939">INDEX(FOOD,1+INT((ROW(A938)-1)/COLUMNS(FOOD)),MOD(ROW(A938)-1+COLUMNS(FOOD),COLUMNS(FOOD))+1)</f>
        <v>0</v>
      </c>
    </row>
    <row r="940" spans="13:13" x14ac:dyDescent="0.3">
      <c r="M940" cm="1">
        <f t="array" ref="M940">INDEX(FOOD,1+INT((ROW(A939)-1)/COLUMNS(FOOD)),MOD(ROW(A939)-1+COLUMNS(FOOD),COLUMNS(FOOD))+1)</f>
        <v>0</v>
      </c>
    </row>
    <row r="941" spans="13:13" x14ac:dyDescent="0.3">
      <c r="M941" cm="1">
        <f t="array" ref="M941">INDEX(FOOD,1+INT((ROW(A940)-1)/COLUMNS(FOOD)),MOD(ROW(A940)-1+COLUMNS(FOOD),COLUMNS(FOOD))+1)</f>
        <v>0</v>
      </c>
    </row>
    <row r="942" spans="13:13" x14ac:dyDescent="0.3">
      <c r="M942" cm="1">
        <f t="array" ref="M942">INDEX(FOOD,1+INT((ROW(A941)-1)/COLUMNS(FOOD)),MOD(ROW(A941)-1+COLUMNS(FOOD),COLUMNS(FOOD))+1)</f>
        <v>0</v>
      </c>
    </row>
    <row r="943" spans="13:13" x14ac:dyDescent="0.3">
      <c r="M943" cm="1">
        <f t="array" ref="M943">INDEX(FOOD,1+INT((ROW(A942)-1)/COLUMNS(FOOD)),MOD(ROW(A942)-1+COLUMNS(FOOD),COLUMNS(FOOD))+1)</f>
        <v>0</v>
      </c>
    </row>
    <row r="944" spans="13:13" x14ac:dyDescent="0.3">
      <c r="M944" t="str" cm="1">
        <f t="array" ref="M944">INDEX(FOOD,1+INT((ROW(A943)-1)/COLUMNS(FOOD)),MOD(ROW(A943)-1+COLUMNS(FOOD),COLUMNS(FOOD))+1)</f>
        <v>Lack of transportation to grocery stores or markets</v>
      </c>
    </row>
    <row r="945" spans="13:13" x14ac:dyDescent="0.3">
      <c r="M945" t="str" cm="1">
        <f t="array" ref="M945">INDEX(FOOD,1+INT((ROW(A944)-1)/COLUMNS(FOOD)),MOD(ROW(A944)-1+COLUMNS(FOOD),COLUMNS(FOOD))+1)</f>
        <v xml:space="preserve"> Not enough income to purchase food</v>
      </c>
    </row>
    <row r="946" spans="13:13" x14ac:dyDescent="0.3">
      <c r="M946" cm="1">
        <f t="array" ref="M946">INDEX(FOOD,1+INT((ROW(A945)-1)/COLUMNS(FOOD)),MOD(ROW(A945)-1+COLUMNS(FOOD),COLUMNS(FOOD))+1)</f>
        <v>0</v>
      </c>
    </row>
    <row r="947" spans="13:13" x14ac:dyDescent="0.3">
      <c r="M947" cm="1">
        <f t="array" ref="M947">INDEX(FOOD,1+INT((ROW(A946)-1)/COLUMNS(FOOD)),MOD(ROW(A946)-1+COLUMNS(FOOD),COLUMNS(FOOD))+1)</f>
        <v>0</v>
      </c>
    </row>
    <row r="948" spans="13:13" x14ac:dyDescent="0.3">
      <c r="M948" cm="1">
        <f t="array" ref="M948">INDEX(FOOD,1+INT((ROW(A947)-1)/COLUMNS(FOOD)),MOD(ROW(A947)-1+COLUMNS(FOOD),COLUMNS(FOOD))+1)</f>
        <v>0</v>
      </c>
    </row>
    <row r="949" spans="13:13" x14ac:dyDescent="0.3">
      <c r="M949" cm="1">
        <f t="array" ref="M949">INDEX(FOOD,1+INT((ROW(A948)-1)/COLUMNS(FOOD)),MOD(ROW(A948)-1+COLUMNS(FOOD),COLUMNS(FOOD))+1)</f>
        <v>0</v>
      </c>
    </row>
    <row r="950" spans="13:13" x14ac:dyDescent="0.3">
      <c r="M950" t="str" cm="1">
        <f t="array" ref="M950">INDEX(FOOD,1+INT((ROW(A949)-1)/COLUMNS(FOOD)),MOD(ROW(A949)-1+COLUMNS(FOOD),COLUMNS(FOOD))+1)</f>
        <v>Lack of transportation to grocery stores or markets</v>
      </c>
    </row>
    <row r="951" spans="13:13" x14ac:dyDescent="0.3">
      <c r="M951" t="str" cm="1">
        <f t="array" ref="M951">INDEX(FOOD,1+INT((ROW(A950)-1)/COLUMNS(FOOD)),MOD(ROW(A950)-1+COLUMNS(FOOD),COLUMNS(FOOD))+1)</f>
        <v xml:space="preserve"> Not enough income to purchase food</v>
      </c>
    </row>
    <row r="952" spans="13:13" x14ac:dyDescent="0.3">
      <c r="M952" cm="1">
        <f t="array" ref="M952">INDEX(FOOD,1+INT((ROW(A951)-1)/COLUMNS(FOOD)),MOD(ROW(A951)-1+COLUMNS(FOOD),COLUMNS(FOOD))+1)</f>
        <v>0</v>
      </c>
    </row>
    <row r="953" spans="13:13" x14ac:dyDescent="0.3">
      <c r="M953" cm="1">
        <f t="array" ref="M953">INDEX(FOOD,1+INT((ROW(A952)-1)/COLUMNS(FOOD)),MOD(ROW(A952)-1+COLUMNS(FOOD),COLUMNS(FOOD))+1)</f>
        <v>0</v>
      </c>
    </row>
    <row r="954" spans="13:13" x14ac:dyDescent="0.3">
      <c r="M954" cm="1">
        <f t="array" ref="M954">INDEX(FOOD,1+INT((ROW(A953)-1)/COLUMNS(FOOD)),MOD(ROW(A953)-1+COLUMNS(FOOD),COLUMNS(FOOD))+1)</f>
        <v>0</v>
      </c>
    </row>
    <row r="955" spans="13:13" x14ac:dyDescent="0.3">
      <c r="M955" cm="1">
        <f t="array" ref="M955">INDEX(FOOD,1+INT((ROW(A954)-1)/COLUMNS(FOOD)),MOD(ROW(A954)-1+COLUMNS(FOOD),COLUMNS(FOOD))+1)</f>
        <v>0</v>
      </c>
    </row>
    <row r="956" spans="13:13" x14ac:dyDescent="0.3">
      <c r="M956" cm="1">
        <f t="array" ref="M956">INDEX(FOOD,1+INT((ROW(A955)-1)/COLUMNS(FOOD)),MOD(ROW(A955)-1+COLUMNS(FOOD),COLUMNS(FOOD))+1)</f>
        <v>0</v>
      </c>
    </row>
    <row r="957" spans="13:13" x14ac:dyDescent="0.3">
      <c r="M957" cm="1">
        <f t="array" ref="M957">INDEX(FOOD,1+INT((ROW(A956)-1)/COLUMNS(FOOD)),MOD(ROW(A956)-1+COLUMNS(FOOD),COLUMNS(FOOD))+1)</f>
        <v>0</v>
      </c>
    </row>
    <row r="958" spans="13:13" x14ac:dyDescent="0.3">
      <c r="M958" cm="1">
        <f t="array" ref="M958">INDEX(FOOD,1+INT((ROW(A957)-1)/COLUMNS(FOOD)),MOD(ROW(A957)-1+COLUMNS(FOOD),COLUMNS(FOOD))+1)</f>
        <v>0</v>
      </c>
    </row>
    <row r="959" spans="13:13" x14ac:dyDescent="0.3">
      <c r="M959" cm="1">
        <f t="array" ref="M959">INDEX(FOOD,1+INT((ROW(A958)-1)/COLUMNS(FOOD)),MOD(ROW(A958)-1+COLUMNS(FOOD),COLUMNS(FOOD))+1)</f>
        <v>0</v>
      </c>
    </row>
    <row r="960" spans="13:13" x14ac:dyDescent="0.3">
      <c r="M960" cm="1">
        <f t="array" ref="M960">INDEX(FOOD,1+INT((ROW(A959)-1)/COLUMNS(FOOD)),MOD(ROW(A959)-1+COLUMNS(FOOD),COLUMNS(FOOD))+1)</f>
        <v>0</v>
      </c>
    </row>
    <row r="961" spans="13:13" x14ac:dyDescent="0.3">
      <c r="M961" cm="1">
        <f t="array" ref="M961">INDEX(FOOD,1+INT((ROW(A960)-1)/COLUMNS(FOOD)),MOD(ROW(A960)-1+COLUMNS(FOOD),COLUMNS(FOOD))+1)</f>
        <v>0</v>
      </c>
    </row>
    <row r="962" spans="13:13" x14ac:dyDescent="0.3">
      <c r="M962" cm="1">
        <f t="array" ref="M962">INDEX(FOOD,1+INT((ROW(A961)-1)/COLUMNS(FOOD)),MOD(ROW(A961)-1+COLUMNS(FOOD),COLUMNS(FOOD))+1)</f>
        <v>0</v>
      </c>
    </row>
    <row r="963" spans="13:13" x14ac:dyDescent="0.3">
      <c r="M963" cm="1">
        <f t="array" ref="M963">INDEX(FOOD,1+INT((ROW(A962)-1)/COLUMNS(FOOD)),MOD(ROW(A962)-1+COLUMNS(FOOD),COLUMNS(FOOD))+1)</f>
        <v>0</v>
      </c>
    </row>
    <row r="964" spans="13:13" x14ac:dyDescent="0.3">
      <c r="M964" cm="1">
        <f t="array" ref="M964">INDEX(FOOD,1+INT((ROW(A963)-1)/COLUMNS(FOOD)),MOD(ROW(A963)-1+COLUMNS(FOOD),COLUMNS(FOOD))+1)</f>
        <v>0</v>
      </c>
    </row>
    <row r="965" spans="13:13" x14ac:dyDescent="0.3">
      <c r="M965" cm="1">
        <f t="array" ref="M965">INDEX(FOOD,1+INT((ROW(A964)-1)/COLUMNS(FOOD)),MOD(ROW(A964)-1+COLUMNS(FOOD),COLUMNS(FOOD))+1)</f>
        <v>0</v>
      </c>
    </row>
    <row r="966" spans="13:13" x14ac:dyDescent="0.3">
      <c r="M966" cm="1">
        <f t="array" ref="M966">INDEX(FOOD,1+INT((ROW(A965)-1)/COLUMNS(FOOD)),MOD(ROW(A965)-1+COLUMNS(FOOD),COLUMNS(FOOD))+1)</f>
        <v>0</v>
      </c>
    </row>
    <row r="967" spans="13:13" x14ac:dyDescent="0.3">
      <c r="M967" cm="1">
        <f t="array" ref="M967">INDEX(FOOD,1+INT((ROW(A966)-1)/COLUMNS(FOOD)),MOD(ROW(A966)-1+COLUMNS(FOOD),COLUMNS(FOOD))+1)</f>
        <v>0</v>
      </c>
    </row>
    <row r="968" spans="13:13" x14ac:dyDescent="0.3">
      <c r="M968" t="str" cm="1">
        <f t="array" ref="M968">INDEX(FOOD,1+INT((ROW(A967)-1)/COLUMNS(FOOD)),MOD(ROW(A967)-1+COLUMNS(FOOD),COLUMNS(FOOD))+1)</f>
        <v>Not enough alternative food sources available</v>
      </c>
    </row>
    <row r="969" spans="13:13" x14ac:dyDescent="0.3">
      <c r="M969" cm="1">
        <f t="array" ref="M969">INDEX(FOOD,1+INT((ROW(A968)-1)/COLUMNS(FOOD)),MOD(ROW(A968)-1+COLUMNS(FOOD),COLUMNS(FOOD))+1)</f>
        <v>0</v>
      </c>
    </row>
    <row r="970" spans="13:13" x14ac:dyDescent="0.3">
      <c r="M970" cm="1">
        <f t="array" ref="M970">INDEX(FOOD,1+INT((ROW(A969)-1)/COLUMNS(FOOD)),MOD(ROW(A969)-1+COLUMNS(FOOD),COLUMNS(FOOD))+1)</f>
        <v>0</v>
      </c>
    </row>
    <row r="971" spans="13:13" x14ac:dyDescent="0.3">
      <c r="M971" cm="1">
        <f t="array" ref="M971">INDEX(FOOD,1+INT((ROW(A970)-1)/COLUMNS(FOOD)),MOD(ROW(A970)-1+COLUMNS(FOOD),COLUMNS(FOOD))+1)</f>
        <v>0</v>
      </c>
    </row>
    <row r="972" spans="13:13" x14ac:dyDescent="0.3">
      <c r="M972" cm="1">
        <f t="array" ref="M972">INDEX(FOOD,1+INT((ROW(A971)-1)/COLUMNS(FOOD)),MOD(ROW(A971)-1+COLUMNS(FOOD),COLUMNS(FOOD))+1)</f>
        <v>0</v>
      </c>
    </row>
    <row r="973" spans="13:13" x14ac:dyDescent="0.3">
      <c r="M973" cm="1">
        <f t="array" ref="M973">INDEX(FOOD,1+INT((ROW(A972)-1)/COLUMNS(FOOD)),MOD(ROW(A972)-1+COLUMNS(FOOD),COLUMNS(FOOD))+1)</f>
        <v>0</v>
      </c>
    </row>
    <row r="974" spans="13:13" x14ac:dyDescent="0.3">
      <c r="M974" t="str" cm="1">
        <f t="array" ref="M974">INDEX(FOOD,1+INT((ROW(A973)-1)/COLUMNS(FOOD)),MOD(ROW(A973)-1+COLUMNS(FOOD),COLUMNS(FOOD))+1)</f>
        <v>Lack of transportation to grocery stores or markets</v>
      </c>
    </row>
    <row r="975" spans="13:13" x14ac:dyDescent="0.3">
      <c r="M975" t="str" cm="1">
        <f t="array" ref="M975">INDEX(FOOD,1+INT((ROW(A974)-1)/COLUMNS(FOOD)),MOD(ROW(A974)-1+COLUMNS(FOOD),COLUMNS(FOOD))+1)</f>
        <v xml:space="preserve"> Not enough income to purchase food</v>
      </c>
    </row>
    <row r="976" spans="13:13" x14ac:dyDescent="0.3">
      <c r="M976" cm="1">
        <f t="array" ref="M976">INDEX(FOOD,1+INT((ROW(A975)-1)/COLUMNS(FOOD)),MOD(ROW(A975)-1+COLUMNS(FOOD),COLUMNS(FOOD))+1)</f>
        <v>0</v>
      </c>
    </row>
    <row r="977" spans="13:13" x14ac:dyDescent="0.3">
      <c r="M977" cm="1">
        <f t="array" ref="M977">INDEX(FOOD,1+INT((ROW(A976)-1)/COLUMNS(FOOD)),MOD(ROW(A976)-1+COLUMNS(FOOD),COLUMNS(FOOD))+1)</f>
        <v>0</v>
      </c>
    </row>
    <row r="978" spans="13:13" x14ac:dyDescent="0.3">
      <c r="M978" cm="1">
        <f t="array" ref="M978">INDEX(FOOD,1+INT((ROW(A977)-1)/COLUMNS(FOOD)),MOD(ROW(A977)-1+COLUMNS(FOOD),COLUMNS(FOOD))+1)</f>
        <v>0</v>
      </c>
    </row>
    <row r="979" spans="13:13" x14ac:dyDescent="0.3">
      <c r="M979" cm="1">
        <f t="array" ref="M979">INDEX(FOOD,1+INT((ROW(A978)-1)/COLUMNS(FOOD)),MOD(ROW(A978)-1+COLUMNS(FOOD),COLUMNS(FOOD))+1)</f>
        <v>0</v>
      </c>
    </row>
    <row r="980" spans="13:13" x14ac:dyDescent="0.3">
      <c r="M980" t="str" cm="1">
        <f t="array" ref="M980">INDEX(FOOD,1+INT((ROW(A979)-1)/COLUMNS(FOOD)),MOD(ROW(A979)-1+COLUMNS(FOOD),COLUMNS(FOOD))+1)</f>
        <v>Lack of transportation to grocery stores or markets</v>
      </c>
    </row>
    <row r="981" spans="13:13" x14ac:dyDescent="0.3">
      <c r="M981" cm="1">
        <f t="array" ref="M981">INDEX(FOOD,1+INT((ROW(A980)-1)/COLUMNS(FOOD)),MOD(ROW(A980)-1+COLUMNS(FOOD),COLUMNS(FOOD))+1)</f>
        <v>0</v>
      </c>
    </row>
    <row r="982" spans="13:13" x14ac:dyDescent="0.3">
      <c r="M982" cm="1">
        <f t="array" ref="M982">INDEX(FOOD,1+INT((ROW(A981)-1)/COLUMNS(FOOD)),MOD(ROW(A981)-1+COLUMNS(FOOD),COLUMNS(FOOD))+1)</f>
        <v>0</v>
      </c>
    </row>
    <row r="983" spans="13:13" x14ac:dyDescent="0.3">
      <c r="M983" cm="1">
        <f t="array" ref="M983">INDEX(FOOD,1+INT((ROW(A982)-1)/COLUMNS(FOOD)),MOD(ROW(A982)-1+COLUMNS(FOOD),COLUMNS(FOOD))+1)</f>
        <v>0</v>
      </c>
    </row>
    <row r="984" spans="13:13" x14ac:dyDescent="0.3">
      <c r="M984" cm="1">
        <f t="array" ref="M984">INDEX(FOOD,1+INT((ROW(A983)-1)/COLUMNS(FOOD)),MOD(ROW(A983)-1+COLUMNS(FOOD),COLUMNS(FOOD))+1)</f>
        <v>0</v>
      </c>
    </row>
    <row r="985" spans="13:13" x14ac:dyDescent="0.3">
      <c r="M985" cm="1">
        <f t="array" ref="M985">INDEX(FOOD,1+INT((ROW(A984)-1)/COLUMNS(FOOD)),MOD(ROW(A984)-1+COLUMNS(FOOD),COLUMNS(FOOD))+1)</f>
        <v>0</v>
      </c>
    </row>
    <row r="986" spans="13:13" x14ac:dyDescent="0.3">
      <c r="M986" t="str" cm="1">
        <f t="array" ref="M986">INDEX(FOOD,1+INT((ROW(A985)-1)/COLUMNS(FOOD)),MOD(ROW(A985)-1+COLUMNS(FOOD),COLUMNS(FOOD))+1)</f>
        <v>Lack of transportation to grocery stores or markets</v>
      </c>
    </row>
    <row r="987" spans="13:13" x14ac:dyDescent="0.3">
      <c r="M987" t="str" cm="1">
        <f t="array" ref="M987">INDEX(FOOD,1+INT((ROW(A986)-1)/COLUMNS(FOOD)),MOD(ROW(A986)-1+COLUMNS(FOOD),COLUMNS(FOOD))+1)</f>
        <v xml:space="preserve"> Not enough income to purchase food</v>
      </c>
    </row>
    <row r="988" spans="13:13" x14ac:dyDescent="0.3">
      <c r="M988" cm="1">
        <f t="array" ref="M988">INDEX(FOOD,1+INT((ROW(A987)-1)/COLUMNS(FOOD)),MOD(ROW(A987)-1+COLUMNS(FOOD),COLUMNS(FOOD))+1)</f>
        <v>0</v>
      </c>
    </row>
    <row r="989" spans="13:13" x14ac:dyDescent="0.3">
      <c r="M989" cm="1">
        <f t="array" ref="M989">INDEX(FOOD,1+INT((ROW(A988)-1)/COLUMNS(FOOD)),MOD(ROW(A988)-1+COLUMNS(FOOD),COLUMNS(FOOD))+1)</f>
        <v>0</v>
      </c>
    </row>
    <row r="990" spans="13:13" x14ac:dyDescent="0.3">
      <c r="M990" cm="1">
        <f t="array" ref="M990">INDEX(FOOD,1+INT((ROW(A989)-1)/COLUMNS(FOOD)),MOD(ROW(A989)-1+COLUMNS(FOOD),COLUMNS(FOOD))+1)</f>
        <v>0</v>
      </c>
    </row>
    <row r="991" spans="13:13" x14ac:dyDescent="0.3">
      <c r="M991" cm="1">
        <f t="array" ref="M991">INDEX(FOOD,1+INT((ROW(A990)-1)/COLUMNS(FOOD)),MOD(ROW(A990)-1+COLUMNS(FOOD),COLUMNS(FOOD))+1)</f>
        <v>0</v>
      </c>
    </row>
    <row r="992" spans="13:13" x14ac:dyDescent="0.3">
      <c r="M992" t="str" cm="1">
        <f t="array" ref="M992">INDEX(FOOD,1+INT((ROW(A991)-1)/COLUMNS(FOOD)),MOD(ROW(A991)-1+COLUMNS(FOOD),COLUMNS(FOOD))+1)</f>
        <v>Lack of transportation to grocery stores or markets</v>
      </c>
    </row>
    <row r="993" spans="13:13" x14ac:dyDescent="0.3">
      <c r="M993" t="str" cm="1">
        <f t="array" ref="M993">INDEX(FOOD,1+INT((ROW(A992)-1)/COLUMNS(FOOD)),MOD(ROW(A992)-1+COLUMNS(FOOD),COLUMNS(FOOD))+1)</f>
        <v xml:space="preserve"> Not enough income to purchase food</v>
      </c>
    </row>
    <row r="994" spans="13:13" x14ac:dyDescent="0.3">
      <c r="M994" cm="1">
        <f t="array" ref="M994">INDEX(FOOD,1+INT((ROW(A993)-1)/COLUMNS(FOOD)),MOD(ROW(A993)-1+COLUMNS(FOOD),COLUMNS(FOOD))+1)</f>
        <v>0</v>
      </c>
    </row>
    <row r="995" spans="13:13" x14ac:dyDescent="0.3">
      <c r="M995" cm="1">
        <f t="array" ref="M995">INDEX(FOOD,1+INT((ROW(A994)-1)/COLUMNS(FOOD)),MOD(ROW(A994)-1+COLUMNS(FOOD),COLUMNS(FOOD))+1)</f>
        <v>0</v>
      </c>
    </row>
    <row r="996" spans="13:13" x14ac:dyDescent="0.3">
      <c r="M996" cm="1">
        <f t="array" ref="M996">INDEX(FOOD,1+INT((ROW(A995)-1)/COLUMNS(FOOD)),MOD(ROW(A995)-1+COLUMNS(FOOD),COLUMNS(FOOD))+1)</f>
        <v>0</v>
      </c>
    </row>
    <row r="997" spans="13:13" x14ac:dyDescent="0.3">
      <c r="M997" cm="1">
        <f t="array" ref="M997">INDEX(FOOD,1+INT((ROW(A996)-1)/COLUMNS(FOOD)),MOD(ROW(A996)-1+COLUMNS(FOOD),COLUMNS(FOOD))+1)</f>
        <v>0</v>
      </c>
    </row>
    <row r="998" spans="13:13" x14ac:dyDescent="0.3">
      <c r="M998" t="str" cm="1">
        <f t="array" ref="M998">INDEX(FOOD,1+INT((ROW(A997)-1)/COLUMNS(FOOD)),MOD(ROW(A997)-1+COLUMNS(FOOD),COLUMNS(FOOD))+1)</f>
        <v>Lack of transportation to grocery stores or markets</v>
      </c>
    </row>
    <row r="999" spans="13:13" x14ac:dyDescent="0.3">
      <c r="M999" t="str" cm="1">
        <f t="array" ref="M999">INDEX(FOOD,1+INT((ROW(A998)-1)/COLUMNS(FOOD)),MOD(ROW(A998)-1+COLUMNS(FOOD),COLUMNS(FOOD))+1)</f>
        <v xml:space="preserve"> Not enough income to purchase food</v>
      </c>
    </row>
    <row r="1000" spans="13:13" x14ac:dyDescent="0.3">
      <c r="M1000" cm="1">
        <f t="array" ref="M1000">INDEX(FOOD,1+INT((ROW(A999)-1)/COLUMNS(FOOD)),MOD(ROW(A999)-1+COLUMNS(FOOD),COLUMNS(FOOD))+1)</f>
        <v>0</v>
      </c>
    </row>
    <row r="1001" spans="13:13" x14ac:dyDescent="0.3">
      <c r="M1001" cm="1">
        <f t="array" ref="M1001">INDEX(FOOD,1+INT((ROW(A1000)-1)/COLUMNS(FOOD)),MOD(ROW(A1000)-1+COLUMNS(FOOD),COLUMNS(FOOD))+1)</f>
        <v>0</v>
      </c>
    </row>
    <row r="1002" spans="13:13" x14ac:dyDescent="0.3">
      <c r="M1002" cm="1">
        <f t="array" ref="M1002">INDEX(FOOD,1+INT((ROW(A1001)-1)/COLUMNS(FOOD)),MOD(ROW(A1001)-1+COLUMNS(FOOD),COLUMNS(FOOD))+1)</f>
        <v>0</v>
      </c>
    </row>
    <row r="1003" spans="13:13" x14ac:dyDescent="0.3">
      <c r="M1003" cm="1">
        <f t="array" ref="M1003">INDEX(FOOD,1+INT((ROW(A1002)-1)/COLUMNS(FOOD)),MOD(ROW(A1002)-1+COLUMNS(FOOD),COLUMNS(FOOD))+1)</f>
        <v>0</v>
      </c>
    </row>
    <row r="1004" spans="13:13" x14ac:dyDescent="0.3">
      <c r="M1004" t="str" cm="1">
        <f t="array" ref="M1004">INDEX(FOOD,1+INT((ROW(A1003)-1)/COLUMNS(FOOD)),MOD(ROW(A1003)-1+COLUMNS(FOOD),COLUMNS(FOOD))+1)</f>
        <v>Lack of transportation to grocery stores or markets</v>
      </c>
    </row>
    <row r="1005" spans="13:13" x14ac:dyDescent="0.3">
      <c r="M1005" t="str" cm="1">
        <f t="array" ref="M1005">INDEX(FOOD,1+INT((ROW(A1004)-1)/COLUMNS(FOOD)),MOD(ROW(A1004)-1+COLUMNS(FOOD),COLUMNS(FOOD))+1)</f>
        <v xml:space="preserve"> Not enough income to purchase food</v>
      </c>
    </row>
    <row r="1006" spans="13:13" x14ac:dyDescent="0.3">
      <c r="M1006" cm="1">
        <f t="array" ref="M1006">INDEX(FOOD,1+INT((ROW(A1005)-1)/COLUMNS(FOOD)),MOD(ROW(A1005)-1+COLUMNS(FOOD),COLUMNS(FOOD))+1)</f>
        <v>0</v>
      </c>
    </row>
    <row r="1007" spans="13:13" x14ac:dyDescent="0.3">
      <c r="M1007" cm="1">
        <f t="array" ref="M1007">INDEX(FOOD,1+INT((ROW(A1006)-1)/COLUMNS(FOOD)),MOD(ROW(A1006)-1+COLUMNS(FOOD),COLUMNS(FOOD))+1)</f>
        <v>0</v>
      </c>
    </row>
    <row r="1008" spans="13:13" x14ac:dyDescent="0.3">
      <c r="M1008" cm="1">
        <f t="array" ref="M1008">INDEX(FOOD,1+INT((ROW(A1007)-1)/COLUMNS(FOOD)),MOD(ROW(A1007)-1+COLUMNS(FOOD),COLUMNS(FOOD))+1)</f>
        <v>0</v>
      </c>
    </row>
    <row r="1009" spans="13:13" x14ac:dyDescent="0.3">
      <c r="M1009" cm="1">
        <f t="array" ref="M1009">INDEX(FOOD,1+INT((ROW(A1008)-1)/COLUMNS(FOOD)),MOD(ROW(A1008)-1+COLUMNS(FOOD),COLUMNS(FOOD))+1)</f>
        <v>0</v>
      </c>
    </row>
    <row r="1010" spans="13:13" x14ac:dyDescent="0.3">
      <c r="M1010" t="str" cm="1">
        <f t="array" ref="M1010">INDEX(FOOD,1+INT((ROW(A1009)-1)/COLUMNS(FOOD)),MOD(ROW(A1009)-1+COLUMNS(FOOD),COLUMNS(FOOD))+1)</f>
        <v>Not enough income to purchase food</v>
      </c>
    </row>
    <row r="1011" spans="13:13" x14ac:dyDescent="0.3">
      <c r="M1011" cm="1">
        <f t="array" ref="M1011">INDEX(FOOD,1+INT((ROW(A1010)-1)/COLUMNS(FOOD)),MOD(ROW(A1010)-1+COLUMNS(FOOD),COLUMNS(FOOD))+1)</f>
        <v>0</v>
      </c>
    </row>
    <row r="1012" spans="13:13" x14ac:dyDescent="0.3">
      <c r="M1012" cm="1">
        <f t="array" ref="M1012">INDEX(FOOD,1+INT((ROW(A1011)-1)/COLUMNS(FOOD)),MOD(ROW(A1011)-1+COLUMNS(FOOD),COLUMNS(FOOD))+1)</f>
        <v>0</v>
      </c>
    </row>
    <row r="1013" spans="13:13" x14ac:dyDescent="0.3">
      <c r="M1013" cm="1">
        <f t="array" ref="M1013">INDEX(FOOD,1+INT((ROW(A1012)-1)/COLUMNS(FOOD)),MOD(ROW(A1012)-1+COLUMNS(FOOD),COLUMNS(FOOD))+1)</f>
        <v>0</v>
      </c>
    </row>
    <row r="1014" spans="13:13" x14ac:dyDescent="0.3">
      <c r="M1014" cm="1">
        <f t="array" ref="M1014">INDEX(FOOD,1+INT((ROW(A1013)-1)/COLUMNS(FOOD)),MOD(ROW(A1013)-1+COLUMNS(FOOD),COLUMNS(FOOD))+1)</f>
        <v>0</v>
      </c>
    </row>
    <row r="1015" spans="13:13" x14ac:dyDescent="0.3">
      <c r="M1015" cm="1">
        <f t="array" ref="M1015">INDEX(FOOD,1+INT((ROW(A1014)-1)/COLUMNS(FOOD)),MOD(ROW(A1014)-1+COLUMNS(FOOD),COLUMNS(FOOD))+1)</f>
        <v>0</v>
      </c>
    </row>
    <row r="1016" spans="13:13" x14ac:dyDescent="0.3">
      <c r="M1016" t="str" cm="1">
        <f t="array" ref="M1016">INDEX(FOOD,1+INT((ROW(A1015)-1)/COLUMNS(FOOD)),MOD(ROW(A1015)-1+COLUMNS(FOOD),COLUMNS(FOOD))+1)</f>
        <v>Lack of transportation to grocery stores or markets</v>
      </c>
    </row>
    <row r="1017" spans="13:13" x14ac:dyDescent="0.3">
      <c r="M1017" t="str" cm="1">
        <f t="array" ref="M1017">INDEX(FOOD,1+INT((ROW(A1016)-1)/COLUMNS(FOOD)),MOD(ROW(A1016)-1+COLUMNS(FOOD),COLUMNS(FOOD))+1)</f>
        <v xml:space="preserve"> Not enough alternative food sources available</v>
      </c>
    </row>
    <row r="1018" spans="13:13" x14ac:dyDescent="0.3">
      <c r="M1018" t="str" cm="1">
        <f t="array" ref="M1018">INDEX(FOOD,1+INT((ROW(A1017)-1)/COLUMNS(FOOD)),MOD(ROW(A1017)-1+COLUMNS(FOOD),COLUMNS(FOOD))+1)</f>
        <v xml:space="preserve"> Not enough income to purchase food</v>
      </c>
    </row>
    <row r="1019" spans="13:13" x14ac:dyDescent="0.3">
      <c r="M1019" cm="1">
        <f t="array" ref="M1019">INDEX(FOOD,1+INT((ROW(A1018)-1)/COLUMNS(FOOD)),MOD(ROW(A1018)-1+COLUMNS(FOOD),COLUMNS(FOOD))+1)</f>
        <v>0</v>
      </c>
    </row>
    <row r="1020" spans="13:13" x14ac:dyDescent="0.3">
      <c r="M1020" cm="1">
        <f t="array" ref="M1020">INDEX(FOOD,1+INT((ROW(A1019)-1)/COLUMNS(FOOD)),MOD(ROW(A1019)-1+COLUMNS(FOOD),COLUMNS(FOOD))+1)</f>
        <v>0</v>
      </c>
    </row>
    <row r="1021" spans="13:13" x14ac:dyDescent="0.3">
      <c r="M1021" cm="1">
        <f t="array" ref="M1021">INDEX(FOOD,1+INT((ROW(A1020)-1)/COLUMNS(FOOD)),MOD(ROW(A1020)-1+COLUMNS(FOOD),COLUMNS(FOOD))+1)</f>
        <v>0</v>
      </c>
    </row>
    <row r="1022" spans="13:13" x14ac:dyDescent="0.3">
      <c r="M1022" t="str" cm="1">
        <f t="array" ref="M1022">INDEX(FOOD,1+INT((ROW(A1021)-1)/COLUMNS(FOOD)),MOD(ROW(A1021)-1+COLUMNS(FOOD),COLUMNS(FOOD))+1)</f>
        <v>Lack of transportation to grocery stores or markets</v>
      </c>
    </row>
    <row r="1023" spans="13:13" x14ac:dyDescent="0.3">
      <c r="M1023" t="str" cm="1">
        <f t="array" ref="M1023">INDEX(FOOD,1+INT((ROW(A1022)-1)/COLUMNS(FOOD)),MOD(ROW(A1022)-1+COLUMNS(FOOD),COLUMNS(FOOD))+1)</f>
        <v xml:space="preserve"> Not enough alternative food sources available</v>
      </c>
    </row>
    <row r="1024" spans="13:13" x14ac:dyDescent="0.3">
      <c r="M1024" t="str" cm="1">
        <f t="array" ref="M1024">INDEX(FOOD,1+INT((ROW(A1023)-1)/COLUMNS(FOOD)),MOD(ROW(A1023)-1+COLUMNS(FOOD),COLUMNS(FOOD))+1)</f>
        <v xml:space="preserve"> Reduced access to school meals because of COVID-19</v>
      </c>
    </row>
    <row r="1025" spans="13:13" x14ac:dyDescent="0.3">
      <c r="M1025" t="str" cm="1">
        <f t="array" ref="M1025">INDEX(FOOD,1+INT((ROW(A1024)-1)/COLUMNS(FOOD)),MOD(ROW(A1024)-1+COLUMNS(FOOD),COLUMNS(FOOD))+1)</f>
        <v xml:space="preserve"> Not enough income to purchase food</v>
      </c>
    </row>
    <row r="1026" spans="13:13" x14ac:dyDescent="0.3">
      <c r="M1026" cm="1">
        <f t="array" ref="M1026">INDEX(FOOD,1+INT((ROW(A1025)-1)/COLUMNS(FOOD)),MOD(ROW(A1025)-1+COLUMNS(FOOD),COLUMNS(FOOD))+1)</f>
        <v>0</v>
      </c>
    </row>
    <row r="1027" spans="13:13" x14ac:dyDescent="0.3">
      <c r="M1027" cm="1">
        <f t="array" ref="M1027">INDEX(FOOD,1+INT((ROW(A1026)-1)/COLUMNS(FOOD)),MOD(ROW(A1026)-1+COLUMNS(FOOD),COLUMNS(FOOD))+1)</f>
        <v>0</v>
      </c>
    </row>
    <row r="1028" spans="13:13" x14ac:dyDescent="0.3">
      <c r="M1028" t="str" cm="1">
        <f t="array" ref="M1028">INDEX(FOOD,1+INT((ROW(A1027)-1)/COLUMNS(FOOD)),MOD(ROW(A1027)-1+COLUMNS(FOOD),COLUMNS(FOOD))+1)</f>
        <v>Lack of transportation to grocery stores or markets</v>
      </c>
    </row>
    <row r="1029" spans="13:13" x14ac:dyDescent="0.3">
      <c r="M1029" t="str" cm="1">
        <f t="array" ref="M1029">INDEX(FOOD,1+INT((ROW(A1028)-1)/COLUMNS(FOOD)),MOD(ROW(A1028)-1+COLUMNS(FOOD),COLUMNS(FOOD))+1)</f>
        <v xml:space="preserve"> Not enough alternative food sources available</v>
      </c>
    </row>
    <row r="1030" spans="13:13" x14ac:dyDescent="0.3">
      <c r="M1030" t="str" cm="1">
        <f t="array" ref="M1030">INDEX(FOOD,1+INT((ROW(A1029)-1)/COLUMNS(FOOD)),MOD(ROW(A1029)-1+COLUMNS(FOOD),COLUMNS(FOOD))+1)</f>
        <v xml:space="preserve"> Reduced access to school meals because of COVID-19</v>
      </c>
    </row>
    <row r="1031" spans="13:13" x14ac:dyDescent="0.3">
      <c r="M1031" t="str" cm="1">
        <f t="array" ref="M1031">INDEX(FOOD,1+INT((ROW(A1030)-1)/COLUMNS(FOOD)),MOD(ROW(A1030)-1+COLUMNS(FOOD),COLUMNS(FOOD))+1)</f>
        <v xml:space="preserve"> Not enough income to purchase food</v>
      </c>
    </row>
    <row r="1032" spans="13:13" x14ac:dyDescent="0.3">
      <c r="M1032" cm="1">
        <f t="array" ref="M1032">INDEX(FOOD,1+INT((ROW(A1031)-1)/COLUMNS(FOOD)),MOD(ROW(A1031)-1+COLUMNS(FOOD),COLUMNS(FOOD))+1)</f>
        <v>0</v>
      </c>
    </row>
    <row r="1033" spans="13:13" x14ac:dyDescent="0.3">
      <c r="M1033" cm="1">
        <f t="array" ref="M1033">INDEX(FOOD,1+INT((ROW(A1032)-1)/COLUMNS(FOOD)),MOD(ROW(A1032)-1+COLUMNS(FOOD),COLUMNS(FOOD))+1)</f>
        <v>0</v>
      </c>
    </row>
    <row r="1034" spans="13:13" x14ac:dyDescent="0.3">
      <c r="M1034" t="str" cm="1">
        <f t="array" ref="M1034">INDEX(FOOD,1+INT((ROW(A1033)-1)/COLUMNS(FOOD)),MOD(ROW(A1033)-1+COLUMNS(FOOD),COLUMNS(FOOD))+1)</f>
        <v>Not enough income to purchase food</v>
      </c>
    </row>
    <row r="1035" spans="13:13" x14ac:dyDescent="0.3">
      <c r="M1035" cm="1">
        <f t="array" ref="M1035">INDEX(FOOD,1+INT((ROW(A1034)-1)/COLUMNS(FOOD)),MOD(ROW(A1034)-1+COLUMNS(FOOD),COLUMNS(FOOD))+1)</f>
        <v>0</v>
      </c>
    </row>
    <row r="1036" spans="13:13" x14ac:dyDescent="0.3">
      <c r="M1036" cm="1">
        <f t="array" ref="M1036">INDEX(FOOD,1+INT((ROW(A1035)-1)/COLUMNS(FOOD)),MOD(ROW(A1035)-1+COLUMNS(FOOD),COLUMNS(FOOD))+1)</f>
        <v>0</v>
      </c>
    </row>
    <row r="1037" spans="13:13" x14ac:dyDescent="0.3">
      <c r="M1037" cm="1">
        <f t="array" ref="M1037">INDEX(FOOD,1+INT((ROW(A1036)-1)/COLUMNS(FOOD)),MOD(ROW(A1036)-1+COLUMNS(FOOD),COLUMNS(FOOD))+1)</f>
        <v>0</v>
      </c>
    </row>
    <row r="1038" spans="13:13" x14ac:dyDescent="0.3">
      <c r="M1038" cm="1">
        <f t="array" ref="M1038">INDEX(FOOD,1+INT((ROW(A1037)-1)/COLUMNS(FOOD)),MOD(ROW(A1037)-1+COLUMNS(FOOD),COLUMNS(FOOD))+1)</f>
        <v>0</v>
      </c>
    </row>
    <row r="1039" spans="13:13" x14ac:dyDescent="0.3">
      <c r="M1039" cm="1">
        <f t="array" ref="M1039">INDEX(FOOD,1+INT((ROW(A1038)-1)/COLUMNS(FOOD)),MOD(ROW(A1038)-1+COLUMNS(FOOD),COLUMNS(FOOD))+1)</f>
        <v>0</v>
      </c>
    </row>
    <row r="1040" spans="13:13" x14ac:dyDescent="0.3">
      <c r="M1040" t="str" cm="1">
        <f t="array" ref="M1040">INDEX(FOOD,1+INT((ROW(A1039)-1)/COLUMNS(FOOD)),MOD(ROW(A1039)-1+COLUMNS(FOOD),COLUMNS(FOOD))+1)</f>
        <v>Lack of transportation to grocery stores or markets</v>
      </c>
    </row>
    <row r="1041" spans="13:13" x14ac:dyDescent="0.3">
      <c r="M1041" t="str" cm="1">
        <f t="array" ref="M1041">INDEX(FOOD,1+INT((ROW(A1040)-1)/COLUMNS(FOOD)),MOD(ROW(A1040)-1+COLUMNS(FOOD),COLUMNS(FOOD))+1)</f>
        <v xml:space="preserve"> Not enough alternative food sources available</v>
      </c>
    </row>
    <row r="1042" spans="13:13" x14ac:dyDescent="0.3">
      <c r="M1042" t="str" cm="1">
        <f t="array" ref="M1042">INDEX(FOOD,1+INT((ROW(A1041)-1)/COLUMNS(FOOD)),MOD(ROW(A1041)-1+COLUMNS(FOOD),COLUMNS(FOOD))+1)</f>
        <v xml:space="preserve"> Reduced access to school meals because of COVID-19</v>
      </c>
    </row>
    <row r="1043" spans="13:13" x14ac:dyDescent="0.3">
      <c r="M1043" t="str" cm="1">
        <f t="array" ref="M1043">INDEX(FOOD,1+INT((ROW(A1042)-1)/COLUMNS(FOOD)),MOD(ROW(A1042)-1+COLUMNS(FOOD),COLUMNS(FOOD))+1)</f>
        <v xml:space="preserve"> Not enough income to purchase food</v>
      </c>
    </row>
    <row r="1044" spans="13:13" x14ac:dyDescent="0.3">
      <c r="M1044" cm="1">
        <f t="array" ref="M1044">INDEX(FOOD,1+INT((ROW(A1043)-1)/COLUMNS(FOOD)),MOD(ROW(A1043)-1+COLUMNS(FOOD),COLUMNS(FOOD))+1)</f>
        <v>0</v>
      </c>
    </row>
    <row r="1045" spans="13:13" x14ac:dyDescent="0.3">
      <c r="M1045" cm="1">
        <f t="array" ref="M1045">INDEX(FOOD,1+INT((ROW(A1044)-1)/COLUMNS(FOOD)),MOD(ROW(A1044)-1+COLUMNS(FOOD),COLUMNS(FOOD))+1)</f>
        <v>0</v>
      </c>
    </row>
    <row r="1046" spans="13:13" x14ac:dyDescent="0.3">
      <c r="M1046" t="str" cm="1">
        <f t="array" ref="M1046">INDEX(FOOD,1+INT((ROW(A1045)-1)/COLUMNS(FOOD)),MOD(ROW(A1045)-1+COLUMNS(FOOD),COLUMNS(FOOD))+1)</f>
        <v>Lack of transportation to grocery stores or markets</v>
      </c>
    </row>
    <row r="1047" spans="13:13" x14ac:dyDescent="0.3">
      <c r="M1047" t="str" cm="1">
        <f t="array" ref="M1047">INDEX(FOOD,1+INT((ROW(A1046)-1)/COLUMNS(FOOD)),MOD(ROW(A1046)-1+COLUMNS(FOOD),COLUMNS(FOOD))+1)</f>
        <v xml:space="preserve"> Not enough alternative food sources available</v>
      </c>
    </row>
    <row r="1048" spans="13:13" x14ac:dyDescent="0.3">
      <c r="M1048" t="str" cm="1">
        <f t="array" ref="M1048">INDEX(FOOD,1+INT((ROW(A1047)-1)/COLUMNS(FOOD)),MOD(ROW(A1047)-1+COLUMNS(FOOD),COLUMNS(FOOD))+1)</f>
        <v xml:space="preserve"> Not enough income to purchase food</v>
      </c>
    </row>
    <row r="1049" spans="13:13" x14ac:dyDescent="0.3">
      <c r="M1049" cm="1">
        <f t="array" ref="M1049">INDEX(FOOD,1+INT((ROW(A1048)-1)/COLUMNS(FOOD)),MOD(ROW(A1048)-1+COLUMNS(FOOD),COLUMNS(FOOD))+1)</f>
        <v>0</v>
      </c>
    </row>
    <row r="1050" spans="13:13" x14ac:dyDescent="0.3">
      <c r="M1050" cm="1">
        <f t="array" ref="M1050">INDEX(FOOD,1+INT((ROW(A1049)-1)/COLUMNS(FOOD)),MOD(ROW(A1049)-1+COLUMNS(FOOD),COLUMNS(FOOD))+1)</f>
        <v>0</v>
      </c>
    </row>
    <row r="1051" spans="13:13" x14ac:dyDescent="0.3">
      <c r="M1051" cm="1">
        <f t="array" ref="M1051">INDEX(FOOD,1+INT((ROW(A1050)-1)/COLUMNS(FOOD)),MOD(ROW(A1050)-1+COLUMNS(FOOD),COLUMNS(FOOD))+1)</f>
        <v>0</v>
      </c>
    </row>
    <row r="1052" spans="13:13" x14ac:dyDescent="0.3">
      <c r="M1052" t="str" cm="1">
        <f t="array" ref="M1052">INDEX(FOOD,1+INT((ROW(A1051)-1)/COLUMNS(FOOD)),MOD(ROW(A1051)-1+COLUMNS(FOOD),COLUMNS(FOOD))+1)</f>
        <v>Lack of transportation to grocery stores or markets</v>
      </c>
    </row>
    <row r="1053" spans="13:13" x14ac:dyDescent="0.3">
      <c r="M1053" t="str" cm="1">
        <f t="array" ref="M1053">INDEX(FOOD,1+INT((ROW(A1052)-1)/COLUMNS(FOOD)),MOD(ROW(A1052)-1+COLUMNS(FOOD),COLUMNS(FOOD))+1)</f>
        <v xml:space="preserve"> Reduced access to school meals because of COVID-19</v>
      </c>
    </row>
    <row r="1054" spans="13:13" x14ac:dyDescent="0.3">
      <c r="M1054" cm="1">
        <f t="array" ref="M1054">INDEX(FOOD,1+INT((ROW(A1053)-1)/COLUMNS(FOOD)),MOD(ROW(A1053)-1+COLUMNS(FOOD),COLUMNS(FOOD))+1)</f>
        <v>0</v>
      </c>
    </row>
    <row r="1055" spans="13:13" x14ac:dyDescent="0.3">
      <c r="M1055" cm="1">
        <f t="array" ref="M1055">INDEX(FOOD,1+INT((ROW(A1054)-1)/COLUMNS(FOOD)),MOD(ROW(A1054)-1+COLUMNS(FOOD),COLUMNS(FOOD))+1)</f>
        <v>0</v>
      </c>
    </row>
    <row r="1056" spans="13:13" x14ac:dyDescent="0.3">
      <c r="M1056" cm="1">
        <f t="array" ref="M1056">INDEX(FOOD,1+INT((ROW(A1055)-1)/COLUMNS(FOOD)),MOD(ROW(A1055)-1+COLUMNS(FOOD),COLUMNS(FOOD))+1)</f>
        <v>0</v>
      </c>
    </row>
    <row r="1057" spans="13:13" x14ac:dyDescent="0.3">
      <c r="M1057" cm="1">
        <f t="array" ref="M1057">INDEX(FOOD,1+INT((ROW(A1056)-1)/COLUMNS(FOOD)),MOD(ROW(A1056)-1+COLUMNS(FOOD),COLUMNS(FOOD))+1)</f>
        <v>0</v>
      </c>
    </row>
    <row r="1058" spans="13:13" x14ac:dyDescent="0.3">
      <c r="M1058" t="str" cm="1">
        <f t="array" ref="M1058">INDEX(FOOD,1+INT((ROW(A1057)-1)/COLUMNS(FOOD)),MOD(ROW(A1057)-1+COLUMNS(FOOD),COLUMNS(FOOD))+1)</f>
        <v>Not enough alternative food sources available</v>
      </c>
    </row>
    <row r="1059" spans="13:13" x14ac:dyDescent="0.3">
      <c r="M1059" t="str" cm="1">
        <f t="array" ref="M1059">INDEX(FOOD,1+INT((ROW(A1058)-1)/COLUMNS(FOOD)),MOD(ROW(A1058)-1+COLUMNS(FOOD),COLUMNS(FOOD))+1)</f>
        <v xml:space="preserve"> Not enough income to purchase food</v>
      </c>
    </row>
    <row r="1060" spans="13:13" x14ac:dyDescent="0.3">
      <c r="M1060" cm="1">
        <f t="array" ref="M1060">INDEX(FOOD,1+INT((ROW(A1059)-1)/COLUMNS(FOOD)),MOD(ROW(A1059)-1+COLUMNS(FOOD),COLUMNS(FOOD))+1)</f>
        <v>0</v>
      </c>
    </row>
    <row r="1061" spans="13:13" x14ac:dyDescent="0.3">
      <c r="M1061" cm="1">
        <f t="array" ref="M1061">INDEX(FOOD,1+INT((ROW(A1060)-1)/COLUMNS(FOOD)),MOD(ROW(A1060)-1+COLUMNS(FOOD),COLUMNS(FOOD))+1)</f>
        <v>0</v>
      </c>
    </row>
    <row r="1062" spans="13:13" x14ac:dyDescent="0.3">
      <c r="M1062" cm="1">
        <f t="array" ref="M1062">INDEX(FOOD,1+INT((ROW(A1061)-1)/COLUMNS(FOOD)),MOD(ROW(A1061)-1+COLUMNS(FOOD),COLUMNS(FOOD))+1)</f>
        <v>0</v>
      </c>
    </row>
    <row r="1063" spans="13:13" x14ac:dyDescent="0.3">
      <c r="M1063" cm="1">
        <f t="array" ref="M1063">INDEX(FOOD,1+INT((ROW(A1062)-1)/COLUMNS(FOOD)),MOD(ROW(A1062)-1+COLUMNS(FOOD),COLUMNS(FOOD))+1)</f>
        <v>0</v>
      </c>
    </row>
    <row r="1064" spans="13:13" x14ac:dyDescent="0.3">
      <c r="M1064" t="str" cm="1">
        <f t="array" ref="M1064">INDEX(FOOD,1+INT((ROW(A1063)-1)/COLUMNS(FOOD)),MOD(ROW(A1063)-1+COLUMNS(FOOD),COLUMNS(FOOD))+1)</f>
        <v>Not enough alternative food sources available</v>
      </c>
    </row>
    <row r="1065" spans="13:13" x14ac:dyDescent="0.3">
      <c r="M1065" t="str" cm="1">
        <f t="array" ref="M1065">INDEX(FOOD,1+INT((ROW(A1064)-1)/COLUMNS(FOOD)),MOD(ROW(A1064)-1+COLUMNS(FOOD),COLUMNS(FOOD))+1)</f>
        <v xml:space="preserve"> Not enough income to purchase food</v>
      </c>
    </row>
    <row r="1066" spans="13:13" x14ac:dyDescent="0.3">
      <c r="M1066" cm="1">
        <f t="array" ref="M1066">INDEX(FOOD,1+INT((ROW(A1065)-1)/COLUMNS(FOOD)),MOD(ROW(A1065)-1+COLUMNS(FOOD),COLUMNS(FOOD))+1)</f>
        <v>0</v>
      </c>
    </row>
    <row r="1067" spans="13:13" x14ac:dyDescent="0.3">
      <c r="M1067" cm="1">
        <f t="array" ref="M1067">INDEX(FOOD,1+INT((ROW(A1066)-1)/COLUMNS(FOOD)),MOD(ROW(A1066)-1+COLUMNS(FOOD),COLUMNS(FOOD))+1)</f>
        <v>0</v>
      </c>
    </row>
    <row r="1068" spans="13:13" x14ac:dyDescent="0.3">
      <c r="M1068" cm="1">
        <f t="array" ref="M1068">INDEX(FOOD,1+INT((ROW(A1067)-1)/COLUMNS(FOOD)),MOD(ROW(A1067)-1+COLUMNS(FOOD),COLUMNS(FOOD))+1)</f>
        <v>0</v>
      </c>
    </row>
    <row r="1069" spans="13:13" x14ac:dyDescent="0.3">
      <c r="M1069" cm="1">
        <f t="array" ref="M1069">INDEX(FOOD,1+INT((ROW(A1068)-1)/COLUMNS(FOOD)),MOD(ROW(A1068)-1+COLUMNS(FOOD),COLUMNS(FOOD))+1)</f>
        <v>0</v>
      </c>
    </row>
    <row r="1070" spans="13:13" x14ac:dyDescent="0.3">
      <c r="M1070" cm="1">
        <f t="array" ref="M1070">INDEX(FOOD,1+INT((ROW(A1069)-1)/COLUMNS(FOOD)),MOD(ROW(A1069)-1+COLUMNS(FOOD),COLUMNS(FOOD))+1)</f>
        <v>0</v>
      </c>
    </row>
    <row r="1071" spans="13:13" x14ac:dyDescent="0.3">
      <c r="M1071" cm="1">
        <f t="array" ref="M1071">INDEX(FOOD,1+INT((ROW(A1070)-1)/COLUMNS(FOOD)),MOD(ROW(A1070)-1+COLUMNS(FOOD),COLUMNS(FOOD))+1)</f>
        <v>0</v>
      </c>
    </row>
    <row r="1072" spans="13:13" x14ac:dyDescent="0.3">
      <c r="M1072" cm="1">
        <f t="array" ref="M1072">INDEX(FOOD,1+INT((ROW(A1071)-1)/COLUMNS(FOOD)),MOD(ROW(A1071)-1+COLUMNS(FOOD),COLUMNS(FOOD))+1)</f>
        <v>0</v>
      </c>
    </row>
    <row r="1073" spans="13:13" x14ac:dyDescent="0.3">
      <c r="M1073" cm="1">
        <f t="array" ref="M1073">INDEX(FOOD,1+INT((ROW(A1072)-1)/COLUMNS(FOOD)),MOD(ROW(A1072)-1+COLUMNS(FOOD),COLUMNS(FOOD))+1)</f>
        <v>0</v>
      </c>
    </row>
    <row r="1074" spans="13:13" x14ac:dyDescent="0.3">
      <c r="M1074" cm="1">
        <f t="array" ref="M1074">INDEX(FOOD,1+INT((ROW(A1073)-1)/COLUMNS(FOOD)),MOD(ROW(A1073)-1+COLUMNS(FOOD),COLUMNS(FOOD))+1)</f>
        <v>0</v>
      </c>
    </row>
    <row r="1075" spans="13:13" x14ac:dyDescent="0.3">
      <c r="M1075" cm="1">
        <f t="array" ref="M1075">INDEX(FOOD,1+INT((ROW(A1074)-1)/COLUMNS(FOOD)),MOD(ROW(A1074)-1+COLUMNS(FOOD),COLUMNS(FOOD))+1)</f>
        <v>0</v>
      </c>
    </row>
    <row r="1076" spans="13:13" x14ac:dyDescent="0.3">
      <c r="M1076" t="str" cm="1">
        <f t="array" ref="M1076">INDEX(FOOD,1+INT((ROW(A1075)-1)/COLUMNS(FOOD)),MOD(ROW(A1075)-1+COLUMNS(FOOD),COLUMNS(FOOD))+1)</f>
        <v>Lack of transportation to grocery stores or markets</v>
      </c>
    </row>
    <row r="1077" spans="13:13" x14ac:dyDescent="0.3">
      <c r="M1077" t="str" cm="1">
        <f t="array" ref="M1077">INDEX(FOOD,1+INT((ROW(A1076)-1)/COLUMNS(FOOD)),MOD(ROW(A1076)-1+COLUMNS(FOOD),COLUMNS(FOOD))+1)</f>
        <v xml:space="preserve"> Not enough income to purchase food</v>
      </c>
    </row>
    <row r="1078" spans="13:13" x14ac:dyDescent="0.3">
      <c r="M1078" cm="1">
        <f t="array" ref="M1078">INDEX(FOOD,1+INT((ROW(A1077)-1)/COLUMNS(FOOD)),MOD(ROW(A1077)-1+COLUMNS(FOOD),COLUMNS(FOOD))+1)</f>
        <v>0</v>
      </c>
    </row>
    <row r="1079" spans="13:13" x14ac:dyDescent="0.3">
      <c r="M1079" cm="1">
        <f t="array" ref="M1079">INDEX(FOOD,1+INT((ROW(A1078)-1)/COLUMNS(FOOD)),MOD(ROW(A1078)-1+COLUMNS(FOOD),COLUMNS(FOOD))+1)</f>
        <v>0</v>
      </c>
    </row>
    <row r="1080" spans="13:13" x14ac:dyDescent="0.3">
      <c r="M1080" cm="1">
        <f t="array" ref="M1080">INDEX(FOOD,1+INT((ROW(A1079)-1)/COLUMNS(FOOD)),MOD(ROW(A1079)-1+COLUMNS(FOOD),COLUMNS(FOOD))+1)</f>
        <v>0</v>
      </c>
    </row>
    <row r="1081" spans="13:13" x14ac:dyDescent="0.3">
      <c r="M1081" cm="1">
        <f t="array" ref="M1081">INDEX(FOOD,1+INT((ROW(A1080)-1)/COLUMNS(FOOD)),MOD(ROW(A1080)-1+COLUMNS(FOOD),COLUMNS(FOOD))+1)</f>
        <v>0</v>
      </c>
    </row>
    <row r="1082" spans="13:13" x14ac:dyDescent="0.3">
      <c r="M1082" cm="1">
        <f t="array" ref="M1082">INDEX(FOOD,1+INT((ROW(A1081)-1)/COLUMNS(FOOD)),MOD(ROW(A1081)-1+COLUMNS(FOOD),COLUMNS(FOOD))+1)</f>
        <v>0</v>
      </c>
    </row>
    <row r="1083" spans="13:13" x14ac:dyDescent="0.3">
      <c r="M1083" cm="1">
        <f t="array" ref="M1083">INDEX(FOOD,1+INT((ROW(A1082)-1)/COLUMNS(FOOD)),MOD(ROW(A1082)-1+COLUMNS(FOOD),COLUMNS(FOOD))+1)</f>
        <v>0</v>
      </c>
    </row>
    <row r="1084" spans="13:13" x14ac:dyDescent="0.3">
      <c r="M1084" cm="1">
        <f t="array" ref="M1084">INDEX(FOOD,1+INT((ROW(A1083)-1)/COLUMNS(FOOD)),MOD(ROW(A1083)-1+COLUMNS(FOOD),COLUMNS(FOOD))+1)</f>
        <v>0</v>
      </c>
    </row>
    <row r="1085" spans="13:13" x14ac:dyDescent="0.3">
      <c r="M1085" cm="1">
        <f t="array" ref="M1085">INDEX(FOOD,1+INT((ROW(A1084)-1)/COLUMNS(FOOD)),MOD(ROW(A1084)-1+COLUMNS(FOOD),COLUMNS(FOOD))+1)</f>
        <v>0</v>
      </c>
    </row>
    <row r="1086" spans="13:13" x14ac:dyDescent="0.3">
      <c r="M1086" cm="1">
        <f t="array" ref="M1086">INDEX(FOOD,1+INT((ROW(A1085)-1)/COLUMNS(FOOD)),MOD(ROW(A1085)-1+COLUMNS(FOOD),COLUMNS(FOOD))+1)</f>
        <v>0</v>
      </c>
    </row>
    <row r="1087" spans="13:13" x14ac:dyDescent="0.3">
      <c r="M1087" cm="1">
        <f t="array" ref="M1087">INDEX(FOOD,1+INT((ROW(A1086)-1)/COLUMNS(FOOD)),MOD(ROW(A1086)-1+COLUMNS(FOOD),COLUMNS(FOOD))+1)</f>
        <v>0</v>
      </c>
    </row>
    <row r="1088" spans="13:13" x14ac:dyDescent="0.3">
      <c r="M1088" t="str" cm="1">
        <f t="array" ref="M1088">INDEX(FOOD,1+INT((ROW(A1087)-1)/COLUMNS(FOOD)),MOD(ROW(A1087)-1+COLUMNS(FOOD),COLUMNS(FOOD))+1)</f>
        <v>Lack of transportation to grocery stores or markets</v>
      </c>
    </row>
    <row r="1089" spans="13:13" x14ac:dyDescent="0.3">
      <c r="M1089" t="str" cm="1">
        <f t="array" ref="M1089">INDEX(FOOD,1+INT((ROW(A1088)-1)/COLUMNS(FOOD)),MOD(ROW(A1088)-1+COLUMNS(FOOD),COLUMNS(FOOD))+1)</f>
        <v xml:space="preserve"> Not enough income to purchase food</v>
      </c>
    </row>
    <row r="1090" spans="13:13" x14ac:dyDescent="0.3">
      <c r="M1090" cm="1">
        <f t="array" ref="M1090">INDEX(FOOD,1+INT((ROW(A1089)-1)/COLUMNS(FOOD)),MOD(ROW(A1089)-1+COLUMNS(FOOD),COLUMNS(FOOD))+1)</f>
        <v>0</v>
      </c>
    </row>
    <row r="1091" spans="13:13" x14ac:dyDescent="0.3">
      <c r="M1091" cm="1">
        <f t="array" ref="M1091">INDEX(FOOD,1+INT((ROW(A1090)-1)/COLUMNS(FOOD)),MOD(ROW(A1090)-1+COLUMNS(FOOD),COLUMNS(FOOD))+1)</f>
        <v>0</v>
      </c>
    </row>
    <row r="1092" spans="13:13" x14ac:dyDescent="0.3">
      <c r="M1092" cm="1">
        <f t="array" ref="M1092">INDEX(FOOD,1+INT((ROW(A1091)-1)/COLUMNS(FOOD)),MOD(ROW(A1091)-1+COLUMNS(FOOD),COLUMNS(FOOD))+1)</f>
        <v>0</v>
      </c>
    </row>
    <row r="1093" spans="13:13" x14ac:dyDescent="0.3">
      <c r="M1093" cm="1">
        <f t="array" ref="M1093">INDEX(FOOD,1+INT((ROW(A1092)-1)/COLUMNS(FOOD)),MOD(ROW(A1092)-1+COLUMNS(FOOD),COLUMNS(FOOD))+1)</f>
        <v>0</v>
      </c>
    </row>
    <row r="1094" spans="13:13" x14ac:dyDescent="0.3">
      <c r="M1094" t="str" cm="1">
        <f t="array" ref="M1094">INDEX(FOOD,1+INT((ROW(A1093)-1)/COLUMNS(FOOD)),MOD(ROW(A1093)-1+COLUMNS(FOOD),COLUMNS(FOOD))+1)</f>
        <v>Lack of transportation to grocery stores or markets</v>
      </c>
    </row>
    <row r="1095" spans="13:13" x14ac:dyDescent="0.3">
      <c r="M1095" t="str" cm="1">
        <f t="array" ref="M1095">INDEX(FOOD,1+INT((ROW(A1094)-1)/COLUMNS(FOOD)),MOD(ROW(A1094)-1+COLUMNS(FOOD),COLUMNS(FOOD))+1)</f>
        <v xml:space="preserve"> Not enough income to purchase food</v>
      </c>
    </row>
    <row r="1096" spans="13:13" x14ac:dyDescent="0.3">
      <c r="M1096" cm="1">
        <f t="array" ref="M1096">INDEX(FOOD,1+INT((ROW(A1095)-1)/COLUMNS(FOOD)),MOD(ROW(A1095)-1+COLUMNS(FOOD),COLUMNS(FOOD))+1)</f>
        <v>0</v>
      </c>
    </row>
    <row r="1097" spans="13:13" x14ac:dyDescent="0.3">
      <c r="M1097" cm="1">
        <f t="array" ref="M1097">INDEX(FOOD,1+INT((ROW(A1096)-1)/COLUMNS(FOOD)),MOD(ROW(A1096)-1+COLUMNS(FOOD),COLUMNS(FOOD))+1)</f>
        <v>0</v>
      </c>
    </row>
    <row r="1098" spans="13:13" x14ac:dyDescent="0.3">
      <c r="M1098" cm="1">
        <f t="array" ref="M1098">INDEX(FOOD,1+INT((ROW(A1097)-1)/COLUMNS(FOOD)),MOD(ROW(A1097)-1+COLUMNS(FOOD),COLUMNS(FOOD))+1)</f>
        <v>0</v>
      </c>
    </row>
    <row r="1099" spans="13:13" x14ac:dyDescent="0.3">
      <c r="M1099" cm="1">
        <f t="array" ref="M1099">INDEX(FOOD,1+INT((ROW(A1098)-1)/COLUMNS(FOOD)),MOD(ROW(A1098)-1+COLUMNS(FOOD),COLUMNS(FOOD))+1)</f>
        <v>0</v>
      </c>
    </row>
    <row r="1100" spans="13:13" x14ac:dyDescent="0.3">
      <c r="M1100" cm="1">
        <f t="array" ref="M1100">INDEX(FOOD,1+INT((ROW(A1099)-1)/COLUMNS(FOOD)),MOD(ROW(A1099)-1+COLUMNS(FOOD),COLUMNS(FOOD))+1)</f>
        <v>0</v>
      </c>
    </row>
    <row r="1101" spans="13:13" x14ac:dyDescent="0.3">
      <c r="M1101" cm="1">
        <f t="array" ref="M1101">INDEX(FOOD,1+INT((ROW(A1100)-1)/COLUMNS(FOOD)),MOD(ROW(A1100)-1+COLUMNS(FOOD),COLUMNS(FOOD))+1)</f>
        <v>0</v>
      </c>
    </row>
    <row r="1102" spans="13:13" x14ac:dyDescent="0.3">
      <c r="M1102" cm="1">
        <f t="array" ref="M1102">INDEX(FOOD,1+INT((ROW(A1101)-1)/COLUMNS(FOOD)),MOD(ROW(A1101)-1+COLUMNS(FOOD),COLUMNS(FOOD))+1)</f>
        <v>0</v>
      </c>
    </row>
    <row r="1103" spans="13:13" x14ac:dyDescent="0.3">
      <c r="M1103" cm="1">
        <f t="array" ref="M1103">INDEX(FOOD,1+INT((ROW(A1102)-1)/COLUMNS(FOOD)),MOD(ROW(A1102)-1+COLUMNS(FOOD),COLUMNS(FOOD))+1)</f>
        <v>0</v>
      </c>
    </row>
    <row r="1104" spans="13:13" x14ac:dyDescent="0.3">
      <c r="M1104" cm="1">
        <f t="array" ref="M1104">INDEX(FOOD,1+INT((ROW(A1103)-1)/COLUMNS(FOOD)),MOD(ROW(A1103)-1+COLUMNS(FOOD),COLUMNS(FOOD))+1)</f>
        <v>0</v>
      </c>
    </row>
    <row r="1105" spans="13:13" x14ac:dyDescent="0.3">
      <c r="M1105" cm="1">
        <f t="array" ref="M1105">INDEX(FOOD,1+INT((ROW(A1104)-1)/COLUMNS(FOOD)),MOD(ROW(A1104)-1+COLUMNS(FOOD),COLUMNS(FOOD))+1)</f>
        <v>0</v>
      </c>
    </row>
    <row r="1106" spans="13:13" x14ac:dyDescent="0.3">
      <c r="M1106" t="str" cm="1">
        <f t="array" ref="M1106">INDEX(FOOD,1+INT((ROW(A1105)-1)/COLUMNS(FOOD)),MOD(ROW(A1105)-1+COLUMNS(FOOD),COLUMNS(FOOD))+1)</f>
        <v>Not enough alternative food sources available</v>
      </c>
    </row>
    <row r="1107" spans="13:13" x14ac:dyDescent="0.3">
      <c r="M1107" t="str" cm="1">
        <f t="array" ref="M1107">INDEX(FOOD,1+INT((ROW(A1106)-1)/COLUMNS(FOOD)),MOD(ROW(A1106)-1+COLUMNS(FOOD),COLUMNS(FOOD))+1)</f>
        <v xml:space="preserve"> Not enough income to purchase food</v>
      </c>
    </row>
    <row r="1108" spans="13:13" x14ac:dyDescent="0.3">
      <c r="M1108" cm="1">
        <f t="array" ref="M1108">INDEX(FOOD,1+INT((ROW(A1107)-1)/COLUMNS(FOOD)),MOD(ROW(A1107)-1+COLUMNS(FOOD),COLUMNS(FOOD))+1)</f>
        <v>0</v>
      </c>
    </row>
    <row r="1109" spans="13:13" x14ac:dyDescent="0.3">
      <c r="M1109" cm="1">
        <f t="array" ref="M1109">INDEX(FOOD,1+INT((ROW(A1108)-1)/COLUMNS(FOOD)),MOD(ROW(A1108)-1+COLUMNS(FOOD),COLUMNS(FOOD))+1)</f>
        <v>0</v>
      </c>
    </row>
    <row r="1110" spans="13:13" x14ac:dyDescent="0.3">
      <c r="M1110" cm="1">
        <f t="array" ref="M1110">INDEX(FOOD,1+INT((ROW(A1109)-1)/COLUMNS(FOOD)),MOD(ROW(A1109)-1+COLUMNS(FOOD),COLUMNS(FOOD))+1)</f>
        <v>0</v>
      </c>
    </row>
    <row r="1111" spans="13:13" x14ac:dyDescent="0.3">
      <c r="M1111" cm="1">
        <f t="array" ref="M1111">INDEX(FOOD,1+INT((ROW(A1110)-1)/COLUMNS(FOOD)),MOD(ROW(A1110)-1+COLUMNS(FOOD),COLUMNS(FOOD))+1)</f>
        <v>0</v>
      </c>
    </row>
    <row r="1112" spans="13:13" x14ac:dyDescent="0.3">
      <c r="M1112" t="str" cm="1">
        <f t="array" ref="M1112">INDEX(FOOD,1+INT((ROW(A1111)-1)/COLUMNS(FOOD)),MOD(ROW(A1111)-1+COLUMNS(FOOD),COLUMNS(FOOD))+1)</f>
        <v>Lack of transportation to grocery stores or markets</v>
      </c>
    </row>
    <row r="1113" spans="13:13" x14ac:dyDescent="0.3">
      <c r="M1113" t="str" cm="1">
        <f t="array" ref="M1113">INDEX(FOOD,1+INT((ROW(A1112)-1)/COLUMNS(FOOD)),MOD(ROW(A1112)-1+COLUMNS(FOOD),COLUMNS(FOOD))+1)</f>
        <v xml:space="preserve"> Not enough alternative food sources available</v>
      </c>
    </row>
    <row r="1114" spans="13:13" x14ac:dyDescent="0.3">
      <c r="M1114" t="str" cm="1">
        <f t="array" ref="M1114">INDEX(FOOD,1+INT((ROW(A1113)-1)/COLUMNS(FOOD)),MOD(ROW(A1113)-1+COLUMNS(FOOD),COLUMNS(FOOD))+1)</f>
        <v xml:space="preserve"> Reduced access to school meals because of COVID-19</v>
      </c>
    </row>
    <row r="1115" spans="13:13" x14ac:dyDescent="0.3">
      <c r="M1115" t="str" cm="1">
        <f t="array" ref="M1115">INDEX(FOOD,1+INT((ROW(A1114)-1)/COLUMNS(FOOD)),MOD(ROW(A1114)-1+COLUMNS(FOOD),COLUMNS(FOOD))+1)</f>
        <v xml:space="preserve"> Not enough income to purchase food</v>
      </c>
    </row>
    <row r="1116" spans="13:13" x14ac:dyDescent="0.3">
      <c r="M1116" t="str" cm="1">
        <f t="array" ref="M1116">INDEX(FOOD,1+INT((ROW(A1115)-1)/COLUMNS(FOOD)),MOD(ROW(A1115)-1+COLUMNS(FOOD),COLUMNS(FOOD))+1)</f>
        <v xml:space="preserve"> No affordable grocery store nearby and nothing in our town.</v>
      </c>
    </row>
    <row r="1117" spans="13:13" x14ac:dyDescent="0.3">
      <c r="M1117" cm="1">
        <f t="array" ref="M1117">INDEX(FOOD,1+INT((ROW(A1116)-1)/COLUMNS(FOOD)),MOD(ROW(A1116)-1+COLUMNS(FOOD),COLUMNS(FOOD))+1)</f>
        <v>0</v>
      </c>
    </row>
    <row r="1118" spans="13:13" x14ac:dyDescent="0.3">
      <c r="M1118" t="str" cm="1">
        <f t="array" ref="M1118">INDEX(FOOD,1+INT((ROW(A1117)-1)/COLUMNS(FOOD)),MOD(ROW(A1117)-1+COLUMNS(FOOD),COLUMNS(FOOD))+1)</f>
        <v>Not enough alternative food sources available</v>
      </c>
    </row>
    <row r="1119" spans="13:13" x14ac:dyDescent="0.3">
      <c r="M1119" t="str" cm="1">
        <f t="array" ref="M1119">INDEX(FOOD,1+INT((ROW(A1118)-1)/COLUMNS(FOOD)),MOD(ROW(A1118)-1+COLUMNS(FOOD),COLUMNS(FOOD))+1)</f>
        <v xml:space="preserve"> Not enough income to purchase food</v>
      </c>
    </row>
    <row r="1120" spans="13:13" x14ac:dyDescent="0.3">
      <c r="M1120" cm="1">
        <f t="array" ref="M1120">INDEX(FOOD,1+INT((ROW(A1119)-1)/COLUMNS(FOOD)),MOD(ROW(A1119)-1+COLUMNS(FOOD),COLUMNS(FOOD))+1)</f>
        <v>0</v>
      </c>
    </row>
    <row r="1121" spans="13:13" x14ac:dyDescent="0.3">
      <c r="M1121" cm="1">
        <f t="array" ref="M1121">INDEX(FOOD,1+INT((ROW(A1120)-1)/COLUMNS(FOOD)),MOD(ROW(A1120)-1+COLUMNS(FOOD),COLUMNS(FOOD))+1)</f>
        <v>0</v>
      </c>
    </row>
    <row r="1122" spans="13:13" x14ac:dyDescent="0.3">
      <c r="M1122" cm="1">
        <f t="array" ref="M1122">INDEX(FOOD,1+INT((ROW(A1121)-1)/COLUMNS(FOOD)),MOD(ROW(A1121)-1+COLUMNS(FOOD),COLUMNS(FOOD))+1)</f>
        <v>0</v>
      </c>
    </row>
    <row r="1123" spans="13:13" x14ac:dyDescent="0.3">
      <c r="M1123" cm="1">
        <f t="array" ref="M1123">INDEX(FOOD,1+INT((ROW(A1122)-1)/COLUMNS(FOOD)),MOD(ROW(A1122)-1+COLUMNS(FOOD),COLUMNS(FOOD))+1)</f>
        <v>0</v>
      </c>
    </row>
    <row r="1124" spans="13:13" x14ac:dyDescent="0.3">
      <c r="M1124" t="str" cm="1">
        <f t="array" ref="M1124">INDEX(FOOD,1+INT((ROW(A1123)-1)/COLUMNS(FOOD)),MOD(ROW(A1123)-1+COLUMNS(FOOD),COLUMNS(FOOD))+1)</f>
        <v>Not enough income to purchase food</v>
      </c>
    </row>
    <row r="1125" spans="13:13" x14ac:dyDescent="0.3">
      <c r="M1125" cm="1">
        <f t="array" ref="M1125">INDEX(FOOD,1+INT((ROW(A1124)-1)/COLUMNS(FOOD)),MOD(ROW(A1124)-1+COLUMNS(FOOD),COLUMNS(FOOD))+1)</f>
        <v>0</v>
      </c>
    </row>
    <row r="1126" spans="13:13" x14ac:dyDescent="0.3">
      <c r="M1126" cm="1">
        <f t="array" ref="M1126">INDEX(FOOD,1+INT((ROW(A1125)-1)/COLUMNS(FOOD)),MOD(ROW(A1125)-1+COLUMNS(FOOD),COLUMNS(FOOD))+1)</f>
        <v>0</v>
      </c>
    </row>
    <row r="1127" spans="13:13" x14ac:dyDescent="0.3">
      <c r="M1127" cm="1">
        <f t="array" ref="M1127">INDEX(FOOD,1+INT((ROW(A1126)-1)/COLUMNS(FOOD)),MOD(ROW(A1126)-1+COLUMNS(FOOD),COLUMNS(FOOD))+1)</f>
        <v>0</v>
      </c>
    </row>
    <row r="1128" spans="13:13" x14ac:dyDescent="0.3">
      <c r="M1128" cm="1">
        <f t="array" ref="M1128">INDEX(FOOD,1+INT((ROW(A1127)-1)/COLUMNS(FOOD)),MOD(ROW(A1127)-1+COLUMNS(FOOD),COLUMNS(FOOD))+1)</f>
        <v>0</v>
      </c>
    </row>
    <row r="1129" spans="13:13" x14ac:dyDescent="0.3">
      <c r="M1129" cm="1">
        <f t="array" ref="M1129">INDEX(FOOD,1+INT((ROW(A1128)-1)/COLUMNS(FOOD)),MOD(ROW(A1128)-1+COLUMNS(FOOD),COLUMNS(FOOD))+1)</f>
        <v>0</v>
      </c>
    </row>
    <row r="1130" spans="13:13" x14ac:dyDescent="0.3">
      <c r="M1130" t="str" cm="1">
        <f t="array" ref="M1130">INDEX(FOOD,1+INT((ROW(A1129)-1)/COLUMNS(FOOD)),MOD(ROW(A1129)-1+COLUMNS(FOOD),COLUMNS(FOOD))+1)</f>
        <v>Not enough income to purchase food</v>
      </c>
    </row>
    <row r="1131" spans="13:13" x14ac:dyDescent="0.3">
      <c r="M1131" cm="1">
        <f t="array" ref="M1131">INDEX(FOOD,1+INT((ROW(A1130)-1)/COLUMNS(FOOD)),MOD(ROW(A1130)-1+COLUMNS(FOOD),COLUMNS(FOOD))+1)</f>
        <v>0</v>
      </c>
    </row>
    <row r="1132" spans="13:13" x14ac:dyDescent="0.3">
      <c r="M1132" cm="1">
        <f t="array" ref="M1132">INDEX(FOOD,1+INT((ROW(A1131)-1)/COLUMNS(FOOD)),MOD(ROW(A1131)-1+COLUMNS(FOOD),COLUMNS(FOOD))+1)</f>
        <v>0</v>
      </c>
    </row>
    <row r="1133" spans="13:13" x14ac:dyDescent="0.3">
      <c r="M1133" cm="1">
        <f t="array" ref="M1133">INDEX(FOOD,1+INT((ROW(A1132)-1)/COLUMNS(FOOD)),MOD(ROW(A1132)-1+COLUMNS(FOOD),COLUMNS(FOOD))+1)</f>
        <v>0</v>
      </c>
    </row>
    <row r="1134" spans="13:13" x14ac:dyDescent="0.3">
      <c r="M1134" cm="1">
        <f t="array" ref="M1134">INDEX(FOOD,1+INT((ROW(A1133)-1)/COLUMNS(FOOD)),MOD(ROW(A1133)-1+COLUMNS(FOOD),COLUMNS(FOOD))+1)</f>
        <v>0</v>
      </c>
    </row>
    <row r="1135" spans="13:13" x14ac:dyDescent="0.3">
      <c r="M1135" cm="1">
        <f t="array" ref="M1135">INDEX(FOOD,1+INT((ROW(A1134)-1)/COLUMNS(FOOD)),MOD(ROW(A1134)-1+COLUMNS(FOOD),COLUMNS(FOOD))+1)</f>
        <v>0</v>
      </c>
    </row>
    <row r="1136" spans="13:13" x14ac:dyDescent="0.3">
      <c r="M1136" t="str" cm="1">
        <f t="array" ref="M1136">INDEX(FOOD,1+INT((ROW(A1135)-1)/COLUMNS(FOOD)),MOD(ROW(A1135)-1+COLUMNS(FOOD),COLUMNS(FOOD))+1)</f>
        <v>Lack of transportation to grocery stores or markets</v>
      </c>
    </row>
    <row r="1137" spans="13:13" x14ac:dyDescent="0.3">
      <c r="M1137" t="str" cm="1">
        <f t="array" ref="M1137">INDEX(FOOD,1+INT((ROW(A1136)-1)/COLUMNS(FOOD)),MOD(ROW(A1136)-1+COLUMNS(FOOD),COLUMNS(FOOD))+1)</f>
        <v xml:space="preserve"> Not enough income to purchase food</v>
      </c>
    </row>
    <row r="1138" spans="13:13" x14ac:dyDescent="0.3">
      <c r="M1138" cm="1">
        <f t="array" ref="M1138">INDEX(FOOD,1+INT((ROW(A1137)-1)/COLUMNS(FOOD)),MOD(ROW(A1137)-1+COLUMNS(FOOD),COLUMNS(FOOD))+1)</f>
        <v>0</v>
      </c>
    </row>
    <row r="1139" spans="13:13" x14ac:dyDescent="0.3">
      <c r="M1139" cm="1">
        <f t="array" ref="M1139">INDEX(FOOD,1+INT((ROW(A1138)-1)/COLUMNS(FOOD)),MOD(ROW(A1138)-1+COLUMNS(FOOD),COLUMNS(FOOD))+1)</f>
        <v>0</v>
      </c>
    </row>
    <row r="1140" spans="13:13" x14ac:dyDescent="0.3">
      <c r="M1140" cm="1">
        <f t="array" ref="M1140">INDEX(FOOD,1+INT((ROW(A1139)-1)/COLUMNS(FOOD)),MOD(ROW(A1139)-1+COLUMNS(FOOD),COLUMNS(FOOD))+1)</f>
        <v>0</v>
      </c>
    </row>
    <row r="1141" spans="13:13" x14ac:dyDescent="0.3">
      <c r="M1141" cm="1">
        <f t="array" ref="M1141">INDEX(FOOD,1+INT((ROW(A1140)-1)/COLUMNS(FOOD)),MOD(ROW(A1140)-1+COLUMNS(FOOD),COLUMNS(FOOD))+1)</f>
        <v>0</v>
      </c>
    </row>
    <row r="1142" spans="13:13" x14ac:dyDescent="0.3">
      <c r="M1142" t="str" cm="1">
        <f t="array" ref="M1142">INDEX(FOOD,1+INT((ROW(A1141)-1)/COLUMNS(FOOD)),MOD(ROW(A1141)-1+COLUMNS(FOOD),COLUMNS(FOOD))+1)</f>
        <v>Lack of transportation to grocery stores or markets</v>
      </c>
    </row>
    <row r="1143" spans="13:13" x14ac:dyDescent="0.3">
      <c r="M1143" t="str" cm="1">
        <f t="array" ref="M1143">INDEX(FOOD,1+INT((ROW(A1142)-1)/COLUMNS(FOOD)),MOD(ROW(A1142)-1+COLUMNS(FOOD),COLUMNS(FOOD))+1)</f>
        <v xml:space="preserve"> Not enough income to purchase food</v>
      </c>
    </row>
    <row r="1144" spans="13:13" x14ac:dyDescent="0.3">
      <c r="M1144" cm="1">
        <f t="array" ref="M1144">INDEX(FOOD,1+INT((ROW(A1143)-1)/COLUMNS(FOOD)),MOD(ROW(A1143)-1+COLUMNS(FOOD),COLUMNS(FOOD))+1)</f>
        <v>0</v>
      </c>
    </row>
    <row r="1145" spans="13:13" x14ac:dyDescent="0.3">
      <c r="M1145" cm="1">
        <f t="array" ref="M1145">INDEX(FOOD,1+INT((ROW(A1144)-1)/COLUMNS(FOOD)),MOD(ROW(A1144)-1+COLUMNS(FOOD),COLUMNS(FOOD))+1)</f>
        <v>0</v>
      </c>
    </row>
    <row r="1146" spans="13:13" x14ac:dyDescent="0.3">
      <c r="M1146" cm="1">
        <f t="array" ref="M1146">INDEX(FOOD,1+INT((ROW(A1145)-1)/COLUMNS(FOOD)),MOD(ROW(A1145)-1+COLUMNS(FOOD),COLUMNS(FOOD))+1)</f>
        <v>0</v>
      </c>
    </row>
    <row r="1147" spans="13:13" x14ac:dyDescent="0.3">
      <c r="M1147" cm="1">
        <f t="array" ref="M1147">INDEX(FOOD,1+INT((ROW(A1146)-1)/COLUMNS(FOOD)),MOD(ROW(A1146)-1+COLUMNS(FOOD),COLUMNS(FOOD))+1)</f>
        <v>0</v>
      </c>
    </row>
    <row r="1148" spans="13:13" x14ac:dyDescent="0.3">
      <c r="M1148" t="str" cm="1">
        <f t="array" ref="M1148">INDEX(FOOD,1+INT((ROW(A1147)-1)/COLUMNS(FOOD)),MOD(ROW(A1147)-1+COLUMNS(FOOD),COLUMNS(FOOD))+1)</f>
        <v>Not enough income to purchase food</v>
      </c>
    </row>
    <row r="1149" spans="13:13" x14ac:dyDescent="0.3">
      <c r="M1149" cm="1">
        <f t="array" ref="M1149">INDEX(FOOD,1+INT((ROW(A1148)-1)/COLUMNS(FOOD)),MOD(ROW(A1148)-1+COLUMNS(FOOD),COLUMNS(FOOD))+1)</f>
        <v>0</v>
      </c>
    </row>
    <row r="1150" spans="13:13" x14ac:dyDescent="0.3">
      <c r="M1150" cm="1">
        <f t="array" ref="M1150">INDEX(FOOD,1+INT((ROW(A1149)-1)/COLUMNS(FOOD)),MOD(ROW(A1149)-1+COLUMNS(FOOD),COLUMNS(FOOD))+1)</f>
        <v>0</v>
      </c>
    </row>
    <row r="1151" spans="13:13" x14ac:dyDescent="0.3">
      <c r="M1151" cm="1">
        <f t="array" ref="M1151">INDEX(FOOD,1+INT((ROW(A1150)-1)/COLUMNS(FOOD)),MOD(ROW(A1150)-1+COLUMNS(FOOD),COLUMNS(FOOD))+1)</f>
        <v>0</v>
      </c>
    </row>
    <row r="1152" spans="13:13" x14ac:dyDescent="0.3">
      <c r="M1152" cm="1">
        <f t="array" ref="M1152">INDEX(FOOD,1+INT((ROW(A1151)-1)/COLUMNS(FOOD)),MOD(ROW(A1151)-1+COLUMNS(FOOD),COLUMNS(FOOD))+1)</f>
        <v>0</v>
      </c>
    </row>
    <row r="1153" spans="13:13" x14ac:dyDescent="0.3">
      <c r="M1153" cm="1">
        <f t="array" ref="M1153">INDEX(FOOD,1+INT((ROW(A1152)-1)/COLUMNS(FOOD)),MOD(ROW(A1152)-1+COLUMNS(FOOD),COLUMNS(FOOD))+1)</f>
        <v>0</v>
      </c>
    </row>
    <row r="1154" spans="13:13" x14ac:dyDescent="0.3">
      <c r="M1154" t="str" cm="1">
        <f t="array" ref="M1154">INDEX(FOOD,1+INT((ROW(A1153)-1)/COLUMNS(FOOD)),MOD(ROW(A1153)-1+COLUMNS(FOOD),COLUMNS(FOOD))+1)</f>
        <v>Lack of transportation to grocery stores or markets</v>
      </c>
    </row>
    <row r="1155" spans="13:13" x14ac:dyDescent="0.3">
      <c r="M1155" t="str" cm="1">
        <f t="array" ref="M1155">INDEX(FOOD,1+INT((ROW(A1154)-1)/COLUMNS(FOOD)),MOD(ROW(A1154)-1+COLUMNS(FOOD),COLUMNS(FOOD))+1)</f>
        <v xml:space="preserve"> Not enough alternative food sources available</v>
      </c>
    </row>
    <row r="1156" spans="13:13" x14ac:dyDescent="0.3">
      <c r="M1156" t="str" cm="1">
        <f t="array" ref="M1156">INDEX(FOOD,1+INT((ROW(A1155)-1)/COLUMNS(FOOD)),MOD(ROW(A1155)-1+COLUMNS(FOOD),COLUMNS(FOOD))+1)</f>
        <v xml:space="preserve"> Reduced access to school meals because of COVID-19</v>
      </c>
    </row>
    <row r="1157" spans="13:13" x14ac:dyDescent="0.3">
      <c r="M1157" cm="1">
        <f t="array" ref="M1157">INDEX(FOOD,1+INT((ROW(A1156)-1)/COLUMNS(FOOD)),MOD(ROW(A1156)-1+COLUMNS(FOOD),COLUMNS(FOOD))+1)</f>
        <v>0</v>
      </c>
    </row>
    <row r="1158" spans="13:13" x14ac:dyDescent="0.3">
      <c r="M1158" cm="1">
        <f t="array" ref="M1158">INDEX(FOOD,1+INT((ROW(A1157)-1)/COLUMNS(FOOD)),MOD(ROW(A1157)-1+COLUMNS(FOOD),COLUMNS(FOOD))+1)</f>
        <v>0</v>
      </c>
    </row>
    <row r="1159" spans="13:13" x14ac:dyDescent="0.3">
      <c r="M1159" cm="1">
        <f t="array" ref="M1159">INDEX(FOOD,1+INT((ROW(A1158)-1)/COLUMNS(FOOD)),MOD(ROW(A1158)-1+COLUMNS(FOOD),COLUMNS(FOOD))+1)</f>
        <v>0</v>
      </c>
    </row>
    <row r="1160" spans="13:13" x14ac:dyDescent="0.3">
      <c r="M1160" t="str" cm="1">
        <f t="array" ref="M1160">INDEX(FOOD,1+INT((ROW(A1159)-1)/COLUMNS(FOOD)),MOD(ROW(A1159)-1+COLUMNS(FOOD),COLUMNS(FOOD))+1)</f>
        <v>unknown</v>
      </c>
    </row>
    <row r="1161" spans="13:13" x14ac:dyDescent="0.3">
      <c r="M1161" cm="1">
        <f t="array" ref="M1161">INDEX(FOOD,1+INT((ROW(A1160)-1)/COLUMNS(FOOD)),MOD(ROW(A1160)-1+COLUMNS(FOOD),COLUMNS(FOOD))+1)</f>
        <v>0</v>
      </c>
    </row>
    <row r="1162" spans="13:13" x14ac:dyDescent="0.3">
      <c r="M1162" cm="1">
        <f t="array" ref="M1162">INDEX(FOOD,1+INT((ROW(A1161)-1)/COLUMNS(FOOD)),MOD(ROW(A1161)-1+COLUMNS(FOOD),COLUMNS(FOOD))+1)</f>
        <v>0</v>
      </c>
    </row>
    <row r="1163" spans="13:13" x14ac:dyDescent="0.3">
      <c r="M1163" cm="1">
        <f t="array" ref="M1163">INDEX(FOOD,1+INT((ROW(A1162)-1)/COLUMNS(FOOD)),MOD(ROW(A1162)-1+COLUMNS(FOOD),COLUMNS(FOOD))+1)</f>
        <v>0</v>
      </c>
    </row>
    <row r="1164" spans="13:13" x14ac:dyDescent="0.3">
      <c r="M1164" cm="1">
        <f t="array" ref="M1164">INDEX(FOOD,1+INT((ROW(A1163)-1)/COLUMNS(FOOD)),MOD(ROW(A1163)-1+COLUMNS(FOOD),COLUMNS(FOOD))+1)</f>
        <v>0</v>
      </c>
    </row>
    <row r="1165" spans="13:13" x14ac:dyDescent="0.3">
      <c r="M1165" cm="1">
        <f t="array" ref="M1165">INDEX(FOOD,1+INT((ROW(A1164)-1)/COLUMNS(FOOD)),MOD(ROW(A1164)-1+COLUMNS(FOOD),COLUMNS(FOOD))+1)</f>
        <v>0</v>
      </c>
    </row>
    <row r="1166" spans="13:13" x14ac:dyDescent="0.3">
      <c r="M1166" t="str" cm="1">
        <f t="array" ref="M1166">INDEX(FOOD,1+INT((ROW(A1165)-1)/COLUMNS(FOOD)),MOD(ROW(A1165)-1+COLUMNS(FOOD),COLUMNS(FOOD))+1)</f>
        <v>Reduced access to school meals because of COVID-19</v>
      </c>
    </row>
    <row r="1167" spans="13:13" x14ac:dyDescent="0.3">
      <c r="M1167" t="str" cm="1">
        <f t="array" ref="M1167">INDEX(FOOD,1+INT((ROW(A1166)-1)/COLUMNS(FOOD)),MOD(ROW(A1166)-1+COLUMNS(FOOD),COLUMNS(FOOD))+1)</f>
        <v xml:space="preserve"> Not enough income to purchase food</v>
      </c>
    </row>
    <row r="1168" spans="13:13" x14ac:dyDescent="0.3">
      <c r="M1168" cm="1">
        <f t="array" ref="M1168">INDEX(FOOD,1+INT((ROW(A1167)-1)/COLUMNS(FOOD)),MOD(ROW(A1167)-1+COLUMNS(FOOD),COLUMNS(FOOD))+1)</f>
        <v>0</v>
      </c>
    </row>
    <row r="1169" spans="13:13" x14ac:dyDescent="0.3">
      <c r="M1169" cm="1">
        <f t="array" ref="M1169">INDEX(FOOD,1+INT((ROW(A1168)-1)/COLUMNS(FOOD)),MOD(ROW(A1168)-1+COLUMNS(FOOD),COLUMNS(FOOD))+1)</f>
        <v>0</v>
      </c>
    </row>
    <row r="1170" spans="13:13" x14ac:dyDescent="0.3">
      <c r="M1170" cm="1">
        <f t="array" ref="M1170">INDEX(FOOD,1+INT((ROW(A1169)-1)/COLUMNS(FOOD)),MOD(ROW(A1169)-1+COLUMNS(FOOD),COLUMNS(FOOD))+1)</f>
        <v>0</v>
      </c>
    </row>
    <row r="1171" spans="13:13" x14ac:dyDescent="0.3">
      <c r="M1171" cm="1">
        <f t="array" ref="M1171">INDEX(FOOD,1+INT((ROW(A1170)-1)/COLUMNS(FOOD)),MOD(ROW(A1170)-1+COLUMNS(FOOD),COLUMNS(FOOD))+1)</f>
        <v>0</v>
      </c>
    </row>
    <row r="1172" spans="13:13" x14ac:dyDescent="0.3">
      <c r="M1172" cm="1">
        <f t="array" ref="M1172">INDEX(FOOD,1+INT((ROW(A1171)-1)/COLUMNS(FOOD)),MOD(ROW(A1171)-1+COLUMNS(FOOD),COLUMNS(FOOD))+1)</f>
        <v>0</v>
      </c>
    </row>
    <row r="1173" spans="13:13" x14ac:dyDescent="0.3">
      <c r="M1173" cm="1">
        <f t="array" ref="M1173">INDEX(FOOD,1+INT((ROW(A1172)-1)/COLUMNS(FOOD)),MOD(ROW(A1172)-1+COLUMNS(FOOD),COLUMNS(FOOD))+1)</f>
        <v>0</v>
      </c>
    </row>
    <row r="1174" spans="13:13" x14ac:dyDescent="0.3">
      <c r="M1174" cm="1">
        <f t="array" ref="M1174">INDEX(FOOD,1+INT((ROW(A1173)-1)/COLUMNS(FOOD)),MOD(ROW(A1173)-1+COLUMNS(FOOD),COLUMNS(FOOD))+1)</f>
        <v>0</v>
      </c>
    </row>
    <row r="1175" spans="13:13" x14ac:dyDescent="0.3">
      <c r="M1175" cm="1">
        <f t="array" ref="M1175">INDEX(FOOD,1+INT((ROW(A1174)-1)/COLUMNS(FOOD)),MOD(ROW(A1174)-1+COLUMNS(FOOD),COLUMNS(FOOD))+1)</f>
        <v>0</v>
      </c>
    </row>
    <row r="1176" spans="13:13" x14ac:dyDescent="0.3">
      <c r="M1176" cm="1">
        <f t="array" ref="M1176">INDEX(FOOD,1+INT((ROW(A1175)-1)/COLUMNS(FOOD)),MOD(ROW(A1175)-1+COLUMNS(FOOD),COLUMNS(FOOD))+1)</f>
        <v>0</v>
      </c>
    </row>
    <row r="1177" spans="13:13" x14ac:dyDescent="0.3">
      <c r="M1177" cm="1">
        <f t="array" ref="M1177">INDEX(FOOD,1+INT((ROW(A1176)-1)/COLUMNS(FOOD)),MOD(ROW(A1176)-1+COLUMNS(FOOD),COLUMNS(FOOD))+1)</f>
        <v>0</v>
      </c>
    </row>
    <row r="1178" spans="13:13" x14ac:dyDescent="0.3">
      <c r="M1178" t="str" cm="1">
        <f t="array" ref="M1178">INDEX(FOOD,1+INT((ROW(A1177)-1)/COLUMNS(FOOD)),MOD(ROW(A1177)-1+COLUMNS(FOOD),COLUMNS(FOOD))+1)</f>
        <v>Not enough income to purchase food</v>
      </c>
    </row>
    <row r="1179" spans="13:13" x14ac:dyDescent="0.3">
      <c r="M1179" cm="1">
        <f t="array" ref="M1179">INDEX(FOOD,1+INT((ROW(A1178)-1)/COLUMNS(FOOD)),MOD(ROW(A1178)-1+COLUMNS(FOOD),COLUMNS(FOOD))+1)</f>
        <v>0</v>
      </c>
    </row>
    <row r="1180" spans="13:13" x14ac:dyDescent="0.3">
      <c r="M1180" cm="1">
        <f t="array" ref="M1180">INDEX(FOOD,1+INT((ROW(A1179)-1)/COLUMNS(FOOD)),MOD(ROW(A1179)-1+COLUMNS(FOOD),COLUMNS(FOOD))+1)</f>
        <v>0</v>
      </c>
    </row>
    <row r="1181" spans="13:13" x14ac:dyDescent="0.3">
      <c r="M1181" cm="1">
        <f t="array" ref="M1181">INDEX(FOOD,1+INT((ROW(A1180)-1)/COLUMNS(FOOD)),MOD(ROW(A1180)-1+COLUMNS(FOOD),COLUMNS(FOOD))+1)</f>
        <v>0</v>
      </c>
    </row>
    <row r="1182" spans="13:13" x14ac:dyDescent="0.3">
      <c r="M1182" cm="1">
        <f t="array" ref="M1182">INDEX(FOOD,1+INT((ROW(A1181)-1)/COLUMNS(FOOD)),MOD(ROW(A1181)-1+COLUMNS(FOOD),COLUMNS(FOOD))+1)</f>
        <v>0</v>
      </c>
    </row>
    <row r="1183" spans="13:13" x14ac:dyDescent="0.3">
      <c r="M1183" cm="1">
        <f t="array" ref="M1183">INDEX(FOOD,1+INT((ROW(A1182)-1)/COLUMNS(FOOD)),MOD(ROW(A1182)-1+COLUMNS(FOOD),COLUMNS(FOOD))+1)</f>
        <v>0</v>
      </c>
    </row>
    <row r="1184" spans="13:13" x14ac:dyDescent="0.3">
      <c r="M1184" t="str" cm="1">
        <f t="array" ref="M1184">INDEX(FOOD,1+INT((ROW(A1183)-1)/COLUMNS(FOOD)),MOD(ROW(A1183)-1+COLUMNS(FOOD),COLUMNS(FOOD))+1)</f>
        <v>Reduced access to school meals because of COVID-19</v>
      </c>
    </row>
    <row r="1185" spans="13:13" x14ac:dyDescent="0.3">
      <c r="M1185" t="str" cm="1">
        <f t="array" ref="M1185">INDEX(FOOD,1+INT((ROW(A1184)-1)/COLUMNS(FOOD)),MOD(ROW(A1184)-1+COLUMNS(FOOD),COLUMNS(FOOD))+1)</f>
        <v xml:space="preserve"> Not enough income to purchase food</v>
      </c>
    </row>
    <row r="1186" spans="13:13" x14ac:dyDescent="0.3">
      <c r="M1186" cm="1">
        <f t="array" ref="M1186">INDEX(FOOD,1+INT((ROW(A1185)-1)/COLUMNS(FOOD)),MOD(ROW(A1185)-1+COLUMNS(FOOD),COLUMNS(FOOD))+1)</f>
        <v>0</v>
      </c>
    </row>
    <row r="1187" spans="13:13" x14ac:dyDescent="0.3">
      <c r="M1187" cm="1">
        <f t="array" ref="M1187">INDEX(FOOD,1+INT((ROW(A1186)-1)/COLUMNS(FOOD)),MOD(ROW(A1186)-1+COLUMNS(FOOD),COLUMNS(FOOD))+1)</f>
        <v>0</v>
      </c>
    </row>
    <row r="1188" spans="13:13" x14ac:dyDescent="0.3">
      <c r="M1188" cm="1">
        <f t="array" ref="M1188">INDEX(FOOD,1+INT((ROW(A1187)-1)/COLUMNS(FOOD)),MOD(ROW(A1187)-1+COLUMNS(FOOD),COLUMNS(FOOD))+1)</f>
        <v>0</v>
      </c>
    </row>
    <row r="1189" spans="13:13" x14ac:dyDescent="0.3">
      <c r="M1189" cm="1">
        <f t="array" ref="M1189">INDEX(FOOD,1+INT((ROW(A1188)-1)/COLUMNS(FOOD)),MOD(ROW(A1188)-1+COLUMNS(FOOD),COLUMNS(FOOD))+1)</f>
        <v>0</v>
      </c>
    </row>
    <row r="1190" spans="13:13" x14ac:dyDescent="0.3">
      <c r="M1190" cm="1">
        <f t="array" ref="M1190">INDEX(FOOD,1+INT((ROW(A1189)-1)/COLUMNS(FOOD)),MOD(ROW(A1189)-1+COLUMNS(FOOD),COLUMNS(FOOD))+1)</f>
        <v>0</v>
      </c>
    </row>
    <row r="1191" spans="13:13" x14ac:dyDescent="0.3">
      <c r="M1191" cm="1">
        <f t="array" ref="M1191">INDEX(FOOD,1+INT((ROW(A1190)-1)/COLUMNS(FOOD)),MOD(ROW(A1190)-1+COLUMNS(FOOD),COLUMNS(FOOD))+1)</f>
        <v>0</v>
      </c>
    </row>
    <row r="1192" spans="13:13" x14ac:dyDescent="0.3">
      <c r="M1192" cm="1">
        <f t="array" ref="M1192">INDEX(FOOD,1+INT((ROW(A1191)-1)/COLUMNS(FOOD)),MOD(ROW(A1191)-1+COLUMNS(FOOD),COLUMNS(FOOD))+1)</f>
        <v>0</v>
      </c>
    </row>
    <row r="1193" spans="13:13" x14ac:dyDescent="0.3">
      <c r="M1193" cm="1">
        <f t="array" ref="M1193">INDEX(FOOD,1+INT((ROW(A1192)-1)/COLUMNS(FOOD)),MOD(ROW(A1192)-1+COLUMNS(FOOD),COLUMNS(FOOD))+1)</f>
        <v>0</v>
      </c>
    </row>
    <row r="1194" spans="13:13" x14ac:dyDescent="0.3">
      <c r="M1194" cm="1">
        <f t="array" ref="M1194">INDEX(FOOD,1+INT((ROW(A1193)-1)/COLUMNS(FOOD)),MOD(ROW(A1193)-1+COLUMNS(FOOD),COLUMNS(FOOD))+1)</f>
        <v>0</v>
      </c>
    </row>
    <row r="1195" spans="13:13" x14ac:dyDescent="0.3">
      <c r="M1195" cm="1">
        <f t="array" ref="M1195">INDEX(FOOD,1+INT((ROW(A1194)-1)/COLUMNS(FOOD)),MOD(ROW(A1194)-1+COLUMNS(FOOD),COLUMNS(FOOD))+1)</f>
        <v>0</v>
      </c>
    </row>
    <row r="1196" spans="13:13" x14ac:dyDescent="0.3">
      <c r="M1196" t="str" cm="1">
        <f t="array" ref="M1196">INDEX(FOOD,1+INT((ROW(A1195)-1)/COLUMNS(FOOD)),MOD(ROW(A1195)-1+COLUMNS(FOOD),COLUMNS(FOOD))+1)</f>
        <v>Not enough alternative food sources available</v>
      </c>
    </row>
    <row r="1197" spans="13:13" x14ac:dyDescent="0.3">
      <c r="M1197" t="str" cm="1">
        <f t="array" ref="M1197">INDEX(FOOD,1+INT((ROW(A1196)-1)/COLUMNS(FOOD)),MOD(ROW(A1196)-1+COLUMNS(FOOD),COLUMNS(FOOD))+1)</f>
        <v xml:space="preserve"> Reduced access to school meals because of COVID-19</v>
      </c>
    </row>
    <row r="1198" spans="13:13" x14ac:dyDescent="0.3">
      <c r="M1198" cm="1">
        <f t="array" ref="M1198">INDEX(FOOD,1+INT((ROW(A1197)-1)/COLUMNS(FOOD)),MOD(ROW(A1197)-1+COLUMNS(FOOD),COLUMNS(FOOD))+1)</f>
        <v>0</v>
      </c>
    </row>
    <row r="1199" spans="13:13" x14ac:dyDescent="0.3">
      <c r="M1199" cm="1">
        <f t="array" ref="M1199">INDEX(FOOD,1+INT((ROW(A1198)-1)/COLUMNS(FOOD)),MOD(ROW(A1198)-1+COLUMNS(FOOD),COLUMNS(FOOD))+1)</f>
        <v>0</v>
      </c>
    </row>
    <row r="1200" spans="13:13" x14ac:dyDescent="0.3">
      <c r="M1200" cm="1">
        <f t="array" ref="M1200">INDEX(FOOD,1+INT((ROW(A1199)-1)/COLUMNS(FOOD)),MOD(ROW(A1199)-1+COLUMNS(FOOD),COLUMNS(FOOD))+1)</f>
        <v>0</v>
      </c>
    </row>
    <row r="1201" spans="13:13" x14ac:dyDescent="0.3">
      <c r="M1201" cm="1">
        <f t="array" ref="M1201">INDEX(FOOD,1+INT((ROW(A1200)-1)/COLUMNS(FOOD)),MOD(ROW(A1200)-1+COLUMNS(FOOD),COLUMNS(FOOD))+1)</f>
        <v>0</v>
      </c>
    </row>
    <row r="1202" spans="13:13" x14ac:dyDescent="0.3">
      <c r="M1202" t="str" cm="1">
        <f t="array" ref="M1202">INDEX(FOOD,1+INT((ROW(A1201)-1)/COLUMNS(FOOD)),MOD(ROW(A1201)-1+COLUMNS(FOOD),COLUMNS(FOOD))+1)</f>
        <v>Reduced access to school meals because of COVID-19</v>
      </c>
    </row>
    <row r="1203" spans="13:13" x14ac:dyDescent="0.3">
      <c r="M1203" t="str" cm="1">
        <f t="array" ref="M1203">INDEX(FOOD,1+INT((ROW(A1202)-1)/COLUMNS(FOOD)),MOD(ROW(A1202)-1+COLUMNS(FOOD),COLUMNS(FOOD))+1)</f>
        <v xml:space="preserve"> Not enough income to purchase food</v>
      </c>
    </row>
    <row r="1204" spans="13:13" x14ac:dyDescent="0.3">
      <c r="M1204" cm="1">
        <f t="array" ref="M1204">INDEX(FOOD,1+INT((ROW(A1203)-1)/COLUMNS(FOOD)),MOD(ROW(A1203)-1+COLUMNS(FOOD),COLUMNS(FOOD))+1)</f>
        <v>0</v>
      </c>
    </row>
    <row r="1205" spans="13:13" x14ac:dyDescent="0.3">
      <c r="M1205" cm="1">
        <f t="array" ref="M1205">INDEX(FOOD,1+INT((ROW(A1204)-1)/COLUMNS(FOOD)),MOD(ROW(A1204)-1+COLUMNS(FOOD),COLUMNS(FOOD))+1)</f>
        <v>0</v>
      </c>
    </row>
    <row r="1206" spans="13:13" x14ac:dyDescent="0.3">
      <c r="M1206" cm="1">
        <f t="array" ref="M1206">INDEX(FOOD,1+INT((ROW(A1205)-1)/COLUMNS(FOOD)),MOD(ROW(A1205)-1+COLUMNS(FOOD),COLUMNS(FOOD))+1)</f>
        <v>0</v>
      </c>
    </row>
    <row r="1207" spans="13:13" x14ac:dyDescent="0.3">
      <c r="M1207" cm="1">
        <f t="array" ref="M1207">INDEX(FOOD,1+INT((ROW(A1206)-1)/COLUMNS(FOOD)),MOD(ROW(A1206)-1+COLUMNS(FOOD),COLUMNS(FOOD))+1)</f>
        <v>0</v>
      </c>
    </row>
    <row r="1208" spans="13:13" x14ac:dyDescent="0.3">
      <c r="M1208" t="str" cm="1">
        <f t="array" ref="M1208">INDEX(FOOD,1+INT((ROW(A1207)-1)/COLUMNS(FOOD)),MOD(ROW(A1207)-1+COLUMNS(FOOD),COLUMNS(FOOD))+1)</f>
        <v>Lack of transportation to grocery stores or markets</v>
      </c>
    </row>
    <row r="1209" spans="13:13" x14ac:dyDescent="0.3">
      <c r="M1209" t="str" cm="1">
        <f t="array" ref="M1209">INDEX(FOOD,1+INT((ROW(A1208)-1)/COLUMNS(FOOD)),MOD(ROW(A1208)-1+COLUMNS(FOOD),COLUMNS(FOOD))+1)</f>
        <v xml:space="preserve"> Not enough income to purchase food</v>
      </c>
    </row>
    <row r="1210" spans="13:13" x14ac:dyDescent="0.3">
      <c r="M1210" cm="1">
        <f t="array" ref="M1210">INDEX(FOOD,1+INT((ROW(A1209)-1)/COLUMNS(FOOD)),MOD(ROW(A1209)-1+COLUMNS(FOOD),COLUMNS(FOOD))+1)</f>
        <v>0</v>
      </c>
    </row>
    <row r="1211" spans="13:13" x14ac:dyDescent="0.3">
      <c r="M1211" cm="1">
        <f t="array" ref="M1211">INDEX(FOOD,1+INT((ROW(A1210)-1)/COLUMNS(FOOD)),MOD(ROW(A1210)-1+COLUMNS(FOOD),COLUMNS(FOOD))+1)</f>
        <v>0</v>
      </c>
    </row>
    <row r="1212" spans="13:13" x14ac:dyDescent="0.3">
      <c r="M1212" cm="1">
        <f t="array" ref="M1212">INDEX(FOOD,1+INT((ROW(A1211)-1)/COLUMNS(FOOD)),MOD(ROW(A1211)-1+COLUMNS(FOOD),COLUMNS(FOOD))+1)</f>
        <v>0</v>
      </c>
    </row>
    <row r="1213" spans="13:13" x14ac:dyDescent="0.3">
      <c r="M1213" cm="1">
        <f t="array" ref="M1213">INDEX(FOOD,1+INT((ROW(A1212)-1)/COLUMNS(FOOD)),MOD(ROW(A1212)-1+COLUMNS(FOOD),COLUMNS(FOOD))+1)</f>
        <v>0</v>
      </c>
    </row>
    <row r="1214" spans="13:13" x14ac:dyDescent="0.3">
      <c r="M1214" t="str" cm="1">
        <f t="array" ref="M1214">INDEX(FOOD,1+INT((ROW(A1213)-1)/COLUMNS(FOOD)),MOD(ROW(A1213)-1+COLUMNS(FOOD),COLUMNS(FOOD))+1)</f>
        <v>Not enough alternative food sources available</v>
      </c>
    </row>
    <row r="1215" spans="13:13" x14ac:dyDescent="0.3">
      <c r="M1215" t="str" cm="1">
        <f t="array" ref="M1215">INDEX(FOOD,1+INT((ROW(A1214)-1)/COLUMNS(FOOD)),MOD(ROW(A1214)-1+COLUMNS(FOOD),COLUMNS(FOOD))+1)</f>
        <v xml:space="preserve"> Not enough income to purchase food</v>
      </c>
    </row>
    <row r="1216" spans="13:13" x14ac:dyDescent="0.3">
      <c r="M1216" cm="1">
        <f t="array" ref="M1216">INDEX(FOOD,1+INT((ROW(A1215)-1)/COLUMNS(FOOD)),MOD(ROW(A1215)-1+COLUMNS(FOOD),COLUMNS(FOOD))+1)</f>
        <v>0</v>
      </c>
    </row>
    <row r="1217" spans="13:13" x14ac:dyDescent="0.3">
      <c r="M1217" cm="1">
        <f t="array" ref="M1217">INDEX(FOOD,1+INT((ROW(A1216)-1)/COLUMNS(FOOD)),MOD(ROW(A1216)-1+COLUMNS(FOOD),COLUMNS(FOOD))+1)</f>
        <v>0</v>
      </c>
    </row>
    <row r="1218" spans="13:13" x14ac:dyDescent="0.3">
      <c r="M1218" cm="1">
        <f t="array" ref="M1218">INDEX(FOOD,1+INT((ROW(A1217)-1)/COLUMNS(FOOD)),MOD(ROW(A1217)-1+COLUMNS(FOOD),COLUMNS(FOOD))+1)</f>
        <v>0</v>
      </c>
    </row>
    <row r="1219" spans="13:13" x14ac:dyDescent="0.3">
      <c r="M1219" cm="1">
        <f t="array" ref="M1219">INDEX(FOOD,1+INT((ROW(A1218)-1)/COLUMNS(FOOD)),MOD(ROW(A1218)-1+COLUMNS(FOOD),COLUMNS(FOOD))+1)</f>
        <v>0</v>
      </c>
    </row>
    <row r="1220" spans="13:13" x14ac:dyDescent="0.3">
      <c r="M1220" t="str" cm="1">
        <f t="array" ref="M1220">INDEX(FOOD,1+INT((ROW(A1219)-1)/COLUMNS(FOOD)),MOD(ROW(A1219)-1+COLUMNS(FOOD),COLUMNS(FOOD))+1)</f>
        <v>Lack of transportation to grocery stores or markets</v>
      </c>
    </row>
    <row r="1221" spans="13:13" x14ac:dyDescent="0.3">
      <c r="M1221" t="str" cm="1">
        <f t="array" ref="M1221">INDEX(FOOD,1+INT((ROW(A1220)-1)/COLUMNS(FOOD)),MOD(ROW(A1220)-1+COLUMNS(FOOD),COLUMNS(FOOD))+1)</f>
        <v xml:space="preserve"> Not enough alternative food sources available</v>
      </c>
    </row>
    <row r="1222" spans="13:13" x14ac:dyDescent="0.3">
      <c r="M1222" cm="1">
        <f t="array" ref="M1222">INDEX(FOOD,1+INT((ROW(A1221)-1)/COLUMNS(FOOD)),MOD(ROW(A1221)-1+COLUMNS(FOOD),COLUMNS(FOOD))+1)</f>
        <v>0</v>
      </c>
    </row>
    <row r="1223" spans="13:13" x14ac:dyDescent="0.3">
      <c r="M1223" cm="1">
        <f t="array" ref="M1223">INDEX(FOOD,1+INT((ROW(A1222)-1)/COLUMNS(FOOD)),MOD(ROW(A1222)-1+COLUMNS(FOOD),COLUMNS(FOOD))+1)</f>
        <v>0</v>
      </c>
    </row>
    <row r="1224" spans="13:13" x14ac:dyDescent="0.3">
      <c r="M1224" cm="1">
        <f t="array" ref="M1224">INDEX(FOOD,1+INT((ROW(A1223)-1)/COLUMNS(FOOD)),MOD(ROW(A1223)-1+COLUMNS(FOOD),COLUMNS(FOOD))+1)</f>
        <v>0</v>
      </c>
    </row>
    <row r="1225" spans="13:13" x14ac:dyDescent="0.3">
      <c r="M1225" cm="1">
        <f t="array" ref="M1225">INDEX(FOOD,1+INT((ROW(A1224)-1)/COLUMNS(FOOD)),MOD(ROW(A1224)-1+COLUMNS(FOOD),COLUMNS(FOOD))+1)</f>
        <v>0</v>
      </c>
    </row>
    <row r="1226" spans="13:13" x14ac:dyDescent="0.3">
      <c r="M1226" t="str" cm="1">
        <f t="array" ref="M1226">INDEX(FOOD,1+INT((ROW(A1225)-1)/COLUMNS(FOOD)),MOD(ROW(A1225)-1+COLUMNS(FOOD),COLUMNS(FOOD))+1)</f>
        <v>Lack of transportation to grocery stores or markets</v>
      </c>
    </row>
    <row r="1227" spans="13:13" x14ac:dyDescent="0.3">
      <c r="M1227" t="str" cm="1">
        <f t="array" ref="M1227">INDEX(FOOD,1+INT((ROW(A1226)-1)/COLUMNS(FOOD)),MOD(ROW(A1226)-1+COLUMNS(FOOD),COLUMNS(FOOD))+1)</f>
        <v xml:space="preserve"> Not enough income to purchase food</v>
      </c>
    </row>
    <row r="1228" spans="13:13" x14ac:dyDescent="0.3">
      <c r="M1228" cm="1">
        <f t="array" ref="M1228">INDEX(FOOD,1+INT((ROW(A1227)-1)/COLUMNS(FOOD)),MOD(ROW(A1227)-1+COLUMNS(FOOD),COLUMNS(FOOD))+1)</f>
        <v>0</v>
      </c>
    </row>
    <row r="1229" spans="13:13" x14ac:dyDescent="0.3">
      <c r="M1229" cm="1">
        <f t="array" ref="M1229">INDEX(FOOD,1+INT((ROW(A1228)-1)/COLUMNS(FOOD)),MOD(ROW(A1228)-1+COLUMNS(FOOD),COLUMNS(FOOD))+1)</f>
        <v>0</v>
      </c>
    </row>
    <row r="1230" spans="13:13" x14ac:dyDescent="0.3">
      <c r="M1230" cm="1">
        <f t="array" ref="M1230">INDEX(FOOD,1+INT((ROW(A1229)-1)/COLUMNS(FOOD)),MOD(ROW(A1229)-1+COLUMNS(FOOD),COLUMNS(FOOD))+1)</f>
        <v>0</v>
      </c>
    </row>
    <row r="1231" spans="13:13" x14ac:dyDescent="0.3">
      <c r="M1231" cm="1">
        <f t="array" ref="M1231">INDEX(FOOD,1+INT((ROW(A1230)-1)/COLUMNS(FOOD)),MOD(ROW(A1230)-1+COLUMNS(FOOD),COLUMNS(FOOD))+1)</f>
        <v>0</v>
      </c>
    </row>
    <row r="1232" spans="13:13" x14ac:dyDescent="0.3">
      <c r="M1232" cm="1">
        <f t="array" ref="M1232">INDEX(FOOD,1+INT((ROW(A1231)-1)/COLUMNS(FOOD)),MOD(ROW(A1231)-1+COLUMNS(FOOD),COLUMNS(FOOD))+1)</f>
        <v>0</v>
      </c>
    </row>
    <row r="1233" spans="13:13" x14ac:dyDescent="0.3">
      <c r="M1233" cm="1">
        <f t="array" ref="M1233">INDEX(FOOD,1+INT((ROW(A1232)-1)/COLUMNS(FOOD)),MOD(ROW(A1232)-1+COLUMNS(FOOD),COLUMNS(FOOD))+1)</f>
        <v>0</v>
      </c>
    </row>
    <row r="1234" spans="13:13" x14ac:dyDescent="0.3">
      <c r="M1234" cm="1">
        <f t="array" ref="M1234">INDEX(FOOD,1+INT((ROW(A1233)-1)/COLUMNS(FOOD)),MOD(ROW(A1233)-1+COLUMNS(FOOD),COLUMNS(FOOD))+1)</f>
        <v>0</v>
      </c>
    </row>
    <row r="1235" spans="13:13" x14ac:dyDescent="0.3">
      <c r="M1235" cm="1">
        <f t="array" ref="M1235">INDEX(FOOD,1+INT((ROW(A1234)-1)/COLUMNS(FOOD)),MOD(ROW(A1234)-1+COLUMNS(FOOD),COLUMNS(FOOD))+1)</f>
        <v>0</v>
      </c>
    </row>
    <row r="1236" spans="13:13" x14ac:dyDescent="0.3">
      <c r="M1236" cm="1">
        <f t="array" ref="M1236">INDEX(FOOD,1+INT((ROW(A1235)-1)/COLUMNS(FOOD)),MOD(ROW(A1235)-1+COLUMNS(FOOD),COLUMNS(FOOD))+1)</f>
        <v>0</v>
      </c>
    </row>
    <row r="1237" spans="13:13" x14ac:dyDescent="0.3">
      <c r="M1237" cm="1">
        <f t="array" ref="M1237">INDEX(FOOD,1+INT((ROW(A1236)-1)/COLUMNS(FOOD)),MOD(ROW(A1236)-1+COLUMNS(FOOD),COLUMNS(FOOD))+1)</f>
        <v>0</v>
      </c>
    </row>
    <row r="1238" spans="13:13" x14ac:dyDescent="0.3">
      <c r="M1238" cm="1">
        <f t="array" ref="M1238">INDEX(FOOD,1+INT((ROW(A1237)-1)/COLUMNS(FOOD)),MOD(ROW(A1237)-1+COLUMNS(FOOD),COLUMNS(FOOD))+1)</f>
        <v>0</v>
      </c>
    </row>
    <row r="1239" spans="13:13" x14ac:dyDescent="0.3">
      <c r="M1239" cm="1">
        <f t="array" ref="M1239">INDEX(FOOD,1+INT((ROW(A1238)-1)/COLUMNS(FOOD)),MOD(ROW(A1238)-1+COLUMNS(FOOD),COLUMNS(FOOD))+1)</f>
        <v>0</v>
      </c>
    </row>
    <row r="1240" spans="13:13" x14ac:dyDescent="0.3">
      <c r="M1240" cm="1">
        <f t="array" ref="M1240">INDEX(FOOD,1+INT((ROW(A1239)-1)/COLUMNS(FOOD)),MOD(ROW(A1239)-1+COLUMNS(FOOD),COLUMNS(FOOD))+1)</f>
        <v>0</v>
      </c>
    </row>
    <row r="1241" spans="13:13" x14ac:dyDescent="0.3">
      <c r="M1241" cm="1">
        <f t="array" ref="M1241">INDEX(FOOD,1+INT((ROW(A1240)-1)/COLUMNS(FOOD)),MOD(ROW(A1240)-1+COLUMNS(FOOD),COLUMNS(FOOD))+1)</f>
        <v>0</v>
      </c>
    </row>
    <row r="1242" spans="13:13" x14ac:dyDescent="0.3">
      <c r="M1242" cm="1">
        <f t="array" ref="M1242">INDEX(FOOD,1+INT((ROW(A1241)-1)/COLUMNS(FOOD)),MOD(ROW(A1241)-1+COLUMNS(FOOD),COLUMNS(FOOD))+1)</f>
        <v>0</v>
      </c>
    </row>
    <row r="1243" spans="13:13" x14ac:dyDescent="0.3">
      <c r="M1243" cm="1">
        <f t="array" ref="M1243">INDEX(FOOD,1+INT((ROW(A1242)-1)/COLUMNS(FOOD)),MOD(ROW(A1242)-1+COLUMNS(FOOD),COLUMNS(FOOD))+1)</f>
        <v>0</v>
      </c>
    </row>
    <row r="1244" spans="13:13" x14ac:dyDescent="0.3">
      <c r="M1244" t="str" cm="1">
        <f t="array" ref="M1244">INDEX(FOOD,1+INT((ROW(A1243)-1)/COLUMNS(FOOD)),MOD(ROW(A1243)-1+COLUMNS(FOOD),COLUMNS(FOOD))+1)</f>
        <v>Lack of transportation to grocery stores or markets</v>
      </c>
    </row>
    <row r="1245" spans="13:13" x14ac:dyDescent="0.3">
      <c r="M1245" t="str" cm="1">
        <f t="array" ref="M1245">INDEX(FOOD,1+INT((ROW(A1244)-1)/COLUMNS(FOOD)),MOD(ROW(A1244)-1+COLUMNS(FOOD),COLUMNS(FOOD))+1)</f>
        <v xml:space="preserve"> Not enough alternative food sources available</v>
      </c>
    </row>
    <row r="1246" spans="13:13" x14ac:dyDescent="0.3">
      <c r="M1246" t="str" cm="1">
        <f t="array" ref="M1246">INDEX(FOOD,1+INT((ROW(A1245)-1)/COLUMNS(FOOD)),MOD(ROW(A1245)-1+COLUMNS(FOOD),COLUMNS(FOOD))+1)</f>
        <v xml:space="preserve"> Reduced access to school meals because of COVID-19</v>
      </c>
    </row>
    <row r="1247" spans="13:13" x14ac:dyDescent="0.3">
      <c r="M1247" t="str" cm="1">
        <f t="array" ref="M1247">INDEX(FOOD,1+INT((ROW(A1246)-1)/COLUMNS(FOOD)),MOD(ROW(A1246)-1+COLUMNS(FOOD),COLUMNS(FOOD))+1)</f>
        <v xml:space="preserve"> Not enough income to purchase food</v>
      </c>
    </row>
    <row r="1248" spans="13:13" x14ac:dyDescent="0.3">
      <c r="M1248" cm="1">
        <f t="array" ref="M1248">INDEX(FOOD,1+INT((ROW(A1247)-1)/COLUMNS(FOOD)),MOD(ROW(A1247)-1+COLUMNS(FOOD),COLUMNS(FOOD))+1)</f>
        <v>0</v>
      </c>
    </row>
    <row r="1249" spans="13:13" x14ac:dyDescent="0.3">
      <c r="M1249" cm="1">
        <f t="array" ref="M1249">INDEX(FOOD,1+INT((ROW(A1248)-1)/COLUMNS(FOOD)),MOD(ROW(A1248)-1+COLUMNS(FOOD),COLUMNS(FOOD))+1)</f>
        <v>0</v>
      </c>
    </row>
    <row r="1250" spans="13:13" x14ac:dyDescent="0.3">
      <c r="M1250" t="str" cm="1">
        <f t="array" ref="M1250">INDEX(FOOD,1+INT((ROW(A1249)-1)/COLUMNS(FOOD)),MOD(ROW(A1249)-1+COLUMNS(FOOD),COLUMNS(FOOD))+1)</f>
        <v>Not enough income to purchase food</v>
      </c>
    </row>
    <row r="1251" spans="13:13" x14ac:dyDescent="0.3">
      <c r="M1251" cm="1">
        <f t="array" ref="M1251">INDEX(FOOD,1+INT((ROW(A1250)-1)/COLUMNS(FOOD)),MOD(ROW(A1250)-1+COLUMNS(FOOD),COLUMNS(FOOD))+1)</f>
        <v>0</v>
      </c>
    </row>
    <row r="1252" spans="13:13" x14ac:dyDescent="0.3">
      <c r="M1252" cm="1">
        <f t="array" ref="M1252">INDEX(FOOD,1+INT((ROW(A1251)-1)/COLUMNS(FOOD)),MOD(ROW(A1251)-1+COLUMNS(FOOD),COLUMNS(FOOD))+1)</f>
        <v>0</v>
      </c>
    </row>
    <row r="1253" spans="13:13" x14ac:dyDescent="0.3">
      <c r="M1253" cm="1">
        <f t="array" ref="M1253">INDEX(FOOD,1+INT((ROW(A1252)-1)/COLUMNS(FOOD)),MOD(ROW(A1252)-1+COLUMNS(FOOD),COLUMNS(FOOD))+1)</f>
        <v>0</v>
      </c>
    </row>
    <row r="1254" spans="13:13" x14ac:dyDescent="0.3">
      <c r="M1254" cm="1">
        <f t="array" ref="M1254">INDEX(FOOD,1+INT((ROW(A1253)-1)/COLUMNS(FOOD)),MOD(ROW(A1253)-1+COLUMNS(FOOD),COLUMNS(FOOD))+1)</f>
        <v>0</v>
      </c>
    </row>
    <row r="1255" spans="13:13" x14ac:dyDescent="0.3">
      <c r="M1255" cm="1">
        <f t="array" ref="M1255">INDEX(FOOD,1+INT((ROW(A1254)-1)/COLUMNS(FOOD)),MOD(ROW(A1254)-1+COLUMNS(FOOD),COLUMNS(FOOD))+1)</f>
        <v>0</v>
      </c>
    </row>
    <row r="1256" spans="13:13" x14ac:dyDescent="0.3">
      <c r="M1256" cm="1">
        <f t="array" ref="M1256">INDEX(FOOD,1+INT((ROW(A1255)-1)/COLUMNS(FOOD)),MOD(ROW(A1255)-1+COLUMNS(FOOD),COLUMNS(FOOD))+1)</f>
        <v>0</v>
      </c>
    </row>
    <row r="1257" spans="13:13" x14ac:dyDescent="0.3">
      <c r="M1257" cm="1">
        <f t="array" ref="M1257">INDEX(FOOD,1+INT((ROW(A1256)-1)/COLUMNS(FOOD)),MOD(ROW(A1256)-1+COLUMNS(FOOD),COLUMNS(FOOD))+1)</f>
        <v>0</v>
      </c>
    </row>
    <row r="1258" spans="13:13" x14ac:dyDescent="0.3">
      <c r="M1258" cm="1">
        <f t="array" ref="M1258">INDEX(FOOD,1+INT((ROW(A1257)-1)/COLUMNS(FOOD)),MOD(ROW(A1257)-1+COLUMNS(FOOD),COLUMNS(FOOD))+1)</f>
        <v>0</v>
      </c>
    </row>
    <row r="1259" spans="13:13" x14ac:dyDescent="0.3">
      <c r="M1259" cm="1">
        <f t="array" ref="M1259">INDEX(FOOD,1+INT((ROW(A1258)-1)/COLUMNS(FOOD)),MOD(ROW(A1258)-1+COLUMNS(FOOD),COLUMNS(FOOD))+1)</f>
        <v>0</v>
      </c>
    </row>
    <row r="1260" spans="13:13" x14ac:dyDescent="0.3">
      <c r="M1260" cm="1">
        <f t="array" ref="M1260">INDEX(FOOD,1+INT((ROW(A1259)-1)/COLUMNS(FOOD)),MOD(ROW(A1259)-1+COLUMNS(FOOD),COLUMNS(FOOD))+1)</f>
        <v>0</v>
      </c>
    </row>
    <row r="1261" spans="13:13" x14ac:dyDescent="0.3">
      <c r="M1261" cm="1">
        <f t="array" ref="M1261">INDEX(FOOD,1+INT((ROW(A1260)-1)/COLUMNS(FOOD)),MOD(ROW(A1260)-1+COLUMNS(FOOD),COLUMNS(FOOD))+1)</f>
        <v>0</v>
      </c>
    </row>
    <row r="1262" spans="13:13" x14ac:dyDescent="0.3">
      <c r="M1262" cm="1">
        <f t="array" ref="M1262">INDEX(FOOD,1+INT((ROW(A1261)-1)/COLUMNS(FOOD)),MOD(ROW(A1261)-1+COLUMNS(FOOD),COLUMNS(FOOD))+1)</f>
        <v>0</v>
      </c>
    </row>
    <row r="1263" spans="13:13" x14ac:dyDescent="0.3">
      <c r="M1263" cm="1">
        <f t="array" ref="M1263">INDEX(FOOD,1+INT((ROW(A1262)-1)/COLUMNS(FOOD)),MOD(ROW(A1262)-1+COLUMNS(FOOD),COLUMNS(FOOD))+1)</f>
        <v>0</v>
      </c>
    </row>
    <row r="1264" spans="13:13" x14ac:dyDescent="0.3">
      <c r="M1264" cm="1">
        <f t="array" ref="M1264">INDEX(FOOD,1+INT((ROW(A1263)-1)/COLUMNS(FOOD)),MOD(ROW(A1263)-1+COLUMNS(FOOD),COLUMNS(FOOD))+1)</f>
        <v>0</v>
      </c>
    </row>
    <row r="1265" spans="13:13" x14ac:dyDescent="0.3">
      <c r="M1265" cm="1">
        <f t="array" ref="M1265">INDEX(FOOD,1+INT((ROW(A1264)-1)/COLUMNS(FOOD)),MOD(ROW(A1264)-1+COLUMNS(FOOD),COLUMNS(FOOD))+1)</f>
        <v>0</v>
      </c>
    </row>
    <row r="1266" spans="13:13" x14ac:dyDescent="0.3">
      <c r="M1266" cm="1">
        <f t="array" ref="M1266">INDEX(FOOD,1+INT((ROW(A1265)-1)/COLUMNS(FOOD)),MOD(ROW(A1265)-1+COLUMNS(FOOD),COLUMNS(FOOD))+1)</f>
        <v>0</v>
      </c>
    </row>
    <row r="1267" spans="13:13" x14ac:dyDescent="0.3">
      <c r="M1267" cm="1">
        <f t="array" ref="M1267">INDEX(FOOD,1+INT((ROW(A1266)-1)/COLUMNS(FOOD)),MOD(ROW(A1266)-1+COLUMNS(FOOD),COLUMNS(FOOD))+1)</f>
        <v>0</v>
      </c>
    </row>
    <row r="1268" spans="13:13" x14ac:dyDescent="0.3">
      <c r="M1268" cm="1">
        <f t="array" ref="M1268">INDEX(FOOD,1+INT((ROW(A1267)-1)/COLUMNS(FOOD)),MOD(ROW(A1267)-1+COLUMNS(FOOD),COLUMNS(FOOD))+1)</f>
        <v>0</v>
      </c>
    </row>
    <row r="1269" spans="13:13" x14ac:dyDescent="0.3">
      <c r="M1269" cm="1">
        <f t="array" ref="M1269">INDEX(FOOD,1+INT((ROW(A1268)-1)/COLUMNS(FOOD)),MOD(ROW(A1268)-1+COLUMNS(FOOD),COLUMNS(FOOD))+1)</f>
        <v>0</v>
      </c>
    </row>
    <row r="1270" spans="13:13" x14ac:dyDescent="0.3">
      <c r="M1270" cm="1">
        <f t="array" ref="M1270">INDEX(FOOD,1+INT((ROW(A1269)-1)/COLUMNS(FOOD)),MOD(ROW(A1269)-1+COLUMNS(FOOD),COLUMNS(FOOD))+1)</f>
        <v>0</v>
      </c>
    </row>
    <row r="1271" spans="13:13" x14ac:dyDescent="0.3">
      <c r="M1271" cm="1">
        <f t="array" ref="M1271">INDEX(FOOD,1+INT((ROW(A1270)-1)/COLUMNS(FOOD)),MOD(ROW(A1270)-1+COLUMNS(FOOD),COLUMNS(FOOD))+1)</f>
        <v>0</v>
      </c>
    </row>
    <row r="1272" spans="13:13" x14ac:dyDescent="0.3">
      <c r="M1272" cm="1">
        <f t="array" ref="M1272">INDEX(FOOD,1+INT((ROW(A1271)-1)/COLUMNS(FOOD)),MOD(ROW(A1271)-1+COLUMNS(FOOD),COLUMNS(FOOD))+1)</f>
        <v>0</v>
      </c>
    </row>
    <row r="1273" spans="13:13" x14ac:dyDescent="0.3">
      <c r="M1273" cm="1">
        <f t="array" ref="M1273">INDEX(FOOD,1+INT((ROW(A1272)-1)/COLUMNS(FOOD)),MOD(ROW(A1272)-1+COLUMNS(FOOD),COLUMNS(FOOD))+1)</f>
        <v>0</v>
      </c>
    </row>
    <row r="1274" spans="13:13" x14ac:dyDescent="0.3">
      <c r="M1274" cm="1">
        <f t="array" ref="M1274">INDEX(FOOD,1+INT((ROW(A1273)-1)/COLUMNS(FOOD)),MOD(ROW(A1273)-1+COLUMNS(FOOD),COLUMNS(FOOD))+1)</f>
        <v>0</v>
      </c>
    </row>
    <row r="1275" spans="13:13" x14ac:dyDescent="0.3">
      <c r="M1275" cm="1">
        <f t="array" ref="M1275">INDEX(FOOD,1+INT((ROW(A1274)-1)/COLUMNS(FOOD)),MOD(ROW(A1274)-1+COLUMNS(FOOD),COLUMNS(FOOD))+1)</f>
        <v>0</v>
      </c>
    </row>
    <row r="1276" spans="13:13" x14ac:dyDescent="0.3">
      <c r="M1276" cm="1">
        <f t="array" ref="M1276">INDEX(FOOD,1+INT((ROW(A1275)-1)/COLUMNS(FOOD)),MOD(ROW(A1275)-1+COLUMNS(FOOD),COLUMNS(FOOD))+1)</f>
        <v>0</v>
      </c>
    </row>
    <row r="1277" spans="13:13" x14ac:dyDescent="0.3">
      <c r="M1277" cm="1">
        <f t="array" ref="M1277">INDEX(FOOD,1+INT((ROW(A1276)-1)/COLUMNS(FOOD)),MOD(ROW(A1276)-1+COLUMNS(FOOD),COLUMNS(FOOD))+1)</f>
        <v>0</v>
      </c>
    </row>
    <row r="1278" spans="13:13" x14ac:dyDescent="0.3">
      <c r="M1278" cm="1">
        <f t="array" ref="M1278">INDEX(FOOD,1+INT((ROW(A1277)-1)/COLUMNS(FOOD)),MOD(ROW(A1277)-1+COLUMNS(FOOD),COLUMNS(FOOD))+1)</f>
        <v>0</v>
      </c>
    </row>
    <row r="1279" spans="13:13" x14ac:dyDescent="0.3">
      <c r="M1279" cm="1">
        <f t="array" ref="M1279">INDEX(FOOD,1+INT((ROW(A1278)-1)/COLUMNS(FOOD)),MOD(ROW(A1278)-1+COLUMNS(FOOD),COLUMNS(FOOD))+1)</f>
        <v>0</v>
      </c>
    </row>
    <row r="1280" spans="13:13" x14ac:dyDescent="0.3">
      <c r="M1280" cm="1">
        <f t="array" ref="M1280">INDEX(FOOD,1+INT((ROW(A1279)-1)/COLUMNS(FOOD)),MOD(ROW(A1279)-1+COLUMNS(FOOD),COLUMNS(FOOD))+1)</f>
        <v>0</v>
      </c>
    </row>
    <row r="1281" spans="13:13" x14ac:dyDescent="0.3">
      <c r="M1281" cm="1">
        <f t="array" ref="M1281">INDEX(FOOD,1+INT((ROW(A1280)-1)/COLUMNS(FOOD)),MOD(ROW(A1280)-1+COLUMNS(FOOD),COLUMNS(FOOD))+1)</f>
        <v>0</v>
      </c>
    </row>
    <row r="1282" spans="13:13" x14ac:dyDescent="0.3">
      <c r="M1282" cm="1">
        <f t="array" ref="M1282">INDEX(FOOD,1+INT((ROW(A1281)-1)/COLUMNS(FOOD)),MOD(ROW(A1281)-1+COLUMNS(FOOD),COLUMNS(FOOD))+1)</f>
        <v>0</v>
      </c>
    </row>
    <row r="1283" spans="13:13" x14ac:dyDescent="0.3">
      <c r="M1283" cm="1">
        <f t="array" ref="M1283">INDEX(FOOD,1+INT((ROW(A1282)-1)/COLUMNS(FOOD)),MOD(ROW(A1282)-1+COLUMNS(FOOD),COLUMNS(FOOD))+1)</f>
        <v>0</v>
      </c>
    </row>
    <row r="1284" spans="13:13" x14ac:dyDescent="0.3">
      <c r="M1284" cm="1">
        <f t="array" ref="M1284">INDEX(FOOD,1+INT((ROW(A1283)-1)/COLUMNS(FOOD)),MOD(ROW(A1283)-1+COLUMNS(FOOD),COLUMNS(FOOD))+1)</f>
        <v>0</v>
      </c>
    </row>
    <row r="1285" spans="13:13" x14ac:dyDescent="0.3">
      <c r="M1285" cm="1">
        <f t="array" ref="M1285">INDEX(FOOD,1+INT((ROW(A1284)-1)/COLUMNS(FOOD)),MOD(ROW(A1284)-1+COLUMNS(FOOD),COLUMNS(FOOD))+1)</f>
        <v>0</v>
      </c>
    </row>
    <row r="1286" spans="13:13" x14ac:dyDescent="0.3">
      <c r="M1286" t="str" cm="1">
        <f t="array" ref="M1286">INDEX(FOOD,1+INT((ROW(A1285)-1)/COLUMNS(FOOD)),MOD(ROW(A1285)-1+COLUMNS(FOOD),COLUMNS(FOOD))+1)</f>
        <v>Lack of transportation to grocery stores or markets</v>
      </c>
    </row>
    <row r="1287" spans="13:13" x14ac:dyDescent="0.3">
      <c r="M1287" t="str" cm="1">
        <f t="array" ref="M1287">INDEX(FOOD,1+INT((ROW(A1286)-1)/COLUMNS(FOOD)),MOD(ROW(A1286)-1+COLUMNS(FOOD),COLUMNS(FOOD))+1)</f>
        <v xml:space="preserve"> Reduced access to school meals because of COVID-19</v>
      </c>
    </row>
    <row r="1288" spans="13:13" x14ac:dyDescent="0.3">
      <c r="M1288" cm="1">
        <f t="array" ref="M1288">INDEX(FOOD,1+INT((ROW(A1287)-1)/COLUMNS(FOOD)),MOD(ROW(A1287)-1+COLUMNS(FOOD),COLUMNS(FOOD))+1)</f>
        <v>0</v>
      </c>
    </row>
    <row r="1289" spans="13:13" x14ac:dyDescent="0.3">
      <c r="M1289" cm="1">
        <f t="array" ref="M1289">INDEX(FOOD,1+INT((ROW(A1288)-1)/COLUMNS(FOOD)),MOD(ROW(A1288)-1+COLUMNS(FOOD),COLUMNS(FOOD))+1)</f>
        <v>0</v>
      </c>
    </row>
    <row r="1290" spans="13:13" x14ac:dyDescent="0.3">
      <c r="M1290" cm="1">
        <f t="array" ref="M1290">INDEX(FOOD,1+INT((ROW(A1289)-1)/COLUMNS(FOOD)),MOD(ROW(A1289)-1+COLUMNS(FOOD),COLUMNS(FOOD))+1)</f>
        <v>0</v>
      </c>
    </row>
    <row r="1291" spans="13:13" x14ac:dyDescent="0.3">
      <c r="M1291" cm="1">
        <f t="array" ref="M1291">INDEX(FOOD,1+INT((ROW(A1290)-1)/COLUMNS(FOOD)),MOD(ROW(A1290)-1+COLUMNS(FOOD),COLUMNS(FOOD))+1)</f>
        <v>0</v>
      </c>
    </row>
    <row r="1292" spans="13:13" x14ac:dyDescent="0.3">
      <c r="M1292" t="str" cm="1">
        <f t="array" ref="M1292">INDEX(FOOD,1+INT((ROW(A1291)-1)/COLUMNS(FOOD)),MOD(ROW(A1291)-1+COLUMNS(FOOD),COLUMNS(FOOD))+1)</f>
        <v>Not enough income to purchase food</v>
      </c>
    </row>
    <row r="1293" spans="13:13" x14ac:dyDescent="0.3">
      <c r="M1293" t="str" cm="1">
        <f t="array" ref="M1293">INDEX(FOOD,1+INT((ROW(A1292)-1)/COLUMNS(FOOD)),MOD(ROW(A1292)-1+COLUMNS(FOOD),COLUMNS(FOOD))+1)</f>
        <v xml:space="preserve"> Grocery price increasing</v>
      </c>
    </row>
    <row r="1294" spans="13:13" x14ac:dyDescent="0.3">
      <c r="M1294" cm="1">
        <f t="array" ref="M1294">INDEX(FOOD,1+INT((ROW(A1293)-1)/COLUMNS(FOOD)),MOD(ROW(A1293)-1+COLUMNS(FOOD),COLUMNS(FOOD))+1)</f>
        <v>0</v>
      </c>
    </row>
    <row r="1295" spans="13:13" x14ac:dyDescent="0.3">
      <c r="M1295" cm="1">
        <f t="array" ref="M1295">INDEX(FOOD,1+INT((ROW(A1294)-1)/COLUMNS(FOOD)),MOD(ROW(A1294)-1+COLUMNS(FOOD),COLUMNS(FOOD))+1)</f>
        <v>0</v>
      </c>
    </row>
    <row r="1296" spans="13:13" x14ac:dyDescent="0.3">
      <c r="M1296" cm="1">
        <f t="array" ref="M1296">INDEX(FOOD,1+INT((ROW(A1295)-1)/COLUMNS(FOOD)),MOD(ROW(A1295)-1+COLUMNS(FOOD),COLUMNS(FOOD))+1)</f>
        <v>0</v>
      </c>
    </row>
    <row r="1297" spans="13:13" x14ac:dyDescent="0.3">
      <c r="M1297" cm="1">
        <f t="array" ref="M1297">INDEX(FOOD,1+INT((ROW(A1296)-1)/COLUMNS(FOOD)),MOD(ROW(A1296)-1+COLUMNS(FOOD),COLUMNS(FOOD))+1)</f>
        <v>0</v>
      </c>
    </row>
    <row r="1298" spans="13:13" x14ac:dyDescent="0.3">
      <c r="M1298" t="str" cm="1">
        <f t="array" ref="M1298">INDEX(FOOD,1+INT((ROW(A1297)-1)/COLUMNS(FOOD)),MOD(ROW(A1297)-1+COLUMNS(FOOD),COLUMNS(FOOD))+1)</f>
        <v>Lack of transportation to grocery stores or markets</v>
      </c>
    </row>
    <row r="1299" spans="13:13" x14ac:dyDescent="0.3">
      <c r="M1299" t="str" cm="1">
        <f t="array" ref="M1299">INDEX(FOOD,1+INT((ROW(A1298)-1)/COLUMNS(FOOD)),MOD(ROW(A1298)-1+COLUMNS(FOOD),COLUMNS(FOOD))+1)</f>
        <v xml:space="preserve"> Not enough alternative food sources available</v>
      </c>
    </row>
    <row r="1300" spans="13:13" x14ac:dyDescent="0.3">
      <c r="M1300" t="str" cm="1">
        <f t="array" ref="M1300">INDEX(FOOD,1+INT((ROW(A1299)-1)/COLUMNS(FOOD)),MOD(ROW(A1299)-1+COLUMNS(FOOD),COLUMNS(FOOD))+1)</f>
        <v xml:space="preserve"> Not enough income to purchase food</v>
      </c>
    </row>
    <row r="1301" spans="13:13" x14ac:dyDescent="0.3">
      <c r="M1301" cm="1">
        <f t="array" ref="M1301">INDEX(FOOD,1+INT((ROW(A1300)-1)/COLUMNS(FOOD)),MOD(ROW(A1300)-1+COLUMNS(FOOD),COLUMNS(FOOD))+1)</f>
        <v>0</v>
      </c>
    </row>
    <row r="1302" spans="13:13" x14ac:dyDescent="0.3">
      <c r="M1302" cm="1">
        <f t="array" ref="M1302">INDEX(FOOD,1+INT((ROW(A1301)-1)/COLUMNS(FOOD)),MOD(ROW(A1301)-1+COLUMNS(FOOD),COLUMNS(FOOD))+1)</f>
        <v>0</v>
      </c>
    </row>
    <row r="1303" spans="13:13" x14ac:dyDescent="0.3">
      <c r="M1303" cm="1">
        <f t="array" ref="M1303">INDEX(FOOD,1+INT((ROW(A1302)-1)/COLUMNS(FOOD)),MOD(ROW(A1302)-1+COLUMNS(FOOD),COLUMNS(FOOD))+1)</f>
        <v>0</v>
      </c>
    </row>
    <row r="1304" spans="13:13" x14ac:dyDescent="0.3">
      <c r="M1304" t="str" cm="1">
        <f t="array" ref="M1304">INDEX(FOOD,1+INT((ROW(A1303)-1)/COLUMNS(FOOD)),MOD(ROW(A1303)-1+COLUMNS(FOOD),COLUMNS(FOOD))+1)</f>
        <v>Not enough income to purchase food</v>
      </c>
    </row>
    <row r="1305" spans="13:13" x14ac:dyDescent="0.3">
      <c r="M1305" cm="1">
        <f t="array" ref="M1305">INDEX(FOOD,1+INT((ROW(A1304)-1)/COLUMNS(FOOD)),MOD(ROW(A1304)-1+COLUMNS(FOOD),COLUMNS(FOOD))+1)</f>
        <v>0</v>
      </c>
    </row>
    <row r="1306" spans="13:13" x14ac:dyDescent="0.3">
      <c r="M1306" cm="1">
        <f t="array" ref="M1306">INDEX(FOOD,1+INT((ROW(A1305)-1)/COLUMNS(FOOD)),MOD(ROW(A1305)-1+COLUMNS(FOOD),COLUMNS(FOOD))+1)</f>
        <v>0</v>
      </c>
    </row>
    <row r="1307" spans="13:13" x14ac:dyDescent="0.3">
      <c r="M1307" cm="1">
        <f t="array" ref="M1307">INDEX(FOOD,1+INT((ROW(A1306)-1)/COLUMNS(FOOD)),MOD(ROW(A1306)-1+COLUMNS(FOOD),COLUMNS(FOOD))+1)</f>
        <v>0</v>
      </c>
    </row>
    <row r="1308" spans="13:13" x14ac:dyDescent="0.3">
      <c r="M1308" cm="1">
        <f t="array" ref="M1308">INDEX(FOOD,1+INT((ROW(A1307)-1)/COLUMNS(FOOD)),MOD(ROW(A1307)-1+COLUMNS(FOOD),COLUMNS(FOOD))+1)</f>
        <v>0</v>
      </c>
    </row>
    <row r="1309" spans="13:13" x14ac:dyDescent="0.3">
      <c r="M1309" cm="1">
        <f t="array" ref="M1309">INDEX(FOOD,1+INT((ROW(A1308)-1)/COLUMNS(FOOD)),MOD(ROW(A1308)-1+COLUMNS(FOOD),COLUMNS(FOOD))+1)</f>
        <v>0</v>
      </c>
    </row>
    <row r="1310" spans="13:13" x14ac:dyDescent="0.3">
      <c r="M1310" t="str" cm="1">
        <f t="array" ref="M1310">INDEX(FOOD,1+INT((ROW(A1309)-1)/COLUMNS(FOOD)),MOD(ROW(A1309)-1+COLUMNS(FOOD),COLUMNS(FOOD))+1)</f>
        <v>Lack of transportation to grocery stores or markets</v>
      </c>
    </row>
    <row r="1311" spans="13:13" x14ac:dyDescent="0.3">
      <c r="M1311" t="str" cm="1">
        <f t="array" ref="M1311">INDEX(FOOD,1+INT((ROW(A1310)-1)/COLUMNS(FOOD)),MOD(ROW(A1310)-1+COLUMNS(FOOD),COLUMNS(FOOD))+1)</f>
        <v xml:space="preserve"> Not enough alternative food sources available</v>
      </c>
    </row>
    <row r="1312" spans="13:13" x14ac:dyDescent="0.3">
      <c r="M1312" t="str" cm="1">
        <f t="array" ref="M1312">INDEX(FOOD,1+INT((ROW(A1311)-1)/COLUMNS(FOOD)),MOD(ROW(A1311)-1+COLUMNS(FOOD),COLUMNS(FOOD))+1)</f>
        <v xml:space="preserve"> Reduced access to school meals because of COVID-19</v>
      </c>
    </row>
    <row r="1313" spans="13:13" x14ac:dyDescent="0.3">
      <c r="M1313" t="str" cm="1">
        <f t="array" ref="M1313">INDEX(FOOD,1+INT((ROW(A1312)-1)/COLUMNS(FOOD)),MOD(ROW(A1312)-1+COLUMNS(FOOD),COLUMNS(FOOD))+1)</f>
        <v xml:space="preserve"> Not enough income to purchase food</v>
      </c>
    </row>
    <row r="1314" spans="13:13" x14ac:dyDescent="0.3">
      <c r="M1314" cm="1">
        <f t="array" ref="M1314">INDEX(FOOD,1+INT((ROW(A1313)-1)/COLUMNS(FOOD)),MOD(ROW(A1313)-1+COLUMNS(FOOD),COLUMNS(FOOD))+1)</f>
        <v>0</v>
      </c>
    </row>
    <row r="1315" spans="13:13" x14ac:dyDescent="0.3">
      <c r="M1315" cm="1">
        <f t="array" ref="M1315">INDEX(FOOD,1+INT((ROW(A1314)-1)/COLUMNS(FOOD)),MOD(ROW(A1314)-1+COLUMNS(FOOD),COLUMNS(FOOD))+1)</f>
        <v>0</v>
      </c>
    </row>
    <row r="1316" spans="13:13" x14ac:dyDescent="0.3">
      <c r="M1316" t="str" cm="1">
        <f t="array" ref="M1316">INDEX(FOOD,1+INT((ROW(A1315)-1)/COLUMNS(FOOD)),MOD(ROW(A1315)-1+COLUMNS(FOOD),COLUMNS(FOOD))+1)</f>
        <v>Not enough alternative food sources available</v>
      </c>
    </row>
    <row r="1317" spans="13:13" x14ac:dyDescent="0.3">
      <c r="M1317" t="str" cm="1">
        <f t="array" ref="M1317">INDEX(FOOD,1+INT((ROW(A1316)-1)/COLUMNS(FOOD)),MOD(ROW(A1316)-1+COLUMNS(FOOD),COLUMNS(FOOD))+1)</f>
        <v xml:space="preserve"> Not enough income to purchase food</v>
      </c>
    </row>
    <row r="1318" spans="13:13" x14ac:dyDescent="0.3">
      <c r="M1318" cm="1">
        <f t="array" ref="M1318">INDEX(FOOD,1+INT((ROW(A1317)-1)/COLUMNS(FOOD)),MOD(ROW(A1317)-1+COLUMNS(FOOD),COLUMNS(FOOD))+1)</f>
        <v>0</v>
      </c>
    </row>
    <row r="1319" spans="13:13" x14ac:dyDescent="0.3">
      <c r="M1319" cm="1">
        <f t="array" ref="M1319">INDEX(FOOD,1+INT((ROW(A1318)-1)/COLUMNS(FOOD)),MOD(ROW(A1318)-1+COLUMNS(FOOD),COLUMNS(FOOD))+1)</f>
        <v>0</v>
      </c>
    </row>
    <row r="1320" spans="13:13" x14ac:dyDescent="0.3">
      <c r="M1320" cm="1">
        <f t="array" ref="M1320">INDEX(FOOD,1+INT((ROW(A1319)-1)/COLUMNS(FOOD)),MOD(ROW(A1319)-1+COLUMNS(FOOD),COLUMNS(FOOD))+1)</f>
        <v>0</v>
      </c>
    </row>
    <row r="1321" spans="13:13" x14ac:dyDescent="0.3">
      <c r="M1321" cm="1">
        <f t="array" ref="M1321">INDEX(FOOD,1+INT((ROW(A1320)-1)/COLUMNS(FOOD)),MOD(ROW(A1320)-1+COLUMNS(FOOD),COLUMNS(FOOD))+1)</f>
        <v>0</v>
      </c>
    </row>
    <row r="1322" spans="13:13" x14ac:dyDescent="0.3">
      <c r="M1322" cm="1">
        <f t="array" ref="M1322">INDEX(FOOD,1+INT((ROW(A1321)-1)/COLUMNS(FOOD)),MOD(ROW(A1321)-1+COLUMNS(FOOD),COLUMNS(FOOD))+1)</f>
        <v>0</v>
      </c>
    </row>
    <row r="1323" spans="13:13" x14ac:dyDescent="0.3">
      <c r="M1323" cm="1">
        <f t="array" ref="M1323">INDEX(FOOD,1+INT((ROW(A1322)-1)/COLUMNS(FOOD)),MOD(ROW(A1322)-1+COLUMNS(FOOD),COLUMNS(FOOD))+1)</f>
        <v>0</v>
      </c>
    </row>
    <row r="1324" spans="13:13" x14ac:dyDescent="0.3">
      <c r="M1324" cm="1">
        <f t="array" ref="M1324">INDEX(FOOD,1+INT((ROW(A1323)-1)/COLUMNS(FOOD)),MOD(ROW(A1323)-1+COLUMNS(FOOD),COLUMNS(FOOD))+1)</f>
        <v>0</v>
      </c>
    </row>
    <row r="1325" spans="13:13" x14ac:dyDescent="0.3">
      <c r="M1325" cm="1">
        <f t="array" ref="M1325">INDEX(FOOD,1+INT((ROW(A1324)-1)/COLUMNS(FOOD)),MOD(ROW(A1324)-1+COLUMNS(FOOD),COLUMNS(FOOD))+1)</f>
        <v>0</v>
      </c>
    </row>
    <row r="1326" spans="13:13" x14ac:dyDescent="0.3">
      <c r="M1326" cm="1">
        <f t="array" ref="M1326">INDEX(FOOD,1+INT((ROW(A1325)-1)/COLUMNS(FOOD)),MOD(ROW(A1325)-1+COLUMNS(FOOD),COLUMNS(FOOD))+1)</f>
        <v>0</v>
      </c>
    </row>
    <row r="1327" spans="13:13" x14ac:dyDescent="0.3">
      <c r="M1327" cm="1">
        <f t="array" ref="M1327">INDEX(FOOD,1+INT((ROW(A1326)-1)/COLUMNS(FOOD)),MOD(ROW(A1326)-1+COLUMNS(FOOD),COLUMNS(FOOD))+1)</f>
        <v>0</v>
      </c>
    </row>
    <row r="1328" spans="13:13" x14ac:dyDescent="0.3">
      <c r="M1328" t="str" cm="1">
        <f t="array" ref="M1328">INDEX(FOOD,1+INT((ROW(A1327)-1)/COLUMNS(FOOD)),MOD(ROW(A1327)-1+COLUMNS(FOOD),COLUMNS(FOOD))+1)</f>
        <v>Lack of transportation to grocery stores or markets</v>
      </c>
    </row>
    <row r="1329" spans="13:13" x14ac:dyDescent="0.3">
      <c r="M1329" t="str" cm="1">
        <f t="array" ref="M1329">INDEX(FOOD,1+INT((ROW(A1328)-1)/COLUMNS(FOOD)),MOD(ROW(A1328)-1+COLUMNS(FOOD),COLUMNS(FOOD))+1)</f>
        <v xml:space="preserve"> Not enough income to purchase food</v>
      </c>
    </row>
    <row r="1330" spans="13:13" x14ac:dyDescent="0.3">
      <c r="M1330" cm="1">
        <f t="array" ref="M1330">INDEX(FOOD,1+INT((ROW(A1329)-1)/COLUMNS(FOOD)),MOD(ROW(A1329)-1+COLUMNS(FOOD),COLUMNS(FOOD))+1)</f>
        <v>0</v>
      </c>
    </row>
    <row r="1331" spans="13:13" x14ac:dyDescent="0.3">
      <c r="M1331" cm="1">
        <f t="array" ref="M1331">INDEX(FOOD,1+INT((ROW(A1330)-1)/COLUMNS(FOOD)),MOD(ROW(A1330)-1+COLUMNS(FOOD),COLUMNS(FOOD))+1)</f>
        <v>0</v>
      </c>
    </row>
    <row r="1332" spans="13:13" x14ac:dyDescent="0.3">
      <c r="M1332" cm="1">
        <f t="array" ref="M1332">INDEX(FOOD,1+INT((ROW(A1331)-1)/COLUMNS(FOOD)),MOD(ROW(A1331)-1+COLUMNS(FOOD),COLUMNS(FOOD))+1)</f>
        <v>0</v>
      </c>
    </row>
    <row r="1333" spans="13:13" x14ac:dyDescent="0.3">
      <c r="M1333" cm="1">
        <f t="array" ref="M1333">INDEX(FOOD,1+INT((ROW(A1332)-1)/COLUMNS(FOOD)),MOD(ROW(A1332)-1+COLUMNS(FOOD),COLUMNS(FOOD))+1)</f>
        <v>0</v>
      </c>
    </row>
    <row r="1334" spans="13:13" x14ac:dyDescent="0.3">
      <c r="M1334" t="str" cm="1">
        <f t="array" ref="M1334">INDEX(FOOD,1+INT((ROW(A1333)-1)/COLUMNS(FOOD)),MOD(ROW(A1333)-1+COLUMNS(FOOD),COLUMNS(FOOD))+1)</f>
        <v>Lack of transportation to grocery stores or markets</v>
      </c>
    </row>
    <row r="1335" spans="13:13" x14ac:dyDescent="0.3">
      <c r="M1335" cm="1">
        <f t="array" ref="M1335">INDEX(FOOD,1+INT((ROW(A1334)-1)/COLUMNS(FOOD)),MOD(ROW(A1334)-1+COLUMNS(FOOD),COLUMNS(FOOD))+1)</f>
        <v>0</v>
      </c>
    </row>
    <row r="1336" spans="13:13" x14ac:dyDescent="0.3">
      <c r="M1336" cm="1">
        <f t="array" ref="M1336">INDEX(FOOD,1+INT((ROW(A1335)-1)/COLUMNS(FOOD)),MOD(ROW(A1335)-1+COLUMNS(FOOD),COLUMNS(FOOD))+1)</f>
        <v>0</v>
      </c>
    </row>
    <row r="1337" spans="13:13" x14ac:dyDescent="0.3">
      <c r="M1337" cm="1">
        <f t="array" ref="M1337">INDEX(FOOD,1+INT((ROW(A1336)-1)/COLUMNS(FOOD)),MOD(ROW(A1336)-1+COLUMNS(FOOD),COLUMNS(FOOD))+1)</f>
        <v>0</v>
      </c>
    </row>
    <row r="1338" spans="13:13" x14ac:dyDescent="0.3">
      <c r="M1338" cm="1">
        <f t="array" ref="M1338">INDEX(FOOD,1+INT((ROW(A1337)-1)/COLUMNS(FOOD)),MOD(ROW(A1337)-1+COLUMNS(FOOD),COLUMNS(FOOD))+1)</f>
        <v>0</v>
      </c>
    </row>
    <row r="1339" spans="13:13" x14ac:dyDescent="0.3">
      <c r="M1339" cm="1">
        <f t="array" ref="M1339">INDEX(FOOD,1+INT((ROW(A1338)-1)/COLUMNS(FOOD)),MOD(ROW(A1338)-1+COLUMNS(FOOD),COLUMNS(FOOD))+1)</f>
        <v>0</v>
      </c>
    </row>
    <row r="1340" spans="13:13" x14ac:dyDescent="0.3">
      <c r="M1340" t="str" cm="1">
        <f t="array" ref="M1340">INDEX(FOOD,1+INT((ROW(A1339)-1)/COLUMNS(FOOD)),MOD(ROW(A1339)-1+COLUMNS(FOOD),COLUMNS(FOOD))+1)</f>
        <v>Lack of transportation to grocery stores or markets</v>
      </c>
    </row>
    <row r="1341" spans="13:13" x14ac:dyDescent="0.3">
      <c r="M1341" t="str" cm="1">
        <f t="array" ref="M1341">INDEX(FOOD,1+INT((ROW(A1340)-1)/COLUMNS(FOOD)),MOD(ROW(A1340)-1+COLUMNS(FOOD),COLUMNS(FOOD))+1)</f>
        <v xml:space="preserve"> Reduced access to school meals because of COVID-19</v>
      </c>
    </row>
    <row r="1342" spans="13:13" x14ac:dyDescent="0.3">
      <c r="M1342" t="str" cm="1">
        <f t="array" ref="M1342">INDEX(FOOD,1+INT((ROW(A1341)-1)/COLUMNS(FOOD)),MOD(ROW(A1341)-1+COLUMNS(FOOD),COLUMNS(FOOD))+1)</f>
        <v xml:space="preserve"> Not enough income to purchase food</v>
      </c>
    </row>
    <row r="1343" spans="13:13" x14ac:dyDescent="0.3">
      <c r="M1343" cm="1">
        <f t="array" ref="M1343">INDEX(FOOD,1+INT((ROW(A1342)-1)/COLUMNS(FOOD)),MOD(ROW(A1342)-1+COLUMNS(FOOD),COLUMNS(FOOD))+1)</f>
        <v>0</v>
      </c>
    </row>
    <row r="1344" spans="13:13" x14ac:dyDescent="0.3">
      <c r="M1344" cm="1">
        <f t="array" ref="M1344">INDEX(FOOD,1+INT((ROW(A1343)-1)/COLUMNS(FOOD)),MOD(ROW(A1343)-1+COLUMNS(FOOD),COLUMNS(FOOD))+1)</f>
        <v>0</v>
      </c>
    </row>
    <row r="1345" spans="13:13" x14ac:dyDescent="0.3">
      <c r="M1345" cm="1">
        <f t="array" ref="M1345">INDEX(FOOD,1+INT((ROW(A1344)-1)/COLUMNS(FOOD)),MOD(ROW(A1344)-1+COLUMNS(FOOD),COLUMNS(FOOD))+1)</f>
        <v>0</v>
      </c>
    </row>
    <row r="1346" spans="13:13" x14ac:dyDescent="0.3">
      <c r="M1346" t="str" cm="1">
        <f t="array" ref="M1346">INDEX(FOOD,1+INT((ROW(A1345)-1)/COLUMNS(FOOD)),MOD(ROW(A1345)-1+COLUMNS(FOOD),COLUMNS(FOOD))+1)</f>
        <v>Lack of transportation to grocery stores or markets</v>
      </c>
    </row>
    <row r="1347" spans="13:13" x14ac:dyDescent="0.3">
      <c r="M1347" cm="1">
        <f t="array" ref="M1347">INDEX(FOOD,1+INT((ROW(A1346)-1)/COLUMNS(FOOD)),MOD(ROW(A1346)-1+COLUMNS(FOOD),COLUMNS(FOOD))+1)</f>
        <v>0</v>
      </c>
    </row>
    <row r="1348" spans="13:13" x14ac:dyDescent="0.3">
      <c r="M1348" cm="1">
        <f t="array" ref="M1348">INDEX(FOOD,1+INT((ROW(A1347)-1)/COLUMNS(FOOD)),MOD(ROW(A1347)-1+COLUMNS(FOOD),COLUMNS(FOOD))+1)</f>
        <v>0</v>
      </c>
    </row>
    <row r="1349" spans="13:13" x14ac:dyDescent="0.3">
      <c r="M1349" cm="1">
        <f t="array" ref="M1349">INDEX(FOOD,1+INT((ROW(A1348)-1)/COLUMNS(FOOD)),MOD(ROW(A1348)-1+COLUMNS(FOOD),COLUMNS(FOOD))+1)</f>
        <v>0</v>
      </c>
    </row>
    <row r="1350" spans="13:13" x14ac:dyDescent="0.3">
      <c r="M1350" cm="1">
        <f t="array" ref="M1350">INDEX(FOOD,1+INT((ROW(A1349)-1)/COLUMNS(FOOD)),MOD(ROW(A1349)-1+COLUMNS(FOOD),COLUMNS(FOOD))+1)</f>
        <v>0</v>
      </c>
    </row>
    <row r="1351" spans="13:13" x14ac:dyDescent="0.3">
      <c r="M1351" cm="1">
        <f t="array" ref="M1351">INDEX(FOOD,1+INT((ROW(A1350)-1)/COLUMNS(FOOD)),MOD(ROW(A1350)-1+COLUMNS(FOOD),COLUMNS(FOOD))+1)</f>
        <v>0</v>
      </c>
    </row>
    <row r="1352" spans="13:13" x14ac:dyDescent="0.3">
      <c r="M1352" t="str" cm="1">
        <f t="array" ref="M1352">INDEX(FOOD,1+INT((ROW(A1351)-1)/COLUMNS(FOOD)),MOD(ROW(A1351)-1+COLUMNS(FOOD),COLUMNS(FOOD))+1)</f>
        <v>Reduced access to school meals because of COVID-19</v>
      </c>
    </row>
    <row r="1353" spans="13:13" x14ac:dyDescent="0.3">
      <c r="M1353" t="str" cm="1">
        <f t="array" ref="M1353">INDEX(FOOD,1+INT((ROW(A1352)-1)/COLUMNS(FOOD)),MOD(ROW(A1352)-1+COLUMNS(FOOD),COLUMNS(FOOD))+1)</f>
        <v xml:space="preserve"> Not enough income to purchase food</v>
      </c>
    </row>
    <row r="1354" spans="13:13" x14ac:dyDescent="0.3">
      <c r="M1354" cm="1">
        <f t="array" ref="M1354">INDEX(FOOD,1+INT((ROW(A1353)-1)/COLUMNS(FOOD)),MOD(ROW(A1353)-1+COLUMNS(FOOD),COLUMNS(FOOD))+1)</f>
        <v>0</v>
      </c>
    </row>
    <row r="1355" spans="13:13" x14ac:dyDescent="0.3">
      <c r="M1355" cm="1">
        <f t="array" ref="M1355">INDEX(FOOD,1+INT((ROW(A1354)-1)/COLUMNS(FOOD)),MOD(ROW(A1354)-1+COLUMNS(FOOD),COLUMNS(FOOD))+1)</f>
        <v>0</v>
      </c>
    </row>
    <row r="1356" spans="13:13" x14ac:dyDescent="0.3">
      <c r="M1356" cm="1">
        <f t="array" ref="M1356">INDEX(FOOD,1+INT((ROW(A1355)-1)/COLUMNS(FOOD)),MOD(ROW(A1355)-1+COLUMNS(FOOD),COLUMNS(FOOD))+1)</f>
        <v>0</v>
      </c>
    </row>
    <row r="1357" spans="13:13" x14ac:dyDescent="0.3">
      <c r="M1357" cm="1">
        <f t="array" ref="M1357">INDEX(FOOD,1+INT((ROW(A1356)-1)/COLUMNS(FOOD)),MOD(ROW(A1356)-1+COLUMNS(FOOD),COLUMNS(FOOD))+1)</f>
        <v>0</v>
      </c>
    </row>
    <row r="1358" spans="13:13" x14ac:dyDescent="0.3">
      <c r="M1358" t="str" cm="1">
        <f t="array" ref="M1358">INDEX(FOOD,1+INT((ROW(A1357)-1)/COLUMNS(FOOD)),MOD(ROW(A1357)-1+COLUMNS(FOOD),COLUMNS(FOOD))+1)</f>
        <v>Not enough alternative food sources available</v>
      </c>
    </row>
    <row r="1359" spans="13:13" x14ac:dyDescent="0.3">
      <c r="M1359" t="str" cm="1">
        <f t="array" ref="M1359">INDEX(FOOD,1+INT((ROW(A1358)-1)/COLUMNS(FOOD)),MOD(ROW(A1358)-1+COLUMNS(FOOD),COLUMNS(FOOD))+1)</f>
        <v xml:space="preserve"> Not enough income to purchase food</v>
      </c>
    </row>
    <row r="1360" spans="13:13" x14ac:dyDescent="0.3">
      <c r="M1360" cm="1">
        <f t="array" ref="M1360">INDEX(FOOD,1+INT((ROW(A1359)-1)/COLUMNS(FOOD)),MOD(ROW(A1359)-1+COLUMNS(FOOD),COLUMNS(FOOD))+1)</f>
        <v>0</v>
      </c>
    </row>
    <row r="1361" spans="13:13" x14ac:dyDescent="0.3">
      <c r="M1361" cm="1">
        <f t="array" ref="M1361">INDEX(FOOD,1+INT((ROW(A1360)-1)/COLUMNS(FOOD)),MOD(ROW(A1360)-1+COLUMNS(FOOD),COLUMNS(FOOD))+1)</f>
        <v>0</v>
      </c>
    </row>
    <row r="1362" spans="13:13" x14ac:dyDescent="0.3">
      <c r="M1362" cm="1">
        <f t="array" ref="M1362">INDEX(FOOD,1+INT((ROW(A1361)-1)/COLUMNS(FOOD)),MOD(ROW(A1361)-1+COLUMNS(FOOD),COLUMNS(FOOD))+1)</f>
        <v>0</v>
      </c>
    </row>
    <row r="1363" spans="13:13" x14ac:dyDescent="0.3">
      <c r="M1363" cm="1">
        <f t="array" ref="M1363">INDEX(FOOD,1+INT((ROW(A1362)-1)/COLUMNS(FOOD)),MOD(ROW(A1362)-1+COLUMNS(FOOD),COLUMNS(FOOD))+1)</f>
        <v>0</v>
      </c>
    </row>
    <row r="1364" spans="13:13" x14ac:dyDescent="0.3">
      <c r="M1364" t="str" cm="1">
        <f t="array" ref="M1364">INDEX(FOOD,1+INT((ROW(A1363)-1)/COLUMNS(FOOD)),MOD(ROW(A1363)-1+COLUMNS(FOOD),COLUMNS(FOOD))+1)</f>
        <v>Lack of transportation to grocery stores or markets</v>
      </c>
    </row>
    <row r="1365" spans="13:13" x14ac:dyDescent="0.3">
      <c r="M1365" t="str" cm="1">
        <f t="array" ref="M1365">INDEX(FOOD,1+INT((ROW(A1364)-1)/COLUMNS(FOOD)),MOD(ROW(A1364)-1+COLUMNS(FOOD),COLUMNS(FOOD))+1)</f>
        <v xml:space="preserve"> Reduced access to school meals because of COVID-19</v>
      </c>
    </row>
    <row r="1366" spans="13:13" x14ac:dyDescent="0.3">
      <c r="M1366" t="str" cm="1">
        <f t="array" ref="M1366">INDEX(FOOD,1+INT((ROW(A1365)-1)/COLUMNS(FOOD)),MOD(ROW(A1365)-1+COLUMNS(FOOD),COLUMNS(FOOD))+1)</f>
        <v xml:space="preserve"> Not enough income to purchase food</v>
      </c>
    </row>
    <row r="1367" spans="13:13" x14ac:dyDescent="0.3">
      <c r="M1367" t="str" cm="1">
        <f t="array" ref="M1367">INDEX(FOOD,1+INT((ROW(A1366)-1)/COLUMNS(FOOD)),MOD(ROW(A1366)-1+COLUMNS(FOOD),COLUMNS(FOOD))+1)</f>
        <v xml:space="preserve"> Lack of a truly affordable grocery store with a big selection</v>
      </c>
    </row>
    <row r="1368" spans="13:13" x14ac:dyDescent="0.3">
      <c r="M1368" cm="1">
        <f t="array" ref="M1368">INDEX(FOOD,1+INT((ROW(A1367)-1)/COLUMNS(FOOD)),MOD(ROW(A1367)-1+COLUMNS(FOOD),COLUMNS(FOOD))+1)</f>
        <v>0</v>
      </c>
    </row>
    <row r="1369" spans="13:13" x14ac:dyDescent="0.3">
      <c r="M1369" cm="1">
        <f t="array" ref="M1369">INDEX(FOOD,1+INT((ROW(A1368)-1)/COLUMNS(FOOD)),MOD(ROW(A1368)-1+COLUMNS(FOOD),COLUMNS(FOOD))+1)</f>
        <v>0</v>
      </c>
    </row>
    <row r="1370" spans="13:13" x14ac:dyDescent="0.3">
      <c r="M1370" t="str" cm="1">
        <f t="array" ref="M1370">INDEX(FOOD,1+INT((ROW(A1369)-1)/COLUMNS(FOOD)),MOD(ROW(A1369)-1+COLUMNS(FOOD),COLUMNS(FOOD))+1)</f>
        <v>Lack of transportation to grocery stores or markets</v>
      </c>
    </row>
    <row r="1371" spans="13:13" x14ac:dyDescent="0.3">
      <c r="M1371" t="str" cm="1">
        <f t="array" ref="M1371">INDEX(FOOD,1+INT((ROW(A1370)-1)/COLUMNS(FOOD)),MOD(ROW(A1370)-1+COLUMNS(FOOD),COLUMNS(FOOD))+1)</f>
        <v xml:space="preserve"> Not enough alternative food sources available</v>
      </c>
    </row>
    <row r="1372" spans="13:13" x14ac:dyDescent="0.3">
      <c r="M1372" t="str" cm="1">
        <f t="array" ref="M1372">INDEX(FOOD,1+INT((ROW(A1371)-1)/COLUMNS(FOOD)),MOD(ROW(A1371)-1+COLUMNS(FOOD),COLUMNS(FOOD))+1)</f>
        <v xml:space="preserve"> Reduced access to school meals because of COVID-19</v>
      </c>
    </row>
    <row r="1373" spans="13:13" x14ac:dyDescent="0.3">
      <c r="M1373" t="str" cm="1">
        <f t="array" ref="M1373">INDEX(FOOD,1+INT((ROW(A1372)-1)/COLUMNS(FOOD)),MOD(ROW(A1372)-1+COLUMNS(FOOD),COLUMNS(FOOD))+1)</f>
        <v xml:space="preserve"> Not enough income to purchase food</v>
      </c>
    </row>
    <row r="1374" spans="13:13" x14ac:dyDescent="0.3">
      <c r="M1374" cm="1">
        <f t="array" ref="M1374">INDEX(FOOD,1+INT((ROW(A1373)-1)/COLUMNS(FOOD)),MOD(ROW(A1373)-1+COLUMNS(FOOD),COLUMNS(FOOD))+1)</f>
        <v>0</v>
      </c>
    </row>
    <row r="1375" spans="13:13" x14ac:dyDescent="0.3">
      <c r="M1375" cm="1">
        <f t="array" ref="M1375">INDEX(FOOD,1+INT((ROW(A1374)-1)/COLUMNS(FOOD)),MOD(ROW(A1374)-1+COLUMNS(FOOD),COLUMNS(FOOD))+1)</f>
        <v>0</v>
      </c>
    </row>
    <row r="1376" spans="13:13" x14ac:dyDescent="0.3">
      <c r="M1376" t="str" cm="1">
        <f t="array" ref="M1376">INDEX(FOOD,1+INT((ROW(A1375)-1)/COLUMNS(FOOD)),MOD(ROW(A1375)-1+COLUMNS(FOOD),COLUMNS(FOOD))+1)</f>
        <v>Lack of transportation to grocery stores or markets</v>
      </c>
    </row>
    <row r="1377" spans="13:13" x14ac:dyDescent="0.3">
      <c r="M1377" t="str" cm="1">
        <f t="array" ref="M1377">INDEX(FOOD,1+INT((ROW(A1376)-1)/COLUMNS(FOOD)),MOD(ROW(A1376)-1+COLUMNS(FOOD),COLUMNS(FOOD))+1)</f>
        <v xml:space="preserve"> Not enough income to purchase food</v>
      </c>
    </row>
    <row r="1378" spans="13:13" x14ac:dyDescent="0.3">
      <c r="M1378" cm="1">
        <f t="array" ref="M1378">INDEX(FOOD,1+INT((ROW(A1377)-1)/COLUMNS(FOOD)),MOD(ROW(A1377)-1+COLUMNS(FOOD),COLUMNS(FOOD))+1)</f>
        <v>0</v>
      </c>
    </row>
    <row r="1379" spans="13:13" x14ac:dyDescent="0.3">
      <c r="M1379" cm="1">
        <f t="array" ref="M1379">INDEX(FOOD,1+INT((ROW(A1378)-1)/COLUMNS(FOOD)),MOD(ROW(A1378)-1+COLUMNS(FOOD),COLUMNS(FOOD))+1)</f>
        <v>0</v>
      </c>
    </row>
    <row r="1380" spans="13:13" x14ac:dyDescent="0.3">
      <c r="M1380" cm="1">
        <f t="array" ref="M1380">INDEX(FOOD,1+INT((ROW(A1379)-1)/COLUMNS(FOOD)),MOD(ROW(A1379)-1+COLUMNS(FOOD),COLUMNS(FOOD))+1)</f>
        <v>0</v>
      </c>
    </row>
    <row r="1381" spans="13:13" x14ac:dyDescent="0.3">
      <c r="M1381" cm="1">
        <f t="array" ref="M1381">INDEX(FOOD,1+INT((ROW(A1380)-1)/COLUMNS(FOOD)),MOD(ROW(A1380)-1+COLUMNS(FOOD),COLUMNS(FOOD))+1)</f>
        <v>0</v>
      </c>
    </row>
    <row r="1382" spans="13:13" x14ac:dyDescent="0.3">
      <c r="M1382" cm="1">
        <f t="array" ref="M1382">INDEX(FOOD,1+INT((ROW(A1381)-1)/COLUMNS(FOOD)),MOD(ROW(A1381)-1+COLUMNS(FOOD),COLUMNS(FOOD))+1)</f>
        <v>0</v>
      </c>
    </row>
    <row r="1383" spans="13:13" x14ac:dyDescent="0.3">
      <c r="M1383" cm="1">
        <f t="array" ref="M1383">INDEX(FOOD,1+INT((ROW(A1382)-1)/COLUMNS(FOOD)),MOD(ROW(A1382)-1+COLUMNS(FOOD),COLUMNS(FOOD))+1)</f>
        <v>0</v>
      </c>
    </row>
    <row r="1384" spans="13:13" x14ac:dyDescent="0.3">
      <c r="M1384" cm="1">
        <f t="array" ref="M1384">INDEX(FOOD,1+INT((ROW(A1383)-1)/COLUMNS(FOOD)),MOD(ROW(A1383)-1+COLUMNS(FOOD),COLUMNS(FOOD))+1)</f>
        <v>0</v>
      </c>
    </row>
    <row r="1385" spans="13:13" x14ac:dyDescent="0.3">
      <c r="M1385" cm="1">
        <f t="array" ref="M1385">INDEX(FOOD,1+INT((ROW(A1384)-1)/COLUMNS(FOOD)),MOD(ROW(A1384)-1+COLUMNS(FOOD),COLUMNS(FOOD))+1)</f>
        <v>0</v>
      </c>
    </row>
    <row r="1386" spans="13:13" x14ac:dyDescent="0.3">
      <c r="M1386" cm="1">
        <f t="array" ref="M1386">INDEX(FOOD,1+INT((ROW(A1385)-1)/COLUMNS(FOOD)),MOD(ROW(A1385)-1+COLUMNS(FOOD),COLUMNS(FOOD))+1)</f>
        <v>0</v>
      </c>
    </row>
    <row r="1387" spans="13:13" x14ac:dyDescent="0.3">
      <c r="M1387" cm="1">
        <f t="array" ref="M1387">INDEX(FOOD,1+INT((ROW(A1386)-1)/COLUMNS(FOOD)),MOD(ROW(A1386)-1+COLUMNS(FOOD),COLUMNS(FOOD))+1)</f>
        <v>0</v>
      </c>
    </row>
    <row r="1388" spans="13:13" x14ac:dyDescent="0.3">
      <c r="M1388" t="str" cm="1">
        <f t="array" ref="M1388">INDEX(FOOD,1+INT((ROW(A1387)-1)/COLUMNS(FOOD)),MOD(ROW(A1387)-1+COLUMNS(FOOD),COLUMNS(FOOD))+1)</f>
        <v>Not enough alternative food sources available</v>
      </c>
    </row>
    <row r="1389" spans="13:13" x14ac:dyDescent="0.3">
      <c r="M1389" t="str" cm="1">
        <f t="array" ref="M1389">INDEX(FOOD,1+INT((ROW(A1388)-1)/COLUMNS(FOOD)),MOD(ROW(A1388)-1+COLUMNS(FOOD),COLUMNS(FOOD))+1)</f>
        <v xml:space="preserve"> Not enough income to purchase food</v>
      </c>
    </row>
    <row r="1390" spans="13:13" x14ac:dyDescent="0.3">
      <c r="M1390" cm="1">
        <f t="array" ref="M1390">INDEX(FOOD,1+INT((ROW(A1389)-1)/COLUMNS(FOOD)),MOD(ROW(A1389)-1+COLUMNS(FOOD),COLUMNS(FOOD))+1)</f>
        <v>0</v>
      </c>
    </row>
    <row r="1391" spans="13:13" x14ac:dyDescent="0.3">
      <c r="M1391" cm="1">
        <f t="array" ref="M1391">INDEX(FOOD,1+INT((ROW(A1390)-1)/COLUMNS(FOOD)),MOD(ROW(A1390)-1+COLUMNS(FOOD),COLUMNS(FOOD))+1)</f>
        <v>0</v>
      </c>
    </row>
    <row r="1392" spans="13:13" x14ac:dyDescent="0.3">
      <c r="M1392" cm="1">
        <f t="array" ref="M1392">INDEX(FOOD,1+INT((ROW(A1391)-1)/COLUMNS(FOOD)),MOD(ROW(A1391)-1+COLUMNS(FOOD),COLUMNS(FOOD))+1)</f>
        <v>0</v>
      </c>
    </row>
    <row r="1393" spans="13:13" x14ac:dyDescent="0.3">
      <c r="M1393" cm="1">
        <f t="array" ref="M1393">INDEX(FOOD,1+INT((ROW(A1392)-1)/COLUMNS(FOOD)),MOD(ROW(A1392)-1+COLUMNS(FOOD),COLUMNS(FOOD))+1)</f>
        <v>0</v>
      </c>
    </row>
    <row r="1394" spans="13:13" x14ac:dyDescent="0.3">
      <c r="M1394" cm="1">
        <f t="array" ref="M1394">INDEX(FOOD,1+INT((ROW(A1393)-1)/COLUMNS(FOOD)),MOD(ROW(A1393)-1+COLUMNS(FOOD),COLUMNS(FOOD))+1)</f>
        <v>0</v>
      </c>
    </row>
    <row r="1395" spans="13:13" x14ac:dyDescent="0.3">
      <c r="M1395" cm="1">
        <f t="array" ref="M1395">INDEX(FOOD,1+INT((ROW(A1394)-1)/COLUMNS(FOOD)),MOD(ROW(A1394)-1+COLUMNS(FOOD),COLUMNS(FOOD))+1)</f>
        <v>0</v>
      </c>
    </row>
    <row r="1396" spans="13:13" x14ac:dyDescent="0.3">
      <c r="M1396" cm="1">
        <f t="array" ref="M1396">INDEX(FOOD,1+INT((ROW(A1395)-1)/COLUMNS(FOOD)),MOD(ROW(A1395)-1+COLUMNS(FOOD),COLUMNS(FOOD))+1)</f>
        <v>0</v>
      </c>
    </row>
    <row r="1397" spans="13:13" x14ac:dyDescent="0.3">
      <c r="M1397" cm="1">
        <f t="array" ref="M1397">INDEX(FOOD,1+INT((ROW(A1396)-1)/COLUMNS(FOOD)),MOD(ROW(A1396)-1+COLUMNS(FOOD),COLUMNS(FOOD))+1)</f>
        <v>0</v>
      </c>
    </row>
    <row r="1398" spans="13:13" x14ac:dyDescent="0.3">
      <c r="M1398" cm="1">
        <f t="array" ref="M1398">INDEX(FOOD,1+INT((ROW(A1397)-1)/COLUMNS(FOOD)),MOD(ROW(A1397)-1+COLUMNS(FOOD),COLUMNS(FOOD))+1)</f>
        <v>0</v>
      </c>
    </row>
    <row r="1399" spans="13:13" x14ac:dyDescent="0.3">
      <c r="M1399" cm="1">
        <f t="array" ref="M1399">INDEX(FOOD,1+INT((ROW(A1398)-1)/COLUMNS(FOOD)),MOD(ROW(A1398)-1+COLUMNS(FOOD),COLUMNS(FOOD))+1)</f>
        <v>0</v>
      </c>
    </row>
    <row r="1400" spans="13:13" x14ac:dyDescent="0.3">
      <c r="M1400" t="str" cm="1">
        <f t="array" ref="M1400">INDEX(FOOD,1+INT((ROW(A1399)-1)/COLUMNS(FOOD)),MOD(ROW(A1399)-1+COLUMNS(FOOD),COLUMNS(FOOD))+1)</f>
        <v>Not enough alternative food sources available</v>
      </c>
    </row>
    <row r="1401" spans="13:13" x14ac:dyDescent="0.3">
      <c r="M1401" t="str" cm="1">
        <f t="array" ref="M1401">INDEX(FOOD,1+INT((ROW(A1400)-1)/COLUMNS(FOOD)),MOD(ROW(A1400)-1+COLUMNS(FOOD),COLUMNS(FOOD))+1)</f>
        <v xml:space="preserve"> Reduced access to school meals because of COVID-19</v>
      </c>
    </row>
    <row r="1402" spans="13:13" x14ac:dyDescent="0.3">
      <c r="M1402" t="str" cm="1">
        <f t="array" ref="M1402">INDEX(FOOD,1+INT((ROW(A1401)-1)/COLUMNS(FOOD)),MOD(ROW(A1401)-1+COLUMNS(FOOD),COLUMNS(FOOD))+1)</f>
        <v xml:space="preserve"> Not enough income to purchase food</v>
      </c>
    </row>
    <row r="1403" spans="13:13" x14ac:dyDescent="0.3">
      <c r="M1403" cm="1">
        <f t="array" ref="M1403">INDEX(FOOD,1+INT((ROW(A1402)-1)/COLUMNS(FOOD)),MOD(ROW(A1402)-1+COLUMNS(FOOD),COLUMNS(FOOD))+1)</f>
        <v>0</v>
      </c>
    </row>
    <row r="1404" spans="13:13" x14ac:dyDescent="0.3">
      <c r="M1404" cm="1">
        <f t="array" ref="M1404">INDEX(FOOD,1+INT((ROW(A1403)-1)/COLUMNS(FOOD)),MOD(ROW(A1403)-1+COLUMNS(FOOD),COLUMNS(FOOD))+1)</f>
        <v>0</v>
      </c>
    </row>
    <row r="1405" spans="13:13" x14ac:dyDescent="0.3">
      <c r="M1405" cm="1">
        <f t="array" ref="M1405">INDEX(FOOD,1+INT((ROW(A1404)-1)/COLUMNS(FOOD)),MOD(ROW(A1404)-1+COLUMNS(FOOD),COLUMNS(FOOD))+1)</f>
        <v>0</v>
      </c>
    </row>
    <row r="1406" spans="13:13" x14ac:dyDescent="0.3">
      <c r="M1406" t="str" cm="1">
        <f t="array" ref="M1406">INDEX(FOOD,1+INT((ROW(A1405)-1)/COLUMNS(FOOD)),MOD(ROW(A1405)-1+COLUMNS(FOOD),COLUMNS(FOOD))+1)</f>
        <v>Reduced access to school meals because of COVID-19</v>
      </c>
    </row>
    <row r="1407" spans="13:13" x14ac:dyDescent="0.3">
      <c r="M1407" t="str" cm="1">
        <f t="array" ref="M1407">INDEX(FOOD,1+INT((ROW(A1406)-1)/COLUMNS(FOOD)),MOD(ROW(A1406)-1+COLUMNS(FOOD),COLUMNS(FOOD))+1)</f>
        <v xml:space="preserve"> Not enough income to purchase food</v>
      </c>
    </row>
    <row r="1408" spans="13:13" x14ac:dyDescent="0.3">
      <c r="M1408" cm="1">
        <f t="array" ref="M1408">INDEX(FOOD,1+INT((ROW(A1407)-1)/COLUMNS(FOOD)),MOD(ROW(A1407)-1+COLUMNS(FOOD),COLUMNS(FOOD))+1)</f>
        <v>0</v>
      </c>
    </row>
    <row r="1409" spans="13:13" x14ac:dyDescent="0.3">
      <c r="M1409" cm="1">
        <f t="array" ref="M1409">INDEX(FOOD,1+INT((ROW(A1408)-1)/COLUMNS(FOOD)),MOD(ROW(A1408)-1+COLUMNS(FOOD),COLUMNS(FOOD))+1)</f>
        <v>0</v>
      </c>
    </row>
    <row r="1410" spans="13:13" x14ac:dyDescent="0.3">
      <c r="M1410" cm="1">
        <f t="array" ref="M1410">INDEX(FOOD,1+INT((ROW(A1409)-1)/COLUMNS(FOOD)),MOD(ROW(A1409)-1+COLUMNS(FOOD),COLUMNS(FOOD))+1)</f>
        <v>0</v>
      </c>
    </row>
    <row r="1411" spans="13:13" x14ac:dyDescent="0.3">
      <c r="M1411" cm="1">
        <f t="array" ref="M1411">INDEX(FOOD,1+INT((ROW(A1410)-1)/COLUMNS(FOOD)),MOD(ROW(A1410)-1+COLUMNS(FOOD),COLUMNS(FOOD))+1)</f>
        <v>0</v>
      </c>
    </row>
    <row r="1412" spans="13:13" x14ac:dyDescent="0.3">
      <c r="M1412" t="str" cm="1">
        <f t="array" ref="M1412">INDEX(FOOD,1+INT((ROW(A1411)-1)/COLUMNS(FOOD)),MOD(ROW(A1411)-1+COLUMNS(FOOD),COLUMNS(FOOD))+1)</f>
        <v>Not enough restaurants that stay open in town</v>
      </c>
    </row>
    <row r="1413" spans="13:13" x14ac:dyDescent="0.3">
      <c r="M1413" cm="1">
        <f t="array" ref="M1413">INDEX(FOOD,1+INT((ROW(A1412)-1)/COLUMNS(FOOD)),MOD(ROW(A1412)-1+COLUMNS(FOOD),COLUMNS(FOOD))+1)</f>
        <v>0</v>
      </c>
    </row>
    <row r="1414" spans="13:13" x14ac:dyDescent="0.3">
      <c r="M1414" cm="1">
        <f t="array" ref="M1414">INDEX(FOOD,1+INT((ROW(A1413)-1)/COLUMNS(FOOD)),MOD(ROW(A1413)-1+COLUMNS(FOOD),COLUMNS(FOOD))+1)</f>
        <v>0</v>
      </c>
    </row>
    <row r="1415" spans="13:13" x14ac:dyDescent="0.3">
      <c r="M1415" cm="1">
        <f t="array" ref="M1415">INDEX(FOOD,1+INT((ROW(A1414)-1)/COLUMNS(FOOD)),MOD(ROW(A1414)-1+COLUMNS(FOOD),COLUMNS(FOOD))+1)</f>
        <v>0</v>
      </c>
    </row>
    <row r="1416" spans="13:13" x14ac:dyDescent="0.3">
      <c r="M1416" cm="1">
        <f t="array" ref="M1416">INDEX(FOOD,1+INT((ROW(A1415)-1)/COLUMNS(FOOD)),MOD(ROW(A1415)-1+COLUMNS(FOOD),COLUMNS(FOOD))+1)</f>
        <v>0</v>
      </c>
    </row>
    <row r="1417" spans="13:13" x14ac:dyDescent="0.3">
      <c r="M1417" cm="1">
        <f t="array" ref="M1417">INDEX(FOOD,1+INT((ROW(A1416)-1)/COLUMNS(FOOD)),MOD(ROW(A1416)-1+COLUMNS(FOOD),COLUMNS(FOOD))+1)</f>
        <v>0</v>
      </c>
    </row>
    <row r="1418" spans="13:13" x14ac:dyDescent="0.3">
      <c r="M1418" t="str" cm="1">
        <f t="array" ref="M1418">INDEX(FOOD,1+INT((ROW(A1417)-1)/COLUMNS(FOOD)),MOD(ROW(A1417)-1+COLUMNS(FOOD),COLUMNS(FOOD))+1)</f>
        <v>Not enough alternative food sources available</v>
      </c>
    </row>
    <row r="1419" spans="13:13" x14ac:dyDescent="0.3">
      <c r="M1419" t="str" cm="1">
        <f t="array" ref="M1419">INDEX(FOOD,1+INT((ROW(A1418)-1)/COLUMNS(FOOD)),MOD(ROW(A1418)-1+COLUMNS(FOOD),COLUMNS(FOOD))+1)</f>
        <v xml:space="preserve"> Not enough income to purchase food</v>
      </c>
    </row>
    <row r="1420" spans="13:13" x14ac:dyDescent="0.3">
      <c r="M1420" cm="1">
        <f t="array" ref="M1420">INDEX(FOOD,1+INT((ROW(A1419)-1)/COLUMNS(FOOD)),MOD(ROW(A1419)-1+COLUMNS(FOOD),COLUMNS(FOOD))+1)</f>
        <v>0</v>
      </c>
    </row>
    <row r="1421" spans="13:13" x14ac:dyDescent="0.3">
      <c r="M1421" cm="1">
        <f t="array" ref="M1421">INDEX(FOOD,1+INT((ROW(A1420)-1)/COLUMNS(FOOD)),MOD(ROW(A1420)-1+COLUMNS(FOOD),COLUMNS(FOOD))+1)</f>
        <v>0</v>
      </c>
    </row>
    <row r="1422" spans="13:13" x14ac:dyDescent="0.3">
      <c r="M1422" cm="1">
        <f t="array" ref="M1422">INDEX(FOOD,1+INT((ROW(A1421)-1)/COLUMNS(FOOD)),MOD(ROW(A1421)-1+COLUMNS(FOOD),COLUMNS(FOOD))+1)</f>
        <v>0</v>
      </c>
    </row>
    <row r="1423" spans="13:13" x14ac:dyDescent="0.3">
      <c r="M1423" cm="1">
        <f t="array" ref="M1423">INDEX(FOOD,1+INT((ROW(A1422)-1)/COLUMNS(FOOD)),MOD(ROW(A1422)-1+COLUMNS(FOOD),COLUMNS(FOOD))+1)</f>
        <v>0</v>
      </c>
    </row>
    <row r="1424" spans="13:13" x14ac:dyDescent="0.3">
      <c r="M1424" t="str" cm="1">
        <f t="array" ref="M1424">INDEX(FOOD,1+INT((ROW(A1423)-1)/COLUMNS(FOOD)),MOD(ROW(A1423)-1+COLUMNS(FOOD),COLUMNS(FOOD))+1)</f>
        <v>I’m always shocked by how expensive the local grocery is for even low quality products. I think this community needs a coop grocery</v>
      </c>
    </row>
    <row r="1425" spans="13:13" x14ac:dyDescent="0.3">
      <c r="M1425" cm="1">
        <f t="array" ref="M1425">INDEX(FOOD,1+INT((ROW(A1424)-1)/COLUMNS(FOOD)),MOD(ROW(A1424)-1+COLUMNS(FOOD),COLUMNS(FOOD))+1)</f>
        <v>0</v>
      </c>
    </row>
    <row r="1426" spans="13:13" x14ac:dyDescent="0.3">
      <c r="M1426" cm="1">
        <f t="array" ref="M1426">INDEX(FOOD,1+INT((ROW(A1425)-1)/COLUMNS(FOOD)),MOD(ROW(A1425)-1+COLUMNS(FOOD),COLUMNS(FOOD))+1)</f>
        <v>0</v>
      </c>
    </row>
    <row r="1427" spans="13:13" x14ac:dyDescent="0.3">
      <c r="M1427" cm="1">
        <f t="array" ref="M1427">INDEX(FOOD,1+INT((ROW(A1426)-1)/COLUMNS(FOOD)),MOD(ROW(A1426)-1+COLUMNS(FOOD),COLUMNS(FOOD))+1)</f>
        <v>0</v>
      </c>
    </row>
    <row r="1428" spans="13:13" x14ac:dyDescent="0.3">
      <c r="M1428" cm="1">
        <f t="array" ref="M1428">INDEX(FOOD,1+INT((ROW(A1427)-1)/COLUMNS(FOOD)),MOD(ROW(A1427)-1+COLUMNS(FOOD),COLUMNS(FOOD))+1)</f>
        <v>0</v>
      </c>
    </row>
    <row r="1429" spans="13:13" x14ac:dyDescent="0.3">
      <c r="M1429" cm="1">
        <f t="array" ref="M1429">INDEX(FOOD,1+INT((ROW(A1428)-1)/COLUMNS(FOOD)),MOD(ROW(A1428)-1+COLUMNS(FOOD),COLUMNS(FOOD))+1)</f>
        <v>0</v>
      </c>
    </row>
    <row r="1430" spans="13:13" x14ac:dyDescent="0.3">
      <c r="M1430" t="str" cm="1">
        <f t="array" ref="M1430">INDEX(FOOD,1+INT((ROW(A1429)-1)/COLUMNS(FOOD)),MOD(ROW(A1429)-1+COLUMNS(FOOD),COLUMNS(FOOD))+1)</f>
        <v>Not enough income to purchase food</v>
      </c>
    </row>
    <row r="1431" spans="13:13" x14ac:dyDescent="0.3">
      <c r="M1431" cm="1">
        <f t="array" ref="M1431">INDEX(FOOD,1+INT((ROW(A1430)-1)/COLUMNS(FOOD)),MOD(ROW(A1430)-1+COLUMNS(FOOD),COLUMNS(FOOD))+1)</f>
        <v>0</v>
      </c>
    </row>
    <row r="1432" spans="13:13" x14ac:dyDescent="0.3">
      <c r="M1432" cm="1">
        <f t="array" ref="M1432">INDEX(FOOD,1+INT((ROW(A1431)-1)/COLUMNS(FOOD)),MOD(ROW(A1431)-1+COLUMNS(FOOD),COLUMNS(FOOD))+1)</f>
        <v>0</v>
      </c>
    </row>
    <row r="1433" spans="13:13" x14ac:dyDescent="0.3">
      <c r="M1433" cm="1">
        <f t="array" ref="M1433">INDEX(FOOD,1+INT((ROW(A1432)-1)/COLUMNS(FOOD)),MOD(ROW(A1432)-1+COLUMNS(FOOD),COLUMNS(FOOD))+1)</f>
        <v>0</v>
      </c>
    </row>
    <row r="1434" spans="13:13" x14ac:dyDescent="0.3">
      <c r="M1434" cm="1">
        <f t="array" ref="M1434">INDEX(FOOD,1+INT((ROW(A1433)-1)/COLUMNS(FOOD)),MOD(ROW(A1433)-1+COLUMNS(FOOD),COLUMNS(FOOD))+1)</f>
        <v>0</v>
      </c>
    </row>
    <row r="1435" spans="13:13" x14ac:dyDescent="0.3">
      <c r="M1435" cm="1">
        <f t="array" ref="M1435">INDEX(FOOD,1+INT((ROW(A1434)-1)/COLUMNS(FOOD)),MOD(ROW(A1434)-1+COLUMNS(FOOD),COLUMNS(FOOD))+1)</f>
        <v>0</v>
      </c>
    </row>
    <row r="1436" spans="13:13" x14ac:dyDescent="0.3">
      <c r="M1436" t="str" cm="1">
        <f t="array" ref="M1436">INDEX(FOOD,1+INT((ROW(A1435)-1)/COLUMNS(FOOD)),MOD(ROW(A1435)-1+COLUMNS(FOOD),COLUMNS(FOOD))+1)</f>
        <v>Lack of transportation to grocery stores or markets</v>
      </c>
    </row>
    <row r="1437" spans="13:13" x14ac:dyDescent="0.3">
      <c r="M1437" t="str" cm="1">
        <f t="array" ref="M1437">INDEX(FOOD,1+INT((ROW(A1436)-1)/COLUMNS(FOOD)),MOD(ROW(A1436)-1+COLUMNS(FOOD),COLUMNS(FOOD))+1)</f>
        <v xml:space="preserve"> Not enough income to purchase food</v>
      </c>
    </row>
    <row r="1438" spans="13:13" x14ac:dyDescent="0.3">
      <c r="M1438" cm="1">
        <f t="array" ref="M1438">INDEX(FOOD,1+INT((ROW(A1437)-1)/COLUMNS(FOOD)),MOD(ROW(A1437)-1+COLUMNS(FOOD),COLUMNS(FOOD))+1)</f>
        <v>0</v>
      </c>
    </row>
    <row r="1439" spans="13:13" x14ac:dyDescent="0.3">
      <c r="M1439" cm="1">
        <f t="array" ref="M1439">INDEX(FOOD,1+INT((ROW(A1438)-1)/COLUMNS(FOOD)),MOD(ROW(A1438)-1+COLUMNS(FOOD),COLUMNS(FOOD))+1)</f>
        <v>0</v>
      </c>
    </row>
    <row r="1440" spans="13:13" x14ac:dyDescent="0.3">
      <c r="M1440" cm="1">
        <f t="array" ref="M1440">INDEX(FOOD,1+INT((ROW(A1439)-1)/COLUMNS(FOOD)),MOD(ROW(A1439)-1+COLUMNS(FOOD),COLUMNS(FOOD))+1)</f>
        <v>0</v>
      </c>
    </row>
    <row r="1441" spans="13:13" x14ac:dyDescent="0.3">
      <c r="M1441" cm="1">
        <f t="array" ref="M1441">INDEX(FOOD,1+INT((ROW(A1440)-1)/COLUMNS(FOOD)),MOD(ROW(A1440)-1+COLUMNS(FOOD),COLUMNS(FOOD))+1)</f>
        <v>0</v>
      </c>
    </row>
    <row r="1442" spans="13:13" x14ac:dyDescent="0.3">
      <c r="M1442" t="str" cm="1">
        <f t="array" ref="M1442">INDEX(FOOD,1+INT((ROW(A1441)-1)/COLUMNS(FOOD)),MOD(ROW(A1441)-1+COLUMNS(FOOD),COLUMNS(FOOD))+1)</f>
        <v>Not enough income to purchase food</v>
      </c>
    </row>
    <row r="1443" spans="13:13" x14ac:dyDescent="0.3">
      <c r="M1443" cm="1">
        <f t="array" ref="M1443">INDEX(FOOD,1+INT((ROW(A1442)-1)/COLUMNS(FOOD)),MOD(ROW(A1442)-1+COLUMNS(FOOD),COLUMNS(FOOD))+1)</f>
        <v>0</v>
      </c>
    </row>
    <row r="1444" spans="13:13" x14ac:dyDescent="0.3">
      <c r="M1444" cm="1">
        <f t="array" ref="M1444">INDEX(FOOD,1+INT((ROW(A1443)-1)/COLUMNS(FOOD)),MOD(ROW(A1443)-1+COLUMNS(FOOD),COLUMNS(FOOD))+1)</f>
        <v>0</v>
      </c>
    </row>
    <row r="1445" spans="13:13" x14ac:dyDescent="0.3">
      <c r="M1445" cm="1">
        <f t="array" ref="M1445">INDEX(FOOD,1+INT((ROW(A1444)-1)/COLUMNS(FOOD)),MOD(ROW(A1444)-1+COLUMNS(FOOD),COLUMNS(FOOD))+1)</f>
        <v>0</v>
      </c>
    </row>
    <row r="1446" spans="13:13" x14ac:dyDescent="0.3">
      <c r="M1446" cm="1">
        <f t="array" ref="M1446">INDEX(FOOD,1+INT((ROW(A1445)-1)/COLUMNS(FOOD)),MOD(ROW(A1445)-1+COLUMNS(FOOD),COLUMNS(FOOD))+1)</f>
        <v>0</v>
      </c>
    </row>
    <row r="1447" spans="13:13" x14ac:dyDescent="0.3">
      <c r="M1447" cm="1">
        <f t="array" ref="M1447">INDEX(FOOD,1+INT((ROW(A1446)-1)/COLUMNS(FOOD)),MOD(ROW(A1446)-1+COLUMNS(FOOD),COLUMNS(FOOD))+1)</f>
        <v>0</v>
      </c>
    </row>
    <row r="1448" spans="13:13" x14ac:dyDescent="0.3">
      <c r="M1448" cm="1">
        <f t="array" ref="M1448">INDEX(FOOD,1+INT((ROW(A1447)-1)/COLUMNS(FOOD)),MOD(ROW(A1447)-1+COLUMNS(FOOD),COLUMNS(FOOD))+1)</f>
        <v>0</v>
      </c>
    </row>
    <row r="1449" spans="13:13" x14ac:dyDescent="0.3">
      <c r="M1449" cm="1">
        <f t="array" ref="M1449">INDEX(FOOD,1+INT((ROW(A1448)-1)/COLUMNS(FOOD)),MOD(ROW(A1448)-1+COLUMNS(FOOD),COLUMNS(FOOD))+1)</f>
        <v>0</v>
      </c>
    </row>
    <row r="1450" spans="13:13" x14ac:dyDescent="0.3">
      <c r="M1450" cm="1">
        <f t="array" ref="M1450">INDEX(FOOD,1+INT((ROW(A1449)-1)/COLUMNS(FOOD)),MOD(ROW(A1449)-1+COLUMNS(FOOD),COLUMNS(FOOD))+1)</f>
        <v>0</v>
      </c>
    </row>
    <row r="1451" spans="13:13" x14ac:dyDescent="0.3">
      <c r="M1451" cm="1">
        <f t="array" ref="M1451">INDEX(FOOD,1+INT((ROW(A1450)-1)/COLUMNS(FOOD)),MOD(ROW(A1450)-1+COLUMNS(FOOD),COLUMNS(FOOD))+1)</f>
        <v>0</v>
      </c>
    </row>
    <row r="1452" spans="13:13" x14ac:dyDescent="0.3">
      <c r="M1452" cm="1">
        <f t="array" ref="M1452">INDEX(FOOD,1+INT((ROW(A1451)-1)/COLUMNS(FOOD)),MOD(ROW(A1451)-1+COLUMNS(FOOD),COLUMNS(FOOD))+1)</f>
        <v>0</v>
      </c>
    </row>
    <row r="1453" spans="13:13" x14ac:dyDescent="0.3">
      <c r="M1453" cm="1">
        <f t="array" ref="M1453">INDEX(FOOD,1+INT((ROW(A1452)-1)/COLUMNS(FOOD)),MOD(ROW(A1452)-1+COLUMNS(FOOD),COLUMNS(FOOD))+1)</f>
        <v>0</v>
      </c>
    </row>
    <row r="1454" spans="13:13" x14ac:dyDescent="0.3">
      <c r="M1454" t="str" cm="1">
        <f t="array" ref="M1454">INDEX(FOOD,1+INT((ROW(A1453)-1)/COLUMNS(FOOD)),MOD(ROW(A1453)-1+COLUMNS(FOOD),COLUMNS(FOOD))+1)</f>
        <v>Lack of transportation to grocery stores or markets</v>
      </c>
    </row>
    <row r="1455" spans="13:13" x14ac:dyDescent="0.3">
      <c r="M1455" t="str" cm="1">
        <f t="array" ref="M1455">INDEX(FOOD,1+INT((ROW(A1454)-1)/COLUMNS(FOOD)),MOD(ROW(A1454)-1+COLUMNS(FOOD),COLUMNS(FOOD))+1)</f>
        <v xml:space="preserve"> Not enough alternative food sources available</v>
      </c>
    </row>
    <row r="1456" spans="13:13" x14ac:dyDescent="0.3">
      <c r="M1456" t="str" cm="1">
        <f t="array" ref="M1456">INDEX(FOOD,1+INT((ROW(A1455)-1)/COLUMNS(FOOD)),MOD(ROW(A1455)-1+COLUMNS(FOOD),COLUMNS(FOOD))+1)</f>
        <v xml:space="preserve"> Reduced access to school meals because of COVID-19</v>
      </c>
    </row>
    <row r="1457" spans="13:13" x14ac:dyDescent="0.3">
      <c r="M1457" t="str" cm="1">
        <f t="array" ref="M1457">INDEX(FOOD,1+INT((ROW(A1456)-1)/COLUMNS(FOOD)),MOD(ROW(A1456)-1+COLUMNS(FOOD),COLUMNS(FOOD))+1)</f>
        <v xml:space="preserve"> Not enough income to purchase food</v>
      </c>
    </row>
    <row r="1458" spans="13:13" x14ac:dyDescent="0.3">
      <c r="M1458" cm="1">
        <f t="array" ref="M1458">INDEX(FOOD,1+INT((ROW(A1457)-1)/COLUMNS(FOOD)),MOD(ROW(A1457)-1+COLUMNS(FOOD),COLUMNS(FOOD))+1)</f>
        <v>0</v>
      </c>
    </row>
    <row r="1459" spans="13:13" x14ac:dyDescent="0.3">
      <c r="M1459" cm="1">
        <f t="array" ref="M1459">INDEX(FOOD,1+INT((ROW(A1458)-1)/COLUMNS(FOOD)),MOD(ROW(A1458)-1+COLUMNS(FOOD),COLUMNS(FOOD))+1)</f>
        <v>0</v>
      </c>
    </row>
    <row r="1460" spans="13:13" x14ac:dyDescent="0.3">
      <c r="M1460" t="str" cm="1">
        <f t="array" ref="M1460">INDEX(FOOD,1+INT((ROW(A1459)-1)/COLUMNS(FOOD)),MOD(ROW(A1459)-1+COLUMNS(FOOD),COLUMNS(FOOD))+1)</f>
        <v>Not enough alternative food sources available</v>
      </c>
    </row>
    <row r="1461" spans="13:13" x14ac:dyDescent="0.3">
      <c r="M1461" t="str" cm="1">
        <f t="array" ref="M1461">INDEX(FOOD,1+INT((ROW(A1460)-1)/COLUMNS(FOOD)),MOD(ROW(A1460)-1+COLUMNS(FOOD),COLUMNS(FOOD))+1)</f>
        <v xml:space="preserve"> Not enough income to purchase food</v>
      </c>
    </row>
    <row r="1462" spans="13:13" x14ac:dyDescent="0.3">
      <c r="M1462" cm="1">
        <f t="array" ref="M1462">INDEX(FOOD,1+INT((ROW(A1461)-1)/COLUMNS(FOOD)),MOD(ROW(A1461)-1+COLUMNS(FOOD),COLUMNS(FOOD))+1)</f>
        <v>0</v>
      </c>
    </row>
    <row r="1463" spans="13:13" x14ac:dyDescent="0.3">
      <c r="M1463" cm="1">
        <f t="array" ref="M1463">INDEX(FOOD,1+INT((ROW(A1462)-1)/COLUMNS(FOOD)),MOD(ROW(A1462)-1+COLUMNS(FOOD),COLUMNS(FOOD))+1)</f>
        <v>0</v>
      </c>
    </row>
    <row r="1464" spans="13:13" x14ac:dyDescent="0.3">
      <c r="M1464" cm="1">
        <f t="array" ref="M1464">INDEX(FOOD,1+INT((ROW(A1463)-1)/COLUMNS(FOOD)),MOD(ROW(A1463)-1+COLUMNS(FOOD),COLUMNS(FOOD))+1)</f>
        <v>0</v>
      </c>
    </row>
    <row r="1465" spans="13:13" x14ac:dyDescent="0.3">
      <c r="M1465" cm="1">
        <f t="array" ref="M1465">INDEX(FOOD,1+INT((ROW(A1464)-1)/COLUMNS(FOOD)),MOD(ROW(A1464)-1+COLUMNS(FOOD),COLUMNS(FOOD))+1)</f>
        <v>0</v>
      </c>
    </row>
    <row r="1466" spans="13:13" x14ac:dyDescent="0.3">
      <c r="M1466" t="str" cm="1">
        <f t="array" ref="M1466">INDEX(FOOD,1+INT((ROW(A1465)-1)/COLUMNS(FOOD)),MOD(ROW(A1465)-1+COLUMNS(FOOD),COLUMNS(FOOD))+1)</f>
        <v>Lack of transportation to grocery stores or markets</v>
      </c>
    </row>
    <row r="1467" spans="13:13" x14ac:dyDescent="0.3">
      <c r="M1467" t="str" cm="1">
        <f t="array" ref="M1467">INDEX(FOOD,1+INT((ROW(A1466)-1)/COLUMNS(FOOD)),MOD(ROW(A1466)-1+COLUMNS(FOOD),COLUMNS(FOOD))+1)</f>
        <v xml:space="preserve"> Not enough income to purchase food</v>
      </c>
    </row>
    <row r="1468" spans="13:13" x14ac:dyDescent="0.3">
      <c r="M1468" cm="1">
        <f t="array" ref="M1468">INDEX(FOOD,1+INT((ROW(A1467)-1)/COLUMNS(FOOD)),MOD(ROW(A1467)-1+COLUMNS(FOOD),COLUMNS(FOOD))+1)</f>
        <v>0</v>
      </c>
    </row>
    <row r="1469" spans="13:13" x14ac:dyDescent="0.3">
      <c r="M1469" cm="1">
        <f t="array" ref="M1469">INDEX(FOOD,1+INT((ROW(A1468)-1)/COLUMNS(FOOD)),MOD(ROW(A1468)-1+COLUMNS(FOOD),COLUMNS(FOOD))+1)</f>
        <v>0</v>
      </c>
    </row>
    <row r="1470" spans="13:13" x14ac:dyDescent="0.3">
      <c r="M1470" cm="1">
        <f t="array" ref="M1470">INDEX(FOOD,1+INT((ROW(A1469)-1)/COLUMNS(FOOD)),MOD(ROW(A1469)-1+COLUMNS(FOOD),COLUMNS(FOOD))+1)</f>
        <v>0</v>
      </c>
    </row>
    <row r="1471" spans="13:13" x14ac:dyDescent="0.3">
      <c r="M1471" cm="1">
        <f t="array" ref="M1471">INDEX(FOOD,1+INT((ROW(A1470)-1)/COLUMNS(FOOD)),MOD(ROW(A1470)-1+COLUMNS(FOOD),COLUMNS(FOOD))+1)</f>
        <v>0</v>
      </c>
    </row>
    <row r="1472" spans="13:13" x14ac:dyDescent="0.3">
      <c r="M1472" cm="1">
        <f t="array" ref="M1472">INDEX(FOOD,1+INT((ROW(A1471)-1)/COLUMNS(FOOD)),MOD(ROW(A1471)-1+COLUMNS(FOOD),COLUMNS(FOOD))+1)</f>
        <v>0</v>
      </c>
    </row>
    <row r="1473" spans="13:13" x14ac:dyDescent="0.3">
      <c r="M1473" cm="1">
        <f t="array" ref="M1473">INDEX(FOOD,1+INT((ROW(A1472)-1)/COLUMNS(FOOD)),MOD(ROW(A1472)-1+COLUMNS(FOOD),COLUMNS(FOOD))+1)</f>
        <v>0</v>
      </c>
    </row>
    <row r="1474" spans="13:13" x14ac:dyDescent="0.3">
      <c r="M1474" cm="1">
        <f t="array" ref="M1474">INDEX(FOOD,1+INT((ROW(A1473)-1)/COLUMNS(FOOD)),MOD(ROW(A1473)-1+COLUMNS(FOOD),COLUMNS(FOOD))+1)</f>
        <v>0</v>
      </c>
    </row>
    <row r="1475" spans="13:13" x14ac:dyDescent="0.3">
      <c r="M1475" cm="1">
        <f t="array" ref="M1475">INDEX(FOOD,1+INT((ROW(A1474)-1)/COLUMNS(FOOD)),MOD(ROW(A1474)-1+COLUMNS(FOOD),COLUMNS(FOOD))+1)</f>
        <v>0</v>
      </c>
    </row>
    <row r="1476" spans="13:13" x14ac:dyDescent="0.3">
      <c r="M1476" cm="1">
        <f t="array" ref="M1476">INDEX(FOOD,1+INT((ROW(A1475)-1)/COLUMNS(FOOD)),MOD(ROW(A1475)-1+COLUMNS(FOOD),COLUMNS(FOOD))+1)</f>
        <v>0</v>
      </c>
    </row>
    <row r="1477" spans="13:13" x14ac:dyDescent="0.3">
      <c r="M1477" cm="1">
        <f t="array" ref="M1477">INDEX(FOOD,1+INT((ROW(A1476)-1)/COLUMNS(FOOD)),MOD(ROW(A1476)-1+COLUMNS(FOOD),COLUMNS(FOOD))+1)</f>
        <v>0</v>
      </c>
    </row>
    <row r="1478" spans="13:13" x14ac:dyDescent="0.3">
      <c r="M1478" t="str" cm="1">
        <f t="array" ref="M1478">INDEX(FOOD,1+INT((ROW(A1477)-1)/COLUMNS(FOOD)),MOD(ROW(A1477)-1+COLUMNS(FOOD),COLUMNS(FOOD))+1)</f>
        <v>Not enough income to purchase food</v>
      </c>
    </row>
    <row r="1479" spans="13:13" x14ac:dyDescent="0.3">
      <c r="M1479" cm="1">
        <f t="array" ref="M1479">INDEX(FOOD,1+INT((ROW(A1478)-1)/COLUMNS(FOOD)),MOD(ROW(A1478)-1+COLUMNS(FOOD),COLUMNS(FOOD))+1)</f>
        <v>0</v>
      </c>
    </row>
    <row r="1480" spans="13:13" x14ac:dyDescent="0.3">
      <c r="M1480" cm="1">
        <f t="array" ref="M1480">INDEX(FOOD,1+INT((ROW(A1479)-1)/COLUMNS(FOOD)),MOD(ROW(A1479)-1+COLUMNS(FOOD),COLUMNS(FOOD))+1)</f>
        <v>0</v>
      </c>
    </row>
    <row r="1481" spans="13:13" x14ac:dyDescent="0.3">
      <c r="M1481" cm="1">
        <f t="array" ref="M1481">INDEX(FOOD,1+INT((ROW(A1480)-1)/COLUMNS(FOOD)),MOD(ROW(A1480)-1+COLUMNS(FOOD),COLUMNS(FOOD))+1)</f>
        <v>0</v>
      </c>
    </row>
    <row r="1482" spans="13:13" x14ac:dyDescent="0.3">
      <c r="M1482" cm="1">
        <f t="array" ref="M1482">INDEX(FOOD,1+INT((ROW(A1481)-1)/COLUMNS(FOOD)),MOD(ROW(A1481)-1+COLUMNS(FOOD),COLUMNS(FOOD))+1)</f>
        <v>0</v>
      </c>
    </row>
    <row r="1483" spans="13:13" x14ac:dyDescent="0.3">
      <c r="M1483" cm="1">
        <f t="array" ref="M1483">INDEX(FOOD,1+INT((ROW(A1482)-1)/COLUMNS(FOOD)),MOD(ROW(A1482)-1+COLUMNS(FOOD),COLUMNS(FOOD))+1)</f>
        <v>0</v>
      </c>
    </row>
    <row r="1484" spans="13:13" x14ac:dyDescent="0.3">
      <c r="M1484" cm="1">
        <f t="array" ref="M1484">INDEX(FOOD,1+INT((ROW(A1483)-1)/COLUMNS(FOOD)),MOD(ROW(A1483)-1+COLUMNS(FOOD),COLUMNS(FOOD))+1)</f>
        <v>0</v>
      </c>
    </row>
    <row r="1485" spans="13:13" x14ac:dyDescent="0.3">
      <c r="M1485" cm="1">
        <f t="array" ref="M1485">INDEX(FOOD,1+INT((ROW(A1484)-1)/COLUMNS(FOOD)),MOD(ROW(A1484)-1+COLUMNS(FOOD),COLUMNS(FOOD))+1)</f>
        <v>0</v>
      </c>
    </row>
    <row r="1486" spans="13:13" x14ac:dyDescent="0.3">
      <c r="M1486" cm="1">
        <f t="array" ref="M1486">INDEX(FOOD,1+INT((ROW(A1485)-1)/COLUMNS(FOOD)),MOD(ROW(A1485)-1+COLUMNS(FOOD),COLUMNS(FOOD))+1)</f>
        <v>0</v>
      </c>
    </row>
    <row r="1487" spans="13:13" x14ac:dyDescent="0.3">
      <c r="M1487" cm="1">
        <f t="array" ref="M1487">INDEX(FOOD,1+INT((ROW(A1486)-1)/COLUMNS(FOOD)),MOD(ROW(A1486)-1+COLUMNS(FOOD),COLUMNS(FOOD))+1)</f>
        <v>0</v>
      </c>
    </row>
    <row r="1488" spans="13:13" x14ac:dyDescent="0.3">
      <c r="M1488" cm="1">
        <f t="array" ref="M1488">INDEX(FOOD,1+INT((ROW(A1487)-1)/COLUMNS(FOOD)),MOD(ROW(A1487)-1+COLUMNS(FOOD),COLUMNS(FOOD))+1)</f>
        <v>0</v>
      </c>
    </row>
    <row r="1489" spans="13:13" x14ac:dyDescent="0.3">
      <c r="M1489" cm="1">
        <f t="array" ref="M1489">INDEX(FOOD,1+INT((ROW(A1488)-1)/COLUMNS(FOOD)),MOD(ROW(A1488)-1+COLUMNS(FOOD),COLUMNS(FOOD))+1)</f>
        <v>0</v>
      </c>
    </row>
    <row r="1490" spans="13:13" x14ac:dyDescent="0.3">
      <c r="M1490" cm="1">
        <f t="array" ref="M1490">INDEX(FOOD,1+INT((ROW(A1489)-1)/COLUMNS(FOOD)),MOD(ROW(A1489)-1+COLUMNS(FOOD),COLUMNS(FOOD))+1)</f>
        <v>0</v>
      </c>
    </row>
    <row r="1491" spans="13:13" x14ac:dyDescent="0.3">
      <c r="M1491" cm="1">
        <f t="array" ref="M1491">INDEX(FOOD,1+INT((ROW(A1490)-1)/COLUMNS(FOOD)),MOD(ROW(A1490)-1+COLUMNS(FOOD),COLUMNS(FOOD))+1)</f>
        <v>0</v>
      </c>
    </row>
    <row r="1492" spans="13:13" x14ac:dyDescent="0.3">
      <c r="M1492" cm="1">
        <f t="array" ref="M1492">INDEX(FOOD,1+INT((ROW(A1491)-1)/COLUMNS(FOOD)),MOD(ROW(A1491)-1+COLUMNS(FOOD),COLUMNS(FOOD))+1)</f>
        <v>0</v>
      </c>
    </row>
    <row r="1493" spans="13:13" x14ac:dyDescent="0.3">
      <c r="M1493" cm="1">
        <f t="array" ref="M1493">INDEX(FOOD,1+INT((ROW(A1492)-1)/COLUMNS(FOOD)),MOD(ROW(A1492)-1+COLUMNS(FOOD),COLUMNS(FOOD))+1)</f>
        <v>0</v>
      </c>
    </row>
    <row r="1494" spans="13:13" x14ac:dyDescent="0.3">
      <c r="M1494" cm="1">
        <f t="array" ref="M1494">INDEX(FOOD,1+INT((ROW(A1493)-1)/COLUMNS(FOOD)),MOD(ROW(A1493)-1+COLUMNS(FOOD),COLUMNS(FOOD))+1)</f>
        <v>0</v>
      </c>
    </row>
    <row r="1495" spans="13:13" x14ac:dyDescent="0.3">
      <c r="M1495" cm="1">
        <f t="array" ref="M1495">INDEX(FOOD,1+INT((ROW(A1494)-1)/COLUMNS(FOOD)),MOD(ROW(A1494)-1+COLUMNS(FOOD),COLUMNS(FOOD))+1)</f>
        <v>0</v>
      </c>
    </row>
    <row r="1496" spans="13:13" x14ac:dyDescent="0.3">
      <c r="M1496" cm="1">
        <f t="array" ref="M1496">INDEX(FOOD,1+INT((ROW(A1495)-1)/COLUMNS(FOOD)),MOD(ROW(A1495)-1+COLUMNS(FOOD),COLUMNS(FOOD))+1)</f>
        <v>0</v>
      </c>
    </row>
    <row r="1497" spans="13:13" x14ac:dyDescent="0.3">
      <c r="M1497" cm="1">
        <f t="array" ref="M1497">INDEX(FOOD,1+INT((ROW(A1496)-1)/COLUMNS(FOOD)),MOD(ROW(A1496)-1+COLUMNS(FOOD),COLUMNS(FOOD))+1)</f>
        <v>0</v>
      </c>
    </row>
    <row r="1498" spans="13:13" x14ac:dyDescent="0.3">
      <c r="M1498" cm="1">
        <f t="array" ref="M1498">INDEX(FOOD,1+INT((ROW(A1497)-1)/COLUMNS(FOOD)),MOD(ROW(A1497)-1+COLUMNS(FOOD),COLUMNS(FOOD))+1)</f>
        <v>0</v>
      </c>
    </row>
    <row r="1499" spans="13:13" x14ac:dyDescent="0.3">
      <c r="M1499" cm="1">
        <f t="array" ref="M1499">INDEX(FOOD,1+INT((ROW(A1498)-1)/COLUMNS(FOOD)),MOD(ROW(A1498)-1+COLUMNS(FOOD),COLUMNS(FOOD))+1)</f>
        <v>0</v>
      </c>
    </row>
    <row r="1500" spans="13:13" x14ac:dyDescent="0.3">
      <c r="M1500" cm="1">
        <f t="array" ref="M1500">INDEX(FOOD,1+INT((ROW(A1499)-1)/COLUMNS(FOOD)),MOD(ROW(A1499)-1+COLUMNS(FOOD),COLUMNS(FOOD))+1)</f>
        <v>0</v>
      </c>
    </row>
    <row r="1501" spans="13:13" x14ac:dyDescent="0.3">
      <c r="M1501" cm="1">
        <f t="array" ref="M1501">INDEX(FOOD,1+INT((ROW(A1500)-1)/COLUMNS(FOOD)),MOD(ROW(A1500)-1+COLUMNS(FOOD),COLUMNS(FOOD))+1)</f>
        <v>0</v>
      </c>
    </row>
    <row r="1502" spans="13:13" x14ac:dyDescent="0.3">
      <c r="M1502" t="str" cm="1">
        <f t="array" ref="M1502">INDEX(FOOD,1+INT((ROW(A1501)-1)/COLUMNS(FOOD)),MOD(ROW(A1501)-1+COLUMNS(FOOD),COLUMNS(FOOD))+1)</f>
        <v>Lack of transportation to grocery stores or markets</v>
      </c>
    </row>
    <row r="1503" spans="13:13" x14ac:dyDescent="0.3">
      <c r="M1503" t="str" cm="1">
        <f t="array" ref="M1503">INDEX(FOOD,1+INT((ROW(A1502)-1)/COLUMNS(FOOD)),MOD(ROW(A1502)-1+COLUMNS(FOOD),COLUMNS(FOOD))+1)</f>
        <v xml:space="preserve"> Not enough income to purchase food</v>
      </c>
    </row>
    <row r="1504" spans="13:13" x14ac:dyDescent="0.3">
      <c r="M1504" cm="1">
        <f t="array" ref="M1504">INDEX(FOOD,1+INT((ROW(A1503)-1)/COLUMNS(FOOD)),MOD(ROW(A1503)-1+COLUMNS(FOOD),COLUMNS(FOOD))+1)</f>
        <v>0</v>
      </c>
    </row>
    <row r="1505" spans="13:13" x14ac:dyDescent="0.3">
      <c r="M1505" cm="1">
        <f t="array" ref="M1505">INDEX(FOOD,1+INT((ROW(A1504)-1)/COLUMNS(FOOD)),MOD(ROW(A1504)-1+COLUMNS(FOOD),COLUMNS(FOOD))+1)</f>
        <v>0</v>
      </c>
    </row>
    <row r="1506" spans="13:13" x14ac:dyDescent="0.3">
      <c r="M1506" cm="1">
        <f t="array" ref="M1506">INDEX(FOOD,1+INT((ROW(A1505)-1)/COLUMNS(FOOD)),MOD(ROW(A1505)-1+COLUMNS(FOOD),COLUMNS(FOOD))+1)</f>
        <v>0</v>
      </c>
    </row>
    <row r="1507" spans="13:13" x14ac:dyDescent="0.3">
      <c r="M1507" cm="1">
        <f t="array" ref="M1507">INDEX(FOOD,1+INT((ROW(A1506)-1)/COLUMNS(FOOD)),MOD(ROW(A1506)-1+COLUMNS(FOOD),COLUMNS(FOOD))+1)</f>
        <v>0</v>
      </c>
    </row>
    <row r="1508" spans="13:13" x14ac:dyDescent="0.3">
      <c r="M1508" t="str" cm="1">
        <f t="array" ref="M1508">INDEX(FOOD,1+INT((ROW(A1507)-1)/COLUMNS(FOOD)),MOD(ROW(A1507)-1+COLUMNS(FOOD),COLUMNS(FOOD))+1)</f>
        <v>Lack of transportation to grocery stores or markets</v>
      </c>
    </row>
    <row r="1509" spans="13:13" x14ac:dyDescent="0.3">
      <c r="M1509" t="str" cm="1">
        <f t="array" ref="M1509">INDEX(FOOD,1+INT((ROW(A1508)-1)/COLUMNS(FOOD)),MOD(ROW(A1508)-1+COLUMNS(FOOD),COLUMNS(FOOD))+1)</f>
        <v xml:space="preserve"> Not enough income to purchase food</v>
      </c>
    </row>
    <row r="1510" spans="13:13" x14ac:dyDescent="0.3">
      <c r="M1510" cm="1">
        <f t="array" ref="M1510">INDEX(FOOD,1+INT((ROW(A1509)-1)/COLUMNS(FOOD)),MOD(ROW(A1509)-1+COLUMNS(FOOD),COLUMNS(FOOD))+1)</f>
        <v>0</v>
      </c>
    </row>
    <row r="1511" spans="13:13" x14ac:dyDescent="0.3">
      <c r="M1511" cm="1">
        <f t="array" ref="M1511">INDEX(FOOD,1+INT((ROW(A1510)-1)/COLUMNS(FOOD)),MOD(ROW(A1510)-1+COLUMNS(FOOD),COLUMNS(FOOD))+1)</f>
        <v>0</v>
      </c>
    </row>
    <row r="1512" spans="13:13" x14ac:dyDescent="0.3">
      <c r="M1512" cm="1">
        <f t="array" ref="M1512">INDEX(FOOD,1+INT((ROW(A1511)-1)/COLUMNS(FOOD)),MOD(ROW(A1511)-1+COLUMNS(FOOD),COLUMNS(FOOD))+1)</f>
        <v>0</v>
      </c>
    </row>
    <row r="1513" spans="13:13" x14ac:dyDescent="0.3">
      <c r="M1513" cm="1">
        <f t="array" ref="M1513">INDEX(FOOD,1+INT((ROW(A1512)-1)/COLUMNS(FOOD)),MOD(ROW(A1512)-1+COLUMNS(FOOD),COLUMNS(FOOD))+1)</f>
        <v>0</v>
      </c>
    </row>
    <row r="1514" spans="13:13" x14ac:dyDescent="0.3">
      <c r="M1514" cm="1">
        <f t="array" ref="M1514">INDEX(FOOD,1+INT((ROW(A1513)-1)/COLUMNS(FOOD)),MOD(ROW(A1513)-1+COLUMNS(FOOD),COLUMNS(FOOD))+1)</f>
        <v>0</v>
      </c>
    </row>
    <row r="1515" spans="13:13" x14ac:dyDescent="0.3">
      <c r="M1515" cm="1">
        <f t="array" ref="M1515">INDEX(FOOD,1+INT((ROW(A1514)-1)/COLUMNS(FOOD)),MOD(ROW(A1514)-1+COLUMNS(FOOD),COLUMNS(FOOD))+1)</f>
        <v>0</v>
      </c>
    </row>
    <row r="1516" spans="13:13" x14ac:dyDescent="0.3">
      <c r="M1516" cm="1">
        <f t="array" ref="M1516">INDEX(FOOD,1+INT((ROW(A1515)-1)/COLUMNS(FOOD)),MOD(ROW(A1515)-1+COLUMNS(FOOD),COLUMNS(FOOD))+1)</f>
        <v>0</v>
      </c>
    </row>
    <row r="1517" spans="13:13" x14ac:dyDescent="0.3">
      <c r="M1517" cm="1">
        <f t="array" ref="M1517">INDEX(FOOD,1+INT((ROW(A1516)-1)/COLUMNS(FOOD)),MOD(ROW(A1516)-1+COLUMNS(FOOD),COLUMNS(FOOD))+1)</f>
        <v>0</v>
      </c>
    </row>
    <row r="1518" spans="13:13" x14ac:dyDescent="0.3">
      <c r="M1518" cm="1">
        <f t="array" ref="M1518">INDEX(FOOD,1+INT((ROW(A1517)-1)/COLUMNS(FOOD)),MOD(ROW(A1517)-1+COLUMNS(FOOD),COLUMNS(FOOD))+1)</f>
        <v>0</v>
      </c>
    </row>
    <row r="1519" spans="13:13" x14ac:dyDescent="0.3">
      <c r="M1519" cm="1">
        <f t="array" ref="M1519">INDEX(FOOD,1+INT((ROW(A1518)-1)/COLUMNS(FOOD)),MOD(ROW(A1518)-1+COLUMNS(FOOD),COLUMNS(FOOD))+1)</f>
        <v>0</v>
      </c>
    </row>
    <row r="1520" spans="13:13" x14ac:dyDescent="0.3">
      <c r="M1520" t="str" cm="1">
        <f t="array" ref="M1520">INDEX(FOOD,1+INT((ROW(A1519)-1)/COLUMNS(FOOD)),MOD(ROW(A1519)-1+COLUMNS(FOOD),COLUMNS(FOOD))+1)</f>
        <v>Lack of transportation to grocery stores or markets</v>
      </c>
    </row>
    <row r="1521" spans="13:13" x14ac:dyDescent="0.3">
      <c r="M1521" t="str" cm="1">
        <f t="array" ref="M1521">INDEX(FOOD,1+INT((ROW(A1520)-1)/COLUMNS(FOOD)),MOD(ROW(A1520)-1+COLUMNS(FOOD),COLUMNS(FOOD))+1)</f>
        <v xml:space="preserve"> Reduced access to school meals because of COVID-19</v>
      </c>
    </row>
    <row r="1522" spans="13:13" x14ac:dyDescent="0.3">
      <c r="M1522" cm="1">
        <f t="array" ref="M1522">INDEX(FOOD,1+INT((ROW(A1521)-1)/COLUMNS(FOOD)),MOD(ROW(A1521)-1+COLUMNS(FOOD),COLUMNS(FOOD))+1)</f>
        <v>0</v>
      </c>
    </row>
    <row r="1523" spans="13:13" x14ac:dyDescent="0.3">
      <c r="M1523" cm="1">
        <f t="array" ref="M1523">INDEX(FOOD,1+INT((ROW(A1522)-1)/COLUMNS(FOOD)),MOD(ROW(A1522)-1+COLUMNS(FOOD),COLUMNS(FOOD))+1)</f>
        <v>0</v>
      </c>
    </row>
    <row r="1524" spans="13:13" x14ac:dyDescent="0.3">
      <c r="M1524" cm="1">
        <f t="array" ref="M1524">INDEX(FOOD,1+INT((ROW(A1523)-1)/COLUMNS(FOOD)),MOD(ROW(A1523)-1+COLUMNS(FOOD),COLUMNS(FOOD))+1)</f>
        <v>0</v>
      </c>
    </row>
    <row r="1525" spans="13:13" x14ac:dyDescent="0.3">
      <c r="M1525" cm="1">
        <f t="array" ref="M1525">INDEX(FOOD,1+INT((ROW(A1524)-1)/COLUMNS(FOOD)),MOD(ROW(A1524)-1+COLUMNS(FOOD),COLUMNS(FOOD))+1)</f>
        <v>0</v>
      </c>
    </row>
    <row r="1526" spans="13:13" x14ac:dyDescent="0.3">
      <c r="M1526" t="str" cm="1">
        <f t="array" ref="M1526">INDEX(FOOD,1+INT((ROW(A1525)-1)/COLUMNS(FOOD)),MOD(ROW(A1525)-1+COLUMNS(FOOD),COLUMNS(FOOD))+1)</f>
        <v>Lack of transportation to grocery stores or markets</v>
      </c>
    </row>
    <row r="1527" spans="13:13" x14ac:dyDescent="0.3">
      <c r="M1527" t="str" cm="1">
        <f t="array" ref="M1527">INDEX(FOOD,1+INT((ROW(A1526)-1)/COLUMNS(FOOD)),MOD(ROW(A1526)-1+COLUMNS(FOOD),COLUMNS(FOOD))+1)</f>
        <v xml:space="preserve"> Not enough alternative food sources available</v>
      </c>
    </row>
    <row r="1528" spans="13:13" x14ac:dyDescent="0.3">
      <c r="M1528" cm="1">
        <f t="array" ref="M1528">INDEX(FOOD,1+INT((ROW(A1527)-1)/COLUMNS(FOOD)),MOD(ROW(A1527)-1+COLUMNS(FOOD),COLUMNS(FOOD))+1)</f>
        <v>0</v>
      </c>
    </row>
    <row r="1529" spans="13:13" x14ac:dyDescent="0.3">
      <c r="M1529" cm="1">
        <f t="array" ref="M1529">INDEX(FOOD,1+INT((ROW(A1528)-1)/COLUMNS(FOOD)),MOD(ROW(A1528)-1+COLUMNS(FOOD),COLUMNS(FOOD))+1)</f>
        <v>0</v>
      </c>
    </row>
    <row r="1530" spans="13:13" x14ac:dyDescent="0.3">
      <c r="M1530" cm="1">
        <f t="array" ref="M1530">INDEX(FOOD,1+INT((ROW(A1529)-1)/COLUMNS(FOOD)),MOD(ROW(A1529)-1+COLUMNS(FOOD),COLUMNS(FOOD))+1)</f>
        <v>0</v>
      </c>
    </row>
    <row r="1531" spans="13:13" x14ac:dyDescent="0.3">
      <c r="M1531" cm="1">
        <f t="array" ref="M1531">INDEX(FOOD,1+INT((ROW(A1530)-1)/COLUMNS(FOOD)),MOD(ROW(A1530)-1+COLUMNS(FOOD),COLUMNS(FOOD))+1)</f>
        <v>0</v>
      </c>
    </row>
    <row r="1532" spans="13:13" x14ac:dyDescent="0.3">
      <c r="M1532" t="str" cm="1">
        <f t="array" ref="M1532">INDEX(FOOD,1+INT((ROW(A1531)-1)/COLUMNS(FOOD)),MOD(ROW(A1531)-1+COLUMNS(FOOD),COLUMNS(FOOD))+1)</f>
        <v>Not enough income to purchase food</v>
      </c>
    </row>
    <row r="1533" spans="13:13" x14ac:dyDescent="0.3">
      <c r="M1533" t="str" cm="1">
        <f t="array" ref="M1533">INDEX(FOOD,1+INT((ROW(A1532)-1)/COLUMNS(FOOD)),MOD(ROW(A1532)-1+COLUMNS(FOOD),COLUMNS(FOOD))+1)</f>
        <v xml:space="preserve"> No affordable local grocery stores. Prices are marked up for tourists - no resources for disadvantaged locals. We drive to Vancouver for affordable groceries.</v>
      </c>
    </row>
    <row r="1534" spans="13:13" x14ac:dyDescent="0.3">
      <c r="M1534" cm="1">
        <f t="array" ref="M1534">INDEX(FOOD,1+INT((ROW(A1533)-1)/COLUMNS(FOOD)),MOD(ROW(A1533)-1+COLUMNS(FOOD),COLUMNS(FOOD))+1)</f>
        <v>0</v>
      </c>
    </row>
    <row r="1535" spans="13:13" x14ac:dyDescent="0.3">
      <c r="M1535" cm="1">
        <f t="array" ref="M1535">INDEX(FOOD,1+INT((ROW(A1534)-1)/COLUMNS(FOOD)),MOD(ROW(A1534)-1+COLUMNS(FOOD),COLUMNS(FOOD))+1)</f>
        <v>0</v>
      </c>
    </row>
    <row r="1536" spans="13:13" x14ac:dyDescent="0.3">
      <c r="M1536" cm="1">
        <f t="array" ref="M1536">INDEX(FOOD,1+INT((ROW(A1535)-1)/COLUMNS(FOOD)),MOD(ROW(A1535)-1+COLUMNS(FOOD),COLUMNS(FOOD))+1)</f>
        <v>0</v>
      </c>
    </row>
    <row r="1537" spans="13:13" x14ac:dyDescent="0.3">
      <c r="M1537" cm="1">
        <f t="array" ref="M1537">INDEX(FOOD,1+INT((ROW(A1536)-1)/COLUMNS(FOOD)),MOD(ROW(A1536)-1+COLUMNS(FOOD),COLUMNS(FOOD))+1)</f>
        <v>0</v>
      </c>
    </row>
    <row r="1538" spans="13:13" x14ac:dyDescent="0.3">
      <c r="M1538" t="str" cm="1">
        <f t="array" ref="M1538">INDEX(FOOD,1+INT((ROW(A1537)-1)/COLUMNS(FOOD)),MOD(ROW(A1537)-1+COLUMNS(FOOD),COLUMNS(FOOD))+1)</f>
        <v>Not enough income to purchase food</v>
      </c>
    </row>
    <row r="1539" spans="13:13" x14ac:dyDescent="0.3">
      <c r="M1539" cm="1">
        <f t="array" ref="M1539">INDEX(FOOD,1+INT((ROW(A1538)-1)/COLUMNS(FOOD)),MOD(ROW(A1538)-1+COLUMNS(FOOD),COLUMNS(FOOD))+1)</f>
        <v>0</v>
      </c>
    </row>
    <row r="1540" spans="13:13" x14ac:dyDescent="0.3">
      <c r="M1540" cm="1">
        <f t="array" ref="M1540">INDEX(FOOD,1+INT((ROW(A1539)-1)/COLUMNS(FOOD)),MOD(ROW(A1539)-1+COLUMNS(FOOD),COLUMNS(FOOD))+1)</f>
        <v>0</v>
      </c>
    </row>
    <row r="1541" spans="13:13" x14ac:dyDescent="0.3">
      <c r="M1541" cm="1">
        <f t="array" ref="M1541">INDEX(FOOD,1+INT((ROW(A1540)-1)/COLUMNS(FOOD)),MOD(ROW(A1540)-1+COLUMNS(FOOD),COLUMNS(FOOD))+1)</f>
        <v>0</v>
      </c>
    </row>
    <row r="1542" spans="13:13" x14ac:dyDescent="0.3">
      <c r="M1542" cm="1">
        <f t="array" ref="M1542">INDEX(FOOD,1+INT((ROW(A1541)-1)/COLUMNS(FOOD)),MOD(ROW(A1541)-1+COLUMNS(FOOD),COLUMNS(FOOD))+1)</f>
        <v>0</v>
      </c>
    </row>
    <row r="1543" spans="13:13" x14ac:dyDescent="0.3">
      <c r="M1543" cm="1">
        <f t="array" ref="M1543">INDEX(FOOD,1+INT((ROW(A1542)-1)/COLUMNS(FOOD)),MOD(ROW(A1542)-1+COLUMNS(FOOD),COLUMNS(FOOD))+1)</f>
        <v>0</v>
      </c>
    </row>
    <row r="1544" spans="13:13" x14ac:dyDescent="0.3">
      <c r="M1544" t="str" cm="1">
        <f t="array" ref="M1544">INDEX(FOOD,1+INT((ROW(A1543)-1)/COLUMNS(FOOD)),MOD(ROW(A1543)-1+COLUMNS(FOOD),COLUMNS(FOOD))+1)</f>
        <v>Not enough income to purchase food</v>
      </c>
    </row>
    <row r="1545" spans="13:13" x14ac:dyDescent="0.3">
      <c r="M1545" cm="1">
        <f t="array" ref="M1545">INDEX(FOOD,1+INT((ROW(A1544)-1)/COLUMNS(FOOD)),MOD(ROW(A1544)-1+COLUMNS(FOOD),COLUMNS(FOOD))+1)</f>
        <v>0</v>
      </c>
    </row>
    <row r="1546" spans="13:13" x14ac:dyDescent="0.3">
      <c r="M1546" cm="1">
        <f t="array" ref="M1546">INDEX(FOOD,1+INT((ROW(A1545)-1)/COLUMNS(FOOD)),MOD(ROW(A1545)-1+COLUMNS(FOOD),COLUMNS(FOOD))+1)</f>
        <v>0</v>
      </c>
    </row>
    <row r="1547" spans="13:13" x14ac:dyDescent="0.3">
      <c r="M1547" cm="1">
        <f t="array" ref="M1547">INDEX(FOOD,1+INT((ROW(A1546)-1)/COLUMNS(FOOD)),MOD(ROW(A1546)-1+COLUMNS(FOOD),COLUMNS(FOOD))+1)</f>
        <v>0</v>
      </c>
    </row>
    <row r="1548" spans="13:13" x14ac:dyDescent="0.3">
      <c r="M1548" cm="1">
        <f t="array" ref="M1548">INDEX(FOOD,1+INT((ROW(A1547)-1)/COLUMNS(FOOD)),MOD(ROW(A1547)-1+COLUMNS(FOOD),COLUMNS(FOOD))+1)</f>
        <v>0</v>
      </c>
    </row>
    <row r="1549" spans="13:13" x14ac:dyDescent="0.3">
      <c r="M1549" cm="1">
        <f t="array" ref="M1549">INDEX(FOOD,1+INT((ROW(A1548)-1)/COLUMNS(FOOD)),MOD(ROW(A1548)-1+COLUMNS(FOOD),COLUMNS(FOOD))+1)</f>
        <v>0</v>
      </c>
    </row>
    <row r="1550" spans="13:13" x14ac:dyDescent="0.3">
      <c r="M1550" cm="1">
        <f t="array" ref="M1550">INDEX(FOOD,1+INT((ROW(A1549)-1)/COLUMNS(FOOD)),MOD(ROW(A1549)-1+COLUMNS(FOOD),COLUMNS(FOOD))+1)</f>
        <v>0</v>
      </c>
    </row>
    <row r="1551" spans="13:13" x14ac:dyDescent="0.3">
      <c r="M1551" cm="1">
        <f t="array" ref="M1551">INDEX(FOOD,1+INT((ROW(A1550)-1)/COLUMNS(FOOD)),MOD(ROW(A1550)-1+COLUMNS(FOOD),COLUMNS(FOOD))+1)</f>
        <v>0</v>
      </c>
    </row>
    <row r="1552" spans="13:13" x14ac:dyDescent="0.3">
      <c r="M1552" cm="1">
        <f t="array" ref="M1552">INDEX(FOOD,1+INT((ROW(A1551)-1)/COLUMNS(FOOD)),MOD(ROW(A1551)-1+COLUMNS(FOOD),COLUMNS(FOOD))+1)</f>
        <v>0</v>
      </c>
    </row>
    <row r="1553" spans="13:13" x14ac:dyDescent="0.3">
      <c r="M1553" cm="1">
        <f t="array" ref="M1553">INDEX(FOOD,1+INT((ROW(A1552)-1)/COLUMNS(FOOD)),MOD(ROW(A1552)-1+COLUMNS(FOOD),COLUMNS(FOOD))+1)</f>
        <v>0</v>
      </c>
    </row>
    <row r="1554" spans="13:13" x14ac:dyDescent="0.3">
      <c r="M1554" cm="1">
        <f t="array" ref="M1554">INDEX(FOOD,1+INT((ROW(A1553)-1)/COLUMNS(FOOD)),MOD(ROW(A1553)-1+COLUMNS(FOOD),COLUMNS(FOOD))+1)</f>
        <v>0</v>
      </c>
    </row>
    <row r="1555" spans="13:13" x14ac:dyDescent="0.3">
      <c r="M1555" cm="1">
        <f t="array" ref="M1555">INDEX(FOOD,1+INT((ROW(A1554)-1)/COLUMNS(FOOD)),MOD(ROW(A1554)-1+COLUMNS(FOOD),COLUMNS(FOOD))+1)</f>
        <v>0</v>
      </c>
    </row>
    <row r="1556" spans="13:13" x14ac:dyDescent="0.3">
      <c r="M1556" t="str" cm="1">
        <f t="array" ref="M1556">INDEX(FOOD,1+INT((ROW(A1555)-1)/COLUMNS(FOOD)),MOD(ROW(A1555)-1+COLUMNS(FOOD),COLUMNS(FOOD))+1)</f>
        <v>Lack of transportation to grocery stores or markets</v>
      </c>
    </row>
    <row r="1557" spans="13:13" x14ac:dyDescent="0.3">
      <c r="M1557" t="str" cm="1">
        <f t="array" ref="M1557">INDEX(FOOD,1+INT((ROW(A1556)-1)/COLUMNS(FOOD)),MOD(ROW(A1556)-1+COLUMNS(FOOD),COLUMNS(FOOD))+1)</f>
        <v xml:space="preserve"> Not enough alternative food sources available</v>
      </c>
    </row>
    <row r="1558" spans="13:13" x14ac:dyDescent="0.3">
      <c r="M1558" t="str" cm="1">
        <f t="array" ref="M1558">INDEX(FOOD,1+INT((ROW(A1557)-1)/COLUMNS(FOOD)),MOD(ROW(A1557)-1+COLUMNS(FOOD),COLUMNS(FOOD))+1)</f>
        <v xml:space="preserve"> Reduced access to school meals because of COVID-19</v>
      </c>
    </row>
    <row r="1559" spans="13:13" x14ac:dyDescent="0.3">
      <c r="M1559" t="str" cm="1">
        <f t="array" ref="M1559">INDEX(FOOD,1+INT((ROW(A1558)-1)/COLUMNS(FOOD)),MOD(ROW(A1558)-1+COLUMNS(FOOD),COLUMNS(FOOD))+1)</f>
        <v xml:space="preserve"> Not enough income to purchase food</v>
      </c>
    </row>
    <row r="1560" spans="13:13" x14ac:dyDescent="0.3">
      <c r="M1560" cm="1">
        <f t="array" ref="M1560">INDEX(FOOD,1+INT((ROW(A1559)-1)/COLUMNS(FOOD)),MOD(ROW(A1559)-1+COLUMNS(FOOD),COLUMNS(FOOD))+1)</f>
        <v>0</v>
      </c>
    </row>
    <row r="1561" spans="13:13" x14ac:dyDescent="0.3">
      <c r="M1561" cm="1">
        <f t="array" ref="M1561">INDEX(FOOD,1+INT((ROW(A1560)-1)/COLUMNS(FOOD)),MOD(ROW(A1560)-1+COLUMNS(FOOD),COLUMNS(FOOD))+1)</f>
        <v>0</v>
      </c>
    </row>
    <row r="1562" spans="13:13" x14ac:dyDescent="0.3">
      <c r="M1562" cm="1">
        <f t="array" ref="M1562">INDEX(FOOD,1+INT((ROW(A1561)-1)/COLUMNS(FOOD)),MOD(ROW(A1561)-1+COLUMNS(FOOD),COLUMNS(FOOD))+1)</f>
        <v>0</v>
      </c>
    </row>
    <row r="1563" spans="13:13" x14ac:dyDescent="0.3">
      <c r="M1563" cm="1">
        <f t="array" ref="M1563">INDEX(FOOD,1+INT((ROW(A1562)-1)/COLUMNS(FOOD)),MOD(ROW(A1562)-1+COLUMNS(FOOD),COLUMNS(FOOD))+1)</f>
        <v>0</v>
      </c>
    </row>
    <row r="1564" spans="13:13" x14ac:dyDescent="0.3">
      <c r="M1564" cm="1">
        <f t="array" ref="M1564">INDEX(FOOD,1+INT((ROW(A1563)-1)/COLUMNS(FOOD)),MOD(ROW(A1563)-1+COLUMNS(FOOD),COLUMNS(FOOD))+1)</f>
        <v>0</v>
      </c>
    </row>
    <row r="1565" spans="13:13" x14ac:dyDescent="0.3">
      <c r="M1565" cm="1">
        <f t="array" ref="M1565">INDEX(FOOD,1+INT((ROW(A1564)-1)/COLUMNS(FOOD)),MOD(ROW(A1564)-1+COLUMNS(FOOD),COLUMNS(FOOD))+1)</f>
        <v>0</v>
      </c>
    </row>
    <row r="1566" spans="13:13" x14ac:dyDescent="0.3">
      <c r="M1566" cm="1">
        <f t="array" ref="M1566">INDEX(FOOD,1+INT((ROW(A1565)-1)/COLUMNS(FOOD)),MOD(ROW(A1565)-1+COLUMNS(FOOD),COLUMNS(FOOD))+1)</f>
        <v>0</v>
      </c>
    </row>
    <row r="1567" spans="13:13" x14ac:dyDescent="0.3">
      <c r="M1567" cm="1">
        <f t="array" ref="M1567">INDEX(FOOD,1+INT((ROW(A1566)-1)/COLUMNS(FOOD)),MOD(ROW(A1566)-1+COLUMNS(FOOD),COLUMNS(FOOD))+1)</f>
        <v>0</v>
      </c>
    </row>
    <row r="1568" spans="13:13" x14ac:dyDescent="0.3">
      <c r="M1568" t="str" cm="1">
        <f t="array" ref="M1568">INDEX(FOOD,1+INT((ROW(A1567)-1)/COLUMNS(FOOD)),MOD(ROW(A1567)-1+COLUMNS(FOOD),COLUMNS(FOOD))+1)</f>
        <v>Lack of transportation to grocery stores or markets</v>
      </c>
    </row>
    <row r="1569" spans="13:13" x14ac:dyDescent="0.3">
      <c r="M1569" t="str" cm="1">
        <f t="array" ref="M1569">INDEX(FOOD,1+INT((ROW(A1568)-1)/COLUMNS(FOOD)),MOD(ROW(A1568)-1+COLUMNS(FOOD),COLUMNS(FOOD))+1)</f>
        <v xml:space="preserve"> Not enough income to purchase food</v>
      </c>
    </row>
    <row r="1570" spans="13:13" x14ac:dyDescent="0.3">
      <c r="M1570" cm="1">
        <f t="array" ref="M1570">INDEX(FOOD,1+INT((ROW(A1569)-1)/COLUMNS(FOOD)),MOD(ROW(A1569)-1+COLUMNS(FOOD),COLUMNS(FOOD))+1)</f>
        <v>0</v>
      </c>
    </row>
    <row r="1571" spans="13:13" x14ac:dyDescent="0.3">
      <c r="M1571" cm="1">
        <f t="array" ref="M1571">INDEX(FOOD,1+INT((ROW(A1570)-1)/COLUMNS(FOOD)),MOD(ROW(A1570)-1+COLUMNS(FOOD),COLUMNS(FOOD))+1)</f>
        <v>0</v>
      </c>
    </row>
    <row r="1572" spans="13:13" x14ac:dyDescent="0.3">
      <c r="M1572" cm="1">
        <f t="array" ref="M1572">INDEX(FOOD,1+INT((ROW(A1571)-1)/COLUMNS(FOOD)),MOD(ROW(A1571)-1+COLUMNS(FOOD),COLUMNS(FOOD))+1)</f>
        <v>0</v>
      </c>
    </row>
    <row r="1573" spans="13:13" x14ac:dyDescent="0.3">
      <c r="M1573" cm="1">
        <f t="array" ref="M1573">INDEX(FOOD,1+INT((ROW(A1572)-1)/COLUMNS(FOOD)),MOD(ROW(A1572)-1+COLUMNS(FOOD),COLUMNS(FOOD))+1)</f>
        <v>0</v>
      </c>
    </row>
    <row r="1574" spans="13:13" x14ac:dyDescent="0.3">
      <c r="M1574" cm="1">
        <f t="array" ref="M1574">INDEX(FOOD,1+INT((ROW(A1573)-1)/COLUMNS(FOOD)),MOD(ROW(A1573)-1+COLUMNS(FOOD),COLUMNS(FOOD))+1)</f>
        <v>0</v>
      </c>
    </row>
    <row r="1575" spans="13:13" x14ac:dyDescent="0.3">
      <c r="M1575" cm="1">
        <f t="array" ref="M1575">INDEX(FOOD,1+INT((ROW(A1574)-1)/COLUMNS(FOOD)),MOD(ROW(A1574)-1+COLUMNS(FOOD),COLUMNS(FOOD))+1)</f>
        <v>0</v>
      </c>
    </row>
    <row r="1576" spans="13:13" x14ac:dyDescent="0.3">
      <c r="M1576" cm="1">
        <f t="array" ref="M1576">INDEX(FOOD,1+INT((ROW(A1575)-1)/COLUMNS(FOOD)),MOD(ROW(A1575)-1+COLUMNS(FOOD),COLUMNS(FOOD))+1)</f>
        <v>0</v>
      </c>
    </row>
    <row r="1577" spans="13:13" x14ac:dyDescent="0.3">
      <c r="M1577" cm="1">
        <f t="array" ref="M1577">INDEX(FOOD,1+INT((ROW(A1576)-1)/COLUMNS(FOOD)),MOD(ROW(A1576)-1+COLUMNS(FOOD),COLUMNS(FOOD))+1)</f>
        <v>0</v>
      </c>
    </row>
    <row r="1578" spans="13:13" x14ac:dyDescent="0.3">
      <c r="M1578" cm="1">
        <f t="array" ref="M1578">INDEX(FOOD,1+INT((ROW(A1577)-1)/COLUMNS(FOOD)),MOD(ROW(A1577)-1+COLUMNS(FOOD),COLUMNS(FOOD))+1)</f>
        <v>0</v>
      </c>
    </row>
    <row r="1579" spans="13:13" x14ac:dyDescent="0.3">
      <c r="M1579" cm="1">
        <f t="array" ref="M1579">INDEX(FOOD,1+INT((ROW(A1578)-1)/COLUMNS(FOOD)),MOD(ROW(A1578)-1+COLUMNS(FOOD),COLUMNS(FOOD))+1)</f>
        <v>0</v>
      </c>
    </row>
    <row r="1580" spans="13:13" x14ac:dyDescent="0.3">
      <c r="M1580" t="str" cm="1">
        <f t="array" ref="M1580">INDEX(FOOD,1+INT((ROW(A1579)-1)/COLUMNS(FOOD)),MOD(ROW(A1579)-1+COLUMNS(FOOD),COLUMNS(FOOD))+1)</f>
        <v>Lack of transportation to grocery stores or markets</v>
      </c>
    </row>
    <row r="1581" spans="13:13" x14ac:dyDescent="0.3">
      <c r="M1581" t="str" cm="1">
        <f t="array" ref="M1581">INDEX(FOOD,1+INT((ROW(A1580)-1)/COLUMNS(FOOD)),MOD(ROW(A1580)-1+COLUMNS(FOOD),COLUMNS(FOOD))+1)</f>
        <v xml:space="preserve"> Not enough alternative food sources available</v>
      </c>
    </row>
    <row r="1582" spans="13:13" x14ac:dyDescent="0.3">
      <c r="M1582" t="str" cm="1">
        <f t="array" ref="M1582">INDEX(FOOD,1+INT((ROW(A1581)-1)/COLUMNS(FOOD)),MOD(ROW(A1581)-1+COLUMNS(FOOD),COLUMNS(FOOD))+1)</f>
        <v xml:space="preserve"> Not enough income to purchase food</v>
      </c>
    </row>
    <row r="1583" spans="13:13" x14ac:dyDescent="0.3">
      <c r="M1583" cm="1">
        <f t="array" ref="M1583">INDEX(FOOD,1+INT((ROW(A1582)-1)/COLUMNS(FOOD)),MOD(ROW(A1582)-1+COLUMNS(FOOD),COLUMNS(FOOD))+1)</f>
        <v>0</v>
      </c>
    </row>
    <row r="1584" spans="13:13" x14ac:dyDescent="0.3">
      <c r="M1584" cm="1">
        <f t="array" ref="M1584">INDEX(FOOD,1+INT((ROW(A1583)-1)/COLUMNS(FOOD)),MOD(ROW(A1583)-1+COLUMNS(FOOD),COLUMNS(FOOD))+1)</f>
        <v>0</v>
      </c>
    </row>
    <row r="1585" spans="13:13" x14ac:dyDescent="0.3">
      <c r="M1585" cm="1">
        <f t="array" ref="M1585">INDEX(FOOD,1+INT((ROW(A1584)-1)/COLUMNS(FOOD)),MOD(ROW(A1584)-1+COLUMNS(FOOD),COLUMNS(FOOD))+1)</f>
        <v>0</v>
      </c>
    </row>
    <row r="1586" spans="13:13" x14ac:dyDescent="0.3">
      <c r="M1586" t="str" cm="1">
        <f t="array" ref="M1586">INDEX(FOOD,1+INT((ROW(A1585)-1)/COLUMNS(FOOD)),MOD(ROW(A1585)-1+COLUMNS(FOOD),COLUMNS(FOOD))+1)</f>
        <v>Lack of transportation to grocery stores or markets</v>
      </c>
    </row>
    <row r="1587" spans="13:13" x14ac:dyDescent="0.3">
      <c r="M1587" t="str" cm="1">
        <f t="array" ref="M1587">INDEX(FOOD,1+INT((ROW(A1586)-1)/COLUMNS(FOOD)),MOD(ROW(A1586)-1+COLUMNS(FOOD),COLUMNS(FOOD))+1)</f>
        <v xml:space="preserve"> Not enough alternative food sources available</v>
      </c>
    </row>
    <row r="1588" spans="13:13" x14ac:dyDescent="0.3">
      <c r="M1588" t="str" cm="1">
        <f t="array" ref="M1588">INDEX(FOOD,1+INT((ROW(A1587)-1)/COLUMNS(FOOD)),MOD(ROW(A1587)-1+COLUMNS(FOOD),COLUMNS(FOOD))+1)</f>
        <v xml:space="preserve"> Reduced access to school meals because of COVID-19</v>
      </c>
    </row>
    <row r="1589" spans="13:13" x14ac:dyDescent="0.3">
      <c r="M1589" t="str" cm="1">
        <f t="array" ref="M1589">INDEX(FOOD,1+INT((ROW(A1588)-1)/COLUMNS(FOOD)),MOD(ROW(A1588)-1+COLUMNS(FOOD),COLUMNS(FOOD))+1)</f>
        <v xml:space="preserve"> Not enough income to purchase food</v>
      </c>
    </row>
    <row r="1590" spans="13:13" x14ac:dyDescent="0.3">
      <c r="M1590" cm="1">
        <f t="array" ref="M1590">INDEX(FOOD,1+INT((ROW(A1589)-1)/COLUMNS(FOOD)),MOD(ROW(A1589)-1+COLUMNS(FOOD),COLUMNS(FOOD))+1)</f>
        <v>0</v>
      </c>
    </row>
    <row r="1591" spans="13:13" x14ac:dyDescent="0.3">
      <c r="M1591" cm="1">
        <f t="array" ref="M1591">INDEX(FOOD,1+INT((ROW(A1590)-1)/COLUMNS(FOOD)),MOD(ROW(A1590)-1+COLUMNS(FOOD),COLUMNS(FOOD))+1)</f>
        <v>0</v>
      </c>
    </row>
    <row r="1592" spans="13:13" x14ac:dyDescent="0.3">
      <c r="M1592" cm="1">
        <f t="array" ref="M1592">INDEX(FOOD,1+INT((ROW(A1591)-1)/COLUMNS(FOOD)),MOD(ROW(A1591)-1+COLUMNS(FOOD),COLUMNS(FOOD))+1)</f>
        <v>0</v>
      </c>
    </row>
    <row r="1593" spans="13:13" x14ac:dyDescent="0.3">
      <c r="M1593" cm="1">
        <f t="array" ref="M1593">INDEX(FOOD,1+INT((ROW(A1592)-1)/COLUMNS(FOOD)),MOD(ROW(A1592)-1+COLUMNS(FOOD),COLUMNS(FOOD))+1)</f>
        <v>0</v>
      </c>
    </row>
    <row r="1594" spans="13:13" x14ac:dyDescent="0.3">
      <c r="M1594" cm="1">
        <f t="array" ref="M1594">INDEX(FOOD,1+INT((ROW(A1593)-1)/COLUMNS(FOOD)),MOD(ROW(A1593)-1+COLUMNS(FOOD),COLUMNS(FOOD))+1)</f>
        <v>0</v>
      </c>
    </row>
    <row r="1595" spans="13:13" x14ac:dyDescent="0.3">
      <c r="M1595" cm="1">
        <f t="array" ref="M1595">INDEX(FOOD,1+INT((ROW(A1594)-1)/COLUMNS(FOOD)),MOD(ROW(A1594)-1+COLUMNS(FOOD),COLUMNS(FOOD))+1)</f>
        <v>0</v>
      </c>
    </row>
    <row r="1596" spans="13:13" x14ac:dyDescent="0.3">
      <c r="M1596" cm="1">
        <f t="array" ref="M1596">INDEX(FOOD,1+INT((ROW(A1595)-1)/COLUMNS(FOOD)),MOD(ROW(A1595)-1+COLUMNS(FOOD),COLUMNS(FOOD))+1)</f>
        <v>0</v>
      </c>
    </row>
    <row r="1597" spans="13:13" x14ac:dyDescent="0.3">
      <c r="M1597" cm="1">
        <f t="array" ref="M1597">INDEX(FOOD,1+INT((ROW(A1596)-1)/COLUMNS(FOOD)),MOD(ROW(A1596)-1+COLUMNS(FOOD),COLUMNS(FOOD))+1)</f>
        <v>0</v>
      </c>
    </row>
    <row r="1598" spans="13:13" x14ac:dyDescent="0.3">
      <c r="M1598" t="str" cm="1">
        <f t="array" ref="M1598">INDEX(FOOD,1+INT((ROW(A1597)-1)/COLUMNS(FOOD)),MOD(ROW(A1597)-1+COLUMNS(FOOD),COLUMNS(FOOD))+1)</f>
        <v>Not enough income to purchase food</v>
      </c>
    </row>
    <row r="1599" spans="13:13" x14ac:dyDescent="0.3">
      <c r="M1599" cm="1">
        <f t="array" ref="M1599">INDEX(FOOD,1+INT((ROW(A1598)-1)/COLUMNS(FOOD)),MOD(ROW(A1598)-1+COLUMNS(FOOD),COLUMNS(FOOD))+1)</f>
        <v>0</v>
      </c>
    </row>
    <row r="1600" spans="13:13" x14ac:dyDescent="0.3">
      <c r="M1600" cm="1">
        <f t="array" ref="M1600">INDEX(FOOD,1+INT((ROW(A1599)-1)/COLUMNS(FOOD)),MOD(ROW(A1599)-1+COLUMNS(FOOD),COLUMNS(FOOD))+1)</f>
        <v>0</v>
      </c>
    </row>
    <row r="1601" spans="13:13" x14ac:dyDescent="0.3">
      <c r="M1601" cm="1">
        <f t="array" ref="M1601">INDEX(FOOD,1+INT((ROW(A1600)-1)/COLUMNS(FOOD)),MOD(ROW(A1600)-1+COLUMNS(FOOD),COLUMNS(FOOD))+1)</f>
        <v>0</v>
      </c>
    </row>
    <row r="1602" spans="13:13" x14ac:dyDescent="0.3">
      <c r="M1602" cm="1">
        <f t="array" ref="M1602">INDEX(FOOD,1+INT((ROW(A1601)-1)/COLUMNS(FOOD)),MOD(ROW(A1601)-1+COLUMNS(FOOD),COLUMNS(FOOD))+1)</f>
        <v>0</v>
      </c>
    </row>
    <row r="1603" spans="13:13" x14ac:dyDescent="0.3">
      <c r="M1603" cm="1">
        <f t="array" ref="M1603">INDEX(FOOD,1+INT((ROW(A1602)-1)/COLUMNS(FOOD)),MOD(ROW(A1602)-1+COLUMNS(FOOD),COLUMNS(FOOD))+1)</f>
        <v>0</v>
      </c>
    </row>
    <row r="1604" spans="13:13" x14ac:dyDescent="0.3">
      <c r="M1604" t="str" cm="1">
        <f t="array" ref="M1604">INDEX(FOOD,1+INT((ROW(A1603)-1)/COLUMNS(FOOD)),MOD(ROW(A1603)-1+COLUMNS(FOOD),COLUMNS(FOOD))+1)</f>
        <v>Lack of transportation to grocery stores or markets</v>
      </c>
    </row>
    <row r="1605" spans="13:13" x14ac:dyDescent="0.3">
      <c r="M1605" t="str" cm="1">
        <f t="array" ref="M1605">INDEX(FOOD,1+INT((ROW(A1604)-1)/COLUMNS(FOOD)),MOD(ROW(A1604)-1+COLUMNS(FOOD),COLUMNS(FOOD))+1)</f>
        <v xml:space="preserve"> Not enough alternative food sources available</v>
      </c>
    </row>
    <row r="1606" spans="13:13" x14ac:dyDescent="0.3">
      <c r="M1606" t="str" cm="1">
        <f t="array" ref="M1606">INDEX(FOOD,1+INT((ROW(A1605)-1)/COLUMNS(FOOD)),MOD(ROW(A1605)-1+COLUMNS(FOOD),COLUMNS(FOOD))+1)</f>
        <v xml:space="preserve"> Reduced access to school meals because of COVID-19</v>
      </c>
    </row>
    <row r="1607" spans="13:13" x14ac:dyDescent="0.3">
      <c r="M1607" t="str" cm="1">
        <f t="array" ref="M1607">INDEX(FOOD,1+INT((ROW(A1606)-1)/COLUMNS(FOOD)),MOD(ROW(A1606)-1+COLUMNS(FOOD),COLUMNS(FOOD))+1)</f>
        <v xml:space="preserve"> Not enough income to purchase food</v>
      </c>
    </row>
    <row r="1608" spans="13:13" x14ac:dyDescent="0.3">
      <c r="M1608" t="str" cm="1">
        <f t="array" ref="M1608">INDEX(FOOD,1+INT((ROW(A1607)-1)/COLUMNS(FOOD)),MOD(ROW(A1607)-1+COLUMNS(FOOD),COLUMNS(FOOD))+1)</f>
        <v xml:space="preserve"> Most people are reliant on outside food sources and do not grow their own</v>
      </c>
    </row>
    <row r="1609" spans="13:13" x14ac:dyDescent="0.3">
      <c r="M1609" t="str" cm="1">
        <f t="array" ref="M1609">INDEX(FOOD,1+INT((ROW(A1608)-1)/COLUMNS(FOOD)),MOD(ROW(A1608)-1+COLUMNS(FOOD),COLUMNS(FOOD))+1)</f>
        <v xml:space="preserve"> nor do they know how to cook. </v>
      </c>
    </row>
    <row r="1610" spans="13:13" x14ac:dyDescent="0.3">
      <c r="M1610" t="str" cm="1">
        <f t="array" ref="M1610">INDEX(FOOD,1+INT((ROW(A1609)-1)/COLUMNS(FOOD)),MOD(ROW(A1609)-1+COLUMNS(FOOD),COLUMNS(FOOD))+1)</f>
        <v>Not enough income to purchase food</v>
      </c>
    </row>
    <row r="1611" spans="13:13" x14ac:dyDescent="0.3">
      <c r="M1611" cm="1">
        <f t="array" ref="M1611">INDEX(FOOD,1+INT((ROW(A1610)-1)/COLUMNS(FOOD)),MOD(ROW(A1610)-1+COLUMNS(FOOD),COLUMNS(FOOD))+1)</f>
        <v>0</v>
      </c>
    </row>
    <row r="1612" spans="13:13" x14ac:dyDescent="0.3">
      <c r="M1612" cm="1">
        <f t="array" ref="M1612">INDEX(FOOD,1+INT((ROW(A1611)-1)/COLUMNS(FOOD)),MOD(ROW(A1611)-1+COLUMNS(FOOD),COLUMNS(FOOD))+1)</f>
        <v>0</v>
      </c>
    </row>
    <row r="1613" spans="13:13" x14ac:dyDescent="0.3">
      <c r="M1613" cm="1">
        <f t="array" ref="M1613">INDEX(FOOD,1+INT((ROW(A1612)-1)/COLUMNS(FOOD)),MOD(ROW(A1612)-1+COLUMNS(FOOD),COLUMNS(FOOD))+1)</f>
        <v>0</v>
      </c>
    </row>
    <row r="1614" spans="13:13" x14ac:dyDescent="0.3">
      <c r="M1614" cm="1">
        <f t="array" ref="M1614">INDEX(FOOD,1+INT((ROW(A1613)-1)/COLUMNS(FOOD)),MOD(ROW(A1613)-1+COLUMNS(FOOD),COLUMNS(FOOD))+1)</f>
        <v>0</v>
      </c>
    </row>
    <row r="1615" spans="13:13" x14ac:dyDescent="0.3">
      <c r="M1615" cm="1">
        <f t="array" ref="M1615">INDEX(FOOD,1+INT((ROW(A1614)-1)/COLUMNS(FOOD)),MOD(ROW(A1614)-1+COLUMNS(FOOD),COLUMNS(FOOD))+1)</f>
        <v>0</v>
      </c>
    </row>
    <row r="1616" spans="13:13" x14ac:dyDescent="0.3">
      <c r="M1616" t="str" cm="1">
        <f t="array" ref="M1616">INDEX(FOOD,1+INT((ROW(A1615)-1)/COLUMNS(FOOD)),MOD(ROW(A1615)-1+COLUMNS(FOOD),COLUMNS(FOOD))+1)</f>
        <v>Lack of transportation to grocery stores or markets</v>
      </c>
    </row>
    <row r="1617" spans="13:13" x14ac:dyDescent="0.3">
      <c r="M1617" cm="1">
        <f t="array" ref="M1617">INDEX(FOOD,1+INT((ROW(A1616)-1)/COLUMNS(FOOD)),MOD(ROW(A1616)-1+COLUMNS(FOOD),COLUMNS(FOOD))+1)</f>
        <v>0</v>
      </c>
    </row>
    <row r="1618" spans="13:13" x14ac:dyDescent="0.3">
      <c r="M1618" cm="1">
        <f t="array" ref="M1618">INDEX(FOOD,1+INT((ROW(A1617)-1)/COLUMNS(FOOD)),MOD(ROW(A1617)-1+COLUMNS(FOOD),COLUMNS(FOOD))+1)</f>
        <v>0</v>
      </c>
    </row>
    <row r="1619" spans="13:13" x14ac:dyDescent="0.3">
      <c r="M1619" cm="1">
        <f t="array" ref="M1619">INDEX(FOOD,1+INT((ROW(A1618)-1)/COLUMNS(FOOD)),MOD(ROW(A1618)-1+COLUMNS(FOOD),COLUMNS(FOOD))+1)</f>
        <v>0</v>
      </c>
    </row>
    <row r="1620" spans="13:13" x14ac:dyDescent="0.3">
      <c r="M1620" cm="1">
        <f t="array" ref="M1620">INDEX(FOOD,1+INT((ROW(A1619)-1)/COLUMNS(FOOD)),MOD(ROW(A1619)-1+COLUMNS(FOOD),COLUMNS(FOOD))+1)</f>
        <v>0</v>
      </c>
    </row>
    <row r="1621" spans="13:13" x14ac:dyDescent="0.3">
      <c r="M1621" cm="1">
        <f t="array" ref="M1621">INDEX(FOOD,1+INT((ROW(A1620)-1)/COLUMNS(FOOD)),MOD(ROW(A1620)-1+COLUMNS(FOOD),COLUMNS(FOOD))+1)</f>
        <v>0</v>
      </c>
    </row>
    <row r="1622" spans="13:13" x14ac:dyDescent="0.3">
      <c r="M1622" cm="1">
        <f t="array" ref="M1622">INDEX(FOOD,1+INT((ROW(A1621)-1)/COLUMNS(FOOD)),MOD(ROW(A1621)-1+COLUMNS(FOOD),COLUMNS(FOOD))+1)</f>
        <v>0</v>
      </c>
    </row>
    <row r="1623" spans="13:13" x14ac:dyDescent="0.3">
      <c r="M1623" cm="1">
        <f t="array" ref="M1623">INDEX(FOOD,1+INT((ROW(A1622)-1)/COLUMNS(FOOD)),MOD(ROW(A1622)-1+COLUMNS(FOOD),COLUMNS(FOOD))+1)</f>
        <v>0</v>
      </c>
    </row>
    <row r="1624" spans="13:13" x14ac:dyDescent="0.3">
      <c r="M1624" cm="1">
        <f t="array" ref="M1624">INDEX(FOOD,1+INT((ROW(A1623)-1)/COLUMNS(FOOD)),MOD(ROW(A1623)-1+COLUMNS(FOOD),COLUMNS(FOOD))+1)</f>
        <v>0</v>
      </c>
    </row>
    <row r="1625" spans="13:13" x14ac:dyDescent="0.3">
      <c r="M1625" cm="1">
        <f t="array" ref="M1625">INDEX(FOOD,1+INT((ROW(A1624)-1)/COLUMNS(FOOD)),MOD(ROW(A1624)-1+COLUMNS(FOOD),COLUMNS(FOOD))+1)</f>
        <v>0</v>
      </c>
    </row>
    <row r="1626" spans="13:13" x14ac:dyDescent="0.3">
      <c r="M1626" cm="1">
        <f t="array" ref="M1626">INDEX(FOOD,1+INT((ROW(A1625)-1)/COLUMNS(FOOD)),MOD(ROW(A1625)-1+COLUMNS(FOOD),COLUMNS(FOOD))+1)</f>
        <v>0</v>
      </c>
    </row>
    <row r="1627" spans="13:13" x14ac:dyDescent="0.3">
      <c r="M1627" cm="1">
        <f t="array" ref="M1627">INDEX(FOOD,1+INT((ROW(A1626)-1)/COLUMNS(FOOD)),MOD(ROW(A1626)-1+COLUMNS(FOOD),COLUMNS(FOOD))+1)</f>
        <v>0</v>
      </c>
    </row>
    <row r="1628" spans="13:13" x14ac:dyDescent="0.3">
      <c r="M1628" cm="1">
        <f t="array" ref="M1628">INDEX(FOOD,1+INT((ROW(A1627)-1)/COLUMNS(FOOD)),MOD(ROW(A1627)-1+COLUMNS(FOOD),COLUMNS(FOOD))+1)</f>
        <v>0</v>
      </c>
    </row>
    <row r="1629" spans="13:13" x14ac:dyDescent="0.3">
      <c r="M1629" cm="1">
        <f t="array" ref="M1629">INDEX(FOOD,1+INT((ROW(A1628)-1)/COLUMNS(FOOD)),MOD(ROW(A1628)-1+COLUMNS(FOOD),COLUMNS(FOOD))+1)</f>
        <v>0</v>
      </c>
    </row>
    <row r="1630" spans="13:13" x14ac:dyDescent="0.3">
      <c r="M1630" cm="1">
        <f t="array" ref="M1630">INDEX(FOOD,1+INT((ROW(A1629)-1)/COLUMNS(FOOD)),MOD(ROW(A1629)-1+COLUMNS(FOOD),COLUMNS(FOOD))+1)</f>
        <v>0</v>
      </c>
    </row>
    <row r="1631" spans="13:13" x14ac:dyDescent="0.3">
      <c r="M1631" cm="1">
        <f t="array" ref="M1631">INDEX(FOOD,1+INT((ROW(A1630)-1)/COLUMNS(FOOD)),MOD(ROW(A1630)-1+COLUMNS(FOOD),COLUMNS(FOOD))+1)</f>
        <v>0</v>
      </c>
    </row>
    <row r="1632" spans="13:13" x14ac:dyDescent="0.3">
      <c r="M1632" cm="1">
        <f t="array" ref="M1632">INDEX(FOOD,1+INT((ROW(A1631)-1)/COLUMNS(FOOD)),MOD(ROW(A1631)-1+COLUMNS(FOOD),COLUMNS(FOOD))+1)</f>
        <v>0</v>
      </c>
    </row>
    <row r="1633" spans="13:13" x14ac:dyDescent="0.3">
      <c r="M1633" cm="1">
        <f t="array" ref="M1633">INDEX(FOOD,1+INT((ROW(A1632)-1)/COLUMNS(FOOD)),MOD(ROW(A1632)-1+COLUMNS(FOOD),COLUMNS(FOOD))+1)</f>
        <v>0</v>
      </c>
    </row>
    <row r="1634" spans="13:13" x14ac:dyDescent="0.3">
      <c r="M1634" cm="1">
        <f t="array" ref="M1634">INDEX(FOOD,1+INT((ROW(A1633)-1)/COLUMNS(FOOD)),MOD(ROW(A1633)-1+COLUMNS(FOOD),COLUMNS(FOOD))+1)</f>
        <v>0</v>
      </c>
    </row>
    <row r="1635" spans="13:13" x14ac:dyDescent="0.3">
      <c r="M1635" cm="1">
        <f t="array" ref="M1635">INDEX(FOOD,1+INT((ROW(A1634)-1)/COLUMNS(FOOD)),MOD(ROW(A1634)-1+COLUMNS(FOOD),COLUMNS(FOOD))+1)</f>
        <v>0</v>
      </c>
    </row>
    <row r="1636" spans="13:13" x14ac:dyDescent="0.3">
      <c r="M1636" cm="1">
        <f t="array" ref="M1636">INDEX(FOOD,1+INT((ROW(A1635)-1)/COLUMNS(FOOD)),MOD(ROW(A1635)-1+COLUMNS(FOOD),COLUMNS(FOOD))+1)</f>
        <v>0</v>
      </c>
    </row>
    <row r="1637" spans="13:13" x14ac:dyDescent="0.3">
      <c r="M1637" cm="1">
        <f t="array" ref="M1637">INDEX(FOOD,1+INT((ROW(A1636)-1)/COLUMNS(FOOD)),MOD(ROW(A1636)-1+COLUMNS(FOOD),COLUMNS(FOOD))+1)</f>
        <v>0</v>
      </c>
    </row>
    <row r="1638" spans="13:13" x14ac:dyDescent="0.3">
      <c r="M1638" cm="1">
        <f t="array" ref="M1638">INDEX(FOOD,1+INT((ROW(A1637)-1)/COLUMNS(FOOD)),MOD(ROW(A1637)-1+COLUMNS(FOOD),COLUMNS(FOOD))+1)</f>
        <v>0</v>
      </c>
    </row>
    <row r="1639" spans="13:13" x14ac:dyDescent="0.3">
      <c r="M1639" cm="1">
        <f t="array" ref="M1639">INDEX(FOOD,1+INT((ROW(A1638)-1)/COLUMNS(FOOD)),MOD(ROW(A1638)-1+COLUMNS(FOOD),COLUMNS(FOOD))+1)</f>
        <v>0</v>
      </c>
    </row>
    <row r="1640" spans="13:13" x14ac:dyDescent="0.3">
      <c r="M1640" t="str" cm="1">
        <f t="array" ref="M1640">INDEX(FOOD,1+INT((ROW(A1639)-1)/COLUMNS(FOOD)),MOD(ROW(A1639)-1+COLUMNS(FOOD),COLUMNS(FOOD))+1)</f>
        <v>I do know it's a problem</v>
      </c>
    </row>
    <row r="1641" spans="13:13" x14ac:dyDescent="0.3">
      <c r="M1641" t="str" cm="1">
        <f t="array" ref="M1641">INDEX(FOOD,1+INT((ROW(A1640)-1)/COLUMNS(FOOD)),MOD(ROW(A1640)-1+COLUMNS(FOOD),COLUMNS(FOOD))+1)</f>
        <v xml:space="preserve"> but I can only guess the reasons.  If people lose their jobs</v>
      </c>
    </row>
    <row r="1642" spans="13:13" x14ac:dyDescent="0.3">
      <c r="M1642" t="str" cm="1">
        <f t="array" ref="M1642">INDEX(FOOD,1+INT((ROW(A1641)-1)/COLUMNS(FOOD)),MOD(ROW(A1641)-1+COLUMNS(FOOD),COLUMNS(FOOD))+1)</f>
        <v xml:space="preserve"> I would think this is the most likely dillema for people. </v>
      </c>
    </row>
    <row r="1643" spans="13:13" x14ac:dyDescent="0.3">
      <c r="M1643" cm="1">
        <f t="array" ref="M1643">INDEX(FOOD,1+INT((ROW(A1642)-1)/COLUMNS(FOOD)),MOD(ROW(A1642)-1+COLUMNS(FOOD),COLUMNS(FOOD))+1)</f>
        <v>0</v>
      </c>
    </row>
    <row r="1644" spans="13:13" x14ac:dyDescent="0.3">
      <c r="M1644" cm="1">
        <f t="array" ref="M1644">INDEX(FOOD,1+INT((ROW(A1643)-1)/COLUMNS(FOOD)),MOD(ROW(A1643)-1+COLUMNS(FOOD),COLUMNS(FOOD))+1)</f>
        <v>0</v>
      </c>
    </row>
    <row r="1645" spans="13:13" x14ac:dyDescent="0.3">
      <c r="M1645" cm="1">
        <f t="array" ref="M1645">INDEX(FOOD,1+INT((ROW(A1644)-1)/COLUMNS(FOOD)),MOD(ROW(A1644)-1+COLUMNS(FOOD),COLUMNS(FOOD))+1)</f>
        <v>0</v>
      </c>
    </row>
    <row r="1646" spans="13:13" x14ac:dyDescent="0.3">
      <c r="M1646" cm="1">
        <f t="array" ref="M1646">INDEX(FOOD,1+INT((ROW(A1645)-1)/COLUMNS(FOOD)),MOD(ROW(A1645)-1+COLUMNS(FOOD),COLUMNS(FOOD))+1)</f>
        <v>0</v>
      </c>
    </row>
    <row r="1647" spans="13:13" x14ac:dyDescent="0.3">
      <c r="M1647" cm="1">
        <f t="array" ref="M1647">INDEX(FOOD,1+INT((ROW(A1646)-1)/COLUMNS(FOOD)),MOD(ROW(A1646)-1+COLUMNS(FOOD),COLUMNS(FOOD))+1)</f>
        <v>0</v>
      </c>
    </row>
    <row r="1648" spans="13:13" x14ac:dyDescent="0.3">
      <c r="M1648" cm="1">
        <f t="array" ref="M1648">INDEX(FOOD,1+INT((ROW(A1647)-1)/COLUMNS(FOOD)),MOD(ROW(A1647)-1+COLUMNS(FOOD),COLUMNS(FOOD))+1)</f>
        <v>0</v>
      </c>
    </row>
    <row r="1649" spans="13:13" x14ac:dyDescent="0.3">
      <c r="M1649" cm="1">
        <f t="array" ref="M1649">INDEX(FOOD,1+INT((ROW(A1648)-1)/COLUMNS(FOOD)),MOD(ROW(A1648)-1+COLUMNS(FOOD),COLUMNS(FOOD))+1)</f>
        <v>0</v>
      </c>
    </row>
    <row r="1650" spans="13:13" x14ac:dyDescent="0.3">
      <c r="M1650" cm="1">
        <f t="array" ref="M1650">INDEX(FOOD,1+INT((ROW(A1649)-1)/COLUMNS(FOOD)),MOD(ROW(A1649)-1+COLUMNS(FOOD),COLUMNS(FOOD))+1)</f>
        <v>0</v>
      </c>
    </row>
    <row r="1651" spans="13:13" x14ac:dyDescent="0.3">
      <c r="M1651" cm="1">
        <f t="array" ref="M1651">INDEX(FOOD,1+INT((ROW(A1650)-1)/COLUMNS(FOOD)),MOD(ROW(A1650)-1+COLUMNS(FOOD),COLUMNS(FOOD))+1)</f>
        <v>0</v>
      </c>
    </row>
    <row r="1652" spans="13:13" x14ac:dyDescent="0.3">
      <c r="M1652" t="str" cm="1">
        <f t="array" ref="M1652">INDEX(FOOD,1+INT((ROW(A1651)-1)/COLUMNS(FOOD)),MOD(ROW(A1651)-1+COLUMNS(FOOD),COLUMNS(FOOD))+1)</f>
        <v>Lack of transportation to grocery stores or markets</v>
      </c>
    </row>
    <row r="1653" spans="13:13" x14ac:dyDescent="0.3">
      <c r="M1653" t="str" cm="1">
        <f t="array" ref="M1653">INDEX(FOOD,1+INT((ROW(A1652)-1)/COLUMNS(FOOD)),MOD(ROW(A1652)-1+COLUMNS(FOOD),COLUMNS(FOOD))+1)</f>
        <v xml:space="preserve"> Reduced access to school meals because of COVID-19</v>
      </c>
    </row>
    <row r="1654" spans="13:13" x14ac:dyDescent="0.3">
      <c r="M1654" cm="1">
        <f t="array" ref="M1654">INDEX(FOOD,1+INT((ROW(A1653)-1)/COLUMNS(FOOD)),MOD(ROW(A1653)-1+COLUMNS(FOOD),COLUMNS(FOOD))+1)</f>
        <v>0</v>
      </c>
    </row>
    <row r="1655" spans="13:13" x14ac:dyDescent="0.3">
      <c r="M1655" cm="1">
        <f t="array" ref="M1655">INDEX(FOOD,1+INT((ROW(A1654)-1)/COLUMNS(FOOD)),MOD(ROW(A1654)-1+COLUMNS(FOOD),COLUMNS(FOOD))+1)</f>
        <v>0</v>
      </c>
    </row>
    <row r="1656" spans="13:13" x14ac:dyDescent="0.3">
      <c r="M1656" cm="1">
        <f t="array" ref="M1656">INDEX(FOOD,1+INT((ROW(A1655)-1)/COLUMNS(FOOD)),MOD(ROW(A1655)-1+COLUMNS(FOOD),COLUMNS(FOOD))+1)</f>
        <v>0</v>
      </c>
    </row>
    <row r="1657" spans="13:13" x14ac:dyDescent="0.3">
      <c r="M1657" cm="1">
        <f t="array" ref="M1657">INDEX(FOOD,1+INT((ROW(A1656)-1)/COLUMNS(FOOD)),MOD(ROW(A1656)-1+COLUMNS(FOOD),COLUMNS(FOOD))+1)</f>
        <v>0</v>
      </c>
    </row>
    <row r="1658" spans="13:13" x14ac:dyDescent="0.3">
      <c r="M1658" t="str" cm="1">
        <f t="array" ref="M1658">INDEX(FOOD,1+INT((ROW(A1657)-1)/COLUMNS(FOOD)),MOD(ROW(A1657)-1+COLUMNS(FOOD),COLUMNS(FOOD))+1)</f>
        <v>Not enough income to purchase food</v>
      </c>
    </row>
    <row r="1659" spans="13:13" x14ac:dyDescent="0.3">
      <c r="M1659" cm="1">
        <f t="array" ref="M1659">INDEX(FOOD,1+INT((ROW(A1658)-1)/COLUMNS(FOOD)),MOD(ROW(A1658)-1+COLUMNS(FOOD),COLUMNS(FOOD))+1)</f>
        <v>0</v>
      </c>
    </row>
    <row r="1660" spans="13:13" x14ac:dyDescent="0.3">
      <c r="M1660" cm="1">
        <f t="array" ref="M1660">INDEX(FOOD,1+INT((ROW(A1659)-1)/COLUMNS(FOOD)),MOD(ROW(A1659)-1+COLUMNS(FOOD),COLUMNS(FOOD))+1)</f>
        <v>0</v>
      </c>
    </row>
    <row r="1661" spans="13:13" x14ac:dyDescent="0.3">
      <c r="M1661" cm="1">
        <f t="array" ref="M1661">INDEX(FOOD,1+INT((ROW(A1660)-1)/COLUMNS(FOOD)),MOD(ROW(A1660)-1+COLUMNS(FOOD),COLUMNS(FOOD))+1)</f>
        <v>0</v>
      </c>
    </row>
    <row r="1662" spans="13:13" x14ac:dyDescent="0.3">
      <c r="M1662" cm="1">
        <f t="array" ref="M1662">INDEX(FOOD,1+INT((ROW(A1661)-1)/COLUMNS(FOOD)),MOD(ROW(A1661)-1+COLUMNS(FOOD),COLUMNS(FOOD))+1)</f>
        <v>0</v>
      </c>
    </row>
    <row r="1663" spans="13:13" x14ac:dyDescent="0.3">
      <c r="M1663" cm="1">
        <f t="array" ref="M1663">INDEX(FOOD,1+INT((ROW(A1662)-1)/COLUMNS(FOOD)),MOD(ROW(A1662)-1+COLUMNS(FOOD),COLUMNS(FOOD))+1)</f>
        <v>0</v>
      </c>
    </row>
    <row r="1664" spans="13:13" x14ac:dyDescent="0.3">
      <c r="M1664" t="str" cm="1">
        <f t="array" ref="M1664">INDEX(FOOD,1+INT((ROW(A1663)-1)/COLUMNS(FOOD)),MOD(ROW(A1663)-1+COLUMNS(FOOD),COLUMNS(FOOD))+1)</f>
        <v>Lack of transportation to grocery stores or markets</v>
      </c>
    </row>
    <row r="1665" spans="13:13" x14ac:dyDescent="0.3">
      <c r="M1665" t="str" cm="1">
        <f t="array" ref="M1665">INDEX(FOOD,1+INT((ROW(A1664)-1)/COLUMNS(FOOD)),MOD(ROW(A1664)-1+COLUMNS(FOOD),COLUMNS(FOOD))+1)</f>
        <v xml:space="preserve"> Not enough income to purchase food</v>
      </c>
    </row>
    <row r="1666" spans="13:13" x14ac:dyDescent="0.3">
      <c r="M1666" cm="1">
        <f t="array" ref="M1666">INDEX(FOOD,1+INT((ROW(A1665)-1)/COLUMNS(FOOD)),MOD(ROW(A1665)-1+COLUMNS(FOOD),COLUMNS(FOOD))+1)</f>
        <v>0</v>
      </c>
    </row>
    <row r="1667" spans="13:13" x14ac:dyDescent="0.3">
      <c r="M1667" cm="1">
        <f t="array" ref="M1667">INDEX(FOOD,1+INT((ROW(A1666)-1)/COLUMNS(FOOD)),MOD(ROW(A1666)-1+COLUMNS(FOOD),COLUMNS(FOOD))+1)</f>
        <v>0</v>
      </c>
    </row>
    <row r="1668" spans="13:13" x14ac:dyDescent="0.3">
      <c r="M1668" cm="1">
        <f t="array" ref="M1668">INDEX(FOOD,1+INT((ROW(A1667)-1)/COLUMNS(FOOD)),MOD(ROW(A1667)-1+COLUMNS(FOOD),COLUMNS(FOOD))+1)</f>
        <v>0</v>
      </c>
    </row>
    <row r="1669" spans="13:13" x14ac:dyDescent="0.3">
      <c r="M1669" cm="1">
        <f t="array" ref="M1669">INDEX(FOOD,1+INT((ROW(A1668)-1)/COLUMNS(FOOD)),MOD(ROW(A1668)-1+COLUMNS(FOOD),COLUMNS(FOOD))+1)</f>
        <v>0</v>
      </c>
    </row>
    <row r="1670" spans="13:13" x14ac:dyDescent="0.3">
      <c r="M1670" cm="1">
        <f t="array" ref="M1670">INDEX(FOOD,1+INT((ROW(A1669)-1)/COLUMNS(FOOD)),MOD(ROW(A1669)-1+COLUMNS(FOOD),COLUMNS(FOOD))+1)</f>
        <v>0</v>
      </c>
    </row>
    <row r="1671" spans="13:13" x14ac:dyDescent="0.3">
      <c r="M1671" cm="1">
        <f t="array" ref="M1671">INDEX(FOOD,1+INT((ROW(A1670)-1)/COLUMNS(FOOD)),MOD(ROW(A1670)-1+COLUMNS(FOOD),COLUMNS(FOOD))+1)</f>
        <v>0</v>
      </c>
    </row>
    <row r="1672" spans="13:13" x14ac:dyDescent="0.3">
      <c r="M1672" cm="1">
        <f t="array" ref="M1672">INDEX(FOOD,1+INT((ROW(A1671)-1)/COLUMNS(FOOD)),MOD(ROW(A1671)-1+COLUMNS(FOOD),COLUMNS(FOOD))+1)</f>
        <v>0</v>
      </c>
    </row>
    <row r="1673" spans="13:13" x14ac:dyDescent="0.3">
      <c r="M1673" cm="1">
        <f t="array" ref="M1673">INDEX(FOOD,1+INT((ROW(A1672)-1)/COLUMNS(FOOD)),MOD(ROW(A1672)-1+COLUMNS(FOOD),COLUMNS(FOOD))+1)</f>
        <v>0</v>
      </c>
    </row>
    <row r="1674" spans="13:13" x14ac:dyDescent="0.3">
      <c r="M1674" cm="1">
        <f t="array" ref="M1674">INDEX(FOOD,1+INT((ROW(A1673)-1)/COLUMNS(FOOD)),MOD(ROW(A1673)-1+COLUMNS(FOOD),COLUMNS(FOOD))+1)</f>
        <v>0</v>
      </c>
    </row>
    <row r="1675" spans="13:13" x14ac:dyDescent="0.3">
      <c r="M1675" cm="1">
        <f t="array" ref="M1675">INDEX(FOOD,1+INT((ROW(A1674)-1)/COLUMNS(FOOD)),MOD(ROW(A1674)-1+COLUMNS(FOOD),COLUMNS(FOOD))+1)</f>
        <v>0</v>
      </c>
    </row>
    <row r="1676" spans="13:13" x14ac:dyDescent="0.3">
      <c r="M1676" t="str" cm="1">
        <f t="array" ref="M1676">INDEX(FOOD,1+INT((ROW(A1675)-1)/COLUMNS(FOOD)),MOD(ROW(A1675)-1+COLUMNS(FOOD),COLUMNS(FOOD))+1)</f>
        <v>Lack of transportation to grocery stores or markets</v>
      </c>
    </row>
    <row r="1677" spans="13:13" x14ac:dyDescent="0.3">
      <c r="M1677" t="str" cm="1">
        <f t="array" ref="M1677">INDEX(FOOD,1+INT((ROW(A1676)-1)/COLUMNS(FOOD)),MOD(ROW(A1676)-1+COLUMNS(FOOD),COLUMNS(FOOD))+1)</f>
        <v xml:space="preserve"> Not enough income to purchase food</v>
      </c>
    </row>
    <row r="1678" spans="13:13" x14ac:dyDescent="0.3">
      <c r="M1678" cm="1">
        <f t="array" ref="M1678">INDEX(FOOD,1+INT((ROW(A1677)-1)/COLUMNS(FOOD)),MOD(ROW(A1677)-1+COLUMNS(FOOD),COLUMNS(FOOD))+1)</f>
        <v>0</v>
      </c>
    </row>
    <row r="1679" spans="13:13" x14ac:dyDescent="0.3">
      <c r="M1679" cm="1">
        <f t="array" ref="M1679">INDEX(FOOD,1+INT((ROW(A1678)-1)/COLUMNS(FOOD)),MOD(ROW(A1678)-1+COLUMNS(FOOD),COLUMNS(FOOD))+1)</f>
        <v>0</v>
      </c>
    </row>
    <row r="1680" spans="13:13" x14ac:dyDescent="0.3">
      <c r="M1680" cm="1">
        <f t="array" ref="M1680">INDEX(FOOD,1+INT((ROW(A1679)-1)/COLUMNS(FOOD)),MOD(ROW(A1679)-1+COLUMNS(FOOD),COLUMNS(FOOD))+1)</f>
        <v>0</v>
      </c>
    </row>
    <row r="1681" spans="13:13" x14ac:dyDescent="0.3">
      <c r="M1681" cm="1">
        <f t="array" ref="M1681">INDEX(FOOD,1+INT((ROW(A1680)-1)/COLUMNS(FOOD)),MOD(ROW(A1680)-1+COLUMNS(FOOD),COLUMNS(FOOD))+1)</f>
        <v>0</v>
      </c>
    </row>
    <row r="1682" spans="13:13" x14ac:dyDescent="0.3">
      <c r="M1682" cm="1">
        <f t="array" ref="M1682">INDEX(FOOD,1+INT((ROW(A1681)-1)/COLUMNS(FOOD)),MOD(ROW(A1681)-1+COLUMNS(FOOD),COLUMNS(FOOD))+1)</f>
        <v>0</v>
      </c>
    </row>
    <row r="1683" spans="13:13" x14ac:dyDescent="0.3">
      <c r="M1683" cm="1">
        <f t="array" ref="M1683">INDEX(FOOD,1+INT((ROW(A1682)-1)/COLUMNS(FOOD)),MOD(ROW(A1682)-1+COLUMNS(FOOD),COLUMNS(FOOD))+1)</f>
        <v>0</v>
      </c>
    </row>
    <row r="1684" spans="13:13" x14ac:dyDescent="0.3">
      <c r="M1684" cm="1">
        <f t="array" ref="M1684">INDEX(FOOD,1+INT((ROW(A1683)-1)/COLUMNS(FOOD)),MOD(ROW(A1683)-1+COLUMNS(FOOD),COLUMNS(FOOD))+1)</f>
        <v>0</v>
      </c>
    </row>
    <row r="1685" spans="13:13" x14ac:dyDescent="0.3">
      <c r="M1685" cm="1">
        <f t="array" ref="M1685">INDEX(FOOD,1+INT((ROW(A1684)-1)/COLUMNS(FOOD)),MOD(ROW(A1684)-1+COLUMNS(FOOD),COLUMNS(FOOD))+1)</f>
        <v>0</v>
      </c>
    </row>
    <row r="1686" spans="13:13" x14ac:dyDescent="0.3">
      <c r="M1686" cm="1">
        <f t="array" ref="M1686">INDEX(FOOD,1+INT((ROW(A1685)-1)/COLUMNS(FOOD)),MOD(ROW(A1685)-1+COLUMNS(FOOD),COLUMNS(FOOD))+1)</f>
        <v>0</v>
      </c>
    </row>
    <row r="1687" spans="13:13" x14ac:dyDescent="0.3">
      <c r="M1687" cm="1">
        <f t="array" ref="M1687">INDEX(FOOD,1+INT((ROW(A1686)-1)/COLUMNS(FOOD)),MOD(ROW(A1686)-1+COLUMNS(FOOD),COLUMNS(FOOD))+1)</f>
        <v>0</v>
      </c>
    </row>
    <row r="1688" spans="13:13" x14ac:dyDescent="0.3">
      <c r="M1688" t="str" cm="1">
        <f t="array" ref="M1688">INDEX(FOOD,1+INT((ROW(A1687)-1)/COLUMNS(FOOD)),MOD(ROW(A1687)-1+COLUMNS(FOOD),COLUMNS(FOOD))+1)</f>
        <v>I didn’t say yes</v>
      </c>
    </row>
    <row r="1689" spans="13:13" x14ac:dyDescent="0.3">
      <c r="M1689" cm="1">
        <f t="array" ref="M1689">INDEX(FOOD,1+INT((ROW(A1688)-1)/COLUMNS(FOOD)),MOD(ROW(A1688)-1+COLUMNS(FOOD),COLUMNS(FOOD))+1)</f>
        <v>0</v>
      </c>
    </row>
    <row r="1690" spans="13:13" x14ac:dyDescent="0.3">
      <c r="M1690" cm="1">
        <f t="array" ref="M1690">INDEX(FOOD,1+INT((ROW(A1689)-1)/COLUMNS(FOOD)),MOD(ROW(A1689)-1+COLUMNS(FOOD),COLUMNS(FOOD))+1)</f>
        <v>0</v>
      </c>
    </row>
    <row r="1691" spans="13:13" x14ac:dyDescent="0.3">
      <c r="M1691" cm="1">
        <f t="array" ref="M1691">INDEX(FOOD,1+INT((ROW(A1690)-1)/COLUMNS(FOOD)),MOD(ROW(A1690)-1+COLUMNS(FOOD),COLUMNS(FOOD))+1)</f>
        <v>0</v>
      </c>
    </row>
    <row r="1692" spans="13:13" x14ac:dyDescent="0.3">
      <c r="M1692" cm="1">
        <f t="array" ref="M1692">INDEX(FOOD,1+INT((ROW(A1691)-1)/COLUMNS(FOOD)),MOD(ROW(A1691)-1+COLUMNS(FOOD),COLUMNS(FOOD))+1)</f>
        <v>0</v>
      </c>
    </row>
    <row r="1693" spans="13:13" x14ac:dyDescent="0.3">
      <c r="M1693" cm="1">
        <f t="array" ref="M1693">INDEX(FOOD,1+INT((ROW(A1692)-1)/COLUMNS(FOOD)),MOD(ROW(A1692)-1+COLUMNS(FOOD),COLUMNS(FOOD))+1)</f>
        <v>0</v>
      </c>
    </row>
    <row r="1694" spans="13:13" x14ac:dyDescent="0.3">
      <c r="M1694" cm="1">
        <f t="array" ref="M1694">INDEX(FOOD,1+INT((ROW(A1693)-1)/COLUMNS(FOOD)),MOD(ROW(A1693)-1+COLUMNS(FOOD),COLUMNS(FOOD))+1)</f>
        <v>0</v>
      </c>
    </row>
    <row r="1695" spans="13:13" x14ac:dyDescent="0.3">
      <c r="M1695" cm="1">
        <f t="array" ref="M1695">INDEX(FOOD,1+INT((ROW(A1694)-1)/COLUMNS(FOOD)),MOD(ROW(A1694)-1+COLUMNS(FOOD),COLUMNS(FOOD))+1)</f>
        <v>0</v>
      </c>
    </row>
    <row r="1696" spans="13:13" x14ac:dyDescent="0.3">
      <c r="M1696" cm="1">
        <f t="array" ref="M1696">INDEX(FOOD,1+INT((ROW(A1695)-1)/COLUMNS(FOOD)),MOD(ROW(A1695)-1+COLUMNS(FOOD),COLUMNS(FOOD))+1)</f>
        <v>0</v>
      </c>
    </row>
    <row r="1697" spans="13:13" x14ac:dyDescent="0.3">
      <c r="M1697" cm="1">
        <f t="array" ref="M1697">INDEX(FOOD,1+INT((ROW(A1696)-1)/COLUMNS(FOOD)),MOD(ROW(A1696)-1+COLUMNS(FOOD),COLUMNS(FOOD))+1)</f>
        <v>0</v>
      </c>
    </row>
    <row r="1698" spans="13:13" x14ac:dyDescent="0.3">
      <c r="M1698" cm="1">
        <f t="array" ref="M1698">INDEX(FOOD,1+INT((ROW(A1697)-1)/COLUMNS(FOOD)),MOD(ROW(A1697)-1+COLUMNS(FOOD),COLUMNS(FOOD))+1)</f>
        <v>0</v>
      </c>
    </row>
    <row r="1699" spans="13:13" x14ac:dyDescent="0.3">
      <c r="M1699" cm="1">
        <f t="array" ref="M1699">INDEX(FOOD,1+INT((ROW(A1698)-1)/COLUMNS(FOOD)),MOD(ROW(A1698)-1+COLUMNS(FOOD),COLUMNS(FOOD))+1)</f>
        <v>0</v>
      </c>
    </row>
    <row r="1700" spans="13:13" x14ac:dyDescent="0.3">
      <c r="M1700" t="str" cm="1">
        <f t="array" ref="M1700">INDEX(FOOD,1+INT((ROW(A1699)-1)/COLUMNS(FOOD)),MOD(ROW(A1699)-1+COLUMNS(FOOD),COLUMNS(FOOD))+1)</f>
        <v>Lack of transportation to grocery stores or markets</v>
      </c>
    </row>
    <row r="1701" spans="13:13" x14ac:dyDescent="0.3">
      <c r="M1701" t="str" cm="1">
        <f t="array" ref="M1701">INDEX(FOOD,1+INT((ROW(A1700)-1)/COLUMNS(FOOD)),MOD(ROW(A1700)-1+COLUMNS(FOOD),COLUMNS(FOOD))+1)</f>
        <v xml:space="preserve"> Not enough income to purchase food</v>
      </c>
    </row>
    <row r="1702" spans="13:13" x14ac:dyDescent="0.3">
      <c r="M1702" cm="1">
        <f t="array" ref="M1702">INDEX(FOOD,1+INT((ROW(A1701)-1)/COLUMNS(FOOD)),MOD(ROW(A1701)-1+COLUMNS(FOOD),COLUMNS(FOOD))+1)</f>
        <v>0</v>
      </c>
    </row>
    <row r="1703" spans="13:13" x14ac:dyDescent="0.3">
      <c r="M1703" cm="1">
        <f t="array" ref="M1703">INDEX(FOOD,1+INT((ROW(A1702)-1)/COLUMNS(FOOD)),MOD(ROW(A1702)-1+COLUMNS(FOOD),COLUMNS(FOOD))+1)</f>
        <v>0</v>
      </c>
    </row>
    <row r="1704" spans="13:13" x14ac:dyDescent="0.3">
      <c r="M1704" cm="1">
        <f t="array" ref="M1704">INDEX(FOOD,1+INT((ROW(A1703)-1)/COLUMNS(FOOD)),MOD(ROW(A1703)-1+COLUMNS(FOOD),COLUMNS(FOOD))+1)</f>
        <v>0</v>
      </c>
    </row>
    <row r="1705" spans="13:13" x14ac:dyDescent="0.3">
      <c r="M1705" cm="1">
        <f t="array" ref="M1705">INDEX(FOOD,1+INT((ROW(A1704)-1)/COLUMNS(FOOD)),MOD(ROW(A1704)-1+COLUMNS(FOOD),COLUMNS(FOOD))+1)</f>
        <v>0</v>
      </c>
    </row>
    <row r="1706" spans="13:13" x14ac:dyDescent="0.3">
      <c r="M1706" t="str" cm="1">
        <f t="array" ref="M1706">INDEX(FOOD,1+INT((ROW(A1705)-1)/COLUMNS(FOOD)),MOD(ROW(A1705)-1+COLUMNS(FOOD),COLUMNS(FOOD))+1)</f>
        <v>Lack of transportation to grocery stores or markets</v>
      </c>
    </row>
    <row r="1707" spans="13:13" x14ac:dyDescent="0.3">
      <c r="M1707" t="str" cm="1">
        <f t="array" ref="M1707">INDEX(FOOD,1+INT((ROW(A1706)-1)/COLUMNS(FOOD)),MOD(ROW(A1706)-1+COLUMNS(FOOD),COLUMNS(FOOD))+1)</f>
        <v xml:space="preserve"> Not enough income to purchase food</v>
      </c>
    </row>
    <row r="1708" spans="13:13" x14ac:dyDescent="0.3">
      <c r="M1708" cm="1">
        <f t="array" ref="M1708">INDEX(FOOD,1+INT((ROW(A1707)-1)/COLUMNS(FOOD)),MOD(ROW(A1707)-1+COLUMNS(FOOD),COLUMNS(FOOD))+1)</f>
        <v>0</v>
      </c>
    </row>
    <row r="1709" spans="13:13" x14ac:dyDescent="0.3">
      <c r="M1709" cm="1">
        <f t="array" ref="M1709">INDEX(FOOD,1+INT((ROW(A1708)-1)/COLUMNS(FOOD)),MOD(ROW(A1708)-1+COLUMNS(FOOD),COLUMNS(FOOD))+1)</f>
        <v>0</v>
      </c>
    </row>
    <row r="1710" spans="13:13" x14ac:dyDescent="0.3">
      <c r="M1710" cm="1">
        <f t="array" ref="M1710">INDEX(FOOD,1+INT((ROW(A1709)-1)/COLUMNS(FOOD)),MOD(ROW(A1709)-1+COLUMNS(FOOD),COLUMNS(FOOD))+1)</f>
        <v>0</v>
      </c>
    </row>
    <row r="1711" spans="13:13" x14ac:dyDescent="0.3">
      <c r="M1711" cm="1">
        <f t="array" ref="M1711">INDEX(FOOD,1+INT((ROW(A1710)-1)/COLUMNS(FOOD)),MOD(ROW(A1710)-1+COLUMNS(FOOD),COLUMNS(FOOD))+1)</f>
        <v>0</v>
      </c>
    </row>
    <row r="1712" spans="13:13" x14ac:dyDescent="0.3">
      <c r="M1712" t="str" cm="1">
        <f t="array" ref="M1712">INDEX(FOOD,1+INT((ROW(A1711)-1)/COLUMNS(FOOD)),MOD(ROW(A1711)-1+COLUMNS(FOOD),COLUMNS(FOOD))+1)</f>
        <v>Not enough income to purchase food</v>
      </c>
    </row>
    <row r="1713" spans="13:13" x14ac:dyDescent="0.3">
      <c r="M1713" cm="1">
        <f t="array" ref="M1713">INDEX(FOOD,1+INT((ROW(A1712)-1)/COLUMNS(FOOD)),MOD(ROW(A1712)-1+COLUMNS(FOOD),COLUMNS(FOOD))+1)</f>
        <v>0</v>
      </c>
    </row>
    <row r="1714" spans="13:13" x14ac:dyDescent="0.3">
      <c r="M1714" cm="1">
        <f t="array" ref="M1714">INDEX(FOOD,1+INT((ROW(A1713)-1)/COLUMNS(FOOD)),MOD(ROW(A1713)-1+COLUMNS(FOOD),COLUMNS(FOOD))+1)</f>
        <v>0</v>
      </c>
    </row>
    <row r="1715" spans="13:13" x14ac:dyDescent="0.3">
      <c r="M1715" cm="1">
        <f t="array" ref="M1715">INDEX(FOOD,1+INT((ROW(A1714)-1)/COLUMNS(FOOD)),MOD(ROW(A1714)-1+COLUMNS(FOOD),COLUMNS(FOOD))+1)</f>
        <v>0</v>
      </c>
    </row>
    <row r="1716" spans="13:13" x14ac:dyDescent="0.3">
      <c r="M1716" cm="1">
        <f t="array" ref="M1716">INDEX(FOOD,1+INT((ROW(A1715)-1)/COLUMNS(FOOD)),MOD(ROW(A1715)-1+COLUMNS(FOOD),COLUMNS(FOOD))+1)</f>
        <v>0</v>
      </c>
    </row>
    <row r="1717" spans="13:13" x14ac:dyDescent="0.3">
      <c r="M1717" cm="1">
        <f t="array" ref="M1717">INDEX(FOOD,1+INT((ROW(A1716)-1)/COLUMNS(FOOD)),MOD(ROW(A1716)-1+COLUMNS(FOOD),COLUMNS(FOOD))+1)</f>
        <v>0</v>
      </c>
    </row>
    <row r="1718" spans="13:13" x14ac:dyDescent="0.3">
      <c r="M1718" t="str" cm="1">
        <f t="array" ref="M1718">INDEX(FOOD,1+INT((ROW(A1717)-1)/COLUMNS(FOOD)),MOD(ROW(A1717)-1+COLUMNS(FOOD),COLUMNS(FOOD))+1)</f>
        <v>Reduced access to school meals because of COVID-19</v>
      </c>
    </row>
    <row r="1719" spans="13:13" x14ac:dyDescent="0.3">
      <c r="M1719" cm="1">
        <f t="array" ref="M1719">INDEX(FOOD,1+INT((ROW(A1718)-1)/COLUMNS(FOOD)),MOD(ROW(A1718)-1+COLUMNS(FOOD),COLUMNS(FOOD))+1)</f>
        <v>0</v>
      </c>
    </row>
    <row r="1720" spans="13:13" x14ac:dyDescent="0.3">
      <c r="M1720" cm="1">
        <f t="array" ref="M1720">INDEX(FOOD,1+INT((ROW(A1719)-1)/COLUMNS(FOOD)),MOD(ROW(A1719)-1+COLUMNS(FOOD),COLUMNS(FOOD))+1)</f>
        <v>0</v>
      </c>
    </row>
    <row r="1721" spans="13:13" x14ac:dyDescent="0.3">
      <c r="M1721" cm="1">
        <f t="array" ref="M1721">INDEX(FOOD,1+INT((ROW(A1720)-1)/COLUMNS(FOOD)),MOD(ROW(A1720)-1+COLUMNS(FOOD),COLUMNS(FOOD))+1)</f>
        <v>0</v>
      </c>
    </row>
    <row r="1722" spans="13:13" x14ac:dyDescent="0.3">
      <c r="M1722" cm="1">
        <f t="array" ref="M1722">INDEX(FOOD,1+INT((ROW(A1721)-1)/COLUMNS(FOOD)),MOD(ROW(A1721)-1+COLUMNS(FOOD),COLUMNS(FOOD))+1)</f>
        <v>0</v>
      </c>
    </row>
    <row r="1723" spans="13:13" x14ac:dyDescent="0.3">
      <c r="M1723" cm="1">
        <f t="array" ref="M1723">INDEX(FOOD,1+INT((ROW(A1722)-1)/COLUMNS(FOOD)),MOD(ROW(A1722)-1+COLUMNS(FOOD),COLUMNS(FOOD))+1)</f>
        <v>0</v>
      </c>
    </row>
    <row r="1724" spans="13:13" x14ac:dyDescent="0.3">
      <c r="M1724" t="str" cm="1">
        <f t="array" ref="M1724">INDEX(FOOD,1+INT((ROW(A1723)-1)/COLUMNS(FOOD)),MOD(ROW(A1723)-1+COLUMNS(FOOD),COLUMNS(FOOD))+1)</f>
        <v>Lack of transportation to grocery stores or markets</v>
      </c>
    </row>
    <row r="1725" spans="13:13" x14ac:dyDescent="0.3">
      <c r="M1725" t="str" cm="1">
        <f t="array" ref="M1725">INDEX(FOOD,1+INT((ROW(A1724)-1)/COLUMNS(FOOD)),MOD(ROW(A1724)-1+COLUMNS(FOOD),COLUMNS(FOOD))+1)</f>
        <v xml:space="preserve"> Not enough income to purchase food</v>
      </c>
    </row>
    <row r="1726" spans="13:13" x14ac:dyDescent="0.3">
      <c r="M1726" cm="1">
        <f t="array" ref="M1726">INDEX(FOOD,1+INT((ROW(A1725)-1)/COLUMNS(FOOD)),MOD(ROW(A1725)-1+COLUMNS(FOOD),COLUMNS(FOOD))+1)</f>
        <v>0</v>
      </c>
    </row>
    <row r="1727" spans="13:13" x14ac:dyDescent="0.3">
      <c r="M1727" cm="1">
        <f t="array" ref="M1727">INDEX(FOOD,1+INT((ROW(A1726)-1)/COLUMNS(FOOD)),MOD(ROW(A1726)-1+COLUMNS(FOOD),COLUMNS(FOOD))+1)</f>
        <v>0</v>
      </c>
    </row>
    <row r="1728" spans="13:13" x14ac:dyDescent="0.3">
      <c r="M1728" cm="1">
        <f t="array" ref="M1728">INDEX(FOOD,1+INT((ROW(A1727)-1)/COLUMNS(FOOD)),MOD(ROW(A1727)-1+COLUMNS(FOOD),COLUMNS(FOOD))+1)</f>
        <v>0</v>
      </c>
    </row>
    <row r="1729" spans="13:13" x14ac:dyDescent="0.3">
      <c r="M1729" cm="1">
        <f t="array" ref="M1729">INDEX(FOOD,1+INT((ROW(A1728)-1)/COLUMNS(FOOD)),MOD(ROW(A1728)-1+COLUMNS(FOOD),COLUMNS(FOOD))+1)</f>
        <v>0</v>
      </c>
    </row>
    <row r="1730" spans="13:13" x14ac:dyDescent="0.3">
      <c r="M1730" t="str" cm="1">
        <f t="array" ref="M1730">INDEX(FOOD,1+INT((ROW(A1729)-1)/COLUMNS(FOOD)),MOD(ROW(A1729)-1+COLUMNS(FOOD),COLUMNS(FOOD))+1)</f>
        <v>Not enough income to purchase food</v>
      </c>
    </row>
    <row r="1731" spans="13:13" x14ac:dyDescent="0.3">
      <c r="M1731" cm="1">
        <f t="array" ref="M1731">INDEX(FOOD,1+INT((ROW(A1730)-1)/COLUMNS(FOOD)),MOD(ROW(A1730)-1+COLUMNS(FOOD),COLUMNS(FOOD))+1)</f>
        <v>0</v>
      </c>
    </row>
    <row r="1732" spans="13:13" x14ac:dyDescent="0.3">
      <c r="M1732" cm="1">
        <f t="array" ref="M1732">INDEX(FOOD,1+INT((ROW(A1731)-1)/COLUMNS(FOOD)),MOD(ROW(A1731)-1+COLUMNS(FOOD),COLUMNS(FOOD))+1)</f>
        <v>0</v>
      </c>
    </row>
    <row r="1733" spans="13:13" x14ac:dyDescent="0.3">
      <c r="M1733" cm="1">
        <f t="array" ref="M1733">INDEX(FOOD,1+INT((ROW(A1732)-1)/COLUMNS(FOOD)),MOD(ROW(A1732)-1+COLUMNS(FOOD),COLUMNS(FOOD))+1)</f>
        <v>0</v>
      </c>
    </row>
    <row r="1734" spans="13:13" x14ac:dyDescent="0.3">
      <c r="M1734" cm="1">
        <f t="array" ref="M1734">INDEX(FOOD,1+INT((ROW(A1733)-1)/COLUMNS(FOOD)),MOD(ROW(A1733)-1+COLUMNS(FOOD),COLUMNS(FOOD))+1)</f>
        <v>0</v>
      </c>
    </row>
    <row r="1735" spans="13:13" x14ac:dyDescent="0.3">
      <c r="M1735" cm="1">
        <f t="array" ref="M1735">INDEX(FOOD,1+INT((ROW(A1734)-1)/COLUMNS(FOOD)),MOD(ROW(A1734)-1+COLUMNS(FOOD),COLUMNS(FOOD))+1)</f>
        <v>0</v>
      </c>
    </row>
    <row r="1736" spans="13:13" x14ac:dyDescent="0.3">
      <c r="M1736" t="str" cm="1">
        <f t="array" ref="M1736">INDEX(FOOD,1+INT((ROW(A1735)-1)/COLUMNS(FOOD)),MOD(ROW(A1735)-1+COLUMNS(FOOD),COLUMNS(FOOD))+1)</f>
        <v>Reduced access to school meals because of COVID-19</v>
      </c>
    </row>
    <row r="1737" spans="13:13" x14ac:dyDescent="0.3">
      <c r="M1737" t="str" cm="1">
        <f t="array" ref="M1737">INDEX(FOOD,1+INT((ROW(A1736)-1)/COLUMNS(FOOD)),MOD(ROW(A1736)-1+COLUMNS(FOOD),COLUMNS(FOOD))+1)</f>
        <v xml:space="preserve"> Not enough income to purchase food</v>
      </c>
    </row>
    <row r="1738" spans="13:13" x14ac:dyDescent="0.3">
      <c r="M1738" cm="1">
        <f t="array" ref="M1738">INDEX(FOOD,1+INT((ROW(A1737)-1)/COLUMNS(FOOD)),MOD(ROW(A1737)-1+COLUMNS(FOOD),COLUMNS(FOOD))+1)</f>
        <v>0</v>
      </c>
    </row>
    <row r="1739" spans="13:13" x14ac:dyDescent="0.3">
      <c r="M1739" cm="1">
        <f t="array" ref="M1739">INDEX(FOOD,1+INT((ROW(A1738)-1)/COLUMNS(FOOD)),MOD(ROW(A1738)-1+COLUMNS(FOOD),COLUMNS(FOOD))+1)</f>
        <v>0</v>
      </c>
    </row>
    <row r="1740" spans="13:13" x14ac:dyDescent="0.3">
      <c r="M1740" cm="1">
        <f t="array" ref="M1740">INDEX(FOOD,1+INT((ROW(A1739)-1)/COLUMNS(FOOD)),MOD(ROW(A1739)-1+COLUMNS(FOOD),COLUMNS(FOOD))+1)</f>
        <v>0</v>
      </c>
    </row>
    <row r="1741" spans="13:13" x14ac:dyDescent="0.3">
      <c r="M1741" cm="1">
        <f t="array" ref="M1741">INDEX(FOOD,1+INT((ROW(A1740)-1)/COLUMNS(FOOD)),MOD(ROW(A1740)-1+COLUMNS(FOOD),COLUMNS(FOOD))+1)</f>
        <v>0</v>
      </c>
    </row>
    <row r="1742" spans="13:13" x14ac:dyDescent="0.3">
      <c r="M1742" cm="1">
        <f t="array" ref="M1742">INDEX(FOOD,1+INT((ROW(A1741)-1)/COLUMNS(FOOD)),MOD(ROW(A1741)-1+COLUMNS(FOOD),COLUMNS(FOOD))+1)</f>
        <v>0</v>
      </c>
    </row>
    <row r="1743" spans="13:13" x14ac:dyDescent="0.3">
      <c r="M1743" cm="1">
        <f t="array" ref="M1743">INDEX(FOOD,1+INT((ROW(A1742)-1)/COLUMNS(FOOD)),MOD(ROW(A1742)-1+COLUMNS(FOOD),COLUMNS(FOOD))+1)</f>
        <v>0</v>
      </c>
    </row>
    <row r="1744" spans="13:13" x14ac:dyDescent="0.3">
      <c r="M1744" cm="1">
        <f t="array" ref="M1744">INDEX(FOOD,1+INT((ROW(A1743)-1)/COLUMNS(FOOD)),MOD(ROW(A1743)-1+COLUMNS(FOOD),COLUMNS(FOOD))+1)</f>
        <v>0</v>
      </c>
    </row>
    <row r="1745" spans="13:13" x14ac:dyDescent="0.3">
      <c r="M1745" cm="1">
        <f t="array" ref="M1745">INDEX(FOOD,1+INT((ROW(A1744)-1)/COLUMNS(FOOD)),MOD(ROW(A1744)-1+COLUMNS(FOOD),COLUMNS(FOOD))+1)</f>
        <v>0</v>
      </c>
    </row>
    <row r="1746" spans="13:13" x14ac:dyDescent="0.3">
      <c r="M1746" cm="1">
        <f t="array" ref="M1746">INDEX(FOOD,1+INT((ROW(A1745)-1)/COLUMNS(FOOD)),MOD(ROW(A1745)-1+COLUMNS(FOOD),COLUMNS(FOOD))+1)</f>
        <v>0</v>
      </c>
    </row>
    <row r="1747" spans="13:13" x14ac:dyDescent="0.3">
      <c r="M1747" cm="1">
        <f t="array" ref="M1747">INDEX(FOOD,1+INT((ROW(A1746)-1)/COLUMNS(FOOD)),MOD(ROW(A1746)-1+COLUMNS(FOOD),COLUMNS(FOOD))+1)</f>
        <v>0</v>
      </c>
    </row>
    <row r="1748" spans="13:13" x14ac:dyDescent="0.3">
      <c r="M1748" cm="1">
        <f t="array" ref="M1748">INDEX(FOOD,1+INT((ROW(A1747)-1)/COLUMNS(FOOD)),MOD(ROW(A1747)-1+COLUMNS(FOOD),COLUMNS(FOOD))+1)</f>
        <v>0</v>
      </c>
    </row>
    <row r="1749" spans="13:13" x14ac:dyDescent="0.3">
      <c r="M1749" cm="1">
        <f t="array" ref="M1749">INDEX(FOOD,1+INT((ROW(A1748)-1)/COLUMNS(FOOD)),MOD(ROW(A1748)-1+COLUMNS(FOOD),COLUMNS(FOOD))+1)</f>
        <v>0</v>
      </c>
    </row>
    <row r="1750" spans="13:13" x14ac:dyDescent="0.3">
      <c r="M1750" cm="1">
        <f t="array" ref="M1750">INDEX(FOOD,1+INT((ROW(A1749)-1)/COLUMNS(FOOD)),MOD(ROW(A1749)-1+COLUMNS(FOOD),COLUMNS(FOOD))+1)</f>
        <v>0</v>
      </c>
    </row>
    <row r="1751" spans="13:13" x14ac:dyDescent="0.3">
      <c r="M1751" cm="1">
        <f t="array" ref="M1751">INDEX(FOOD,1+INT((ROW(A1750)-1)/COLUMNS(FOOD)),MOD(ROW(A1750)-1+COLUMNS(FOOD),COLUMNS(FOOD))+1)</f>
        <v>0</v>
      </c>
    </row>
    <row r="1752" spans="13:13" x14ac:dyDescent="0.3">
      <c r="M1752" cm="1">
        <f t="array" ref="M1752">INDEX(FOOD,1+INT((ROW(A1751)-1)/COLUMNS(FOOD)),MOD(ROW(A1751)-1+COLUMNS(FOOD),COLUMNS(FOOD))+1)</f>
        <v>0</v>
      </c>
    </row>
    <row r="1753" spans="13:13" x14ac:dyDescent="0.3">
      <c r="M1753" cm="1">
        <f t="array" ref="M1753">INDEX(FOOD,1+INT((ROW(A1752)-1)/COLUMNS(FOOD)),MOD(ROW(A1752)-1+COLUMNS(FOOD),COLUMNS(FOOD))+1)</f>
        <v>0</v>
      </c>
    </row>
    <row r="1754" spans="13:13" x14ac:dyDescent="0.3">
      <c r="M1754" t="str" cm="1">
        <f t="array" ref="M1754">INDEX(FOOD,1+INT((ROW(A1753)-1)/COLUMNS(FOOD)),MOD(ROW(A1753)-1+COLUMNS(FOOD),COLUMNS(FOOD))+1)</f>
        <v>Lack of transportation to grocery stores or markets</v>
      </c>
    </row>
    <row r="1755" spans="13:13" x14ac:dyDescent="0.3">
      <c r="M1755" t="str" cm="1">
        <f t="array" ref="M1755">INDEX(FOOD,1+INT((ROW(A1754)-1)/COLUMNS(FOOD)),MOD(ROW(A1754)-1+COLUMNS(FOOD),COLUMNS(FOOD))+1)</f>
        <v xml:space="preserve"> Reduced access to school meals because of COVID-19</v>
      </c>
    </row>
    <row r="1756" spans="13:13" x14ac:dyDescent="0.3">
      <c r="M1756" cm="1">
        <f t="array" ref="M1756">INDEX(FOOD,1+INT((ROW(A1755)-1)/COLUMNS(FOOD)),MOD(ROW(A1755)-1+COLUMNS(FOOD),COLUMNS(FOOD))+1)</f>
        <v>0</v>
      </c>
    </row>
    <row r="1757" spans="13:13" x14ac:dyDescent="0.3">
      <c r="M1757" cm="1">
        <f t="array" ref="M1757">INDEX(FOOD,1+INT((ROW(A1756)-1)/COLUMNS(FOOD)),MOD(ROW(A1756)-1+COLUMNS(FOOD),COLUMNS(FOOD))+1)</f>
        <v>0</v>
      </c>
    </row>
    <row r="1758" spans="13:13" x14ac:dyDescent="0.3">
      <c r="M1758" cm="1">
        <f t="array" ref="M1758">INDEX(FOOD,1+INT((ROW(A1757)-1)/COLUMNS(FOOD)),MOD(ROW(A1757)-1+COLUMNS(FOOD),COLUMNS(FOOD))+1)</f>
        <v>0</v>
      </c>
    </row>
    <row r="1759" spans="13:13" x14ac:dyDescent="0.3">
      <c r="M1759" cm="1">
        <f t="array" ref="M1759">INDEX(FOOD,1+INT((ROW(A1758)-1)/COLUMNS(FOOD)),MOD(ROW(A1758)-1+COLUMNS(FOOD),COLUMNS(FOOD))+1)</f>
        <v>0</v>
      </c>
    </row>
    <row r="1760" spans="13:13" x14ac:dyDescent="0.3">
      <c r="M1760" cm="1">
        <f t="array" ref="M1760">INDEX(FOOD,1+INT((ROW(A1759)-1)/COLUMNS(FOOD)),MOD(ROW(A1759)-1+COLUMNS(FOOD),COLUMNS(FOOD))+1)</f>
        <v>0</v>
      </c>
    </row>
    <row r="1761" spans="13:13" x14ac:dyDescent="0.3">
      <c r="M1761" cm="1">
        <f t="array" ref="M1761">INDEX(FOOD,1+INT((ROW(A1760)-1)/COLUMNS(FOOD)),MOD(ROW(A1760)-1+COLUMNS(FOOD),COLUMNS(FOOD))+1)</f>
        <v>0</v>
      </c>
    </row>
    <row r="1762" spans="13:13" x14ac:dyDescent="0.3">
      <c r="M1762" cm="1">
        <f t="array" ref="M1762">INDEX(FOOD,1+INT((ROW(A1761)-1)/COLUMNS(FOOD)),MOD(ROW(A1761)-1+COLUMNS(FOOD),COLUMNS(FOOD))+1)</f>
        <v>0</v>
      </c>
    </row>
    <row r="1763" spans="13:13" x14ac:dyDescent="0.3">
      <c r="M1763" cm="1">
        <f t="array" ref="M1763">INDEX(FOOD,1+INT((ROW(A1762)-1)/COLUMNS(FOOD)),MOD(ROW(A1762)-1+COLUMNS(FOOD),COLUMNS(FOOD))+1)</f>
        <v>0</v>
      </c>
    </row>
    <row r="1764" spans="13:13" x14ac:dyDescent="0.3">
      <c r="M1764" cm="1">
        <f t="array" ref="M1764">INDEX(FOOD,1+INT((ROW(A1763)-1)/COLUMNS(FOOD)),MOD(ROW(A1763)-1+COLUMNS(FOOD),COLUMNS(FOOD))+1)</f>
        <v>0</v>
      </c>
    </row>
    <row r="1765" spans="13:13" x14ac:dyDescent="0.3">
      <c r="M1765" cm="1">
        <f t="array" ref="M1765">INDEX(FOOD,1+INT((ROW(A1764)-1)/COLUMNS(FOOD)),MOD(ROW(A1764)-1+COLUMNS(FOOD),COLUMNS(FOOD))+1)</f>
        <v>0</v>
      </c>
    </row>
    <row r="1766" spans="13:13" x14ac:dyDescent="0.3">
      <c r="M1766" cm="1">
        <f t="array" ref="M1766">INDEX(FOOD,1+INT((ROW(A1765)-1)/COLUMNS(FOOD)),MOD(ROW(A1765)-1+COLUMNS(FOOD),COLUMNS(FOOD))+1)</f>
        <v>0</v>
      </c>
    </row>
    <row r="1767" spans="13:13" x14ac:dyDescent="0.3">
      <c r="M1767" cm="1">
        <f t="array" ref="M1767">INDEX(FOOD,1+INT((ROW(A1766)-1)/COLUMNS(FOOD)),MOD(ROW(A1766)-1+COLUMNS(FOOD),COLUMNS(FOOD))+1)</f>
        <v>0</v>
      </c>
    </row>
    <row r="1768" spans="13:13" x14ac:dyDescent="0.3">
      <c r="M1768" cm="1">
        <f t="array" ref="M1768">INDEX(FOOD,1+INT((ROW(A1767)-1)/COLUMNS(FOOD)),MOD(ROW(A1767)-1+COLUMNS(FOOD),COLUMNS(FOOD))+1)</f>
        <v>0</v>
      </c>
    </row>
    <row r="1769" spans="13:13" x14ac:dyDescent="0.3">
      <c r="M1769" cm="1">
        <f t="array" ref="M1769">INDEX(FOOD,1+INT((ROW(A1768)-1)/COLUMNS(FOOD)),MOD(ROW(A1768)-1+COLUMNS(FOOD),COLUMNS(FOOD))+1)</f>
        <v>0</v>
      </c>
    </row>
    <row r="1770" spans="13:13" x14ac:dyDescent="0.3">
      <c r="M1770" cm="1">
        <f t="array" ref="M1770">INDEX(FOOD,1+INT((ROW(A1769)-1)/COLUMNS(FOOD)),MOD(ROW(A1769)-1+COLUMNS(FOOD),COLUMNS(FOOD))+1)</f>
        <v>0</v>
      </c>
    </row>
    <row r="1771" spans="13:13" x14ac:dyDescent="0.3">
      <c r="M1771" cm="1">
        <f t="array" ref="M1771">INDEX(FOOD,1+INT((ROW(A1770)-1)/COLUMNS(FOOD)),MOD(ROW(A1770)-1+COLUMNS(FOOD),COLUMNS(FOOD))+1)</f>
        <v>0</v>
      </c>
    </row>
    <row r="1772" spans="13:13" x14ac:dyDescent="0.3">
      <c r="M1772" t="str" cm="1">
        <f t="array" ref="M1772">INDEX(FOOD,1+INT((ROW(A1771)-1)/COLUMNS(FOOD)),MOD(ROW(A1771)-1+COLUMNS(FOOD),COLUMNS(FOOD))+1)</f>
        <v>Lack of transportation to grocery stores or markets</v>
      </c>
    </row>
    <row r="1773" spans="13:13" x14ac:dyDescent="0.3">
      <c r="M1773" cm="1">
        <f t="array" ref="M1773">INDEX(FOOD,1+INT((ROW(A1772)-1)/COLUMNS(FOOD)),MOD(ROW(A1772)-1+COLUMNS(FOOD),COLUMNS(FOOD))+1)</f>
        <v>0</v>
      </c>
    </row>
    <row r="1774" spans="13:13" x14ac:dyDescent="0.3">
      <c r="M1774" cm="1">
        <f t="array" ref="M1774">INDEX(FOOD,1+INT((ROW(A1773)-1)/COLUMNS(FOOD)),MOD(ROW(A1773)-1+COLUMNS(FOOD),COLUMNS(FOOD))+1)</f>
        <v>0</v>
      </c>
    </row>
    <row r="1775" spans="13:13" x14ac:dyDescent="0.3">
      <c r="M1775" cm="1">
        <f t="array" ref="M1775">INDEX(FOOD,1+INT((ROW(A1774)-1)/COLUMNS(FOOD)),MOD(ROW(A1774)-1+COLUMNS(FOOD),COLUMNS(FOOD))+1)</f>
        <v>0</v>
      </c>
    </row>
    <row r="1776" spans="13:13" x14ac:dyDescent="0.3">
      <c r="M1776" cm="1">
        <f t="array" ref="M1776">INDEX(FOOD,1+INT((ROW(A1775)-1)/COLUMNS(FOOD)),MOD(ROW(A1775)-1+COLUMNS(FOOD),COLUMNS(FOOD))+1)</f>
        <v>0</v>
      </c>
    </row>
    <row r="1777" spans="13:13" x14ac:dyDescent="0.3">
      <c r="M1777" cm="1">
        <f t="array" ref="M1777">INDEX(FOOD,1+INT((ROW(A1776)-1)/COLUMNS(FOOD)),MOD(ROW(A1776)-1+COLUMNS(FOOD),COLUMNS(FOOD))+1)</f>
        <v>0</v>
      </c>
    </row>
    <row r="1778" spans="13:13" x14ac:dyDescent="0.3">
      <c r="M1778" t="str" cm="1">
        <f t="array" ref="M1778">INDEX(FOOD,1+INT((ROW(A1777)-1)/COLUMNS(FOOD)),MOD(ROW(A1777)-1+COLUMNS(FOOD),COLUMNS(FOOD))+1)</f>
        <v>Not enough income to purchase food</v>
      </c>
    </row>
    <row r="1779" spans="13:13" x14ac:dyDescent="0.3">
      <c r="M1779" cm="1">
        <f t="array" ref="M1779">INDEX(FOOD,1+INT((ROW(A1778)-1)/COLUMNS(FOOD)),MOD(ROW(A1778)-1+COLUMNS(FOOD),COLUMNS(FOOD))+1)</f>
        <v>0</v>
      </c>
    </row>
    <row r="1780" spans="13:13" x14ac:dyDescent="0.3">
      <c r="M1780" cm="1">
        <f t="array" ref="M1780">INDEX(FOOD,1+INT((ROW(A1779)-1)/COLUMNS(FOOD)),MOD(ROW(A1779)-1+COLUMNS(FOOD),COLUMNS(FOOD))+1)</f>
        <v>0</v>
      </c>
    </row>
    <row r="1781" spans="13:13" x14ac:dyDescent="0.3">
      <c r="M1781" cm="1">
        <f t="array" ref="M1781">INDEX(FOOD,1+INT((ROW(A1780)-1)/COLUMNS(FOOD)),MOD(ROW(A1780)-1+COLUMNS(FOOD),COLUMNS(FOOD))+1)</f>
        <v>0</v>
      </c>
    </row>
    <row r="1782" spans="13:13" x14ac:dyDescent="0.3">
      <c r="M1782" cm="1">
        <f t="array" ref="M1782">INDEX(FOOD,1+INT((ROW(A1781)-1)/COLUMNS(FOOD)),MOD(ROW(A1781)-1+COLUMNS(FOOD),COLUMNS(FOOD))+1)</f>
        <v>0</v>
      </c>
    </row>
    <row r="1783" spans="13:13" x14ac:dyDescent="0.3">
      <c r="M1783" cm="1">
        <f t="array" ref="M1783">INDEX(FOOD,1+INT((ROW(A1782)-1)/COLUMNS(FOOD)),MOD(ROW(A1782)-1+COLUMNS(FOOD),COLUMNS(FOOD))+1)</f>
        <v>0</v>
      </c>
    </row>
    <row r="1784" spans="13:13" x14ac:dyDescent="0.3">
      <c r="M1784" t="str" cm="1">
        <f t="array" ref="M1784">INDEX(FOOD,1+INT((ROW(A1783)-1)/COLUMNS(FOOD)),MOD(ROW(A1783)-1+COLUMNS(FOOD),COLUMNS(FOOD))+1)</f>
        <v>Not enough income to purchase food</v>
      </c>
    </row>
    <row r="1785" spans="13:13" x14ac:dyDescent="0.3">
      <c r="M1785" cm="1">
        <f t="array" ref="M1785">INDEX(FOOD,1+INT((ROW(A1784)-1)/COLUMNS(FOOD)),MOD(ROW(A1784)-1+COLUMNS(FOOD),COLUMNS(FOOD))+1)</f>
        <v>0</v>
      </c>
    </row>
    <row r="1786" spans="13:13" x14ac:dyDescent="0.3">
      <c r="M1786" cm="1">
        <f t="array" ref="M1786">INDEX(FOOD,1+INT((ROW(A1785)-1)/COLUMNS(FOOD)),MOD(ROW(A1785)-1+COLUMNS(FOOD),COLUMNS(FOOD))+1)</f>
        <v>0</v>
      </c>
    </row>
    <row r="1787" spans="13:13" x14ac:dyDescent="0.3">
      <c r="M1787" cm="1">
        <f t="array" ref="M1787">INDEX(FOOD,1+INT((ROW(A1786)-1)/COLUMNS(FOOD)),MOD(ROW(A1786)-1+COLUMNS(FOOD),COLUMNS(FOOD))+1)</f>
        <v>0</v>
      </c>
    </row>
    <row r="1788" spans="13:13" x14ac:dyDescent="0.3">
      <c r="M1788" cm="1">
        <f t="array" ref="M1788">INDEX(FOOD,1+INT((ROW(A1787)-1)/COLUMNS(FOOD)),MOD(ROW(A1787)-1+COLUMNS(FOOD),COLUMNS(FOOD))+1)</f>
        <v>0</v>
      </c>
    </row>
    <row r="1789" spans="13:13" x14ac:dyDescent="0.3">
      <c r="M1789" cm="1">
        <f t="array" ref="M1789">INDEX(FOOD,1+INT((ROW(A1788)-1)/COLUMNS(FOOD)),MOD(ROW(A1788)-1+COLUMNS(FOOD),COLUMNS(FOOD))+1)</f>
        <v>0</v>
      </c>
    </row>
    <row r="1790" spans="13:13" x14ac:dyDescent="0.3">
      <c r="M1790" cm="1">
        <f t="array" ref="M1790">INDEX(FOOD,1+INT((ROW(A1789)-1)/COLUMNS(FOOD)),MOD(ROW(A1789)-1+COLUMNS(FOOD),COLUMNS(FOOD))+1)</f>
        <v>0</v>
      </c>
    </row>
    <row r="1791" spans="13:13" x14ac:dyDescent="0.3">
      <c r="M1791" cm="1">
        <f t="array" ref="M1791">INDEX(FOOD,1+INT((ROW(A1790)-1)/COLUMNS(FOOD)),MOD(ROW(A1790)-1+COLUMNS(FOOD),COLUMNS(FOOD))+1)</f>
        <v>0</v>
      </c>
    </row>
    <row r="1792" spans="13:13" x14ac:dyDescent="0.3">
      <c r="M1792" cm="1">
        <f t="array" ref="M1792">INDEX(FOOD,1+INT((ROW(A1791)-1)/COLUMNS(FOOD)),MOD(ROW(A1791)-1+COLUMNS(FOOD),COLUMNS(FOOD))+1)</f>
        <v>0</v>
      </c>
    </row>
    <row r="1793" spans="13:13" x14ac:dyDescent="0.3">
      <c r="M1793" cm="1">
        <f t="array" ref="M1793">INDEX(FOOD,1+INT((ROW(A1792)-1)/COLUMNS(FOOD)),MOD(ROW(A1792)-1+COLUMNS(FOOD),COLUMNS(FOOD))+1)</f>
        <v>0</v>
      </c>
    </row>
    <row r="1794" spans="13:13" x14ac:dyDescent="0.3">
      <c r="M1794" cm="1">
        <f t="array" ref="M1794">INDEX(FOOD,1+INT((ROW(A1793)-1)/COLUMNS(FOOD)),MOD(ROW(A1793)-1+COLUMNS(FOOD),COLUMNS(FOOD))+1)</f>
        <v>0</v>
      </c>
    </row>
    <row r="1795" spans="13:13" x14ac:dyDescent="0.3">
      <c r="M1795" cm="1">
        <f t="array" ref="M1795">INDEX(FOOD,1+INT((ROW(A1794)-1)/COLUMNS(FOOD)),MOD(ROW(A1794)-1+COLUMNS(FOOD),COLUMNS(FOOD))+1)</f>
        <v>0</v>
      </c>
    </row>
    <row r="1796" spans="13:13" x14ac:dyDescent="0.3">
      <c r="M1796" cm="1">
        <f t="array" ref="M1796">INDEX(FOOD,1+INT((ROW(A1795)-1)/COLUMNS(FOOD)),MOD(ROW(A1795)-1+COLUMNS(FOOD),COLUMNS(FOOD))+1)</f>
        <v>0</v>
      </c>
    </row>
    <row r="1797" spans="13:13" x14ac:dyDescent="0.3">
      <c r="M1797" cm="1">
        <f t="array" ref="M1797">INDEX(FOOD,1+INT((ROW(A1796)-1)/COLUMNS(FOOD)),MOD(ROW(A1796)-1+COLUMNS(FOOD),COLUMNS(FOOD))+1)</f>
        <v>0</v>
      </c>
    </row>
    <row r="1798" spans="13:13" x14ac:dyDescent="0.3">
      <c r="M1798" cm="1">
        <f t="array" ref="M1798">INDEX(FOOD,1+INT((ROW(A1797)-1)/COLUMNS(FOOD)),MOD(ROW(A1797)-1+COLUMNS(FOOD),COLUMNS(FOOD))+1)</f>
        <v>0</v>
      </c>
    </row>
    <row r="1799" spans="13:13" x14ac:dyDescent="0.3">
      <c r="M1799" cm="1">
        <f t="array" ref="M1799">INDEX(FOOD,1+INT((ROW(A1798)-1)/COLUMNS(FOOD)),MOD(ROW(A1798)-1+COLUMNS(FOOD),COLUMNS(FOOD))+1)</f>
        <v>0</v>
      </c>
    </row>
    <row r="1800" spans="13:13" x14ac:dyDescent="0.3">
      <c r="M1800" cm="1">
        <f t="array" ref="M1800">INDEX(FOOD,1+INT((ROW(A1799)-1)/COLUMNS(FOOD)),MOD(ROW(A1799)-1+COLUMNS(FOOD),COLUMNS(FOOD))+1)</f>
        <v>0</v>
      </c>
    </row>
    <row r="1801" spans="13:13" x14ac:dyDescent="0.3">
      <c r="M1801" cm="1">
        <f t="array" ref="M1801">INDEX(FOOD,1+INT((ROW(A1800)-1)/COLUMNS(FOOD)),MOD(ROW(A1800)-1+COLUMNS(FOOD),COLUMNS(FOOD))+1)</f>
        <v>0</v>
      </c>
    </row>
    <row r="1802" spans="13:13" x14ac:dyDescent="0.3">
      <c r="M1802" t="str" cm="1">
        <f t="array" ref="M1802">INDEX(FOOD,1+INT((ROW(A1801)-1)/COLUMNS(FOOD)),MOD(ROW(A1801)-1+COLUMNS(FOOD),COLUMNS(FOOD))+1)</f>
        <v>Not enough alternative food sources available</v>
      </c>
    </row>
    <row r="1803" spans="13:13" x14ac:dyDescent="0.3">
      <c r="M1803" cm="1">
        <f t="array" ref="M1803">INDEX(FOOD,1+INT((ROW(A1802)-1)/COLUMNS(FOOD)),MOD(ROW(A1802)-1+COLUMNS(FOOD),COLUMNS(FOOD))+1)</f>
        <v>0</v>
      </c>
    </row>
    <row r="1804" spans="13:13" x14ac:dyDescent="0.3">
      <c r="M1804" cm="1">
        <f t="array" ref="M1804">INDEX(FOOD,1+INT((ROW(A1803)-1)/COLUMNS(FOOD)),MOD(ROW(A1803)-1+COLUMNS(FOOD),COLUMNS(FOOD))+1)</f>
        <v>0</v>
      </c>
    </row>
    <row r="1805" spans="13:13" x14ac:dyDescent="0.3">
      <c r="M1805" cm="1">
        <f t="array" ref="M1805">INDEX(FOOD,1+INT((ROW(A1804)-1)/COLUMNS(FOOD)),MOD(ROW(A1804)-1+COLUMNS(FOOD),COLUMNS(FOOD))+1)</f>
        <v>0</v>
      </c>
    </row>
    <row r="1806" spans="13:13" x14ac:dyDescent="0.3">
      <c r="M1806" cm="1">
        <f t="array" ref="M1806">INDEX(FOOD,1+INT((ROW(A1805)-1)/COLUMNS(FOOD)),MOD(ROW(A1805)-1+COLUMNS(FOOD),COLUMNS(FOOD))+1)</f>
        <v>0</v>
      </c>
    </row>
    <row r="1807" spans="13:13" x14ac:dyDescent="0.3">
      <c r="M1807" cm="1">
        <f t="array" ref="M1807">INDEX(FOOD,1+INT((ROW(A1806)-1)/COLUMNS(FOOD)),MOD(ROW(A1806)-1+COLUMNS(FOOD),COLUMNS(FOOD))+1)</f>
        <v>0</v>
      </c>
    </row>
    <row r="1808" spans="13:13" x14ac:dyDescent="0.3">
      <c r="M1808" t="str" cm="1">
        <f t="array" ref="M1808">INDEX(FOOD,1+INT((ROW(A1807)-1)/COLUMNS(FOOD)),MOD(ROW(A1807)-1+COLUMNS(FOOD),COLUMNS(FOOD))+1)</f>
        <v>Not enough income to purchase food</v>
      </c>
    </row>
    <row r="1809" spans="13:13" x14ac:dyDescent="0.3">
      <c r="M1809" cm="1">
        <f t="array" ref="M1809">INDEX(FOOD,1+INT((ROW(A1808)-1)/COLUMNS(FOOD)),MOD(ROW(A1808)-1+COLUMNS(FOOD),COLUMNS(FOOD))+1)</f>
        <v>0</v>
      </c>
    </row>
    <row r="1810" spans="13:13" x14ac:dyDescent="0.3">
      <c r="M1810" cm="1">
        <f t="array" ref="M1810">INDEX(FOOD,1+INT((ROW(A1809)-1)/COLUMNS(FOOD)),MOD(ROW(A1809)-1+COLUMNS(FOOD),COLUMNS(FOOD))+1)</f>
        <v>0</v>
      </c>
    </row>
    <row r="1811" spans="13:13" x14ac:dyDescent="0.3">
      <c r="M1811" cm="1">
        <f t="array" ref="M1811">INDEX(FOOD,1+INT((ROW(A1810)-1)/COLUMNS(FOOD)),MOD(ROW(A1810)-1+COLUMNS(FOOD),COLUMNS(FOOD))+1)</f>
        <v>0</v>
      </c>
    </row>
    <row r="1812" spans="13:13" x14ac:dyDescent="0.3">
      <c r="M1812" cm="1">
        <f t="array" ref="M1812">INDEX(FOOD,1+INT((ROW(A1811)-1)/COLUMNS(FOOD)),MOD(ROW(A1811)-1+COLUMNS(FOOD),COLUMNS(FOOD))+1)</f>
        <v>0</v>
      </c>
    </row>
    <row r="1813" spans="13:13" x14ac:dyDescent="0.3">
      <c r="M1813" cm="1">
        <f t="array" ref="M1813">INDEX(FOOD,1+INT((ROW(A1812)-1)/COLUMNS(FOOD)),MOD(ROW(A1812)-1+COLUMNS(FOOD),COLUMNS(FOOD))+1)</f>
        <v>0</v>
      </c>
    </row>
    <row r="1814" spans="13:13" x14ac:dyDescent="0.3">
      <c r="M1814" t="str" cm="1">
        <f t="array" ref="M1814">INDEX(FOOD,1+INT((ROW(A1813)-1)/COLUMNS(FOOD)),MOD(ROW(A1813)-1+COLUMNS(FOOD),COLUMNS(FOOD))+1)</f>
        <v>Not enough income to purchase food</v>
      </c>
    </row>
    <row r="1815" spans="13:13" x14ac:dyDescent="0.3">
      <c r="M1815" cm="1">
        <f t="array" ref="M1815">INDEX(FOOD,1+INT((ROW(A1814)-1)/COLUMNS(FOOD)),MOD(ROW(A1814)-1+COLUMNS(FOOD),COLUMNS(FOOD))+1)</f>
        <v>0</v>
      </c>
    </row>
    <row r="1816" spans="13:13" x14ac:dyDescent="0.3">
      <c r="M1816" cm="1">
        <f t="array" ref="M1816">INDEX(FOOD,1+INT((ROW(A1815)-1)/COLUMNS(FOOD)),MOD(ROW(A1815)-1+COLUMNS(FOOD),COLUMNS(FOOD))+1)</f>
        <v>0</v>
      </c>
    </row>
    <row r="1817" spans="13:13" x14ac:dyDescent="0.3">
      <c r="M1817" cm="1">
        <f t="array" ref="M1817">INDEX(FOOD,1+INT((ROW(A1816)-1)/COLUMNS(FOOD)),MOD(ROW(A1816)-1+COLUMNS(FOOD),COLUMNS(FOOD))+1)</f>
        <v>0</v>
      </c>
    </row>
    <row r="1818" spans="13:13" x14ac:dyDescent="0.3">
      <c r="M1818" cm="1">
        <f t="array" ref="M1818">INDEX(FOOD,1+INT((ROW(A1817)-1)/COLUMNS(FOOD)),MOD(ROW(A1817)-1+COLUMNS(FOOD),COLUMNS(FOOD))+1)</f>
        <v>0</v>
      </c>
    </row>
    <row r="1819" spans="13:13" x14ac:dyDescent="0.3">
      <c r="M1819" cm="1">
        <f t="array" ref="M1819">INDEX(FOOD,1+INT((ROW(A1818)-1)/COLUMNS(FOOD)),MOD(ROW(A1818)-1+COLUMNS(FOOD),COLUMNS(FOOD))+1)</f>
        <v>0</v>
      </c>
    </row>
    <row r="1820" spans="13:13" x14ac:dyDescent="0.3">
      <c r="M1820" cm="1">
        <f t="array" ref="M1820">INDEX(FOOD,1+INT((ROW(A1819)-1)/COLUMNS(FOOD)),MOD(ROW(A1819)-1+COLUMNS(FOOD),COLUMNS(FOOD))+1)</f>
        <v>0</v>
      </c>
    </row>
    <row r="1821" spans="13:13" x14ac:dyDescent="0.3">
      <c r="M1821" cm="1">
        <f t="array" ref="M1821">INDEX(FOOD,1+INT((ROW(A1820)-1)/COLUMNS(FOOD)),MOD(ROW(A1820)-1+COLUMNS(FOOD),COLUMNS(FOOD))+1)</f>
        <v>0</v>
      </c>
    </row>
    <row r="1822" spans="13:13" x14ac:dyDescent="0.3">
      <c r="M1822" cm="1">
        <f t="array" ref="M1822">INDEX(FOOD,1+INT((ROW(A1821)-1)/COLUMNS(FOOD)),MOD(ROW(A1821)-1+COLUMNS(FOOD),COLUMNS(FOOD))+1)</f>
        <v>0</v>
      </c>
    </row>
    <row r="1823" spans="13:13" x14ac:dyDescent="0.3">
      <c r="M1823" cm="1">
        <f t="array" ref="M1823">INDEX(FOOD,1+INT((ROW(A1822)-1)/COLUMNS(FOOD)),MOD(ROW(A1822)-1+COLUMNS(FOOD),COLUMNS(FOOD))+1)</f>
        <v>0</v>
      </c>
    </row>
    <row r="1824" spans="13:13" x14ac:dyDescent="0.3">
      <c r="M1824" cm="1">
        <f t="array" ref="M1824">INDEX(FOOD,1+INT((ROW(A1823)-1)/COLUMNS(FOOD)),MOD(ROW(A1823)-1+COLUMNS(FOOD),COLUMNS(FOOD))+1)</f>
        <v>0</v>
      </c>
    </row>
    <row r="1825" spans="13:13" x14ac:dyDescent="0.3">
      <c r="M1825" cm="1">
        <f t="array" ref="M1825">INDEX(FOOD,1+INT((ROW(A1824)-1)/COLUMNS(FOOD)),MOD(ROW(A1824)-1+COLUMNS(FOOD),COLUMNS(FOOD))+1)</f>
        <v>0</v>
      </c>
    </row>
    <row r="1826" spans="13:13" x14ac:dyDescent="0.3">
      <c r="M1826" t="str" cm="1">
        <f t="array" ref="M1826">INDEX(FOOD,1+INT((ROW(A1825)-1)/COLUMNS(FOOD)),MOD(ROW(A1825)-1+COLUMNS(FOOD),COLUMNS(FOOD))+1)</f>
        <v>Lack of transportation to grocery stores or markets</v>
      </c>
    </row>
    <row r="1827" spans="13:13" x14ac:dyDescent="0.3">
      <c r="M1827" t="str" cm="1">
        <f t="array" ref="M1827">INDEX(FOOD,1+INT((ROW(A1826)-1)/COLUMNS(FOOD)),MOD(ROW(A1826)-1+COLUMNS(FOOD),COLUMNS(FOOD))+1)</f>
        <v xml:space="preserve"> Not enough income to purchase food</v>
      </c>
    </row>
    <row r="1828" spans="13:13" x14ac:dyDescent="0.3">
      <c r="M1828" cm="1">
        <f t="array" ref="M1828">INDEX(FOOD,1+INT((ROW(A1827)-1)/COLUMNS(FOOD)),MOD(ROW(A1827)-1+COLUMNS(FOOD),COLUMNS(FOOD))+1)</f>
        <v>0</v>
      </c>
    </row>
    <row r="1829" spans="13:13" x14ac:dyDescent="0.3">
      <c r="M1829" cm="1">
        <f t="array" ref="M1829">INDEX(FOOD,1+INT((ROW(A1828)-1)/COLUMNS(FOOD)),MOD(ROW(A1828)-1+COLUMNS(FOOD),COLUMNS(FOOD))+1)</f>
        <v>0</v>
      </c>
    </row>
    <row r="1830" spans="13:13" x14ac:dyDescent="0.3">
      <c r="M1830" cm="1">
        <f t="array" ref="M1830">INDEX(FOOD,1+INT((ROW(A1829)-1)/COLUMNS(FOOD)),MOD(ROW(A1829)-1+COLUMNS(FOOD),COLUMNS(FOOD))+1)</f>
        <v>0</v>
      </c>
    </row>
    <row r="1831" spans="13:13" x14ac:dyDescent="0.3">
      <c r="M1831" cm="1">
        <f t="array" ref="M1831">INDEX(FOOD,1+INT((ROW(A1830)-1)/COLUMNS(FOOD)),MOD(ROW(A1830)-1+COLUMNS(FOOD),COLUMNS(FOOD))+1)</f>
        <v>0</v>
      </c>
    </row>
    <row r="1832" spans="13:13" x14ac:dyDescent="0.3">
      <c r="M1832" t="str" cm="1">
        <f t="array" ref="M1832">INDEX(FOOD,1+INT((ROW(A1831)-1)/COLUMNS(FOOD)),MOD(ROW(A1831)-1+COLUMNS(FOOD),COLUMNS(FOOD))+1)</f>
        <v>Lack of transportation to grocery stores or markets</v>
      </c>
    </row>
    <row r="1833" spans="13:13" x14ac:dyDescent="0.3">
      <c r="M1833" t="str" cm="1">
        <f t="array" ref="M1833">INDEX(FOOD,1+INT((ROW(A1832)-1)/COLUMNS(FOOD)),MOD(ROW(A1832)-1+COLUMNS(FOOD),COLUMNS(FOOD))+1)</f>
        <v xml:space="preserve"> Not enough alternative food sources available</v>
      </c>
    </row>
    <row r="1834" spans="13:13" x14ac:dyDescent="0.3">
      <c r="M1834" t="str" cm="1">
        <f t="array" ref="M1834">INDEX(FOOD,1+INT((ROW(A1833)-1)/COLUMNS(FOOD)),MOD(ROW(A1833)-1+COLUMNS(FOOD),COLUMNS(FOOD))+1)</f>
        <v xml:space="preserve"> Reduced access to school meals because of COVID-19</v>
      </c>
    </row>
    <row r="1835" spans="13:13" x14ac:dyDescent="0.3">
      <c r="M1835" t="str" cm="1">
        <f t="array" ref="M1835">INDEX(FOOD,1+INT((ROW(A1834)-1)/COLUMNS(FOOD)),MOD(ROW(A1834)-1+COLUMNS(FOOD),COLUMNS(FOOD))+1)</f>
        <v xml:space="preserve"> Not enough income to purchase food</v>
      </c>
    </row>
    <row r="1836" spans="13:13" x14ac:dyDescent="0.3">
      <c r="M1836" cm="1">
        <f t="array" ref="M1836">INDEX(FOOD,1+INT((ROW(A1835)-1)/COLUMNS(FOOD)),MOD(ROW(A1835)-1+COLUMNS(FOOD),COLUMNS(FOOD))+1)</f>
        <v>0</v>
      </c>
    </row>
    <row r="1837" spans="13:13" x14ac:dyDescent="0.3">
      <c r="M1837" cm="1">
        <f t="array" ref="M1837">INDEX(FOOD,1+INT((ROW(A1836)-1)/COLUMNS(FOOD)),MOD(ROW(A1836)-1+COLUMNS(FOOD),COLUMNS(FOOD))+1)</f>
        <v>0</v>
      </c>
    </row>
    <row r="1838" spans="13:13" x14ac:dyDescent="0.3">
      <c r="M1838" t="str" cm="1">
        <f t="array" ref="M1838">INDEX(FOOD,1+INT((ROW(A1837)-1)/COLUMNS(FOOD)),MOD(ROW(A1837)-1+COLUMNS(FOOD),COLUMNS(FOOD))+1)</f>
        <v>Lack of transportation to grocery stores or markets</v>
      </c>
    </row>
    <row r="1839" spans="13:13" x14ac:dyDescent="0.3">
      <c r="M1839" t="str" cm="1">
        <f t="array" ref="M1839">INDEX(FOOD,1+INT((ROW(A1838)-1)/COLUMNS(FOOD)),MOD(ROW(A1838)-1+COLUMNS(FOOD),COLUMNS(FOOD))+1)</f>
        <v xml:space="preserve"> Not enough income to purchase food</v>
      </c>
    </row>
    <row r="1840" spans="13:13" x14ac:dyDescent="0.3">
      <c r="M1840" cm="1">
        <f t="array" ref="M1840">INDEX(FOOD,1+INT((ROW(A1839)-1)/COLUMNS(FOOD)),MOD(ROW(A1839)-1+COLUMNS(FOOD),COLUMNS(FOOD))+1)</f>
        <v>0</v>
      </c>
    </row>
    <row r="1841" spans="13:13" x14ac:dyDescent="0.3">
      <c r="M1841" cm="1">
        <f t="array" ref="M1841">INDEX(FOOD,1+INT((ROW(A1840)-1)/COLUMNS(FOOD)),MOD(ROW(A1840)-1+COLUMNS(FOOD),COLUMNS(FOOD))+1)</f>
        <v>0</v>
      </c>
    </row>
    <row r="1842" spans="13:13" x14ac:dyDescent="0.3">
      <c r="M1842" cm="1">
        <f t="array" ref="M1842">INDEX(FOOD,1+INT((ROW(A1841)-1)/COLUMNS(FOOD)),MOD(ROW(A1841)-1+COLUMNS(FOOD),COLUMNS(FOOD))+1)</f>
        <v>0</v>
      </c>
    </row>
    <row r="1843" spans="13:13" x14ac:dyDescent="0.3">
      <c r="M1843" cm="1">
        <f t="array" ref="M1843">INDEX(FOOD,1+INT((ROW(A1842)-1)/COLUMNS(FOOD)),MOD(ROW(A1842)-1+COLUMNS(FOOD),COLUMNS(FOOD))+1)</f>
        <v>0</v>
      </c>
    </row>
    <row r="1844" spans="13:13" x14ac:dyDescent="0.3">
      <c r="M1844" t="str" cm="1">
        <f t="array" ref="M1844">INDEX(FOOD,1+INT((ROW(A1843)-1)/COLUMNS(FOOD)),MOD(ROW(A1843)-1+COLUMNS(FOOD),COLUMNS(FOOD))+1)</f>
        <v>Not enough income to purchase food</v>
      </c>
    </row>
    <row r="1845" spans="13:13" x14ac:dyDescent="0.3">
      <c r="M1845" cm="1">
        <f t="array" ref="M1845">INDEX(FOOD,1+INT((ROW(A1844)-1)/COLUMNS(FOOD)),MOD(ROW(A1844)-1+COLUMNS(FOOD),COLUMNS(FOOD))+1)</f>
        <v>0</v>
      </c>
    </row>
    <row r="1846" spans="13:13" x14ac:dyDescent="0.3">
      <c r="M1846" cm="1">
        <f t="array" ref="M1846">INDEX(FOOD,1+INT((ROW(A1845)-1)/COLUMNS(FOOD)),MOD(ROW(A1845)-1+COLUMNS(FOOD),COLUMNS(FOOD))+1)</f>
        <v>0</v>
      </c>
    </row>
    <row r="1847" spans="13:13" x14ac:dyDescent="0.3">
      <c r="M1847" cm="1">
        <f t="array" ref="M1847">INDEX(FOOD,1+INT((ROW(A1846)-1)/COLUMNS(FOOD)),MOD(ROW(A1846)-1+COLUMNS(FOOD),COLUMNS(FOOD))+1)</f>
        <v>0</v>
      </c>
    </row>
    <row r="1848" spans="13:13" x14ac:dyDescent="0.3">
      <c r="M1848" cm="1">
        <f t="array" ref="M1848">INDEX(FOOD,1+INT((ROW(A1847)-1)/COLUMNS(FOOD)),MOD(ROW(A1847)-1+COLUMNS(FOOD),COLUMNS(FOOD))+1)</f>
        <v>0</v>
      </c>
    </row>
    <row r="1849" spans="13:13" x14ac:dyDescent="0.3">
      <c r="M1849" cm="1">
        <f t="array" ref="M1849">INDEX(FOOD,1+INT((ROW(A1848)-1)/COLUMNS(FOOD)),MOD(ROW(A1848)-1+COLUMNS(FOOD),COLUMNS(FOOD))+1)</f>
        <v>0</v>
      </c>
    </row>
    <row r="1850" spans="13:13" x14ac:dyDescent="0.3">
      <c r="M1850" t="str" cm="1">
        <f t="array" ref="M1850">INDEX(FOOD,1+INT((ROW(A1849)-1)/COLUMNS(FOOD)),MOD(ROW(A1849)-1+COLUMNS(FOOD),COLUMNS(FOOD))+1)</f>
        <v>Not enough income to purchase food</v>
      </c>
    </row>
    <row r="1851" spans="13:13" x14ac:dyDescent="0.3">
      <c r="M1851" cm="1">
        <f t="array" ref="M1851">INDEX(FOOD,1+INT((ROW(A1850)-1)/COLUMNS(FOOD)),MOD(ROW(A1850)-1+COLUMNS(FOOD),COLUMNS(FOOD))+1)</f>
        <v>0</v>
      </c>
    </row>
    <row r="1852" spans="13:13" x14ac:dyDescent="0.3">
      <c r="M1852" cm="1">
        <f t="array" ref="M1852">INDEX(FOOD,1+INT((ROW(A1851)-1)/COLUMNS(FOOD)),MOD(ROW(A1851)-1+COLUMNS(FOOD),COLUMNS(FOOD))+1)</f>
        <v>0</v>
      </c>
    </row>
    <row r="1853" spans="13:13" x14ac:dyDescent="0.3">
      <c r="M1853" cm="1">
        <f t="array" ref="M1853">INDEX(FOOD,1+INT((ROW(A1852)-1)/COLUMNS(FOOD)),MOD(ROW(A1852)-1+COLUMNS(FOOD),COLUMNS(FOOD))+1)</f>
        <v>0</v>
      </c>
    </row>
    <row r="1854" spans="13:13" x14ac:dyDescent="0.3">
      <c r="M1854" cm="1">
        <f t="array" ref="M1854">INDEX(FOOD,1+INT((ROW(A1853)-1)/COLUMNS(FOOD)),MOD(ROW(A1853)-1+COLUMNS(FOOD),COLUMNS(FOOD))+1)</f>
        <v>0</v>
      </c>
    </row>
    <row r="1855" spans="13:13" x14ac:dyDescent="0.3">
      <c r="M1855" cm="1">
        <f t="array" ref="M1855">INDEX(FOOD,1+INT((ROW(A1854)-1)/COLUMNS(FOOD)),MOD(ROW(A1854)-1+COLUMNS(FOOD),COLUMNS(FOOD))+1)</f>
        <v>0</v>
      </c>
    </row>
    <row r="1856" spans="13:13" x14ac:dyDescent="0.3">
      <c r="M1856" cm="1">
        <f t="array" ref="M1856">INDEX(FOOD,1+INT((ROW(A1855)-1)/COLUMNS(FOOD)),MOD(ROW(A1855)-1+COLUMNS(FOOD),COLUMNS(FOOD))+1)</f>
        <v>0</v>
      </c>
    </row>
    <row r="1857" spans="13:13" x14ac:dyDescent="0.3">
      <c r="M1857" cm="1">
        <f t="array" ref="M1857">INDEX(FOOD,1+INT((ROW(A1856)-1)/COLUMNS(FOOD)),MOD(ROW(A1856)-1+COLUMNS(FOOD),COLUMNS(FOOD))+1)</f>
        <v>0</v>
      </c>
    </row>
    <row r="1858" spans="13:13" x14ac:dyDescent="0.3">
      <c r="M1858" cm="1">
        <f t="array" ref="M1858">INDEX(FOOD,1+INT((ROW(A1857)-1)/COLUMNS(FOOD)),MOD(ROW(A1857)-1+COLUMNS(FOOD),COLUMNS(FOOD))+1)</f>
        <v>0</v>
      </c>
    </row>
    <row r="1859" spans="13:13" x14ac:dyDescent="0.3">
      <c r="M1859" cm="1">
        <f t="array" ref="M1859">INDEX(FOOD,1+INT((ROW(A1858)-1)/COLUMNS(FOOD)),MOD(ROW(A1858)-1+COLUMNS(FOOD),COLUMNS(FOOD))+1)</f>
        <v>0</v>
      </c>
    </row>
    <row r="1860" spans="13:13" x14ac:dyDescent="0.3">
      <c r="M1860" cm="1">
        <f t="array" ref="M1860">INDEX(FOOD,1+INT((ROW(A1859)-1)/COLUMNS(FOOD)),MOD(ROW(A1859)-1+COLUMNS(FOOD),COLUMNS(FOOD))+1)</f>
        <v>0</v>
      </c>
    </row>
    <row r="1861" spans="13:13" x14ac:dyDescent="0.3">
      <c r="M1861" cm="1">
        <f t="array" ref="M1861">INDEX(FOOD,1+INT((ROW(A1860)-1)/COLUMNS(FOOD)),MOD(ROW(A1860)-1+COLUMNS(FOOD),COLUMNS(FOOD))+1)</f>
        <v>0</v>
      </c>
    </row>
    <row r="1862" spans="13:13" x14ac:dyDescent="0.3">
      <c r="M1862" t="str" cm="1">
        <f t="array" ref="M1862">INDEX(FOOD,1+INT((ROW(A1861)-1)/COLUMNS(FOOD)),MOD(ROW(A1861)-1+COLUMNS(FOOD),COLUMNS(FOOD))+1)</f>
        <v>Lack of transportation to grocery stores or markets</v>
      </c>
    </row>
    <row r="1863" spans="13:13" x14ac:dyDescent="0.3">
      <c r="M1863" cm="1">
        <f t="array" ref="M1863">INDEX(FOOD,1+INT((ROW(A1862)-1)/COLUMNS(FOOD)),MOD(ROW(A1862)-1+COLUMNS(FOOD),COLUMNS(FOOD))+1)</f>
        <v>0</v>
      </c>
    </row>
    <row r="1864" spans="13:13" x14ac:dyDescent="0.3">
      <c r="M1864" cm="1">
        <f t="array" ref="M1864">INDEX(FOOD,1+INT((ROW(A1863)-1)/COLUMNS(FOOD)),MOD(ROW(A1863)-1+COLUMNS(FOOD),COLUMNS(FOOD))+1)</f>
        <v>0</v>
      </c>
    </row>
    <row r="1865" spans="13:13" x14ac:dyDescent="0.3">
      <c r="M1865" cm="1">
        <f t="array" ref="M1865">INDEX(FOOD,1+INT((ROW(A1864)-1)/COLUMNS(FOOD)),MOD(ROW(A1864)-1+COLUMNS(FOOD),COLUMNS(FOOD))+1)</f>
        <v>0</v>
      </c>
    </row>
    <row r="1866" spans="13:13" x14ac:dyDescent="0.3">
      <c r="M1866" cm="1">
        <f t="array" ref="M1866">INDEX(FOOD,1+INT((ROW(A1865)-1)/COLUMNS(FOOD)),MOD(ROW(A1865)-1+COLUMNS(FOOD),COLUMNS(FOOD))+1)</f>
        <v>0</v>
      </c>
    </row>
    <row r="1867" spans="13:13" x14ac:dyDescent="0.3">
      <c r="M1867" cm="1">
        <f t="array" ref="M1867">INDEX(FOOD,1+INT((ROW(A1866)-1)/COLUMNS(FOOD)),MOD(ROW(A1866)-1+COLUMNS(FOOD),COLUMNS(FOOD))+1)</f>
        <v>0</v>
      </c>
    </row>
    <row r="1868" spans="13:13" x14ac:dyDescent="0.3">
      <c r="M1868" cm="1">
        <f t="array" ref="M1868">INDEX(FOOD,1+INT((ROW(A1867)-1)/COLUMNS(FOOD)),MOD(ROW(A1867)-1+COLUMNS(FOOD),COLUMNS(FOOD))+1)</f>
        <v>0</v>
      </c>
    </row>
    <row r="1869" spans="13:13" x14ac:dyDescent="0.3">
      <c r="M1869" cm="1">
        <f t="array" ref="M1869">INDEX(FOOD,1+INT((ROW(A1868)-1)/COLUMNS(FOOD)),MOD(ROW(A1868)-1+COLUMNS(FOOD),COLUMNS(FOOD))+1)</f>
        <v>0</v>
      </c>
    </row>
    <row r="1870" spans="13:13" x14ac:dyDescent="0.3">
      <c r="M1870" cm="1">
        <f t="array" ref="M1870">INDEX(FOOD,1+INT((ROW(A1869)-1)/COLUMNS(FOOD)),MOD(ROW(A1869)-1+COLUMNS(FOOD),COLUMNS(FOOD))+1)</f>
        <v>0</v>
      </c>
    </row>
    <row r="1871" spans="13:13" x14ac:dyDescent="0.3">
      <c r="M1871" cm="1">
        <f t="array" ref="M1871">INDEX(FOOD,1+INT((ROW(A1870)-1)/COLUMNS(FOOD)),MOD(ROW(A1870)-1+COLUMNS(FOOD),COLUMNS(FOOD))+1)</f>
        <v>0</v>
      </c>
    </row>
    <row r="1872" spans="13:13" x14ac:dyDescent="0.3">
      <c r="M1872" cm="1">
        <f t="array" ref="M1872">INDEX(FOOD,1+INT((ROW(A1871)-1)/COLUMNS(FOOD)),MOD(ROW(A1871)-1+COLUMNS(FOOD),COLUMNS(FOOD))+1)</f>
        <v>0</v>
      </c>
    </row>
    <row r="1873" spans="13:13" x14ac:dyDescent="0.3">
      <c r="M1873" cm="1">
        <f t="array" ref="M1873">INDEX(FOOD,1+INT((ROW(A1872)-1)/COLUMNS(FOOD)),MOD(ROW(A1872)-1+COLUMNS(FOOD),COLUMNS(FOOD))+1)</f>
        <v>0</v>
      </c>
    </row>
    <row r="1874" spans="13:13" x14ac:dyDescent="0.3">
      <c r="M1874" t="str" cm="1">
        <f t="array" ref="M1874">INDEX(FOOD,1+INT((ROW(A1873)-1)/COLUMNS(FOOD)),MOD(ROW(A1873)-1+COLUMNS(FOOD),COLUMNS(FOOD))+1)</f>
        <v>I don't know which is different than I don't think it is a problem</v>
      </c>
    </row>
    <row r="1875" spans="13:13" x14ac:dyDescent="0.3">
      <c r="M1875" cm="1">
        <f t="array" ref="M1875">INDEX(FOOD,1+INT((ROW(A1874)-1)/COLUMNS(FOOD)),MOD(ROW(A1874)-1+COLUMNS(FOOD),COLUMNS(FOOD))+1)</f>
        <v>0</v>
      </c>
    </row>
    <row r="1876" spans="13:13" x14ac:dyDescent="0.3">
      <c r="M1876" cm="1">
        <f t="array" ref="M1876">INDEX(FOOD,1+INT((ROW(A1875)-1)/COLUMNS(FOOD)),MOD(ROW(A1875)-1+COLUMNS(FOOD),COLUMNS(FOOD))+1)</f>
        <v>0</v>
      </c>
    </row>
    <row r="1877" spans="13:13" x14ac:dyDescent="0.3">
      <c r="M1877" cm="1">
        <f t="array" ref="M1877">INDEX(FOOD,1+INT((ROW(A1876)-1)/COLUMNS(FOOD)),MOD(ROW(A1876)-1+COLUMNS(FOOD),COLUMNS(FOOD))+1)</f>
        <v>0</v>
      </c>
    </row>
    <row r="1878" spans="13:13" x14ac:dyDescent="0.3">
      <c r="M1878" cm="1">
        <f t="array" ref="M1878">INDEX(FOOD,1+INT((ROW(A1877)-1)/COLUMNS(FOOD)),MOD(ROW(A1877)-1+COLUMNS(FOOD),COLUMNS(FOOD))+1)</f>
        <v>0</v>
      </c>
    </row>
    <row r="1879" spans="13:13" x14ac:dyDescent="0.3">
      <c r="M1879" cm="1">
        <f t="array" ref="M1879">INDEX(FOOD,1+INT((ROW(A1878)-1)/COLUMNS(FOOD)),MOD(ROW(A1878)-1+COLUMNS(FOOD),COLUMNS(FOOD))+1)</f>
        <v>0</v>
      </c>
    </row>
    <row r="1880" spans="13:13" x14ac:dyDescent="0.3">
      <c r="M1880" t="str" cm="1">
        <f t="array" ref="M1880">INDEX(FOOD,1+INT((ROW(A1879)-1)/COLUMNS(FOOD)),MOD(ROW(A1879)-1+COLUMNS(FOOD),COLUMNS(FOOD))+1)</f>
        <v>Not enough income to purchase food</v>
      </c>
    </row>
    <row r="1881" spans="13:13" x14ac:dyDescent="0.3">
      <c r="M1881" cm="1">
        <f t="array" ref="M1881">INDEX(FOOD,1+INT((ROW(A1880)-1)/COLUMNS(FOOD)),MOD(ROW(A1880)-1+COLUMNS(FOOD),COLUMNS(FOOD))+1)</f>
        <v>0</v>
      </c>
    </row>
    <row r="1882" spans="13:13" x14ac:dyDescent="0.3">
      <c r="M1882" cm="1">
        <f t="array" ref="M1882">INDEX(FOOD,1+INT((ROW(A1881)-1)/COLUMNS(FOOD)),MOD(ROW(A1881)-1+COLUMNS(FOOD),COLUMNS(FOOD))+1)</f>
        <v>0</v>
      </c>
    </row>
    <row r="1883" spans="13:13" x14ac:dyDescent="0.3">
      <c r="M1883" cm="1">
        <f t="array" ref="M1883">INDEX(FOOD,1+INT((ROW(A1882)-1)/COLUMNS(FOOD)),MOD(ROW(A1882)-1+COLUMNS(FOOD),COLUMNS(FOOD))+1)</f>
        <v>0</v>
      </c>
    </row>
    <row r="1884" spans="13:13" x14ac:dyDescent="0.3">
      <c r="M1884" cm="1">
        <f t="array" ref="M1884">INDEX(FOOD,1+INT((ROW(A1883)-1)/COLUMNS(FOOD)),MOD(ROW(A1883)-1+COLUMNS(FOOD),COLUMNS(FOOD))+1)</f>
        <v>0</v>
      </c>
    </row>
    <row r="1885" spans="13:13" x14ac:dyDescent="0.3">
      <c r="M1885" cm="1">
        <f t="array" ref="M1885">INDEX(FOOD,1+INT((ROW(A1884)-1)/COLUMNS(FOOD)),MOD(ROW(A1884)-1+COLUMNS(FOOD),COLUMNS(FOOD))+1)</f>
        <v>0</v>
      </c>
    </row>
    <row r="1886" spans="13:13" x14ac:dyDescent="0.3">
      <c r="M1886" t="str" cm="1">
        <f t="array" ref="M1886">INDEX(FOOD,1+INT((ROW(A1885)-1)/COLUMNS(FOOD)),MOD(ROW(A1885)-1+COLUMNS(FOOD),COLUMNS(FOOD))+1)</f>
        <v>Not enough alternative food sources available</v>
      </c>
    </row>
    <row r="1887" spans="13:13" x14ac:dyDescent="0.3">
      <c r="M1887" cm="1">
        <f t="array" ref="M1887">INDEX(FOOD,1+INT((ROW(A1886)-1)/COLUMNS(FOOD)),MOD(ROW(A1886)-1+COLUMNS(FOOD),COLUMNS(FOOD))+1)</f>
        <v>0</v>
      </c>
    </row>
    <row r="1888" spans="13:13" x14ac:dyDescent="0.3">
      <c r="M1888" cm="1">
        <f t="array" ref="M1888">INDEX(FOOD,1+INT((ROW(A1887)-1)/COLUMNS(FOOD)),MOD(ROW(A1887)-1+COLUMNS(FOOD),COLUMNS(FOOD))+1)</f>
        <v>0</v>
      </c>
    </row>
    <row r="1889" spans="13:13" x14ac:dyDescent="0.3">
      <c r="M1889" cm="1">
        <f t="array" ref="M1889">INDEX(FOOD,1+INT((ROW(A1888)-1)/COLUMNS(FOOD)),MOD(ROW(A1888)-1+COLUMNS(FOOD),COLUMNS(FOOD))+1)</f>
        <v>0</v>
      </c>
    </row>
    <row r="1890" spans="13:13" x14ac:dyDescent="0.3">
      <c r="M1890" cm="1">
        <f t="array" ref="M1890">INDEX(FOOD,1+INT((ROW(A1889)-1)/COLUMNS(FOOD)),MOD(ROW(A1889)-1+COLUMNS(FOOD),COLUMNS(FOOD))+1)</f>
        <v>0</v>
      </c>
    </row>
    <row r="1891" spans="13:13" x14ac:dyDescent="0.3">
      <c r="M1891" cm="1">
        <f t="array" ref="M1891">INDEX(FOOD,1+INT((ROW(A1890)-1)/COLUMNS(FOOD)),MOD(ROW(A1890)-1+COLUMNS(FOOD),COLUMNS(FOOD))+1)</f>
        <v>0</v>
      </c>
    </row>
    <row r="1892" spans="13:13" x14ac:dyDescent="0.3">
      <c r="M1892" t="str" cm="1">
        <f t="array" ref="M1892">INDEX(FOOD,1+INT((ROW(A1891)-1)/COLUMNS(FOOD)),MOD(ROW(A1891)-1+COLUMNS(FOOD),COLUMNS(FOOD))+1)</f>
        <v>Not enough income to purchase food</v>
      </c>
    </row>
    <row r="1893" spans="13:13" x14ac:dyDescent="0.3">
      <c r="M1893" cm="1">
        <f t="array" ref="M1893">INDEX(FOOD,1+INT((ROW(A1892)-1)/COLUMNS(FOOD)),MOD(ROW(A1892)-1+COLUMNS(FOOD),COLUMNS(FOOD))+1)</f>
        <v>0</v>
      </c>
    </row>
    <row r="1894" spans="13:13" x14ac:dyDescent="0.3">
      <c r="M1894" cm="1">
        <f t="array" ref="M1894">INDEX(FOOD,1+INT((ROW(A1893)-1)/COLUMNS(FOOD)),MOD(ROW(A1893)-1+COLUMNS(FOOD),COLUMNS(FOOD))+1)</f>
        <v>0</v>
      </c>
    </row>
    <row r="1895" spans="13:13" x14ac:dyDescent="0.3">
      <c r="M1895" cm="1">
        <f t="array" ref="M1895">INDEX(FOOD,1+INT((ROW(A1894)-1)/COLUMNS(FOOD)),MOD(ROW(A1894)-1+COLUMNS(FOOD),COLUMNS(FOOD))+1)</f>
        <v>0</v>
      </c>
    </row>
    <row r="1896" spans="13:13" x14ac:dyDescent="0.3">
      <c r="M1896" cm="1">
        <f t="array" ref="M1896">INDEX(FOOD,1+INT((ROW(A1895)-1)/COLUMNS(FOOD)),MOD(ROW(A1895)-1+COLUMNS(FOOD),COLUMNS(FOOD))+1)</f>
        <v>0</v>
      </c>
    </row>
    <row r="1897" spans="13:13" x14ac:dyDescent="0.3">
      <c r="M1897" cm="1">
        <f t="array" ref="M1897">INDEX(FOOD,1+INT((ROW(A1896)-1)/COLUMNS(FOOD)),MOD(ROW(A1896)-1+COLUMNS(FOOD),COLUMNS(FOOD))+1)</f>
        <v>0</v>
      </c>
    </row>
    <row r="1898" spans="13:13" x14ac:dyDescent="0.3">
      <c r="M1898" t="str" cm="1">
        <f t="array" ref="M1898">INDEX(FOOD,1+INT((ROW(A1897)-1)/COLUMNS(FOOD)),MOD(ROW(A1897)-1+COLUMNS(FOOD),COLUMNS(FOOD))+1)</f>
        <v>Lack of transportation to grocery stores or markets</v>
      </c>
    </row>
    <row r="1899" spans="13:13" x14ac:dyDescent="0.3">
      <c r="M1899" t="str" cm="1">
        <f t="array" ref="M1899">INDEX(FOOD,1+INT((ROW(A1898)-1)/COLUMNS(FOOD)),MOD(ROW(A1898)-1+COLUMNS(FOOD),COLUMNS(FOOD))+1)</f>
        <v xml:space="preserve"> Not enough alternative food sources available</v>
      </c>
    </row>
    <row r="1900" spans="13:13" x14ac:dyDescent="0.3">
      <c r="M1900" t="str" cm="1">
        <f t="array" ref="M1900">INDEX(FOOD,1+INT((ROW(A1899)-1)/COLUMNS(FOOD)),MOD(ROW(A1899)-1+COLUMNS(FOOD),COLUMNS(FOOD))+1)</f>
        <v xml:space="preserve"> Not enough income to purchase food</v>
      </c>
    </row>
    <row r="1901" spans="13:13" x14ac:dyDescent="0.3">
      <c r="M1901" cm="1">
        <f t="array" ref="M1901">INDEX(FOOD,1+INT((ROW(A1900)-1)/COLUMNS(FOOD)),MOD(ROW(A1900)-1+COLUMNS(FOOD),COLUMNS(FOOD))+1)</f>
        <v>0</v>
      </c>
    </row>
    <row r="1902" spans="13:13" x14ac:dyDescent="0.3">
      <c r="M1902" cm="1">
        <f t="array" ref="M1902">INDEX(FOOD,1+INT((ROW(A1901)-1)/COLUMNS(FOOD)),MOD(ROW(A1901)-1+COLUMNS(FOOD),COLUMNS(FOOD))+1)</f>
        <v>0</v>
      </c>
    </row>
    <row r="1903" spans="13:13" x14ac:dyDescent="0.3">
      <c r="M1903" cm="1">
        <f t="array" ref="M1903">INDEX(FOOD,1+INT((ROW(A1902)-1)/COLUMNS(FOOD)),MOD(ROW(A1902)-1+COLUMNS(FOOD),COLUMNS(FOOD))+1)</f>
        <v>0</v>
      </c>
    </row>
    <row r="1904" spans="13:13" x14ac:dyDescent="0.3">
      <c r="M1904" t="str" cm="1">
        <f t="array" ref="M1904">INDEX(FOOD,1+INT((ROW(A1903)-1)/COLUMNS(FOOD)),MOD(ROW(A1903)-1+COLUMNS(FOOD),COLUMNS(FOOD))+1)</f>
        <v>Lack of transportation to grocery stores or markets</v>
      </c>
    </row>
    <row r="1905" spans="13:13" x14ac:dyDescent="0.3">
      <c r="M1905" t="str" cm="1">
        <f t="array" ref="M1905">INDEX(FOOD,1+INT((ROW(A1904)-1)/COLUMNS(FOOD)),MOD(ROW(A1904)-1+COLUMNS(FOOD),COLUMNS(FOOD))+1)</f>
        <v xml:space="preserve"> Not enough alternative food sources available</v>
      </c>
    </row>
    <row r="1906" spans="13:13" x14ac:dyDescent="0.3">
      <c r="M1906" t="str" cm="1">
        <f t="array" ref="M1906">INDEX(FOOD,1+INT((ROW(A1905)-1)/COLUMNS(FOOD)),MOD(ROW(A1905)-1+COLUMNS(FOOD),COLUMNS(FOOD))+1)</f>
        <v xml:space="preserve"> Not enough income to purchase food</v>
      </c>
    </row>
    <row r="1907" spans="13:13" x14ac:dyDescent="0.3">
      <c r="M1907" cm="1">
        <f t="array" ref="M1907">INDEX(FOOD,1+INT((ROW(A1906)-1)/COLUMNS(FOOD)),MOD(ROW(A1906)-1+COLUMNS(FOOD),COLUMNS(FOOD))+1)</f>
        <v>0</v>
      </c>
    </row>
    <row r="1908" spans="13:13" x14ac:dyDescent="0.3">
      <c r="M1908" cm="1">
        <f t="array" ref="M1908">INDEX(FOOD,1+INT((ROW(A1907)-1)/COLUMNS(FOOD)),MOD(ROW(A1907)-1+COLUMNS(FOOD),COLUMNS(FOOD))+1)</f>
        <v>0</v>
      </c>
    </row>
    <row r="1909" spans="13:13" x14ac:dyDescent="0.3">
      <c r="M1909" cm="1">
        <f t="array" ref="M1909">INDEX(FOOD,1+INT((ROW(A1908)-1)/COLUMNS(FOOD)),MOD(ROW(A1908)-1+COLUMNS(FOOD),COLUMNS(FOOD))+1)</f>
        <v>0</v>
      </c>
    </row>
    <row r="1910" spans="13:13" x14ac:dyDescent="0.3">
      <c r="M1910" cm="1">
        <f t="array" ref="M1910">INDEX(FOOD,1+INT((ROW(A1909)-1)/COLUMNS(FOOD)),MOD(ROW(A1909)-1+COLUMNS(FOOD),COLUMNS(FOOD))+1)</f>
        <v>0</v>
      </c>
    </row>
    <row r="1911" spans="13:13" x14ac:dyDescent="0.3">
      <c r="M1911" cm="1">
        <f t="array" ref="M1911">INDEX(FOOD,1+INT((ROW(A1910)-1)/COLUMNS(FOOD)),MOD(ROW(A1910)-1+COLUMNS(FOOD),COLUMNS(FOOD))+1)</f>
        <v>0</v>
      </c>
    </row>
    <row r="1912" spans="13:13" x14ac:dyDescent="0.3">
      <c r="M1912" cm="1">
        <f t="array" ref="M1912">INDEX(FOOD,1+INT((ROW(A1911)-1)/COLUMNS(FOOD)),MOD(ROW(A1911)-1+COLUMNS(FOOD),COLUMNS(FOOD))+1)</f>
        <v>0</v>
      </c>
    </row>
    <row r="1913" spans="13:13" x14ac:dyDescent="0.3">
      <c r="M1913" cm="1">
        <f t="array" ref="M1913">INDEX(FOOD,1+INT((ROW(A1912)-1)/COLUMNS(FOOD)),MOD(ROW(A1912)-1+COLUMNS(FOOD),COLUMNS(FOOD))+1)</f>
        <v>0</v>
      </c>
    </row>
    <row r="1914" spans="13:13" x14ac:dyDescent="0.3">
      <c r="M1914" cm="1">
        <f t="array" ref="M1914">INDEX(FOOD,1+INT((ROW(A1913)-1)/COLUMNS(FOOD)),MOD(ROW(A1913)-1+COLUMNS(FOOD),COLUMNS(FOOD))+1)</f>
        <v>0</v>
      </c>
    </row>
    <row r="1915" spans="13:13" x14ac:dyDescent="0.3">
      <c r="M1915" cm="1">
        <f t="array" ref="M1915">INDEX(FOOD,1+INT((ROW(A1914)-1)/COLUMNS(FOOD)),MOD(ROW(A1914)-1+COLUMNS(FOOD),COLUMNS(FOOD))+1)</f>
        <v>0</v>
      </c>
    </row>
    <row r="1916" spans="13:13" x14ac:dyDescent="0.3">
      <c r="M1916" t="str" cm="1">
        <f t="array" ref="M1916">INDEX(FOOD,1+INT((ROW(A1915)-1)/COLUMNS(FOOD)),MOD(ROW(A1915)-1+COLUMNS(FOOD),COLUMNS(FOOD))+1)</f>
        <v>Not enough alternative food sources available</v>
      </c>
    </row>
    <row r="1917" spans="13:13" x14ac:dyDescent="0.3">
      <c r="M1917" t="str" cm="1">
        <f t="array" ref="M1917">INDEX(FOOD,1+INT((ROW(A1916)-1)/COLUMNS(FOOD)),MOD(ROW(A1916)-1+COLUMNS(FOOD),COLUMNS(FOOD))+1)</f>
        <v xml:space="preserve"> Reduced access to school meals because of COVID-19</v>
      </c>
    </row>
    <row r="1918" spans="13:13" x14ac:dyDescent="0.3">
      <c r="M1918" t="str" cm="1">
        <f t="array" ref="M1918">INDEX(FOOD,1+INT((ROW(A1917)-1)/COLUMNS(FOOD)),MOD(ROW(A1917)-1+COLUMNS(FOOD),COLUMNS(FOOD))+1)</f>
        <v xml:space="preserve"> Not enough income to purchase food</v>
      </c>
    </row>
    <row r="1919" spans="13:13" x14ac:dyDescent="0.3">
      <c r="M1919" cm="1">
        <f t="array" ref="M1919">INDEX(FOOD,1+INT((ROW(A1918)-1)/COLUMNS(FOOD)),MOD(ROW(A1918)-1+COLUMNS(FOOD),COLUMNS(FOOD))+1)</f>
        <v>0</v>
      </c>
    </row>
    <row r="1920" spans="13:13" x14ac:dyDescent="0.3">
      <c r="M1920" cm="1">
        <f t="array" ref="M1920">INDEX(FOOD,1+INT((ROW(A1919)-1)/COLUMNS(FOOD)),MOD(ROW(A1919)-1+COLUMNS(FOOD),COLUMNS(FOOD))+1)</f>
        <v>0</v>
      </c>
    </row>
    <row r="1921" spans="13:13" x14ac:dyDescent="0.3">
      <c r="M1921" cm="1">
        <f t="array" ref="M1921">INDEX(FOOD,1+INT((ROW(A1920)-1)/COLUMNS(FOOD)),MOD(ROW(A1920)-1+COLUMNS(FOOD),COLUMNS(FOOD))+1)</f>
        <v>0</v>
      </c>
    </row>
    <row r="1922" spans="13:13" x14ac:dyDescent="0.3">
      <c r="M1922" t="str" cm="1">
        <f t="array" ref="M1922">INDEX(FOOD,1+INT((ROW(A1921)-1)/COLUMNS(FOOD)),MOD(ROW(A1921)-1+COLUMNS(FOOD),COLUMNS(FOOD))+1)</f>
        <v>Lack of transportation to grocery stores or markets</v>
      </c>
    </row>
    <row r="1923" spans="13:13" x14ac:dyDescent="0.3">
      <c r="M1923" t="str" cm="1">
        <f t="array" ref="M1923">INDEX(FOOD,1+INT((ROW(A1922)-1)/COLUMNS(FOOD)),MOD(ROW(A1922)-1+COLUMNS(FOOD),COLUMNS(FOOD))+1)</f>
        <v xml:space="preserve"> Not enough alternative food sources available</v>
      </c>
    </row>
    <row r="1924" spans="13:13" x14ac:dyDescent="0.3">
      <c r="M1924" t="str" cm="1">
        <f t="array" ref="M1924">INDEX(FOOD,1+INT((ROW(A1923)-1)/COLUMNS(FOOD)),MOD(ROW(A1923)-1+COLUMNS(FOOD),COLUMNS(FOOD))+1)</f>
        <v xml:space="preserve"> Reduced access to school meals because of COVID-19</v>
      </c>
    </row>
    <row r="1925" spans="13:13" x14ac:dyDescent="0.3">
      <c r="M1925" t="str" cm="1">
        <f t="array" ref="M1925">INDEX(FOOD,1+INT((ROW(A1924)-1)/COLUMNS(FOOD)),MOD(ROW(A1924)-1+COLUMNS(FOOD),COLUMNS(FOOD))+1)</f>
        <v xml:space="preserve"> Not enough income to purchase food</v>
      </c>
    </row>
    <row r="1926" spans="13:13" x14ac:dyDescent="0.3">
      <c r="M1926" cm="1">
        <f t="array" ref="M1926">INDEX(FOOD,1+INT((ROW(A1925)-1)/COLUMNS(FOOD)),MOD(ROW(A1925)-1+COLUMNS(FOOD),COLUMNS(FOOD))+1)</f>
        <v>0</v>
      </c>
    </row>
    <row r="1927" spans="13:13" x14ac:dyDescent="0.3">
      <c r="M1927" cm="1">
        <f t="array" ref="M1927">INDEX(FOOD,1+INT((ROW(A1926)-1)/COLUMNS(FOOD)),MOD(ROW(A1926)-1+COLUMNS(FOOD),COLUMNS(FOOD))+1)</f>
        <v>0</v>
      </c>
    </row>
    <row r="1928" spans="13:13" x14ac:dyDescent="0.3">
      <c r="M1928" t="str" cm="1">
        <f t="array" ref="M1928">INDEX(FOOD,1+INT((ROW(A1927)-1)/COLUMNS(FOOD)),MOD(ROW(A1927)-1+COLUMNS(FOOD),COLUMNS(FOOD))+1)</f>
        <v>Not enough alternative food sources available</v>
      </c>
    </row>
    <row r="1929" spans="13:13" x14ac:dyDescent="0.3">
      <c r="M1929" t="str" cm="1">
        <f t="array" ref="M1929">INDEX(FOOD,1+INT((ROW(A1928)-1)/COLUMNS(FOOD)),MOD(ROW(A1928)-1+COLUMNS(FOOD),COLUMNS(FOOD))+1)</f>
        <v xml:space="preserve"> Not enough income to purchase food</v>
      </c>
    </row>
    <row r="1930" spans="13:13" x14ac:dyDescent="0.3">
      <c r="M1930" cm="1">
        <f t="array" ref="M1930">INDEX(FOOD,1+INT((ROW(A1929)-1)/COLUMNS(FOOD)),MOD(ROW(A1929)-1+COLUMNS(FOOD),COLUMNS(FOOD))+1)</f>
        <v>0</v>
      </c>
    </row>
    <row r="1931" spans="13:13" x14ac:dyDescent="0.3">
      <c r="M1931" cm="1">
        <f t="array" ref="M1931">INDEX(FOOD,1+INT((ROW(A1930)-1)/COLUMNS(FOOD)),MOD(ROW(A1930)-1+COLUMNS(FOOD),COLUMNS(FOOD))+1)</f>
        <v>0</v>
      </c>
    </row>
    <row r="1932" spans="13:13" x14ac:dyDescent="0.3">
      <c r="M1932" cm="1">
        <f t="array" ref="M1932">INDEX(FOOD,1+INT((ROW(A1931)-1)/COLUMNS(FOOD)),MOD(ROW(A1931)-1+COLUMNS(FOOD),COLUMNS(FOOD))+1)</f>
        <v>0</v>
      </c>
    </row>
    <row r="1933" spans="13:13" x14ac:dyDescent="0.3">
      <c r="M1933" cm="1">
        <f t="array" ref="M1933">INDEX(FOOD,1+INT((ROW(A1932)-1)/COLUMNS(FOOD)),MOD(ROW(A1932)-1+COLUMNS(FOOD),COLUMNS(FOOD))+1)</f>
        <v>0</v>
      </c>
    </row>
    <row r="1934" spans="13:13" x14ac:dyDescent="0.3">
      <c r="M1934" cm="1">
        <f t="array" ref="M1934">INDEX(FOOD,1+INT((ROW(A1933)-1)/COLUMNS(FOOD)),MOD(ROW(A1933)-1+COLUMNS(FOOD),COLUMNS(FOOD))+1)</f>
        <v>0</v>
      </c>
    </row>
    <row r="1935" spans="13:13" x14ac:dyDescent="0.3">
      <c r="M1935" cm="1">
        <f t="array" ref="M1935">INDEX(FOOD,1+INT((ROW(A1934)-1)/COLUMNS(FOOD)),MOD(ROW(A1934)-1+COLUMNS(FOOD),COLUMNS(FOOD))+1)</f>
        <v>0</v>
      </c>
    </row>
    <row r="1936" spans="13:13" x14ac:dyDescent="0.3">
      <c r="M1936" cm="1">
        <f t="array" ref="M1936">INDEX(FOOD,1+INT((ROW(A1935)-1)/COLUMNS(FOOD)),MOD(ROW(A1935)-1+COLUMNS(FOOD),COLUMNS(FOOD))+1)</f>
        <v>0</v>
      </c>
    </row>
    <row r="1937" spans="13:13" x14ac:dyDescent="0.3">
      <c r="M1937" cm="1">
        <f t="array" ref="M1937">INDEX(FOOD,1+INT((ROW(A1936)-1)/COLUMNS(FOOD)),MOD(ROW(A1936)-1+COLUMNS(FOOD),COLUMNS(FOOD))+1)</f>
        <v>0</v>
      </c>
    </row>
    <row r="1938" spans="13:13" x14ac:dyDescent="0.3">
      <c r="M1938" cm="1">
        <f t="array" ref="M1938">INDEX(FOOD,1+INT((ROW(A1937)-1)/COLUMNS(FOOD)),MOD(ROW(A1937)-1+COLUMNS(FOOD),COLUMNS(FOOD))+1)</f>
        <v>0</v>
      </c>
    </row>
    <row r="1939" spans="13:13" x14ac:dyDescent="0.3">
      <c r="M1939" cm="1">
        <f t="array" ref="M1939">INDEX(FOOD,1+INT((ROW(A1938)-1)/COLUMNS(FOOD)),MOD(ROW(A1938)-1+COLUMNS(FOOD),COLUMNS(FOOD))+1)</f>
        <v>0</v>
      </c>
    </row>
    <row r="1940" spans="13:13" x14ac:dyDescent="0.3">
      <c r="M1940" t="str" cm="1">
        <f t="array" ref="M1940">INDEX(FOOD,1+INT((ROW(A1939)-1)/COLUMNS(FOOD)),MOD(ROW(A1939)-1+COLUMNS(FOOD),COLUMNS(FOOD))+1)</f>
        <v>I really don't know one way or the other</v>
      </c>
    </row>
    <row r="1941" spans="13:13" x14ac:dyDescent="0.3">
      <c r="M1941" cm="1">
        <f t="array" ref="M1941">INDEX(FOOD,1+INT((ROW(A1940)-1)/COLUMNS(FOOD)),MOD(ROW(A1940)-1+COLUMNS(FOOD),COLUMNS(FOOD))+1)</f>
        <v>0</v>
      </c>
    </row>
    <row r="1942" spans="13:13" x14ac:dyDescent="0.3">
      <c r="M1942" cm="1">
        <f t="array" ref="M1942">INDEX(FOOD,1+INT((ROW(A1941)-1)/COLUMNS(FOOD)),MOD(ROW(A1941)-1+COLUMNS(FOOD),COLUMNS(FOOD))+1)</f>
        <v>0</v>
      </c>
    </row>
    <row r="1943" spans="13:13" x14ac:dyDescent="0.3">
      <c r="M1943" cm="1">
        <f t="array" ref="M1943">INDEX(FOOD,1+INT((ROW(A1942)-1)/COLUMNS(FOOD)),MOD(ROW(A1942)-1+COLUMNS(FOOD),COLUMNS(FOOD))+1)</f>
        <v>0</v>
      </c>
    </row>
    <row r="1944" spans="13:13" x14ac:dyDescent="0.3">
      <c r="M1944" cm="1">
        <f t="array" ref="M1944">INDEX(FOOD,1+INT((ROW(A1943)-1)/COLUMNS(FOOD)),MOD(ROW(A1943)-1+COLUMNS(FOOD),COLUMNS(FOOD))+1)</f>
        <v>0</v>
      </c>
    </row>
    <row r="1945" spans="13:13" x14ac:dyDescent="0.3">
      <c r="M1945" cm="1">
        <f t="array" ref="M1945">INDEX(FOOD,1+INT((ROW(A1944)-1)/COLUMNS(FOOD)),MOD(ROW(A1944)-1+COLUMNS(FOOD),COLUMNS(FOOD))+1)</f>
        <v>0</v>
      </c>
    </row>
    <row r="1946" spans="13:13" x14ac:dyDescent="0.3">
      <c r="M1946" cm="1">
        <f t="array" ref="M1946">INDEX(FOOD,1+INT((ROW(A1945)-1)/COLUMNS(FOOD)),MOD(ROW(A1945)-1+COLUMNS(FOOD),COLUMNS(FOOD))+1)</f>
        <v>0</v>
      </c>
    </row>
    <row r="1947" spans="13:13" x14ac:dyDescent="0.3">
      <c r="M1947" cm="1">
        <f t="array" ref="M1947">INDEX(FOOD,1+INT((ROW(A1946)-1)/COLUMNS(FOOD)),MOD(ROW(A1946)-1+COLUMNS(FOOD),COLUMNS(FOOD))+1)</f>
        <v>0</v>
      </c>
    </row>
    <row r="1948" spans="13:13" x14ac:dyDescent="0.3">
      <c r="M1948" cm="1">
        <f t="array" ref="M1948">INDEX(FOOD,1+INT((ROW(A1947)-1)/COLUMNS(FOOD)),MOD(ROW(A1947)-1+COLUMNS(FOOD),COLUMNS(FOOD))+1)</f>
        <v>0</v>
      </c>
    </row>
    <row r="1949" spans="13:13" x14ac:dyDescent="0.3">
      <c r="M1949" cm="1">
        <f t="array" ref="M1949">INDEX(FOOD,1+INT((ROW(A1948)-1)/COLUMNS(FOOD)),MOD(ROW(A1948)-1+COLUMNS(FOOD),COLUMNS(FOOD))+1)</f>
        <v>0</v>
      </c>
    </row>
    <row r="1950" spans="13:13" x14ac:dyDescent="0.3">
      <c r="M1950" cm="1">
        <f t="array" ref="M1950">INDEX(FOOD,1+INT((ROW(A1949)-1)/COLUMNS(FOOD)),MOD(ROW(A1949)-1+COLUMNS(FOOD),COLUMNS(FOOD))+1)</f>
        <v>0</v>
      </c>
    </row>
    <row r="1951" spans="13:13" x14ac:dyDescent="0.3">
      <c r="M1951" cm="1">
        <f t="array" ref="M1951">INDEX(FOOD,1+INT((ROW(A1950)-1)/COLUMNS(FOOD)),MOD(ROW(A1950)-1+COLUMNS(FOOD),COLUMNS(FOOD))+1)</f>
        <v>0</v>
      </c>
    </row>
    <row r="1952" spans="13:13" x14ac:dyDescent="0.3">
      <c r="M1952" t="str" cm="1">
        <f t="array" ref="M1952">INDEX(FOOD,1+INT((ROW(A1951)-1)/COLUMNS(FOOD)),MOD(ROW(A1951)-1+COLUMNS(FOOD),COLUMNS(FOOD))+1)</f>
        <v>Lack of transportation to grocery stores or markets</v>
      </c>
    </row>
    <row r="1953" spans="13:13" x14ac:dyDescent="0.3">
      <c r="M1953" t="str" cm="1">
        <f t="array" ref="M1953">INDEX(FOOD,1+INT((ROW(A1952)-1)/COLUMNS(FOOD)),MOD(ROW(A1952)-1+COLUMNS(FOOD),COLUMNS(FOOD))+1)</f>
        <v xml:space="preserve"> Not enough alternative food sources available</v>
      </c>
    </row>
    <row r="1954" spans="13:13" x14ac:dyDescent="0.3">
      <c r="M1954" t="str" cm="1">
        <f t="array" ref="M1954">INDEX(FOOD,1+INT((ROW(A1953)-1)/COLUMNS(FOOD)),MOD(ROW(A1953)-1+COLUMNS(FOOD),COLUMNS(FOOD))+1)</f>
        <v xml:space="preserve"> Reduced access to school meals because of COVID-19</v>
      </c>
    </row>
    <row r="1955" spans="13:13" x14ac:dyDescent="0.3">
      <c r="M1955" t="str" cm="1">
        <f t="array" ref="M1955">INDEX(FOOD,1+INT((ROW(A1954)-1)/COLUMNS(FOOD)),MOD(ROW(A1954)-1+COLUMNS(FOOD),COLUMNS(FOOD))+1)</f>
        <v xml:space="preserve"> Not enough income to purchase food</v>
      </c>
    </row>
    <row r="1956" spans="13:13" x14ac:dyDescent="0.3">
      <c r="M1956" cm="1">
        <f t="array" ref="M1956">INDEX(FOOD,1+INT((ROW(A1955)-1)/COLUMNS(FOOD)),MOD(ROW(A1955)-1+COLUMNS(FOOD),COLUMNS(FOOD))+1)</f>
        <v>0</v>
      </c>
    </row>
    <row r="1957" spans="13:13" x14ac:dyDescent="0.3">
      <c r="M1957" cm="1">
        <f t="array" ref="M1957">INDEX(FOOD,1+INT((ROW(A1956)-1)/COLUMNS(FOOD)),MOD(ROW(A1956)-1+COLUMNS(FOOD),COLUMNS(FOOD))+1)</f>
        <v>0</v>
      </c>
    </row>
    <row r="1958" spans="13:13" x14ac:dyDescent="0.3">
      <c r="M1958" t="str" cm="1">
        <f t="array" ref="M1958">INDEX(FOOD,1+INT((ROW(A1957)-1)/COLUMNS(FOOD)),MOD(ROW(A1957)-1+COLUMNS(FOOD),COLUMNS(FOOD))+1)</f>
        <v>Not enough income to purchase food</v>
      </c>
    </row>
    <row r="1959" spans="13:13" x14ac:dyDescent="0.3">
      <c r="M1959" cm="1">
        <f t="array" ref="M1959">INDEX(FOOD,1+INT((ROW(A1958)-1)/COLUMNS(FOOD)),MOD(ROW(A1958)-1+COLUMNS(FOOD),COLUMNS(FOOD))+1)</f>
        <v>0</v>
      </c>
    </row>
    <row r="1960" spans="13:13" x14ac:dyDescent="0.3">
      <c r="M1960" cm="1">
        <f t="array" ref="M1960">INDEX(FOOD,1+INT((ROW(A1959)-1)/COLUMNS(FOOD)),MOD(ROW(A1959)-1+COLUMNS(FOOD),COLUMNS(FOOD))+1)</f>
        <v>0</v>
      </c>
    </row>
    <row r="1961" spans="13:13" x14ac:dyDescent="0.3">
      <c r="M1961" cm="1">
        <f t="array" ref="M1961">INDEX(FOOD,1+INT((ROW(A1960)-1)/COLUMNS(FOOD)),MOD(ROW(A1960)-1+COLUMNS(FOOD),COLUMNS(FOOD))+1)</f>
        <v>0</v>
      </c>
    </row>
    <row r="1962" spans="13:13" x14ac:dyDescent="0.3">
      <c r="M1962" cm="1">
        <f t="array" ref="M1962">INDEX(FOOD,1+INT((ROW(A1961)-1)/COLUMNS(FOOD)),MOD(ROW(A1961)-1+COLUMNS(FOOD),COLUMNS(FOOD))+1)</f>
        <v>0</v>
      </c>
    </row>
    <row r="1963" spans="13:13" x14ac:dyDescent="0.3">
      <c r="M1963" cm="1">
        <f t="array" ref="M1963">INDEX(FOOD,1+INT((ROW(A1962)-1)/COLUMNS(FOOD)),MOD(ROW(A1962)-1+COLUMNS(FOOD),COLUMNS(FOOD))+1)</f>
        <v>0</v>
      </c>
    </row>
    <row r="1964" spans="13:13" x14ac:dyDescent="0.3">
      <c r="M1964" t="str" cm="1">
        <f t="array" ref="M1964">INDEX(FOOD,1+INT((ROW(A1963)-1)/COLUMNS(FOOD)),MOD(ROW(A1963)-1+COLUMNS(FOOD),COLUMNS(FOOD))+1)</f>
        <v>Lack of transportation to grocery stores or markets</v>
      </c>
    </row>
    <row r="1965" spans="13:13" x14ac:dyDescent="0.3">
      <c r="M1965" t="str" cm="1">
        <f t="array" ref="M1965">INDEX(FOOD,1+INT((ROW(A1964)-1)/COLUMNS(FOOD)),MOD(ROW(A1964)-1+COLUMNS(FOOD),COLUMNS(FOOD))+1)</f>
        <v xml:space="preserve"> Not enough alternative food sources available</v>
      </c>
    </row>
    <row r="1966" spans="13:13" x14ac:dyDescent="0.3">
      <c r="M1966" t="str" cm="1">
        <f t="array" ref="M1966">INDEX(FOOD,1+INT((ROW(A1965)-1)/COLUMNS(FOOD)),MOD(ROW(A1965)-1+COLUMNS(FOOD),COLUMNS(FOOD))+1)</f>
        <v xml:space="preserve"> Reduced access to school meals because of COVID-19</v>
      </c>
    </row>
    <row r="1967" spans="13:13" x14ac:dyDescent="0.3">
      <c r="M1967" t="str" cm="1">
        <f t="array" ref="M1967">INDEX(FOOD,1+INT((ROW(A1966)-1)/COLUMNS(FOOD)),MOD(ROW(A1966)-1+COLUMNS(FOOD),COLUMNS(FOOD))+1)</f>
        <v xml:space="preserve"> Not enough income to purchase food</v>
      </c>
    </row>
    <row r="1968" spans="13:13" x14ac:dyDescent="0.3">
      <c r="M1968" cm="1">
        <f t="array" ref="M1968">INDEX(FOOD,1+INT((ROW(A1967)-1)/COLUMNS(FOOD)),MOD(ROW(A1967)-1+COLUMNS(FOOD),COLUMNS(FOOD))+1)</f>
        <v>0</v>
      </c>
    </row>
    <row r="1969" spans="13:13" x14ac:dyDescent="0.3">
      <c r="M1969" cm="1">
        <f t="array" ref="M1969">INDEX(FOOD,1+INT((ROW(A1968)-1)/COLUMNS(FOOD)),MOD(ROW(A1968)-1+COLUMNS(FOOD),COLUMNS(FOOD))+1)</f>
        <v>0</v>
      </c>
    </row>
    <row r="1970" spans="13:13" x14ac:dyDescent="0.3">
      <c r="M1970" cm="1">
        <f t="array" ref="M1970">INDEX(FOOD,1+INT((ROW(A1969)-1)/COLUMNS(FOOD)),MOD(ROW(A1969)-1+COLUMNS(FOOD),COLUMNS(FOOD))+1)</f>
        <v>0</v>
      </c>
    </row>
    <row r="1971" spans="13:13" x14ac:dyDescent="0.3">
      <c r="M1971" cm="1">
        <f t="array" ref="M1971">INDEX(FOOD,1+INT((ROW(A1970)-1)/COLUMNS(FOOD)),MOD(ROW(A1970)-1+COLUMNS(FOOD),COLUMNS(FOOD))+1)</f>
        <v>0</v>
      </c>
    </row>
    <row r="1972" spans="13:13" x14ac:dyDescent="0.3">
      <c r="M1972" cm="1">
        <f t="array" ref="M1972">INDEX(FOOD,1+INT((ROW(A1971)-1)/COLUMNS(FOOD)),MOD(ROW(A1971)-1+COLUMNS(FOOD),COLUMNS(FOOD))+1)</f>
        <v>0</v>
      </c>
    </row>
    <row r="1973" spans="13:13" x14ac:dyDescent="0.3">
      <c r="M1973" cm="1">
        <f t="array" ref="M1973">INDEX(FOOD,1+INT((ROW(A1972)-1)/COLUMNS(FOOD)),MOD(ROW(A1972)-1+COLUMNS(FOOD),COLUMNS(FOOD))+1)</f>
        <v>0</v>
      </c>
    </row>
    <row r="1974" spans="13:13" x14ac:dyDescent="0.3">
      <c r="M1974" cm="1">
        <f t="array" ref="M1974">INDEX(FOOD,1+INT((ROW(A1973)-1)/COLUMNS(FOOD)),MOD(ROW(A1973)-1+COLUMNS(FOOD),COLUMNS(FOOD))+1)</f>
        <v>0</v>
      </c>
    </row>
    <row r="1975" spans="13:13" x14ac:dyDescent="0.3">
      <c r="M1975" cm="1">
        <f t="array" ref="M1975">INDEX(FOOD,1+INT((ROW(A1974)-1)/COLUMNS(FOOD)),MOD(ROW(A1974)-1+COLUMNS(FOOD),COLUMNS(FOOD))+1)</f>
        <v>0</v>
      </c>
    </row>
    <row r="1976" spans="13:13" x14ac:dyDescent="0.3">
      <c r="M1976" t="str" cm="1">
        <f t="array" ref="M1976">INDEX(FOOD,1+INT((ROW(A1975)-1)/COLUMNS(FOOD)),MOD(ROW(A1975)-1+COLUMNS(FOOD),COLUMNS(FOOD))+1)</f>
        <v>Lack of transportation to grocery stores or markets</v>
      </c>
    </row>
    <row r="1977" spans="13:13" x14ac:dyDescent="0.3">
      <c r="M1977" t="str" cm="1">
        <f t="array" ref="M1977">INDEX(FOOD,1+INT((ROW(A1976)-1)/COLUMNS(FOOD)),MOD(ROW(A1976)-1+COLUMNS(FOOD),COLUMNS(FOOD))+1)</f>
        <v xml:space="preserve"> Not enough alternative food sources available</v>
      </c>
    </row>
    <row r="1978" spans="13:13" x14ac:dyDescent="0.3">
      <c r="M1978" t="str" cm="1">
        <f t="array" ref="M1978">INDEX(FOOD,1+INT((ROW(A1977)-1)/COLUMNS(FOOD)),MOD(ROW(A1977)-1+COLUMNS(FOOD),COLUMNS(FOOD))+1)</f>
        <v xml:space="preserve"> Not enough income to purchase food</v>
      </c>
    </row>
    <row r="1979" spans="13:13" x14ac:dyDescent="0.3">
      <c r="M1979" cm="1">
        <f t="array" ref="M1979">INDEX(FOOD,1+INT((ROW(A1978)-1)/COLUMNS(FOOD)),MOD(ROW(A1978)-1+COLUMNS(FOOD),COLUMNS(FOOD))+1)</f>
        <v>0</v>
      </c>
    </row>
    <row r="1980" spans="13:13" x14ac:dyDescent="0.3">
      <c r="M1980" cm="1">
        <f t="array" ref="M1980">INDEX(FOOD,1+INT((ROW(A1979)-1)/COLUMNS(FOOD)),MOD(ROW(A1979)-1+COLUMNS(FOOD),COLUMNS(FOOD))+1)</f>
        <v>0</v>
      </c>
    </row>
    <row r="1981" spans="13:13" x14ac:dyDescent="0.3">
      <c r="M1981" cm="1">
        <f t="array" ref="M1981">INDEX(FOOD,1+INT((ROW(A1980)-1)/COLUMNS(FOOD)),MOD(ROW(A1980)-1+COLUMNS(FOOD),COLUMNS(FOOD))+1)</f>
        <v>0</v>
      </c>
    </row>
    <row r="1982" spans="13:13" x14ac:dyDescent="0.3">
      <c r="M1982" cm="1">
        <f t="array" ref="M1982">INDEX(FOOD,1+INT((ROW(A1981)-1)/COLUMNS(FOOD)),MOD(ROW(A1981)-1+COLUMNS(FOOD),COLUMNS(FOOD))+1)</f>
        <v>0</v>
      </c>
    </row>
    <row r="1983" spans="13:13" x14ac:dyDescent="0.3">
      <c r="M1983" cm="1">
        <f t="array" ref="M1983">INDEX(FOOD,1+INT((ROW(A1982)-1)/COLUMNS(FOOD)),MOD(ROW(A1982)-1+COLUMNS(FOOD),COLUMNS(FOOD))+1)</f>
        <v>0</v>
      </c>
    </row>
    <row r="1984" spans="13:13" x14ac:dyDescent="0.3">
      <c r="M1984" cm="1">
        <f t="array" ref="M1984">INDEX(FOOD,1+INT((ROW(A1983)-1)/COLUMNS(FOOD)),MOD(ROW(A1983)-1+COLUMNS(FOOD),COLUMNS(FOOD))+1)</f>
        <v>0</v>
      </c>
    </row>
    <row r="1985" spans="13:13" x14ac:dyDescent="0.3">
      <c r="M1985" cm="1">
        <f t="array" ref="M1985">INDEX(FOOD,1+INT((ROW(A1984)-1)/COLUMNS(FOOD)),MOD(ROW(A1984)-1+COLUMNS(FOOD),COLUMNS(FOOD))+1)</f>
        <v>0</v>
      </c>
    </row>
    <row r="1986" spans="13:13" x14ac:dyDescent="0.3">
      <c r="M1986" cm="1">
        <f t="array" ref="M1986">INDEX(FOOD,1+INT((ROW(A1985)-1)/COLUMNS(FOOD)),MOD(ROW(A1985)-1+COLUMNS(FOOD),COLUMNS(FOOD))+1)</f>
        <v>0</v>
      </c>
    </row>
    <row r="1987" spans="13:13" x14ac:dyDescent="0.3">
      <c r="M1987" cm="1">
        <f t="array" ref="M1987">INDEX(FOOD,1+INT((ROW(A1986)-1)/COLUMNS(FOOD)),MOD(ROW(A1986)-1+COLUMNS(FOOD),COLUMNS(FOOD))+1)</f>
        <v>0</v>
      </c>
    </row>
    <row r="1988" spans="13:13" x14ac:dyDescent="0.3">
      <c r="M1988" cm="1">
        <f t="array" ref="M1988">INDEX(FOOD,1+INT((ROW(A1987)-1)/COLUMNS(FOOD)),MOD(ROW(A1987)-1+COLUMNS(FOOD),COLUMNS(FOOD))+1)</f>
        <v>0</v>
      </c>
    </row>
    <row r="1989" spans="13:13" x14ac:dyDescent="0.3">
      <c r="M1989" cm="1">
        <f t="array" ref="M1989">INDEX(FOOD,1+INT((ROW(A1988)-1)/COLUMNS(FOOD)),MOD(ROW(A1988)-1+COLUMNS(FOOD),COLUMNS(FOOD))+1)</f>
        <v>0</v>
      </c>
    </row>
    <row r="1990" spans="13:13" x14ac:dyDescent="0.3">
      <c r="M1990" cm="1">
        <f t="array" ref="M1990">INDEX(FOOD,1+INT((ROW(A1989)-1)/COLUMNS(FOOD)),MOD(ROW(A1989)-1+COLUMNS(FOOD),COLUMNS(FOOD))+1)</f>
        <v>0</v>
      </c>
    </row>
    <row r="1991" spans="13:13" x14ac:dyDescent="0.3">
      <c r="M1991" cm="1">
        <f t="array" ref="M1991">INDEX(FOOD,1+INT((ROW(A1990)-1)/COLUMNS(FOOD)),MOD(ROW(A1990)-1+COLUMNS(FOOD),COLUMNS(FOOD))+1)</f>
        <v>0</v>
      </c>
    </row>
    <row r="1992" spans="13:13" x14ac:dyDescent="0.3">
      <c r="M1992" cm="1">
        <f t="array" ref="M1992">INDEX(FOOD,1+INT((ROW(A1991)-1)/COLUMNS(FOOD)),MOD(ROW(A1991)-1+COLUMNS(FOOD),COLUMNS(FOOD))+1)</f>
        <v>0</v>
      </c>
    </row>
    <row r="1993" spans="13:13" x14ac:dyDescent="0.3">
      <c r="M1993" cm="1">
        <f t="array" ref="M1993">INDEX(FOOD,1+INT((ROW(A1992)-1)/COLUMNS(FOOD)),MOD(ROW(A1992)-1+COLUMNS(FOOD),COLUMNS(FOOD))+1)</f>
        <v>0</v>
      </c>
    </row>
    <row r="1994" spans="13:13" x14ac:dyDescent="0.3">
      <c r="M1994" t="str" cm="1">
        <f t="array" ref="M1994">INDEX(FOOD,1+INT((ROW(A1993)-1)/COLUMNS(FOOD)),MOD(ROW(A1993)-1+COLUMNS(FOOD),COLUMNS(FOOD))+1)</f>
        <v>Not enough alternative food sources available</v>
      </c>
    </row>
    <row r="1995" spans="13:13" x14ac:dyDescent="0.3">
      <c r="M1995" cm="1">
        <f t="array" ref="M1995">INDEX(FOOD,1+INT((ROW(A1994)-1)/COLUMNS(FOOD)),MOD(ROW(A1994)-1+COLUMNS(FOOD),COLUMNS(FOOD))+1)</f>
        <v>0</v>
      </c>
    </row>
    <row r="1996" spans="13:13" x14ac:dyDescent="0.3">
      <c r="M1996" cm="1">
        <f t="array" ref="M1996">INDEX(FOOD,1+INT((ROW(A1995)-1)/COLUMNS(FOOD)),MOD(ROW(A1995)-1+COLUMNS(FOOD),COLUMNS(FOOD))+1)</f>
        <v>0</v>
      </c>
    </row>
    <row r="1997" spans="13:13" x14ac:dyDescent="0.3">
      <c r="M1997" cm="1">
        <f t="array" ref="M1997">INDEX(FOOD,1+INT((ROW(A1996)-1)/COLUMNS(FOOD)),MOD(ROW(A1996)-1+COLUMNS(FOOD),COLUMNS(FOOD))+1)</f>
        <v>0</v>
      </c>
    </row>
    <row r="1998" spans="13:13" x14ac:dyDescent="0.3">
      <c r="M1998" cm="1">
        <f t="array" ref="M1998">INDEX(FOOD,1+INT((ROW(A1997)-1)/COLUMNS(FOOD)),MOD(ROW(A1997)-1+COLUMNS(FOOD),COLUMNS(FOOD))+1)</f>
        <v>0</v>
      </c>
    </row>
    <row r="1999" spans="13:13" x14ac:dyDescent="0.3">
      <c r="M1999" cm="1">
        <f t="array" ref="M1999">INDEX(FOOD,1+INT((ROW(A1998)-1)/COLUMNS(FOOD)),MOD(ROW(A1998)-1+COLUMNS(FOOD),COLUMNS(FOOD))+1)</f>
        <v>0</v>
      </c>
    </row>
    <row r="2000" spans="13:13" x14ac:dyDescent="0.3">
      <c r="M2000" t="str" cm="1">
        <f t="array" ref="M2000">INDEX(FOOD,1+INT((ROW(A1999)-1)/COLUMNS(FOOD)),MOD(ROW(A1999)-1+COLUMNS(FOOD),COLUMNS(FOOD))+1)</f>
        <v>Lack of transportation to grocery stores or markets</v>
      </c>
    </row>
    <row r="2001" spans="13:13" x14ac:dyDescent="0.3">
      <c r="M2001" t="str" cm="1">
        <f t="array" ref="M2001">INDEX(FOOD,1+INT((ROW(A2000)-1)/COLUMNS(FOOD)),MOD(ROW(A2000)-1+COLUMNS(FOOD),COLUMNS(FOOD))+1)</f>
        <v xml:space="preserve"> Reduced access to school meals because of COVID-19</v>
      </c>
    </row>
    <row r="2002" spans="13:13" x14ac:dyDescent="0.3">
      <c r="M2002" t="str" cm="1">
        <f t="array" ref="M2002">INDEX(FOOD,1+INT((ROW(A2001)-1)/COLUMNS(FOOD)),MOD(ROW(A2001)-1+COLUMNS(FOOD),COLUMNS(FOOD))+1)</f>
        <v xml:space="preserve"> Not enough income to purchase food</v>
      </c>
    </row>
    <row r="2003" spans="13:13" x14ac:dyDescent="0.3">
      <c r="M2003" cm="1">
        <f t="array" ref="M2003">INDEX(FOOD,1+INT((ROW(A2002)-1)/COLUMNS(FOOD)),MOD(ROW(A2002)-1+COLUMNS(FOOD),COLUMNS(FOOD))+1)</f>
        <v>0</v>
      </c>
    </row>
    <row r="2004" spans="13:13" x14ac:dyDescent="0.3">
      <c r="M2004" cm="1">
        <f t="array" ref="M2004">INDEX(FOOD,1+INT((ROW(A2003)-1)/COLUMNS(FOOD)),MOD(ROW(A2003)-1+COLUMNS(FOOD),COLUMNS(FOOD))+1)</f>
        <v>0</v>
      </c>
    </row>
    <row r="2005" spans="13:13" x14ac:dyDescent="0.3">
      <c r="M2005" cm="1">
        <f t="array" ref="M2005">INDEX(FOOD,1+INT((ROW(A2004)-1)/COLUMNS(FOOD)),MOD(ROW(A2004)-1+COLUMNS(FOOD),COLUMNS(FOOD))+1)</f>
        <v>0</v>
      </c>
    </row>
    <row r="2006" spans="13:13" x14ac:dyDescent="0.3">
      <c r="M2006" cm="1">
        <f t="array" ref="M2006">INDEX(FOOD,1+INT((ROW(A2005)-1)/COLUMNS(FOOD)),MOD(ROW(A2005)-1+COLUMNS(FOOD),COLUMNS(FOOD))+1)</f>
        <v>0</v>
      </c>
    </row>
    <row r="2007" spans="13:13" x14ac:dyDescent="0.3">
      <c r="M2007" cm="1">
        <f t="array" ref="M2007">INDEX(FOOD,1+INT((ROW(A2006)-1)/COLUMNS(FOOD)),MOD(ROW(A2006)-1+COLUMNS(FOOD),COLUMNS(FOOD))+1)</f>
        <v>0</v>
      </c>
    </row>
    <row r="2008" spans="13:13" x14ac:dyDescent="0.3">
      <c r="M2008" cm="1">
        <f t="array" ref="M2008">INDEX(FOOD,1+INT((ROW(A2007)-1)/COLUMNS(FOOD)),MOD(ROW(A2007)-1+COLUMNS(FOOD),COLUMNS(FOOD))+1)</f>
        <v>0</v>
      </c>
    </row>
    <row r="2009" spans="13:13" x14ac:dyDescent="0.3">
      <c r="M2009" cm="1">
        <f t="array" ref="M2009">INDEX(FOOD,1+INT((ROW(A2008)-1)/COLUMNS(FOOD)),MOD(ROW(A2008)-1+COLUMNS(FOOD),COLUMNS(FOOD))+1)</f>
        <v>0</v>
      </c>
    </row>
    <row r="2010" spans="13:13" x14ac:dyDescent="0.3">
      <c r="M2010" cm="1">
        <f t="array" ref="M2010">INDEX(FOOD,1+INT((ROW(A2009)-1)/COLUMNS(FOOD)),MOD(ROW(A2009)-1+COLUMNS(FOOD),COLUMNS(FOOD))+1)</f>
        <v>0</v>
      </c>
    </row>
    <row r="2011" spans="13:13" x14ac:dyDescent="0.3">
      <c r="M2011" cm="1">
        <f t="array" ref="M2011">INDEX(FOOD,1+INT((ROW(A2010)-1)/COLUMNS(FOOD)),MOD(ROW(A2010)-1+COLUMNS(FOOD),COLUMNS(FOOD))+1)</f>
        <v>0</v>
      </c>
    </row>
    <row r="2012" spans="13:13" x14ac:dyDescent="0.3">
      <c r="M2012" t="str" cm="1">
        <f t="array" ref="M2012">INDEX(FOOD,1+INT((ROW(A2011)-1)/COLUMNS(FOOD)),MOD(ROW(A2011)-1+COLUMNS(FOOD),COLUMNS(FOOD))+1)</f>
        <v>Reduced access to school meals because of COVID-19</v>
      </c>
    </row>
    <row r="2013" spans="13:13" x14ac:dyDescent="0.3">
      <c r="M2013" cm="1">
        <f t="array" ref="M2013">INDEX(FOOD,1+INT((ROW(A2012)-1)/COLUMNS(FOOD)),MOD(ROW(A2012)-1+COLUMNS(FOOD),COLUMNS(FOOD))+1)</f>
        <v>0</v>
      </c>
    </row>
    <row r="2014" spans="13:13" x14ac:dyDescent="0.3">
      <c r="M2014" cm="1">
        <f t="array" ref="M2014">INDEX(FOOD,1+INT((ROW(A2013)-1)/COLUMNS(FOOD)),MOD(ROW(A2013)-1+COLUMNS(FOOD),COLUMNS(FOOD))+1)</f>
        <v>0</v>
      </c>
    </row>
    <row r="2015" spans="13:13" x14ac:dyDescent="0.3">
      <c r="M2015" cm="1">
        <f t="array" ref="M2015">INDEX(FOOD,1+INT((ROW(A2014)-1)/COLUMNS(FOOD)),MOD(ROW(A2014)-1+COLUMNS(FOOD),COLUMNS(FOOD))+1)</f>
        <v>0</v>
      </c>
    </row>
    <row r="2016" spans="13:13" x14ac:dyDescent="0.3">
      <c r="M2016" cm="1">
        <f t="array" ref="M2016">INDEX(FOOD,1+INT((ROW(A2015)-1)/COLUMNS(FOOD)),MOD(ROW(A2015)-1+COLUMNS(FOOD),COLUMNS(FOOD))+1)</f>
        <v>0</v>
      </c>
    </row>
    <row r="2017" spans="13:13" x14ac:dyDescent="0.3">
      <c r="M2017" cm="1">
        <f t="array" ref="M2017">INDEX(FOOD,1+INT((ROW(A2016)-1)/COLUMNS(FOOD)),MOD(ROW(A2016)-1+COLUMNS(FOOD),COLUMNS(FOOD))+1)</f>
        <v>0</v>
      </c>
    </row>
    <row r="2018" spans="13:13" x14ac:dyDescent="0.3">
      <c r="M2018" t="str" cm="1">
        <f t="array" ref="M2018">INDEX(FOOD,1+INT((ROW(A2017)-1)/COLUMNS(FOOD)),MOD(ROW(A2017)-1+COLUMNS(FOOD),COLUMNS(FOOD))+1)</f>
        <v>Lack of transportation to grocery stores or markets</v>
      </c>
    </row>
    <row r="2019" spans="13:13" x14ac:dyDescent="0.3">
      <c r="M2019" t="str" cm="1">
        <f t="array" ref="M2019">INDEX(FOOD,1+INT((ROW(A2018)-1)/COLUMNS(FOOD)),MOD(ROW(A2018)-1+COLUMNS(FOOD),COLUMNS(FOOD))+1)</f>
        <v xml:space="preserve"> Not enough alternative food sources available</v>
      </c>
    </row>
    <row r="2020" spans="13:13" x14ac:dyDescent="0.3">
      <c r="M2020" t="str" cm="1">
        <f t="array" ref="M2020">INDEX(FOOD,1+INT((ROW(A2019)-1)/COLUMNS(FOOD)),MOD(ROW(A2019)-1+COLUMNS(FOOD),COLUMNS(FOOD))+1)</f>
        <v xml:space="preserve"> Reduced access to school meals because of COVID-19</v>
      </c>
    </row>
    <row r="2021" spans="13:13" x14ac:dyDescent="0.3">
      <c r="M2021" t="str" cm="1">
        <f t="array" ref="M2021">INDEX(FOOD,1+INT((ROW(A2020)-1)/COLUMNS(FOOD)),MOD(ROW(A2020)-1+COLUMNS(FOOD),COLUMNS(FOOD))+1)</f>
        <v xml:space="preserve"> Not enough income to purchase food</v>
      </c>
    </row>
    <row r="2022" spans="13:13" x14ac:dyDescent="0.3">
      <c r="M2022" cm="1">
        <f t="array" ref="M2022">INDEX(FOOD,1+INT((ROW(A2021)-1)/COLUMNS(FOOD)),MOD(ROW(A2021)-1+COLUMNS(FOOD),COLUMNS(FOOD))+1)</f>
        <v>0</v>
      </c>
    </row>
    <row r="2023" spans="13:13" x14ac:dyDescent="0.3">
      <c r="M2023" cm="1">
        <f t="array" ref="M2023">INDEX(FOOD,1+INT((ROW(A2022)-1)/COLUMNS(FOOD)),MOD(ROW(A2022)-1+COLUMNS(FOOD),COLUMNS(FOOD))+1)</f>
        <v>0</v>
      </c>
    </row>
    <row r="2024" spans="13:13" x14ac:dyDescent="0.3">
      <c r="M2024" t="str" cm="1">
        <f t="array" ref="M2024">INDEX(FOOD,1+INT((ROW(A2023)-1)/COLUMNS(FOOD)),MOD(ROW(A2023)-1+COLUMNS(FOOD),COLUMNS(FOOD))+1)</f>
        <v>Lack of transportation to grocery stores or markets</v>
      </c>
    </row>
    <row r="2025" spans="13:13" x14ac:dyDescent="0.3">
      <c r="M2025" t="str" cm="1">
        <f t="array" ref="M2025">INDEX(FOOD,1+INT((ROW(A2024)-1)/COLUMNS(FOOD)),MOD(ROW(A2024)-1+COLUMNS(FOOD),COLUMNS(FOOD))+1)</f>
        <v xml:space="preserve"> Not enough alternative food sources available</v>
      </c>
    </row>
    <row r="2026" spans="13:13" x14ac:dyDescent="0.3">
      <c r="M2026" t="str" cm="1">
        <f t="array" ref="M2026">INDEX(FOOD,1+INT((ROW(A2025)-1)/COLUMNS(FOOD)),MOD(ROW(A2025)-1+COLUMNS(FOOD),COLUMNS(FOOD))+1)</f>
        <v xml:space="preserve"> Reduced access to school meals because of COVID-19</v>
      </c>
    </row>
    <row r="2027" spans="13:13" x14ac:dyDescent="0.3">
      <c r="M2027" cm="1">
        <f t="array" ref="M2027">INDEX(FOOD,1+INT((ROW(A2026)-1)/COLUMNS(FOOD)),MOD(ROW(A2026)-1+COLUMNS(FOOD),COLUMNS(FOOD))+1)</f>
        <v>0</v>
      </c>
    </row>
    <row r="2028" spans="13:13" x14ac:dyDescent="0.3">
      <c r="M2028" cm="1">
        <f t="array" ref="M2028">INDEX(FOOD,1+INT((ROW(A2027)-1)/COLUMNS(FOOD)),MOD(ROW(A2027)-1+COLUMNS(FOOD),COLUMNS(FOOD))+1)</f>
        <v>0</v>
      </c>
    </row>
    <row r="2029" spans="13:13" x14ac:dyDescent="0.3">
      <c r="M2029" cm="1">
        <f t="array" ref="M2029">INDEX(FOOD,1+INT((ROW(A2028)-1)/COLUMNS(FOOD)),MOD(ROW(A2028)-1+COLUMNS(FOOD),COLUMNS(FOOD))+1)</f>
        <v>0</v>
      </c>
    </row>
    <row r="2030" spans="13:13" x14ac:dyDescent="0.3">
      <c r="M2030" cm="1">
        <f t="array" ref="M2030">INDEX(FOOD,1+INT((ROW(A2029)-1)/COLUMNS(FOOD)),MOD(ROW(A2029)-1+COLUMNS(FOOD),COLUMNS(FOOD))+1)</f>
        <v>0</v>
      </c>
    </row>
    <row r="2031" spans="13:13" x14ac:dyDescent="0.3">
      <c r="M2031" cm="1">
        <f t="array" ref="M2031">INDEX(FOOD,1+INT((ROW(A2030)-1)/COLUMNS(FOOD)),MOD(ROW(A2030)-1+COLUMNS(FOOD),COLUMNS(FOOD))+1)</f>
        <v>0</v>
      </c>
    </row>
    <row r="2032" spans="13:13" x14ac:dyDescent="0.3">
      <c r="M2032" cm="1">
        <f t="array" ref="M2032">INDEX(FOOD,1+INT((ROW(A2031)-1)/COLUMNS(FOOD)),MOD(ROW(A2031)-1+COLUMNS(FOOD),COLUMNS(FOOD))+1)</f>
        <v>0</v>
      </c>
    </row>
    <row r="2033" spans="13:13" x14ac:dyDescent="0.3">
      <c r="M2033" cm="1">
        <f t="array" ref="M2033">INDEX(FOOD,1+INT((ROW(A2032)-1)/COLUMNS(FOOD)),MOD(ROW(A2032)-1+COLUMNS(FOOD),COLUMNS(FOOD))+1)</f>
        <v>0</v>
      </c>
    </row>
    <row r="2034" spans="13:13" x14ac:dyDescent="0.3">
      <c r="M2034" cm="1">
        <f t="array" ref="M2034">INDEX(FOOD,1+INT((ROW(A2033)-1)/COLUMNS(FOOD)),MOD(ROW(A2033)-1+COLUMNS(FOOD),COLUMNS(FOOD))+1)</f>
        <v>0</v>
      </c>
    </row>
    <row r="2035" spans="13:13" x14ac:dyDescent="0.3">
      <c r="M2035" cm="1">
        <f t="array" ref="M2035">INDEX(FOOD,1+INT((ROW(A2034)-1)/COLUMNS(FOOD)),MOD(ROW(A2034)-1+COLUMNS(FOOD),COLUMNS(FOOD))+1)</f>
        <v>0</v>
      </c>
    </row>
    <row r="2036" spans="13:13" x14ac:dyDescent="0.3">
      <c r="M2036" t="str" cm="1">
        <f t="array" ref="M2036">INDEX(FOOD,1+INT((ROW(A2035)-1)/COLUMNS(FOOD)),MOD(ROW(A2035)-1+COLUMNS(FOOD),COLUMNS(FOOD))+1)</f>
        <v>Lack of transportation to grocery stores or markets</v>
      </c>
    </row>
    <row r="2037" spans="13:13" x14ac:dyDescent="0.3">
      <c r="M2037" t="str" cm="1">
        <f t="array" ref="M2037">INDEX(FOOD,1+INT((ROW(A2036)-1)/COLUMNS(FOOD)),MOD(ROW(A2036)-1+COLUMNS(FOOD),COLUMNS(FOOD))+1)</f>
        <v xml:space="preserve"> Reduced access to school meals because of COVID-19</v>
      </c>
    </row>
    <row r="2038" spans="13:13" x14ac:dyDescent="0.3">
      <c r="M2038" cm="1">
        <f t="array" ref="M2038">INDEX(FOOD,1+INT((ROW(A2037)-1)/COLUMNS(FOOD)),MOD(ROW(A2037)-1+COLUMNS(FOOD),COLUMNS(FOOD))+1)</f>
        <v>0</v>
      </c>
    </row>
    <row r="2039" spans="13:13" x14ac:dyDescent="0.3">
      <c r="M2039" cm="1">
        <f t="array" ref="M2039">INDEX(FOOD,1+INT((ROW(A2038)-1)/COLUMNS(FOOD)),MOD(ROW(A2038)-1+COLUMNS(FOOD),COLUMNS(FOOD))+1)</f>
        <v>0</v>
      </c>
    </row>
    <row r="2040" spans="13:13" x14ac:dyDescent="0.3">
      <c r="M2040" cm="1">
        <f t="array" ref="M2040">INDEX(FOOD,1+INT((ROW(A2039)-1)/COLUMNS(FOOD)),MOD(ROW(A2039)-1+COLUMNS(FOOD),COLUMNS(FOOD))+1)</f>
        <v>0</v>
      </c>
    </row>
    <row r="2041" spans="13:13" x14ac:dyDescent="0.3">
      <c r="M2041" cm="1">
        <f t="array" ref="M2041">INDEX(FOOD,1+INT((ROW(A2040)-1)/COLUMNS(FOOD)),MOD(ROW(A2040)-1+COLUMNS(FOOD),COLUMNS(FOOD))+1)</f>
        <v>0</v>
      </c>
    </row>
    <row r="2042" spans="13:13" x14ac:dyDescent="0.3">
      <c r="M2042" t="str" cm="1">
        <f t="array" ref="M2042">INDEX(FOOD,1+INT((ROW(A2041)-1)/COLUMNS(FOOD)),MOD(ROW(A2041)-1+COLUMNS(FOOD),COLUMNS(FOOD))+1)</f>
        <v>Not enough income to purchase food</v>
      </c>
    </row>
    <row r="2043" spans="13:13" x14ac:dyDescent="0.3">
      <c r="M2043" cm="1">
        <f t="array" ref="M2043">INDEX(FOOD,1+INT((ROW(A2042)-1)/COLUMNS(FOOD)),MOD(ROW(A2042)-1+COLUMNS(FOOD),COLUMNS(FOOD))+1)</f>
        <v>0</v>
      </c>
    </row>
    <row r="2044" spans="13:13" x14ac:dyDescent="0.3">
      <c r="M2044" cm="1">
        <f t="array" ref="M2044">INDEX(FOOD,1+INT((ROW(A2043)-1)/COLUMNS(FOOD)),MOD(ROW(A2043)-1+COLUMNS(FOOD),COLUMNS(FOOD))+1)</f>
        <v>0</v>
      </c>
    </row>
    <row r="2045" spans="13:13" x14ac:dyDescent="0.3">
      <c r="M2045" cm="1">
        <f t="array" ref="M2045">INDEX(FOOD,1+INT((ROW(A2044)-1)/COLUMNS(FOOD)),MOD(ROW(A2044)-1+COLUMNS(FOOD),COLUMNS(FOOD))+1)</f>
        <v>0</v>
      </c>
    </row>
    <row r="2046" spans="13:13" x14ac:dyDescent="0.3">
      <c r="M2046" cm="1">
        <f t="array" ref="M2046">INDEX(FOOD,1+INT((ROW(A2045)-1)/COLUMNS(FOOD)),MOD(ROW(A2045)-1+COLUMNS(FOOD),COLUMNS(FOOD))+1)</f>
        <v>0</v>
      </c>
    </row>
    <row r="2047" spans="13:13" x14ac:dyDescent="0.3">
      <c r="M2047" cm="1">
        <f t="array" ref="M2047">INDEX(FOOD,1+INT((ROW(A2046)-1)/COLUMNS(FOOD)),MOD(ROW(A2046)-1+COLUMNS(FOOD),COLUMNS(FOOD))+1)</f>
        <v>0</v>
      </c>
    </row>
    <row r="2048" spans="13:13" x14ac:dyDescent="0.3">
      <c r="M2048" t="str" cm="1">
        <f t="array" ref="M2048">INDEX(FOOD,1+INT((ROW(A2047)-1)/COLUMNS(FOOD)),MOD(ROW(A2047)-1+COLUMNS(FOOD),COLUMNS(FOOD))+1)</f>
        <v>Not enough alternative food sources available</v>
      </c>
    </row>
    <row r="2049" spans="13:13" x14ac:dyDescent="0.3">
      <c r="M2049" t="str" cm="1">
        <f t="array" ref="M2049">INDEX(FOOD,1+INT((ROW(A2048)-1)/COLUMNS(FOOD)),MOD(ROW(A2048)-1+COLUMNS(FOOD),COLUMNS(FOOD))+1)</f>
        <v xml:space="preserve"> Reduced access to school meals because of COVID-19</v>
      </c>
    </row>
    <row r="2050" spans="13:13" x14ac:dyDescent="0.3">
      <c r="M2050" t="str" cm="1">
        <f t="array" ref="M2050">INDEX(FOOD,1+INT((ROW(A2049)-1)/COLUMNS(FOOD)),MOD(ROW(A2049)-1+COLUMNS(FOOD),COLUMNS(FOOD))+1)</f>
        <v xml:space="preserve"> Not enough income to purchase food</v>
      </c>
    </row>
    <row r="2051" spans="13:13" x14ac:dyDescent="0.3">
      <c r="M2051" cm="1">
        <f t="array" ref="M2051">INDEX(FOOD,1+INT((ROW(A2050)-1)/COLUMNS(FOOD)),MOD(ROW(A2050)-1+COLUMNS(FOOD),COLUMNS(FOOD))+1)</f>
        <v>0</v>
      </c>
    </row>
    <row r="2052" spans="13:13" x14ac:dyDescent="0.3">
      <c r="M2052" cm="1">
        <f t="array" ref="M2052">INDEX(FOOD,1+INT((ROW(A2051)-1)/COLUMNS(FOOD)),MOD(ROW(A2051)-1+COLUMNS(FOOD),COLUMNS(FOOD))+1)</f>
        <v>0</v>
      </c>
    </row>
    <row r="2053" spans="13:13" x14ac:dyDescent="0.3">
      <c r="M2053" cm="1">
        <f t="array" ref="M2053">INDEX(FOOD,1+INT((ROW(A2052)-1)/COLUMNS(FOOD)),MOD(ROW(A2052)-1+COLUMNS(FOOD),COLUMNS(FOOD))+1)</f>
        <v>0</v>
      </c>
    </row>
    <row r="2054" spans="13:13" x14ac:dyDescent="0.3">
      <c r="M2054" cm="1">
        <f t="array" ref="M2054">INDEX(FOOD,1+INT((ROW(A2053)-1)/COLUMNS(FOOD)),MOD(ROW(A2053)-1+COLUMNS(FOOD),COLUMNS(FOOD))+1)</f>
        <v>0</v>
      </c>
    </row>
    <row r="2055" spans="13:13" x14ac:dyDescent="0.3">
      <c r="M2055" cm="1">
        <f t="array" ref="M2055">INDEX(FOOD,1+INT((ROW(A2054)-1)/COLUMNS(FOOD)),MOD(ROW(A2054)-1+COLUMNS(FOOD),COLUMNS(FOOD))+1)</f>
        <v>0</v>
      </c>
    </row>
    <row r="2056" spans="13:13" x14ac:dyDescent="0.3">
      <c r="M2056" cm="1">
        <f t="array" ref="M2056">INDEX(FOOD,1+INT((ROW(A2055)-1)/COLUMNS(FOOD)),MOD(ROW(A2055)-1+COLUMNS(FOOD),COLUMNS(FOOD))+1)</f>
        <v>0</v>
      </c>
    </row>
    <row r="2057" spans="13:13" x14ac:dyDescent="0.3">
      <c r="M2057" cm="1">
        <f t="array" ref="M2057">INDEX(FOOD,1+INT((ROW(A2056)-1)/COLUMNS(FOOD)),MOD(ROW(A2056)-1+COLUMNS(FOOD),COLUMNS(FOOD))+1)</f>
        <v>0</v>
      </c>
    </row>
    <row r="2058" spans="13:13" x14ac:dyDescent="0.3">
      <c r="M2058" cm="1">
        <f t="array" ref="M2058">INDEX(FOOD,1+INT((ROW(A2057)-1)/COLUMNS(FOOD)),MOD(ROW(A2057)-1+COLUMNS(FOOD),COLUMNS(FOOD))+1)</f>
        <v>0</v>
      </c>
    </row>
    <row r="2059" spans="13:13" x14ac:dyDescent="0.3">
      <c r="M2059" cm="1">
        <f t="array" ref="M2059">INDEX(FOOD,1+INT((ROW(A2058)-1)/COLUMNS(FOOD)),MOD(ROW(A2058)-1+COLUMNS(FOOD),COLUMNS(FOOD))+1)</f>
        <v>0</v>
      </c>
    </row>
    <row r="2060" spans="13:13" x14ac:dyDescent="0.3">
      <c r="M2060" t="str" cm="1">
        <f t="array" ref="M2060">INDEX(FOOD,1+INT((ROW(A2059)-1)/COLUMNS(FOOD)),MOD(ROW(A2059)-1+COLUMNS(FOOD),COLUMNS(FOOD))+1)</f>
        <v>Not enough income to purchase food</v>
      </c>
    </row>
    <row r="2061" spans="13:13" x14ac:dyDescent="0.3">
      <c r="M2061" cm="1">
        <f t="array" ref="M2061">INDEX(FOOD,1+INT((ROW(A2060)-1)/COLUMNS(FOOD)),MOD(ROW(A2060)-1+COLUMNS(FOOD),COLUMNS(FOOD))+1)</f>
        <v>0</v>
      </c>
    </row>
    <row r="2062" spans="13:13" x14ac:dyDescent="0.3">
      <c r="M2062" cm="1">
        <f t="array" ref="M2062">INDEX(FOOD,1+INT((ROW(A2061)-1)/COLUMNS(FOOD)),MOD(ROW(A2061)-1+COLUMNS(FOOD),COLUMNS(FOOD))+1)</f>
        <v>0</v>
      </c>
    </row>
    <row r="2063" spans="13:13" x14ac:dyDescent="0.3">
      <c r="M2063" cm="1">
        <f t="array" ref="M2063">INDEX(FOOD,1+INT((ROW(A2062)-1)/COLUMNS(FOOD)),MOD(ROW(A2062)-1+COLUMNS(FOOD),COLUMNS(FOOD))+1)</f>
        <v>0</v>
      </c>
    </row>
    <row r="2064" spans="13:13" x14ac:dyDescent="0.3">
      <c r="M2064" cm="1">
        <f t="array" ref="M2064">INDEX(FOOD,1+INT((ROW(A2063)-1)/COLUMNS(FOOD)),MOD(ROW(A2063)-1+COLUMNS(FOOD),COLUMNS(FOOD))+1)</f>
        <v>0</v>
      </c>
    </row>
    <row r="2065" spans="13:13" x14ac:dyDescent="0.3">
      <c r="M2065" cm="1">
        <f t="array" ref="M2065">INDEX(FOOD,1+INT((ROW(A2064)-1)/COLUMNS(FOOD)),MOD(ROW(A2064)-1+COLUMNS(FOOD),COLUMNS(FOOD))+1)</f>
        <v>0</v>
      </c>
    </row>
    <row r="2066" spans="13:13" x14ac:dyDescent="0.3">
      <c r="M2066" t="str" cm="1">
        <f t="array" ref="M2066">INDEX(FOOD,1+INT((ROW(A2065)-1)/COLUMNS(FOOD)),MOD(ROW(A2065)-1+COLUMNS(FOOD),COLUMNS(FOOD))+1)</f>
        <v>Lack of transportation to grocery stores or markets</v>
      </c>
    </row>
    <row r="2067" spans="13:13" x14ac:dyDescent="0.3">
      <c r="M2067" cm="1">
        <f t="array" ref="M2067">INDEX(FOOD,1+INT((ROW(A2066)-1)/COLUMNS(FOOD)),MOD(ROW(A2066)-1+COLUMNS(FOOD),COLUMNS(FOOD))+1)</f>
        <v>0</v>
      </c>
    </row>
    <row r="2068" spans="13:13" x14ac:dyDescent="0.3">
      <c r="M2068" cm="1">
        <f t="array" ref="M2068">INDEX(FOOD,1+INT((ROW(A2067)-1)/COLUMNS(FOOD)),MOD(ROW(A2067)-1+COLUMNS(FOOD),COLUMNS(FOOD))+1)</f>
        <v>0</v>
      </c>
    </row>
    <row r="2069" spans="13:13" x14ac:dyDescent="0.3">
      <c r="M2069" cm="1">
        <f t="array" ref="M2069">INDEX(FOOD,1+INT((ROW(A2068)-1)/COLUMNS(FOOD)),MOD(ROW(A2068)-1+COLUMNS(FOOD),COLUMNS(FOOD))+1)</f>
        <v>0</v>
      </c>
    </row>
    <row r="2070" spans="13:13" x14ac:dyDescent="0.3">
      <c r="M2070" cm="1">
        <f t="array" ref="M2070">INDEX(FOOD,1+INT((ROW(A2069)-1)/COLUMNS(FOOD)),MOD(ROW(A2069)-1+COLUMNS(FOOD),COLUMNS(FOOD))+1)</f>
        <v>0</v>
      </c>
    </row>
    <row r="2071" spans="13:13" x14ac:dyDescent="0.3">
      <c r="M2071" cm="1">
        <f t="array" ref="M2071">INDEX(FOOD,1+INT((ROW(A2070)-1)/COLUMNS(FOOD)),MOD(ROW(A2070)-1+COLUMNS(FOOD),COLUMNS(FOOD))+1)</f>
        <v>0</v>
      </c>
    </row>
    <row r="2072" spans="13:13" x14ac:dyDescent="0.3">
      <c r="M2072" cm="1">
        <f t="array" ref="M2072">INDEX(FOOD,1+INT((ROW(A2071)-1)/COLUMNS(FOOD)),MOD(ROW(A2071)-1+COLUMNS(FOOD),COLUMNS(FOOD))+1)</f>
        <v>0</v>
      </c>
    </row>
    <row r="2073" spans="13:13" x14ac:dyDescent="0.3">
      <c r="M2073" cm="1">
        <f t="array" ref="M2073">INDEX(FOOD,1+INT((ROW(A2072)-1)/COLUMNS(FOOD)),MOD(ROW(A2072)-1+COLUMNS(FOOD),COLUMNS(FOOD))+1)</f>
        <v>0</v>
      </c>
    </row>
    <row r="2074" spans="13:13" x14ac:dyDescent="0.3">
      <c r="M2074" cm="1">
        <f t="array" ref="M2074">INDEX(FOOD,1+INT((ROW(A2073)-1)/COLUMNS(FOOD)),MOD(ROW(A2073)-1+COLUMNS(FOOD),COLUMNS(FOOD))+1)</f>
        <v>0</v>
      </c>
    </row>
    <row r="2075" spans="13:13" x14ac:dyDescent="0.3">
      <c r="M2075" cm="1">
        <f t="array" ref="M2075">INDEX(FOOD,1+INT((ROW(A2074)-1)/COLUMNS(FOOD)),MOD(ROW(A2074)-1+COLUMNS(FOOD),COLUMNS(FOOD))+1)</f>
        <v>0</v>
      </c>
    </row>
    <row r="2076" spans="13:13" x14ac:dyDescent="0.3">
      <c r="M2076" cm="1">
        <f t="array" ref="M2076">INDEX(FOOD,1+INT((ROW(A2075)-1)/COLUMNS(FOOD)),MOD(ROW(A2075)-1+COLUMNS(FOOD),COLUMNS(FOOD))+1)</f>
        <v>0</v>
      </c>
    </row>
    <row r="2077" spans="13:13" x14ac:dyDescent="0.3">
      <c r="M2077" cm="1">
        <f t="array" ref="M2077">INDEX(FOOD,1+INT((ROW(A2076)-1)/COLUMNS(FOOD)),MOD(ROW(A2076)-1+COLUMNS(FOOD),COLUMNS(FOOD))+1)</f>
        <v>0</v>
      </c>
    </row>
    <row r="2078" spans="13:13" x14ac:dyDescent="0.3">
      <c r="M2078" cm="1">
        <f t="array" ref="M2078">INDEX(FOOD,1+INT((ROW(A2077)-1)/COLUMNS(FOOD)),MOD(ROW(A2077)-1+COLUMNS(FOOD),COLUMNS(FOOD))+1)</f>
        <v>0</v>
      </c>
    </row>
    <row r="2079" spans="13:13" x14ac:dyDescent="0.3">
      <c r="M2079" cm="1">
        <f t="array" ref="M2079">INDEX(FOOD,1+INT((ROW(A2078)-1)/COLUMNS(FOOD)),MOD(ROW(A2078)-1+COLUMNS(FOOD),COLUMNS(FOOD))+1)</f>
        <v>0</v>
      </c>
    </row>
    <row r="2080" spans="13:13" x14ac:dyDescent="0.3">
      <c r="M2080" cm="1">
        <f t="array" ref="M2080">INDEX(FOOD,1+INT((ROW(A2079)-1)/COLUMNS(FOOD)),MOD(ROW(A2079)-1+COLUMNS(FOOD),COLUMNS(FOOD))+1)</f>
        <v>0</v>
      </c>
    </row>
    <row r="2081" spans="13:13" x14ac:dyDescent="0.3">
      <c r="M2081" cm="1">
        <f t="array" ref="M2081">INDEX(FOOD,1+INT((ROW(A2080)-1)/COLUMNS(FOOD)),MOD(ROW(A2080)-1+COLUMNS(FOOD),COLUMNS(FOOD))+1)</f>
        <v>0</v>
      </c>
    </row>
    <row r="2082" spans="13:13" x14ac:dyDescent="0.3">
      <c r="M2082" cm="1">
        <f t="array" ref="M2082">INDEX(FOOD,1+INT((ROW(A2081)-1)/COLUMNS(FOOD)),MOD(ROW(A2081)-1+COLUMNS(FOOD),COLUMNS(FOOD))+1)</f>
        <v>0</v>
      </c>
    </row>
    <row r="2083" spans="13:13" x14ac:dyDescent="0.3">
      <c r="M2083" cm="1">
        <f t="array" ref="M2083">INDEX(FOOD,1+INT((ROW(A2082)-1)/COLUMNS(FOOD)),MOD(ROW(A2082)-1+COLUMNS(FOOD),COLUMNS(FOOD))+1)</f>
        <v>0</v>
      </c>
    </row>
    <row r="2084" spans="13:13" x14ac:dyDescent="0.3">
      <c r="M2084" t="str" cm="1">
        <f t="array" ref="M2084">INDEX(FOOD,1+INT((ROW(A2083)-1)/COLUMNS(FOOD)),MOD(ROW(A2083)-1+COLUMNS(FOOD),COLUMNS(FOOD))+1)</f>
        <v>Lack of transportation to grocery stores or markets</v>
      </c>
    </row>
    <row r="2085" spans="13:13" x14ac:dyDescent="0.3">
      <c r="M2085" t="str" cm="1">
        <f t="array" ref="M2085">INDEX(FOOD,1+INT((ROW(A2084)-1)/COLUMNS(FOOD)),MOD(ROW(A2084)-1+COLUMNS(FOOD),COLUMNS(FOOD))+1)</f>
        <v xml:space="preserve"> Not enough alternative food sources available</v>
      </c>
    </row>
    <row r="2086" spans="13:13" x14ac:dyDescent="0.3">
      <c r="M2086" t="str" cm="1">
        <f t="array" ref="M2086">INDEX(FOOD,1+INT((ROW(A2085)-1)/COLUMNS(FOOD)),MOD(ROW(A2085)-1+COLUMNS(FOOD),COLUMNS(FOOD))+1)</f>
        <v xml:space="preserve"> Reduced access to school meals because of COVID-19</v>
      </c>
    </row>
    <row r="2087" spans="13:13" x14ac:dyDescent="0.3">
      <c r="M2087" t="str" cm="1">
        <f t="array" ref="M2087">INDEX(FOOD,1+INT((ROW(A2086)-1)/COLUMNS(FOOD)),MOD(ROW(A2086)-1+COLUMNS(FOOD),COLUMNS(FOOD))+1)</f>
        <v xml:space="preserve"> Not enough income to purchase food</v>
      </c>
    </row>
    <row r="2088" spans="13:13" x14ac:dyDescent="0.3">
      <c r="M2088" cm="1">
        <f t="array" ref="M2088">INDEX(FOOD,1+INT((ROW(A2087)-1)/COLUMNS(FOOD)),MOD(ROW(A2087)-1+COLUMNS(FOOD),COLUMNS(FOOD))+1)</f>
        <v>0</v>
      </c>
    </row>
    <row r="2089" spans="13:13" x14ac:dyDescent="0.3">
      <c r="M2089" cm="1">
        <f t="array" ref="M2089">INDEX(FOOD,1+INT((ROW(A2088)-1)/COLUMNS(FOOD)),MOD(ROW(A2088)-1+COLUMNS(FOOD),COLUMNS(FOOD))+1)</f>
        <v>0</v>
      </c>
    </row>
    <row r="2090" spans="13:13" x14ac:dyDescent="0.3">
      <c r="M2090" t="str" cm="1">
        <f t="array" ref="M2090">INDEX(FOOD,1+INT((ROW(A2089)-1)/COLUMNS(FOOD)),MOD(ROW(A2089)-1+COLUMNS(FOOD),COLUMNS(FOOD))+1)</f>
        <v>Lack of transportation to grocery stores or markets</v>
      </c>
    </row>
    <row r="2091" spans="13:13" x14ac:dyDescent="0.3">
      <c r="M2091" t="str" cm="1">
        <f t="array" ref="M2091">INDEX(FOOD,1+INT((ROW(A2090)-1)/COLUMNS(FOOD)),MOD(ROW(A2090)-1+COLUMNS(FOOD),COLUMNS(FOOD))+1)</f>
        <v xml:space="preserve"> No affordable grocery stores nearby</v>
      </c>
    </row>
    <row r="2092" spans="13:13" x14ac:dyDescent="0.3">
      <c r="M2092" cm="1">
        <f t="array" ref="M2092">INDEX(FOOD,1+INT((ROW(A2091)-1)/COLUMNS(FOOD)),MOD(ROW(A2091)-1+COLUMNS(FOOD),COLUMNS(FOOD))+1)</f>
        <v>0</v>
      </c>
    </row>
    <row r="2093" spans="13:13" x14ac:dyDescent="0.3">
      <c r="M2093" cm="1">
        <f t="array" ref="M2093">INDEX(FOOD,1+INT((ROW(A2092)-1)/COLUMNS(FOOD)),MOD(ROW(A2092)-1+COLUMNS(FOOD),COLUMNS(FOOD))+1)</f>
        <v>0</v>
      </c>
    </row>
    <row r="2094" spans="13:13" x14ac:dyDescent="0.3">
      <c r="M2094" cm="1">
        <f t="array" ref="M2094">INDEX(FOOD,1+INT((ROW(A2093)-1)/COLUMNS(FOOD)),MOD(ROW(A2093)-1+COLUMNS(FOOD),COLUMNS(FOOD))+1)</f>
        <v>0</v>
      </c>
    </row>
    <row r="2095" spans="13:13" x14ac:dyDescent="0.3">
      <c r="M2095" cm="1">
        <f t="array" ref="M2095">INDEX(FOOD,1+INT((ROW(A2094)-1)/COLUMNS(FOOD)),MOD(ROW(A2094)-1+COLUMNS(FOOD),COLUMNS(FOOD))+1)</f>
        <v>0</v>
      </c>
    </row>
    <row r="2096" spans="13:13" x14ac:dyDescent="0.3">
      <c r="M2096" t="str" cm="1">
        <f t="array" ref="M2096">INDEX(FOOD,1+INT((ROW(A2095)-1)/COLUMNS(FOOD)),MOD(ROW(A2095)-1+COLUMNS(FOOD),COLUMNS(FOOD))+1)</f>
        <v>Not enough alternative food sources available</v>
      </c>
    </row>
    <row r="2097" spans="13:13" x14ac:dyDescent="0.3">
      <c r="M2097" t="str" cm="1">
        <f t="array" ref="M2097">INDEX(FOOD,1+INT((ROW(A2096)-1)/COLUMNS(FOOD)),MOD(ROW(A2096)-1+COLUMNS(FOOD),COLUMNS(FOOD))+1)</f>
        <v xml:space="preserve"> Not enough income to purchase food</v>
      </c>
    </row>
    <row r="2098" spans="13:13" x14ac:dyDescent="0.3">
      <c r="M2098" cm="1">
        <f t="array" ref="M2098">INDEX(FOOD,1+INT((ROW(A2097)-1)/COLUMNS(FOOD)),MOD(ROW(A2097)-1+COLUMNS(FOOD),COLUMNS(FOOD))+1)</f>
        <v>0</v>
      </c>
    </row>
    <row r="2099" spans="13:13" x14ac:dyDescent="0.3">
      <c r="M2099" cm="1">
        <f t="array" ref="M2099">INDEX(FOOD,1+INT((ROW(A2098)-1)/COLUMNS(FOOD)),MOD(ROW(A2098)-1+COLUMNS(FOOD),COLUMNS(FOOD))+1)</f>
        <v>0</v>
      </c>
    </row>
    <row r="2100" spans="13:13" x14ac:dyDescent="0.3">
      <c r="M2100" cm="1">
        <f t="array" ref="M2100">INDEX(FOOD,1+INT((ROW(A2099)-1)/COLUMNS(FOOD)),MOD(ROW(A2099)-1+COLUMNS(FOOD),COLUMNS(FOOD))+1)</f>
        <v>0</v>
      </c>
    </row>
    <row r="2101" spans="13:13" x14ac:dyDescent="0.3">
      <c r="M2101" cm="1">
        <f t="array" ref="M2101">INDEX(FOOD,1+INT((ROW(A2100)-1)/COLUMNS(FOOD)),MOD(ROW(A2100)-1+COLUMNS(FOOD),COLUMNS(FOOD))+1)</f>
        <v>0</v>
      </c>
    </row>
    <row r="2102" spans="13:13" x14ac:dyDescent="0.3">
      <c r="M2102" cm="1">
        <f t="array" ref="M2102">INDEX(FOOD,1+INT((ROW(A2101)-1)/COLUMNS(FOOD)),MOD(ROW(A2101)-1+COLUMNS(FOOD),COLUMNS(FOOD))+1)</f>
        <v>0</v>
      </c>
    </row>
    <row r="2103" spans="13:13" x14ac:dyDescent="0.3">
      <c r="M2103" cm="1">
        <f t="array" ref="M2103">INDEX(FOOD,1+INT((ROW(A2102)-1)/COLUMNS(FOOD)),MOD(ROW(A2102)-1+COLUMNS(FOOD),COLUMNS(FOOD))+1)</f>
        <v>0</v>
      </c>
    </row>
    <row r="2104" spans="13:13" x14ac:dyDescent="0.3">
      <c r="M2104" cm="1">
        <f t="array" ref="M2104">INDEX(FOOD,1+INT((ROW(A2103)-1)/COLUMNS(FOOD)),MOD(ROW(A2103)-1+COLUMNS(FOOD),COLUMNS(FOOD))+1)</f>
        <v>0</v>
      </c>
    </row>
    <row r="2105" spans="13:13" x14ac:dyDescent="0.3">
      <c r="M2105" cm="1">
        <f t="array" ref="M2105">INDEX(FOOD,1+INT((ROW(A2104)-1)/COLUMNS(FOOD)),MOD(ROW(A2104)-1+COLUMNS(FOOD),COLUMNS(FOOD))+1)</f>
        <v>0</v>
      </c>
    </row>
    <row r="2106" spans="13:13" x14ac:dyDescent="0.3">
      <c r="M2106" cm="1">
        <f t="array" ref="M2106">INDEX(FOOD,1+INT((ROW(A2105)-1)/COLUMNS(FOOD)),MOD(ROW(A2105)-1+COLUMNS(FOOD),COLUMNS(FOOD))+1)</f>
        <v>0</v>
      </c>
    </row>
    <row r="2107" spans="13:13" x14ac:dyDescent="0.3">
      <c r="M2107" cm="1">
        <f t="array" ref="M2107">INDEX(FOOD,1+INT((ROW(A2106)-1)/COLUMNS(FOOD)),MOD(ROW(A2106)-1+COLUMNS(FOOD),COLUMNS(FOOD))+1)</f>
        <v>0</v>
      </c>
    </row>
    <row r="2108" spans="13:13" x14ac:dyDescent="0.3">
      <c r="M2108" cm="1">
        <f t="array" ref="M2108">INDEX(FOOD,1+INT((ROW(A2107)-1)/COLUMNS(FOOD)),MOD(ROW(A2107)-1+COLUMNS(FOOD),COLUMNS(FOOD))+1)</f>
        <v>0</v>
      </c>
    </row>
    <row r="2109" spans="13:13" x14ac:dyDescent="0.3">
      <c r="M2109" cm="1">
        <f t="array" ref="M2109">INDEX(FOOD,1+INT((ROW(A2108)-1)/COLUMNS(FOOD)),MOD(ROW(A2108)-1+COLUMNS(FOOD),COLUMNS(FOOD))+1)</f>
        <v>0</v>
      </c>
    </row>
    <row r="2110" spans="13:13" x14ac:dyDescent="0.3">
      <c r="M2110" cm="1">
        <f t="array" ref="M2110">INDEX(FOOD,1+INT((ROW(A2109)-1)/COLUMNS(FOOD)),MOD(ROW(A2109)-1+COLUMNS(FOOD),COLUMNS(FOOD))+1)</f>
        <v>0</v>
      </c>
    </row>
    <row r="2111" spans="13:13" x14ac:dyDescent="0.3">
      <c r="M2111" cm="1">
        <f t="array" ref="M2111">INDEX(FOOD,1+INT((ROW(A2110)-1)/COLUMNS(FOOD)),MOD(ROW(A2110)-1+COLUMNS(FOOD),COLUMNS(FOOD))+1)</f>
        <v>0</v>
      </c>
    </row>
    <row r="2112" spans="13:13" x14ac:dyDescent="0.3">
      <c r="M2112" cm="1">
        <f t="array" ref="M2112">INDEX(FOOD,1+INT((ROW(A2111)-1)/COLUMNS(FOOD)),MOD(ROW(A2111)-1+COLUMNS(FOOD),COLUMNS(FOOD))+1)</f>
        <v>0</v>
      </c>
    </row>
    <row r="2113" spans="13:13" x14ac:dyDescent="0.3">
      <c r="M2113" cm="1">
        <f t="array" ref="M2113">INDEX(FOOD,1+INT((ROW(A2112)-1)/COLUMNS(FOOD)),MOD(ROW(A2112)-1+COLUMNS(FOOD),COLUMNS(FOOD))+1)</f>
        <v>0</v>
      </c>
    </row>
    <row r="2114" spans="13:13" x14ac:dyDescent="0.3">
      <c r="M2114" t="str" cm="1">
        <f t="array" ref="M2114">INDEX(FOOD,1+INT((ROW(A2113)-1)/COLUMNS(FOOD)),MOD(ROW(A2113)-1+COLUMNS(FOOD),COLUMNS(FOOD))+1)</f>
        <v>Lack of transportation to grocery stores or markets</v>
      </c>
    </row>
    <row r="2115" spans="13:13" x14ac:dyDescent="0.3">
      <c r="M2115" t="str" cm="1">
        <f t="array" ref="M2115">INDEX(FOOD,1+INT((ROW(A2114)-1)/COLUMNS(FOOD)),MOD(ROW(A2114)-1+COLUMNS(FOOD),COLUMNS(FOOD))+1)</f>
        <v xml:space="preserve"> Not enough income to purchase food</v>
      </c>
    </row>
    <row r="2116" spans="13:13" x14ac:dyDescent="0.3">
      <c r="M2116" cm="1">
        <f t="array" ref="M2116">INDEX(FOOD,1+INT((ROW(A2115)-1)/COLUMNS(FOOD)),MOD(ROW(A2115)-1+COLUMNS(FOOD),COLUMNS(FOOD))+1)</f>
        <v>0</v>
      </c>
    </row>
    <row r="2117" spans="13:13" x14ac:dyDescent="0.3">
      <c r="M2117" cm="1">
        <f t="array" ref="M2117">INDEX(FOOD,1+INT((ROW(A2116)-1)/COLUMNS(FOOD)),MOD(ROW(A2116)-1+COLUMNS(FOOD),COLUMNS(FOOD))+1)</f>
        <v>0</v>
      </c>
    </row>
    <row r="2118" spans="13:13" x14ac:dyDescent="0.3">
      <c r="M2118" cm="1">
        <f t="array" ref="M2118">INDEX(FOOD,1+INT((ROW(A2117)-1)/COLUMNS(FOOD)),MOD(ROW(A2117)-1+COLUMNS(FOOD),COLUMNS(FOOD))+1)</f>
        <v>0</v>
      </c>
    </row>
    <row r="2119" spans="13:13" x14ac:dyDescent="0.3">
      <c r="M2119" cm="1">
        <f t="array" ref="M2119">INDEX(FOOD,1+INT((ROW(A2118)-1)/COLUMNS(FOOD)),MOD(ROW(A2118)-1+COLUMNS(FOOD),COLUMNS(FOOD))+1)</f>
        <v>0</v>
      </c>
    </row>
    <row r="2120" spans="13:13" x14ac:dyDescent="0.3">
      <c r="M2120" t="str" cm="1">
        <f t="array" ref="M2120">INDEX(FOOD,1+INT((ROW(A2119)-1)/COLUMNS(FOOD)),MOD(ROW(A2119)-1+COLUMNS(FOOD),COLUMNS(FOOD))+1)</f>
        <v>Reduced access to school meals because of COVID-19</v>
      </c>
    </row>
    <row r="2121" spans="13:13" x14ac:dyDescent="0.3">
      <c r="M2121" t="str" cm="1">
        <f t="array" ref="M2121">INDEX(FOOD,1+INT((ROW(A2120)-1)/COLUMNS(FOOD)),MOD(ROW(A2120)-1+COLUMNS(FOOD),COLUMNS(FOOD))+1)</f>
        <v xml:space="preserve"> Not enough income to purchase food</v>
      </c>
    </row>
    <row r="2122" spans="13:13" x14ac:dyDescent="0.3">
      <c r="M2122" cm="1">
        <f t="array" ref="M2122">INDEX(FOOD,1+INT((ROW(A2121)-1)/COLUMNS(FOOD)),MOD(ROW(A2121)-1+COLUMNS(FOOD),COLUMNS(FOOD))+1)</f>
        <v>0</v>
      </c>
    </row>
    <row r="2123" spans="13:13" x14ac:dyDescent="0.3">
      <c r="M2123" cm="1">
        <f t="array" ref="M2123">INDEX(FOOD,1+INT((ROW(A2122)-1)/COLUMNS(FOOD)),MOD(ROW(A2122)-1+COLUMNS(FOOD),COLUMNS(FOOD))+1)</f>
        <v>0</v>
      </c>
    </row>
    <row r="2124" spans="13:13" x14ac:dyDescent="0.3">
      <c r="M2124" cm="1">
        <f t="array" ref="M2124">INDEX(FOOD,1+INT((ROW(A2123)-1)/COLUMNS(FOOD)),MOD(ROW(A2123)-1+COLUMNS(FOOD),COLUMNS(FOOD))+1)</f>
        <v>0</v>
      </c>
    </row>
    <row r="2125" spans="13:13" x14ac:dyDescent="0.3">
      <c r="M2125" cm="1">
        <f t="array" ref="M2125">INDEX(FOOD,1+INT((ROW(A2124)-1)/COLUMNS(FOOD)),MOD(ROW(A2124)-1+COLUMNS(FOOD),COLUMNS(FOOD))+1)</f>
        <v>0</v>
      </c>
    </row>
    <row r="2126" spans="13:13" x14ac:dyDescent="0.3">
      <c r="M2126" t="str" cm="1">
        <f t="array" ref="M2126">INDEX(FOOD,1+INT((ROW(A2125)-1)/COLUMNS(FOOD)),MOD(ROW(A2125)-1+COLUMNS(FOOD),COLUMNS(FOOD))+1)</f>
        <v>Lack of transportation to grocery stores or markets</v>
      </c>
    </row>
    <row r="2127" spans="13:13" x14ac:dyDescent="0.3">
      <c r="M2127" t="str" cm="1">
        <f t="array" ref="M2127">INDEX(FOOD,1+INT((ROW(A2126)-1)/COLUMNS(FOOD)),MOD(ROW(A2126)-1+COLUMNS(FOOD),COLUMNS(FOOD))+1)</f>
        <v xml:space="preserve"> Reduced access to school meals because of COVID-19</v>
      </c>
    </row>
    <row r="2128" spans="13:13" x14ac:dyDescent="0.3">
      <c r="M2128" t="str" cm="1">
        <f t="array" ref="M2128">INDEX(FOOD,1+INT((ROW(A2127)-1)/COLUMNS(FOOD)),MOD(ROW(A2127)-1+COLUMNS(FOOD),COLUMNS(FOOD))+1)</f>
        <v xml:space="preserve"> Not enough income to purchase food</v>
      </c>
    </row>
    <row r="2129" spans="13:13" x14ac:dyDescent="0.3">
      <c r="M2129" cm="1">
        <f t="array" ref="M2129">INDEX(FOOD,1+INT((ROW(A2128)-1)/COLUMNS(FOOD)),MOD(ROW(A2128)-1+COLUMNS(FOOD),COLUMNS(FOOD))+1)</f>
        <v>0</v>
      </c>
    </row>
    <row r="2130" spans="13:13" x14ac:dyDescent="0.3">
      <c r="M2130" cm="1">
        <f t="array" ref="M2130">INDEX(FOOD,1+INT((ROW(A2129)-1)/COLUMNS(FOOD)),MOD(ROW(A2129)-1+COLUMNS(FOOD),COLUMNS(FOOD))+1)</f>
        <v>0</v>
      </c>
    </row>
    <row r="2131" spans="13:13" x14ac:dyDescent="0.3">
      <c r="M2131" cm="1">
        <f t="array" ref="M2131">INDEX(FOOD,1+INT((ROW(A2130)-1)/COLUMNS(FOOD)),MOD(ROW(A2130)-1+COLUMNS(FOOD),COLUMNS(FOOD))+1)</f>
        <v>0</v>
      </c>
    </row>
    <row r="2132" spans="13:13" x14ac:dyDescent="0.3">
      <c r="M2132" t="str" cm="1">
        <f t="array" ref="M2132">INDEX(FOOD,1+INT((ROW(A2131)-1)/COLUMNS(FOOD)),MOD(ROW(A2131)-1+COLUMNS(FOOD),COLUMNS(FOOD))+1)</f>
        <v>Lack of transportation to grocery stores or markets</v>
      </c>
    </row>
    <row r="2133" spans="13:13" x14ac:dyDescent="0.3">
      <c r="M2133" t="str" cm="1">
        <f t="array" ref="M2133">INDEX(FOOD,1+INT((ROW(A2132)-1)/COLUMNS(FOOD)),MOD(ROW(A2132)-1+COLUMNS(FOOD),COLUMNS(FOOD))+1)</f>
        <v xml:space="preserve"> Not enough alternative food sources available</v>
      </c>
    </row>
    <row r="2134" spans="13:13" x14ac:dyDescent="0.3">
      <c r="M2134" t="str" cm="1">
        <f t="array" ref="M2134">INDEX(FOOD,1+INT((ROW(A2133)-1)/COLUMNS(FOOD)),MOD(ROW(A2133)-1+COLUMNS(FOOD),COLUMNS(FOOD))+1)</f>
        <v xml:space="preserve"> Reduced access to school meals because of COVID-19</v>
      </c>
    </row>
    <row r="2135" spans="13:13" x14ac:dyDescent="0.3">
      <c r="M2135" t="str" cm="1">
        <f t="array" ref="M2135">INDEX(FOOD,1+INT((ROW(A2134)-1)/COLUMNS(FOOD)),MOD(ROW(A2134)-1+COLUMNS(FOOD),COLUMNS(FOOD))+1)</f>
        <v xml:space="preserve"> Not enough income to purchase food</v>
      </c>
    </row>
    <row r="2136" spans="13:13" x14ac:dyDescent="0.3">
      <c r="M2136" cm="1">
        <f t="array" ref="M2136">INDEX(FOOD,1+INT((ROW(A2135)-1)/COLUMNS(FOOD)),MOD(ROW(A2135)-1+COLUMNS(FOOD),COLUMNS(FOOD))+1)</f>
        <v>0</v>
      </c>
    </row>
    <row r="2137" spans="13:13" x14ac:dyDescent="0.3">
      <c r="M2137" cm="1">
        <f t="array" ref="M2137">INDEX(FOOD,1+INT((ROW(A2136)-1)/COLUMNS(FOOD)),MOD(ROW(A2136)-1+COLUMNS(FOOD),COLUMNS(FOOD))+1)</f>
        <v>0</v>
      </c>
    </row>
    <row r="2138" spans="13:13" x14ac:dyDescent="0.3">
      <c r="M2138" t="str" cm="1">
        <f t="array" ref="M2138">INDEX(FOOD,1+INT((ROW(A2137)-1)/COLUMNS(FOOD)),MOD(ROW(A2137)-1+COLUMNS(FOOD),COLUMNS(FOOD))+1)</f>
        <v>Lack of transportation to grocery stores or markets</v>
      </c>
    </row>
    <row r="2139" spans="13:13" x14ac:dyDescent="0.3">
      <c r="M2139" t="str" cm="1">
        <f t="array" ref="M2139">INDEX(FOOD,1+INT((ROW(A2138)-1)/COLUMNS(FOOD)),MOD(ROW(A2138)-1+COLUMNS(FOOD),COLUMNS(FOOD))+1)</f>
        <v xml:space="preserve"> Not enough alternative food sources available</v>
      </c>
    </row>
    <row r="2140" spans="13:13" x14ac:dyDescent="0.3">
      <c r="M2140" t="str" cm="1">
        <f t="array" ref="M2140">INDEX(FOOD,1+INT((ROW(A2139)-1)/COLUMNS(FOOD)),MOD(ROW(A2139)-1+COLUMNS(FOOD),COLUMNS(FOOD))+1)</f>
        <v xml:space="preserve"> Reduced access to school meals because of COVID-19</v>
      </c>
    </row>
    <row r="2141" spans="13:13" x14ac:dyDescent="0.3">
      <c r="M2141" t="str" cm="1">
        <f t="array" ref="M2141">INDEX(FOOD,1+INT((ROW(A2140)-1)/COLUMNS(FOOD)),MOD(ROW(A2140)-1+COLUMNS(FOOD),COLUMNS(FOOD))+1)</f>
        <v xml:space="preserve"> Not enough income to purchase food</v>
      </c>
    </row>
    <row r="2142" spans="13:13" x14ac:dyDescent="0.3">
      <c r="M2142" cm="1">
        <f t="array" ref="M2142">INDEX(FOOD,1+INT((ROW(A2141)-1)/COLUMNS(FOOD)),MOD(ROW(A2141)-1+COLUMNS(FOOD),COLUMNS(FOOD))+1)</f>
        <v>0</v>
      </c>
    </row>
    <row r="2143" spans="13:13" x14ac:dyDescent="0.3">
      <c r="M2143" cm="1">
        <f t="array" ref="M2143">INDEX(FOOD,1+INT((ROW(A2142)-1)/COLUMNS(FOOD)),MOD(ROW(A2142)-1+COLUMNS(FOOD),COLUMNS(FOOD))+1)</f>
        <v>0</v>
      </c>
    </row>
    <row r="2144" spans="13:13" x14ac:dyDescent="0.3">
      <c r="M2144" t="str" cm="1">
        <f t="array" ref="M2144">INDEX(FOOD,1+INT((ROW(A2143)-1)/COLUMNS(FOOD)),MOD(ROW(A2143)-1+COLUMNS(FOOD),COLUMNS(FOOD))+1)</f>
        <v>Lack of transportation to grocery stores or markets</v>
      </c>
    </row>
    <row r="2145" spans="13:13" x14ac:dyDescent="0.3">
      <c r="M2145" t="str" cm="1">
        <f t="array" ref="M2145">INDEX(FOOD,1+INT((ROW(A2144)-1)/COLUMNS(FOOD)),MOD(ROW(A2144)-1+COLUMNS(FOOD),COLUMNS(FOOD))+1)</f>
        <v xml:space="preserve"> Not enough alternative food sources available</v>
      </c>
    </row>
    <row r="2146" spans="13:13" x14ac:dyDescent="0.3">
      <c r="M2146" t="str" cm="1">
        <f t="array" ref="M2146">INDEX(FOOD,1+INT((ROW(A2145)-1)/COLUMNS(FOOD)),MOD(ROW(A2145)-1+COLUMNS(FOOD),COLUMNS(FOOD))+1)</f>
        <v xml:space="preserve"> Reduced access to school meals because of COVID-19</v>
      </c>
    </row>
    <row r="2147" spans="13:13" x14ac:dyDescent="0.3">
      <c r="M2147" t="str" cm="1">
        <f t="array" ref="M2147">INDEX(FOOD,1+INT((ROW(A2146)-1)/COLUMNS(FOOD)),MOD(ROW(A2146)-1+COLUMNS(FOOD),COLUMNS(FOOD))+1)</f>
        <v xml:space="preserve"> Not enough income to purchase food</v>
      </c>
    </row>
    <row r="2148" spans="13:13" x14ac:dyDescent="0.3">
      <c r="M2148" cm="1">
        <f t="array" ref="M2148">INDEX(FOOD,1+INT((ROW(A2147)-1)/COLUMNS(FOOD)),MOD(ROW(A2147)-1+COLUMNS(FOOD),COLUMNS(FOOD))+1)</f>
        <v>0</v>
      </c>
    </row>
    <row r="2149" spans="13:13" x14ac:dyDescent="0.3">
      <c r="M2149" cm="1">
        <f t="array" ref="M2149">INDEX(FOOD,1+INT((ROW(A2148)-1)/COLUMNS(FOOD)),MOD(ROW(A2148)-1+COLUMNS(FOOD),COLUMNS(FOOD))+1)</f>
        <v>0</v>
      </c>
    </row>
    <row r="2150" spans="13:13" x14ac:dyDescent="0.3">
      <c r="M2150" cm="1">
        <f t="array" ref="M2150">INDEX(FOOD,1+INT((ROW(A2149)-1)/COLUMNS(FOOD)),MOD(ROW(A2149)-1+COLUMNS(FOOD),COLUMNS(FOOD))+1)</f>
        <v>0</v>
      </c>
    </row>
    <row r="2151" spans="13:13" x14ac:dyDescent="0.3">
      <c r="M2151" cm="1">
        <f t="array" ref="M2151">INDEX(FOOD,1+INT((ROW(A2150)-1)/COLUMNS(FOOD)),MOD(ROW(A2150)-1+COLUMNS(FOOD),COLUMNS(FOOD))+1)</f>
        <v>0</v>
      </c>
    </row>
    <row r="2152" spans="13:13" x14ac:dyDescent="0.3">
      <c r="M2152" cm="1">
        <f t="array" ref="M2152">INDEX(FOOD,1+INT((ROW(A2151)-1)/COLUMNS(FOOD)),MOD(ROW(A2151)-1+COLUMNS(FOOD),COLUMNS(FOOD))+1)</f>
        <v>0</v>
      </c>
    </row>
    <row r="2153" spans="13:13" x14ac:dyDescent="0.3">
      <c r="M2153" cm="1">
        <f t="array" ref="M2153">INDEX(FOOD,1+INT((ROW(A2152)-1)/COLUMNS(FOOD)),MOD(ROW(A2152)-1+COLUMNS(FOOD),COLUMNS(FOOD))+1)</f>
        <v>0</v>
      </c>
    </row>
    <row r="2154" spans="13:13" x14ac:dyDescent="0.3">
      <c r="M2154" cm="1">
        <f t="array" ref="M2154">INDEX(FOOD,1+INT((ROW(A2153)-1)/COLUMNS(FOOD)),MOD(ROW(A2153)-1+COLUMNS(FOOD),COLUMNS(FOOD))+1)</f>
        <v>0</v>
      </c>
    </row>
    <row r="2155" spans="13:13" x14ac:dyDescent="0.3">
      <c r="M2155" cm="1">
        <f t="array" ref="M2155">INDEX(FOOD,1+INT((ROW(A2154)-1)/COLUMNS(FOOD)),MOD(ROW(A2154)-1+COLUMNS(FOOD),COLUMNS(FOOD))+1)</f>
        <v>0</v>
      </c>
    </row>
    <row r="2156" spans="13:13" x14ac:dyDescent="0.3">
      <c r="M2156" t="str" cm="1">
        <f t="array" ref="M2156">INDEX(FOOD,1+INT((ROW(A2155)-1)/COLUMNS(FOOD)),MOD(ROW(A2155)-1+COLUMNS(FOOD),COLUMNS(FOOD))+1)</f>
        <v>Not enough income to purchase food</v>
      </c>
    </row>
    <row r="2157" spans="13:13" x14ac:dyDescent="0.3">
      <c r="M2157" t="str" cm="1">
        <f t="array" ref="M2157">INDEX(FOOD,1+INT((ROW(A2156)-1)/COLUMNS(FOOD)),MOD(ROW(A2156)-1+COLUMNS(FOOD),COLUMNS(FOOD))+1)</f>
        <v xml:space="preserve"> Lack of reasonably priced grocery stores.</v>
      </c>
    </row>
    <row r="2158" spans="13:13" x14ac:dyDescent="0.3">
      <c r="M2158" cm="1">
        <f t="array" ref="M2158">INDEX(FOOD,1+INT((ROW(A2157)-1)/COLUMNS(FOOD)),MOD(ROW(A2157)-1+COLUMNS(FOOD),COLUMNS(FOOD))+1)</f>
        <v>0</v>
      </c>
    </row>
    <row r="2159" spans="13:13" x14ac:dyDescent="0.3">
      <c r="M2159" cm="1">
        <f t="array" ref="M2159">INDEX(FOOD,1+INT((ROW(A2158)-1)/COLUMNS(FOOD)),MOD(ROW(A2158)-1+COLUMNS(FOOD),COLUMNS(FOOD))+1)</f>
        <v>0</v>
      </c>
    </row>
    <row r="2160" spans="13:13" x14ac:dyDescent="0.3">
      <c r="M2160" cm="1">
        <f t="array" ref="M2160">INDEX(FOOD,1+INT((ROW(A2159)-1)/COLUMNS(FOOD)),MOD(ROW(A2159)-1+COLUMNS(FOOD),COLUMNS(FOOD))+1)</f>
        <v>0</v>
      </c>
    </row>
    <row r="2161" spans="13:13" x14ac:dyDescent="0.3">
      <c r="M2161" cm="1">
        <f t="array" ref="M2161">INDEX(FOOD,1+INT((ROW(A2160)-1)/COLUMNS(FOOD)),MOD(ROW(A2160)-1+COLUMNS(FOOD),COLUMNS(FOOD))+1)</f>
        <v>0</v>
      </c>
    </row>
    <row r="2162" spans="13:13" x14ac:dyDescent="0.3">
      <c r="M2162" t="str" cm="1">
        <f t="array" ref="M2162">INDEX(FOOD,1+INT((ROW(A2161)-1)/COLUMNS(FOOD)),MOD(ROW(A2161)-1+COLUMNS(FOOD),COLUMNS(FOOD))+1)</f>
        <v>Lack of transportation to grocery stores or markets</v>
      </c>
    </row>
    <row r="2163" spans="13:13" x14ac:dyDescent="0.3">
      <c r="M2163" t="str" cm="1">
        <f t="array" ref="M2163">INDEX(FOOD,1+INT((ROW(A2162)-1)/COLUMNS(FOOD)),MOD(ROW(A2162)-1+COLUMNS(FOOD),COLUMNS(FOOD))+1)</f>
        <v xml:space="preserve"> Not enough alternative food sources available</v>
      </c>
    </row>
    <row r="2164" spans="13:13" x14ac:dyDescent="0.3">
      <c r="M2164" t="str" cm="1">
        <f t="array" ref="M2164">INDEX(FOOD,1+INT((ROW(A2163)-1)/COLUMNS(FOOD)),MOD(ROW(A2163)-1+COLUMNS(FOOD),COLUMNS(FOOD))+1)</f>
        <v xml:space="preserve"> Reduced access to school meals because of COVID-19</v>
      </c>
    </row>
    <row r="2165" spans="13:13" x14ac:dyDescent="0.3">
      <c r="M2165" t="str" cm="1">
        <f t="array" ref="M2165">INDEX(FOOD,1+INT((ROW(A2164)-1)/COLUMNS(FOOD)),MOD(ROW(A2164)-1+COLUMNS(FOOD),COLUMNS(FOOD))+1)</f>
        <v xml:space="preserve"> Not enough income to purchase food</v>
      </c>
    </row>
    <row r="2166" spans="13:13" x14ac:dyDescent="0.3">
      <c r="M2166" cm="1">
        <f t="array" ref="M2166">INDEX(FOOD,1+INT((ROW(A2165)-1)/COLUMNS(FOOD)),MOD(ROW(A2165)-1+COLUMNS(FOOD),COLUMNS(FOOD))+1)</f>
        <v>0</v>
      </c>
    </row>
    <row r="2167" spans="13:13" x14ac:dyDescent="0.3">
      <c r="M2167" cm="1">
        <f t="array" ref="M2167">INDEX(FOOD,1+INT((ROW(A2166)-1)/COLUMNS(FOOD)),MOD(ROW(A2166)-1+COLUMNS(FOOD),COLUMNS(FOOD))+1)</f>
        <v>0</v>
      </c>
    </row>
    <row r="2168" spans="13:13" x14ac:dyDescent="0.3">
      <c r="M2168" t="str" cm="1">
        <f t="array" ref="M2168">INDEX(FOOD,1+INT((ROW(A2167)-1)/COLUMNS(FOOD)),MOD(ROW(A2167)-1+COLUMNS(FOOD),COLUMNS(FOOD))+1)</f>
        <v>Not enough income to purchase food</v>
      </c>
    </row>
    <row r="2169" spans="13:13" x14ac:dyDescent="0.3">
      <c r="M2169" cm="1">
        <f t="array" ref="M2169">INDEX(FOOD,1+INT((ROW(A2168)-1)/COLUMNS(FOOD)),MOD(ROW(A2168)-1+COLUMNS(FOOD),COLUMNS(FOOD))+1)</f>
        <v>0</v>
      </c>
    </row>
    <row r="2170" spans="13:13" x14ac:dyDescent="0.3">
      <c r="M2170" cm="1">
        <f t="array" ref="M2170">INDEX(FOOD,1+INT((ROW(A2169)-1)/COLUMNS(FOOD)),MOD(ROW(A2169)-1+COLUMNS(FOOD),COLUMNS(FOOD))+1)</f>
        <v>0</v>
      </c>
    </row>
    <row r="2171" spans="13:13" x14ac:dyDescent="0.3">
      <c r="M2171" cm="1">
        <f t="array" ref="M2171">INDEX(FOOD,1+INT((ROW(A2170)-1)/COLUMNS(FOOD)),MOD(ROW(A2170)-1+COLUMNS(FOOD),COLUMNS(FOOD))+1)</f>
        <v>0</v>
      </c>
    </row>
    <row r="2172" spans="13:13" x14ac:dyDescent="0.3">
      <c r="M2172" cm="1">
        <f t="array" ref="M2172">INDEX(FOOD,1+INT((ROW(A2171)-1)/COLUMNS(FOOD)),MOD(ROW(A2171)-1+COLUMNS(FOOD),COLUMNS(FOOD))+1)</f>
        <v>0</v>
      </c>
    </row>
    <row r="2173" spans="13:13" x14ac:dyDescent="0.3">
      <c r="M2173" cm="1">
        <f t="array" ref="M2173">INDEX(FOOD,1+INT((ROW(A2172)-1)/COLUMNS(FOOD)),MOD(ROW(A2172)-1+COLUMNS(FOOD),COLUMNS(FOOD))+1)</f>
        <v>0</v>
      </c>
    </row>
    <row r="2174" spans="13:13" x14ac:dyDescent="0.3">
      <c r="M2174" cm="1">
        <f t="array" ref="M2174">INDEX(FOOD,1+INT((ROW(A2173)-1)/COLUMNS(FOOD)),MOD(ROW(A2173)-1+COLUMNS(FOOD),COLUMNS(FOOD))+1)</f>
        <v>0</v>
      </c>
    </row>
    <row r="2175" spans="13:13" x14ac:dyDescent="0.3">
      <c r="M2175" cm="1">
        <f t="array" ref="M2175">INDEX(FOOD,1+INT((ROW(A2174)-1)/COLUMNS(FOOD)),MOD(ROW(A2174)-1+COLUMNS(FOOD),COLUMNS(FOOD))+1)</f>
        <v>0</v>
      </c>
    </row>
    <row r="2176" spans="13:13" x14ac:dyDescent="0.3">
      <c r="M2176" cm="1">
        <f t="array" ref="M2176">INDEX(FOOD,1+INT((ROW(A2175)-1)/COLUMNS(FOOD)),MOD(ROW(A2175)-1+COLUMNS(FOOD),COLUMNS(FOOD))+1)</f>
        <v>0</v>
      </c>
    </row>
    <row r="2177" spans="13:13" x14ac:dyDescent="0.3">
      <c r="M2177" cm="1">
        <f t="array" ref="M2177">INDEX(FOOD,1+INT((ROW(A2176)-1)/COLUMNS(FOOD)),MOD(ROW(A2176)-1+COLUMNS(FOOD),COLUMNS(FOOD))+1)</f>
        <v>0</v>
      </c>
    </row>
    <row r="2178" spans="13:13" x14ac:dyDescent="0.3">
      <c r="M2178" cm="1">
        <f t="array" ref="M2178">INDEX(FOOD,1+INT((ROW(A2177)-1)/COLUMNS(FOOD)),MOD(ROW(A2177)-1+COLUMNS(FOOD),COLUMNS(FOOD))+1)</f>
        <v>0</v>
      </c>
    </row>
    <row r="2179" spans="13:13" x14ac:dyDescent="0.3">
      <c r="M2179" cm="1">
        <f t="array" ref="M2179">INDEX(FOOD,1+INT((ROW(A2178)-1)/COLUMNS(FOOD)),MOD(ROW(A2178)-1+COLUMNS(FOOD),COLUMNS(FOOD))+1)</f>
        <v>0</v>
      </c>
    </row>
    <row r="2180" spans="13:13" x14ac:dyDescent="0.3">
      <c r="M2180" t="str" cm="1">
        <f t="array" ref="M2180">INDEX(FOOD,1+INT((ROW(A2179)-1)/COLUMNS(FOOD)),MOD(ROW(A2179)-1+COLUMNS(FOOD),COLUMNS(FOOD))+1)</f>
        <v>Not enough alternative food sources available</v>
      </c>
    </row>
    <row r="2181" spans="13:13" x14ac:dyDescent="0.3">
      <c r="M2181" t="str" cm="1">
        <f t="array" ref="M2181">INDEX(FOOD,1+INT((ROW(A2180)-1)/COLUMNS(FOOD)),MOD(ROW(A2180)-1+COLUMNS(FOOD),COLUMNS(FOOD))+1)</f>
        <v xml:space="preserve"> Reduced access to school meals because of COVID-19</v>
      </c>
    </row>
    <row r="2182" spans="13:13" x14ac:dyDescent="0.3">
      <c r="M2182" t="str" cm="1">
        <f t="array" ref="M2182">INDEX(FOOD,1+INT((ROW(A2181)-1)/COLUMNS(FOOD)),MOD(ROW(A2181)-1+COLUMNS(FOOD),COLUMNS(FOOD))+1)</f>
        <v xml:space="preserve"> Not enough income to purchase food</v>
      </c>
    </row>
    <row r="2183" spans="13:13" x14ac:dyDescent="0.3">
      <c r="M2183" cm="1">
        <f t="array" ref="M2183">INDEX(FOOD,1+INT((ROW(A2182)-1)/COLUMNS(FOOD)),MOD(ROW(A2182)-1+COLUMNS(FOOD),COLUMNS(FOOD))+1)</f>
        <v>0</v>
      </c>
    </row>
    <row r="2184" spans="13:13" x14ac:dyDescent="0.3">
      <c r="M2184" cm="1">
        <f t="array" ref="M2184">INDEX(FOOD,1+INT((ROW(A2183)-1)/COLUMNS(FOOD)),MOD(ROW(A2183)-1+COLUMNS(FOOD),COLUMNS(FOOD))+1)</f>
        <v>0</v>
      </c>
    </row>
    <row r="2185" spans="13:13" x14ac:dyDescent="0.3">
      <c r="M2185" cm="1">
        <f t="array" ref="M2185">INDEX(FOOD,1+INT((ROW(A2184)-1)/COLUMNS(FOOD)),MOD(ROW(A2184)-1+COLUMNS(FOOD),COLUMNS(FOOD))+1)</f>
        <v>0</v>
      </c>
    </row>
    <row r="2186" spans="13:13" x14ac:dyDescent="0.3">
      <c r="M2186" t="str" cm="1">
        <f t="array" ref="M2186">INDEX(FOOD,1+INT((ROW(A2185)-1)/COLUMNS(FOOD)),MOD(ROW(A2185)-1+COLUMNS(FOOD),COLUMNS(FOOD))+1)</f>
        <v>Not enough income to purchase food</v>
      </c>
    </row>
    <row r="2187" spans="13:13" x14ac:dyDescent="0.3">
      <c r="M2187" cm="1">
        <f t="array" ref="M2187">INDEX(FOOD,1+INT((ROW(A2186)-1)/COLUMNS(FOOD)),MOD(ROW(A2186)-1+COLUMNS(FOOD),COLUMNS(FOOD))+1)</f>
        <v>0</v>
      </c>
    </row>
    <row r="2188" spans="13:13" x14ac:dyDescent="0.3">
      <c r="M2188" cm="1">
        <f t="array" ref="M2188">INDEX(FOOD,1+INT((ROW(A2187)-1)/COLUMNS(FOOD)),MOD(ROW(A2187)-1+COLUMNS(FOOD),COLUMNS(FOOD))+1)</f>
        <v>0</v>
      </c>
    </row>
    <row r="2189" spans="13:13" x14ac:dyDescent="0.3">
      <c r="M2189" cm="1">
        <f t="array" ref="M2189">INDEX(FOOD,1+INT((ROW(A2188)-1)/COLUMNS(FOOD)),MOD(ROW(A2188)-1+COLUMNS(FOOD),COLUMNS(FOOD))+1)</f>
        <v>0</v>
      </c>
    </row>
    <row r="2190" spans="13:13" x14ac:dyDescent="0.3">
      <c r="M2190" cm="1">
        <f t="array" ref="M2190">INDEX(FOOD,1+INT((ROW(A2189)-1)/COLUMNS(FOOD)),MOD(ROW(A2189)-1+COLUMNS(FOOD),COLUMNS(FOOD))+1)</f>
        <v>0</v>
      </c>
    </row>
    <row r="2191" spans="13:13" x14ac:dyDescent="0.3">
      <c r="M2191" cm="1">
        <f t="array" ref="M2191">INDEX(FOOD,1+INT((ROW(A2190)-1)/COLUMNS(FOOD)),MOD(ROW(A2190)-1+COLUMNS(FOOD),COLUMNS(FOOD))+1)</f>
        <v>0</v>
      </c>
    </row>
    <row r="2192" spans="13:13" x14ac:dyDescent="0.3">
      <c r="M2192" t="str" cm="1">
        <f t="array" ref="M2192">INDEX(FOOD,1+INT((ROW(A2191)-1)/COLUMNS(FOOD)),MOD(ROW(A2191)-1+COLUMNS(FOOD),COLUMNS(FOOD))+1)</f>
        <v>Lack of transportation to grocery stores or markets</v>
      </c>
    </row>
    <row r="2193" spans="13:13" x14ac:dyDescent="0.3">
      <c r="M2193" t="str" cm="1">
        <f t="array" ref="M2193">INDEX(FOOD,1+INT((ROW(A2192)-1)/COLUMNS(FOOD)),MOD(ROW(A2192)-1+COLUMNS(FOOD),COLUMNS(FOOD))+1)</f>
        <v xml:space="preserve"> Not enough alternative food sources available</v>
      </c>
    </row>
    <row r="2194" spans="13:13" x14ac:dyDescent="0.3">
      <c r="M2194" t="str" cm="1">
        <f t="array" ref="M2194">INDEX(FOOD,1+INT((ROW(A2193)-1)/COLUMNS(FOOD)),MOD(ROW(A2193)-1+COLUMNS(FOOD),COLUMNS(FOOD))+1)</f>
        <v xml:space="preserve"> Reduced access to school meals because of COVID-19</v>
      </c>
    </row>
    <row r="2195" spans="13:13" x14ac:dyDescent="0.3">
      <c r="M2195" t="str" cm="1">
        <f t="array" ref="M2195">INDEX(FOOD,1+INT((ROW(A2194)-1)/COLUMNS(FOOD)),MOD(ROW(A2194)-1+COLUMNS(FOOD),COLUMNS(FOOD))+1)</f>
        <v xml:space="preserve"> Not enough income to purchase food</v>
      </c>
    </row>
    <row r="2196" spans="13:13" x14ac:dyDescent="0.3">
      <c r="M2196" cm="1">
        <f t="array" ref="M2196">INDEX(FOOD,1+INT((ROW(A2195)-1)/COLUMNS(FOOD)),MOD(ROW(A2195)-1+COLUMNS(FOOD),COLUMNS(FOOD))+1)</f>
        <v>0</v>
      </c>
    </row>
    <row r="2197" spans="13:13" x14ac:dyDescent="0.3">
      <c r="M2197" cm="1">
        <f t="array" ref="M2197">INDEX(FOOD,1+INT((ROW(A2196)-1)/COLUMNS(FOOD)),MOD(ROW(A2196)-1+COLUMNS(FOOD),COLUMNS(FOOD))+1)</f>
        <v>0</v>
      </c>
    </row>
    <row r="2198" spans="13:13" x14ac:dyDescent="0.3">
      <c r="M2198" t="str" cm="1">
        <f t="array" ref="M2198">INDEX(FOOD,1+INT((ROW(A2197)-1)/COLUMNS(FOOD)),MOD(ROW(A2197)-1+COLUMNS(FOOD),COLUMNS(FOOD))+1)</f>
        <v>Reduced access to school meals because of COVID-19</v>
      </c>
    </row>
    <row r="2199" spans="13:13" x14ac:dyDescent="0.3">
      <c r="M2199" cm="1">
        <f t="array" ref="M2199">INDEX(FOOD,1+INT((ROW(A2198)-1)/COLUMNS(FOOD)),MOD(ROW(A2198)-1+COLUMNS(FOOD),COLUMNS(FOOD))+1)</f>
        <v>0</v>
      </c>
    </row>
    <row r="2200" spans="13:13" x14ac:dyDescent="0.3">
      <c r="M2200" cm="1">
        <f t="array" ref="M2200">INDEX(FOOD,1+INT((ROW(A2199)-1)/COLUMNS(FOOD)),MOD(ROW(A2199)-1+COLUMNS(FOOD),COLUMNS(FOOD))+1)</f>
        <v>0</v>
      </c>
    </row>
    <row r="2201" spans="13:13" x14ac:dyDescent="0.3">
      <c r="M2201" cm="1">
        <f t="array" ref="M2201">INDEX(FOOD,1+INT((ROW(A2200)-1)/COLUMNS(FOOD)),MOD(ROW(A2200)-1+COLUMNS(FOOD),COLUMNS(FOOD))+1)</f>
        <v>0</v>
      </c>
    </row>
    <row r="2202" spans="13:13" x14ac:dyDescent="0.3">
      <c r="M2202" cm="1">
        <f t="array" ref="M2202">INDEX(FOOD,1+INT((ROW(A2201)-1)/COLUMNS(FOOD)),MOD(ROW(A2201)-1+COLUMNS(FOOD),COLUMNS(FOOD))+1)</f>
        <v>0</v>
      </c>
    </row>
    <row r="2203" spans="13:13" x14ac:dyDescent="0.3">
      <c r="M2203" cm="1">
        <f t="array" ref="M2203">INDEX(FOOD,1+INT((ROW(A2202)-1)/COLUMNS(FOOD)),MOD(ROW(A2202)-1+COLUMNS(FOOD),COLUMNS(FOOD))+1)</f>
        <v>0</v>
      </c>
    </row>
    <row r="2204" spans="13:13" x14ac:dyDescent="0.3">
      <c r="M2204" cm="1">
        <f t="array" ref="M2204">INDEX(FOOD,1+INT((ROW(A2203)-1)/COLUMNS(FOOD)),MOD(ROW(A2203)-1+COLUMNS(FOOD),COLUMNS(FOOD))+1)</f>
        <v>0</v>
      </c>
    </row>
    <row r="2205" spans="13:13" x14ac:dyDescent="0.3">
      <c r="M2205" cm="1">
        <f t="array" ref="M2205">INDEX(FOOD,1+INT((ROW(A2204)-1)/COLUMNS(FOOD)),MOD(ROW(A2204)-1+COLUMNS(FOOD),COLUMNS(FOOD))+1)</f>
        <v>0</v>
      </c>
    </row>
    <row r="2206" spans="13:13" x14ac:dyDescent="0.3">
      <c r="M2206" cm="1">
        <f t="array" ref="M2206">INDEX(FOOD,1+INT((ROW(A2205)-1)/COLUMNS(FOOD)),MOD(ROW(A2205)-1+COLUMNS(FOOD),COLUMNS(FOOD))+1)</f>
        <v>0</v>
      </c>
    </row>
    <row r="2207" spans="13:13" x14ac:dyDescent="0.3">
      <c r="M2207" cm="1">
        <f t="array" ref="M2207">INDEX(FOOD,1+INT((ROW(A2206)-1)/COLUMNS(FOOD)),MOD(ROW(A2206)-1+COLUMNS(FOOD),COLUMNS(FOOD))+1)</f>
        <v>0</v>
      </c>
    </row>
    <row r="2208" spans="13:13" x14ac:dyDescent="0.3">
      <c r="M2208" cm="1">
        <f t="array" ref="M2208">INDEX(FOOD,1+INT((ROW(A2207)-1)/COLUMNS(FOOD)),MOD(ROW(A2207)-1+COLUMNS(FOOD),COLUMNS(FOOD))+1)</f>
        <v>0</v>
      </c>
    </row>
    <row r="2209" spans="13:13" x14ac:dyDescent="0.3">
      <c r="M2209" cm="1">
        <f t="array" ref="M2209">INDEX(FOOD,1+INT((ROW(A2208)-1)/COLUMNS(FOOD)),MOD(ROW(A2208)-1+COLUMNS(FOOD),COLUMNS(FOOD))+1)</f>
        <v>0</v>
      </c>
    </row>
    <row r="2210" spans="13:13" x14ac:dyDescent="0.3">
      <c r="M2210" cm="1">
        <f t="array" ref="M2210">INDEX(FOOD,1+INT((ROW(A2209)-1)/COLUMNS(FOOD)),MOD(ROW(A2209)-1+COLUMNS(FOOD),COLUMNS(FOOD))+1)</f>
        <v>0</v>
      </c>
    </row>
    <row r="2211" spans="13:13" x14ac:dyDescent="0.3">
      <c r="M2211" cm="1">
        <f t="array" ref="M2211">INDEX(FOOD,1+INT((ROW(A2210)-1)/COLUMNS(FOOD)),MOD(ROW(A2210)-1+COLUMNS(FOOD),COLUMNS(FOOD))+1)</f>
        <v>0</v>
      </c>
    </row>
    <row r="2212" spans="13:13" x14ac:dyDescent="0.3">
      <c r="M2212" cm="1">
        <f t="array" ref="M2212">INDEX(FOOD,1+INT((ROW(A2211)-1)/COLUMNS(FOOD)),MOD(ROW(A2211)-1+COLUMNS(FOOD),COLUMNS(FOOD))+1)</f>
        <v>0</v>
      </c>
    </row>
    <row r="2213" spans="13:13" x14ac:dyDescent="0.3">
      <c r="M2213" cm="1">
        <f t="array" ref="M2213">INDEX(FOOD,1+INT((ROW(A2212)-1)/COLUMNS(FOOD)),MOD(ROW(A2212)-1+COLUMNS(FOOD),COLUMNS(FOOD))+1)</f>
        <v>0</v>
      </c>
    </row>
    <row r="2214" spans="13:13" x14ac:dyDescent="0.3">
      <c r="M2214" cm="1">
        <f t="array" ref="M2214">INDEX(FOOD,1+INT((ROW(A2213)-1)/COLUMNS(FOOD)),MOD(ROW(A2213)-1+COLUMNS(FOOD),COLUMNS(FOOD))+1)</f>
        <v>0</v>
      </c>
    </row>
    <row r="2215" spans="13:13" x14ac:dyDescent="0.3">
      <c r="M2215" cm="1">
        <f t="array" ref="M2215">INDEX(FOOD,1+INT((ROW(A2214)-1)/COLUMNS(FOOD)),MOD(ROW(A2214)-1+COLUMNS(FOOD),COLUMNS(FOOD))+1)</f>
        <v>0</v>
      </c>
    </row>
    <row r="2216" spans="13:13" x14ac:dyDescent="0.3">
      <c r="M2216" t="str" cm="1">
        <f t="array" ref="M2216">INDEX(FOOD,1+INT((ROW(A2215)-1)/COLUMNS(FOOD)),MOD(ROW(A2215)-1+COLUMNS(FOOD),COLUMNS(FOOD))+1)</f>
        <v>Not enough alternative food sources available</v>
      </c>
    </row>
    <row r="2217" spans="13:13" x14ac:dyDescent="0.3">
      <c r="M2217" cm="1">
        <f t="array" ref="M2217">INDEX(FOOD,1+INT((ROW(A2216)-1)/COLUMNS(FOOD)),MOD(ROW(A2216)-1+COLUMNS(FOOD),COLUMNS(FOOD))+1)</f>
        <v>0</v>
      </c>
    </row>
    <row r="2218" spans="13:13" x14ac:dyDescent="0.3">
      <c r="M2218" cm="1">
        <f t="array" ref="M2218">INDEX(FOOD,1+INT((ROW(A2217)-1)/COLUMNS(FOOD)),MOD(ROW(A2217)-1+COLUMNS(FOOD),COLUMNS(FOOD))+1)</f>
        <v>0</v>
      </c>
    </row>
    <row r="2219" spans="13:13" x14ac:dyDescent="0.3">
      <c r="M2219" cm="1">
        <f t="array" ref="M2219">INDEX(FOOD,1+INT((ROW(A2218)-1)/COLUMNS(FOOD)),MOD(ROW(A2218)-1+COLUMNS(FOOD),COLUMNS(FOOD))+1)</f>
        <v>0</v>
      </c>
    </row>
    <row r="2220" spans="13:13" x14ac:dyDescent="0.3">
      <c r="M2220" cm="1">
        <f t="array" ref="M2220">INDEX(FOOD,1+INT((ROW(A2219)-1)/COLUMNS(FOOD)),MOD(ROW(A2219)-1+COLUMNS(FOOD),COLUMNS(FOOD))+1)</f>
        <v>0</v>
      </c>
    </row>
    <row r="2221" spans="13:13" x14ac:dyDescent="0.3">
      <c r="M2221" cm="1">
        <f t="array" ref="M2221">INDEX(FOOD,1+INT((ROW(A2220)-1)/COLUMNS(FOOD)),MOD(ROW(A2220)-1+COLUMNS(FOOD),COLUMNS(FOOD))+1)</f>
        <v>0</v>
      </c>
    </row>
    <row r="2222" spans="13:13" x14ac:dyDescent="0.3">
      <c r="M2222" cm="1">
        <f t="array" ref="M2222">INDEX(FOOD,1+INT((ROW(A2221)-1)/COLUMNS(FOOD)),MOD(ROW(A2221)-1+COLUMNS(FOOD),COLUMNS(FOOD))+1)</f>
        <v>0</v>
      </c>
    </row>
    <row r="2223" spans="13:13" x14ac:dyDescent="0.3">
      <c r="M2223" cm="1">
        <f t="array" ref="M2223">INDEX(FOOD,1+INT((ROW(A2222)-1)/COLUMNS(FOOD)),MOD(ROW(A2222)-1+COLUMNS(FOOD),COLUMNS(FOOD))+1)</f>
        <v>0</v>
      </c>
    </row>
    <row r="2224" spans="13:13" x14ac:dyDescent="0.3">
      <c r="M2224" cm="1">
        <f t="array" ref="M2224">INDEX(FOOD,1+INT((ROW(A2223)-1)/COLUMNS(FOOD)),MOD(ROW(A2223)-1+COLUMNS(FOOD),COLUMNS(FOOD))+1)</f>
        <v>0</v>
      </c>
    </row>
    <row r="2225" spans="13:13" x14ac:dyDescent="0.3">
      <c r="M2225" cm="1">
        <f t="array" ref="M2225">INDEX(FOOD,1+INT((ROW(A2224)-1)/COLUMNS(FOOD)),MOD(ROW(A2224)-1+COLUMNS(FOOD),COLUMNS(FOOD))+1)</f>
        <v>0</v>
      </c>
    </row>
    <row r="2226" spans="13:13" x14ac:dyDescent="0.3">
      <c r="M2226" cm="1">
        <f t="array" ref="M2226">INDEX(FOOD,1+INT((ROW(A2225)-1)/COLUMNS(FOOD)),MOD(ROW(A2225)-1+COLUMNS(FOOD),COLUMNS(FOOD))+1)</f>
        <v>0</v>
      </c>
    </row>
    <row r="2227" spans="13:13" x14ac:dyDescent="0.3">
      <c r="M2227" cm="1">
        <f t="array" ref="M2227">INDEX(FOOD,1+INT((ROW(A2226)-1)/COLUMNS(FOOD)),MOD(ROW(A2226)-1+COLUMNS(FOOD),COLUMNS(FOOD))+1)</f>
        <v>0</v>
      </c>
    </row>
    <row r="2228" spans="13:13" x14ac:dyDescent="0.3">
      <c r="M2228" cm="1">
        <f t="array" ref="M2228">INDEX(FOOD,1+INT((ROW(A2227)-1)/COLUMNS(FOOD)),MOD(ROW(A2227)-1+COLUMNS(FOOD),COLUMNS(FOOD))+1)</f>
        <v>0</v>
      </c>
    </row>
    <row r="2229" spans="13:13" x14ac:dyDescent="0.3">
      <c r="M2229" cm="1">
        <f t="array" ref="M2229">INDEX(FOOD,1+INT((ROW(A2228)-1)/COLUMNS(FOOD)),MOD(ROW(A2228)-1+COLUMNS(FOOD),COLUMNS(FOOD))+1)</f>
        <v>0</v>
      </c>
    </row>
    <row r="2230" spans="13:13" x14ac:dyDescent="0.3">
      <c r="M2230" cm="1">
        <f t="array" ref="M2230">INDEX(FOOD,1+INT((ROW(A2229)-1)/COLUMNS(FOOD)),MOD(ROW(A2229)-1+COLUMNS(FOOD),COLUMNS(FOOD))+1)</f>
        <v>0</v>
      </c>
    </row>
    <row r="2231" spans="13:13" x14ac:dyDescent="0.3">
      <c r="M2231" cm="1">
        <f t="array" ref="M2231">INDEX(FOOD,1+INT((ROW(A2230)-1)/COLUMNS(FOOD)),MOD(ROW(A2230)-1+COLUMNS(FOOD),COLUMNS(FOOD))+1)</f>
        <v>0</v>
      </c>
    </row>
    <row r="2232" spans="13:13" x14ac:dyDescent="0.3">
      <c r="M2232" cm="1">
        <f t="array" ref="M2232">INDEX(FOOD,1+INT((ROW(A2231)-1)/COLUMNS(FOOD)),MOD(ROW(A2231)-1+COLUMNS(FOOD),COLUMNS(FOOD))+1)</f>
        <v>0</v>
      </c>
    </row>
    <row r="2233" spans="13:13" x14ac:dyDescent="0.3">
      <c r="M2233" cm="1">
        <f t="array" ref="M2233">INDEX(FOOD,1+INT((ROW(A2232)-1)/COLUMNS(FOOD)),MOD(ROW(A2232)-1+COLUMNS(FOOD),COLUMNS(FOOD))+1)</f>
        <v>0</v>
      </c>
    </row>
    <row r="2234" spans="13:13" x14ac:dyDescent="0.3">
      <c r="M2234" t="str" cm="1">
        <f t="array" ref="M2234">INDEX(FOOD,1+INT((ROW(A2233)-1)/COLUMNS(FOOD)),MOD(ROW(A2233)-1+COLUMNS(FOOD),COLUMNS(FOOD))+1)</f>
        <v>Reduced access to school meals because of COVID-19</v>
      </c>
    </row>
    <row r="2235" spans="13:13" x14ac:dyDescent="0.3">
      <c r="M2235" t="str" cm="1">
        <f t="array" ref="M2235">INDEX(FOOD,1+INT((ROW(A2234)-1)/COLUMNS(FOOD)),MOD(ROW(A2234)-1+COLUMNS(FOOD),COLUMNS(FOOD))+1)</f>
        <v xml:space="preserve"> Not enough income to purchase food</v>
      </c>
    </row>
    <row r="2236" spans="13:13" x14ac:dyDescent="0.3">
      <c r="M2236" cm="1">
        <f t="array" ref="M2236">INDEX(FOOD,1+INT((ROW(A2235)-1)/COLUMNS(FOOD)),MOD(ROW(A2235)-1+COLUMNS(FOOD),COLUMNS(FOOD))+1)</f>
        <v>0</v>
      </c>
    </row>
    <row r="2237" spans="13:13" x14ac:dyDescent="0.3">
      <c r="M2237" cm="1">
        <f t="array" ref="M2237">INDEX(FOOD,1+INT((ROW(A2236)-1)/COLUMNS(FOOD)),MOD(ROW(A2236)-1+COLUMNS(FOOD),COLUMNS(FOOD))+1)</f>
        <v>0</v>
      </c>
    </row>
    <row r="2238" spans="13:13" x14ac:dyDescent="0.3">
      <c r="M2238" cm="1">
        <f t="array" ref="M2238">INDEX(FOOD,1+INT((ROW(A2237)-1)/COLUMNS(FOOD)),MOD(ROW(A2237)-1+COLUMNS(FOOD),COLUMNS(FOOD))+1)</f>
        <v>0</v>
      </c>
    </row>
    <row r="2239" spans="13:13" x14ac:dyDescent="0.3">
      <c r="M2239" cm="1">
        <f t="array" ref="M2239">INDEX(FOOD,1+INT((ROW(A2238)-1)/COLUMNS(FOOD)),MOD(ROW(A2238)-1+COLUMNS(FOOD),COLUMNS(FOOD))+1)</f>
        <v>0</v>
      </c>
    </row>
    <row r="2240" spans="13:13" x14ac:dyDescent="0.3">
      <c r="M2240" t="str" cm="1">
        <f t="array" ref="M2240">INDEX(FOOD,1+INT((ROW(A2239)-1)/COLUMNS(FOOD)),MOD(ROW(A2239)-1+COLUMNS(FOOD),COLUMNS(FOOD))+1)</f>
        <v>Not enough income to purchase food</v>
      </c>
    </row>
    <row r="2241" spans="13:13" x14ac:dyDescent="0.3">
      <c r="M2241" t="str" cm="1">
        <f t="array" ref="M2241">INDEX(FOOD,1+INT((ROW(A2240)-1)/COLUMNS(FOOD)),MOD(ROW(A2240)-1+COLUMNS(FOOD),COLUMNS(FOOD))+1)</f>
        <v xml:space="preserve"> Food prices are very high in our markets</v>
      </c>
    </row>
    <row r="2242" spans="13:13" x14ac:dyDescent="0.3">
      <c r="M2242" cm="1">
        <f t="array" ref="M2242">INDEX(FOOD,1+INT((ROW(A2241)-1)/COLUMNS(FOOD)),MOD(ROW(A2241)-1+COLUMNS(FOOD),COLUMNS(FOOD))+1)</f>
        <v>0</v>
      </c>
    </row>
    <row r="2243" spans="13:13" x14ac:dyDescent="0.3">
      <c r="M2243" cm="1">
        <f t="array" ref="M2243">INDEX(FOOD,1+INT((ROW(A2242)-1)/COLUMNS(FOOD)),MOD(ROW(A2242)-1+COLUMNS(FOOD),COLUMNS(FOOD))+1)</f>
        <v>0</v>
      </c>
    </row>
    <row r="2244" spans="13:13" x14ac:dyDescent="0.3">
      <c r="M2244" cm="1">
        <f t="array" ref="M2244">INDEX(FOOD,1+INT((ROW(A2243)-1)/COLUMNS(FOOD)),MOD(ROW(A2243)-1+COLUMNS(FOOD),COLUMNS(FOOD))+1)</f>
        <v>0</v>
      </c>
    </row>
    <row r="2245" spans="13:13" x14ac:dyDescent="0.3">
      <c r="M2245" cm="1">
        <f t="array" ref="M2245">INDEX(FOOD,1+INT((ROW(A2244)-1)/COLUMNS(FOOD)),MOD(ROW(A2244)-1+COLUMNS(FOOD),COLUMNS(FOOD))+1)</f>
        <v>0</v>
      </c>
    </row>
    <row r="2246" spans="13:13" x14ac:dyDescent="0.3">
      <c r="M2246" t="str" cm="1">
        <f t="array" ref="M2246">INDEX(FOOD,1+INT((ROW(A2245)-1)/COLUMNS(FOOD)),MOD(ROW(A2245)-1+COLUMNS(FOOD),COLUMNS(FOOD))+1)</f>
        <v>Lack of transportation to grocery stores or markets</v>
      </c>
    </row>
    <row r="2247" spans="13:13" x14ac:dyDescent="0.3">
      <c r="M2247" t="str" cm="1">
        <f t="array" ref="M2247">INDEX(FOOD,1+INT((ROW(A2246)-1)/COLUMNS(FOOD)),MOD(ROW(A2246)-1+COLUMNS(FOOD),COLUMNS(FOOD))+1)</f>
        <v xml:space="preserve"> Not enough income to purchase food</v>
      </c>
    </row>
    <row r="2248" spans="13:13" x14ac:dyDescent="0.3">
      <c r="M2248" cm="1">
        <f t="array" ref="M2248">INDEX(FOOD,1+INT((ROW(A2247)-1)/COLUMNS(FOOD)),MOD(ROW(A2247)-1+COLUMNS(FOOD),COLUMNS(FOOD))+1)</f>
        <v>0</v>
      </c>
    </row>
    <row r="2249" spans="13:13" x14ac:dyDescent="0.3">
      <c r="M2249" cm="1">
        <f t="array" ref="M2249">INDEX(FOOD,1+INT((ROW(A2248)-1)/COLUMNS(FOOD)),MOD(ROW(A2248)-1+COLUMNS(FOOD),COLUMNS(FOOD))+1)</f>
        <v>0</v>
      </c>
    </row>
    <row r="2250" spans="13:13" x14ac:dyDescent="0.3">
      <c r="M2250" cm="1">
        <f t="array" ref="M2250">INDEX(FOOD,1+INT((ROW(A2249)-1)/COLUMNS(FOOD)),MOD(ROW(A2249)-1+COLUMNS(FOOD),COLUMNS(FOOD))+1)</f>
        <v>0</v>
      </c>
    </row>
    <row r="2251" spans="13:13" x14ac:dyDescent="0.3">
      <c r="M2251" cm="1">
        <f t="array" ref="M2251">INDEX(FOOD,1+INT((ROW(A2250)-1)/COLUMNS(FOOD)),MOD(ROW(A2250)-1+COLUMNS(FOOD),COLUMNS(FOOD))+1)</f>
        <v>0</v>
      </c>
    </row>
    <row r="2252" spans="13:13" x14ac:dyDescent="0.3">
      <c r="M2252" t="str" cm="1">
        <f t="array" ref="M2252">INDEX(FOOD,1+INT((ROW(A2251)-1)/COLUMNS(FOOD)),MOD(ROW(A2251)-1+COLUMNS(FOOD),COLUMNS(FOOD))+1)</f>
        <v>Lack of transportation to grocery stores or markets</v>
      </c>
    </row>
    <row r="2253" spans="13:13" x14ac:dyDescent="0.3">
      <c r="M2253" t="str" cm="1">
        <f t="array" ref="M2253">INDEX(FOOD,1+INT((ROW(A2252)-1)/COLUMNS(FOOD)),MOD(ROW(A2252)-1+COLUMNS(FOOD),COLUMNS(FOOD))+1)</f>
        <v xml:space="preserve"> Not enough income to purchase food</v>
      </c>
    </row>
    <row r="2254" spans="13:13" x14ac:dyDescent="0.3">
      <c r="M2254" cm="1">
        <f t="array" ref="M2254">INDEX(FOOD,1+INT((ROW(A2253)-1)/COLUMNS(FOOD)),MOD(ROW(A2253)-1+COLUMNS(FOOD),COLUMNS(FOOD))+1)</f>
        <v>0</v>
      </c>
    </row>
    <row r="2255" spans="13:13" x14ac:dyDescent="0.3">
      <c r="M2255" cm="1">
        <f t="array" ref="M2255">INDEX(FOOD,1+INT((ROW(A2254)-1)/COLUMNS(FOOD)),MOD(ROW(A2254)-1+COLUMNS(FOOD),COLUMNS(FOOD))+1)</f>
        <v>0</v>
      </c>
    </row>
    <row r="2256" spans="13:13" x14ac:dyDescent="0.3">
      <c r="M2256" cm="1">
        <f t="array" ref="M2256">INDEX(FOOD,1+INT((ROW(A2255)-1)/COLUMNS(FOOD)),MOD(ROW(A2255)-1+COLUMNS(FOOD),COLUMNS(FOOD))+1)</f>
        <v>0</v>
      </c>
    </row>
    <row r="2257" spans="13:13" x14ac:dyDescent="0.3">
      <c r="M2257" cm="1">
        <f t="array" ref="M2257">INDEX(FOOD,1+INT((ROW(A2256)-1)/COLUMNS(FOOD)),MOD(ROW(A2256)-1+COLUMNS(FOOD),COLUMNS(FOOD))+1)</f>
        <v>0</v>
      </c>
    </row>
    <row r="2258" spans="13:13" x14ac:dyDescent="0.3">
      <c r="M2258" t="str" cm="1">
        <f t="array" ref="M2258">INDEX(FOOD,1+INT((ROW(A2257)-1)/COLUMNS(FOOD)),MOD(ROW(A2257)-1+COLUMNS(FOOD),COLUMNS(FOOD))+1)</f>
        <v>Lack of transportation to grocery stores or markets</v>
      </c>
    </row>
    <row r="2259" spans="13:13" x14ac:dyDescent="0.3">
      <c r="M2259" t="str" cm="1">
        <f t="array" ref="M2259">INDEX(FOOD,1+INT((ROW(A2258)-1)/COLUMNS(FOOD)),MOD(ROW(A2258)-1+COLUMNS(FOOD),COLUMNS(FOOD))+1)</f>
        <v xml:space="preserve"> Not enough income to purchase food</v>
      </c>
    </row>
    <row r="2260" spans="13:13" x14ac:dyDescent="0.3">
      <c r="M2260" cm="1">
        <f t="array" ref="M2260">INDEX(FOOD,1+INT((ROW(A2259)-1)/COLUMNS(FOOD)),MOD(ROW(A2259)-1+COLUMNS(FOOD),COLUMNS(FOOD))+1)</f>
        <v>0</v>
      </c>
    </row>
    <row r="2261" spans="13:13" x14ac:dyDescent="0.3">
      <c r="M2261" cm="1">
        <f t="array" ref="M2261">INDEX(FOOD,1+INT((ROW(A2260)-1)/COLUMNS(FOOD)),MOD(ROW(A2260)-1+COLUMNS(FOOD),COLUMNS(FOOD))+1)</f>
        <v>0</v>
      </c>
    </row>
    <row r="2262" spans="13:13" x14ac:dyDescent="0.3">
      <c r="M2262" cm="1">
        <f t="array" ref="M2262">INDEX(FOOD,1+INT((ROW(A2261)-1)/COLUMNS(FOOD)),MOD(ROW(A2261)-1+COLUMNS(FOOD),COLUMNS(FOOD))+1)</f>
        <v>0</v>
      </c>
    </row>
    <row r="2263" spans="13:13" x14ac:dyDescent="0.3">
      <c r="M2263" cm="1">
        <f t="array" ref="M2263">INDEX(FOOD,1+INT((ROW(A2262)-1)/COLUMNS(FOOD)),MOD(ROW(A2262)-1+COLUMNS(FOOD),COLUMNS(FOOD))+1)</f>
        <v>0</v>
      </c>
    </row>
    <row r="2264" spans="13:13" x14ac:dyDescent="0.3">
      <c r="M2264" t="str" cm="1">
        <f t="array" ref="M2264">INDEX(FOOD,1+INT((ROW(A2263)-1)/COLUMNS(FOOD)),MOD(ROW(A2263)-1+COLUMNS(FOOD),COLUMNS(FOOD))+1)</f>
        <v>Not enough income to purchase food</v>
      </c>
    </row>
    <row r="2265" spans="13:13" x14ac:dyDescent="0.3">
      <c r="M2265" cm="1">
        <f t="array" ref="M2265">INDEX(FOOD,1+INT((ROW(A2264)-1)/COLUMNS(FOOD)),MOD(ROW(A2264)-1+COLUMNS(FOOD),COLUMNS(FOOD))+1)</f>
        <v>0</v>
      </c>
    </row>
    <row r="2266" spans="13:13" x14ac:dyDescent="0.3">
      <c r="M2266" cm="1">
        <f t="array" ref="M2266">INDEX(FOOD,1+INT((ROW(A2265)-1)/COLUMNS(FOOD)),MOD(ROW(A2265)-1+COLUMNS(FOOD),COLUMNS(FOOD))+1)</f>
        <v>0</v>
      </c>
    </row>
    <row r="2267" spans="13:13" x14ac:dyDescent="0.3">
      <c r="M2267" cm="1">
        <f t="array" ref="M2267">INDEX(FOOD,1+INT((ROW(A2266)-1)/COLUMNS(FOOD)),MOD(ROW(A2266)-1+COLUMNS(FOOD),COLUMNS(FOOD))+1)</f>
        <v>0</v>
      </c>
    </row>
    <row r="2268" spans="13:13" x14ac:dyDescent="0.3">
      <c r="M2268" cm="1">
        <f t="array" ref="M2268">INDEX(FOOD,1+INT((ROW(A2267)-1)/COLUMNS(FOOD)),MOD(ROW(A2267)-1+COLUMNS(FOOD),COLUMNS(FOOD))+1)</f>
        <v>0</v>
      </c>
    </row>
    <row r="2269" spans="13:13" x14ac:dyDescent="0.3">
      <c r="M2269" cm="1">
        <f t="array" ref="M2269">INDEX(FOOD,1+INT((ROW(A2268)-1)/COLUMNS(FOOD)),MOD(ROW(A2268)-1+COLUMNS(FOOD),COLUMNS(FOOD))+1)</f>
        <v>0</v>
      </c>
    </row>
    <row r="2270" spans="13:13" x14ac:dyDescent="0.3">
      <c r="M2270" t="str" cm="1">
        <f t="array" ref="M2270">INDEX(FOOD,1+INT((ROW(A2269)-1)/COLUMNS(FOOD)),MOD(ROW(A2269)-1+COLUMNS(FOOD),COLUMNS(FOOD))+1)</f>
        <v>Lack of transportation to grocery stores or markets</v>
      </c>
    </row>
    <row r="2271" spans="13:13" x14ac:dyDescent="0.3">
      <c r="M2271" t="str" cm="1">
        <f t="array" ref="M2271">INDEX(FOOD,1+INT((ROW(A2270)-1)/COLUMNS(FOOD)),MOD(ROW(A2270)-1+COLUMNS(FOOD),COLUMNS(FOOD))+1)</f>
        <v xml:space="preserve"> Not enough alternative food sources available</v>
      </c>
    </row>
    <row r="2272" spans="13:13" x14ac:dyDescent="0.3">
      <c r="M2272" t="str" cm="1">
        <f t="array" ref="M2272">INDEX(FOOD,1+INT((ROW(A2271)-1)/COLUMNS(FOOD)),MOD(ROW(A2271)-1+COLUMNS(FOOD),COLUMNS(FOOD))+1)</f>
        <v xml:space="preserve"> Reduced access to school meals because of COVID-19</v>
      </c>
    </row>
    <row r="2273" spans="13:13" x14ac:dyDescent="0.3">
      <c r="M2273" t="str" cm="1">
        <f t="array" ref="M2273">INDEX(FOOD,1+INT((ROW(A2272)-1)/COLUMNS(FOOD)),MOD(ROW(A2272)-1+COLUMNS(FOOD),COLUMNS(FOOD))+1)</f>
        <v xml:space="preserve"> Not enough income to purchase food</v>
      </c>
    </row>
    <row r="2274" spans="13:13" x14ac:dyDescent="0.3">
      <c r="M2274" cm="1">
        <f t="array" ref="M2274">INDEX(FOOD,1+INT((ROW(A2273)-1)/COLUMNS(FOOD)),MOD(ROW(A2273)-1+COLUMNS(FOOD),COLUMNS(FOOD))+1)</f>
        <v>0</v>
      </c>
    </row>
    <row r="2275" spans="13:13" x14ac:dyDescent="0.3">
      <c r="M2275" cm="1">
        <f t="array" ref="M2275">INDEX(FOOD,1+INT((ROW(A2274)-1)/COLUMNS(FOOD)),MOD(ROW(A2274)-1+COLUMNS(FOOD),COLUMNS(FOOD))+1)</f>
        <v>0</v>
      </c>
    </row>
    <row r="2276" spans="13:13" x14ac:dyDescent="0.3">
      <c r="M2276" t="str" cm="1">
        <f t="array" ref="M2276">INDEX(FOOD,1+INT((ROW(A2275)-1)/COLUMNS(FOOD)),MOD(ROW(A2275)-1+COLUMNS(FOOD),COLUMNS(FOOD))+1)</f>
        <v>Not enough alternative food sources available</v>
      </c>
    </row>
    <row r="2277" spans="13:13" x14ac:dyDescent="0.3">
      <c r="M2277" cm="1">
        <f t="array" ref="M2277">INDEX(FOOD,1+INT((ROW(A2276)-1)/COLUMNS(FOOD)),MOD(ROW(A2276)-1+COLUMNS(FOOD),COLUMNS(FOOD))+1)</f>
        <v>0</v>
      </c>
    </row>
    <row r="2278" spans="13:13" x14ac:dyDescent="0.3">
      <c r="M2278" cm="1">
        <f t="array" ref="M2278">INDEX(FOOD,1+INT((ROW(A2277)-1)/COLUMNS(FOOD)),MOD(ROW(A2277)-1+COLUMNS(FOOD),COLUMNS(FOOD))+1)</f>
        <v>0</v>
      </c>
    </row>
    <row r="2279" spans="13:13" x14ac:dyDescent="0.3">
      <c r="M2279" cm="1">
        <f t="array" ref="M2279">INDEX(FOOD,1+INT((ROW(A2278)-1)/COLUMNS(FOOD)),MOD(ROW(A2278)-1+COLUMNS(FOOD),COLUMNS(FOOD))+1)</f>
        <v>0</v>
      </c>
    </row>
    <row r="2280" spans="13:13" x14ac:dyDescent="0.3">
      <c r="M2280" cm="1">
        <f t="array" ref="M2280">INDEX(FOOD,1+INT((ROW(A2279)-1)/COLUMNS(FOOD)),MOD(ROW(A2279)-1+COLUMNS(FOOD),COLUMNS(FOOD))+1)</f>
        <v>0</v>
      </c>
    </row>
    <row r="2281" spans="13:13" x14ac:dyDescent="0.3">
      <c r="M2281" cm="1">
        <f t="array" ref="M2281">INDEX(FOOD,1+INT((ROW(A2280)-1)/COLUMNS(FOOD)),MOD(ROW(A2280)-1+COLUMNS(FOOD),COLUMNS(FOOD))+1)</f>
        <v>0</v>
      </c>
    </row>
    <row r="2282" spans="13:13" x14ac:dyDescent="0.3">
      <c r="M2282" cm="1">
        <f t="array" ref="M2282">INDEX(FOOD,1+INT((ROW(A2281)-1)/COLUMNS(FOOD)),MOD(ROW(A2281)-1+COLUMNS(FOOD),COLUMNS(FOOD))+1)</f>
        <v>0</v>
      </c>
    </row>
    <row r="2283" spans="13:13" x14ac:dyDescent="0.3">
      <c r="M2283" cm="1">
        <f t="array" ref="M2283">INDEX(FOOD,1+INT((ROW(A2282)-1)/COLUMNS(FOOD)),MOD(ROW(A2282)-1+COLUMNS(FOOD),COLUMNS(FOOD))+1)</f>
        <v>0</v>
      </c>
    </row>
    <row r="2284" spans="13:13" x14ac:dyDescent="0.3">
      <c r="M2284" cm="1">
        <f t="array" ref="M2284">INDEX(FOOD,1+INT((ROW(A2283)-1)/COLUMNS(FOOD)),MOD(ROW(A2283)-1+COLUMNS(FOOD),COLUMNS(FOOD))+1)</f>
        <v>0</v>
      </c>
    </row>
    <row r="2285" spans="13:13" x14ac:dyDescent="0.3">
      <c r="M2285" cm="1">
        <f t="array" ref="M2285">INDEX(FOOD,1+INT((ROW(A2284)-1)/COLUMNS(FOOD)),MOD(ROW(A2284)-1+COLUMNS(FOOD),COLUMNS(FOOD))+1)</f>
        <v>0</v>
      </c>
    </row>
    <row r="2286" spans="13:13" x14ac:dyDescent="0.3">
      <c r="M2286" cm="1">
        <f t="array" ref="M2286">INDEX(FOOD,1+INT((ROW(A2285)-1)/COLUMNS(FOOD)),MOD(ROW(A2285)-1+COLUMNS(FOOD),COLUMNS(FOOD))+1)</f>
        <v>0</v>
      </c>
    </row>
    <row r="2287" spans="13:13" x14ac:dyDescent="0.3">
      <c r="M2287" cm="1">
        <f t="array" ref="M2287">INDEX(FOOD,1+INT((ROW(A2286)-1)/COLUMNS(FOOD)),MOD(ROW(A2286)-1+COLUMNS(FOOD),COLUMNS(FOOD))+1)</f>
        <v>0</v>
      </c>
    </row>
    <row r="2288" spans="13:13" x14ac:dyDescent="0.3">
      <c r="M2288" t="str" cm="1">
        <f t="array" ref="M2288">INDEX(FOOD,1+INT((ROW(A2287)-1)/COLUMNS(FOOD)),MOD(ROW(A2287)-1+COLUMNS(FOOD),COLUMNS(FOOD))+1)</f>
        <v>Not enough income to purchase food</v>
      </c>
    </row>
    <row r="2289" spans="13:13" x14ac:dyDescent="0.3">
      <c r="M2289" cm="1">
        <f t="array" ref="M2289">INDEX(FOOD,1+INT((ROW(A2288)-1)/COLUMNS(FOOD)),MOD(ROW(A2288)-1+COLUMNS(FOOD),COLUMNS(FOOD))+1)</f>
        <v>0</v>
      </c>
    </row>
    <row r="2290" spans="13:13" x14ac:dyDescent="0.3">
      <c r="M2290" cm="1">
        <f t="array" ref="M2290">INDEX(FOOD,1+INT((ROW(A2289)-1)/COLUMNS(FOOD)),MOD(ROW(A2289)-1+COLUMNS(FOOD),COLUMNS(FOOD))+1)</f>
        <v>0</v>
      </c>
    </row>
    <row r="2291" spans="13:13" x14ac:dyDescent="0.3">
      <c r="M2291" cm="1">
        <f t="array" ref="M2291">INDEX(FOOD,1+INT((ROW(A2290)-1)/COLUMNS(FOOD)),MOD(ROW(A2290)-1+COLUMNS(FOOD),COLUMNS(FOOD))+1)</f>
        <v>0</v>
      </c>
    </row>
    <row r="2292" spans="13:13" x14ac:dyDescent="0.3">
      <c r="M2292" cm="1">
        <f t="array" ref="M2292">INDEX(FOOD,1+INT((ROW(A2291)-1)/COLUMNS(FOOD)),MOD(ROW(A2291)-1+COLUMNS(FOOD),COLUMNS(FOOD))+1)</f>
        <v>0</v>
      </c>
    </row>
    <row r="2293" spans="13:13" x14ac:dyDescent="0.3">
      <c r="M2293" cm="1">
        <f t="array" ref="M2293">INDEX(FOOD,1+INT((ROW(A2292)-1)/COLUMNS(FOOD)),MOD(ROW(A2292)-1+COLUMNS(FOOD),COLUMNS(FOOD))+1)</f>
        <v>0</v>
      </c>
    </row>
    <row r="2294" spans="13:13" x14ac:dyDescent="0.3">
      <c r="M2294" cm="1">
        <f t="array" ref="M2294">INDEX(FOOD,1+INT((ROW(A2293)-1)/COLUMNS(FOOD)),MOD(ROW(A2293)-1+COLUMNS(FOOD),COLUMNS(FOOD))+1)</f>
        <v>0</v>
      </c>
    </row>
    <row r="2295" spans="13:13" x14ac:dyDescent="0.3">
      <c r="M2295" cm="1">
        <f t="array" ref="M2295">INDEX(FOOD,1+INT((ROW(A2294)-1)/COLUMNS(FOOD)),MOD(ROW(A2294)-1+COLUMNS(FOOD),COLUMNS(FOOD))+1)</f>
        <v>0</v>
      </c>
    </row>
    <row r="2296" spans="13:13" x14ac:dyDescent="0.3">
      <c r="M2296" cm="1">
        <f t="array" ref="M2296">INDEX(FOOD,1+INT((ROW(A2295)-1)/COLUMNS(FOOD)),MOD(ROW(A2295)-1+COLUMNS(FOOD),COLUMNS(FOOD))+1)</f>
        <v>0</v>
      </c>
    </row>
    <row r="2297" spans="13:13" x14ac:dyDescent="0.3">
      <c r="M2297" cm="1">
        <f t="array" ref="M2297">INDEX(FOOD,1+INT((ROW(A2296)-1)/COLUMNS(FOOD)),MOD(ROW(A2296)-1+COLUMNS(FOOD),COLUMNS(FOOD))+1)</f>
        <v>0</v>
      </c>
    </row>
    <row r="2298" spans="13:13" x14ac:dyDescent="0.3">
      <c r="M2298" cm="1">
        <f t="array" ref="M2298">INDEX(FOOD,1+INT((ROW(A2297)-1)/COLUMNS(FOOD)),MOD(ROW(A2297)-1+COLUMNS(FOOD),COLUMNS(FOOD))+1)</f>
        <v>0</v>
      </c>
    </row>
    <row r="2299" spans="13:13" x14ac:dyDescent="0.3">
      <c r="M2299" cm="1">
        <f t="array" ref="M2299">INDEX(FOOD,1+INT((ROW(A2298)-1)/COLUMNS(FOOD)),MOD(ROW(A2298)-1+COLUMNS(FOOD),COLUMNS(FOOD))+1)</f>
        <v>0</v>
      </c>
    </row>
    <row r="2300" spans="13:13" x14ac:dyDescent="0.3">
      <c r="M2300" t="str" cm="1">
        <f t="array" ref="M2300">INDEX(FOOD,1+INT((ROW(A2299)-1)/COLUMNS(FOOD)),MOD(ROW(A2299)-1+COLUMNS(FOOD),COLUMNS(FOOD))+1)</f>
        <v>Lack of transportation to grocery stores or markets</v>
      </c>
    </row>
    <row r="2301" spans="13:13" x14ac:dyDescent="0.3">
      <c r="M2301" t="str" cm="1">
        <f t="array" ref="M2301">INDEX(FOOD,1+INT((ROW(A2300)-1)/COLUMNS(FOOD)),MOD(ROW(A2300)-1+COLUMNS(FOOD),COLUMNS(FOOD))+1)</f>
        <v xml:space="preserve"> Not enough income to purchase food</v>
      </c>
    </row>
    <row r="2302" spans="13:13" x14ac:dyDescent="0.3">
      <c r="M2302" cm="1">
        <f t="array" ref="M2302">INDEX(FOOD,1+INT((ROW(A2301)-1)/COLUMNS(FOOD)),MOD(ROW(A2301)-1+COLUMNS(FOOD),COLUMNS(FOOD))+1)</f>
        <v>0</v>
      </c>
    </row>
    <row r="2303" spans="13:13" x14ac:dyDescent="0.3">
      <c r="M2303" cm="1">
        <f t="array" ref="M2303">INDEX(FOOD,1+INT((ROW(A2302)-1)/COLUMNS(FOOD)),MOD(ROW(A2302)-1+COLUMNS(FOOD),COLUMNS(FOOD))+1)</f>
        <v>0</v>
      </c>
    </row>
    <row r="2304" spans="13:13" x14ac:dyDescent="0.3">
      <c r="M2304" cm="1">
        <f t="array" ref="M2304">INDEX(FOOD,1+INT((ROW(A2303)-1)/COLUMNS(FOOD)),MOD(ROW(A2303)-1+COLUMNS(FOOD),COLUMNS(FOOD))+1)</f>
        <v>0</v>
      </c>
    </row>
    <row r="2305" spans="13:13" x14ac:dyDescent="0.3">
      <c r="M2305" cm="1">
        <f t="array" ref="M2305">INDEX(FOOD,1+INT((ROW(A2304)-1)/COLUMNS(FOOD)),MOD(ROW(A2304)-1+COLUMNS(FOOD),COLUMNS(FOOD))+1)</f>
        <v>0</v>
      </c>
    </row>
    <row r="2306" spans="13:13" x14ac:dyDescent="0.3">
      <c r="M2306" t="str" cm="1">
        <f t="array" ref="M2306">INDEX(FOOD,1+INT((ROW(A2305)-1)/COLUMNS(FOOD)),MOD(ROW(A2305)-1+COLUMNS(FOOD),COLUMNS(FOOD))+1)</f>
        <v>Reduced access to school meals because of COVID-19</v>
      </c>
    </row>
    <row r="2307" spans="13:13" x14ac:dyDescent="0.3">
      <c r="M2307" t="str" cm="1">
        <f t="array" ref="M2307">INDEX(FOOD,1+INT((ROW(A2306)-1)/COLUMNS(FOOD)),MOD(ROW(A2306)-1+COLUMNS(FOOD),COLUMNS(FOOD))+1)</f>
        <v xml:space="preserve"> Not enough income to purchase food</v>
      </c>
    </row>
    <row r="2308" spans="13:13" x14ac:dyDescent="0.3">
      <c r="M2308" cm="1">
        <f t="array" ref="M2308">INDEX(FOOD,1+INT((ROW(A2307)-1)/COLUMNS(FOOD)),MOD(ROW(A2307)-1+COLUMNS(FOOD),COLUMNS(FOOD))+1)</f>
        <v>0</v>
      </c>
    </row>
    <row r="2309" spans="13:13" x14ac:dyDescent="0.3">
      <c r="M2309" cm="1">
        <f t="array" ref="M2309">INDEX(FOOD,1+INT((ROW(A2308)-1)/COLUMNS(FOOD)),MOD(ROW(A2308)-1+COLUMNS(FOOD),COLUMNS(FOOD))+1)</f>
        <v>0</v>
      </c>
    </row>
    <row r="2310" spans="13:13" x14ac:dyDescent="0.3">
      <c r="M2310" cm="1">
        <f t="array" ref="M2310">INDEX(FOOD,1+INT((ROW(A2309)-1)/COLUMNS(FOOD)),MOD(ROW(A2309)-1+COLUMNS(FOOD),COLUMNS(FOOD))+1)</f>
        <v>0</v>
      </c>
    </row>
    <row r="2311" spans="13:13" x14ac:dyDescent="0.3">
      <c r="M2311" cm="1">
        <f t="array" ref="M2311">INDEX(FOOD,1+INT((ROW(A2310)-1)/COLUMNS(FOOD)),MOD(ROW(A2310)-1+COLUMNS(FOOD),COLUMNS(FOOD))+1)</f>
        <v>0</v>
      </c>
    </row>
    <row r="2312" spans="13:13" x14ac:dyDescent="0.3">
      <c r="M2312" cm="1">
        <f t="array" ref="M2312">INDEX(FOOD,1+INT((ROW(A2311)-1)/COLUMNS(FOOD)),MOD(ROW(A2311)-1+COLUMNS(FOOD),COLUMNS(FOOD))+1)</f>
        <v>0</v>
      </c>
    </row>
    <row r="2313" spans="13:13" x14ac:dyDescent="0.3">
      <c r="M2313" cm="1">
        <f t="array" ref="M2313">INDEX(FOOD,1+INT((ROW(A2312)-1)/COLUMNS(FOOD)),MOD(ROW(A2312)-1+COLUMNS(FOOD),COLUMNS(FOOD))+1)</f>
        <v>0</v>
      </c>
    </row>
    <row r="2314" spans="13:13" x14ac:dyDescent="0.3">
      <c r="M2314" cm="1">
        <f t="array" ref="M2314">INDEX(FOOD,1+INT((ROW(A2313)-1)/COLUMNS(FOOD)),MOD(ROW(A2313)-1+COLUMNS(FOOD),COLUMNS(FOOD))+1)</f>
        <v>0</v>
      </c>
    </row>
    <row r="2315" spans="13:13" x14ac:dyDescent="0.3">
      <c r="M2315" cm="1">
        <f t="array" ref="M2315">INDEX(FOOD,1+INT((ROW(A2314)-1)/COLUMNS(FOOD)),MOD(ROW(A2314)-1+COLUMNS(FOOD),COLUMNS(FOOD))+1)</f>
        <v>0</v>
      </c>
    </row>
    <row r="2316" spans="13:13" x14ac:dyDescent="0.3">
      <c r="M2316" cm="1">
        <f t="array" ref="M2316">INDEX(FOOD,1+INT((ROW(A2315)-1)/COLUMNS(FOOD)),MOD(ROW(A2315)-1+COLUMNS(FOOD),COLUMNS(FOOD))+1)</f>
        <v>0</v>
      </c>
    </row>
    <row r="2317" spans="13:13" x14ac:dyDescent="0.3">
      <c r="M2317" cm="1">
        <f t="array" ref="M2317">INDEX(FOOD,1+INT((ROW(A2316)-1)/COLUMNS(FOOD)),MOD(ROW(A2316)-1+COLUMNS(FOOD),COLUMNS(FOOD))+1)</f>
        <v>0</v>
      </c>
    </row>
    <row r="2318" spans="13:13" x14ac:dyDescent="0.3">
      <c r="M2318" t="str" cm="1">
        <f t="array" ref="M2318">INDEX(FOOD,1+INT((ROW(A2317)-1)/COLUMNS(FOOD)),MOD(ROW(A2317)-1+COLUMNS(FOOD),COLUMNS(FOOD))+1)</f>
        <v>Not enough income to purchase food</v>
      </c>
    </row>
    <row r="2319" spans="13:13" x14ac:dyDescent="0.3">
      <c r="M2319" cm="1">
        <f t="array" ref="M2319">INDEX(FOOD,1+INT((ROW(A2318)-1)/COLUMNS(FOOD)),MOD(ROW(A2318)-1+COLUMNS(FOOD),COLUMNS(FOOD))+1)</f>
        <v>0</v>
      </c>
    </row>
    <row r="2320" spans="13:13" x14ac:dyDescent="0.3">
      <c r="M2320" cm="1">
        <f t="array" ref="M2320">INDEX(FOOD,1+INT((ROW(A2319)-1)/COLUMNS(FOOD)),MOD(ROW(A2319)-1+COLUMNS(FOOD),COLUMNS(FOOD))+1)</f>
        <v>0</v>
      </c>
    </row>
    <row r="2321" spans="13:13" x14ac:dyDescent="0.3">
      <c r="M2321" cm="1">
        <f t="array" ref="M2321">INDEX(FOOD,1+INT((ROW(A2320)-1)/COLUMNS(FOOD)),MOD(ROW(A2320)-1+COLUMNS(FOOD),COLUMNS(FOOD))+1)</f>
        <v>0</v>
      </c>
    </row>
    <row r="2322" spans="13:13" x14ac:dyDescent="0.3">
      <c r="M2322" cm="1">
        <f t="array" ref="M2322">INDEX(FOOD,1+INT((ROW(A2321)-1)/COLUMNS(FOOD)),MOD(ROW(A2321)-1+COLUMNS(FOOD),COLUMNS(FOOD))+1)</f>
        <v>0</v>
      </c>
    </row>
    <row r="2323" spans="13:13" x14ac:dyDescent="0.3">
      <c r="M2323" cm="1">
        <f t="array" ref="M2323">INDEX(FOOD,1+INT((ROW(A2322)-1)/COLUMNS(FOOD)),MOD(ROW(A2322)-1+COLUMNS(FOOD),COLUMNS(FOOD))+1)</f>
        <v>0</v>
      </c>
    </row>
    <row r="2324" spans="13:13" x14ac:dyDescent="0.3">
      <c r="M2324" t="str" cm="1">
        <f t="array" ref="M2324">INDEX(FOOD,1+INT((ROW(A2323)-1)/COLUMNS(FOOD)),MOD(ROW(A2323)-1+COLUMNS(FOOD),COLUMNS(FOOD))+1)</f>
        <v>Not enough income to purchase food</v>
      </c>
    </row>
    <row r="2325" spans="13:13" x14ac:dyDescent="0.3">
      <c r="M2325" cm="1">
        <f t="array" ref="M2325">INDEX(FOOD,1+INT((ROW(A2324)-1)/COLUMNS(FOOD)),MOD(ROW(A2324)-1+COLUMNS(FOOD),COLUMNS(FOOD))+1)</f>
        <v>0</v>
      </c>
    </row>
    <row r="2326" spans="13:13" x14ac:dyDescent="0.3">
      <c r="M2326" cm="1">
        <f t="array" ref="M2326">INDEX(FOOD,1+INT((ROW(A2325)-1)/COLUMNS(FOOD)),MOD(ROW(A2325)-1+COLUMNS(FOOD),COLUMNS(FOOD))+1)</f>
        <v>0</v>
      </c>
    </row>
    <row r="2327" spans="13:13" x14ac:dyDescent="0.3">
      <c r="M2327" cm="1">
        <f t="array" ref="M2327">INDEX(FOOD,1+INT((ROW(A2326)-1)/COLUMNS(FOOD)),MOD(ROW(A2326)-1+COLUMNS(FOOD),COLUMNS(FOOD))+1)</f>
        <v>0</v>
      </c>
    </row>
    <row r="2328" spans="13:13" x14ac:dyDescent="0.3">
      <c r="M2328" cm="1">
        <f t="array" ref="M2328">INDEX(FOOD,1+INT((ROW(A2327)-1)/COLUMNS(FOOD)),MOD(ROW(A2327)-1+COLUMNS(FOOD),COLUMNS(FOOD))+1)</f>
        <v>0</v>
      </c>
    </row>
    <row r="2329" spans="13:13" x14ac:dyDescent="0.3">
      <c r="M2329" cm="1">
        <f t="array" ref="M2329">INDEX(FOOD,1+INT((ROW(A2328)-1)/COLUMNS(FOOD)),MOD(ROW(A2328)-1+COLUMNS(FOOD),COLUMNS(FOOD))+1)</f>
        <v>0</v>
      </c>
    </row>
    <row r="2330" spans="13:13" x14ac:dyDescent="0.3">
      <c r="M2330" t="str" cm="1">
        <f t="array" ref="M2330">INDEX(FOOD,1+INT((ROW(A2329)-1)/COLUMNS(FOOD)),MOD(ROW(A2329)-1+COLUMNS(FOOD),COLUMNS(FOOD))+1)</f>
        <v>Lack of transportation to grocery stores or markets</v>
      </c>
    </row>
    <row r="2331" spans="13:13" x14ac:dyDescent="0.3">
      <c r="M2331" t="str" cm="1">
        <f t="array" ref="M2331">INDEX(FOOD,1+INT((ROW(A2330)-1)/COLUMNS(FOOD)),MOD(ROW(A2330)-1+COLUMNS(FOOD),COLUMNS(FOOD))+1)</f>
        <v xml:space="preserve"> Not enough alternative food sources available</v>
      </c>
    </row>
    <row r="2332" spans="13:13" x14ac:dyDescent="0.3">
      <c r="M2332" t="str" cm="1">
        <f t="array" ref="M2332">INDEX(FOOD,1+INT((ROW(A2331)-1)/COLUMNS(FOOD)),MOD(ROW(A2331)-1+COLUMNS(FOOD),COLUMNS(FOOD))+1)</f>
        <v xml:space="preserve"> Not enough income to purchase food</v>
      </c>
    </row>
    <row r="2333" spans="13:13" x14ac:dyDescent="0.3">
      <c r="M2333" cm="1">
        <f t="array" ref="M2333">INDEX(FOOD,1+INT((ROW(A2332)-1)/COLUMNS(FOOD)),MOD(ROW(A2332)-1+COLUMNS(FOOD),COLUMNS(FOOD))+1)</f>
        <v>0</v>
      </c>
    </row>
    <row r="2334" spans="13:13" x14ac:dyDescent="0.3">
      <c r="M2334" cm="1">
        <f t="array" ref="M2334">INDEX(FOOD,1+INT((ROW(A2333)-1)/COLUMNS(FOOD)),MOD(ROW(A2333)-1+COLUMNS(FOOD),COLUMNS(FOOD))+1)</f>
        <v>0</v>
      </c>
    </row>
    <row r="2335" spans="13:13" x14ac:dyDescent="0.3">
      <c r="M2335" cm="1">
        <f t="array" ref="M2335">INDEX(FOOD,1+INT((ROW(A2334)-1)/COLUMNS(FOOD)),MOD(ROW(A2334)-1+COLUMNS(FOOD),COLUMNS(FOOD))+1)</f>
        <v>0</v>
      </c>
    </row>
    <row r="2336" spans="13:13" x14ac:dyDescent="0.3">
      <c r="M2336" cm="1">
        <f t="array" ref="M2336">INDEX(FOOD,1+INT((ROW(A2335)-1)/COLUMNS(FOOD)),MOD(ROW(A2335)-1+COLUMNS(FOOD),COLUMNS(FOOD))+1)</f>
        <v>0</v>
      </c>
    </row>
    <row r="2337" spans="13:13" x14ac:dyDescent="0.3">
      <c r="M2337" cm="1">
        <f t="array" ref="M2337">INDEX(FOOD,1+INT((ROW(A2336)-1)/COLUMNS(FOOD)),MOD(ROW(A2336)-1+COLUMNS(FOOD),COLUMNS(FOOD))+1)</f>
        <v>0</v>
      </c>
    </row>
    <row r="2338" spans="13:13" x14ac:dyDescent="0.3">
      <c r="M2338" cm="1">
        <f t="array" ref="M2338">INDEX(FOOD,1+INT((ROW(A2337)-1)/COLUMNS(FOOD)),MOD(ROW(A2337)-1+COLUMNS(FOOD),COLUMNS(FOOD))+1)</f>
        <v>0</v>
      </c>
    </row>
    <row r="2339" spans="13:13" x14ac:dyDescent="0.3">
      <c r="M2339" cm="1">
        <f t="array" ref="M2339">INDEX(FOOD,1+INT((ROW(A2338)-1)/COLUMNS(FOOD)),MOD(ROW(A2338)-1+COLUMNS(FOOD),COLUMNS(FOOD))+1)</f>
        <v>0</v>
      </c>
    </row>
    <row r="2340" spans="13:13" x14ac:dyDescent="0.3">
      <c r="M2340" cm="1">
        <f t="array" ref="M2340">INDEX(FOOD,1+INT((ROW(A2339)-1)/COLUMNS(FOOD)),MOD(ROW(A2339)-1+COLUMNS(FOOD),COLUMNS(FOOD))+1)</f>
        <v>0</v>
      </c>
    </row>
    <row r="2341" spans="13:13" x14ac:dyDescent="0.3">
      <c r="M2341" cm="1">
        <f t="array" ref="M2341">INDEX(FOOD,1+INT((ROW(A2340)-1)/COLUMNS(FOOD)),MOD(ROW(A2340)-1+COLUMNS(FOOD),COLUMNS(FOOD))+1)</f>
        <v>0</v>
      </c>
    </row>
    <row r="2342" spans="13:13" x14ac:dyDescent="0.3">
      <c r="M2342" t="str" cm="1">
        <f t="array" ref="M2342">INDEX(FOOD,1+INT((ROW(A2341)-1)/COLUMNS(FOOD)),MOD(ROW(A2341)-1+COLUMNS(FOOD),COLUMNS(FOOD))+1)</f>
        <v>Lack of transportation to grocery stores or markets</v>
      </c>
    </row>
    <row r="2343" spans="13:13" x14ac:dyDescent="0.3">
      <c r="M2343" t="str" cm="1">
        <f t="array" ref="M2343">INDEX(FOOD,1+INT((ROW(A2342)-1)/COLUMNS(FOOD)),MOD(ROW(A2342)-1+COLUMNS(FOOD),COLUMNS(FOOD))+1)</f>
        <v xml:space="preserve"> Not enough income to purchase food</v>
      </c>
    </row>
    <row r="2344" spans="13:13" x14ac:dyDescent="0.3">
      <c r="M2344" cm="1">
        <f t="array" ref="M2344">INDEX(FOOD,1+INT((ROW(A2343)-1)/COLUMNS(FOOD)),MOD(ROW(A2343)-1+COLUMNS(FOOD),COLUMNS(FOOD))+1)</f>
        <v>0</v>
      </c>
    </row>
    <row r="2345" spans="13:13" x14ac:dyDescent="0.3">
      <c r="M2345" cm="1">
        <f t="array" ref="M2345">INDEX(FOOD,1+INT((ROW(A2344)-1)/COLUMNS(FOOD)),MOD(ROW(A2344)-1+COLUMNS(FOOD),COLUMNS(FOOD))+1)</f>
        <v>0</v>
      </c>
    </row>
    <row r="2346" spans="13:13" x14ac:dyDescent="0.3">
      <c r="M2346" cm="1">
        <f t="array" ref="M2346">INDEX(FOOD,1+INT((ROW(A2345)-1)/COLUMNS(FOOD)),MOD(ROW(A2345)-1+COLUMNS(FOOD),COLUMNS(FOOD))+1)</f>
        <v>0</v>
      </c>
    </row>
    <row r="2347" spans="13:13" x14ac:dyDescent="0.3">
      <c r="M2347" cm="1">
        <f t="array" ref="M2347">INDEX(FOOD,1+INT((ROW(A2346)-1)/COLUMNS(FOOD)),MOD(ROW(A2346)-1+COLUMNS(FOOD),COLUMNS(FOOD))+1)</f>
        <v>0</v>
      </c>
    </row>
    <row r="2348" spans="13:13" x14ac:dyDescent="0.3">
      <c r="M2348" t="str" cm="1">
        <f t="array" ref="M2348">INDEX(FOOD,1+INT((ROW(A2347)-1)/COLUMNS(FOOD)),MOD(ROW(A2347)-1+COLUMNS(FOOD),COLUMNS(FOOD))+1)</f>
        <v>Lack of transportation to grocery stores or markets</v>
      </c>
    </row>
    <row r="2349" spans="13:13" x14ac:dyDescent="0.3">
      <c r="M2349" t="str" cm="1">
        <f t="array" ref="M2349">INDEX(FOOD,1+INT((ROW(A2348)-1)/COLUMNS(FOOD)),MOD(ROW(A2348)-1+COLUMNS(FOOD),COLUMNS(FOOD))+1)</f>
        <v xml:space="preserve"> Not enough income to purchase food</v>
      </c>
    </row>
    <row r="2350" spans="13:13" x14ac:dyDescent="0.3">
      <c r="M2350" cm="1">
        <f t="array" ref="M2350">INDEX(FOOD,1+INT((ROW(A2349)-1)/COLUMNS(FOOD)),MOD(ROW(A2349)-1+COLUMNS(FOOD),COLUMNS(FOOD))+1)</f>
        <v>0</v>
      </c>
    </row>
    <row r="2351" spans="13:13" x14ac:dyDescent="0.3">
      <c r="M2351" cm="1">
        <f t="array" ref="M2351">INDEX(FOOD,1+INT((ROW(A2350)-1)/COLUMNS(FOOD)),MOD(ROW(A2350)-1+COLUMNS(FOOD),COLUMNS(FOOD))+1)</f>
        <v>0</v>
      </c>
    </row>
    <row r="2352" spans="13:13" x14ac:dyDescent="0.3">
      <c r="M2352" cm="1">
        <f t="array" ref="M2352">INDEX(FOOD,1+INT((ROW(A2351)-1)/COLUMNS(FOOD)),MOD(ROW(A2351)-1+COLUMNS(FOOD),COLUMNS(FOOD))+1)</f>
        <v>0</v>
      </c>
    </row>
    <row r="2353" spans="13:13" x14ac:dyDescent="0.3">
      <c r="M2353" cm="1">
        <f t="array" ref="M2353">INDEX(FOOD,1+INT((ROW(A2352)-1)/COLUMNS(FOOD)),MOD(ROW(A2352)-1+COLUMNS(FOOD),COLUMNS(FOOD))+1)</f>
        <v>0</v>
      </c>
    </row>
    <row r="2354" spans="13:13" x14ac:dyDescent="0.3">
      <c r="M2354" t="str" cm="1">
        <f t="array" ref="M2354">INDEX(FOOD,1+INT((ROW(A2353)-1)/COLUMNS(FOOD)),MOD(ROW(A2353)-1+COLUMNS(FOOD),COLUMNS(FOOD))+1)</f>
        <v>Lack of transportation to grocery stores or markets</v>
      </c>
    </row>
    <row r="2355" spans="13:13" x14ac:dyDescent="0.3">
      <c r="M2355" t="str" cm="1">
        <f t="array" ref="M2355">INDEX(FOOD,1+INT((ROW(A2354)-1)/COLUMNS(FOOD)),MOD(ROW(A2354)-1+COLUMNS(FOOD),COLUMNS(FOOD))+1)</f>
        <v xml:space="preserve"> Not enough income to purchase food</v>
      </c>
    </row>
    <row r="2356" spans="13:13" x14ac:dyDescent="0.3">
      <c r="M2356" cm="1">
        <f t="array" ref="M2356">INDEX(FOOD,1+INT((ROW(A2355)-1)/COLUMNS(FOOD)),MOD(ROW(A2355)-1+COLUMNS(FOOD),COLUMNS(FOOD))+1)</f>
        <v>0</v>
      </c>
    </row>
    <row r="2357" spans="13:13" x14ac:dyDescent="0.3">
      <c r="M2357" cm="1">
        <f t="array" ref="M2357">INDEX(FOOD,1+INT((ROW(A2356)-1)/COLUMNS(FOOD)),MOD(ROW(A2356)-1+COLUMNS(FOOD),COLUMNS(FOOD))+1)</f>
        <v>0</v>
      </c>
    </row>
    <row r="2358" spans="13:13" x14ac:dyDescent="0.3">
      <c r="M2358" cm="1">
        <f t="array" ref="M2358">INDEX(FOOD,1+INT((ROW(A2357)-1)/COLUMNS(FOOD)),MOD(ROW(A2357)-1+COLUMNS(FOOD),COLUMNS(FOOD))+1)</f>
        <v>0</v>
      </c>
    </row>
    <row r="2359" spans="13:13" x14ac:dyDescent="0.3">
      <c r="M2359" cm="1">
        <f t="array" ref="M2359">INDEX(FOOD,1+INT((ROW(A2358)-1)/COLUMNS(FOOD)),MOD(ROW(A2358)-1+COLUMNS(FOOD),COLUMNS(FOOD))+1)</f>
        <v>0</v>
      </c>
    </row>
    <row r="2360" spans="13:13" x14ac:dyDescent="0.3">
      <c r="M2360" cm="1">
        <f t="array" ref="M2360">INDEX(FOOD,1+INT((ROW(A2359)-1)/COLUMNS(FOOD)),MOD(ROW(A2359)-1+COLUMNS(FOOD),COLUMNS(FOOD))+1)</f>
        <v>0</v>
      </c>
    </row>
    <row r="2361" spans="13:13" x14ac:dyDescent="0.3">
      <c r="M2361" cm="1">
        <f t="array" ref="M2361">INDEX(FOOD,1+INT((ROW(A2360)-1)/COLUMNS(FOOD)),MOD(ROW(A2360)-1+COLUMNS(FOOD),COLUMNS(FOOD))+1)</f>
        <v>0</v>
      </c>
    </row>
    <row r="2362" spans="13:13" x14ac:dyDescent="0.3">
      <c r="M2362" cm="1">
        <f t="array" ref="M2362">INDEX(FOOD,1+INT((ROW(A2361)-1)/COLUMNS(FOOD)),MOD(ROW(A2361)-1+COLUMNS(FOOD),COLUMNS(FOOD))+1)</f>
        <v>0</v>
      </c>
    </row>
    <row r="2363" spans="13:13" x14ac:dyDescent="0.3">
      <c r="M2363" cm="1">
        <f t="array" ref="M2363">INDEX(FOOD,1+INT((ROW(A2362)-1)/COLUMNS(FOOD)),MOD(ROW(A2362)-1+COLUMNS(FOOD),COLUMNS(FOOD))+1)</f>
        <v>0</v>
      </c>
    </row>
    <row r="2364" spans="13:13" x14ac:dyDescent="0.3">
      <c r="M2364" cm="1">
        <f t="array" ref="M2364">INDEX(FOOD,1+INT((ROW(A2363)-1)/COLUMNS(FOOD)),MOD(ROW(A2363)-1+COLUMNS(FOOD),COLUMNS(FOOD))+1)</f>
        <v>0</v>
      </c>
    </row>
    <row r="2365" spans="13:13" x14ac:dyDescent="0.3">
      <c r="M2365" cm="1">
        <f t="array" ref="M2365">INDEX(FOOD,1+INT((ROW(A2364)-1)/COLUMNS(FOOD)),MOD(ROW(A2364)-1+COLUMNS(FOOD),COLUMNS(FOOD))+1)</f>
        <v>0</v>
      </c>
    </row>
    <row r="2366" spans="13:13" x14ac:dyDescent="0.3">
      <c r="M2366" t="str" cm="1">
        <f t="array" ref="M2366">INDEX(FOOD,1+INT((ROW(A2365)-1)/COLUMNS(FOOD)),MOD(ROW(A2365)-1+COLUMNS(FOOD),COLUMNS(FOOD))+1)</f>
        <v>Not enough income to purchase food</v>
      </c>
    </row>
    <row r="2367" spans="13:13" x14ac:dyDescent="0.3">
      <c r="M2367" cm="1">
        <f t="array" ref="M2367">INDEX(FOOD,1+INT((ROW(A2366)-1)/COLUMNS(FOOD)),MOD(ROW(A2366)-1+COLUMNS(FOOD),COLUMNS(FOOD))+1)</f>
        <v>0</v>
      </c>
    </row>
    <row r="2368" spans="13:13" x14ac:dyDescent="0.3">
      <c r="M2368" cm="1">
        <f t="array" ref="M2368">INDEX(FOOD,1+INT((ROW(A2367)-1)/COLUMNS(FOOD)),MOD(ROW(A2367)-1+COLUMNS(FOOD),COLUMNS(FOOD))+1)</f>
        <v>0</v>
      </c>
    </row>
    <row r="2369" spans="13:13" x14ac:dyDescent="0.3">
      <c r="M2369" cm="1">
        <f t="array" ref="M2369">INDEX(FOOD,1+INT((ROW(A2368)-1)/COLUMNS(FOOD)),MOD(ROW(A2368)-1+COLUMNS(FOOD),COLUMNS(FOOD))+1)</f>
        <v>0</v>
      </c>
    </row>
    <row r="2370" spans="13:13" x14ac:dyDescent="0.3">
      <c r="M2370" cm="1">
        <f t="array" ref="M2370">INDEX(FOOD,1+INT((ROW(A2369)-1)/COLUMNS(FOOD)),MOD(ROW(A2369)-1+COLUMNS(FOOD),COLUMNS(FOOD))+1)</f>
        <v>0</v>
      </c>
    </row>
    <row r="2371" spans="13:13" x14ac:dyDescent="0.3">
      <c r="M2371" cm="1">
        <f t="array" ref="M2371">INDEX(FOOD,1+INT((ROW(A2370)-1)/COLUMNS(FOOD)),MOD(ROW(A2370)-1+COLUMNS(FOOD),COLUMNS(FOOD))+1)</f>
        <v>0</v>
      </c>
    </row>
    <row r="2372" spans="13:13" x14ac:dyDescent="0.3">
      <c r="M2372" t="str" cm="1">
        <f t="array" ref="M2372">INDEX(FOOD,1+INT((ROW(A2371)-1)/COLUMNS(FOOD)),MOD(ROW(A2371)-1+COLUMNS(FOOD),COLUMNS(FOOD))+1)</f>
        <v>Lack of transportation to grocery stores or markets</v>
      </c>
    </row>
    <row r="2373" spans="13:13" x14ac:dyDescent="0.3">
      <c r="M2373" t="str" cm="1">
        <f t="array" ref="M2373">INDEX(FOOD,1+INT((ROW(A2372)-1)/COLUMNS(FOOD)),MOD(ROW(A2372)-1+COLUMNS(FOOD),COLUMNS(FOOD))+1)</f>
        <v xml:space="preserve"> Reduced access to school meals because of COVID-19</v>
      </c>
    </row>
    <row r="2374" spans="13:13" x14ac:dyDescent="0.3">
      <c r="M2374" t="str" cm="1">
        <f t="array" ref="M2374">INDEX(FOOD,1+INT((ROW(A2373)-1)/COLUMNS(FOOD)),MOD(ROW(A2373)-1+COLUMNS(FOOD),COLUMNS(FOOD))+1)</f>
        <v xml:space="preserve"> Not enough income to purchase food</v>
      </c>
    </row>
    <row r="2375" spans="13:13" x14ac:dyDescent="0.3">
      <c r="M2375" cm="1">
        <f t="array" ref="M2375">INDEX(FOOD,1+INT((ROW(A2374)-1)/COLUMNS(FOOD)),MOD(ROW(A2374)-1+COLUMNS(FOOD),COLUMNS(FOOD))+1)</f>
        <v>0</v>
      </c>
    </row>
    <row r="2376" spans="13:13" x14ac:dyDescent="0.3">
      <c r="M2376" cm="1">
        <f t="array" ref="M2376">INDEX(FOOD,1+INT((ROW(A2375)-1)/COLUMNS(FOOD)),MOD(ROW(A2375)-1+COLUMNS(FOOD),COLUMNS(FOOD))+1)</f>
        <v>0</v>
      </c>
    </row>
    <row r="2377" spans="13:13" x14ac:dyDescent="0.3">
      <c r="M2377" cm="1">
        <f t="array" ref="M2377">INDEX(FOOD,1+INT((ROW(A2376)-1)/COLUMNS(FOOD)),MOD(ROW(A2376)-1+COLUMNS(FOOD),COLUMNS(FOOD))+1)</f>
        <v>0</v>
      </c>
    </row>
    <row r="2378" spans="13:13" x14ac:dyDescent="0.3">
      <c r="M2378" cm="1">
        <f t="array" ref="M2378">INDEX(FOOD,1+INT((ROW(A2377)-1)/COLUMNS(FOOD)),MOD(ROW(A2377)-1+COLUMNS(FOOD),COLUMNS(FOOD))+1)</f>
        <v>0</v>
      </c>
    </row>
    <row r="2379" spans="13:13" x14ac:dyDescent="0.3">
      <c r="M2379" cm="1">
        <f t="array" ref="M2379">INDEX(FOOD,1+INT((ROW(A2378)-1)/COLUMNS(FOOD)),MOD(ROW(A2378)-1+COLUMNS(FOOD),COLUMNS(FOOD))+1)</f>
        <v>0</v>
      </c>
    </row>
    <row r="2380" spans="13:13" x14ac:dyDescent="0.3">
      <c r="M2380" cm="1">
        <f t="array" ref="M2380">INDEX(FOOD,1+INT((ROW(A2379)-1)/COLUMNS(FOOD)),MOD(ROW(A2379)-1+COLUMNS(FOOD),COLUMNS(FOOD))+1)</f>
        <v>0</v>
      </c>
    </row>
    <row r="2381" spans="13:13" x14ac:dyDescent="0.3">
      <c r="M2381" cm="1">
        <f t="array" ref="M2381">INDEX(FOOD,1+INT((ROW(A2380)-1)/COLUMNS(FOOD)),MOD(ROW(A2380)-1+COLUMNS(FOOD),COLUMNS(FOOD))+1)</f>
        <v>0</v>
      </c>
    </row>
    <row r="2382" spans="13:13" x14ac:dyDescent="0.3">
      <c r="M2382" cm="1">
        <f t="array" ref="M2382">INDEX(FOOD,1+INT((ROW(A2381)-1)/COLUMNS(FOOD)),MOD(ROW(A2381)-1+COLUMNS(FOOD),COLUMNS(FOOD))+1)</f>
        <v>0</v>
      </c>
    </row>
    <row r="2383" spans="13:13" x14ac:dyDescent="0.3">
      <c r="M2383" cm="1">
        <f t="array" ref="M2383">INDEX(FOOD,1+INT((ROW(A2382)-1)/COLUMNS(FOOD)),MOD(ROW(A2382)-1+COLUMNS(FOOD),COLUMNS(FOOD))+1)</f>
        <v>0</v>
      </c>
    </row>
    <row r="2384" spans="13:13" x14ac:dyDescent="0.3">
      <c r="M2384" cm="1">
        <f t="array" ref="M2384">INDEX(FOOD,1+INT((ROW(A2383)-1)/COLUMNS(FOOD)),MOD(ROW(A2383)-1+COLUMNS(FOOD),COLUMNS(FOOD))+1)</f>
        <v>0</v>
      </c>
    </row>
    <row r="2385" spans="13:13" x14ac:dyDescent="0.3">
      <c r="M2385" cm="1">
        <f t="array" ref="M2385">INDEX(FOOD,1+INT((ROW(A2384)-1)/COLUMNS(FOOD)),MOD(ROW(A2384)-1+COLUMNS(FOOD),COLUMNS(FOOD))+1)</f>
        <v>0</v>
      </c>
    </row>
    <row r="2386" spans="13:13" x14ac:dyDescent="0.3">
      <c r="M2386" cm="1">
        <f t="array" ref="M2386">INDEX(FOOD,1+INT((ROW(A2385)-1)/COLUMNS(FOOD)),MOD(ROW(A2385)-1+COLUMNS(FOOD),COLUMNS(FOOD))+1)</f>
        <v>0</v>
      </c>
    </row>
    <row r="2387" spans="13:13" x14ac:dyDescent="0.3">
      <c r="M2387" cm="1">
        <f t="array" ref="M2387">INDEX(FOOD,1+INT((ROW(A2386)-1)/COLUMNS(FOOD)),MOD(ROW(A2386)-1+COLUMNS(FOOD),COLUMNS(FOOD))+1)</f>
        <v>0</v>
      </c>
    </row>
    <row r="2388" spans="13:13" x14ac:dyDescent="0.3">
      <c r="M2388" cm="1">
        <f t="array" ref="M2388">INDEX(FOOD,1+INT((ROW(A2387)-1)/COLUMNS(FOOD)),MOD(ROW(A2387)-1+COLUMNS(FOOD),COLUMNS(FOOD))+1)</f>
        <v>0</v>
      </c>
    </row>
    <row r="2389" spans="13:13" x14ac:dyDescent="0.3">
      <c r="M2389" cm="1">
        <f t="array" ref="M2389">INDEX(FOOD,1+INT((ROW(A2388)-1)/COLUMNS(FOOD)),MOD(ROW(A2388)-1+COLUMNS(FOOD),COLUMNS(FOOD))+1)</f>
        <v>0</v>
      </c>
    </row>
    <row r="2390" spans="13:13" x14ac:dyDescent="0.3">
      <c r="M2390" t="str" cm="1">
        <f t="array" ref="M2390">INDEX(FOOD,1+INT((ROW(A2389)-1)/COLUMNS(FOOD)),MOD(ROW(A2389)-1+COLUMNS(FOOD),COLUMNS(FOOD))+1)</f>
        <v>Lack of transportation to grocery stores or markets</v>
      </c>
    </row>
    <row r="2391" spans="13:13" x14ac:dyDescent="0.3">
      <c r="M2391" cm="1">
        <f t="array" ref="M2391">INDEX(FOOD,1+INT((ROW(A2390)-1)/COLUMNS(FOOD)),MOD(ROW(A2390)-1+COLUMNS(FOOD),COLUMNS(FOOD))+1)</f>
        <v>0</v>
      </c>
    </row>
    <row r="2392" spans="13:13" x14ac:dyDescent="0.3">
      <c r="M2392" cm="1">
        <f t="array" ref="M2392">INDEX(FOOD,1+INT((ROW(A2391)-1)/COLUMNS(FOOD)),MOD(ROW(A2391)-1+COLUMNS(FOOD),COLUMNS(FOOD))+1)</f>
        <v>0</v>
      </c>
    </row>
    <row r="2393" spans="13:13" x14ac:dyDescent="0.3">
      <c r="M2393" cm="1">
        <f t="array" ref="M2393">INDEX(FOOD,1+INT((ROW(A2392)-1)/COLUMNS(FOOD)),MOD(ROW(A2392)-1+COLUMNS(FOOD),COLUMNS(FOOD))+1)</f>
        <v>0</v>
      </c>
    </row>
    <row r="2394" spans="13:13" x14ac:dyDescent="0.3">
      <c r="M2394" cm="1">
        <f t="array" ref="M2394">INDEX(FOOD,1+INT((ROW(A2393)-1)/COLUMNS(FOOD)),MOD(ROW(A2393)-1+COLUMNS(FOOD),COLUMNS(FOOD))+1)</f>
        <v>0</v>
      </c>
    </row>
    <row r="2395" spans="13:13" x14ac:dyDescent="0.3">
      <c r="M2395" cm="1">
        <f t="array" ref="M2395">INDEX(FOOD,1+INT((ROW(A2394)-1)/COLUMNS(FOOD)),MOD(ROW(A2394)-1+COLUMNS(FOOD),COLUMNS(FOOD))+1)</f>
        <v>0</v>
      </c>
    </row>
    <row r="2396" spans="13:13" x14ac:dyDescent="0.3">
      <c r="M2396" t="str" cm="1">
        <f t="array" ref="M2396">INDEX(FOOD,1+INT((ROW(A2395)-1)/COLUMNS(FOOD)),MOD(ROW(A2395)-1+COLUMNS(FOOD),COLUMNS(FOOD))+1)</f>
        <v>Lack of transportation to grocery stores or markets</v>
      </c>
    </row>
    <row r="2397" spans="13:13" x14ac:dyDescent="0.3">
      <c r="M2397" t="str" cm="1">
        <f t="array" ref="M2397">INDEX(FOOD,1+INT((ROW(A2396)-1)/COLUMNS(FOOD)),MOD(ROW(A2396)-1+COLUMNS(FOOD),COLUMNS(FOOD))+1)</f>
        <v xml:space="preserve"> Reduced access to school meals because of COVID-19</v>
      </c>
    </row>
    <row r="2398" spans="13:13" x14ac:dyDescent="0.3">
      <c r="M2398" t="str" cm="1">
        <f t="array" ref="M2398">INDEX(FOOD,1+INT((ROW(A2397)-1)/COLUMNS(FOOD)),MOD(ROW(A2397)-1+COLUMNS(FOOD),COLUMNS(FOOD))+1)</f>
        <v xml:space="preserve"> Not enough income to purchase food</v>
      </c>
    </row>
    <row r="2399" spans="13:13" x14ac:dyDescent="0.3">
      <c r="M2399" cm="1">
        <f t="array" ref="M2399">INDEX(FOOD,1+INT((ROW(A2398)-1)/COLUMNS(FOOD)),MOD(ROW(A2398)-1+COLUMNS(FOOD),COLUMNS(FOOD))+1)</f>
        <v>0</v>
      </c>
    </row>
    <row r="2400" spans="13:13" x14ac:dyDescent="0.3">
      <c r="M2400" cm="1">
        <f t="array" ref="M2400">INDEX(FOOD,1+INT((ROW(A2399)-1)/COLUMNS(FOOD)),MOD(ROW(A2399)-1+COLUMNS(FOOD),COLUMNS(FOOD))+1)</f>
        <v>0</v>
      </c>
    </row>
    <row r="2401" spans="13:13" x14ac:dyDescent="0.3">
      <c r="M2401" cm="1">
        <f t="array" ref="M2401">INDEX(FOOD,1+INT((ROW(A2400)-1)/COLUMNS(FOOD)),MOD(ROW(A2400)-1+COLUMNS(FOOD),COLUMNS(FOOD))+1)</f>
        <v>0</v>
      </c>
    </row>
    <row r="2402" spans="13:13" x14ac:dyDescent="0.3">
      <c r="M2402" t="str" cm="1">
        <f t="array" ref="M2402">INDEX(FOOD,1+INT((ROW(A2401)-1)/COLUMNS(FOOD)),MOD(ROW(A2401)-1+COLUMNS(FOOD),COLUMNS(FOOD))+1)</f>
        <v>Lack of transportation to grocery stores or markets</v>
      </c>
    </row>
    <row r="2403" spans="13:13" x14ac:dyDescent="0.3">
      <c r="M2403" cm="1">
        <f t="array" ref="M2403">INDEX(FOOD,1+INT((ROW(A2402)-1)/COLUMNS(FOOD)),MOD(ROW(A2402)-1+COLUMNS(FOOD),COLUMNS(FOOD))+1)</f>
        <v>0</v>
      </c>
    </row>
    <row r="2404" spans="13:13" x14ac:dyDescent="0.3">
      <c r="M2404" cm="1">
        <f t="array" ref="M2404">INDEX(FOOD,1+INT((ROW(A2403)-1)/COLUMNS(FOOD)),MOD(ROW(A2403)-1+COLUMNS(FOOD),COLUMNS(FOOD))+1)</f>
        <v>0</v>
      </c>
    </row>
    <row r="2405" spans="13:13" x14ac:dyDescent="0.3">
      <c r="M2405" cm="1">
        <f t="array" ref="M2405">INDEX(FOOD,1+INT((ROW(A2404)-1)/COLUMNS(FOOD)),MOD(ROW(A2404)-1+COLUMNS(FOOD),COLUMNS(FOOD))+1)</f>
        <v>0</v>
      </c>
    </row>
    <row r="2406" spans="13:13" x14ac:dyDescent="0.3">
      <c r="M2406" cm="1">
        <f t="array" ref="M2406">INDEX(FOOD,1+INT((ROW(A2405)-1)/COLUMNS(FOOD)),MOD(ROW(A2405)-1+COLUMNS(FOOD),COLUMNS(FOOD))+1)</f>
        <v>0</v>
      </c>
    </row>
    <row r="2407" spans="13:13" x14ac:dyDescent="0.3">
      <c r="M2407" cm="1">
        <f t="array" ref="M2407">INDEX(FOOD,1+INT((ROW(A2406)-1)/COLUMNS(FOOD)),MOD(ROW(A2406)-1+COLUMNS(FOOD),COLUMNS(FOOD))+1)</f>
        <v>0</v>
      </c>
    </row>
    <row r="2408" spans="13:13" x14ac:dyDescent="0.3">
      <c r="M2408" cm="1">
        <f t="array" ref="M2408">INDEX(FOOD,1+INT((ROW(A2407)-1)/COLUMNS(FOOD)),MOD(ROW(A2407)-1+COLUMNS(FOOD),COLUMNS(FOOD))+1)</f>
        <v>0</v>
      </c>
    </row>
    <row r="2409" spans="13:13" x14ac:dyDescent="0.3">
      <c r="M2409" cm="1">
        <f t="array" ref="M2409">INDEX(FOOD,1+INT((ROW(A2408)-1)/COLUMNS(FOOD)),MOD(ROW(A2408)-1+COLUMNS(FOOD),COLUMNS(FOOD))+1)</f>
        <v>0</v>
      </c>
    </row>
    <row r="2410" spans="13:13" x14ac:dyDescent="0.3">
      <c r="M2410" cm="1">
        <f t="array" ref="M2410">INDEX(FOOD,1+INT((ROW(A2409)-1)/COLUMNS(FOOD)),MOD(ROW(A2409)-1+COLUMNS(FOOD),COLUMNS(FOOD))+1)</f>
        <v>0</v>
      </c>
    </row>
    <row r="2411" spans="13:13" x14ac:dyDescent="0.3">
      <c r="M2411" cm="1">
        <f t="array" ref="M2411">INDEX(FOOD,1+INT((ROW(A2410)-1)/COLUMNS(FOOD)),MOD(ROW(A2410)-1+COLUMNS(FOOD),COLUMNS(FOOD))+1)</f>
        <v>0</v>
      </c>
    </row>
    <row r="2412" spans="13:13" x14ac:dyDescent="0.3">
      <c r="M2412" cm="1">
        <f t="array" ref="M2412">INDEX(FOOD,1+INT((ROW(A2411)-1)/COLUMNS(FOOD)),MOD(ROW(A2411)-1+COLUMNS(FOOD),COLUMNS(FOOD))+1)</f>
        <v>0</v>
      </c>
    </row>
    <row r="2413" spans="13:13" x14ac:dyDescent="0.3">
      <c r="M2413" cm="1">
        <f t="array" ref="M2413">INDEX(FOOD,1+INT((ROW(A2412)-1)/COLUMNS(FOOD)),MOD(ROW(A2412)-1+COLUMNS(FOOD),COLUMNS(FOOD))+1)</f>
        <v>0</v>
      </c>
    </row>
    <row r="2414" spans="13:13" x14ac:dyDescent="0.3">
      <c r="M2414" t="str" cm="1">
        <f t="array" ref="M2414">INDEX(FOOD,1+INT((ROW(A2413)-1)/COLUMNS(FOOD)),MOD(ROW(A2413)-1+COLUMNS(FOOD),COLUMNS(FOOD))+1)</f>
        <v>Lack of transportation to grocery stores or markets</v>
      </c>
    </row>
    <row r="2415" spans="13:13" x14ac:dyDescent="0.3">
      <c r="M2415" cm="1">
        <f t="array" ref="M2415">INDEX(FOOD,1+INT((ROW(A2414)-1)/COLUMNS(FOOD)),MOD(ROW(A2414)-1+COLUMNS(FOOD),COLUMNS(FOOD))+1)</f>
        <v>0</v>
      </c>
    </row>
    <row r="2416" spans="13:13" x14ac:dyDescent="0.3">
      <c r="M2416" cm="1">
        <f t="array" ref="M2416">INDEX(FOOD,1+INT((ROW(A2415)-1)/COLUMNS(FOOD)),MOD(ROW(A2415)-1+COLUMNS(FOOD),COLUMNS(FOOD))+1)</f>
        <v>0</v>
      </c>
    </row>
    <row r="2417" spans="13:13" x14ac:dyDescent="0.3">
      <c r="M2417" cm="1">
        <f t="array" ref="M2417">INDEX(FOOD,1+INT((ROW(A2416)-1)/COLUMNS(FOOD)),MOD(ROW(A2416)-1+COLUMNS(FOOD),COLUMNS(FOOD))+1)</f>
        <v>0</v>
      </c>
    </row>
    <row r="2418" spans="13:13" x14ac:dyDescent="0.3">
      <c r="M2418" cm="1">
        <f t="array" ref="M2418">INDEX(FOOD,1+INT((ROW(A2417)-1)/COLUMNS(FOOD)),MOD(ROW(A2417)-1+COLUMNS(FOOD),COLUMNS(FOOD))+1)</f>
        <v>0</v>
      </c>
    </row>
    <row r="2419" spans="13:13" x14ac:dyDescent="0.3">
      <c r="M2419" cm="1">
        <f t="array" ref="M2419">INDEX(FOOD,1+INT((ROW(A2418)-1)/COLUMNS(FOOD)),MOD(ROW(A2418)-1+COLUMNS(FOOD),COLUMNS(FOOD))+1)</f>
        <v>0</v>
      </c>
    </row>
    <row r="2420" spans="13:13" x14ac:dyDescent="0.3">
      <c r="M2420" t="str" cm="1">
        <f t="array" ref="M2420">INDEX(FOOD,1+INT((ROW(A2419)-1)/COLUMNS(FOOD)),MOD(ROW(A2419)-1+COLUMNS(FOOD),COLUMNS(FOOD))+1)</f>
        <v>Not enough income to purchase food</v>
      </c>
    </row>
    <row r="2421" spans="13:13" x14ac:dyDescent="0.3">
      <c r="M2421" cm="1">
        <f t="array" ref="M2421">INDEX(FOOD,1+INT((ROW(A2420)-1)/COLUMNS(FOOD)),MOD(ROW(A2420)-1+COLUMNS(FOOD),COLUMNS(FOOD))+1)</f>
        <v>0</v>
      </c>
    </row>
    <row r="2422" spans="13:13" x14ac:dyDescent="0.3">
      <c r="M2422" cm="1">
        <f t="array" ref="M2422">INDEX(FOOD,1+INT((ROW(A2421)-1)/COLUMNS(FOOD)),MOD(ROW(A2421)-1+COLUMNS(FOOD),COLUMNS(FOOD))+1)</f>
        <v>0</v>
      </c>
    </row>
    <row r="2423" spans="13:13" x14ac:dyDescent="0.3">
      <c r="M2423" cm="1">
        <f t="array" ref="M2423">INDEX(FOOD,1+INT((ROW(A2422)-1)/COLUMNS(FOOD)),MOD(ROW(A2422)-1+COLUMNS(FOOD),COLUMNS(FOOD))+1)</f>
        <v>0</v>
      </c>
    </row>
    <row r="2424" spans="13:13" x14ac:dyDescent="0.3">
      <c r="M2424" cm="1">
        <f t="array" ref="M2424">INDEX(FOOD,1+INT((ROW(A2423)-1)/COLUMNS(FOOD)),MOD(ROW(A2423)-1+COLUMNS(FOOD),COLUMNS(FOOD))+1)</f>
        <v>0</v>
      </c>
    </row>
    <row r="2425" spans="13:13" x14ac:dyDescent="0.3">
      <c r="M2425" cm="1">
        <f t="array" ref="M2425">INDEX(FOOD,1+INT((ROW(A2424)-1)/COLUMNS(FOOD)),MOD(ROW(A2424)-1+COLUMNS(FOOD),COLUMNS(FOOD))+1)</f>
        <v>0</v>
      </c>
    </row>
    <row r="2426" spans="13:13" x14ac:dyDescent="0.3">
      <c r="M2426" t="str" cm="1">
        <f t="array" ref="M2426">INDEX(FOOD,1+INT((ROW(A2425)-1)/COLUMNS(FOOD)),MOD(ROW(A2425)-1+COLUMNS(FOOD),COLUMNS(FOOD))+1)</f>
        <v>Not enough income to purchase food</v>
      </c>
    </row>
    <row r="2427" spans="13:13" x14ac:dyDescent="0.3">
      <c r="M2427" cm="1">
        <f t="array" ref="M2427">INDEX(FOOD,1+INT((ROW(A2426)-1)/COLUMNS(FOOD)),MOD(ROW(A2426)-1+COLUMNS(FOOD),COLUMNS(FOOD))+1)</f>
        <v>0</v>
      </c>
    </row>
    <row r="2428" spans="13:13" x14ac:dyDescent="0.3">
      <c r="M2428" cm="1">
        <f t="array" ref="M2428">INDEX(FOOD,1+INT((ROW(A2427)-1)/COLUMNS(FOOD)),MOD(ROW(A2427)-1+COLUMNS(FOOD),COLUMNS(FOOD))+1)</f>
        <v>0</v>
      </c>
    </row>
    <row r="2429" spans="13:13" x14ac:dyDescent="0.3">
      <c r="M2429" cm="1">
        <f t="array" ref="M2429">INDEX(FOOD,1+INT((ROW(A2428)-1)/COLUMNS(FOOD)),MOD(ROW(A2428)-1+COLUMNS(FOOD),COLUMNS(FOOD))+1)</f>
        <v>0</v>
      </c>
    </row>
    <row r="2430" spans="13:13" x14ac:dyDescent="0.3">
      <c r="M2430" cm="1">
        <f t="array" ref="M2430">INDEX(FOOD,1+INT((ROW(A2429)-1)/COLUMNS(FOOD)),MOD(ROW(A2429)-1+COLUMNS(FOOD),COLUMNS(FOOD))+1)</f>
        <v>0</v>
      </c>
    </row>
    <row r="2431" spans="13:13" x14ac:dyDescent="0.3">
      <c r="M2431" cm="1">
        <f t="array" ref="M2431">INDEX(FOOD,1+INT((ROW(A2430)-1)/COLUMNS(FOOD)),MOD(ROW(A2430)-1+COLUMNS(FOOD),COLUMNS(FOOD))+1)</f>
        <v>0</v>
      </c>
    </row>
    <row r="2432" spans="13:13" x14ac:dyDescent="0.3">
      <c r="M2432" t="str" cm="1">
        <f t="array" ref="M2432">INDEX(FOOD,1+INT((ROW(A2431)-1)/COLUMNS(FOOD)),MOD(ROW(A2431)-1+COLUMNS(FOOD),COLUMNS(FOOD))+1)</f>
        <v>Not enough income to purchase food</v>
      </c>
    </row>
    <row r="2433" spans="13:13" x14ac:dyDescent="0.3">
      <c r="M2433" cm="1">
        <f t="array" ref="M2433">INDEX(FOOD,1+INT((ROW(A2432)-1)/COLUMNS(FOOD)),MOD(ROW(A2432)-1+COLUMNS(FOOD),COLUMNS(FOOD))+1)</f>
        <v>0</v>
      </c>
    </row>
    <row r="2434" spans="13:13" x14ac:dyDescent="0.3">
      <c r="M2434" cm="1">
        <f t="array" ref="M2434">INDEX(FOOD,1+INT((ROW(A2433)-1)/COLUMNS(FOOD)),MOD(ROW(A2433)-1+COLUMNS(FOOD),COLUMNS(FOOD))+1)</f>
        <v>0</v>
      </c>
    </row>
    <row r="2435" spans="13:13" x14ac:dyDescent="0.3">
      <c r="M2435" cm="1">
        <f t="array" ref="M2435">INDEX(FOOD,1+INT((ROW(A2434)-1)/COLUMNS(FOOD)),MOD(ROW(A2434)-1+COLUMNS(FOOD),COLUMNS(FOOD))+1)</f>
        <v>0</v>
      </c>
    </row>
    <row r="2436" spans="13:13" x14ac:dyDescent="0.3">
      <c r="M2436" cm="1">
        <f t="array" ref="M2436">INDEX(FOOD,1+INT((ROW(A2435)-1)/COLUMNS(FOOD)),MOD(ROW(A2435)-1+COLUMNS(FOOD),COLUMNS(FOOD))+1)</f>
        <v>0</v>
      </c>
    </row>
    <row r="2437" spans="13:13" x14ac:dyDescent="0.3">
      <c r="M2437" cm="1">
        <f t="array" ref="M2437">INDEX(FOOD,1+INT((ROW(A2436)-1)/COLUMNS(FOOD)),MOD(ROW(A2436)-1+COLUMNS(FOOD),COLUMNS(FOOD))+1)</f>
        <v>0</v>
      </c>
    </row>
    <row r="2438" spans="13:13" x14ac:dyDescent="0.3">
      <c r="M2438" t="str" cm="1">
        <f t="array" ref="M2438">INDEX(FOOD,1+INT((ROW(A2437)-1)/COLUMNS(FOOD)),MOD(ROW(A2437)-1+COLUMNS(FOOD),COLUMNS(FOOD))+1)</f>
        <v>Not enough alternative food sources available</v>
      </c>
    </row>
    <row r="2439" spans="13:13" x14ac:dyDescent="0.3">
      <c r="M2439" t="str" cm="1">
        <f t="array" ref="M2439">INDEX(FOOD,1+INT((ROW(A2438)-1)/COLUMNS(FOOD)),MOD(ROW(A2438)-1+COLUMNS(FOOD),COLUMNS(FOOD))+1)</f>
        <v xml:space="preserve"> Reduced access to school meals because of COVID-19</v>
      </c>
    </row>
    <row r="2440" spans="13:13" x14ac:dyDescent="0.3">
      <c r="M2440" t="str" cm="1">
        <f t="array" ref="M2440">INDEX(FOOD,1+INT((ROW(A2439)-1)/COLUMNS(FOOD)),MOD(ROW(A2439)-1+COLUMNS(FOOD),COLUMNS(FOOD))+1)</f>
        <v xml:space="preserve"> Not enough income to purchase food</v>
      </c>
    </row>
    <row r="2441" spans="13:13" x14ac:dyDescent="0.3">
      <c r="M2441" cm="1">
        <f t="array" ref="M2441">INDEX(FOOD,1+INT((ROW(A2440)-1)/COLUMNS(FOOD)),MOD(ROW(A2440)-1+COLUMNS(FOOD),COLUMNS(FOOD))+1)</f>
        <v>0</v>
      </c>
    </row>
    <row r="2442" spans="13:13" x14ac:dyDescent="0.3">
      <c r="M2442" cm="1">
        <f t="array" ref="M2442">INDEX(FOOD,1+INT((ROW(A2441)-1)/COLUMNS(FOOD)),MOD(ROW(A2441)-1+COLUMNS(FOOD),COLUMNS(FOOD))+1)</f>
        <v>0</v>
      </c>
    </row>
    <row r="2443" spans="13:13" x14ac:dyDescent="0.3">
      <c r="M2443" cm="1">
        <f t="array" ref="M2443">INDEX(FOOD,1+INT((ROW(A2442)-1)/COLUMNS(FOOD)),MOD(ROW(A2442)-1+COLUMNS(FOOD),COLUMNS(FOOD))+1)</f>
        <v>0</v>
      </c>
    </row>
    <row r="2444" spans="13:13" x14ac:dyDescent="0.3">
      <c r="M2444" t="str" cm="1">
        <f t="array" ref="M2444">INDEX(FOOD,1+INT((ROW(A2443)-1)/COLUMNS(FOOD)),MOD(ROW(A2443)-1+COLUMNS(FOOD),COLUMNS(FOOD))+1)</f>
        <v>Lack of transportation to grocery stores or markets</v>
      </c>
    </row>
    <row r="2445" spans="13:13" x14ac:dyDescent="0.3">
      <c r="M2445" t="str" cm="1">
        <f t="array" ref="M2445">INDEX(FOOD,1+INT((ROW(A2444)-1)/COLUMNS(FOOD)),MOD(ROW(A2444)-1+COLUMNS(FOOD),COLUMNS(FOOD))+1)</f>
        <v xml:space="preserve"> Not enough income to purchase food</v>
      </c>
    </row>
    <row r="2446" spans="13:13" x14ac:dyDescent="0.3">
      <c r="M2446" cm="1">
        <f t="array" ref="M2446">INDEX(FOOD,1+INT((ROW(A2445)-1)/COLUMNS(FOOD)),MOD(ROW(A2445)-1+COLUMNS(FOOD),COLUMNS(FOOD))+1)</f>
        <v>0</v>
      </c>
    </row>
    <row r="2447" spans="13:13" x14ac:dyDescent="0.3">
      <c r="M2447" cm="1">
        <f t="array" ref="M2447">INDEX(FOOD,1+INT((ROW(A2446)-1)/COLUMNS(FOOD)),MOD(ROW(A2446)-1+COLUMNS(FOOD),COLUMNS(FOOD))+1)</f>
        <v>0</v>
      </c>
    </row>
    <row r="2448" spans="13:13" x14ac:dyDescent="0.3">
      <c r="M2448" cm="1">
        <f t="array" ref="M2448">INDEX(FOOD,1+INT((ROW(A2447)-1)/COLUMNS(FOOD)),MOD(ROW(A2447)-1+COLUMNS(FOOD),COLUMNS(FOOD))+1)</f>
        <v>0</v>
      </c>
    </row>
    <row r="2449" spans="13:13" x14ac:dyDescent="0.3">
      <c r="M2449" cm="1">
        <f t="array" ref="M2449">INDEX(FOOD,1+INT((ROW(A2448)-1)/COLUMNS(FOOD)),MOD(ROW(A2448)-1+COLUMNS(FOOD),COLUMNS(FOOD))+1)</f>
        <v>0</v>
      </c>
    </row>
    <row r="2450" spans="13:13" x14ac:dyDescent="0.3">
      <c r="M2450" t="str" cm="1">
        <f t="array" ref="M2450">INDEX(FOOD,1+INT((ROW(A2449)-1)/COLUMNS(FOOD)),MOD(ROW(A2449)-1+COLUMNS(FOOD),COLUMNS(FOOD))+1)</f>
        <v>Not enough income to purchase food</v>
      </c>
    </row>
    <row r="2451" spans="13:13" x14ac:dyDescent="0.3">
      <c r="M2451" cm="1">
        <f t="array" ref="M2451">INDEX(FOOD,1+INT((ROW(A2450)-1)/COLUMNS(FOOD)),MOD(ROW(A2450)-1+COLUMNS(FOOD),COLUMNS(FOOD))+1)</f>
        <v>0</v>
      </c>
    </row>
    <row r="2452" spans="13:13" x14ac:dyDescent="0.3">
      <c r="M2452" cm="1">
        <f t="array" ref="M2452">INDEX(FOOD,1+INT((ROW(A2451)-1)/COLUMNS(FOOD)),MOD(ROW(A2451)-1+COLUMNS(FOOD),COLUMNS(FOOD))+1)</f>
        <v>0</v>
      </c>
    </row>
    <row r="2453" spans="13:13" x14ac:dyDescent="0.3">
      <c r="M2453" cm="1">
        <f t="array" ref="M2453">INDEX(FOOD,1+INT((ROW(A2452)-1)/COLUMNS(FOOD)),MOD(ROW(A2452)-1+COLUMNS(FOOD),COLUMNS(FOOD))+1)</f>
        <v>0</v>
      </c>
    </row>
    <row r="2454" spans="13:13" x14ac:dyDescent="0.3">
      <c r="M2454" cm="1">
        <f t="array" ref="M2454">INDEX(FOOD,1+INT((ROW(A2453)-1)/COLUMNS(FOOD)),MOD(ROW(A2453)-1+COLUMNS(FOOD),COLUMNS(FOOD))+1)</f>
        <v>0</v>
      </c>
    </row>
    <row r="2455" spans="13:13" x14ac:dyDescent="0.3">
      <c r="M2455" cm="1">
        <f t="array" ref="M2455">INDEX(FOOD,1+INT((ROW(A2454)-1)/COLUMNS(FOOD)),MOD(ROW(A2454)-1+COLUMNS(FOOD),COLUMNS(FOOD))+1)</f>
        <v>0</v>
      </c>
    </row>
    <row r="2456" spans="13:13" x14ac:dyDescent="0.3">
      <c r="M2456" cm="1">
        <f t="array" ref="M2456">INDEX(FOOD,1+INT((ROW(A2455)-1)/COLUMNS(FOOD)),MOD(ROW(A2455)-1+COLUMNS(FOOD),COLUMNS(FOOD))+1)</f>
        <v>0</v>
      </c>
    </row>
    <row r="2457" spans="13:13" x14ac:dyDescent="0.3">
      <c r="M2457" cm="1">
        <f t="array" ref="M2457">INDEX(FOOD,1+INT((ROW(A2456)-1)/COLUMNS(FOOD)),MOD(ROW(A2456)-1+COLUMNS(FOOD),COLUMNS(FOOD))+1)</f>
        <v>0</v>
      </c>
    </row>
    <row r="2458" spans="13:13" x14ac:dyDescent="0.3">
      <c r="M2458" cm="1">
        <f t="array" ref="M2458">INDEX(FOOD,1+INT((ROW(A2457)-1)/COLUMNS(FOOD)),MOD(ROW(A2457)-1+COLUMNS(FOOD),COLUMNS(FOOD))+1)</f>
        <v>0</v>
      </c>
    </row>
    <row r="2459" spans="13:13" x14ac:dyDescent="0.3">
      <c r="M2459" cm="1">
        <f t="array" ref="M2459">INDEX(FOOD,1+INT((ROW(A2458)-1)/COLUMNS(FOOD)),MOD(ROW(A2458)-1+COLUMNS(FOOD),COLUMNS(FOOD))+1)</f>
        <v>0</v>
      </c>
    </row>
    <row r="2460" spans="13:13" x14ac:dyDescent="0.3">
      <c r="M2460" cm="1">
        <f t="array" ref="M2460">INDEX(FOOD,1+INT((ROW(A2459)-1)/COLUMNS(FOOD)),MOD(ROW(A2459)-1+COLUMNS(FOOD),COLUMNS(FOOD))+1)</f>
        <v>0</v>
      </c>
    </row>
    <row r="2461" spans="13:13" x14ac:dyDescent="0.3">
      <c r="M2461" cm="1">
        <f t="array" ref="M2461">INDEX(FOOD,1+INT((ROW(A2460)-1)/COLUMNS(FOOD)),MOD(ROW(A2460)-1+COLUMNS(FOOD),COLUMNS(FOOD))+1)</f>
        <v>0</v>
      </c>
    </row>
    <row r="2462" spans="13:13" x14ac:dyDescent="0.3">
      <c r="M2462" t="str" cm="1">
        <f t="array" ref="M2462">INDEX(FOOD,1+INT((ROW(A2461)-1)/COLUMNS(FOOD)),MOD(ROW(A2461)-1+COLUMNS(FOOD),COLUMNS(FOOD))+1)</f>
        <v>Lack of transportation to grocery stores or markets</v>
      </c>
    </row>
    <row r="2463" spans="13:13" x14ac:dyDescent="0.3">
      <c r="M2463" t="str" cm="1">
        <f t="array" ref="M2463">INDEX(FOOD,1+INT((ROW(A2462)-1)/COLUMNS(FOOD)),MOD(ROW(A2462)-1+COLUMNS(FOOD),COLUMNS(FOOD))+1)</f>
        <v xml:space="preserve"> Not enough alternative food sources available</v>
      </c>
    </row>
    <row r="2464" spans="13:13" x14ac:dyDescent="0.3">
      <c r="M2464" t="str" cm="1">
        <f t="array" ref="M2464">INDEX(FOOD,1+INT((ROW(A2463)-1)/COLUMNS(FOOD)),MOD(ROW(A2463)-1+COLUMNS(FOOD),COLUMNS(FOOD))+1)</f>
        <v xml:space="preserve"> Not enough income to purchase food</v>
      </c>
    </row>
    <row r="2465" spans="13:13" x14ac:dyDescent="0.3">
      <c r="M2465" cm="1">
        <f t="array" ref="M2465">INDEX(FOOD,1+INT((ROW(A2464)-1)/COLUMNS(FOOD)),MOD(ROW(A2464)-1+COLUMNS(FOOD),COLUMNS(FOOD))+1)</f>
        <v>0</v>
      </c>
    </row>
    <row r="2466" spans="13:13" x14ac:dyDescent="0.3">
      <c r="M2466" cm="1">
        <f t="array" ref="M2466">INDEX(FOOD,1+INT((ROW(A2465)-1)/COLUMNS(FOOD)),MOD(ROW(A2465)-1+COLUMNS(FOOD),COLUMNS(FOOD))+1)</f>
        <v>0</v>
      </c>
    </row>
    <row r="2467" spans="13:13" x14ac:dyDescent="0.3">
      <c r="M2467" cm="1">
        <f t="array" ref="M2467">INDEX(FOOD,1+INT((ROW(A2466)-1)/COLUMNS(FOOD)),MOD(ROW(A2466)-1+COLUMNS(FOOD),COLUMNS(FOOD))+1)</f>
        <v>0</v>
      </c>
    </row>
    <row r="2468" spans="13:13" x14ac:dyDescent="0.3">
      <c r="M2468" t="str" cm="1">
        <f t="array" ref="M2468">INDEX(FOOD,1+INT((ROW(A2467)-1)/COLUMNS(FOOD)),MOD(ROW(A2467)-1+COLUMNS(FOOD),COLUMNS(FOOD))+1)</f>
        <v>Lack of transportation to grocery stores or markets</v>
      </c>
    </row>
    <row r="2469" spans="13:13" x14ac:dyDescent="0.3">
      <c r="M2469" t="str" cm="1">
        <f t="array" ref="M2469">INDEX(FOOD,1+INT((ROW(A2468)-1)/COLUMNS(FOOD)),MOD(ROW(A2468)-1+COLUMNS(FOOD),COLUMNS(FOOD))+1)</f>
        <v xml:space="preserve"> Not enough alternative food sources available</v>
      </c>
    </row>
    <row r="2470" spans="13:13" x14ac:dyDescent="0.3">
      <c r="M2470" t="str" cm="1">
        <f t="array" ref="M2470">INDEX(FOOD,1+INT((ROW(A2469)-1)/COLUMNS(FOOD)),MOD(ROW(A2469)-1+COLUMNS(FOOD),COLUMNS(FOOD))+1)</f>
        <v xml:space="preserve"> Reduced access to school meals because of COVID-19</v>
      </c>
    </row>
    <row r="2471" spans="13:13" x14ac:dyDescent="0.3">
      <c r="M2471" cm="1">
        <f t="array" ref="M2471">INDEX(FOOD,1+INT((ROW(A2470)-1)/COLUMNS(FOOD)),MOD(ROW(A2470)-1+COLUMNS(FOOD),COLUMNS(FOOD))+1)</f>
        <v>0</v>
      </c>
    </row>
    <row r="2472" spans="13:13" x14ac:dyDescent="0.3">
      <c r="M2472" cm="1">
        <f t="array" ref="M2472">INDEX(FOOD,1+INT((ROW(A2471)-1)/COLUMNS(FOOD)),MOD(ROW(A2471)-1+COLUMNS(FOOD),COLUMNS(FOOD))+1)</f>
        <v>0</v>
      </c>
    </row>
    <row r="2473" spans="13:13" x14ac:dyDescent="0.3">
      <c r="M2473" cm="1">
        <f t="array" ref="M2473">INDEX(FOOD,1+INT((ROW(A2472)-1)/COLUMNS(FOOD)),MOD(ROW(A2472)-1+COLUMNS(FOOD),COLUMNS(FOOD))+1)</f>
        <v>0</v>
      </c>
    </row>
    <row r="2474" spans="13:13" x14ac:dyDescent="0.3">
      <c r="M2474" t="str" cm="1">
        <f t="array" ref="M2474">INDEX(FOOD,1+INT((ROW(A2473)-1)/COLUMNS(FOOD)),MOD(ROW(A2473)-1+COLUMNS(FOOD),COLUMNS(FOOD))+1)</f>
        <v>Not enough income to purchase food</v>
      </c>
    </row>
    <row r="2475" spans="13:13" x14ac:dyDescent="0.3">
      <c r="M2475" cm="1">
        <f t="array" ref="M2475">INDEX(FOOD,1+INT((ROW(A2474)-1)/COLUMNS(FOOD)),MOD(ROW(A2474)-1+COLUMNS(FOOD),COLUMNS(FOOD))+1)</f>
        <v>0</v>
      </c>
    </row>
    <row r="2476" spans="13:13" x14ac:dyDescent="0.3">
      <c r="M2476" cm="1">
        <f t="array" ref="M2476">INDEX(FOOD,1+INT((ROW(A2475)-1)/COLUMNS(FOOD)),MOD(ROW(A2475)-1+COLUMNS(FOOD),COLUMNS(FOOD))+1)</f>
        <v>0</v>
      </c>
    </row>
    <row r="2477" spans="13:13" x14ac:dyDescent="0.3">
      <c r="M2477" cm="1">
        <f t="array" ref="M2477">INDEX(FOOD,1+INT((ROW(A2476)-1)/COLUMNS(FOOD)),MOD(ROW(A2476)-1+COLUMNS(FOOD),COLUMNS(FOOD))+1)</f>
        <v>0</v>
      </c>
    </row>
    <row r="2478" spans="13:13" x14ac:dyDescent="0.3">
      <c r="M2478" cm="1">
        <f t="array" ref="M2478">INDEX(FOOD,1+INT((ROW(A2477)-1)/COLUMNS(FOOD)),MOD(ROW(A2477)-1+COLUMNS(FOOD),COLUMNS(FOOD))+1)</f>
        <v>0</v>
      </c>
    </row>
    <row r="2479" spans="13:13" x14ac:dyDescent="0.3">
      <c r="M2479" cm="1">
        <f t="array" ref="M2479">INDEX(FOOD,1+INT((ROW(A2478)-1)/COLUMNS(FOOD)),MOD(ROW(A2478)-1+COLUMNS(FOOD),COLUMNS(FOOD))+1)</f>
        <v>0</v>
      </c>
    </row>
    <row r="2480" spans="13:13" x14ac:dyDescent="0.3">
      <c r="M2480" cm="1">
        <f t="array" ref="M2480">INDEX(FOOD,1+INT((ROW(A2479)-1)/COLUMNS(FOOD)),MOD(ROW(A2479)-1+COLUMNS(FOOD),COLUMNS(FOOD))+1)</f>
        <v>0</v>
      </c>
    </row>
    <row r="2481" spans="13:13" x14ac:dyDescent="0.3">
      <c r="M2481" cm="1">
        <f t="array" ref="M2481">INDEX(FOOD,1+INT((ROW(A2480)-1)/COLUMNS(FOOD)),MOD(ROW(A2480)-1+COLUMNS(FOOD),COLUMNS(FOOD))+1)</f>
        <v>0</v>
      </c>
    </row>
    <row r="2482" spans="13:13" x14ac:dyDescent="0.3">
      <c r="M2482" cm="1">
        <f t="array" ref="M2482">INDEX(FOOD,1+INT((ROW(A2481)-1)/COLUMNS(FOOD)),MOD(ROW(A2481)-1+COLUMNS(FOOD),COLUMNS(FOOD))+1)</f>
        <v>0</v>
      </c>
    </row>
    <row r="2483" spans="13:13" x14ac:dyDescent="0.3">
      <c r="M2483" cm="1">
        <f t="array" ref="M2483">INDEX(FOOD,1+INT((ROW(A2482)-1)/COLUMNS(FOOD)),MOD(ROW(A2482)-1+COLUMNS(FOOD),COLUMNS(FOOD))+1)</f>
        <v>0</v>
      </c>
    </row>
    <row r="2484" spans="13:13" x14ac:dyDescent="0.3">
      <c r="M2484" cm="1">
        <f t="array" ref="M2484">INDEX(FOOD,1+INT((ROW(A2483)-1)/COLUMNS(FOOD)),MOD(ROW(A2483)-1+COLUMNS(FOOD),COLUMNS(FOOD))+1)</f>
        <v>0</v>
      </c>
    </row>
    <row r="2485" spans="13:13" x14ac:dyDescent="0.3">
      <c r="M2485" cm="1">
        <f t="array" ref="M2485">INDEX(FOOD,1+INT((ROW(A2484)-1)/COLUMNS(FOOD)),MOD(ROW(A2484)-1+COLUMNS(FOOD),COLUMNS(FOOD))+1)</f>
        <v>0</v>
      </c>
    </row>
    <row r="2486" spans="13:13" x14ac:dyDescent="0.3">
      <c r="M2486" cm="1">
        <f t="array" ref="M2486">INDEX(FOOD,1+INT((ROW(A2485)-1)/COLUMNS(FOOD)),MOD(ROW(A2485)-1+COLUMNS(FOOD),COLUMNS(FOOD))+1)</f>
        <v>0</v>
      </c>
    </row>
    <row r="2487" spans="13:13" x14ac:dyDescent="0.3">
      <c r="M2487" cm="1">
        <f t="array" ref="M2487">INDEX(FOOD,1+INT((ROW(A2486)-1)/COLUMNS(FOOD)),MOD(ROW(A2486)-1+COLUMNS(FOOD),COLUMNS(FOOD))+1)</f>
        <v>0</v>
      </c>
    </row>
    <row r="2488" spans="13:13" x14ac:dyDescent="0.3">
      <c r="M2488" cm="1">
        <f t="array" ref="M2488">INDEX(FOOD,1+INT((ROW(A2487)-1)/COLUMNS(FOOD)),MOD(ROW(A2487)-1+COLUMNS(FOOD),COLUMNS(FOOD))+1)</f>
        <v>0</v>
      </c>
    </row>
    <row r="2489" spans="13:13" x14ac:dyDescent="0.3">
      <c r="M2489" cm="1">
        <f t="array" ref="M2489">INDEX(FOOD,1+INT((ROW(A2488)-1)/COLUMNS(FOOD)),MOD(ROW(A2488)-1+COLUMNS(FOOD),COLUMNS(FOOD))+1)</f>
        <v>0</v>
      </c>
    </row>
    <row r="2490" spans="13:13" x14ac:dyDescent="0.3">
      <c r="M2490" cm="1">
        <f t="array" ref="M2490">INDEX(FOOD,1+INT((ROW(A2489)-1)/COLUMNS(FOOD)),MOD(ROW(A2489)-1+COLUMNS(FOOD),COLUMNS(FOOD))+1)</f>
        <v>0</v>
      </c>
    </row>
    <row r="2491" spans="13:13" x14ac:dyDescent="0.3">
      <c r="M2491" cm="1">
        <f t="array" ref="M2491">INDEX(FOOD,1+INT((ROW(A2490)-1)/COLUMNS(FOOD)),MOD(ROW(A2490)-1+COLUMNS(FOOD),COLUMNS(FOOD))+1)</f>
        <v>0</v>
      </c>
    </row>
    <row r="2492" spans="13:13" x14ac:dyDescent="0.3">
      <c r="M2492" t="str" cm="1">
        <f t="array" ref="M2492">INDEX(FOOD,1+INT((ROW(A2491)-1)/COLUMNS(FOOD)),MOD(ROW(A2491)-1+COLUMNS(FOOD),COLUMNS(FOOD))+1)</f>
        <v>Lack of transportation to grocery stores or markets</v>
      </c>
    </row>
    <row r="2493" spans="13:13" x14ac:dyDescent="0.3">
      <c r="M2493" t="str" cm="1">
        <f t="array" ref="M2493">INDEX(FOOD,1+INT((ROW(A2492)-1)/COLUMNS(FOOD)),MOD(ROW(A2492)-1+COLUMNS(FOOD),COLUMNS(FOOD))+1)</f>
        <v xml:space="preserve"> Not enough income to purchase food</v>
      </c>
    </row>
    <row r="2494" spans="13:13" x14ac:dyDescent="0.3">
      <c r="M2494" cm="1">
        <f t="array" ref="M2494">INDEX(FOOD,1+INT((ROW(A2493)-1)/COLUMNS(FOOD)),MOD(ROW(A2493)-1+COLUMNS(FOOD),COLUMNS(FOOD))+1)</f>
        <v>0</v>
      </c>
    </row>
    <row r="2495" spans="13:13" x14ac:dyDescent="0.3">
      <c r="M2495" cm="1">
        <f t="array" ref="M2495">INDEX(FOOD,1+INT((ROW(A2494)-1)/COLUMNS(FOOD)),MOD(ROW(A2494)-1+COLUMNS(FOOD),COLUMNS(FOOD))+1)</f>
        <v>0</v>
      </c>
    </row>
    <row r="2496" spans="13:13" x14ac:dyDescent="0.3">
      <c r="M2496" cm="1">
        <f t="array" ref="M2496">INDEX(FOOD,1+INT((ROW(A2495)-1)/COLUMNS(FOOD)),MOD(ROW(A2495)-1+COLUMNS(FOOD),COLUMNS(FOOD))+1)</f>
        <v>0</v>
      </c>
    </row>
    <row r="2497" spans="13:13" x14ac:dyDescent="0.3">
      <c r="M2497" cm="1">
        <f t="array" ref="M2497">INDEX(FOOD,1+INT((ROW(A2496)-1)/COLUMNS(FOOD)),MOD(ROW(A2496)-1+COLUMNS(FOOD),COLUMNS(FOOD))+1)</f>
        <v>0</v>
      </c>
    </row>
    <row r="2498" spans="13:13" x14ac:dyDescent="0.3">
      <c r="M2498" t="str" cm="1">
        <f t="array" ref="M2498">INDEX(FOOD,1+INT((ROW(A2497)-1)/COLUMNS(FOOD)),MOD(ROW(A2497)-1+COLUMNS(FOOD),COLUMNS(FOOD))+1)</f>
        <v>None are a problem</v>
      </c>
    </row>
    <row r="2499" spans="13:13" x14ac:dyDescent="0.3">
      <c r="M2499" cm="1">
        <f t="array" ref="M2499">INDEX(FOOD,1+INT((ROW(A2498)-1)/COLUMNS(FOOD)),MOD(ROW(A2498)-1+COLUMNS(FOOD),COLUMNS(FOOD))+1)</f>
        <v>0</v>
      </c>
    </row>
    <row r="2500" spans="13:13" x14ac:dyDescent="0.3">
      <c r="M2500" cm="1">
        <f t="array" ref="M2500">INDEX(FOOD,1+INT((ROW(A2499)-1)/COLUMNS(FOOD)),MOD(ROW(A2499)-1+COLUMNS(FOOD),COLUMNS(FOOD))+1)</f>
        <v>0</v>
      </c>
    </row>
    <row r="2501" spans="13:13" x14ac:dyDescent="0.3">
      <c r="M2501" cm="1">
        <f t="array" ref="M2501">INDEX(FOOD,1+INT((ROW(A2500)-1)/COLUMNS(FOOD)),MOD(ROW(A2500)-1+COLUMNS(FOOD),COLUMNS(FOOD))+1)</f>
        <v>0</v>
      </c>
    </row>
    <row r="2502" spans="13:13" x14ac:dyDescent="0.3">
      <c r="M2502" cm="1">
        <f t="array" ref="M2502">INDEX(FOOD,1+INT((ROW(A2501)-1)/COLUMNS(FOOD)),MOD(ROW(A2501)-1+COLUMNS(FOOD),COLUMNS(FOOD))+1)</f>
        <v>0</v>
      </c>
    </row>
    <row r="2503" spans="13:13" x14ac:dyDescent="0.3">
      <c r="M2503" cm="1">
        <f t="array" ref="M2503">INDEX(FOOD,1+INT((ROW(A2502)-1)/COLUMNS(FOOD)),MOD(ROW(A2502)-1+COLUMNS(FOOD),COLUMNS(FOOD))+1)</f>
        <v>0</v>
      </c>
    </row>
    <row r="2504" spans="13:13" x14ac:dyDescent="0.3">
      <c r="M2504" cm="1">
        <f t="array" ref="M2504">INDEX(FOOD,1+INT((ROW(A2503)-1)/COLUMNS(FOOD)),MOD(ROW(A2503)-1+COLUMNS(FOOD),COLUMNS(FOOD))+1)</f>
        <v>0</v>
      </c>
    </row>
    <row r="2505" spans="13:13" x14ac:dyDescent="0.3">
      <c r="M2505" cm="1">
        <f t="array" ref="M2505">INDEX(FOOD,1+INT((ROW(A2504)-1)/COLUMNS(FOOD)),MOD(ROW(A2504)-1+COLUMNS(FOOD),COLUMNS(FOOD))+1)</f>
        <v>0</v>
      </c>
    </row>
    <row r="2506" spans="13:13" x14ac:dyDescent="0.3">
      <c r="M2506" cm="1">
        <f t="array" ref="M2506">INDEX(FOOD,1+INT((ROW(A2505)-1)/COLUMNS(FOOD)),MOD(ROW(A2505)-1+COLUMNS(FOOD),COLUMNS(FOOD))+1)</f>
        <v>0</v>
      </c>
    </row>
    <row r="2507" spans="13:13" x14ac:dyDescent="0.3">
      <c r="M2507" cm="1">
        <f t="array" ref="M2507">INDEX(FOOD,1+INT((ROW(A2506)-1)/COLUMNS(FOOD)),MOD(ROW(A2506)-1+COLUMNS(FOOD),COLUMNS(FOOD))+1)</f>
        <v>0</v>
      </c>
    </row>
    <row r="2508" spans="13:13" x14ac:dyDescent="0.3">
      <c r="M2508" cm="1">
        <f t="array" ref="M2508">INDEX(FOOD,1+INT((ROW(A2507)-1)/COLUMNS(FOOD)),MOD(ROW(A2507)-1+COLUMNS(FOOD),COLUMNS(FOOD))+1)</f>
        <v>0</v>
      </c>
    </row>
    <row r="2509" spans="13:13" x14ac:dyDescent="0.3">
      <c r="M2509" cm="1">
        <f t="array" ref="M2509">INDEX(FOOD,1+INT((ROW(A2508)-1)/COLUMNS(FOOD)),MOD(ROW(A2508)-1+COLUMNS(FOOD),COLUMNS(FOOD))+1)</f>
        <v>0</v>
      </c>
    </row>
    <row r="2510" spans="13:13" x14ac:dyDescent="0.3">
      <c r="M2510" t="str" cm="1">
        <f t="array" ref="M2510">INDEX(FOOD,1+INT((ROW(A2509)-1)/COLUMNS(FOOD)),MOD(ROW(A2509)-1+COLUMNS(FOOD),COLUMNS(FOOD))+1)</f>
        <v>Lack of transportation to grocery stores or markets</v>
      </c>
    </row>
    <row r="2511" spans="13:13" x14ac:dyDescent="0.3">
      <c r="M2511" t="str" cm="1">
        <f t="array" ref="M2511">INDEX(FOOD,1+INT((ROW(A2510)-1)/COLUMNS(FOOD)),MOD(ROW(A2510)-1+COLUMNS(FOOD),COLUMNS(FOOD))+1)</f>
        <v xml:space="preserve"> Not enough income to purchase food</v>
      </c>
    </row>
    <row r="2512" spans="13:13" x14ac:dyDescent="0.3">
      <c r="M2512" t="str" cm="1">
        <f t="array" ref="M2512">INDEX(FOOD,1+INT((ROW(A2511)-1)/COLUMNS(FOOD)),MOD(ROW(A2511)-1+COLUMNS(FOOD),COLUMNS(FOOD))+1)</f>
        <v xml:space="preserve"> Lack of curbside help when sick</v>
      </c>
    </row>
    <row r="2513" spans="13:13" x14ac:dyDescent="0.3">
      <c r="M2513" cm="1">
        <f t="array" ref="M2513">INDEX(FOOD,1+INT((ROW(A2512)-1)/COLUMNS(FOOD)),MOD(ROW(A2512)-1+COLUMNS(FOOD),COLUMNS(FOOD))+1)</f>
        <v>0</v>
      </c>
    </row>
    <row r="2514" spans="13:13" x14ac:dyDescent="0.3">
      <c r="M2514" cm="1">
        <f t="array" ref="M2514">INDEX(FOOD,1+INT((ROW(A2513)-1)/COLUMNS(FOOD)),MOD(ROW(A2513)-1+COLUMNS(FOOD),COLUMNS(FOOD))+1)</f>
        <v>0</v>
      </c>
    </row>
    <row r="2515" spans="13:13" x14ac:dyDescent="0.3">
      <c r="M2515" cm="1">
        <f t="array" ref="M2515">INDEX(FOOD,1+INT((ROW(A2514)-1)/COLUMNS(FOOD)),MOD(ROW(A2514)-1+COLUMNS(FOOD),COLUMNS(FOOD))+1)</f>
        <v>0</v>
      </c>
    </row>
    <row r="2516" spans="13:13" x14ac:dyDescent="0.3">
      <c r="M2516" cm="1">
        <f t="array" ref="M2516">INDEX(FOOD,1+INT((ROW(A2515)-1)/COLUMNS(FOOD)),MOD(ROW(A2515)-1+COLUMNS(FOOD),COLUMNS(FOOD))+1)</f>
        <v>0</v>
      </c>
    </row>
    <row r="2517" spans="13:13" x14ac:dyDescent="0.3">
      <c r="M2517" cm="1">
        <f t="array" ref="M2517">INDEX(FOOD,1+INT((ROW(A2516)-1)/COLUMNS(FOOD)),MOD(ROW(A2516)-1+COLUMNS(FOOD),COLUMNS(FOOD))+1)</f>
        <v>0</v>
      </c>
    </row>
    <row r="2518" spans="13:13" x14ac:dyDescent="0.3">
      <c r="M2518" cm="1">
        <f t="array" ref="M2518">INDEX(FOOD,1+INT((ROW(A2517)-1)/COLUMNS(FOOD)),MOD(ROW(A2517)-1+COLUMNS(FOOD),COLUMNS(FOOD))+1)</f>
        <v>0</v>
      </c>
    </row>
    <row r="2519" spans="13:13" x14ac:dyDescent="0.3">
      <c r="M2519" cm="1">
        <f t="array" ref="M2519">INDEX(FOOD,1+INT((ROW(A2518)-1)/COLUMNS(FOOD)),MOD(ROW(A2518)-1+COLUMNS(FOOD),COLUMNS(FOOD))+1)</f>
        <v>0</v>
      </c>
    </row>
    <row r="2520" spans="13:13" x14ac:dyDescent="0.3">
      <c r="M2520" cm="1">
        <f t="array" ref="M2520">INDEX(FOOD,1+INT((ROW(A2519)-1)/COLUMNS(FOOD)),MOD(ROW(A2519)-1+COLUMNS(FOOD),COLUMNS(FOOD))+1)</f>
        <v>0</v>
      </c>
    </row>
    <row r="2521" spans="13:13" x14ac:dyDescent="0.3">
      <c r="M2521" cm="1">
        <f t="array" ref="M2521">INDEX(FOOD,1+INT((ROW(A2520)-1)/COLUMNS(FOOD)),MOD(ROW(A2520)-1+COLUMNS(FOOD),COLUMNS(FOOD))+1)</f>
        <v>0</v>
      </c>
    </row>
    <row r="2522" spans="13:13" x14ac:dyDescent="0.3">
      <c r="M2522" t="str" cm="1">
        <f t="array" ref="M2522">INDEX(FOOD,1+INT((ROW(A2521)-1)/COLUMNS(FOOD)),MOD(ROW(A2521)-1+COLUMNS(FOOD),COLUMNS(FOOD))+1)</f>
        <v>Don’t know</v>
      </c>
    </row>
    <row r="2523" spans="13:13" x14ac:dyDescent="0.3">
      <c r="M2523" cm="1">
        <f t="array" ref="M2523">INDEX(FOOD,1+INT((ROW(A2522)-1)/COLUMNS(FOOD)),MOD(ROW(A2522)-1+COLUMNS(FOOD),COLUMNS(FOOD))+1)</f>
        <v>0</v>
      </c>
    </row>
    <row r="2524" spans="13:13" x14ac:dyDescent="0.3">
      <c r="M2524" cm="1">
        <f t="array" ref="M2524">INDEX(FOOD,1+INT((ROW(A2523)-1)/COLUMNS(FOOD)),MOD(ROW(A2523)-1+COLUMNS(FOOD),COLUMNS(FOOD))+1)</f>
        <v>0</v>
      </c>
    </row>
    <row r="2525" spans="13:13" x14ac:dyDescent="0.3">
      <c r="M2525" cm="1">
        <f t="array" ref="M2525">INDEX(FOOD,1+INT((ROW(A2524)-1)/COLUMNS(FOOD)),MOD(ROW(A2524)-1+COLUMNS(FOOD),COLUMNS(FOOD))+1)</f>
        <v>0</v>
      </c>
    </row>
    <row r="2526" spans="13:13" x14ac:dyDescent="0.3">
      <c r="M2526" cm="1">
        <f t="array" ref="M2526">INDEX(FOOD,1+INT((ROW(A2525)-1)/COLUMNS(FOOD)),MOD(ROW(A2525)-1+COLUMNS(FOOD),COLUMNS(FOOD))+1)</f>
        <v>0</v>
      </c>
    </row>
    <row r="2527" spans="13:13" x14ac:dyDescent="0.3">
      <c r="M2527" cm="1">
        <f t="array" ref="M2527">INDEX(FOOD,1+INT((ROW(A2526)-1)/COLUMNS(FOOD)),MOD(ROW(A2526)-1+COLUMNS(FOOD),COLUMNS(FOOD))+1)</f>
        <v>0</v>
      </c>
    </row>
    <row r="2528" spans="13:13" x14ac:dyDescent="0.3">
      <c r="M2528" t="str" cm="1">
        <f t="array" ref="M2528">INDEX(FOOD,1+INT((ROW(A2527)-1)/COLUMNS(FOOD)),MOD(ROW(A2527)-1+COLUMNS(FOOD),COLUMNS(FOOD))+1)</f>
        <v>Not enough income to purchase food</v>
      </c>
    </row>
    <row r="2529" spans="13:13" x14ac:dyDescent="0.3">
      <c r="M2529" cm="1">
        <f t="array" ref="M2529">INDEX(FOOD,1+INT((ROW(A2528)-1)/COLUMNS(FOOD)),MOD(ROW(A2528)-1+COLUMNS(FOOD),COLUMNS(FOOD))+1)</f>
        <v>0</v>
      </c>
    </row>
    <row r="2530" spans="13:13" x14ac:dyDescent="0.3">
      <c r="M2530" cm="1">
        <f t="array" ref="M2530">INDEX(FOOD,1+INT((ROW(A2529)-1)/COLUMNS(FOOD)),MOD(ROW(A2529)-1+COLUMNS(FOOD),COLUMNS(FOOD))+1)</f>
        <v>0</v>
      </c>
    </row>
    <row r="2531" spans="13:13" x14ac:dyDescent="0.3">
      <c r="M2531" cm="1">
        <f t="array" ref="M2531">INDEX(FOOD,1+INT((ROW(A2530)-1)/COLUMNS(FOOD)),MOD(ROW(A2530)-1+COLUMNS(FOOD),COLUMNS(FOOD))+1)</f>
        <v>0</v>
      </c>
    </row>
    <row r="2532" spans="13:13" x14ac:dyDescent="0.3">
      <c r="M2532" cm="1">
        <f t="array" ref="M2532">INDEX(FOOD,1+INT((ROW(A2531)-1)/COLUMNS(FOOD)),MOD(ROW(A2531)-1+COLUMNS(FOOD),COLUMNS(FOOD))+1)</f>
        <v>0</v>
      </c>
    </row>
    <row r="2533" spans="13:13" x14ac:dyDescent="0.3">
      <c r="M2533" cm="1">
        <f t="array" ref="M2533">INDEX(FOOD,1+INT((ROW(A2532)-1)/COLUMNS(FOOD)),MOD(ROW(A2532)-1+COLUMNS(FOOD),COLUMNS(FOOD))+1)</f>
        <v>0</v>
      </c>
    </row>
    <row r="2534" spans="13:13" x14ac:dyDescent="0.3">
      <c r="M2534" cm="1">
        <f t="array" ref="M2534">INDEX(FOOD,1+INT((ROW(A2533)-1)/COLUMNS(FOOD)),MOD(ROW(A2533)-1+COLUMNS(FOOD),COLUMNS(FOOD))+1)</f>
        <v>0</v>
      </c>
    </row>
    <row r="2535" spans="13:13" x14ac:dyDescent="0.3">
      <c r="M2535" cm="1">
        <f t="array" ref="M2535">INDEX(FOOD,1+INT((ROW(A2534)-1)/COLUMNS(FOOD)),MOD(ROW(A2534)-1+COLUMNS(FOOD),COLUMNS(FOOD))+1)</f>
        <v>0</v>
      </c>
    </row>
    <row r="2536" spans="13:13" x14ac:dyDescent="0.3">
      <c r="M2536" cm="1">
        <f t="array" ref="M2536">INDEX(FOOD,1+INT((ROW(A2535)-1)/COLUMNS(FOOD)),MOD(ROW(A2535)-1+COLUMNS(FOOD),COLUMNS(FOOD))+1)</f>
        <v>0</v>
      </c>
    </row>
    <row r="2537" spans="13:13" x14ac:dyDescent="0.3">
      <c r="M2537" cm="1">
        <f t="array" ref="M2537">INDEX(FOOD,1+INT((ROW(A2536)-1)/COLUMNS(FOOD)),MOD(ROW(A2536)-1+COLUMNS(FOOD),COLUMNS(FOOD))+1)</f>
        <v>0</v>
      </c>
    </row>
    <row r="2538" spans="13:13" x14ac:dyDescent="0.3">
      <c r="M2538" cm="1">
        <f t="array" ref="M2538">INDEX(FOOD,1+INT((ROW(A2537)-1)/COLUMNS(FOOD)),MOD(ROW(A2537)-1+COLUMNS(FOOD),COLUMNS(FOOD))+1)</f>
        <v>0</v>
      </c>
    </row>
    <row r="2539" spans="13:13" x14ac:dyDescent="0.3">
      <c r="M2539" cm="1">
        <f t="array" ref="M2539">INDEX(FOOD,1+INT((ROW(A2538)-1)/COLUMNS(FOOD)),MOD(ROW(A2538)-1+COLUMNS(FOOD),COLUMNS(FOOD))+1)</f>
        <v>0</v>
      </c>
    </row>
    <row r="2540" spans="13:13" x14ac:dyDescent="0.3">
      <c r="M2540" t="str" cm="1">
        <f t="array" ref="M2540">INDEX(FOOD,1+INT((ROW(A2539)-1)/COLUMNS(FOOD)),MOD(ROW(A2539)-1+COLUMNS(FOOD),COLUMNS(FOOD))+1)</f>
        <v>Not enough alternative food sources available</v>
      </c>
    </row>
    <row r="2541" spans="13:13" x14ac:dyDescent="0.3">
      <c r="M2541" cm="1">
        <f t="array" ref="M2541">INDEX(FOOD,1+INT((ROW(A2540)-1)/COLUMNS(FOOD)),MOD(ROW(A2540)-1+COLUMNS(FOOD),COLUMNS(FOOD))+1)</f>
        <v>0</v>
      </c>
    </row>
    <row r="2542" spans="13:13" x14ac:dyDescent="0.3">
      <c r="M2542" cm="1">
        <f t="array" ref="M2542">INDEX(FOOD,1+INT((ROW(A2541)-1)/COLUMNS(FOOD)),MOD(ROW(A2541)-1+COLUMNS(FOOD),COLUMNS(FOOD))+1)</f>
        <v>0</v>
      </c>
    </row>
    <row r="2543" spans="13:13" x14ac:dyDescent="0.3">
      <c r="M2543" cm="1">
        <f t="array" ref="M2543">INDEX(FOOD,1+INT((ROW(A2542)-1)/COLUMNS(FOOD)),MOD(ROW(A2542)-1+COLUMNS(FOOD),COLUMNS(FOOD))+1)</f>
        <v>0</v>
      </c>
    </row>
    <row r="2544" spans="13:13" x14ac:dyDescent="0.3">
      <c r="M2544" cm="1">
        <f t="array" ref="M2544">INDEX(FOOD,1+INT((ROW(A2543)-1)/COLUMNS(FOOD)),MOD(ROW(A2543)-1+COLUMNS(FOOD),COLUMNS(FOOD))+1)</f>
        <v>0</v>
      </c>
    </row>
    <row r="2545" spans="13:13" x14ac:dyDescent="0.3">
      <c r="M2545" cm="1">
        <f t="array" ref="M2545">INDEX(FOOD,1+INT((ROW(A2544)-1)/COLUMNS(FOOD)),MOD(ROW(A2544)-1+COLUMNS(FOOD),COLUMNS(FOOD))+1)</f>
        <v>0</v>
      </c>
    </row>
    <row r="2546" spans="13:13" x14ac:dyDescent="0.3">
      <c r="M2546" cm="1">
        <f t="array" ref="M2546">INDEX(FOOD,1+INT((ROW(A2545)-1)/COLUMNS(FOOD)),MOD(ROW(A2545)-1+COLUMNS(FOOD),COLUMNS(FOOD))+1)</f>
        <v>0</v>
      </c>
    </row>
    <row r="2547" spans="13:13" x14ac:dyDescent="0.3">
      <c r="M2547" cm="1">
        <f t="array" ref="M2547">INDEX(FOOD,1+INT((ROW(A2546)-1)/COLUMNS(FOOD)),MOD(ROW(A2546)-1+COLUMNS(FOOD),COLUMNS(FOOD))+1)</f>
        <v>0</v>
      </c>
    </row>
    <row r="2548" spans="13:13" x14ac:dyDescent="0.3">
      <c r="M2548" cm="1">
        <f t="array" ref="M2548">INDEX(FOOD,1+INT((ROW(A2547)-1)/COLUMNS(FOOD)),MOD(ROW(A2547)-1+COLUMNS(FOOD),COLUMNS(FOOD))+1)</f>
        <v>0</v>
      </c>
    </row>
    <row r="2549" spans="13:13" x14ac:dyDescent="0.3">
      <c r="M2549" cm="1">
        <f t="array" ref="M2549">INDEX(FOOD,1+INT((ROW(A2548)-1)/COLUMNS(FOOD)),MOD(ROW(A2548)-1+COLUMNS(FOOD),COLUMNS(FOOD))+1)</f>
        <v>0</v>
      </c>
    </row>
    <row r="2550" spans="13:13" x14ac:dyDescent="0.3">
      <c r="M2550" cm="1">
        <f t="array" ref="M2550">INDEX(FOOD,1+INT((ROW(A2549)-1)/COLUMNS(FOOD)),MOD(ROW(A2549)-1+COLUMNS(FOOD),COLUMNS(FOOD))+1)</f>
        <v>0</v>
      </c>
    </row>
    <row r="2551" spans="13:13" x14ac:dyDescent="0.3">
      <c r="M2551" cm="1">
        <f t="array" ref="M2551">INDEX(FOOD,1+INT((ROW(A2550)-1)/COLUMNS(FOOD)),MOD(ROW(A2550)-1+COLUMNS(FOOD),COLUMNS(FOOD))+1)</f>
        <v>0</v>
      </c>
    </row>
    <row r="2552" spans="13:13" x14ac:dyDescent="0.3">
      <c r="M2552" cm="1">
        <f t="array" ref="M2552">INDEX(FOOD,1+INT((ROW(A2551)-1)/COLUMNS(FOOD)),MOD(ROW(A2551)-1+COLUMNS(FOOD),COLUMNS(FOOD))+1)</f>
        <v>0</v>
      </c>
    </row>
    <row r="2553" spans="13:13" x14ac:dyDescent="0.3">
      <c r="M2553" cm="1">
        <f t="array" ref="M2553">INDEX(FOOD,1+INT((ROW(A2552)-1)/COLUMNS(FOOD)),MOD(ROW(A2552)-1+COLUMNS(FOOD),COLUMNS(FOOD))+1)</f>
        <v>0</v>
      </c>
    </row>
    <row r="2554" spans="13:13" x14ac:dyDescent="0.3">
      <c r="M2554" cm="1">
        <f t="array" ref="M2554">INDEX(FOOD,1+INT((ROW(A2553)-1)/COLUMNS(FOOD)),MOD(ROW(A2553)-1+COLUMNS(FOOD),COLUMNS(FOOD))+1)</f>
        <v>0</v>
      </c>
    </row>
    <row r="2555" spans="13:13" x14ac:dyDescent="0.3">
      <c r="M2555" cm="1">
        <f t="array" ref="M2555">INDEX(FOOD,1+INT((ROW(A2554)-1)/COLUMNS(FOOD)),MOD(ROW(A2554)-1+COLUMNS(FOOD),COLUMNS(FOOD))+1)</f>
        <v>0</v>
      </c>
    </row>
    <row r="2556" spans="13:13" x14ac:dyDescent="0.3">
      <c r="M2556" cm="1">
        <f t="array" ref="M2556">INDEX(FOOD,1+INT((ROW(A2555)-1)/COLUMNS(FOOD)),MOD(ROW(A2555)-1+COLUMNS(FOOD),COLUMNS(FOOD))+1)</f>
        <v>0</v>
      </c>
    </row>
    <row r="2557" spans="13:13" x14ac:dyDescent="0.3">
      <c r="M2557" cm="1">
        <f t="array" ref="M2557">INDEX(FOOD,1+INT((ROW(A2556)-1)/COLUMNS(FOOD)),MOD(ROW(A2556)-1+COLUMNS(FOOD),COLUMNS(FOOD))+1)</f>
        <v>0</v>
      </c>
    </row>
    <row r="2558" spans="13:13" x14ac:dyDescent="0.3">
      <c r="M2558" t="str" cm="1">
        <f t="array" ref="M2558">INDEX(FOOD,1+INT((ROW(A2557)-1)/COLUMNS(FOOD)),MOD(ROW(A2557)-1+COLUMNS(FOOD),COLUMNS(FOOD))+1)</f>
        <v>Lack of transportation to grocery stores or markets</v>
      </c>
    </row>
    <row r="2559" spans="13:13" x14ac:dyDescent="0.3">
      <c r="M2559" t="str" cm="1">
        <f t="array" ref="M2559">INDEX(FOOD,1+INT((ROW(A2558)-1)/COLUMNS(FOOD)),MOD(ROW(A2558)-1+COLUMNS(FOOD),COLUMNS(FOOD))+1)</f>
        <v xml:space="preserve"> Not enough income to purchase food</v>
      </c>
    </row>
    <row r="2560" spans="13:13" x14ac:dyDescent="0.3">
      <c r="M2560" cm="1">
        <f t="array" ref="M2560">INDEX(FOOD,1+INT((ROW(A2559)-1)/COLUMNS(FOOD)),MOD(ROW(A2559)-1+COLUMNS(FOOD),COLUMNS(FOOD))+1)</f>
        <v>0</v>
      </c>
    </row>
    <row r="2561" spans="13:13" x14ac:dyDescent="0.3">
      <c r="M2561" cm="1">
        <f t="array" ref="M2561">INDEX(FOOD,1+INT((ROW(A2560)-1)/COLUMNS(FOOD)),MOD(ROW(A2560)-1+COLUMNS(FOOD),COLUMNS(FOOD))+1)</f>
        <v>0</v>
      </c>
    </row>
    <row r="2562" spans="13:13" x14ac:dyDescent="0.3">
      <c r="M2562" cm="1">
        <f t="array" ref="M2562">INDEX(FOOD,1+INT((ROW(A2561)-1)/COLUMNS(FOOD)),MOD(ROW(A2561)-1+COLUMNS(FOOD),COLUMNS(FOOD))+1)</f>
        <v>0</v>
      </c>
    </row>
    <row r="2563" spans="13:13" x14ac:dyDescent="0.3">
      <c r="M2563" cm="1">
        <f t="array" ref="M2563">INDEX(FOOD,1+INT((ROW(A2562)-1)/COLUMNS(FOOD)),MOD(ROW(A2562)-1+COLUMNS(FOOD),COLUMNS(FOOD))+1)</f>
        <v>0</v>
      </c>
    </row>
    <row r="2564" spans="13:13" x14ac:dyDescent="0.3">
      <c r="M2564" t="str" cm="1">
        <f t="array" ref="M2564">INDEX(FOOD,1+INT((ROW(A2563)-1)/COLUMNS(FOOD)),MOD(ROW(A2563)-1+COLUMNS(FOOD),COLUMNS(FOOD))+1)</f>
        <v>Lack of transportation to grocery stores or markets</v>
      </c>
    </row>
    <row r="2565" spans="13:13" x14ac:dyDescent="0.3">
      <c r="M2565" t="str" cm="1">
        <f t="array" ref="M2565">INDEX(FOOD,1+INT((ROW(A2564)-1)/COLUMNS(FOOD)),MOD(ROW(A2564)-1+COLUMNS(FOOD),COLUMNS(FOOD))+1)</f>
        <v xml:space="preserve"> Not enough alternative food sources available</v>
      </c>
    </row>
    <row r="2566" spans="13:13" x14ac:dyDescent="0.3">
      <c r="M2566" cm="1">
        <f t="array" ref="M2566">INDEX(FOOD,1+INT((ROW(A2565)-1)/COLUMNS(FOOD)),MOD(ROW(A2565)-1+COLUMNS(FOOD),COLUMNS(FOOD))+1)</f>
        <v>0</v>
      </c>
    </row>
    <row r="2567" spans="13:13" x14ac:dyDescent="0.3">
      <c r="M2567" cm="1">
        <f t="array" ref="M2567">INDEX(FOOD,1+INT((ROW(A2566)-1)/COLUMNS(FOOD)),MOD(ROW(A2566)-1+COLUMNS(FOOD),COLUMNS(FOOD))+1)</f>
        <v>0</v>
      </c>
    </row>
    <row r="2568" spans="13:13" x14ac:dyDescent="0.3">
      <c r="M2568" cm="1">
        <f t="array" ref="M2568">INDEX(FOOD,1+INT((ROW(A2567)-1)/COLUMNS(FOOD)),MOD(ROW(A2567)-1+COLUMNS(FOOD),COLUMNS(FOOD))+1)</f>
        <v>0</v>
      </c>
    </row>
    <row r="2569" spans="13:13" x14ac:dyDescent="0.3">
      <c r="M2569" cm="1">
        <f t="array" ref="M2569">INDEX(FOOD,1+INT((ROW(A2568)-1)/COLUMNS(FOOD)),MOD(ROW(A2568)-1+COLUMNS(FOOD),COLUMNS(FOOD))+1)</f>
        <v>0</v>
      </c>
    </row>
    <row r="2570" spans="13:13" x14ac:dyDescent="0.3">
      <c r="M2570" t="str" cm="1">
        <f t="array" ref="M2570">INDEX(FOOD,1+INT((ROW(A2569)-1)/COLUMNS(FOOD)),MOD(ROW(A2569)-1+COLUMNS(FOOD),COLUMNS(FOOD))+1)</f>
        <v>Not enough income to purchase food</v>
      </c>
    </row>
    <row r="2571" spans="13:13" x14ac:dyDescent="0.3">
      <c r="M2571" cm="1">
        <f t="array" ref="M2571">INDEX(FOOD,1+INT((ROW(A2570)-1)/COLUMNS(FOOD)),MOD(ROW(A2570)-1+COLUMNS(FOOD),COLUMNS(FOOD))+1)</f>
        <v>0</v>
      </c>
    </row>
    <row r="2572" spans="13:13" x14ac:dyDescent="0.3">
      <c r="M2572" cm="1">
        <f t="array" ref="M2572">INDEX(FOOD,1+INT((ROW(A2571)-1)/COLUMNS(FOOD)),MOD(ROW(A2571)-1+COLUMNS(FOOD),COLUMNS(FOOD))+1)</f>
        <v>0</v>
      </c>
    </row>
    <row r="2573" spans="13:13" x14ac:dyDescent="0.3">
      <c r="M2573" cm="1">
        <f t="array" ref="M2573">INDEX(FOOD,1+INT((ROW(A2572)-1)/COLUMNS(FOOD)),MOD(ROW(A2572)-1+COLUMNS(FOOD),COLUMNS(FOOD))+1)</f>
        <v>0</v>
      </c>
    </row>
    <row r="2574" spans="13:13" x14ac:dyDescent="0.3">
      <c r="M2574" cm="1">
        <f t="array" ref="M2574">INDEX(FOOD,1+INT((ROW(A2573)-1)/COLUMNS(FOOD)),MOD(ROW(A2573)-1+COLUMNS(FOOD),COLUMNS(FOOD))+1)</f>
        <v>0</v>
      </c>
    </row>
    <row r="2575" spans="13:13" x14ac:dyDescent="0.3">
      <c r="M2575" cm="1">
        <f t="array" ref="M2575">INDEX(FOOD,1+INT((ROW(A2574)-1)/COLUMNS(FOOD)),MOD(ROW(A2574)-1+COLUMNS(FOOD),COLUMNS(FOOD))+1)</f>
        <v>0</v>
      </c>
    </row>
    <row r="2576" spans="13:13" x14ac:dyDescent="0.3">
      <c r="M2576" t="str" cm="1">
        <f t="array" ref="M2576">INDEX(FOOD,1+INT((ROW(A2575)-1)/COLUMNS(FOOD)),MOD(ROW(A2575)-1+COLUMNS(FOOD),COLUMNS(FOOD))+1)</f>
        <v>Lack of transportation to grocery stores or markets</v>
      </c>
    </row>
    <row r="2577" spans="13:13" x14ac:dyDescent="0.3">
      <c r="M2577" t="str" cm="1">
        <f t="array" ref="M2577">INDEX(FOOD,1+INT((ROW(A2576)-1)/COLUMNS(FOOD)),MOD(ROW(A2576)-1+COLUMNS(FOOD),COLUMNS(FOOD))+1)</f>
        <v xml:space="preserve"> Not enough income to purchase food</v>
      </c>
    </row>
    <row r="2578" spans="13:13" x14ac:dyDescent="0.3">
      <c r="M2578" cm="1">
        <f t="array" ref="M2578">INDEX(FOOD,1+INT((ROW(A2577)-1)/COLUMNS(FOOD)),MOD(ROW(A2577)-1+COLUMNS(FOOD),COLUMNS(FOOD))+1)</f>
        <v>0</v>
      </c>
    </row>
    <row r="2579" spans="13:13" x14ac:dyDescent="0.3">
      <c r="M2579" cm="1">
        <f t="array" ref="M2579">INDEX(FOOD,1+INT((ROW(A2578)-1)/COLUMNS(FOOD)),MOD(ROW(A2578)-1+COLUMNS(FOOD),COLUMNS(FOOD))+1)</f>
        <v>0</v>
      </c>
    </row>
    <row r="2580" spans="13:13" x14ac:dyDescent="0.3">
      <c r="M2580" cm="1">
        <f t="array" ref="M2580">INDEX(FOOD,1+INT((ROW(A2579)-1)/COLUMNS(FOOD)),MOD(ROW(A2579)-1+COLUMNS(FOOD),COLUMNS(FOOD))+1)</f>
        <v>0</v>
      </c>
    </row>
    <row r="2581" spans="13:13" x14ac:dyDescent="0.3">
      <c r="M2581" cm="1">
        <f t="array" ref="M2581">INDEX(FOOD,1+INT((ROW(A2580)-1)/COLUMNS(FOOD)),MOD(ROW(A2580)-1+COLUMNS(FOOD),COLUMNS(FOOD))+1)</f>
        <v>0</v>
      </c>
    </row>
    <row r="2582" spans="13:13" x14ac:dyDescent="0.3">
      <c r="M2582" cm="1">
        <f t="array" ref="M2582">INDEX(FOOD,1+INT((ROW(A2581)-1)/COLUMNS(FOOD)),MOD(ROW(A2581)-1+COLUMNS(FOOD),COLUMNS(FOOD))+1)</f>
        <v>0</v>
      </c>
    </row>
    <row r="2583" spans="13:13" x14ac:dyDescent="0.3">
      <c r="M2583" cm="1">
        <f t="array" ref="M2583">INDEX(FOOD,1+INT((ROW(A2582)-1)/COLUMNS(FOOD)),MOD(ROW(A2582)-1+COLUMNS(FOOD),COLUMNS(FOOD))+1)</f>
        <v>0</v>
      </c>
    </row>
    <row r="2584" spans="13:13" x14ac:dyDescent="0.3">
      <c r="M2584" cm="1">
        <f t="array" ref="M2584">INDEX(FOOD,1+INT((ROW(A2583)-1)/COLUMNS(FOOD)),MOD(ROW(A2583)-1+COLUMNS(FOOD),COLUMNS(FOOD))+1)</f>
        <v>0</v>
      </c>
    </row>
    <row r="2585" spans="13:13" x14ac:dyDescent="0.3">
      <c r="M2585" cm="1">
        <f t="array" ref="M2585">INDEX(FOOD,1+INT((ROW(A2584)-1)/COLUMNS(FOOD)),MOD(ROW(A2584)-1+COLUMNS(FOOD),COLUMNS(FOOD))+1)</f>
        <v>0</v>
      </c>
    </row>
    <row r="2586" spans="13:13" x14ac:dyDescent="0.3">
      <c r="M2586" cm="1">
        <f t="array" ref="M2586">INDEX(FOOD,1+INT((ROW(A2585)-1)/COLUMNS(FOOD)),MOD(ROW(A2585)-1+COLUMNS(FOOD),COLUMNS(FOOD))+1)</f>
        <v>0</v>
      </c>
    </row>
    <row r="2587" spans="13:13" x14ac:dyDescent="0.3">
      <c r="M2587" cm="1">
        <f t="array" ref="M2587">INDEX(FOOD,1+INT((ROW(A2586)-1)/COLUMNS(FOOD)),MOD(ROW(A2586)-1+COLUMNS(FOOD),COLUMNS(FOOD))+1)</f>
        <v>0</v>
      </c>
    </row>
    <row r="2588" spans="13:13" x14ac:dyDescent="0.3">
      <c r="M2588" t="str" cm="1">
        <f t="array" ref="M2588">INDEX(FOOD,1+INT((ROW(A2587)-1)/COLUMNS(FOOD)),MOD(ROW(A2587)-1+COLUMNS(FOOD),COLUMNS(FOOD))+1)</f>
        <v>not enough available</v>
      </c>
    </row>
    <row r="2589" spans="13:13" x14ac:dyDescent="0.3">
      <c r="M2589" cm="1">
        <f t="array" ref="M2589">INDEX(FOOD,1+INT((ROW(A2588)-1)/COLUMNS(FOOD)),MOD(ROW(A2588)-1+COLUMNS(FOOD),COLUMNS(FOOD))+1)</f>
        <v>0</v>
      </c>
    </row>
    <row r="2590" spans="13:13" x14ac:dyDescent="0.3">
      <c r="M2590" cm="1">
        <f t="array" ref="M2590">INDEX(FOOD,1+INT((ROW(A2589)-1)/COLUMNS(FOOD)),MOD(ROW(A2589)-1+COLUMNS(FOOD),COLUMNS(FOOD))+1)</f>
        <v>0</v>
      </c>
    </row>
    <row r="2591" spans="13:13" x14ac:dyDescent="0.3">
      <c r="M2591" cm="1">
        <f t="array" ref="M2591">INDEX(FOOD,1+INT((ROW(A2590)-1)/COLUMNS(FOOD)),MOD(ROW(A2590)-1+COLUMNS(FOOD),COLUMNS(FOOD))+1)</f>
        <v>0</v>
      </c>
    </row>
    <row r="2592" spans="13:13" x14ac:dyDescent="0.3">
      <c r="M2592" cm="1">
        <f t="array" ref="M2592">INDEX(FOOD,1+INT((ROW(A2591)-1)/COLUMNS(FOOD)),MOD(ROW(A2591)-1+COLUMNS(FOOD),COLUMNS(FOOD))+1)</f>
        <v>0</v>
      </c>
    </row>
    <row r="2593" spans="13:13" x14ac:dyDescent="0.3">
      <c r="M2593" cm="1">
        <f t="array" ref="M2593">INDEX(FOOD,1+INT((ROW(A2592)-1)/COLUMNS(FOOD)),MOD(ROW(A2592)-1+COLUMNS(FOOD),COLUMNS(FOOD))+1)</f>
        <v>0</v>
      </c>
    </row>
    <row r="2594" spans="13:13" x14ac:dyDescent="0.3">
      <c r="M2594" t="str" cm="1">
        <f t="array" ref="M2594">INDEX(FOOD,1+INT((ROW(A2593)-1)/COLUMNS(FOOD)),MOD(ROW(A2593)-1+COLUMNS(FOOD),COLUMNS(FOOD))+1)</f>
        <v>Not enough income to purchase food</v>
      </c>
    </row>
    <row r="2595" spans="13:13" x14ac:dyDescent="0.3">
      <c r="M2595" cm="1">
        <f t="array" ref="M2595">INDEX(FOOD,1+INT((ROW(A2594)-1)/COLUMNS(FOOD)),MOD(ROW(A2594)-1+COLUMNS(FOOD),COLUMNS(FOOD))+1)</f>
        <v>0</v>
      </c>
    </row>
    <row r="2596" spans="13:13" x14ac:dyDescent="0.3">
      <c r="M2596" cm="1">
        <f t="array" ref="M2596">INDEX(FOOD,1+INT((ROW(A2595)-1)/COLUMNS(FOOD)),MOD(ROW(A2595)-1+COLUMNS(FOOD),COLUMNS(FOOD))+1)</f>
        <v>0</v>
      </c>
    </row>
    <row r="2597" spans="13:13" x14ac:dyDescent="0.3">
      <c r="M2597" cm="1">
        <f t="array" ref="M2597">INDEX(FOOD,1+INT((ROW(A2596)-1)/COLUMNS(FOOD)),MOD(ROW(A2596)-1+COLUMNS(FOOD),COLUMNS(FOOD))+1)</f>
        <v>0</v>
      </c>
    </row>
    <row r="2598" spans="13:13" x14ac:dyDescent="0.3">
      <c r="M2598" cm="1">
        <f t="array" ref="M2598">INDEX(FOOD,1+INT((ROW(A2597)-1)/COLUMNS(FOOD)),MOD(ROW(A2597)-1+COLUMNS(FOOD),COLUMNS(FOOD))+1)</f>
        <v>0</v>
      </c>
    </row>
    <row r="2599" spans="13:13" x14ac:dyDescent="0.3">
      <c r="M2599" cm="1">
        <f t="array" ref="M2599">INDEX(FOOD,1+INT((ROW(A2598)-1)/COLUMNS(FOOD)),MOD(ROW(A2598)-1+COLUMNS(FOOD),COLUMNS(FOOD))+1)</f>
        <v>0</v>
      </c>
    </row>
    <row r="2600" spans="13:13" x14ac:dyDescent="0.3">
      <c r="M2600" cm="1">
        <f t="array" ref="M2600">INDEX(FOOD,1+INT((ROW(A2599)-1)/COLUMNS(FOOD)),MOD(ROW(A2599)-1+COLUMNS(FOOD),COLUMNS(FOOD))+1)</f>
        <v>0</v>
      </c>
    </row>
    <row r="2601" spans="13:13" x14ac:dyDescent="0.3">
      <c r="M2601" cm="1">
        <f t="array" ref="M2601">INDEX(FOOD,1+INT((ROW(A2600)-1)/COLUMNS(FOOD)),MOD(ROW(A2600)-1+COLUMNS(FOOD),COLUMNS(FOOD))+1)</f>
        <v>0</v>
      </c>
    </row>
    <row r="2602" spans="13:13" x14ac:dyDescent="0.3">
      <c r="M2602" cm="1">
        <f t="array" ref="M2602">INDEX(FOOD,1+INT((ROW(A2601)-1)/COLUMNS(FOOD)),MOD(ROW(A2601)-1+COLUMNS(FOOD),COLUMNS(FOOD))+1)</f>
        <v>0</v>
      </c>
    </row>
    <row r="2603" spans="13:13" x14ac:dyDescent="0.3">
      <c r="M2603" cm="1">
        <f t="array" ref="M2603">INDEX(FOOD,1+INT((ROW(A2602)-1)/COLUMNS(FOOD)),MOD(ROW(A2602)-1+COLUMNS(FOOD),COLUMNS(FOOD))+1)</f>
        <v>0</v>
      </c>
    </row>
    <row r="2604" spans="13:13" x14ac:dyDescent="0.3">
      <c r="M2604" cm="1">
        <f t="array" ref="M2604">INDEX(FOOD,1+INT((ROW(A2603)-1)/COLUMNS(FOOD)),MOD(ROW(A2603)-1+COLUMNS(FOOD),COLUMNS(FOOD))+1)</f>
        <v>0</v>
      </c>
    </row>
    <row r="2605" spans="13:13" x14ac:dyDescent="0.3">
      <c r="M2605" cm="1">
        <f t="array" ref="M2605">INDEX(FOOD,1+INT((ROW(A2604)-1)/COLUMNS(FOOD)),MOD(ROW(A2604)-1+COLUMNS(FOOD),COLUMNS(FOOD))+1)</f>
        <v>0</v>
      </c>
    </row>
    <row r="2606" spans="13:13" x14ac:dyDescent="0.3">
      <c r="M2606" t="str" cm="1">
        <f t="array" ref="M2606">INDEX(FOOD,1+INT((ROW(A2605)-1)/COLUMNS(FOOD)),MOD(ROW(A2605)-1+COLUMNS(FOOD),COLUMNS(FOOD))+1)</f>
        <v>Lack of transportation to grocery stores or markets</v>
      </c>
    </row>
    <row r="2607" spans="13:13" x14ac:dyDescent="0.3">
      <c r="M2607" t="str" cm="1">
        <f t="array" ref="M2607">INDEX(FOOD,1+INT((ROW(A2606)-1)/COLUMNS(FOOD)),MOD(ROW(A2606)-1+COLUMNS(FOOD),COLUMNS(FOOD))+1)</f>
        <v xml:space="preserve"> Not enough alternative food sources available</v>
      </c>
    </row>
    <row r="2608" spans="13:13" x14ac:dyDescent="0.3">
      <c r="M2608" t="str" cm="1">
        <f t="array" ref="M2608">INDEX(FOOD,1+INT((ROW(A2607)-1)/COLUMNS(FOOD)),MOD(ROW(A2607)-1+COLUMNS(FOOD),COLUMNS(FOOD))+1)</f>
        <v xml:space="preserve"> Reduced access to school meals because of COVID-19</v>
      </c>
    </row>
    <row r="2609" spans="13:13" x14ac:dyDescent="0.3">
      <c r="M2609" t="str" cm="1">
        <f t="array" ref="M2609">INDEX(FOOD,1+INT((ROW(A2608)-1)/COLUMNS(FOOD)),MOD(ROW(A2608)-1+COLUMNS(FOOD),COLUMNS(FOOD))+1)</f>
        <v xml:space="preserve"> Not enough income to purchase food</v>
      </c>
    </row>
    <row r="2610" spans="13:13" x14ac:dyDescent="0.3">
      <c r="M2610" cm="1">
        <f t="array" ref="M2610">INDEX(FOOD,1+INT((ROW(A2609)-1)/COLUMNS(FOOD)),MOD(ROW(A2609)-1+COLUMNS(FOOD),COLUMNS(FOOD))+1)</f>
        <v>0</v>
      </c>
    </row>
    <row r="2611" spans="13:13" x14ac:dyDescent="0.3">
      <c r="M2611" cm="1">
        <f t="array" ref="M2611">INDEX(FOOD,1+INT((ROW(A2610)-1)/COLUMNS(FOOD)),MOD(ROW(A2610)-1+COLUMNS(FOOD),COLUMNS(FOOD))+1)</f>
        <v>0</v>
      </c>
    </row>
    <row r="2612" spans="13:13" x14ac:dyDescent="0.3">
      <c r="M2612" t="str" cm="1">
        <f t="array" ref="M2612">INDEX(FOOD,1+INT((ROW(A2611)-1)/COLUMNS(FOOD)),MOD(ROW(A2611)-1+COLUMNS(FOOD),COLUMNS(FOOD))+1)</f>
        <v>Not enough income to purchase food</v>
      </c>
    </row>
    <row r="2613" spans="13:13" x14ac:dyDescent="0.3">
      <c r="M2613" cm="1">
        <f t="array" ref="M2613">INDEX(FOOD,1+INT((ROW(A2612)-1)/COLUMNS(FOOD)),MOD(ROW(A2612)-1+COLUMNS(FOOD),COLUMNS(FOOD))+1)</f>
        <v>0</v>
      </c>
    </row>
    <row r="2614" spans="13:13" x14ac:dyDescent="0.3">
      <c r="M2614" cm="1">
        <f t="array" ref="M2614">INDEX(FOOD,1+INT((ROW(A2613)-1)/COLUMNS(FOOD)),MOD(ROW(A2613)-1+COLUMNS(FOOD),COLUMNS(FOOD))+1)</f>
        <v>0</v>
      </c>
    </row>
    <row r="2615" spans="13:13" x14ac:dyDescent="0.3">
      <c r="M2615" cm="1">
        <f t="array" ref="M2615">INDEX(FOOD,1+INT((ROW(A2614)-1)/COLUMNS(FOOD)),MOD(ROW(A2614)-1+COLUMNS(FOOD),COLUMNS(FOOD))+1)</f>
        <v>0</v>
      </c>
    </row>
    <row r="2616" spans="13:13" x14ac:dyDescent="0.3">
      <c r="M2616" cm="1">
        <f t="array" ref="M2616">INDEX(FOOD,1+INT((ROW(A2615)-1)/COLUMNS(FOOD)),MOD(ROW(A2615)-1+COLUMNS(FOOD),COLUMNS(FOOD))+1)</f>
        <v>0</v>
      </c>
    </row>
    <row r="2617" spans="13:13" x14ac:dyDescent="0.3">
      <c r="M2617" cm="1">
        <f t="array" ref="M2617">INDEX(FOOD,1+INT((ROW(A2616)-1)/COLUMNS(FOOD)),MOD(ROW(A2616)-1+COLUMNS(FOOD),COLUMNS(FOOD))+1)</f>
        <v>0</v>
      </c>
    </row>
    <row r="2618" spans="13:13" x14ac:dyDescent="0.3">
      <c r="M2618" t="str" cm="1">
        <f t="array" ref="M2618">INDEX(FOOD,1+INT((ROW(A2617)-1)/COLUMNS(FOOD)),MOD(ROW(A2617)-1+COLUMNS(FOOD),COLUMNS(FOOD))+1)</f>
        <v>Not enough alternative food sources available</v>
      </c>
    </row>
    <row r="2619" spans="13:13" x14ac:dyDescent="0.3">
      <c r="M2619" t="str" cm="1">
        <f t="array" ref="M2619">INDEX(FOOD,1+INT((ROW(A2618)-1)/COLUMNS(FOOD)),MOD(ROW(A2618)-1+COLUMNS(FOOD),COLUMNS(FOOD))+1)</f>
        <v xml:space="preserve"> Not enough income to purchase food</v>
      </c>
    </row>
    <row r="2620" spans="13:13" x14ac:dyDescent="0.3">
      <c r="M2620" cm="1">
        <f t="array" ref="M2620">INDEX(FOOD,1+INT((ROW(A2619)-1)/COLUMNS(FOOD)),MOD(ROW(A2619)-1+COLUMNS(FOOD),COLUMNS(FOOD))+1)</f>
        <v>0</v>
      </c>
    </row>
    <row r="2621" spans="13:13" x14ac:dyDescent="0.3">
      <c r="M2621" cm="1">
        <f t="array" ref="M2621">INDEX(FOOD,1+INT((ROW(A2620)-1)/COLUMNS(FOOD)),MOD(ROW(A2620)-1+COLUMNS(FOOD),COLUMNS(FOOD))+1)</f>
        <v>0</v>
      </c>
    </row>
    <row r="2622" spans="13:13" x14ac:dyDescent="0.3">
      <c r="M2622" cm="1">
        <f t="array" ref="M2622">INDEX(FOOD,1+INT((ROW(A2621)-1)/COLUMNS(FOOD)),MOD(ROW(A2621)-1+COLUMNS(FOOD),COLUMNS(FOOD))+1)</f>
        <v>0</v>
      </c>
    </row>
    <row r="2623" spans="13:13" x14ac:dyDescent="0.3">
      <c r="M2623" cm="1">
        <f t="array" ref="M2623">INDEX(FOOD,1+INT((ROW(A2622)-1)/COLUMNS(FOOD)),MOD(ROW(A2622)-1+COLUMNS(FOOD),COLUMNS(FOOD))+1)</f>
        <v>0</v>
      </c>
    </row>
    <row r="2624" spans="13:13" x14ac:dyDescent="0.3">
      <c r="M2624" cm="1">
        <f t="array" ref="M2624">INDEX(FOOD,1+INT((ROW(A2623)-1)/COLUMNS(FOOD)),MOD(ROW(A2623)-1+COLUMNS(FOOD),COLUMNS(FOOD))+1)</f>
        <v>0</v>
      </c>
    </row>
    <row r="2625" spans="13:13" x14ac:dyDescent="0.3">
      <c r="M2625" cm="1">
        <f t="array" ref="M2625">INDEX(FOOD,1+INT((ROW(A2624)-1)/COLUMNS(FOOD)),MOD(ROW(A2624)-1+COLUMNS(FOOD),COLUMNS(FOOD))+1)</f>
        <v>0</v>
      </c>
    </row>
    <row r="2626" spans="13:13" x14ac:dyDescent="0.3">
      <c r="M2626" cm="1">
        <f t="array" ref="M2626">INDEX(FOOD,1+INT((ROW(A2625)-1)/COLUMNS(FOOD)),MOD(ROW(A2625)-1+COLUMNS(FOOD),COLUMNS(FOOD))+1)</f>
        <v>0</v>
      </c>
    </row>
    <row r="2627" spans="13:13" x14ac:dyDescent="0.3">
      <c r="M2627" cm="1">
        <f t="array" ref="M2627">INDEX(FOOD,1+INT((ROW(A2626)-1)/COLUMNS(FOOD)),MOD(ROW(A2626)-1+COLUMNS(FOOD),COLUMNS(FOOD))+1)</f>
        <v>0</v>
      </c>
    </row>
    <row r="2628" spans="13:13" x14ac:dyDescent="0.3">
      <c r="M2628" cm="1">
        <f t="array" ref="M2628">INDEX(FOOD,1+INT((ROW(A2627)-1)/COLUMNS(FOOD)),MOD(ROW(A2627)-1+COLUMNS(FOOD),COLUMNS(FOOD))+1)</f>
        <v>0</v>
      </c>
    </row>
    <row r="2629" spans="13:13" x14ac:dyDescent="0.3">
      <c r="M2629" cm="1">
        <f t="array" ref="M2629">INDEX(FOOD,1+INT((ROW(A2628)-1)/COLUMNS(FOOD)),MOD(ROW(A2628)-1+COLUMNS(FOOD),COLUMNS(FOOD))+1)</f>
        <v>0</v>
      </c>
    </row>
    <row r="2630" spans="13:13" x14ac:dyDescent="0.3">
      <c r="M2630" t="str" cm="1">
        <f t="array" ref="M2630">INDEX(FOOD,1+INT((ROW(A2629)-1)/COLUMNS(FOOD)),MOD(ROW(A2629)-1+COLUMNS(FOOD),COLUMNS(FOOD))+1)</f>
        <v>Not enough alternative food sources available</v>
      </c>
    </row>
    <row r="2631" spans="13:13" x14ac:dyDescent="0.3">
      <c r="M2631" cm="1">
        <f t="array" ref="M2631">INDEX(FOOD,1+INT((ROW(A2630)-1)/COLUMNS(FOOD)),MOD(ROW(A2630)-1+COLUMNS(FOOD),COLUMNS(FOOD))+1)</f>
        <v>0</v>
      </c>
    </row>
    <row r="2632" spans="13:13" x14ac:dyDescent="0.3">
      <c r="M2632" cm="1">
        <f t="array" ref="M2632">INDEX(FOOD,1+INT((ROW(A2631)-1)/COLUMNS(FOOD)),MOD(ROW(A2631)-1+COLUMNS(FOOD),COLUMNS(FOOD))+1)</f>
        <v>0</v>
      </c>
    </row>
    <row r="2633" spans="13:13" x14ac:dyDescent="0.3">
      <c r="M2633" cm="1">
        <f t="array" ref="M2633">INDEX(FOOD,1+INT((ROW(A2632)-1)/COLUMNS(FOOD)),MOD(ROW(A2632)-1+COLUMNS(FOOD),COLUMNS(FOOD))+1)</f>
        <v>0</v>
      </c>
    </row>
    <row r="2634" spans="13:13" x14ac:dyDescent="0.3">
      <c r="M2634" cm="1">
        <f t="array" ref="M2634">INDEX(FOOD,1+INT((ROW(A2633)-1)/COLUMNS(FOOD)),MOD(ROW(A2633)-1+COLUMNS(FOOD),COLUMNS(FOOD))+1)</f>
        <v>0</v>
      </c>
    </row>
    <row r="2635" spans="13:13" x14ac:dyDescent="0.3">
      <c r="M2635" cm="1">
        <f t="array" ref="M2635">INDEX(FOOD,1+INT((ROW(A2634)-1)/COLUMNS(FOOD)),MOD(ROW(A2634)-1+COLUMNS(FOOD),COLUMNS(FOOD))+1)</f>
        <v>0</v>
      </c>
    </row>
    <row r="2636" spans="13:13" x14ac:dyDescent="0.3">
      <c r="M2636" t="str" cm="1">
        <f t="array" ref="M2636">INDEX(FOOD,1+INT((ROW(A2635)-1)/COLUMNS(FOOD)),MOD(ROW(A2635)-1+COLUMNS(FOOD),COLUMNS(FOOD))+1)</f>
        <v>Not enough income to purchase food</v>
      </c>
    </row>
    <row r="2637" spans="13:13" x14ac:dyDescent="0.3">
      <c r="M2637" cm="1">
        <f t="array" ref="M2637">INDEX(FOOD,1+INT((ROW(A2636)-1)/COLUMNS(FOOD)),MOD(ROW(A2636)-1+COLUMNS(FOOD),COLUMNS(FOOD))+1)</f>
        <v>0</v>
      </c>
    </row>
    <row r="2638" spans="13:13" x14ac:dyDescent="0.3">
      <c r="M2638" cm="1">
        <f t="array" ref="M2638">INDEX(FOOD,1+INT((ROW(A2637)-1)/COLUMNS(FOOD)),MOD(ROW(A2637)-1+COLUMNS(FOOD),COLUMNS(FOOD))+1)</f>
        <v>0</v>
      </c>
    </row>
    <row r="2639" spans="13:13" x14ac:dyDescent="0.3">
      <c r="M2639" cm="1">
        <f t="array" ref="M2639">INDEX(FOOD,1+INT((ROW(A2638)-1)/COLUMNS(FOOD)),MOD(ROW(A2638)-1+COLUMNS(FOOD),COLUMNS(FOOD))+1)</f>
        <v>0</v>
      </c>
    </row>
    <row r="2640" spans="13:13" x14ac:dyDescent="0.3">
      <c r="M2640" cm="1">
        <f t="array" ref="M2640">INDEX(FOOD,1+INT((ROW(A2639)-1)/COLUMNS(FOOD)),MOD(ROW(A2639)-1+COLUMNS(FOOD),COLUMNS(FOOD))+1)</f>
        <v>0</v>
      </c>
    </row>
    <row r="2641" spans="13:13" x14ac:dyDescent="0.3">
      <c r="M2641" cm="1">
        <f t="array" ref="M2641">INDEX(FOOD,1+INT((ROW(A2640)-1)/COLUMNS(FOOD)),MOD(ROW(A2640)-1+COLUMNS(FOOD),COLUMNS(FOOD))+1)</f>
        <v>0</v>
      </c>
    </row>
    <row r="2642" spans="13:13" x14ac:dyDescent="0.3">
      <c r="M2642" t="str" cm="1">
        <f t="array" ref="M2642">INDEX(FOOD,1+INT((ROW(A2641)-1)/COLUMNS(FOOD)),MOD(ROW(A2641)-1+COLUMNS(FOOD),COLUMNS(FOOD))+1)</f>
        <v>Lack of transportation to grocery stores or markets</v>
      </c>
    </row>
    <row r="2643" spans="13:13" x14ac:dyDescent="0.3">
      <c r="M2643" t="str" cm="1">
        <f t="array" ref="M2643">INDEX(FOOD,1+INT((ROW(A2642)-1)/COLUMNS(FOOD)),MOD(ROW(A2642)-1+COLUMNS(FOOD),COLUMNS(FOOD))+1)</f>
        <v xml:space="preserve"> Not enough alternative food sources available</v>
      </c>
    </row>
    <row r="2644" spans="13:13" x14ac:dyDescent="0.3">
      <c r="M2644" t="str" cm="1">
        <f t="array" ref="M2644">INDEX(FOOD,1+INT((ROW(A2643)-1)/COLUMNS(FOOD)),MOD(ROW(A2643)-1+COLUMNS(FOOD),COLUMNS(FOOD))+1)</f>
        <v xml:space="preserve"> Not enough income to purchase food</v>
      </c>
    </row>
    <row r="2645" spans="13:13" x14ac:dyDescent="0.3">
      <c r="M2645" cm="1">
        <f t="array" ref="M2645">INDEX(FOOD,1+INT((ROW(A2644)-1)/COLUMNS(FOOD)),MOD(ROW(A2644)-1+COLUMNS(FOOD),COLUMNS(FOOD))+1)</f>
        <v>0</v>
      </c>
    </row>
    <row r="2646" spans="13:13" x14ac:dyDescent="0.3">
      <c r="M2646" cm="1">
        <f t="array" ref="M2646">INDEX(FOOD,1+INT((ROW(A2645)-1)/COLUMNS(FOOD)),MOD(ROW(A2645)-1+COLUMNS(FOOD),COLUMNS(FOOD))+1)</f>
        <v>0</v>
      </c>
    </row>
    <row r="2647" spans="13:13" x14ac:dyDescent="0.3">
      <c r="M2647" cm="1">
        <f t="array" ref="M2647">INDEX(FOOD,1+INT((ROW(A2646)-1)/COLUMNS(FOOD)),MOD(ROW(A2646)-1+COLUMNS(FOOD),COLUMNS(FOOD))+1)</f>
        <v>0</v>
      </c>
    </row>
    <row r="2648" spans="13:13" x14ac:dyDescent="0.3">
      <c r="M2648" t="str" cm="1">
        <f t="array" ref="M2648">INDEX(FOOD,1+INT((ROW(A2647)-1)/COLUMNS(FOOD)),MOD(ROW(A2647)-1+COLUMNS(FOOD),COLUMNS(FOOD))+1)</f>
        <v>Lack of transportation to grocery stores or markets</v>
      </c>
    </row>
    <row r="2649" spans="13:13" x14ac:dyDescent="0.3">
      <c r="M2649" t="str" cm="1">
        <f t="array" ref="M2649">INDEX(FOOD,1+INT((ROW(A2648)-1)/COLUMNS(FOOD)),MOD(ROW(A2648)-1+COLUMNS(FOOD),COLUMNS(FOOD))+1)</f>
        <v xml:space="preserve"> Not enough alternative food sources available</v>
      </c>
    </row>
    <row r="2650" spans="13:13" x14ac:dyDescent="0.3">
      <c r="M2650" t="str" cm="1">
        <f t="array" ref="M2650">INDEX(FOOD,1+INT((ROW(A2649)-1)/COLUMNS(FOOD)),MOD(ROW(A2649)-1+COLUMNS(FOOD),COLUMNS(FOOD))+1)</f>
        <v xml:space="preserve"> Not enough income to purchase food</v>
      </c>
    </row>
    <row r="2651" spans="13:13" x14ac:dyDescent="0.3">
      <c r="M2651" t="str" cm="1">
        <f t="array" ref="M2651">INDEX(FOOD,1+INT((ROW(A2650)-1)/COLUMNS(FOOD)),MOD(ROW(A2650)-1+COLUMNS(FOOD),COLUMNS(FOOD))+1)</f>
        <v xml:space="preserve"> Free/reduced lunch not nourishing enough</v>
      </c>
    </row>
    <row r="2652" spans="13:13" x14ac:dyDescent="0.3">
      <c r="M2652" cm="1">
        <f t="array" ref="M2652">INDEX(FOOD,1+INT((ROW(A2651)-1)/COLUMNS(FOOD)),MOD(ROW(A2651)-1+COLUMNS(FOOD),COLUMNS(FOOD))+1)</f>
        <v>0</v>
      </c>
    </row>
    <row r="2653" spans="13:13" x14ac:dyDescent="0.3">
      <c r="M2653" cm="1">
        <f t="array" ref="M2653">INDEX(FOOD,1+INT((ROW(A2652)-1)/COLUMNS(FOOD)),MOD(ROW(A2652)-1+COLUMNS(FOOD),COLUMNS(FOOD))+1)</f>
        <v>0</v>
      </c>
    </row>
    <row r="2654" spans="13:13" x14ac:dyDescent="0.3">
      <c r="M2654" t="str" cm="1">
        <f t="array" ref="M2654">INDEX(FOOD,1+INT((ROW(A2653)-1)/COLUMNS(FOOD)),MOD(ROW(A2653)-1+COLUMNS(FOOD),COLUMNS(FOOD))+1)</f>
        <v>Not enough income to purchase food</v>
      </c>
    </row>
    <row r="2655" spans="13:13" x14ac:dyDescent="0.3">
      <c r="M2655" cm="1">
        <f t="array" ref="M2655">INDEX(FOOD,1+INT((ROW(A2654)-1)/COLUMNS(FOOD)),MOD(ROW(A2654)-1+COLUMNS(FOOD),COLUMNS(FOOD))+1)</f>
        <v>0</v>
      </c>
    </row>
    <row r="2656" spans="13:13" x14ac:dyDescent="0.3">
      <c r="M2656" cm="1">
        <f t="array" ref="M2656">INDEX(FOOD,1+INT((ROW(A2655)-1)/COLUMNS(FOOD)),MOD(ROW(A2655)-1+COLUMNS(FOOD),COLUMNS(FOOD))+1)</f>
        <v>0</v>
      </c>
    </row>
    <row r="2657" spans="13:13" x14ac:dyDescent="0.3">
      <c r="M2657" cm="1">
        <f t="array" ref="M2657">INDEX(FOOD,1+INT((ROW(A2656)-1)/COLUMNS(FOOD)),MOD(ROW(A2656)-1+COLUMNS(FOOD),COLUMNS(FOOD))+1)</f>
        <v>0</v>
      </c>
    </row>
    <row r="2658" spans="13:13" x14ac:dyDescent="0.3">
      <c r="M2658" cm="1">
        <f t="array" ref="M2658">INDEX(FOOD,1+INT((ROW(A2657)-1)/COLUMNS(FOOD)),MOD(ROW(A2657)-1+COLUMNS(FOOD),COLUMNS(FOOD))+1)</f>
        <v>0</v>
      </c>
    </row>
    <row r="2659" spans="13:13" x14ac:dyDescent="0.3">
      <c r="M2659" cm="1">
        <f t="array" ref="M2659">INDEX(FOOD,1+INT((ROW(A2658)-1)/COLUMNS(FOOD)),MOD(ROW(A2658)-1+COLUMNS(FOOD),COLUMNS(FOOD))+1)</f>
        <v>0</v>
      </c>
    </row>
    <row r="2660" spans="13:13" x14ac:dyDescent="0.3">
      <c r="M2660" t="str" cm="1">
        <f t="array" ref="M2660">INDEX(FOOD,1+INT((ROW(A2659)-1)/COLUMNS(FOOD)),MOD(ROW(A2659)-1+COLUMNS(FOOD),COLUMNS(FOOD))+1)</f>
        <v>Not enough income to purchase food</v>
      </c>
    </row>
    <row r="2661" spans="13:13" x14ac:dyDescent="0.3">
      <c r="M2661" cm="1">
        <f t="array" ref="M2661">INDEX(FOOD,1+INT((ROW(A2660)-1)/COLUMNS(FOOD)),MOD(ROW(A2660)-1+COLUMNS(FOOD),COLUMNS(FOOD))+1)</f>
        <v>0</v>
      </c>
    </row>
    <row r="2662" spans="13:13" x14ac:dyDescent="0.3">
      <c r="M2662" cm="1">
        <f t="array" ref="M2662">INDEX(FOOD,1+INT((ROW(A2661)-1)/COLUMNS(FOOD)),MOD(ROW(A2661)-1+COLUMNS(FOOD),COLUMNS(FOOD))+1)</f>
        <v>0</v>
      </c>
    </row>
    <row r="2663" spans="13:13" x14ac:dyDescent="0.3">
      <c r="M2663" cm="1">
        <f t="array" ref="M2663">INDEX(FOOD,1+INT((ROW(A2662)-1)/COLUMNS(FOOD)),MOD(ROW(A2662)-1+COLUMNS(FOOD),COLUMNS(FOOD))+1)</f>
        <v>0</v>
      </c>
    </row>
    <row r="2664" spans="13:13" x14ac:dyDescent="0.3">
      <c r="M2664" cm="1">
        <f t="array" ref="M2664">INDEX(FOOD,1+INT((ROW(A2663)-1)/COLUMNS(FOOD)),MOD(ROW(A2663)-1+COLUMNS(FOOD),COLUMNS(FOOD))+1)</f>
        <v>0</v>
      </c>
    </row>
    <row r="2665" spans="13:13" x14ac:dyDescent="0.3">
      <c r="M2665" cm="1">
        <f t="array" ref="M2665">INDEX(FOOD,1+INT((ROW(A2664)-1)/COLUMNS(FOOD)),MOD(ROW(A2664)-1+COLUMNS(FOOD),COLUMNS(FOOD))+1)</f>
        <v>0</v>
      </c>
    </row>
    <row r="2666" spans="13:13" x14ac:dyDescent="0.3">
      <c r="M2666" t="str" cm="1">
        <f t="array" ref="M2666">INDEX(FOOD,1+INT((ROW(A2665)-1)/COLUMNS(FOOD)),MOD(ROW(A2665)-1+COLUMNS(FOOD),COLUMNS(FOOD))+1)</f>
        <v>Lack of transportation to grocery stores or markets</v>
      </c>
    </row>
    <row r="2667" spans="13:13" x14ac:dyDescent="0.3">
      <c r="M2667" t="str" cm="1">
        <f t="array" ref="M2667">INDEX(FOOD,1+INT((ROW(A2666)-1)/COLUMNS(FOOD)),MOD(ROW(A2666)-1+COLUMNS(FOOD),COLUMNS(FOOD))+1)</f>
        <v xml:space="preserve"> Not enough alternative food sources available</v>
      </c>
    </row>
    <row r="2668" spans="13:13" x14ac:dyDescent="0.3">
      <c r="M2668" t="str" cm="1">
        <f t="array" ref="M2668">INDEX(FOOD,1+INT((ROW(A2667)-1)/COLUMNS(FOOD)),MOD(ROW(A2667)-1+COLUMNS(FOOD),COLUMNS(FOOD))+1)</f>
        <v xml:space="preserve"> Reduced access to school meals because of COVID-19</v>
      </c>
    </row>
    <row r="2669" spans="13:13" x14ac:dyDescent="0.3">
      <c r="M2669" t="str" cm="1">
        <f t="array" ref="M2669">INDEX(FOOD,1+INT((ROW(A2668)-1)/COLUMNS(FOOD)),MOD(ROW(A2668)-1+COLUMNS(FOOD),COLUMNS(FOOD))+1)</f>
        <v xml:space="preserve"> Not enough income to purchase food</v>
      </c>
    </row>
    <row r="2670" spans="13:13" x14ac:dyDescent="0.3">
      <c r="M2670" cm="1">
        <f t="array" ref="M2670">INDEX(FOOD,1+INT((ROW(A2669)-1)/COLUMNS(FOOD)),MOD(ROW(A2669)-1+COLUMNS(FOOD),COLUMNS(FOOD))+1)</f>
        <v>0</v>
      </c>
    </row>
    <row r="2671" spans="13:13" x14ac:dyDescent="0.3">
      <c r="M2671" cm="1">
        <f t="array" ref="M2671">INDEX(FOOD,1+INT((ROW(A2670)-1)/COLUMNS(FOOD)),MOD(ROW(A2670)-1+COLUMNS(FOOD),COLUMNS(FOOD))+1)</f>
        <v>0</v>
      </c>
    </row>
    <row r="2672" spans="13:13" x14ac:dyDescent="0.3">
      <c r="M2672" cm="1">
        <f t="array" ref="M2672">INDEX(FOOD,1+INT((ROW(A2671)-1)/COLUMNS(FOOD)),MOD(ROW(A2671)-1+COLUMNS(FOOD),COLUMNS(FOOD))+1)</f>
        <v>0</v>
      </c>
    </row>
    <row r="2673" spans="13:13" x14ac:dyDescent="0.3">
      <c r="M2673" cm="1">
        <f t="array" ref="M2673">INDEX(FOOD,1+INT((ROW(A2672)-1)/COLUMNS(FOOD)),MOD(ROW(A2672)-1+COLUMNS(FOOD),COLUMNS(FOOD))+1)</f>
        <v>0</v>
      </c>
    </row>
    <row r="2674" spans="13:13" x14ac:dyDescent="0.3">
      <c r="M2674" cm="1">
        <f t="array" ref="M2674">INDEX(FOOD,1+INT((ROW(A2673)-1)/COLUMNS(FOOD)),MOD(ROW(A2673)-1+COLUMNS(FOOD),COLUMNS(FOOD))+1)</f>
        <v>0</v>
      </c>
    </row>
    <row r="2675" spans="13:13" x14ac:dyDescent="0.3">
      <c r="M2675" cm="1">
        <f t="array" ref="M2675">INDEX(FOOD,1+INT((ROW(A2674)-1)/COLUMNS(FOOD)),MOD(ROW(A2674)-1+COLUMNS(FOOD),COLUMNS(FOOD))+1)</f>
        <v>0</v>
      </c>
    </row>
    <row r="2676" spans="13:13" x14ac:dyDescent="0.3">
      <c r="M2676" cm="1">
        <f t="array" ref="M2676">INDEX(FOOD,1+INT((ROW(A2675)-1)/COLUMNS(FOOD)),MOD(ROW(A2675)-1+COLUMNS(FOOD),COLUMNS(FOOD))+1)</f>
        <v>0</v>
      </c>
    </row>
    <row r="2677" spans="13:13" x14ac:dyDescent="0.3">
      <c r="M2677" cm="1">
        <f t="array" ref="M2677">INDEX(FOOD,1+INT((ROW(A2676)-1)/COLUMNS(FOOD)),MOD(ROW(A2676)-1+COLUMNS(FOOD),COLUMNS(FOOD))+1)</f>
        <v>0</v>
      </c>
    </row>
    <row r="2678" spans="13:13" x14ac:dyDescent="0.3">
      <c r="M2678" t="str" cm="1">
        <f t="array" ref="M2678">INDEX(FOOD,1+INT((ROW(A2677)-1)/COLUMNS(FOOD)),MOD(ROW(A2677)-1+COLUMNS(FOOD),COLUMNS(FOOD))+1)</f>
        <v>Lack of transportation to grocery stores or markets</v>
      </c>
    </row>
    <row r="2679" spans="13:13" x14ac:dyDescent="0.3">
      <c r="M2679" t="str" cm="1">
        <f t="array" ref="M2679">INDEX(FOOD,1+INT((ROW(A2678)-1)/COLUMNS(FOOD)),MOD(ROW(A2678)-1+COLUMNS(FOOD),COLUMNS(FOOD))+1)</f>
        <v xml:space="preserve"> Not enough alternative food sources available</v>
      </c>
    </row>
    <row r="2680" spans="13:13" x14ac:dyDescent="0.3">
      <c r="M2680" t="str" cm="1">
        <f t="array" ref="M2680">INDEX(FOOD,1+INT((ROW(A2679)-1)/COLUMNS(FOOD)),MOD(ROW(A2679)-1+COLUMNS(FOOD),COLUMNS(FOOD))+1)</f>
        <v xml:space="preserve"> Reduced access to school meals because of COVID-19</v>
      </c>
    </row>
    <row r="2681" spans="13:13" x14ac:dyDescent="0.3">
      <c r="M2681" t="str" cm="1">
        <f t="array" ref="M2681">INDEX(FOOD,1+INT((ROW(A2680)-1)/COLUMNS(FOOD)),MOD(ROW(A2680)-1+COLUMNS(FOOD),COLUMNS(FOOD))+1)</f>
        <v xml:space="preserve"> Not enough income to purchase food</v>
      </c>
    </row>
    <row r="2682" spans="13:13" x14ac:dyDescent="0.3">
      <c r="M2682" cm="1">
        <f t="array" ref="M2682">INDEX(FOOD,1+INT((ROW(A2681)-1)/COLUMNS(FOOD)),MOD(ROW(A2681)-1+COLUMNS(FOOD),COLUMNS(FOOD))+1)</f>
        <v>0</v>
      </c>
    </row>
    <row r="2683" spans="13:13" x14ac:dyDescent="0.3">
      <c r="M2683" cm="1">
        <f t="array" ref="M2683">INDEX(FOOD,1+INT((ROW(A2682)-1)/COLUMNS(FOOD)),MOD(ROW(A2682)-1+COLUMNS(FOOD),COLUMNS(FOOD))+1)</f>
        <v>0</v>
      </c>
    </row>
    <row r="2684" spans="13:13" x14ac:dyDescent="0.3">
      <c r="M2684" cm="1">
        <f t="array" ref="M2684">INDEX(FOOD,1+INT((ROW(A2683)-1)/COLUMNS(FOOD)),MOD(ROW(A2683)-1+COLUMNS(FOOD),COLUMNS(FOOD))+1)</f>
        <v>0</v>
      </c>
    </row>
    <row r="2685" spans="13:13" x14ac:dyDescent="0.3">
      <c r="M2685" cm="1">
        <f t="array" ref="M2685">INDEX(FOOD,1+INT((ROW(A2684)-1)/COLUMNS(FOOD)),MOD(ROW(A2684)-1+COLUMNS(FOOD),COLUMNS(FOOD))+1)</f>
        <v>0</v>
      </c>
    </row>
    <row r="2686" spans="13:13" x14ac:dyDescent="0.3">
      <c r="M2686" cm="1">
        <f t="array" ref="M2686">INDEX(FOOD,1+INT((ROW(A2685)-1)/COLUMNS(FOOD)),MOD(ROW(A2685)-1+COLUMNS(FOOD),COLUMNS(FOOD))+1)</f>
        <v>0</v>
      </c>
    </row>
    <row r="2687" spans="13:13" x14ac:dyDescent="0.3">
      <c r="M2687" cm="1">
        <f t="array" ref="M2687">INDEX(FOOD,1+INT((ROW(A2686)-1)/COLUMNS(FOOD)),MOD(ROW(A2686)-1+COLUMNS(FOOD),COLUMNS(FOOD))+1)</f>
        <v>0</v>
      </c>
    </row>
    <row r="2688" spans="13:13" x14ac:dyDescent="0.3">
      <c r="M2688" cm="1">
        <f t="array" ref="M2688">INDEX(FOOD,1+INT((ROW(A2687)-1)/COLUMNS(FOOD)),MOD(ROW(A2687)-1+COLUMNS(FOOD),COLUMNS(FOOD))+1)</f>
        <v>0</v>
      </c>
    </row>
    <row r="2689" spans="13:13" x14ac:dyDescent="0.3">
      <c r="M2689" cm="1">
        <f t="array" ref="M2689">INDEX(FOOD,1+INT((ROW(A2688)-1)/COLUMNS(FOOD)),MOD(ROW(A2688)-1+COLUMNS(FOOD),COLUMNS(FOOD))+1)</f>
        <v>0</v>
      </c>
    </row>
    <row r="2690" spans="13:13" x14ac:dyDescent="0.3">
      <c r="M2690" t="str" cm="1">
        <f t="array" ref="M2690">INDEX(FOOD,1+INT((ROW(A2689)-1)/COLUMNS(FOOD)),MOD(ROW(A2689)-1+COLUMNS(FOOD),COLUMNS(FOOD))+1)</f>
        <v>Lack of transportation to grocery stores or markets</v>
      </c>
    </row>
    <row r="2691" spans="13:13" x14ac:dyDescent="0.3">
      <c r="M2691" t="str" cm="1">
        <f t="array" ref="M2691">INDEX(FOOD,1+INT((ROW(A2690)-1)/COLUMNS(FOOD)),MOD(ROW(A2690)-1+COLUMNS(FOOD),COLUMNS(FOOD))+1)</f>
        <v xml:space="preserve"> Not enough income to purchase food</v>
      </c>
    </row>
    <row r="2692" spans="13:13" x14ac:dyDescent="0.3">
      <c r="M2692" cm="1">
        <f t="array" ref="M2692">INDEX(FOOD,1+INT((ROW(A2691)-1)/COLUMNS(FOOD)),MOD(ROW(A2691)-1+COLUMNS(FOOD),COLUMNS(FOOD))+1)</f>
        <v>0</v>
      </c>
    </row>
    <row r="2693" spans="13:13" x14ac:dyDescent="0.3">
      <c r="M2693" cm="1">
        <f t="array" ref="M2693">INDEX(FOOD,1+INT((ROW(A2692)-1)/COLUMNS(FOOD)),MOD(ROW(A2692)-1+COLUMNS(FOOD),COLUMNS(FOOD))+1)</f>
        <v>0</v>
      </c>
    </row>
    <row r="2694" spans="13:13" x14ac:dyDescent="0.3">
      <c r="M2694" cm="1">
        <f t="array" ref="M2694">INDEX(FOOD,1+INT((ROW(A2693)-1)/COLUMNS(FOOD)),MOD(ROW(A2693)-1+COLUMNS(FOOD),COLUMNS(FOOD))+1)</f>
        <v>0</v>
      </c>
    </row>
    <row r="2695" spans="13:13" x14ac:dyDescent="0.3">
      <c r="M2695" cm="1">
        <f t="array" ref="M2695">INDEX(FOOD,1+INT((ROW(A2694)-1)/COLUMNS(FOOD)),MOD(ROW(A2694)-1+COLUMNS(FOOD),COLUMNS(FOOD))+1)</f>
        <v>0</v>
      </c>
    </row>
    <row r="2696" spans="13:13" x14ac:dyDescent="0.3">
      <c r="M2696" t="str" cm="1">
        <f t="array" ref="M2696">INDEX(FOOD,1+INT((ROW(A2695)-1)/COLUMNS(FOOD)),MOD(ROW(A2695)-1+COLUMNS(FOOD),COLUMNS(FOOD))+1)</f>
        <v>Lack of transportation to grocery stores or markets</v>
      </c>
    </row>
    <row r="2697" spans="13:13" x14ac:dyDescent="0.3">
      <c r="M2697" t="str" cm="1">
        <f t="array" ref="M2697">INDEX(FOOD,1+INT((ROW(A2696)-1)/COLUMNS(FOOD)),MOD(ROW(A2696)-1+COLUMNS(FOOD),COLUMNS(FOOD))+1)</f>
        <v xml:space="preserve"> Not enough income to purchase food</v>
      </c>
    </row>
    <row r="2698" spans="13:13" x14ac:dyDescent="0.3">
      <c r="M2698" cm="1">
        <f t="array" ref="M2698">INDEX(FOOD,1+INT((ROW(A2697)-1)/COLUMNS(FOOD)),MOD(ROW(A2697)-1+COLUMNS(FOOD),COLUMNS(FOOD))+1)</f>
        <v>0</v>
      </c>
    </row>
    <row r="2699" spans="13:13" x14ac:dyDescent="0.3">
      <c r="M2699" cm="1">
        <f t="array" ref="M2699">INDEX(FOOD,1+INT((ROW(A2698)-1)/COLUMNS(FOOD)),MOD(ROW(A2698)-1+COLUMNS(FOOD),COLUMNS(FOOD))+1)</f>
        <v>0</v>
      </c>
    </row>
    <row r="2700" spans="13:13" x14ac:dyDescent="0.3">
      <c r="M2700" cm="1">
        <f t="array" ref="M2700">INDEX(FOOD,1+INT((ROW(A2699)-1)/COLUMNS(FOOD)),MOD(ROW(A2699)-1+COLUMNS(FOOD),COLUMNS(FOOD))+1)</f>
        <v>0</v>
      </c>
    </row>
    <row r="2701" spans="13:13" x14ac:dyDescent="0.3">
      <c r="M2701" cm="1">
        <f t="array" ref="M2701">INDEX(FOOD,1+INT((ROW(A2700)-1)/COLUMNS(FOOD)),MOD(ROW(A2700)-1+COLUMNS(FOOD),COLUMNS(FOOD))+1)</f>
        <v>0</v>
      </c>
    </row>
    <row r="2702" spans="13:13" x14ac:dyDescent="0.3">
      <c r="M2702" t="str" cm="1">
        <f t="array" ref="M2702">INDEX(FOOD,1+INT((ROW(A2701)-1)/COLUMNS(FOOD)),MOD(ROW(A2701)-1+COLUMNS(FOOD),COLUMNS(FOOD))+1)</f>
        <v>Lack of transportation to grocery stores or markets</v>
      </c>
    </row>
    <row r="2703" spans="13:13" x14ac:dyDescent="0.3">
      <c r="M2703" t="str" cm="1">
        <f t="array" ref="M2703">INDEX(FOOD,1+INT((ROW(A2702)-1)/COLUMNS(FOOD)),MOD(ROW(A2702)-1+COLUMNS(FOOD),COLUMNS(FOOD))+1)</f>
        <v xml:space="preserve"> Not enough income to purchase food</v>
      </c>
    </row>
    <row r="2704" spans="13:13" x14ac:dyDescent="0.3">
      <c r="M2704" t="str" cm="1">
        <f t="array" ref="M2704">INDEX(FOOD,1+INT((ROW(A2703)-1)/COLUMNS(FOOD)),MOD(ROW(A2703)-1+COLUMNS(FOOD),COLUMNS(FOOD))+1)</f>
        <v xml:space="preserve"> AJ's prices too high to shop</v>
      </c>
    </row>
    <row r="2705" spans="13:13" x14ac:dyDescent="0.3">
      <c r="M2705" cm="1">
        <f t="array" ref="M2705">INDEX(FOOD,1+INT((ROW(A2704)-1)/COLUMNS(FOOD)),MOD(ROW(A2704)-1+COLUMNS(FOOD),COLUMNS(FOOD))+1)</f>
        <v>0</v>
      </c>
    </row>
    <row r="2706" spans="13:13" x14ac:dyDescent="0.3">
      <c r="M2706" cm="1">
        <f t="array" ref="M2706">INDEX(FOOD,1+INT((ROW(A2705)-1)/COLUMNS(FOOD)),MOD(ROW(A2705)-1+COLUMNS(FOOD),COLUMNS(FOOD))+1)</f>
        <v>0</v>
      </c>
    </row>
    <row r="2707" spans="13:13" x14ac:dyDescent="0.3">
      <c r="M2707" cm="1">
        <f t="array" ref="M2707">INDEX(FOOD,1+INT((ROW(A2706)-1)/COLUMNS(FOOD)),MOD(ROW(A2706)-1+COLUMNS(FOOD),COLUMNS(FOOD))+1)</f>
        <v>0</v>
      </c>
    </row>
    <row r="2708" spans="13:13" x14ac:dyDescent="0.3">
      <c r="M2708" t="str" cm="1">
        <f t="array" ref="M2708">INDEX(FOOD,1+INT((ROW(A2707)-1)/COLUMNS(FOOD)),MOD(ROW(A2707)-1+COLUMNS(FOOD),COLUMNS(FOOD))+1)</f>
        <v>Lack of transportation to grocery stores or markets</v>
      </c>
    </row>
    <row r="2709" spans="13:13" x14ac:dyDescent="0.3">
      <c r="M2709" t="str" cm="1">
        <f t="array" ref="M2709">INDEX(FOOD,1+INT((ROW(A2708)-1)/COLUMNS(FOOD)),MOD(ROW(A2708)-1+COLUMNS(FOOD),COLUMNS(FOOD))+1)</f>
        <v xml:space="preserve"> Not enough income to purchase food</v>
      </c>
    </row>
    <row r="2710" spans="13:13" x14ac:dyDescent="0.3">
      <c r="M2710" cm="1">
        <f t="array" ref="M2710">INDEX(FOOD,1+INT((ROW(A2709)-1)/COLUMNS(FOOD)),MOD(ROW(A2709)-1+COLUMNS(FOOD),COLUMNS(FOOD))+1)</f>
        <v>0</v>
      </c>
    </row>
    <row r="2711" spans="13:13" x14ac:dyDescent="0.3">
      <c r="M2711" cm="1">
        <f t="array" ref="M2711">INDEX(FOOD,1+INT((ROW(A2710)-1)/COLUMNS(FOOD)),MOD(ROW(A2710)-1+COLUMNS(FOOD),COLUMNS(FOOD))+1)</f>
        <v>0</v>
      </c>
    </row>
    <row r="2712" spans="13:13" x14ac:dyDescent="0.3">
      <c r="M2712" cm="1">
        <f t="array" ref="M2712">INDEX(FOOD,1+INT((ROW(A2711)-1)/COLUMNS(FOOD)),MOD(ROW(A2711)-1+COLUMNS(FOOD),COLUMNS(FOOD))+1)</f>
        <v>0</v>
      </c>
    </row>
    <row r="2713" spans="13:13" x14ac:dyDescent="0.3">
      <c r="M2713" cm="1">
        <f t="array" ref="M2713">INDEX(FOOD,1+INT((ROW(A2712)-1)/COLUMNS(FOOD)),MOD(ROW(A2712)-1+COLUMNS(FOOD),COLUMNS(FOOD))+1)</f>
        <v>0</v>
      </c>
    </row>
    <row r="2714" spans="13:13" x14ac:dyDescent="0.3">
      <c r="M2714" cm="1">
        <f t="array" ref="M2714">INDEX(FOOD,1+INT((ROW(A2713)-1)/COLUMNS(FOOD)),MOD(ROW(A2713)-1+COLUMNS(FOOD),COLUMNS(FOOD))+1)</f>
        <v>0</v>
      </c>
    </row>
    <row r="2715" spans="13:13" x14ac:dyDescent="0.3">
      <c r="M2715" cm="1">
        <f t="array" ref="M2715">INDEX(FOOD,1+INT((ROW(A2714)-1)/COLUMNS(FOOD)),MOD(ROW(A2714)-1+COLUMNS(FOOD),COLUMNS(FOOD))+1)</f>
        <v>0</v>
      </c>
    </row>
    <row r="2716" spans="13:13" x14ac:dyDescent="0.3">
      <c r="M2716" cm="1">
        <f t="array" ref="M2716">INDEX(FOOD,1+INT((ROW(A2715)-1)/COLUMNS(FOOD)),MOD(ROW(A2715)-1+COLUMNS(FOOD),COLUMNS(FOOD))+1)</f>
        <v>0</v>
      </c>
    </row>
    <row r="2717" spans="13:13" x14ac:dyDescent="0.3">
      <c r="M2717" cm="1">
        <f t="array" ref="M2717">INDEX(FOOD,1+INT((ROW(A2716)-1)/COLUMNS(FOOD)),MOD(ROW(A2716)-1+COLUMNS(FOOD),COLUMNS(FOOD))+1)</f>
        <v>0</v>
      </c>
    </row>
    <row r="2718" spans="13:13" x14ac:dyDescent="0.3">
      <c r="M2718" cm="1">
        <f t="array" ref="M2718">INDEX(FOOD,1+INT((ROW(A2717)-1)/COLUMNS(FOOD)),MOD(ROW(A2717)-1+COLUMNS(FOOD),COLUMNS(FOOD))+1)</f>
        <v>0</v>
      </c>
    </row>
    <row r="2719" spans="13:13" x14ac:dyDescent="0.3">
      <c r="M2719" cm="1">
        <f t="array" ref="M2719">INDEX(FOOD,1+INT((ROW(A2718)-1)/COLUMNS(FOOD)),MOD(ROW(A2718)-1+COLUMNS(FOOD),COLUMNS(FOOD))+1)</f>
        <v>0</v>
      </c>
    </row>
    <row r="2720" spans="13:13" x14ac:dyDescent="0.3">
      <c r="M2720" t="str" cm="1">
        <f t="array" ref="M2720">INDEX(FOOD,1+INT((ROW(A2719)-1)/COLUMNS(FOOD)),MOD(ROW(A2719)-1+COLUMNS(FOOD),COLUMNS(FOOD))+1)</f>
        <v>Lack of transportation to grocery stores or markets</v>
      </c>
    </row>
    <row r="2721" spans="13:13" x14ac:dyDescent="0.3">
      <c r="M2721" t="str" cm="1">
        <f t="array" ref="M2721">INDEX(FOOD,1+INT((ROW(A2720)-1)/COLUMNS(FOOD)),MOD(ROW(A2720)-1+COLUMNS(FOOD),COLUMNS(FOOD))+1)</f>
        <v xml:space="preserve"> Not enough income to purchase food</v>
      </c>
    </row>
    <row r="2722" spans="13:13" x14ac:dyDescent="0.3">
      <c r="M2722" cm="1">
        <f t="array" ref="M2722">INDEX(FOOD,1+INT((ROW(A2721)-1)/COLUMNS(FOOD)),MOD(ROW(A2721)-1+COLUMNS(FOOD),COLUMNS(FOOD))+1)</f>
        <v>0</v>
      </c>
    </row>
    <row r="2723" spans="13:13" x14ac:dyDescent="0.3">
      <c r="M2723" cm="1">
        <f t="array" ref="M2723">INDEX(FOOD,1+INT((ROW(A2722)-1)/COLUMNS(FOOD)),MOD(ROW(A2722)-1+COLUMNS(FOOD),COLUMNS(FOOD))+1)</f>
        <v>0</v>
      </c>
    </row>
    <row r="2724" spans="13:13" x14ac:dyDescent="0.3">
      <c r="M2724" cm="1">
        <f t="array" ref="M2724">INDEX(FOOD,1+INT((ROW(A2723)-1)/COLUMNS(FOOD)),MOD(ROW(A2723)-1+COLUMNS(FOOD),COLUMNS(FOOD))+1)</f>
        <v>0</v>
      </c>
    </row>
    <row r="2725" spans="13:13" x14ac:dyDescent="0.3">
      <c r="M2725" cm="1">
        <f t="array" ref="M2725">INDEX(FOOD,1+INT((ROW(A2724)-1)/COLUMNS(FOOD)),MOD(ROW(A2724)-1+COLUMNS(FOOD),COLUMNS(FOOD))+1)</f>
        <v>0</v>
      </c>
    </row>
    <row r="2726" spans="13:13" x14ac:dyDescent="0.3">
      <c r="M2726" t="str" cm="1">
        <f t="array" ref="M2726">INDEX(FOOD,1+INT((ROW(A2725)-1)/COLUMNS(FOOD)),MOD(ROW(A2725)-1+COLUMNS(FOOD),COLUMNS(FOOD))+1)</f>
        <v>Not enough alternative food sources available</v>
      </c>
    </row>
    <row r="2727" spans="13:13" x14ac:dyDescent="0.3">
      <c r="M2727" cm="1">
        <f t="array" ref="M2727">INDEX(FOOD,1+INT((ROW(A2726)-1)/COLUMNS(FOOD)),MOD(ROW(A2726)-1+COLUMNS(FOOD),COLUMNS(FOOD))+1)</f>
        <v>0</v>
      </c>
    </row>
    <row r="2728" spans="13:13" x14ac:dyDescent="0.3">
      <c r="M2728" cm="1">
        <f t="array" ref="M2728">INDEX(FOOD,1+INT((ROW(A2727)-1)/COLUMNS(FOOD)),MOD(ROW(A2727)-1+COLUMNS(FOOD),COLUMNS(FOOD))+1)</f>
        <v>0</v>
      </c>
    </row>
    <row r="2729" spans="13:13" x14ac:dyDescent="0.3">
      <c r="M2729" cm="1">
        <f t="array" ref="M2729">INDEX(FOOD,1+INT((ROW(A2728)-1)/COLUMNS(FOOD)),MOD(ROW(A2728)-1+COLUMNS(FOOD),COLUMNS(FOOD))+1)</f>
        <v>0</v>
      </c>
    </row>
    <row r="2730" spans="13:13" x14ac:dyDescent="0.3">
      <c r="M2730" cm="1">
        <f t="array" ref="M2730">INDEX(FOOD,1+INT((ROW(A2729)-1)/COLUMNS(FOOD)),MOD(ROW(A2729)-1+COLUMNS(FOOD),COLUMNS(FOOD))+1)</f>
        <v>0</v>
      </c>
    </row>
    <row r="2731" spans="13:13" x14ac:dyDescent="0.3">
      <c r="M2731" cm="1">
        <f t="array" ref="M2731">INDEX(FOOD,1+INT((ROW(A2730)-1)/COLUMNS(FOOD)),MOD(ROW(A2730)-1+COLUMNS(FOOD),COLUMNS(FOOD))+1)</f>
        <v>0</v>
      </c>
    </row>
    <row r="2732" spans="13:13" x14ac:dyDescent="0.3">
      <c r="M2732" t="str" cm="1">
        <f t="array" ref="M2732">INDEX(FOOD,1+INT((ROW(A2731)-1)/COLUMNS(FOOD)),MOD(ROW(A2731)-1+COLUMNS(FOOD),COLUMNS(FOOD))+1)</f>
        <v>Not enough alternative food sources available</v>
      </c>
    </row>
    <row r="2733" spans="13:13" x14ac:dyDescent="0.3">
      <c r="M2733" cm="1">
        <f t="array" ref="M2733">INDEX(FOOD,1+INT((ROW(A2732)-1)/COLUMNS(FOOD)),MOD(ROW(A2732)-1+COLUMNS(FOOD),COLUMNS(FOOD))+1)</f>
        <v>0</v>
      </c>
    </row>
    <row r="2734" spans="13:13" x14ac:dyDescent="0.3">
      <c r="M2734" cm="1">
        <f t="array" ref="M2734">INDEX(FOOD,1+INT((ROW(A2733)-1)/COLUMNS(FOOD)),MOD(ROW(A2733)-1+COLUMNS(FOOD),COLUMNS(FOOD))+1)</f>
        <v>0</v>
      </c>
    </row>
    <row r="2735" spans="13:13" x14ac:dyDescent="0.3">
      <c r="M2735" cm="1">
        <f t="array" ref="M2735">INDEX(FOOD,1+INT((ROW(A2734)-1)/COLUMNS(FOOD)),MOD(ROW(A2734)-1+COLUMNS(FOOD),COLUMNS(FOOD))+1)</f>
        <v>0</v>
      </c>
    </row>
    <row r="2736" spans="13:13" x14ac:dyDescent="0.3">
      <c r="M2736" cm="1">
        <f t="array" ref="M2736">INDEX(FOOD,1+INT((ROW(A2735)-1)/COLUMNS(FOOD)),MOD(ROW(A2735)-1+COLUMNS(FOOD),COLUMNS(FOOD))+1)</f>
        <v>0</v>
      </c>
    </row>
    <row r="2737" spans="13:13" x14ac:dyDescent="0.3">
      <c r="M2737" cm="1">
        <f t="array" ref="M2737">INDEX(FOOD,1+INT((ROW(A2736)-1)/COLUMNS(FOOD)),MOD(ROW(A2736)-1+COLUMNS(FOOD),COLUMNS(FOOD))+1)</f>
        <v>0</v>
      </c>
    </row>
    <row r="2738" spans="13:13" x14ac:dyDescent="0.3">
      <c r="M2738" t="str" cm="1">
        <f t="array" ref="M2738">INDEX(FOOD,1+INT((ROW(A2737)-1)/COLUMNS(FOOD)),MOD(ROW(A2737)-1+COLUMNS(FOOD),COLUMNS(FOOD))+1)</f>
        <v>Not enough alternative food sources available</v>
      </c>
    </row>
    <row r="2739" spans="13:13" x14ac:dyDescent="0.3">
      <c r="M2739" cm="1">
        <f t="array" ref="M2739">INDEX(FOOD,1+INT((ROW(A2738)-1)/COLUMNS(FOOD)),MOD(ROW(A2738)-1+COLUMNS(FOOD),COLUMNS(FOOD))+1)</f>
        <v>0</v>
      </c>
    </row>
    <row r="2740" spans="13:13" x14ac:dyDescent="0.3">
      <c r="M2740" cm="1">
        <f t="array" ref="M2740">INDEX(FOOD,1+INT((ROW(A2739)-1)/COLUMNS(FOOD)),MOD(ROW(A2739)-1+COLUMNS(FOOD),COLUMNS(FOOD))+1)</f>
        <v>0</v>
      </c>
    </row>
    <row r="2741" spans="13:13" x14ac:dyDescent="0.3">
      <c r="M2741" cm="1">
        <f t="array" ref="M2741">INDEX(FOOD,1+INT((ROW(A2740)-1)/COLUMNS(FOOD)),MOD(ROW(A2740)-1+COLUMNS(FOOD),COLUMNS(FOOD))+1)</f>
        <v>0</v>
      </c>
    </row>
    <row r="2742" spans="13:13" x14ac:dyDescent="0.3">
      <c r="M2742" cm="1">
        <f t="array" ref="M2742">INDEX(FOOD,1+INT((ROW(A2741)-1)/COLUMNS(FOOD)),MOD(ROW(A2741)-1+COLUMNS(FOOD),COLUMNS(FOOD))+1)</f>
        <v>0</v>
      </c>
    </row>
    <row r="2743" spans="13:13" x14ac:dyDescent="0.3">
      <c r="M2743" cm="1">
        <f t="array" ref="M2743">INDEX(FOOD,1+INT((ROW(A2742)-1)/COLUMNS(FOOD)),MOD(ROW(A2742)-1+COLUMNS(FOOD),COLUMNS(FOOD))+1)</f>
        <v>0</v>
      </c>
    </row>
    <row r="2744" spans="13:13" x14ac:dyDescent="0.3">
      <c r="M2744" t="str" cm="1">
        <f t="array" ref="M2744">INDEX(FOOD,1+INT((ROW(A2743)-1)/COLUMNS(FOOD)),MOD(ROW(A2743)-1+COLUMNS(FOOD),COLUMNS(FOOD))+1)</f>
        <v>Lack of transportation to grocery stores or markets</v>
      </c>
    </row>
    <row r="2745" spans="13:13" x14ac:dyDescent="0.3">
      <c r="M2745" t="str" cm="1">
        <f t="array" ref="M2745">INDEX(FOOD,1+INT((ROW(A2744)-1)/COLUMNS(FOOD)),MOD(ROW(A2744)-1+COLUMNS(FOOD),COLUMNS(FOOD))+1)</f>
        <v xml:space="preserve"> Not enough alternative food sources available</v>
      </c>
    </row>
    <row r="2746" spans="13:13" x14ac:dyDescent="0.3">
      <c r="M2746" t="str" cm="1">
        <f t="array" ref="M2746">INDEX(FOOD,1+INT((ROW(A2745)-1)/COLUMNS(FOOD)),MOD(ROW(A2745)-1+COLUMNS(FOOD),COLUMNS(FOOD))+1)</f>
        <v xml:space="preserve"> Reduced access to school meals because of COVID-19</v>
      </c>
    </row>
    <row r="2747" spans="13:13" x14ac:dyDescent="0.3">
      <c r="M2747" t="str" cm="1">
        <f t="array" ref="M2747">INDEX(FOOD,1+INT((ROW(A2746)-1)/COLUMNS(FOOD)),MOD(ROW(A2746)-1+COLUMNS(FOOD),COLUMNS(FOOD))+1)</f>
        <v xml:space="preserve"> Not enough income to purchase food</v>
      </c>
    </row>
    <row r="2748" spans="13:13" x14ac:dyDescent="0.3">
      <c r="M2748" cm="1">
        <f t="array" ref="M2748">INDEX(FOOD,1+INT((ROW(A2747)-1)/COLUMNS(FOOD)),MOD(ROW(A2747)-1+COLUMNS(FOOD),COLUMNS(FOOD))+1)</f>
        <v>0</v>
      </c>
    </row>
    <row r="2749" spans="13:13" x14ac:dyDescent="0.3">
      <c r="M2749" cm="1">
        <f t="array" ref="M2749">INDEX(FOOD,1+INT((ROW(A2748)-1)/COLUMNS(FOOD)),MOD(ROW(A2748)-1+COLUMNS(FOOD),COLUMNS(FOOD))+1)</f>
        <v>0</v>
      </c>
    </row>
    <row r="2750" spans="13:13" x14ac:dyDescent="0.3">
      <c r="M2750" t="str" cm="1">
        <f t="array" ref="M2750">INDEX(FOOD,1+INT((ROW(A2749)-1)/COLUMNS(FOOD)),MOD(ROW(A2749)-1+COLUMNS(FOOD),COLUMNS(FOOD))+1)</f>
        <v>Lack of transportation to grocery stores or markets</v>
      </c>
    </row>
    <row r="2751" spans="13:13" x14ac:dyDescent="0.3">
      <c r="M2751" t="str" cm="1">
        <f t="array" ref="M2751">INDEX(FOOD,1+INT((ROW(A2750)-1)/COLUMNS(FOOD)),MOD(ROW(A2750)-1+COLUMNS(FOOD),COLUMNS(FOOD))+1)</f>
        <v xml:space="preserve"> Not enough income to purchase food</v>
      </c>
    </row>
    <row r="2752" spans="13:13" x14ac:dyDescent="0.3">
      <c r="M2752" cm="1">
        <f t="array" ref="M2752">INDEX(FOOD,1+INT((ROW(A2751)-1)/COLUMNS(FOOD)),MOD(ROW(A2751)-1+COLUMNS(FOOD),COLUMNS(FOOD))+1)</f>
        <v>0</v>
      </c>
    </row>
    <row r="2753" spans="13:13" x14ac:dyDescent="0.3">
      <c r="M2753" cm="1">
        <f t="array" ref="M2753">INDEX(FOOD,1+INT((ROW(A2752)-1)/COLUMNS(FOOD)),MOD(ROW(A2752)-1+COLUMNS(FOOD),COLUMNS(FOOD))+1)</f>
        <v>0</v>
      </c>
    </row>
    <row r="2754" spans="13:13" x14ac:dyDescent="0.3">
      <c r="M2754" cm="1">
        <f t="array" ref="M2754">INDEX(FOOD,1+INT((ROW(A2753)-1)/COLUMNS(FOOD)),MOD(ROW(A2753)-1+COLUMNS(FOOD),COLUMNS(FOOD))+1)</f>
        <v>0</v>
      </c>
    </row>
    <row r="2755" spans="13:13" x14ac:dyDescent="0.3">
      <c r="M2755" cm="1">
        <f t="array" ref="M2755">INDEX(FOOD,1+INT((ROW(A2754)-1)/COLUMNS(FOOD)),MOD(ROW(A2754)-1+COLUMNS(FOOD),COLUMNS(FOOD))+1)</f>
        <v>0</v>
      </c>
    </row>
    <row r="2756" spans="13:13" x14ac:dyDescent="0.3">
      <c r="M2756" t="str" cm="1">
        <f t="array" ref="M2756">INDEX(FOOD,1+INT((ROW(A2755)-1)/COLUMNS(FOOD)),MOD(ROW(A2755)-1+COLUMNS(FOOD),COLUMNS(FOOD))+1)</f>
        <v>Lack of transportation to grocery stores or markets</v>
      </c>
    </row>
    <row r="2757" spans="13:13" x14ac:dyDescent="0.3">
      <c r="M2757" t="str" cm="1">
        <f t="array" ref="M2757">INDEX(FOOD,1+INT((ROW(A2756)-1)/COLUMNS(FOOD)),MOD(ROW(A2756)-1+COLUMNS(FOOD),COLUMNS(FOOD))+1)</f>
        <v xml:space="preserve"> Not enough income to purchase food</v>
      </c>
    </row>
    <row r="2758" spans="13:13" x14ac:dyDescent="0.3">
      <c r="M2758" cm="1">
        <f t="array" ref="M2758">INDEX(FOOD,1+INT((ROW(A2757)-1)/COLUMNS(FOOD)),MOD(ROW(A2757)-1+COLUMNS(FOOD),COLUMNS(FOOD))+1)</f>
        <v>0</v>
      </c>
    </row>
    <row r="2759" spans="13:13" x14ac:dyDescent="0.3">
      <c r="M2759" cm="1">
        <f t="array" ref="M2759">INDEX(FOOD,1+INT((ROW(A2758)-1)/COLUMNS(FOOD)),MOD(ROW(A2758)-1+COLUMNS(FOOD),COLUMNS(FOOD))+1)</f>
        <v>0</v>
      </c>
    </row>
    <row r="2760" spans="13:13" x14ac:dyDescent="0.3">
      <c r="M2760" cm="1">
        <f t="array" ref="M2760">INDEX(FOOD,1+INT((ROW(A2759)-1)/COLUMNS(FOOD)),MOD(ROW(A2759)-1+COLUMNS(FOOD),COLUMNS(FOOD))+1)</f>
        <v>0</v>
      </c>
    </row>
    <row r="2761" spans="13:13" x14ac:dyDescent="0.3">
      <c r="M2761" cm="1">
        <f t="array" ref="M2761">INDEX(FOOD,1+INT((ROW(A2760)-1)/COLUMNS(FOOD)),MOD(ROW(A2760)-1+COLUMNS(FOOD),COLUMNS(FOOD))+1)</f>
        <v>0</v>
      </c>
    </row>
    <row r="2762" spans="13:13" x14ac:dyDescent="0.3">
      <c r="M2762" t="str" cm="1">
        <f t="array" ref="M2762">INDEX(FOOD,1+INT((ROW(A2761)-1)/COLUMNS(FOOD)),MOD(ROW(A2761)-1+COLUMNS(FOOD),COLUMNS(FOOD))+1)</f>
        <v>Lack of transportation to grocery stores or markets</v>
      </c>
    </row>
    <row r="2763" spans="13:13" x14ac:dyDescent="0.3">
      <c r="M2763" t="str" cm="1">
        <f t="array" ref="M2763">INDEX(FOOD,1+INT((ROW(A2762)-1)/COLUMNS(FOOD)),MOD(ROW(A2762)-1+COLUMNS(FOOD),COLUMNS(FOOD))+1)</f>
        <v xml:space="preserve"> </v>
      </c>
    </row>
    <row r="2764" spans="13:13" x14ac:dyDescent="0.3">
      <c r="M2764" cm="1">
        <f t="array" ref="M2764">INDEX(FOOD,1+INT((ROW(A2763)-1)/COLUMNS(FOOD)),MOD(ROW(A2763)-1+COLUMNS(FOOD),COLUMNS(FOOD))+1)</f>
        <v>0</v>
      </c>
    </row>
    <row r="2765" spans="13:13" x14ac:dyDescent="0.3">
      <c r="M2765" cm="1">
        <f t="array" ref="M2765">INDEX(FOOD,1+INT((ROW(A2764)-1)/COLUMNS(FOOD)),MOD(ROW(A2764)-1+COLUMNS(FOOD),COLUMNS(FOOD))+1)</f>
        <v>0</v>
      </c>
    </row>
    <row r="2766" spans="13:13" x14ac:dyDescent="0.3">
      <c r="M2766" cm="1">
        <f t="array" ref="M2766">INDEX(FOOD,1+INT((ROW(A2765)-1)/COLUMNS(FOOD)),MOD(ROW(A2765)-1+COLUMNS(FOOD),COLUMNS(FOOD))+1)</f>
        <v>0</v>
      </c>
    </row>
    <row r="2767" spans="13:13" x14ac:dyDescent="0.3">
      <c r="M2767" cm="1">
        <f t="array" ref="M2767">INDEX(FOOD,1+INT((ROW(A2766)-1)/COLUMNS(FOOD)),MOD(ROW(A2766)-1+COLUMNS(FOOD),COLUMNS(FOOD))+1)</f>
        <v>0</v>
      </c>
    </row>
    <row r="2768" spans="13:13" x14ac:dyDescent="0.3">
      <c r="M2768" t="str" cm="1">
        <f t="array" ref="M2768">INDEX(FOOD,1+INT((ROW(A2767)-1)/COLUMNS(FOOD)),MOD(ROW(A2767)-1+COLUMNS(FOOD),COLUMNS(FOOD))+1)</f>
        <v>Lack of transportation to grocery stores or markets</v>
      </c>
    </row>
    <row r="2769" spans="13:13" x14ac:dyDescent="0.3">
      <c r="M2769" t="str" cm="1">
        <f t="array" ref="M2769">INDEX(FOOD,1+INT((ROW(A2768)-1)/COLUMNS(FOOD)),MOD(ROW(A2768)-1+COLUMNS(FOOD),COLUMNS(FOOD))+1)</f>
        <v xml:space="preserve"> Not enough income to purchase food</v>
      </c>
    </row>
    <row r="2770" spans="13:13" x14ac:dyDescent="0.3">
      <c r="M2770" cm="1">
        <f t="array" ref="M2770">INDEX(FOOD,1+INT((ROW(A2769)-1)/COLUMNS(FOOD)),MOD(ROW(A2769)-1+COLUMNS(FOOD),COLUMNS(FOOD))+1)</f>
        <v>0</v>
      </c>
    </row>
    <row r="2771" spans="13:13" x14ac:dyDescent="0.3">
      <c r="M2771" cm="1">
        <f t="array" ref="M2771">INDEX(FOOD,1+INT((ROW(A2770)-1)/COLUMNS(FOOD)),MOD(ROW(A2770)-1+COLUMNS(FOOD),COLUMNS(FOOD))+1)</f>
        <v>0</v>
      </c>
    </row>
    <row r="2772" spans="13:13" x14ac:dyDescent="0.3">
      <c r="M2772" cm="1">
        <f t="array" ref="M2772">INDEX(FOOD,1+INT((ROW(A2771)-1)/COLUMNS(FOOD)),MOD(ROW(A2771)-1+COLUMNS(FOOD),COLUMNS(FOOD))+1)</f>
        <v>0</v>
      </c>
    </row>
    <row r="2773" spans="13:13" x14ac:dyDescent="0.3">
      <c r="M2773" cm="1">
        <f t="array" ref="M2773">INDEX(FOOD,1+INT((ROW(A2772)-1)/COLUMNS(FOOD)),MOD(ROW(A2772)-1+COLUMNS(FOOD),COLUMNS(FOOD))+1)</f>
        <v>0</v>
      </c>
    </row>
    <row r="2774" spans="13:13" x14ac:dyDescent="0.3">
      <c r="M2774" t="str" cm="1">
        <f t="array" ref="M2774">INDEX(FOOD,1+INT((ROW(A2773)-1)/COLUMNS(FOOD)),MOD(ROW(A2773)-1+COLUMNS(FOOD),COLUMNS(FOOD))+1)</f>
        <v>Lack of transportation to grocery stores or markets</v>
      </c>
    </row>
    <row r="2775" spans="13:13" x14ac:dyDescent="0.3">
      <c r="M2775" t="str" cm="1">
        <f t="array" ref="M2775">INDEX(FOOD,1+INT((ROW(A2774)-1)/COLUMNS(FOOD)),MOD(ROW(A2774)-1+COLUMNS(FOOD),COLUMNS(FOOD))+1)</f>
        <v xml:space="preserve"> Not enough income to purchase food</v>
      </c>
    </row>
    <row r="2776" spans="13:13" x14ac:dyDescent="0.3">
      <c r="M2776" cm="1">
        <f t="array" ref="M2776">INDEX(FOOD,1+INT((ROW(A2775)-1)/COLUMNS(FOOD)),MOD(ROW(A2775)-1+COLUMNS(FOOD),COLUMNS(FOOD))+1)</f>
        <v>0</v>
      </c>
    </row>
    <row r="2777" spans="13:13" x14ac:dyDescent="0.3">
      <c r="M2777" cm="1">
        <f t="array" ref="M2777">INDEX(FOOD,1+INT((ROW(A2776)-1)/COLUMNS(FOOD)),MOD(ROW(A2776)-1+COLUMNS(FOOD),COLUMNS(FOOD))+1)</f>
        <v>0</v>
      </c>
    </row>
    <row r="2778" spans="13:13" x14ac:dyDescent="0.3">
      <c r="M2778" cm="1">
        <f t="array" ref="M2778">INDEX(FOOD,1+INT((ROW(A2777)-1)/COLUMNS(FOOD)),MOD(ROW(A2777)-1+COLUMNS(FOOD),COLUMNS(FOOD))+1)</f>
        <v>0</v>
      </c>
    </row>
    <row r="2779" spans="13:13" x14ac:dyDescent="0.3">
      <c r="M2779" cm="1">
        <f t="array" ref="M2779">INDEX(FOOD,1+INT((ROW(A2778)-1)/COLUMNS(FOOD)),MOD(ROW(A2778)-1+COLUMNS(FOOD),COLUMNS(FOOD))+1)</f>
        <v>0</v>
      </c>
    </row>
    <row r="2780" spans="13:13" x14ac:dyDescent="0.3">
      <c r="M2780" t="str" cm="1">
        <f t="array" ref="M2780">INDEX(FOOD,1+INT((ROW(A2779)-1)/COLUMNS(FOOD)),MOD(ROW(A2779)-1+COLUMNS(FOOD),COLUMNS(FOOD))+1)</f>
        <v>Lack of transportation to grocery stores or markets</v>
      </c>
    </row>
    <row r="2781" spans="13:13" x14ac:dyDescent="0.3">
      <c r="M2781" cm="1">
        <f t="array" ref="M2781">INDEX(FOOD,1+INT((ROW(A2780)-1)/COLUMNS(FOOD)),MOD(ROW(A2780)-1+COLUMNS(FOOD),COLUMNS(FOOD))+1)</f>
        <v>0</v>
      </c>
    </row>
    <row r="2782" spans="13:13" x14ac:dyDescent="0.3">
      <c r="M2782" cm="1">
        <f t="array" ref="M2782">INDEX(FOOD,1+INT((ROW(A2781)-1)/COLUMNS(FOOD)),MOD(ROW(A2781)-1+COLUMNS(FOOD),COLUMNS(FOOD))+1)</f>
        <v>0</v>
      </c>
    </row>
    <row r="2783" spans="13:13" x14ac:dyDescent="0.3">
      <c r="M2783" cm="1">
        <f t="array" ref="M2783">INDEX(FOOD,1+INT((ROW(A2782)-1)/COLUMNS(FOOD)),MOD(ROW(A2782)-1+COLUMNS(FOOD),COLUMNS(FOOD))+1)</f>
        <v>0</v>
      </c>
    </row>
    <row r="2784" spans="13:13" x14ac:dyDescent="0.3">
      <c r="M2784" cm="1">
        <f t="array" ref="M2784">INDEX(FOOD,1+INT((ROW(A2783)-1)/COLUMNS(FOOD)),MOD(ROW(A2783)-1+COLUMNS(FOOD),COLUMNS(FOOD))+1)</f>
        <v>0</v>
      </c>
    </row>
    <row r="2785" spans="13:13" x14ac:dyDescent="0.3">
      <c r="M2785" cm="1">
        <f t="array" ref="M2785">INDEX(FOOD,1+INT((ROW(A2784)-1)/COLUMNS(FOOD)),MOD(ROW(A2784)-1+COLUMNS(FOOD),COLUMNS(FOOD))+1)</f>
        <v>0</v>
      </c>
    </row>
    <row r="2786" spans="13:13" x14ac:dyDescent="0.3">
      <c r="M2786" t="str" cm="1">
        <f t="array" ref="M2786">INDEX(FOOD,1+INT((ROW(A2785)-1)/COLUMNS(FOOD)),MOD(ROW(A2785)-1+COLUMNS(FOOD),COLUMNS(FOOD))+1)</f>
        <v>Lack of transportation to grocery stores or markets</v>
      </c>
    </row>
    <row r="2787" spans="13:13" x14ac:dyDescent="0.3">
      <c r="M2787" t="str" cm="1">
        <f t="array" ref="M2787">INDEX(FOOD,1+INT((ROW(A2786)-1)/COLUMNS(FOOD)),MOD(ROW(A2786)-1+COLUMNS(FOOD),COLUMNS(FOOD))+1)</f>
        <v xml:space="preserve"> Not enough alternative food sources available</v>
      </c>
    </row>
    <row r="2788" spans="13:13" x14ac:dyDescent="0.3">
      <c r="M2788" t="str" cm="1">
        <f t="array" ref="M2788">INDEX(FOOD,1+INT((ROW(A2787)-1)/COLUMNS(FOOD)),MOD(ROW(A2787)-1+COLUMNS(FOOD),COLUMNS(FOOD))+1)</f>
        <v xml:space="preserve"> Reduced access to school meals because of COVID-19</v>
      </c>
    </row>
    <row r="2789" spans="13:13" x14ac:dyDescent="0.3">
      <c r="M2789" cm="1">
        <f t="array" ref="M2789">INDEX(FOOD,1+INT((ROW(A2788)-1)/COLUMNS(FOOD)),MOD(ROW(A2788)-1+COLUMNS(FOOD),COLUMNS(FOOD))+1)</f>
        <v>0</v>
      </c>
    </row>
    <row r="2790" spans="13:13" x14ac:dyDescent="0.3">
      <c r="M2790" cm="1">
        <f t="array" ref="M2790">INDEX(FOOD,1+INT((ROW(A2789)-1)/COLUMNS(FOOD)),MOD(ROW(A2789)-1+COLUMNS(FOOD),COLUMNS(FOOD))+1)</f>
        <v>0</v>
      </c>
    </row>
    <row r="2791" spans="13:13" x14ac:dyDescent="0.3">
      <c r="M2791" cm="1">
        <f t="array" ref="M2791">INDEX(FOOD,1+INT((ROW(A2790)-1)/COLUMNS(FOOD)),MOD(ROW(A2790)-1+COLUMNS(FOOD),COLUMNS(FOOD))+1)</f>
        <v>0</v>
      </c>
    </row>
    <row r="2792" spans="13:13" x14ac:dyDescent="0.3">
      <c r="M2792" cm="1">
        <f t="array" ref="M2792">INDEX(FOOD,1+INT((ROW(A2791)-1)/COLUMNS(FOOD)),MOD(ROW(A2791)-1+COLUMNS(FOOD),COLUMNS(FOOD))+1)</f>
        <v>0</v>
      </c>
    </row>
    <row r="2793" spans="13:13" x14ac:dyDescent="0.3">
      <c r="M2793" cm="1">
        <f t="array" ref="M2793">INDEX(FOOD,1+INT((ROW(A2792)-1)/COLUMNS(FOOD)),MOD(ROW(A2792)-1+COLUMNS(FOOD),COLUMNS(FOOD))+1)</f>
        <v>0</v>
      </c>
    </row>
    <row r="2794" spans="13:13" x14ac:dyDescent="0.3">
      <c r="M2794" cm="1">
        <f t="array" ref="M2794">INDEX(FOOD,1+INT((ROW(A2793)-1)/COLUMNS(FOOD)),MOD(ROW(A2793)-1+COLUMNS(FOOD),COLUMNS(FOOD))+1)</f>
        <v>0</v>
      </c>
    </row>
    <row r="2795" spans="13:13" x14ac:dyDescent="0.3">
      <c r="M2795" cm="1">
        <f t="array" ref="M2795">INDEX(FOOD,1+INT((ROW(A2794)-1)/COLUMNS(FOOD)),MOD(ROW(A2794)-1+COLUMNS(FOOD),COLUMNS(FOOD))+1)</f>
        <v>0</v>
      </c>
    </row>
    <row r="2796" spans="13:13" x14ac:dyDescent="0.3">
      <c r="M2796" cm="1">
        <f t="array" ref="M2796">INDEX(FOOD,1+INT((ROW(A2795)-1)/COLUMNS(FOOD)),MOD(ROW(A2795)-1+COLUMNS(FOOD),COLUMNS(FOOD))+1)</f>
        <v>0</v>
      </c>
    </row>
    <row r="2797" spans="13:13" x14ac:dyDescent="0.3">
      <c r="M2797" cm="1">
        <f t="array" ref="M2797">INDEX(FOOD,1+INT((ROW(A2796)-1)/COLUMNS(FOOD)),MOD(ROW(A2796)-1+COLUMNS(FOOD),COLUMNS(FOOD))+1)</f>
        <v>0</v>
      </c>
    </row>
    <row r="2798" spans="13:13" x14ac:dyDescent="0.3">
      <c r="M2798" t="str" cm="1">
        <f t="array" ref="M2798">INDEX(FOOD,1+INT((ROW(A2797)-1)/COLUMNS(FOOD)),MOD(ROW(A2797)-1+COLUMNS(FOOD),COLUMNS(FOOD))+1)</f>
        <v>Lack of transportation to grocery stores or markets</v>
      </c>
    </row>
    <row r="2799" spans="13:13" x14ac:dyDescent="0.3">
      <c r="M2799" t="str" cm="1">
        <f t="array" ref="M2799">INDEX(FOOD,1+INT((ROW(A2798)-1)/COLUMNS(FOOD)),MOD(ROW(A2798)-1+COLUMNS(FOOD),COLUMNS(FOOD))+1)</f>
        <v xml:space="preserve"> Not enough income to purchase food</v>
      </c>
    </row>
    <row r="2800" spans="13:13" x14ac:dyDescent="0.3">
      <c r="M2800" cm="1">
        <f t="array" ref="M2800">INDEX(FOOD,1+INT((ROW(A2799)-1)/COLUMNS(FOOD)),MOD(ROW(A2799)-1+COLUMNS(FOOD),COLUMNS(FOOD))+1)</f>
        <v>0</v>
      </c>
    </row>
    <row r="2801" spans="13:13" x14ac:dyDescent="0.3">
      <c r="M2801" cm="1">
        <f t="array" ref="M2801">INDEX(FOOD,1+INT((ROW(A2800)-1)/COLUMNS(FOOD)),MOD(ROW(A2800)-1+COLUMNS(FOOD),COLUMNS(FOOD))+1)</f>
        <v>0</v>
      </c>
    </row>
    <row r="2802" spans="13:13" x14ac:dyDescent="0.3">
      <c r="M2802" cm="1">
        <f t="array" ref="M2802">INDEX(FOOD,1+INT((ROW(A2801)-1)/COLUMNS(FOOD)),MOD(ROW(A2801)-1+COLUMNS(FOOD),COLUMNS(FOOD))+1)</f>
        <v>0</v>
      </c>
    </row>
    <row r="2803" spans="13:13" x14ac:dyDescent="0.3">
      <c r="M2803" cm="1">
        <f t="array" ref="M2803">INDEX(FOOD,1+INT((ROW(A2802)-1)/COLUMNS(FOOD)),MOD(ROW(A2802)-1+COLUMNS(FOOD),COLUMNS(FOOD))+1)</f>
        <v>0</v>
      </c>
    </row>
    <row r="2804" spans="13:13" x14ac:dyDescent="0.3">
      <c r="M2804" t="str" cm="1">
        <f t="array" ref="M2804">INDEX(FOOD,1+INT((ROW(A2803)-1)/COLUMNS(FOOD)),MOD(ROW(A2803)-1+COLUMNS(FOOD),COLUMNS(FOOD))+1)</f>
        <v>Reduced access to school meals because of COVID-19</v>
      </c>
    </row>
    <row r="2805" spans="13:13" x14ac:dyDescent="0.3">
      <c r="M2805" t="str" cm="1">
        <f t="array" ref="M2805">INDEX(FOOD,1+INT((ROW(A2804)-1)/COLUMNS(FOOD)),MOD(ROW(A2804)-1+COLUMNS(FOOD),COLUMNS(FOOD))+1)</f>
        <v xml:space="preserve"> Not enough income to purchase food</v>
      </c>
    </row>
    <row r="2806" spans="13:13" x14ac:dyDescent="0.3">
      <c r="M2806" cm="1">
        <f t="array" ref="M2806">INDEX(FOOD,1+INT((ROW(A2805)-1)/COLUMNS(FOOD)),MOD(ROW(A2805)-1+COLUMNS(FOOD),COLUMNS(FOOD))+1)</f>
        <v>0</v>
      </c>
    </row>
    <row r="2807" spans="13:13" x14ac:dyDescent="0.3">
      <c r="M2807" cm="1">
        <f t="array" ref="M2807">INDEX(FOOD,1+INT((ROW(A2806)-1)/COLUMNS(FOOD)),MOD(ROW(A2806)-1+COLUMNS(FOOD),COLUMNS(FOOD))+1)</f>
        <v>0</v>
      </c>
    </row>
    <row r="2808" spans="13:13" x14ac:dyDescent="0.3">
      <c r="M2808" cm="1">
        <f t="array" ref="M2808">INDEX(FOOD,1+INT((ROW(A2807)-1)/COLUMNS(FOOD)),MOD(ROW(A2807)-1+COLUMNS(FOOD),COLUMNS(FOOD))+1)</f>
        <v>0</v>
      </c>
    </row>
    <row r="2809" spans="13:13" x14ac:dyDescent="0.3">
      <c r="M2809" cm="1">
        <f t="array" ref="M2809">INDEX(FOOD,1+INT((ROW(A2808)-1)/COLUMNS(FOOD)),MOD(ROW(A2808)-1+COLUMNS(FOOD),COLUMNS(FOOD))+1)</f>
        <v>0</v>
      </c>
    </row>
    <row r="2810" spans="13:13" x14ac:dyDescent="0.3">
      <c r="M2810" cm="1">
        <f t="array" ref="M2810">INDEX(FOOD,1+INT((ROW(A2809)-1)/COLUMNS(FOOD)),MOD(ROW(A2809)-1+COLUMNS(FOOD),COLUMNS(FOOD))+1)</f>
        <v>0</v>
      </c>
    </row>
    <row r="2811" spans="13:13" x14ac:dyDescent="0.3">
      <c r="M2811" cm="1">
        <f t="array" ref="M2811">INDEX(FOOD,1+INT((ROW(A2810)-1)/COLUMNS(FOOD)),MOD(ROW(A2810)-1+COLUMNS(FOOD),COLUMNS(FOOD))+1)</f>
        <v>0</v>
      </c>
    </row>
    <row r="2812" spans="13:13" x14ac:dyDescent="0.3">
      <c r="M2812" cm="1">
        <f t="array" ref="M2812">INDEX(FOOD,1+INT((ROW(A2811)-1)/COLUMNS(FOOD)),MOD(ROW(A2811)-1+COLUMNS(FOOD),COLUMNS(FOOD))+1)</f>
        <v>0</v>
      </c>
    </row>
    <row r="2813" spans="13:13" x14ac:dyDescent="0.3">
      <c r="M2813" cm="1">
        <f t="array" ref="M2813">INDEX(FOOD,1+INT((ROW(A2812)-1)/COLUMNS(FOOD)),MOD(ROW(A2812)-1+COLUMNS(FOOD),COLUMNS(FOOD))+1)</f>
        <v>0</v>
      </c>
    </row>
    <row r="2814" spans="13:13" x14ac:dyDescent="0.3">
      <c r="M2814" cm="1">
        <f t="array" ref="M2814">INDEX(FOOD,1+INT((ROW(A2813)-1)/COLUMNS(FOOD)),MOD(ROW(A2813)-1+COLUMNS(FOOD),COLUMNS(FOOD))+1)</f>
        <v>0</v>
      </c>
    </row>
    <row r="2815" spans="13:13" x14ac:dyDescent="0.3">
      <c r="M2815" cm="1">
        <f t="array" ref="M2815">INDEX(FOOD,1+INT((ROW(A2814)-1)/COLUMNS(FOOD)),MOD(ROW(A2814)-1+COLUMNS(FOOD),COLUMNS(FOOD))+1)</f>
        <v>0</v>
      </c>
    </row>
    <row r="2816" spans="13:13" x14ac:dyDescent="0.3">
      <c r="M2816" t="str" cm="1">
        <f t="array" ref="M2816">INDEX(FOOD,1+INT((ROW(A2815)-1)/COLUMNS(FOOD)),MOD(ROW(A2815)-1+COLUMNS(FOOD),COLUMNS(FOOD))+1)</f>
        <v>Lack of transportation to grocery stores or markets</v>
      </c>
    </row>
    <row r="2817" spans="13:13" x14ac:dyDescent="0.3">
      <c r="M2817" t="str" cm="1">
        <f t="array" ref="M2817">INDEX(FOOD,1+INT((ROW(A2816)-1)/COLUMNS(FOOD)),MOD(ROW(A2816)-1+COLUMNS(FOOD),COLUMNS(FOOD))+1)</f>
        <v xml:space="preserve"> Not enough alternative food sources available</v>
      </c>
    </row>
    <row r="2818" spans="13:13" x14ac:dyDescent="0.3">
      <c r="M2818" cm="1">
        <f t="array" ref="M2818">INDEX(FOOD,1+INT((ROW(A2817)-1)/COLUMNS(FOOD)),MOD(ROW(A2817)-1+COLUMNS(FOOD),COLUMNS(FOOD))+1)</f>
        <v>0</v>
      </c>
    </row>
    <row r="2819" spans="13:13" x14ac:dyDescent="0.3">
      <c r="M2819" cm="1">
        <f t="array" ref="M2819">INDEX(FOOD,1+INT((ROW(A2818)-1)/COLUMNS(FOOD)),MOD(ROW(A2818)-1+COLUMNS(FOOD),COLUMNS(FOOD))+1)</f>
        <v>0</v>
      </c>
    </row>
    <row r="2820" spans="13:13" x14ac:dyDescent="0.3">
      <c r="M2820" cm="1">
        <f t="array" ref="M2820">INDEX(FOOD,1+INT((ROW(A2819)-1)/COLUMNS(FOOD)),MOD(ROW(A2819)-1+COLUMNS(FOOD),COLUMNS(FOOD))+1)</f>
        <v>0</v>
      </c>
    </row>
    <row r="2821" spans="13:13" x14ac:dyDescent="0.3">
      <c r="M2821" cm="1">
        <f t="array" ref="M2821">INDEX(FOOD,1+INT((ROW(A2820)-1)/COLUMNS(FOOD)),MOD(ROW(A2820)-1+COLUMNS(FOOD),COLUMNS(FOOD))+1)</f>
        <v>0</v>
      </c>
    </row>
    <row r="2822" spans="13:13" x14ac:dyDescent="0.3">
      <c r="M2822" t="str" cm="1">
        <f t="array" ref="M2822">INDEX(FOOD,1+INT((ROW(A2821)-1)/COLUMNS(FOOD)),MOD(ROW(A2821)-1+COLUMNS(FOOD),COLUMNS(FOOD))+1)</f>
        <v>Reduced access to school meals because of COVID-19</v>
      </c>
    </row>
    <row r="2823" spans="13:13" x14ac:dyDescent="0.3">
      <c r="M2823" t="str" cm="1">
        <f t="array" ref="M2823">INDEX(FOOD,1+INT((ROW(A2822)-1)/COLUMNS(FOOD)),MOD(ROW(A2822)-1+COLUMNS(FOOD),COLUMNS(FOOD))+1)</f>
        <v xml:space="preserve"> Not enough income to purchase food</v>
      </c>
    </row>
    <row r="2824" spans="13:13" x14ac:dyDescent="0.3">
      <c r="M2824" cm="1">
        <f t="array" ref="M2824">INDEX(FOOD,1+INT((ROW(A2823)-1)/COLUMNS(FOOD)),MOD(ROW(A2823)-1+COLUMNS(FOOD),COLUMNS(FOOD))+1)</f>
        <v>0</v>
      </c>
    </row>
    <row r="2825" spans="13:13" x14ac:dyDescent="0.3">
      <c r="M2825" cm="1">
        <f t="array" ref="M2825">INDEX(FOOD,1+INT((ROW(A2824)-1)/COLUMNS(FOOD)),MOD(ROW(A2824)-1+COLUMNS(FOOD),COLUMNS(FOOD))+1)</f>
        <v>0</v>
      </c>
    </row>
    <row r="2826" spans="13:13" x14ac:dyDescent="0.3">
      <c r="M2826" cm="1">
        <f t="array" ref="M2826">INDEX(FOOD,1+INT((ROW(A2825)-1)/COLUMNS(FOOD)),MOD(ROW(A2825)-1+COLUMNS(FOOD),COLUMNS(FOOD))+1)</f>
        <v>0</v>
      </c>
    </row>
    <row r="2827" spans="13:13" x14ac:dyDescent="0.3">
      <c r="M2827" cm="1">
        <f t="array" ref="M2827">INDEX(FOOD,1+INT((ROW(A2826)-1)/COLUMNS(FOOD)),MOD(ROW(A2826)-1+COLUMNS(FOOD),COLUMNS(FOOD))+1)</f>
        <v>0</v>
      </c>
    </row>
    <row r="2828" spans="13:13" x14ac:dyDescent="0.3">
      <c r="M2828" t="str" cm="1">
        <f t="array" ref="M2828">INDEX(FOOD,1+INT((ROW(A2827)-1)/COLUMNS(FOOD)),MOD(ROW(A2827)-1+COLUMNS(FOOD),COLUMNS(FOOD))+1)</f>
        <v>Lack of transportation to grocery stores or markets</v>
      </c>
    </row>
    <row r="2829" spans="13:13" x14ac:dyDescent="0.3">
      <c r="M2829" t="str" cm="1">
        <f t="array" ref="M2829">INDEX(FOOD,1+INT((ROW(A2828)-1)/COLUMNS(FOOD)),MOD(ROW(A2828)-1+COLUMNS(FOOD),COLUMNS(FOOD))+1)</f>
        <v xml:space="preserve"> Reduced access to school meals because of COVID-19</v>
      </c>
    </row>
    <row r="2830" spans="13:13" x14ac:dyDescent="0.3">
      <c r="M2830" t="str" cm="1">
        <f t="array" ref="M2830">INDEX(FOOD,1+INT((ROW(A2829)-1)/COLUMNS(FOOD)),MOD(ROW(A2829)-1+COLUMNS(FOOD),COLUMNS(FOOD))+1)</f>
        <v xml:space="preserve"> Not enough income to purchase food</v>
      </c>
    </row>
    <row r="2831" spans="13:13" x14ac:dyDescent="0.3">
      <c r="M2831" cm="1">
        <f t="array" ref="M2831">INDEX(FOOD,1+INT((ROW(A2830)-1)/COLUMNS(FOOD)),MOD(ROW(A2830)-1+COLUMNS(FOOD),COLUMNS(FOOD))+1)</f>
        <v>0</v>
      </c>
    </row>
    <row r="2832" spans="13:13" x14ac:dyDescent="0.3">
      <c r="M2832" cm="1">
        <f t="array" ref="M2832">INDEX(FOOD,1+INT((ROW(A2831)-1)/COLUMNS(FOOD)),MOD(ROW(A2831)-1+COLUMNS(FOOD),COLUMNS(FOOD))+1)</f>
        <v>0</v>
      </c>
    </row>
    <row r="2833" spans="13:13" x14ac:dyDescent="0.3">
      <c r="M2833" cm="1">
        <f t="array" ref="M2833">INDEX(FOOD,1+INT((ROW(A2832)-1)/COLUMNS(FOOD)),MOD(ROW(A2832)-1+COLUMNS(FOOD),COLUMNS(FOOD))+1)</f>
        <v>0</v>
      </c>
    </row>
    <row r="2834" spans="13:13" x14ac:dyDescent="0.3">
      <c r="M2834" cm="1">
        <f t="array" ref="M2834">INDEX(FOOD,1+INT((ROW(A2833)-1)/COLUMNS(FOOD)),MOD(ROW(A2833)-1+COLUMNS(FOOD),COLUMNS(FOOD))+1)</f>
        <v>0</v>
      </c>
    </row>
    <row r="2835" spans="13:13" x14ac:dyDescent="0.3">
      <c r="M2835" cm="1">
        <f t="array" ref="M2835">INDEX(FOOD,1+INT((ROW(A2834)-1)/COLUMNS(FOOD)),MOD(ROW(A2834)-1+COLUMNS(FOOD),COLUMNS(FOOD))+1)</f>
        <v>0</v>
      </c>
    </row>
    <row r="2836" spans="13:13" x14ac:dyDescent="0.3">
      <c r="M2836" cm="1">
        <f t="array" ref="M2836">INDEX(FOOD,1+INT((ROW(A2835)-1)/COLUMNS(FOOD)),MOD(ROW(A2835)-1+COLUMNS(FOOD),COLUMNS(FOOD))+1)</f>
        <v>0</v>
      </c>
    </row>
    <row r="2837" spans="13:13" x14ac:dyDescent="0.3">
      <c r="M2837" cm="1">
        <f t="array" ref="M2837">INDEX(FOOD,1+INT((ROW(A2836)-1)/COLUMNS(FOOD)),MOD(ROW(A2836)-1+COLUMNS(FOOD),COLUMNS(FOOD))+1)</f>
        <v>0</v>
      </c>
    </row>
    <row r="2838" spans="13:13" x14ac:dyDescent="0.3">
      <c r="M2838" cm="1">
        <f t="array" ref="M2838">INDEX(FOOD,1+INT((ROW(A2837)-1)/COLUMNS(FOOD)),MOD(ROW(A2837)-1+COLUMNS(FOOD),COLUMNS(FOOD))+1)</f>
        <v>0</v>
      </c>
    </row>
    <row r="2839" spans="13:13" x14ac:dyDescent="0.3">
      <c r="M2839" cm="1">
        <f t="array" ref="M2839">INDEX(FOOD,1+INT((ROW(A2838)-1)/COLUMNS(FOOD)),MOD(ROW(A2838)-1+COLUMNS(FOOD),COLUMNS(FOOD))+1)</f>
        <v>0</v>
      </c>
    </row>
    <row r="2840" spans="13:13" x14ac:dyDescent="0.3">
      <c r="M2840" t="str" cm="1">
        <f t="array" ref="M2840">INDEX(FOOD,1+INT((ROW(A2839)-1)/COLUMNS(FOOD)),MOD(ROW(A2839)-1+COLUMNS(FOOD),COLUMNS(FOOD))+1)</f>
        <v>Not enough income to purchase food</v>
      </c>
    </row>
    <row r="2841" spans="13:13" x14ac:dyDescent="0.3">
      <c r="M2841" cm="1">
        <f t="array" ref="M2841">INDEX(FOOD,1+INT((ROW(A2840)-1)/COLUMNS(FOOD)),MOD(ROW(A2840)-1+COLUMNS(FOOD),COLUMNS(FOOD))+1)</f>
        <v>0</v>
      </c>
    </row>
    <row r="2842" spans="13:13" x14ac:dyDescent="0.3">
      <c r="M2842" cm="1">
        <f t="array" ref="M2842">INDEX(FOOD,1+INT((ROW(A2841)-1)/COLUMNS(FOOD)),MOD(ROW(A2841)-1+COLUMNS(FOOD),COLUMNS(FOOD))+1)</f>
        <v>0</v>
      </c>
    </row>
    <row r="2843" spans="13:13" x14ac:dyDescent="0.3">
      <c r="M2843" cm="1">
        <f t="array" ref="M2843">INDEX(FOOD,1+INT((ROW(A2842)-1)/COLUMNS(FOOD)),MOD(ROW(A2842)-1+COLUMNS(FOOD),COLUMNS(FOOD))+1)</f>
        <v>0</v>
      </c>
    </row>
    <row r="2844" spans="13:13" x14ac:dyDescent="0.3">
      <c r="M2844" cm="1">
        <f t="array" ref="M2844">INDEX(FOOD,1+INT((ROW(A2843)-1)/COLUMNS(FOOD)),MOD(ROW(A2843)-1+COLUMNS(FOOD),COLUMNS(FOOD))+1)</f>
        <v>0</v>
      </c>
    </row>
    <row r="2845" spans="13:13" x14ac:dyDescent="0.3">
      <c r="M2845" cm="1">
        <f t="array" ref="M2845">INDEX(FOOD,1+INT((ROW(A2844)-1)/COLUMNS(FOOD)),MOD(ROW(A2844)-1+COLUMNS(FOOD),COLUMNS(FOOD))+1)</f>
        <v>0</v>
      </c>
    </row>
    <row r="2846" spans="13:13" x14ac:dyDescent="0.3">
      <c r="M2846" cm="1">
        <f t="array" ref="M2846">INDEX(FOOD,1+INT((ROW(A2845)-1)/COLUMNS(FOOD)),MOD(ROW(A2845)-1+COLUMNS(FOOD),COLUMNS(FOOD))+1)</f>
        <v>0</v>
      </c>
    </row>
    <row r="2847" spans="13:13" x14ac:dyDescent="0.3">
      <c r="M2847" cm="1">
        <f t="array" ref="M2847">INDEX(FOOD,1+INT((ROW(A2846)-1)/COLUMNS(FOOD)),MOD(ROW(A2846)-1+COLUMNS(FOOD),COLUMNS(FOOD))+1)</f>
        <v>0</v>
      </c>
    </row>
    <row r="2848" spans="13:13" x14ac:dyDescent="0.3">
      <c r="M2848" cm="1">
        <f t="array" ref="M2848">INDEX(FOOD,1+INT((ROW(A2847)-1)/COLUMNS(FOOD)),MOD(ROW(A2847)-1+COLUMNS(FOOD),COLUMNS(FOOD))+1)</f>
        <v>0</v>
      </c>
    </row>
    <row r="2849" spans="13:13" x14ac:dyDescent="0.3">
      <c r="M2849" cm="1">
        <f t="array" ref="M2849">INDEX(FOOD,1+INT((ROW(A2848)-1)/COLUMNS(FOOD)),MOD(ROW(A2848)-1+COLUMNS(FOOD),COLUMNS(FOOD))+1)</f>
        <v>0</v>
      </c>
    </row>
    <row r="2850" spans="13:13" x14ac:dyDescent="0.3">
      <c r="M2850" cm="1">
        <f t="array" ref="M2850">INDEX(FOOD,1+INT((ROW(A2849)-1)/COLUMNS(FOOD)),MOD(ROW(A2849)-1+COLUMNS(FOOD),COLUMNS(FOOD))+1)</f>
        <v>0</v>
      </c>
    </row>
    <row r="2851" spans="13:13" x14ac:dyDescent="0.3">
      <c r="M2851" cm="1">
        <f t="array" ref="M2851">INDEX(FOOD,1+INT((ROW(A2850)-1)/COLUMNS(FOOD)),MOD(ROW(A2850)-1+COLUMNS(FOOD),COLUMNS(FOOD))+1)</f>
        <v>0</v>
      </c>
    </row>
    <row r="2852" spans="13:13" x14ac:dyDescent="0.3">
      <c r="M2852" t="str" cm="1">
        <f t="array" ref="M2852">INDEX(FOOD,1+INT((ROW(A2851)-1)/COLUMNS(FOOD)),MOD(ROW(A2851)-1+COLUMNS(FOOD),COLUMNS(FOOD))+1)</f>
        <v>Reduced access to school meals because of COVID-19</v>
      </c>
    </row>
    <row r="2853" spans="13:13" x14ac:dyDescent="0.3">
      <c r="M2853" t="str" cm="1">
        <f t="array" ref="M2853">INDEX(FOOD,1+INT((ROW(A2852)-1)/COLUMNS(FOOD)),MOD(ROW(A2852)-1+COLUMNS(FOOD),COLUMNS(FOOD))+1)</f>
        <v xml:space="preserve"> Not enough income to purchase food</v>
      </c>
    </row>
    <row r="2854" spans="13:13" x14ac:dyDescent="0.3">
      <c r="M2854" cm="1">
        <f t="array" ref="M2854">INDEX(FOOD,1+INT((ROW(A2853)-1)/COLUMNS(FOOD)),MOD(ROW(A2853)-1+COLUMNS(FOOD),COLUMNS(FOOD))+1)</f>
        <v>0</v>
      </c>
    </row>
    <row r="2855" spans="13:13" x14ac:dyDescent="0.3">
      <c r="M2855" cm="1">
        <f t="array" ref="M2855">INDEX(FOOD,1+INT((ROW(A2854)-1)/COLUMNS(FOOD)),MOD(ROW(A2854)-1+COLUMNS(FOOD),COLUMNS(FOOD))+1)</f>
        <v>0</v>
      </c>
    </row>
    <row r="2856" spans="13:13" x14ac:dyDescent="0.3">
      <c r="M2856" cm="1">
        <f t="array" ref="M2856">INDEX(FOOD,1+INT((ROW(A2855)-1)/COLUMNS(FOOD)),MOD(ROW(A2855)-1+COLUMNS(FOOD),COLUMNS(FOOD))+1)</f>
        <v>0</v>
      </c>
    </row>
    <row r="2857" spans="13:13" x14ac:dyDescent="0.3">
      <c r="M2857" cm="1">
        <f t="array" ref="M2857">INDEX(FOOD,1+INT((ROW(A2856)-1)/COLUMNS(FOOD)),MOD(ROW(A2856)-1+COLUMNS(FOOD),COLUMNS(FOOD))+1)</f>
        <v>0</v>
      </c>
    </row>
    <row r="2858" spans="13:13" x14ac:dyDescent="0.3">
      <c r="M2858" t="str" cm="1">
        <f t="array" ref="M2858">INDEX(FOOD,1+INT((ROW(A2857)-1)/COLUMNS(FOOD)),MOD(ROW(A2857)-1+COLUMNS(FOOD),COLUMNS(FOOD))+1)</f>
        <v>Reduced access to school meals because of COVID-19</v>
      </c>
    </row>
    <row r="2859" spans="13:13" x14ac:dyDescent="0.3">
      <c r="M2859" t="str" cm="1">
        <f t="array" ref="M2859">INDEX(FOOD,1+INT((ROW(A2858)-1)/COLUMNS(FOOD)),MOD(ROW(A2858)-1+COLUMNS(FOOD),COLUMNS(FOOD))+1)</f>
        <v xml:space="preserve"> Pride---the school does deliver meals</v>
      </c>
    </row>
    <row r="2860" spans="13:13" x14ac:dyDescent="0.3">
      <c r="M2860" t="str" cm="1">
        <f t="array" ref="M2860">INDEX(FOOD,1+INT((ROW(A2859)-1)/COLUMNS(FOOD)),MOD(ROW(A2859)-1+COLUMNS(FOOD),COLUMNS(FOOD))+1)</f>
        <v xml:space="preserve"> but I think more families would participate if all the bus stops (or the requested ones) were included on the route instead of just one.</v>
      </c>
    </row>
    <row r="2861" spans="13:13" x14ac:dyDescent="0.3">
      <c r="M2861" cm="1">
        <f t="array" ref="M2861">INDEX(FOOD,1+INT((ROW(A2860)-1)/COLUMNS(FOOD)),MOD(ROW(A2860)-1+COLUMNS(FOOD),COLUMNS(FOOD))+1)</f>
        <v>0</v>
      </c>
    </row>
    <row r="2862" spans="13:13" x14ac:dyDescent="0.3">
      <c r="M2862" cm="1">
        <f t="array" ref="M2862">INDEX(FOOD,1+INT((ROW(A2861)-1)/COLUMNS(FOOD)),MOD(ROW(A2861)-1+COLUMNS(FOOD),COLUMNS(FOOD))+1)</f>
        <v>0</v>
      </c>
    </row>
    <row r="2863" spans="13:13" x14ac:dyDescent="0.3">
      <c r="M2863" cm="1">
        <f t="array" ref="M2863">INDEX(FOOD,1+INT((ROW(A2862)-1)/COLUMNS(FOOD)),MOD(ROW(A2862)-1+COLUMNS(FOOD),COLUMNS(FOOD))+1)</f>
        <v>0</v>
      </c>
    </row>
    <row r="2864" spans="13:13" x14ac:dyDescent="0.3">
      <c r="M2864" t="str" cm="1">
        <f t="array" ref="M2864">INDEX(FOOD,1+INT((ROW(A2863)-1)/COLUMNS(FOOD)),MOD(ROW(A2863)-1+COLUMNS(FOOD),COLUMNS(FOOD))+1)</f>
        <v>Lack of transportation to grocery stores or markets</v>
      </c>
    </row>
    <row r="2865" spans="13:13" x14ac:dyDescent="0.3">
      <c r="M2865" t="str" cm="1">
        <f t="array" ref="M2865">INDEX(FOOD,1+INT((ROW(A2864)-1)/COLUMNS(FOOD)),MOD(ROW(A2864)-1+COLUMNS(FOOD),COLUMNS(FOOD))+1)</f>
        <v xml:space="preserve"> Not enough income to purchase food</v>
      </c>
    </row>
    <row r="2866" spans="13:13" x14ac:dyDescent="0.3">
      <c r="M2866" cm="1">
        <f t="array" ref="M2866">INDEX(FOOD,1+INT((ROW(A2865)-1)/COLUMNS(FOOD)),MOD(ROW(A2865)-1+COLUMNS(FOOD),COLUMNS(FOOD))+1)</f>
        <v>0</v>
      </c>
    </row>
    <row r="2867" spans="13:13" x14ac:dyDescent="0.3">
      <c r="M2867" cm="1">
        <f t="array" ref="M2867">INDEX(FOOD,1+INT((ROW(A2866)-1)/COLUMNS(FOOD)),MOD(ROW(A2866)-1+COLUMNS(FOOD),COLUMNS(FOOD))+1)</f>
        <v>0</v>
      </c>
    </row>
    <row r="2868" spans="13:13" x14ac:dyDescent="0.3">
      <c r="M2868" cm="1">
        <f t="array" ref="M2868">INDEX(FOOD,1+INT((ROW(A2867)-1)/COLUMNS(FOOD)),MOD(ROW(A2867)-1+COLUMNS(FOOD),COLUMNS(FOOD))+1)</f>
        <v>0</v>
      </c>
    </row>
    <row r="2869" spans="13:13" x14ac:dyDescent="0.3">
      <c r="M2869" cm="1">
        <f t="array" ref="M2869">INDEX(FOOD,1+INT((ROW(A2868)-1)/COLUMNS(FOOD)),MOD(ROW(A2868)-1+COLUMNS(FOOD),COLUMNS(FOOD))+1)</f>
        <v>0</v>
      </c>
    </row>
    <row r="2870" spans="13:13" x14ac:dyDescent="0.3">
      <c r="M2870" t="str" cm="1">
        <f t="array" ref="M2870">INDEX(FOOD,1+INT((ROW(A2869)-1)/COLUMNS(FOOD)),MOD(ROW(A2869)-1+COLUMNS(FOOD),COLUMNS(FOOD))+1)</f>
        <v>Lack of transportation to grocery stores or markets</v>
      </c>
    </row>
    <row r="2871" spans="13:13" x14ac:dyDescent="0.3">
      <c r="M2871" t="str" cm="1">
        <f t="array" ref="M2871">INDEX(FOOD,1+INT((ROW(A2870)-1)/COLUMNS(FOOD)),MOD(ROW(A2870)-1+COLUMNS(FOOD),COLUMNS(FOOD))+1)</f>
        <v xml:space="preserve"> Not enough income to purchase food</v>
      </c>
    </row>
    <row r="2872" spans="13:13" x14ac:dyDescent="0.3">
      <c r="M2872" cm="1">
        <f t="array" ref="M2872">INDEX(FOOD,1+INT((ROW(A2871)-1)/COLUMNS(FOOD)),MOD(ROW(A2871)-1+COLUMNS(FOOD),COLUMNS(FOOD))+1)</f>
        <v>0</v>
      </c>
    </row>
    <row r="2873" spans="13:13" x14ac:dyDescent="0.3">
      <c r="M2873" cm="1">
        <f t="array" ref="M2873">INDEX(FOOD,1+INT((ROW(A2872)-1)/COLUMNS(FOOD)),MOD(ROW(A2872)-1+COLUMNS(FOOD),COLUMNS(FOOD))+1)</f>
        <v>0</v>
      </c>
    </row>
    <row r="2874" spans="13:13" x14ac:dyDescent="0.3">
      <c r="M2874" cm="1">
        <f t="array" ref="M2874">INDEX(FOOD,1+INT((ROW(A2873)-1)/COLUMNS(FOOD)),MOD(ROW(A2873)-1+COLUMNS(FOOD),COLUMNS(FOOD))+1)</f>
        <v>0</v>
      </c>
    </row>
    <row r="2875" spans="13:13" x14ac:dyDescent="0.3">
      <c r="M2875" cm="1">
        <f t="array" ref="M2875">INDEX(FOOD,1+INT((ROW(A2874)-1)/COLUMNS(FOOD)),MOD(ROW(A2874)-1+COLUMNS(FOOD),COLUMNS(FOOD))+1)</f>
        <v>0</v>
      </c>
    </row>
    <row r="2876" spans="13:13" x14ac:dyDescent="0.3">
      <c r="M2876" t="str" cm="1">
        <f t="array" ref="M2876">INDEX(FOOD,1+INT((ROW(A2875)-1)/COLUMNS(FOOD)),MOD(ROW(A2875)-1+COLUMNS(FOOD),COLUMNS(FOOD))+1)</f>
        <v>Lack of transportation to grocery stores or markets</v>
      </c>
    </row>
    <row r="2877" spans="13:13" x14ac:dyDescent="0.3">
      <c r="M2877" t="str" cm="1">
        <f t="array" ref="M2877">INDEX(FOOD,1+INT((ROW(A2876)-1)/COLUMNS(FOOD)),MOD(ROW(A2876)-1+COLUMNS(FOOD),COLUMNS(FOOD))+1)</f>
        <v xml:space="preserve"> Not enough income to purchase food</v>
      </c>
    </row>
    <row r="2878" spans="13:13" x14ac:dyDescent="0.3">
      <c r="M2878" cm="1">
        <f t="array" ref="M2878">INDEX(FOOD,1+INT((ROW(A2877)-1)/COLUMNS(FOOD)),MOD(ROW(A2877)-1+COLUMNS(FOOD),COLUMNS(FOOD))+1)</f>
        <v>0</v>
      </c>
    </row>
    <row r="2879" spans="13:13" x14ac:dyDescent="0.3">
      <c r="M2879" cm="1">
        <f t="array" ref="M2879">INDEX(FOOD,1+INT((ROW(A2878)-1)/COLUMNS(FOOD)),MOD(ROW(A2878)-1+COLUMNS(FOOD),COLUMNS(FOOD))+1)</f>
        <v>0</v>
      </c>
    </row>
    <row r="2880" spans="13:13" x14ac:dyDescent="0.3">
      <c r="M2880" cm="1">
        <f t="array" ref="M2880">INDEX(FOOD,1+INT((ROW(A2879)-1)/COLUMNS(FOOD)),MOD(ROW(A2879)-1+COLUMNS(FOOD),COLUMNS(FOOD))+1)</f>
        <v>0</v>
      </c>
    </row>
    <row r="2881" spans="13:13" x14ac:dyDescent="0.3">
      <c r="M2881" cm="1">
        <f t="array" ref="M2881">INDEX(FOOD,1+INT((ROW(A2880)-1)/COLUMNS(FOOD)),MOD(ROW(A2880)-1+COLUMNS(FOOD),COLUMNS(FOOD))+1)</f>
        <v>0</v>
      </c>
    </row>
    <row r="2882" spans="13:13" x14ac:dyDescent="0.3">
      <c r="M2882" cm="1">
        <f t="array" ref="M2882">INDEX(FOOD,1+INT((ROW(A2881)-1)/COLUMNS(FOOD)),MOD(ROW(A2881)-1+COLUMNS(FOOD),COLUMNS(FOOD))+1)</f>
        <v>0</v>
      </c>
    </row>
    <row r="2883" spans="13:13" x14ac:dyDescent="0.3">
      <c r="M2883" cm="1">
        <f t="array" ref="M2883">INDEX(FOOD,1+INT((ROW(A2882)-1)/COLUMNS(FOOD)),MOD(ROW(A2882)-1+COLUMNS(FOOD),COLUMNS(FOOD))+1)</f>
        <v>0</v>
      </c>
    </row>
    <row r="2884" spans="13:13" x14ac:dyDescent="0.3">
      <c r="M2884" cm="1">
        <f t="array" ref="M2884">INDEX(FOOD,1+INT((ROW(A2883)-1)/COLUMNS(FOOD)),MOD(ROW(A2883)-1+COLUMNS(FOOD),COLUMNS(FOOD))+1)</f>
        <v>0</v>
      </c>
    </row>
    <row r="2885" spans="13:13" x14ac:dyDescent="0.3">
      <c r="M2885" cm="1">
        <f t="array" ref="M2885">INDEX(FOOD,1+INT((ROW(A2884)-1)/COLUMNS(FOOD)),MOD(ROW(A2884)-1+COLUMNS(FOOD),COLUMNS(FOOD))+1)</f>
        <v>0</v>
      </c>
    </row>
    <row r="2886" spans="13:13" x14ac:dyDescent="0.3">
      <c r="M2886" cm="1">
        <f t="array" ref="M2886">INDEX(FOOD,1+INT((ROW(A2885)-1)/COLUMNS(FOOD)),MOD(ROW(A2885)-1+COLUMNS(FOOD),COLUMNS(FOOD))+1)</f>
        <v>0</v>
      </c>
    </row>
    <row r="2887" spans="13:13" x14ac:dyDescent="0.3">
      <c r="M2887" cm="1">
        <f t="array" ref="M2887">INDEX(FOOD,1+INT((ROW(A2886)-1)/COLUMNS(FOOD)),MOD(ROW(A2886)-1+COLUMNS(FOOD),COLUMNS(FOOD))+1)</f>
        <v>0</v>
      </c>
    </row>
    <row r="2888" spans="13:13" x14ac:dyDescent="0.3">
      <c r="M2888" t="str" cm="1">
        <f t="array" ref="M2888">INDEX(FOOD,1+INT((ROW(A2887)-1)/COLUMNS(FOOD)),MOD(ROW(A2887)-1+COLUMNS(FOOD),COLUMNS(FOOD))+1)</f>
        <v>Only one store</v>
      </c>
    </row>
    <row r="2889" spans="13:13" x14ac:dyDescent="0.3">
      <c r="M2889" t="str" cm="1">
        <f t="array" ref="M2889">INDEX(FOOD,1+INT((ROW(A2888)-1)/COLUMNS(FOOD)),MOD(ROW(A2888)-1+COLUMNS(FOOD),COLUMNS(FOOD))+1)</f>
        <v xml:space="preserve"> with limited choices and not cheap.  Also not following covid restrictions (masks</v>
      </c>
    </row>
    <row r="2890" spans="13:13" x14ac:dyDescent="0.3">
      <c r="M2890" t="str" cm="1">
        <f t="array" ref="M2890">INDEX(FOOD,1+INT((ROW(A2889)-1)/COLUMNS(FOOD)),MOD(ROW(A2889)-1+COLUMNS(FOOD),COLUMNS(FOOD))+1)</f>
        <v xml:space="preserve"> distancing) so I don't want to go in there.</v>
      </c>
    </row>
    <row r="2891" spans="13:13" x14ac:dyDescent="0.3">
      <c r="M2891" cm="1">
        <f t="array" ref="M2891">INDEX(FOOD,1+INT((ROW(A2890)-1)/COLUMNS(FOOD)),MOD(ROW(A2890)-1+COLUMNS(FOOD),COLUMNS(FOOD))+1)</f>
        <v>0</v>
      </c>
    </row>
    <row r="2892" spans="13:13" x14ac:dyDescent="0.3">
      <c r="M2892" cm="1">
        <f t="array" ref="M2892">INDEX(FOOD,1+INT((ROW(A2891)-1)/COLUMNS(FOOD)),MOD(ROW(A2891)-1+COLUMNS(FOOD),COLUMNS(FOOD))+1)</f>
        <v>0</v>
      </c>
    </row>
    <row r="2893" spans="13:13" x14ac:dyDescent="0.3">
      <c r="M2893" cm="1">
        <f t="array" ref="M2893">INDEX(FOOD,1+INT((ROW(A2892)-1)/COLUMNS(FOOD)),MOD(ROW(A2892)-1+COLUMNS(FOOD),COLUMNS(FOOD))+1)</f>
        <v>0</v>
      </c>
    </row>
    <row r="2894" spans="13:13" x14ac:dyDescent="0.3">
      <c r="M2894" cm="1">
        <f t="array" ref="M2894">INDEX(FOOD,1+INT((ROW(A2893)-1)/COLUMNS(FOOD)),MOD(ROW(A2893)-1+COLUMNS(FOOD),COLUMNS(FOOD))+1)</f>
        <v>0</v>
      </c>
    </row>
    <row r="2895" spans="13:13" x14ac:dyDescent="0.3">
      <c r="M2895" cm="1">
        <f t="array" ref="M2895">INDEX(FOOD,1+INT((ROW(A2894)-1)/COLUMNS(FOOD)),MOD(ROW(A2894)-1+COLUMNS(FOOD),COLUMNS(FOOD))+1)</f>
        <v>0</v>
      </c>
    </row>
    <row r="2896" spans="13:13" x14ac:dyDescent="0.3">
      <c r="M2896" cm="1">
        <f t="array" ref="M2896">INDEX(FOOD,1+INT((ROW(A2895)-1)/COLUMNS(FOOD)),MOD(ROW(A2895)-1+COLUMNS(FOOD),COLUMNS(FOOD))+1)</f>
        <v>0</v>
      </c>
    </row>
    <row r="2897" spans="13:13" x14ac:dyDescent="0.3">
      <c r="M2897" cm="1">
        <f t="array" ref="M2897">INDEX(FOOD,1+INT((ROW(A2896)-1)/COLUMNS(FOOD)),MOD(ROW(A2896)-1+COLUMNS(FOOD),COLUMNS(FOOD))+1)</f>
        <v>0</v>
      </c>
    </row>
    <row r="2898" spans="13:13" x14ac:dyDescent="0.3">
      <c r="M2898" cm="1">
        <f t="array" ref="M2898">INDEX(FOOD,1+INT((ROW(A2897)-1)/COLUMNS(FOOD)),MOD(ROW(A2897)-1+COLUMNS(FOOD),COLUMNS(FOOD))+1)</f>
        <v>0</v>
      </c>
    </row>
    <row r="2899" spans="13:13" x14ac:dyDescent="0.3">
      <c r="M2899" cm="1">
        <f t="array" ref="M2899">INDEX(FOOD,1+INT((ROW(A2898)-1)/COLUMNS(FOOD)),MOD(ROW(A2898)-1+COLUMNS(FOOD),COLUMNS(FOOD))+1)</f>
        <v>0</v>
      </c>
    </row>
    <row r="2900" spans="13:13" x14ac:dyDescent="0.3">
      <c r="M2900" t="str" cm="1">
        <f t="array" ref="M2900">INDEX(FOOD,1+INT((ROW(A2899)-1)/COLUMNS(FOOD)),MOD(ROW(A2899)-1+COLUMNS(FOOD),COLUMNS(FOOD))+1)</f>
        <v>Lack of transportation to grocery stores or markets</v>
      </c>
    </row>
    <row r="2901" spans="13:13" x14ac:dyDescent="0.3">
      <c r="M2901" t="str" cm="1">
        <f t="array" ref="M2901">INDEX(FOOD,1+INT((ROW(A2900)-1)/COLUMNS(FOOD)),MOD(ROW(A2900)-1+COLUMNS(FOOD),COLUMNS(FOOD))+1)</f>
        <v xml:space="preserve"> Reduced access to school meals because of COVID-19</v>
      </c>
    </row>
    <row r="2902" spans="13:13" x14ac:dyDescent="0.3">
      <c r="M2902" t="str" cm="1">
        <f t="array" ref="M2902">INDEX(FOOD,1+INT((ROW(A2901)-1)/COLUMNS(FOOD)),MOD(ROW(A2901)-1+COLUMNS(FOOD),COLUMNS(FOOD))+1)</f>
        <v xml:space="preserve"> Not enough income to purchase food</v>
      </c>
    </row>
    <row r="2903" spans="13:13" x14ac:dyDescent="0.3">
      <c r="M2903" cm="1">
        <f t="array" ref="M2903">INDEX(FOOD,1+INT((ROW(A2902)-1)/COLUMNS(FOOD)),MOD(ROW(A2902)-1+COLUMNS(FOOD),COLUMNS(FOOD))+1)</f>
        <v>0</v>
      </c>
    </row>
    <row r="2904" spans="13:13" x14ac:dyDescent="0.3">
      <c r="M2904" cm="1">
        <f t="array" ref="M2904">INDEX(FOOD,1+INT((ROW(A2903)-1)/COLUMNS(FOOD)),MOD(ROW(A2903)-1+COLUMNS(FOOD),COLUMNS(FOOD))+1)</f>
        <v>0</v>
      </c>
    </row>
    <row r="2905" spans="13:13" x14ac:dyDescent="0.3">
      <c r="M2905" cm="1">
        <f t="array" ref="M2905">INDEX(FOOD,1+INT((ROW(A2904)-1)/COLUMNS(FOOD)),MOD(ROW(A2904)-1+COLUMNS(FOOD),COLUMNS(FOOD))+1)</f>
        <v>0</v>
      </c>
    </row>
    <row r="2906" spans="13:13" x14ac:dyDescent="0.3">
      <c r="M2906" t="str" cm="1">
        <f t="array" ref="M2906">INDEX(FOOD,1+INT((ROW(A2905)-1)/COLUMNS(FOOD)),MOD(ROW(A2905)-1+COLUMNS(FOOD),COLUMNS(FOOD))+1)</f>
        <v>Lack of transportation to grocery stores or markets</v>
      </c>
    </row>
    <row r="2907" spans="13:13" x14ac:dyDescent="0.3">
      <c r="M2907" t="str" cm="1">
        <f t="array" ref="M2907">INDEX(FOOD,1+INT((ROW(A2906)-1)/COLUMNS(FOOD)),MOD(ROW(A2906)-1+COLUMNS(FOOD),COLUMNS(FOOD))+1)</f>
        <v xml:space="preserve"> Not enough income to purchase food</v>
      </c>
    </row>
    <row r="2908" spans="13:13" x14ac:dyDescent="0.3">
      <c r="M2908" cm="1">
        <f t="array" ref="M2908">INDEX(FOOD,1+INT((ROW(A2907)-1)/COLUMNS(FOOD)),MOD(ROW(A2907)-1+COLUMNS(FOOD),COLUMNS(FOOD))+1)</f>
        <v>0</v>
      </c>
    </row>
    <row r="2909" spans="13:13" x14ac:dyDescent="0.3">
      <c r="M2909" cm="1">
        <f t="array" ref="M2909">INDEX(FOOD,1+INT((ROW(A2908)-1)/COLUMNS(FOOD)),MOD(ROW(A2908)-1+COLUMNS(FOOD),COLUMNS(FOOD))+1)</f>
        <v>0</v>
      </c>
    </row>
    <row r="2910" spans="13:13" x14ac:dyDescent="0.3">
      <c r="M2910" cm="1">
        <f t="array" ref="M2910">INDEX(FOOD,1+INT((ROW(A2909)-1)/COLUMNS(FOOD)),MOD(ROW(A2909)-1+COLUMNS(FOOD),COLUMNS(FOOD))+1)</f>
        <v>0</v>
      </c>
    </row>
    <row r="2911" spans="13:13" x14ac:dyDescent="0.3">
      <c r="M2911" cm="1">
        <f t="array" ref="M2911">INDEX(FOOD,1+INT((ROW(A2910)-1)/COLUMNS(FOOD)),MOD(ROW(A2910)-1+COLUMNS(FOOD),COLUMNS(FOOD))+1)</f>
        <v>0</v>
      </c>
    </row>
    <row r="2912" spans="13:13" x14ac:dyDescent="0.3">
      <c r="M2912" t="str" cm="1">
        <f t="array" ref="M2912">INDEX(FOOD,1+INT((ROW(A2911)-1)/COLUMNS(FOOD)),MOD(ROW(A2911)-1+COLUMNS(FOOD),COLUMNS(FOOD))+1)</f>
        <v>Not enough alternative food sources available</v>
      </c>
    </row>
    <row r="2913" spans="13:13" x14ac:dyDescent="0.3">
      <c r="M2913" t="str" cm="1">
        <f t="array" ref="M2913">INDEX(FOOD,1+INT((ROW(A2912)-1)/COLUMNS(FOOD)),MOD(ROW(A2912)-1+COLUMNS(FOOD),COLUMNS(FOOD))+1)</f>
        <v xml:space="preserve"> Reduced access to school meals because of COVID-19</v>
      </c>
    </row>
    <row r="2914" spans="13:13" x14ac:dyDescent="0.3">
      <c r="M2914" t="str" cm="1">
        <f t="array" ref="M2914">INDEX(FOOD,1+INT((ROW(A2913)-1)/COLUMNS(FOOD)),MOD(ROW(A2913)-1+COLUMNS(FOOD),COLUMNS(FOOD))+1)</f>
        <v xml:space="preserve"> Not enough income to purchase food</v>
      </c>
    </row>
    <row r="2915" spans="13:13" x14ac:dyDescent="0.3">
      <c r="M2915" cm="1">
        <f t="array" ref="M2915">INDEX(FOOD,1+INT((ROW(A2914)-1)/COLUMNS(FOOD)),MOD(ROW(A2914)-1+COLUMNS(FOOD),COLUMNS(FOOD))+1)</f>
        <v>0</v>
      </c>
    </row>
    <row r="2916" spans="13:13" x14ac:dyDescent="0.3">
      <c r="M2916" cm="1">
        <f t="array" ref="M2916">INDEX(FOOD,1+INT((ROW(A2915)-1)/COLUMNS(FOOD)),MOD(ROW(A2915)-1+COLUMNS(FOOD),COLUMNS(FOOD))+1)</f>
        <v>0</v>
      </c>
    </row>
    <row r="2917" spans="13:13" x14ac:dyDescent="0.3">
      <c r="M2917" cm="1">
        <f t="array" ref="M2917">INDEX(FOOD,1+INT((ROW(A2916)-1)/COLUMNS(FOOD)),MOD(ROW(A2916)-1+COLUMNS(FOOD),COLUMNS(FOOD))+1)</f>
        <v>0</v>
      </c>
    </row>
    <row r="2918" spans="13:13" x14ac:dyDescent="0.3">
      <c r="M2918" cm="1">
        <f t="array" ref="M2918">INDEX(FOOD,1+INT((ROW(A2917)-1)/COLUMNS(FOOD)),MOD(ROW(A2917)-1+COLUMNS(FOOD),COLUMNS(FOOD))+1)</f>
        <v>0</v>
      </c>
    </row>
    <row r="2919" spans="13:13" x14ac:dyDescent="0.3">
      <c r="M2919" cm="1">
        <f t="array" ref="M2919">INDEX(FOOD,1+INT((ROW(A2918)-1)/COLUMNS(FOOD)),MOD(ROW(A2918)-1+COLUMNS(FOOD),COLUMNS(FOOD))+1)</f>
        <v>0</v>
      </c>
    </row>
    <row r="2920" spans="13:13" x14ac:dyDescent="0.3">
      <c r="M2920" cm="1">
        <f t="array" ref="M2920">INDEX(FOOD,1+INT((ROW(A2919)-1)/COLUMNS(FOOD)),MOD(ROW(A2919)-1+COLUMNS(FOOD),COLUMNS(FOOD))+1)</f>
        <v>0</v>
      </c>
    </row>
    <row r="2921" spans="13:13" x14ac:dyDescent="0.3">
      <c r="M2921" cm="1">
        <f t="array" ref="M2921">INDEX(FOOD,1+INT((ROW(A2920)-1)/COLUMNS(FOOD)),MOD(ROW(A2920)-1+COLUMNS(FOOD),COLUMNS(FOOD))+1)</f>
        <v>0</v>
      </c>
    </row>
    <row r="2922" spans="13:13" x14ac:dyDescent="0.3">
      <c r="M2922" cm="1">
        <f t="array" ref="M2922">INDEX(FOOD,1+INT((ROW(A2921)-1)/COLUMNS(FOOD)),MOD(ROW(A2921)-1+COLUMNS(FOOD),COLUMNS(FOOD))+1)</f>
        <v>0</v>
      </c>
    </row>
    <row r="2923" spans="13:13" x14ac:dyDescent="0.3">
      <c r="M2923" cm="1">
        <f t="array" ref="M2923">INDEX(FOOD,1+INT((ROW(A2922)-1)/COLUMNS(FOOD)),MOD(ROW(A2922)-1+COLUMNS(FOOD),COLUMNS(FOOD))+1)</f>
        <v>0</v>
      </c>
    </row>
    <row r="2924" spans="13:13" x14ac:dyDescent="0.3">
      <c r="M2924" cm="1">
        <f t="array" ref="M2924">INDEX(FOOD,1+INT((ROW(A2923)-1)/COLUMNS(FOOD)),MOD(ROW(A2923)-1+COLUMNS(FOOD),COLUMNS(FOOD))+1)</f>
        <v>0</v>
      </c>
    </row>
    <row r="2925" spans="13:13" x14ac:dyDescent="0.3">
      <c r="M2925" cm="1">
        <f t="array" ref="M2925">INDEX(FOOD,1+INT((ROW(A2924)-1)/COLUMNS(FOOD)),MOD(ROW(A2924)-1+COLUMNS(FOOD),COLUMNS(FOOD))+1)</f>
        <v>0</v>
      </c>
    </row>
    <row r="2926" spans="13:13" x14ac:dyDescent="0.3">
      <c r="M2926" cm="1">
        <f t="array" ref="M2926">INDEX(FOOD,1+INT((ROW(A2925)-1)/COLUMNS(FOOD)),MOD(ROW(A2925)-1+COLUMNS(FOOD),COLUMNS(FOOD))+1)</f>
        <v>0</v>
      </c>
    </row>
    <row r="2927" spans="13:13" x14ac:dyDescent="0.3">
      <c r="M2927" cm="1">
        <f t="array" ref="M2927">INDEX(FOOD,1+INT((ROW(A2926)-1)/COLUMNS(FOOD)),MOD(ROW(A2926)-1+COLUMNS(FOOD),COLUMNS(FOOD))+1)</f>
        <v>0</v>
      </c>
    </row>
    <row r="2928" spans="13:13" x14ac:dyDescent="0.3">
      <c r="M2928" cm="1">
        <f t="array" ref="M2928">INDEX(FOOD,1+INT((ROW(A2927)-1)/COLUMNS(FOOD)),MOD(ROW(A2927)-1+COLUMNS(FOOD),COLUMNS(FOOD))+1)</f>
        <v>0</v>
      </c>
    </row>
    <row r="2929" spans="13:13" x14ac:dyDescent="0.3">
      <c r="M2929" cm="1">
        <f t="array" ref="M2929">INDEX(FOOD,1+INT((ROW(A2928)-1)/COLUMNS(FOOD)),MOD(ROW(A2928)-1+COLUMNS(FOOD),COLUMNS(FOOD))+1)</f>
        <v>0</v>
      </c>
    </row>
    <row r="2930" spans="13:13" x14ac:dyDescent="0.3">
      <c r="M2930" cm="1">
        <f t="array" ref="M2930">INDEX(FOOD,1+INT((ROW(A2929)-1)/COLUMNS(FOOD)),MOD(ROW(A2929)-1+COLUMNS(FOOD),COLUMNS(FOOD))+1)</f>
        <v>0</v>
      </c>
    </row>
    <row r="2931" spans="13:13" x14ac:dyDescent="0.3">
      <c r="M2931" cm="1">
        <f t="array" ref="M2931">INDEX(FOOD,1+INT((ROW(A2930)-1)/COLUMNS(FOOD)),MOD(ROW(A2930)-1+COLUMNS(FOOD),COLUMNS(FOOD))+1)</f>
        <v>0</v>
      </c>
    </row>
    <row r="2932" spans="13:13" x14ac:dyDescent="0.3">
      <c r="M2932" cm="1">
        <f t="array" ref="M2932">INDEX(FOOD,1+INT((ROW(A2931)-1)/COLUMNS(FOOD)),MOD(ROW(A2931)-1+COLUMNS(FOOD),COLUMNS(FOOD))+1)</f>
        <v>0</v>
      </c>
    </row>
    <row r="2933" spans="13:13" x14ac:dyDescent="0.3">
      <c r="M2933" cm="1">
        <f t="array" ref="M2933">INDEX(FOOD,1+INT((ROW(A2932)-1)/COLUMNS(FOOD)),MOD(ROW(A2932)-1+COLUMNS(FOOD),COLUMNS(FOOD))+1)</f>
        <v>0</v>
      </c>
    </row>
    <row r="2934" spans="13:13" x14ac:dyDescent="0.3">
      <c r="M2934" cm="1">
        <f t="array" ref="M2934">INDEX(FOOD,1+INT((ROW(A2933)-1)/COLUMNS(FOOD)),MOD(ROW(A2933)-1+COLUMNS(FOOD),COLUMNS(FOOD))+1)</f>
        <v>0</v>
      </c>
    </row>
    <row r="2935" spans="13:13" x14ac:dyDescent="0.3">
      <c r="M2935" cm="1">
        <f t="array" ref="M2935">INDEX(FOOD,1+INT((ROW(A2934)-1)/COLUMNS(FOOD)),MOD(ROW(A2934)-1+COLUMNS(FOOD),COLUMNS(FOOD))+1)</f>
        <v>0</v>
      </c>
    </row>
    <row r="2936" spans="13:13" x14ac:dyDescent="0.3">
      <c r="M2936" cm="1">
        <f t="array" ref="M2936">INDEX(FOOD,1+INT((ROW(A2935)-1)/COLUMNS(FOOD)),MOD(ROW(A2935)-1+COLUMNS(FOOD),COLUMNS(FOOD))+1)</f>
        <v>0</v>
      </c>
    </row>
    <row r="2937" spans="13:13" x14ac:dyDescent="0.3">
      <c r="M2937" cm="1">
        <f t="array" ref="M2937">INDEX(FOOD,1+INT((ROW(A2936)-1)/COLUMNS(FOOD)),MOD(ROW(A2936)-1+COLUMNS(FOOD),COLUMNS(FOOD))+1)</f>
        <v>0</v>
      </c>
    </row>
    <row r="2938" spans="13:13" x14ac:dyDescent="0.3">
      <c r="M2938" cm="1">
        <f t="array" ref="M2938">INDEX(FOOD,1+INT((ROW(A2937)-1)/COLUMNS(FOOD)),MOD(ROW(A2937)-1+COLUMNS(FOOD),COLUMNS(FOOD))+1)</f>
        <v>0</v>
      </c>
    </row>
    <row r="2939" spans="13:13" x14ac:dyDescent="0.3">
      <c r="M2939" cm="1">
        <f t="array" ref="M2939">INDEX(FOOD,1+INT((ROW(A2938)-1)/COLUMNS(FOOD)),MOD(ROW(A2938)-1+COLUMNS(FOOD),COLUMNS(FOOD))+1)</f>
        <v>0</v>
      </c>
    </row>
    <row r="2940" spans="13:13" x14ac:dyDescent="0.3">
      <c r="M2940" cm="1">
        <f t="array" ref="M2940">INDEX(FOOD,1+INT((ROW(A2939)-1)/COLUMNS(FOOD)),MOD(ROW(A2939)-1+COLUMNS(FOOD),COLUMNS(FOOD))+1)</f>
        <v>0</v>
      </c>
    </row>
    <row r="2941" spans="13:13" x14ac:dyDescent="0.3">
      <c r="M2941" cm="1">
        <f t="array" ref="M2941">INDEX(FOOD,1+INT((ROW(A2940)-1)/COLUMNS(FOOD)),MOD(ROW(A2940)-1+COLUMNS(FOOD),COLUMNS(FOOD))+1)</f>
        <v>0</v>
      </c>
    </row>
    <row r="2942" spans="13:13" x14ac:dyDescent="0.3">
      <c r="M2942" t="str" cm="1">
        <f t="array" ref="M2942">INDEX(FOOD,1+INT((ROW(A2941)-1)/COLUMNS(FOOD)),MOD(ROW(A2941)-1+COLUMNS(FOOD),COLUMNS(FOOD))+1)</f>
        <v>Reduced access to school meals because of COVID-19</v>
      </c>
    </row>
    <row r="2943" spans="13:13" x14ac:dyDescent="0.3">
      <c r="M2943" t="str" cm="1">
        <f t="array" ref="M2943">INDEX(FOOD,1+INT((ROW(A2942)-1)/COLUMNS(FOOD)),MOD(ROW(A2942)-1+COLUMNS(FOOD),COLUMNS(FOOD))+1)</f>
        <v xml:space="preserve"> Not enough income to purchase food</v>
      </c>
    </row>
    <row r="2944" spans="13:13" x14ac:dyDescent="0.3">
      <c r="M2944" cm="1">
        <f t="array" ref="M2944">INDEX(FOOD,1+INT((ROW(A2943)-1)/COLUMNS(FOOD)),MOD(ROW(A2943)-1+COLUMNS(FOOD),COLUMNS(FOOD))+1)</f>
        <v>0</v>
      </c>
    </row>
    <row r="2945" spans="13:13" x14ac:dyDescent="0.3">
      <c r="M2945" cm="1">
        <f t="array" ref="M2945">INDEX(FOOD,1+INT((ROW(A2944)-1)/COLUMNS(FOOD)),MOD(ROW(A2944)-1+COLUMNS(FOOD),COLUMNS(FOOD))+1)</f>
        <v>0</v>
      </c>
    </row>
    <row r="2946" spans="13:13" x14ac:dyDescent="0.3">
      <c r="M2946" cm="1">
        <f t="array" ref="M2946">INDEX(FOOD,1+INT((ROW(A2945)-1)/COLUMNS(FOOD)),MOD(ROW(A2945)-1+COLUMNS(FOOD),COLUMNS(FOOD))+1)</f>
        <v>0</v>
      </c>
    </row>
    <row r="2947" spans="13:13" x14ac:dyDescent="0.3">
      <c r="M2947" cm="1">
        <f t="array" ref="M2947">INDEX(FOOD,1+INT((ROW(A2946)-1)/COLUMNS(FOOD)),MOD(ROW(A2946)-1+COLUMNS(FOOD),COLUMNS(FOOD))+1)</f>
        <v>0</v>
      </c>
    </row>
    <row r="2948" spans="13:13" x14ac:dyDescent="0.3">
      <c r="M2948" t="str" cm="1">
        <f t="array" ref="M2948">INDEX(FOOD,1+INT((ROW(A2947)-1)/COLUMNS(FOOD)),MOD(ROW(A2947)-1+COLUMNS(FOOD),COLUMNS(FOOD))+1)</f>
        <v xml:space="preserve">People need to learn to preserve their food rather than relay on others to feed them. </v>
      </c>
    </row>
    <row r="2949" spans="13:13" x14ac:dyDescent="0.3">
      <c r="M2949" cm="1">
        <f t="array" ref="M2949">INDEX(FOOD,1+INT((ROW(A2948)-1)/COLUMNS(FOOD)),MOD(ROW(A2948)-1+COLUMNS(FOOD),COLUMNS(FOOD))+1)</f>
        <v>0</v>
      </c>
    </row>
    <row r="2950" spans="13:13" x14ac:dyDescent="0.3">
      <c r="M2950" cm="1">
        <f t="array" ref="M2950">INDEX(FOOD,1+INT((ROW(A2949)-1)/COLUMNS(FOOD)),MOD(ROW(A2949)-1+COLUMNS(FOOD),COLUMNS(FOOD))+1)</f>
        <v>0</v>
      </c>
    </row>
    <row r="2951" spans="13:13" x14ac:dyDescent="0.3">
      <c r="M2951" cm="1">
        <f t="array" ref="M2951">INDEX(FOOD,1+INT((ROW(A2950)-1)/COLUMNS(FOOD)),MOD(ROW(A2950)-1+COLUMNS(FOOD),COLUMNS(FOOD))+1)</f>
        <v>0</v>
      </c>
    </row>
    <row r="2952" spans="13:13" x14ac:dyDescent="0.3">
      <c r="M2952" cm="1">
        <f t="array" ref="M2952">INDEX(FOOD,1+INT((ROW(A2951)-1)/COLUMNS(FOOD)),MOD(ROW(A2951)-1+COLUMNS(FOOD),COLUMNS(FOOD))+1)</f>
        <v>0</v>
      </c>
    </row>
    <row r="2953" spans="13:13" x14ac:dyDescent="0.3">
      <c r="M2953" cm="1">
        <f t="array" ref="M2953">INDEX(FOOD,1+INT((ROW(A2952)-1)/COLUMNS(FOOD)),MOD(ROW(A2952)-1+COLUMNS(FOOD),COLUMNS(FOOD))+1)</f>
        <v>0</v>
      </c>
    </row>
    <row r="2954" spans="13:13" x14ac:dyDescent="0.3">
      <c r="M2954" t="str" cm="1">
        <f t="array" ref="M2954">INDEX(FOOD,1+INT((ROW(A2953)-1)/COLUMNS(FOOD)),MOD(ROW(A2953)-1+COLUMNS(FOOD),COLUMNS(FOOD))+1)</f>
        <v>Lack of transportation to grocery stores or markets</v>
      </c>
    </row>
    <row r="2955" spans="13:13" x14ac:dyDescent="0.3">
      <c r="M2955" t="str" cm="1">
        <f t="array" ref="M2955">INDEX(FOOD,1+INT((ROW(A2954)-1)/COLUMNS(FOOD)),MOD(ROW(A2954)-1+COLUMNS(FOOD),COLUMNS(FOOD))+1)</f>
        <v xml:space="preserve"> Not enough alternative food sources available</v>
      </c>
    </row>
    <row r="2956" spans="13:13" x14ac:dyDescent="0.3">
      <c r="M2956" t="str" cm="1">
        <f t="array" ref="M2956">INDEX(FOOD,1+INT((ROW(A2955)-1)/COLUMNS(FOOD)),MOD(ROW(A2955)-1+COLUMNS(FOOD),COLUMNS(FOOD))+1)</f>
        <v xml:space="preserve"> Not enough income to purchase food</v>
      </c>
    </row>
    <row r="2957" spans="13:13" x14ac:dyDescent="0.3">
      <c r="M2957" cm="1">
        <f t="array" ref="M2957">INDEX(FOOD,1+INT((ROW(A2956)-1)/COLUMNS(FOOD)),MOD(ROW(A2956)-1+COLUMNS(FOOD),COLUMNS(FOOD))+1)</f>
        <v>0</v>
      </c>
    </row>
    <row r="2958" spans="13:13" x14ac:dyDescent="0.3">
      <c r="M2958" cm="1">
        <f t="array" ref="M2958">INDEX(FOOD,1+INT((ROW(A2957)-1)/COLUMNS(FOOD)),MOD(ROW(A2957)-1+COLUMNS(FOOD),COLUMNS(FOOD))+1)</f>
        <v>0</v>
      </c>
    </row>
    <row r="2959" spans="13:13" x14ac:dyDescent="0.3">
      <c r="M2959" cm="1">
        <f t="array" ref="M2959">INDEX(FOOD,1+INT((ROW(A2958)-1)/COLUMNS(FOOD)),MOD(ROW(A2958)-1+COLUMNS(FOOD),COLUMNS(FOOD))+1)</f>
        <v>0</v>
      </c>
    </row>
    <row r="2960" spans="13:13" x14ac:dyDescent="0.3">
      <c r="M2960" t="str" cm="1">
        <f t="array" ref="M2960">INDEX(FOOD,1+INT((ROW(A2959)-1)/COLUMNS(FOOD)),MOD(ROW(A2959)-1+COLUMNS(FOOD),COLUMNS(FOOD))+1)</f>
        <v>Lack of transportation to grocery stores or markets</v>
      </c>
    </row>
    <row r="2961" spans="13:13" x14ac:dyDescent="0.3">
      <c r="M2961" t="str" cm="1">
        <f t="array" ref="M2961">INDEX(FOOD,1+INT((ROW(A2960)-1)/COLUMNS(FOOD)),MOD(ROW(A2960)-1+COLUMNS(FOOD),COLUMNS(FOOD))+1)</f>
        <v xml:space="preserve"> Reduced access to school meals because of COVID-19</v>
      </c>
    </row>
    <row r="2962" spans="13:13" x14ac:dyDescent="0.3">
      <c r="M2962" t="str" cm="1">
        <f t="array" ref="M2962">INDEX(FOOD,1+INT((ROW(A2961)-1)/COLUMNS(FOOD)),MOD(ROW(A2961)-1+COLUMNS(FOOD),COLUMNS(FOOD))+1)</f>
        <v xml:space="preserve"> Not enough income to purchase food</v>
      </c>
    </row>
    <row r="2963" spans="13:13" x14ac:dyDescent="0.3">
      <c r="M2963" cm="1">
        <f t="array" ref="M2963">INDEX(FOOD,1+INT((ROW(A2962)-1)/COLUMNS(FOOD)),MOD(ROW(A2962)-1+COLUMNS(FOOD),COLUMNS(FOOD))+1)</f>
        <v>0</v>
      </c>
    </row>
    <row r="2964" spans="13:13" x14ac:dyDescent="0.3">
      <c r="M2964" cm="1">
        <f t="array" ref="M2964">INDEX(FOOD,1+INT((ROW(A2963)-1)/COLUMNS(FOOD)),MOD(ROW(A2963)-1+COLUMNS(FOOD),COLUMNS(FOOD))+1)</f>
        <v>0</v>
      </c>
    </row>
    <row r="2965" spans="13:13" x14ac:dyDescent="0.3">
      <c r="M2965" cm="1">
        <f t="array" ref="M2965">INDEX(FOOD,1+INT((ROW(A2964)-1)/COLUMNS(FOOD)),MOD(ROW(A2964)-1+COLUMNS(FOOD),COLUMNS(FOOD))+1)</f>
        <v>0</v>
      </c>
    </row>
    <row r="2966" spans="13:13" x14ac:dyDescent="0.3">
      <c r="M2966" cm="1">
        <f t="array" ref="M2966">INDEX(FOOD,1+INT((ROW(A2965)-1)/COLUMNS(FOOD)),MOD(ROW(A2965)-1+COLUMNS(FOOD),COLUMNS(FOOD))+1)</f>
        <v>0</v>
      </c>
    </row>
    <row r="2967" spans="13:13" x14ac:dyDescent="0.3">
      <c r="M2967" cm="1">
        <f t="array" ref="M2967">INDEX(FOOD,1+INT((ROW(A2966)-1)/COLUMNS(FOOD)),MOD(ROW(A2966)-1+COLUMNS(FOOD),COLUMNS(FOOD))+1)</f>
        <v>0</v>
      </c>
    </row>
    <row r="2968" spans="13:13" x14ac:dyDescent="0.3">
      <c r="M2968" cm="1">
        <f t="array" ref="M2968">INDEX(FOOD,1+INT((ROW(A2967)-1)/COLUMNS(FOOD)),MOD(ROW(A2967)-1+COLUMNS(FOOD),COLUMNS(FOOD))+1)</f>
        <v>0</v>
      </c>
    </row>
    <row r="2969" spans="13:13" x14ac:dyDescent="0.3">
      <c r="M2969" cm="1">
        <f t="array" ref="M2969">INDEX(FOOD,1+INT((ROW(A2968)-1)/COLUMNS(FOOD)),MOD(ROW(A2968)-1+COLUMNS(FOOD),COLUMNS(FOOD))+1)</f>
        <v>0</v>
      </c>
    </row>
    <row r="2970" spans="13:13" x14ac:dyDescent="0.3">
      <c r="M2970" cm="1">
        <f t="array" ref="M2970">INDEX(FOOD,1+INT((ROW(A2969)-1)/COLUMNS(FOOD)),MOD(ROW(A2969)-1+COLUMNS(FOOD),COLUMNS(FOOD))+1)</f>
        <v>0</v>
      </c>
    </row>
    <row r="2971" spans="13:13" x14ac:dyDescent="0.3">
      <c r="M2971" cm="1">
        <f t="array" ref="M2971">INDEX(FOOD,1+INT((ROW(A2970)-1)/COLUMNS(FOOD)),MOD(ROW(A2970)-1+COLUMNS(FOOD),COLUMNS(FOOD))+1)</f>
        <v>0</v>
      </c>
    </row>
    <row r="2972" spans="13:13" x14ac:dyDescent="0.3">
      <c r="M2972" t="str" cm="1">
        <f t="array" ref="M2972">INDEX(FOOD,1+INT((ROW(A2971)-1)/COLUMNS(FOOD)),MOD(ROW(A2971)-1+COLUMNS(FOOD),COLUMNS(FOOD))+1)</f>
        <v>Lack of transportation to grocery stores or markets</v>
      </c>
    </row>
    <row r="2973" spans="13:13" x14ac:dyDescent="0.3">
      <c r="M2973" t="str" cm="1">
        <f t="array" ref="M2973">INDEX(FOOD,1+INT((ROW(A2972)-1)/COLUMNS(FOOD)),MOD(ROW(A2972)-1+COLUMNS(FOOD),COLUMNS(FOOD))+1)</f>
        <v xml:space="preserve"> Not enough income to purchase food</v>
      </c>
    </row>
    <row r="2974" spans="13:13" x14ac:dyDescent="0.3">
      <c r="M2974" cm="1">
        <f t="array" ref="M2974">INDEX(FOOD,1+INT((ROW(A2973)-1)/COLUMNS(FOOD)),MOD(ROW(A2973)-1+COLUMNS(FOOD),COLUMNS(FOOD))+1)</f>
        <v>0</v>
      </c>
    </row>
    <row r="2975" spans="13:13" x14ac:dyDescent="0.3">
      <c r="M2975" cm="1">
        <f t="array" ref="M2975">INDEX(FOOD,1+INT((ROW(A2974)-1)/COLUMNS(FOOD)),MOD(ROW(A2974)-1+COLUMNS(FOOD),COLUMNS(FOOD))+1)</f>
        <v>0</v>
      </c>
    </row>
    <row r="2976" spans="13:13" x14ac:dyDescent="0.3">
      <c r="M2976" cm="1">
        <f t="array" ref="M2976">INDEX(FOOD,1+INT((ROW(A2975)-1)/COLUMNS(FOOD)),MOD(ROW(A2975)-1+COLUMNS(FOOD),COLUMNS(FOOD))+1)</f>
        <v>0</v>
      </c>
    </row>
    <row r="2977" spans="13:13" x14ac:dyDescent="0.3">
      <c r="M2977" cm="1">
        <f t="array" ref="M2977">INDEX(FOOD,1+INT((ROW(A2976)-1)/COLUMNS(FOOD)),MOD(ROW(A2976)-1+COLUMNS(FOOD),COLUMNS(FOOD))+1)</f>
        <v>0</v>
      </c>
    </row>
    <row r="2978" spans="13:13" x14ac:dyDescent="0.3">
      <c r="M2978" t="str" cm="1">
        <f t="array" ref="M2978">INDEX(FOOD,1+INT((ROW(A2977)-1)/COLUMNS(FOOD)),MOD(ROW(A2977)-1+COLUMNS(FOOD),COLUMNS(FOOD))+1)</f>
        <v>Not enough income to purchase food</v>
      </c>
    </row>
    <row r="2979" spans="13:13" x14ac:dyDescent="0.3">
      <c r="M2979" cm="1">
        <f t="array" ref="M2979">INDEX(FOOD,1+INT((ROW(A2978)-1)/COLUMNS(FOOD)),MOD(ROW(A2978)-1+COLUMNS(FOOD),COLUMNS(FOOD))+1)</f>
        <v>0</v>
      </c>
    </row>
    <row r="2980" spans="13:13" x14ac:dyDescent="0.3">
      <c r="M2980" cm="1">
        <f t="array" ref="M2980">INDEX(FOOD,1+INT((ROW(A2979)-1)/COLUMNS(FOOD)),MOD(ROW(A2979)-1+COLUMNS(FOOD),COLUMNS(FOOD))+1)</f>
        <v>0</v>
      </c>
    </row>
    <row r="2981" spans="13:13" x14ac:dyDescent="0.3">
      <c r="M2981" cm="1">
        <f t="array" ref="M2981">INDEX(FOOD,1+INT((ROW(A2980)-1)/COLUMNS(FOOD)),MOD(ROW(A2980)-1+COLUMNS(FOOD),COLUMNS(FOOD))+1)</f>
        <v>0</v>
      </c>
    </row>
    <row r="2982" spans="13:13" x14ac:dyDescent="0.3">
      <c r="M2982" cm="1">
        <f t="array" ref="M2982">INDEX(FOOD,1+INT((ROW(A2981)-1)/COLUMNS(FOOD)),MOD(ROW(A2981)-1+COLUMNS(FOOD),COLUMNS(FOOD))+1)</f>
        <v>0</v>
      </c>
    </row>
    <row r="2983" spans="13:13" x14ac:dyDescent="0.3">
      <c r="M2983" cm="1">
        <f t="array" ref="M2983">INDEX(FOOD,1+INT((ROW(A2982)-1)/COLUMNS(FOOD)),MOD(ROW(A2982)-1+COLUMNS(FOOD),COLUMNS(FOOD))+1)</f>
        <v>0</v>
      </c>
    </row>
    <row r="2984" spans="13:13" x14ac:dyDescent="0.3">
      <c r="M2984" cm="1">
        <f t="array" ref="M2984">INDEX(FOOD,1+INT((ROW(A2983)-1)/COLUMNS(FOOD)),MOD(ROW(A2983)-1+COLUMNS(FOOD),COLUMNS(FOOD))+1)</f>
        <v>0</v>
      </c>
    </row>
    <row r="2985" spans="13:13" x14ac:dyDescent="0.3">
      <c r="M2985" cm="1">
        <f t="array" ref="M2985">INDEX(FOOD,1+INT((ROW(A2984)-1)/COLUMNS(FOOD)),MOD(ROW(A2984)-1+COLUMNS(FOOD),COLUMNS(FOOD))+1)</f>
        <v>0</v>
      </c>
    </row>
    <row r="2986" spans="13:13" x14ac:dyDescent="0.3">
      <c r="M2986" cm="1">
        <f t="array" ref="M2986">INDEX(FOOD,1+INT((ROW(A2985)-1)/COLUMNS(FOOD)),MOD(ROW(A2985)-1+COLUMNS(FOOD),COLUMNS(FOOD))+1)</f>
        <v>0</v>
      </c>
    </row>
    <row r="2987" spans="13:13" x14ac:dyDescent="0.3">
      <c r="M2987" cm="1">
        <f t="array" ref="M2987">INDEX(FOOD,1+INT((ROW(A2986)-1)/COLUMNS(FOOD)),MOD(ROW(A2986)-1+COLUMNS(FOOD),COLUMNS(FOOD))+1)</f>
        <v>0</v>
      </c>
    </row>
    <row r="2988" spans="13:13" x14ac:dyDescent="0.3">
      <c r="M2988" cm="1">
        <f t="array" ref="M2988">INDEX(FOOD,1+INT((ROW(A2987)-1)/COLUMNS(FOOD)),MOD(ROW(A2987)-1+COLUMNS(FOOD),COLUMNS(FOOD))+1)</f>
        <v>0</v>
      </c>
    </row>
    <row r="2989" spans="13:13" x14ac:dyDescent="0.3">
      <c r="M2989" cm="1">
        <f t="array" ref="M2989">INDEX(FOOD,1+INT((ROW(A2988)-1)/COLUMNS(FOOD)),MOD(ROW(A2988)-1+COLUMNS(FOOD),COLUMNS(FOOD))+1)</f>
        <v>0</v>
      </c>
    </row>
    <row r="2990" spans="13:13" x14ac:dyDescent="0.3">
      <c r="M2990" t="str" cm="1">
        <f t="array" ref="M2990">INDEX(FOOD,1+INT((ROW(A2989)-1)/COLUMNS(FOOD)),MOD(ROW(A2989)-1+COLUMNS(FOOD),COLUMNS(FOOD))+1)</f>
        <v>Lack of transportation to grocery stores or markets</v>
      </c>
    </row>
    <row r="2991" spans="13:13" x14ac:dyDescent="0.3">
      <c r="M2991" t="str" cm="1">
        <f t="array" ref="M2991">INDEX(FOOD,1+INT((ROW(A2990)-1)/COLUMNS(FOOD)),MOD(ROW(A2990)-1+COLUMNS(FOOD),COLUMNS(FOOD))+1)</f>
        <v xml:space="preserve"> Not enough alternative food sources available</v>
      </c>
    </row>
    <row r="2992" spans="13:13" x14ac:dyDescent="0.3">
      <c r="M2992" t="str" cm="1">
        <f t="array" ref="M2992">INDEX(FOOD,1+INT((ROW(A2991)-1)/COLUMNS(FOOD)),MOD(ROW(A2991)-1+COLUMNS(FOOD),COLUMNS(FOOD))+1)</f>
        <v xml:space="preserve"> Reduced access to school meals because of COVID-19</v>
      </c>
    </row>
    <row r="2993" spans="13:13" x14ac:dyDescent="0.3">
      <c r="M2993" t="str" cm="1">
        <f t="array" ref="M2993">INDEX(FOOD,1+INT((ROW(A2992)-1)/COLUMNS(FOOD)),MOD(ROW(A2992)-1+COLUMNS(FOOD),COLUMNS(FOOD))+1)</f>
        <v xml:space="preserve"> Not enough income to purchase food</v>
      </c>
    </row>
    <row r="2994" spans="13:13" x14ac:dyDescent="0.3">
      <c r="M2994" cm="1">
        <f t="array" ref="M2994">INDEX(FOOD,1+INT((ROW(A2993)-1)/COLUMNS(FOOD)),MOD(ROW(A2993)-1+COLUMNS(FOOD),COLUMNS(FOOD))+1)</f>
        <v>0</v>
      </c>
    </row>
    <row r="2995" spans="13:13" x14ac:dyDescent="0.3">
      <c r="M2995" cm="1">
        <f t="array" ref="M2995">INDEX(FOOD,1+INT((ROW(A2994)-1)/COLUMNS(FOOD)),MOD(ROW(A2994)-1+COLUMNS(FOOD),COLUMNS(FOOD))+1)</f>
        <v>0</v>
      </c>
    </row>
    <row r="2996" spans="13:13" x14ac:dyDescent="0.3">
      <c r="M2996" t="str" cm="1">
        <f t="array" ref="M2996">INDEX(FOOD,1+INT((ROW(A2995)-1)/COLUMNS(FOOD)),MOD(ROW(A2995)-1+COLUMNS(FOOD),COLUMNS(FOOD))+1)</f>
        <v>Lack of transportation to grocery stores or markets</v>
      </c>
    </row>
    <row r="2997" spans="13:13" x14ac:dyDescent="0.3">
      <c r="M2997" t="str" cm="1">
        <f t="array" ref="M2997">INDEX(FOOD,1+INT((ROW(A2996)-1)/COLUMNS(FOOD)),MOD(ROW(A2996)-1+COLUMNS(FOOD),COLUMNS(FOOD))+1)</f>
        <v xml:space="preserve"> Not enough income to purchase food</v>
      </c>
    </row>
    <row r="2998" spans="13:13" x14ac:dyDescent="0.3">
      <c r="M2998" cm="1">
        <f t="array" ref="M2998">INDEX(FOOD,1+INT((ROW(A2997)-1)/COLUMNS(FOOD)),MOD(ROW(A2997)-1+COLUMNS(FOOD),COLUMNS(FOOD))+1)</f>
        <v>0</v>
      </c>
    </row>
    <row r="2999" spans="13:13" x14ac:dyDescent="0.3">
      <c r="M2999" cm="1">
        <f t="array" ref="M2999">INDEX(FOOD,1+INT((ROW(A2998)-1)/COLUMNS(FOOD)),MOD(ROW(A2998)-1+COLUMNS(FOOD),COLUMNS(FOOD))+1)</f>
        <v>0</v>
      </c>
    </row>
    <row r="3000" spans="13:13" x14ac:dyDescent="0.3">
      <c r="M3000" cm="1">
        <f t="array" ref="M3000">INDEX(FOOD,1+INT((ROW(A2999)-1)/COLUMNS(FOOD)),MOD(ROW(A2999)-1+COLUMNS(FOOD),COLUMNS(FOOD))+1)</f>
        <v>0</v>
      </c>
    </row>
    <row r="3001" spans="13:13" x14ac:dyDescent="0.3">
      <c r="M3001" cm="1">
        <f t="array" ref="M3001">INDEX(FOOD,1+INT((ROW(A3000)-1)/COLUMNS(FOOD)),MOD(ROW(A3000)-1+COLUMNS(FOOD),COLUMNS(FOOD))+1)</f>
        <v>0</v>
      </c>
    </row>
    <row r="3002" spans="13:13" x14ac:dyDescent="0.3">
      <c r="M3002" t="str" cm="1">
        <f t="array" ref="M3002">INDEX(FOOD,1+INT((ROW(A3001)-1)/COLUMNS(FOOD)),MOD(ROW(A3001)-1+COLUMNS(FOOD),COLUMNS(FOOD))+1)</f>
        <v>Lack of transportation to grocery stores or markets</v>
      </c>
    </row>
    <row r="3003" spans="13:13" x14ac:dyDescent="0.3">
      <c r="M3003" t="str" cm="1">
        <f t="array" ref="M3003">INDEX(FOOD,1+INT((ROW(A3002)-1)/COLUMNS(FOOD)),MOD(ROW(A3002)-1+COLUMNS(FOOD),COLUMNS(FOOD))+1)</f>
        <v xml:space="preserve"> Not enough income to purchase food</v>
      </c>
    </row>
    <row r="3004" spans="13:13" x14ac:dyDescent="0.3">
      <c r="M3004" cm="1">
        <f t="array" ref="M3004">INDEX(FOOD,1+INT((ROW(A3003)-1)/COLUMNS(FOOD)),MOD(ROW(A3003)-1+COLUMNS(FOOD),COLUMNS(FOOD))+1)</f>
        <v>0</v>
      </c>
    </row>
    <row r="3005" spans="13:13" x14ac:dyDescent="0.3">
      <c r="M3005" cm="1">
        <f t="array" ref="M3005">INDEX(FOOD,1+INT((ROW(A3004)-1)/COLUMNS(FOOD)),MOD(ROW(A3004)-1+COLUMNS(FOOD),COLUMNS(FOOD))+1)</f>
        <v>0</v>
      </c>
    </row>
    <row r="3006" spans="13:13" x14ac:dyDescent="0.3">
      <c r="M3006" cm="1">
        <f t="array" ref="M3006">INDEX(FOOD,1+INT((ROW(A3005)-1)/COLUMNS(FOOD)),MOD(ROW(A3005)-1+COLUMNS(FOOD),COLUMNS(FOOD))+1)</f>
        <v>0</v>
      </c>
    </row>
    <row r="3007" spans="13:13" x14ac:dyDescent="0.3">
      <c r="M3007" cm="1">
        <f t="array" ref="M3007">INDEX(FOOD,1+INT((ROW(A3006)-1)/COLUMNS(FOOD)),MOD(ROW(A3006)-1+COLUMNS(FOOD),COLUMNS(FOOD))+1)</f>
        <v>0</v>
      </c>
    </row>
    <row r="3008" spans="13:13" x14ac:dyDescent="0.3">
      <c r="M3008" t="str" cm="1">
        <f t="array" ref="M3008">INDEX(FOOD,1+INT((ROW(A3007)-1)/COLUMNS(FOOD)),MOD(ROW(A3007)-1+COLUMNS(FOOD),COLUMNS(FOOD))+1)</f>
        <v>Lack of transportation to grocery stores or markets</v>
      </c>
    </row>
    <row r="3009" spans="13:13" x14ac:dyDescent="0.3">
      <c r="M3009" t="str" cm="1">
        <f t="array" ref="M3009">INDEX(FOOD,1+INT((ROW(A3008)-1)/COLUMNS(FOOD)),MOD(ROW(A3008)-1+COLUMNS(FOOD),COLUMNS(FOOD))+1)</f>
        <v xml:space="preserve"> Not enough alternative food sources available</v>
      </c>
    </row>
    <row r="3010" spans="13:13" x14ac:dyDescent="0.3">
      <c r="M3010" t="str" cm="1">
        <f t="array" ref="M3010">INDEX(FOOD,1+INT((ROW(A3009)-1)/COLUMNS(FOOD)),MOD(ROW(A3009)-1+COLUMNS(FOOD),COLUMNS(FOOD))+1)</f>
        <v xml:space="preserve"> Reduced access to school meals because of COVID-19</v>
      </c>
    </row>
    <row r="3011" spans="13:13" x14ac:dyDescent="0.3">
      <c r="M3011" t="str" cm="1">
        <f t="array" ref="M3011">INDEX(FOOD,1+INT((ROW(A3010)-1)/COLUMNS(FOOD)),MOD(ROW(A3010)-1+COLUMNS(FOOD),COLUMNS(FOOD))+1)</f>
        <v xml:space="preserve"> Not enough income to purchase food</v>
      </c>
    </row>
    <row r="3012" spans="13:13" x14ac:dyDescent="0.3">
      <c r="M3012" cm="1">
        <f t="array" ref="M3012">INDEX(FOOD,1+INT((ROW(A3011)-1)/COLUMNS(FOOD)),MOD(ROW(A3011)-1+COLUMNS(FOOD),COLUMNS(FOOD))+1)</f>
        <v>0</v>
      </c>
    </row>
    <row r="3013" spans="13:13" x14ac:dyDescent="0.3">
      <c r="M3013" cm="1">
        <f t="array" ref="M3013">INDEX(FOOD,1+INT((ROW(A3012)-1)/COLUMNS(FOOD)),MOD(ROW(A3012)-1+COLUMNS(FOOD),COLUMNS(FOOD))+1)</f>
        <v>0</v>
      </c>
    </row>
    <row r="3014" spans="13:13" x14ac:dyDescent="0.3">
      <c r="M3014" cm="1">
        <f t="array" ref="M3014">INDEX(FOOD,1+INT((ROW(A3013)-1)/COLUMNS(FOOD)),MOD(ROW(A3013)-1+COLUMNS(FOOD),COLUMNS(FOOD))+1)</f>
        <v>0</v>
      </c>
    </row>
    <row r="3015" spans="13:13" x14ac:dyDescent="0.3">
      <c r="M3015" cm="1">
        <f t="array" ref="M3015">INDEX(FOOD,1+INT((ROW(A3014)-1)/COLUMNS(FOOD)),MOD(ROW(A3014)-1+COLUMNS(FOOD),COLUMNS(FOOD))+1)</f>
        <v>0</v>
      </c>
    </row>
    <row r="3016" spans="13:13" x14ac:dyDescent="0.3">
      <c r="M3016" cm="1">
        <f t="array" ref="M3016">INDEX(FOOD,1+INT((ROW(A3015)-1)/COLUMNS(FOOD)),MOD(ROW(A3015)-1+COLUMNS(FOOD),COLUMNS(FOOD))+1)</f>
        <v>0</v>
      </c>
    </row>
    <row r="3017" spans="13:13" x14ac:dyDescent="0.3">
      <c r="M3017" cm="1">
        <f t="array" ref="M3017">INDEX(FOOD,1+INT((ROW(A3016)-1)/COLUMNS(FOOD)),MOD(ROW(A3016)-1+COLUMNS(FOOD),COLUMNS(FOOD))+1)</f>
        <v>0</v>
      </c>
    </row>
    <row r="3018" spans="13:13" x14ac:dyDescent="0.3">
      <c r="M3018" cm="1">
        <f t="array" ref="M3018">INDEX(FOOD,1+INT((ROW(A3017)-1)/COLUMNS(FOOD)),MOD(ROW(A3017)-1+COLUMNS(FOOD),COLUMNS(FOOD))+1)</f>
        <v>0</v>
      </c>
    </row>
    <row r="3019" spans="13:13" x14ac:dyDescent="0.3">
      <c r="M3019" cm="1">
        <f t="array" ref="M3019">INDEX(FOOD,1+INT((ROW(A3018)-1)/COLUMNS(FOOD)),MOD(ROW(A3018)-1+COLUMNS(FOOD),COLUMNS(FOOD))+1)</f>
        <v>0</v>
      </c>
    </row>
    <row r="3020" spans="13:13" x14ac:dyDescent="0.3">
      <c r="M3020" t="str" cm="1">
        <f t="array" ref="M3020">INDEX(FOOD,1+INT((ROW(A3019)-1)/COLUMNS(FOOD)),MOD(ROW(A3019)-1+COLUMNS(FOOD),COLUMNS(FOOD))+1)</f>
        <v>lack of education on food preparation and shopping</v>
      </c>
    </row>
    <row r="3021" spans="13:13" x14ac:dyDescent="0.3">
      <c r="M3021" cm="1">
        <f t="array" ref="M3021">INDEX(FOOD,1+INT((ROW(A3020)-1)/COLUMNS(FOOD)),MOD(ROW(A3020)-1+COLUMNS(FOOD),COLUMNS(FOOD))+1)</f>
        <v>0</v>
      </c>
    </row>
    <row r="3022" spans="13:13" x14ac:dyDescent="0.3">
      <c r="M3022" cm="1">
        <f t="array" ref="M3022">INDEX(FOOD,1+INT((ROW(A3021)-1)/COLUMNS(FOOD)),MOD(ROW(A3021)-1+COLUMNS(FOOD),COLUMNS(FOOD))+1)</f>
        <v>0</v>
      </c>
    </row>
    <row r="3023" spans="13:13" x14ac:dyDescent="0.3">
      <c r="M3023" cm="1">
        <f t="array" ref="M3023">INDEX(FOOD,1+INT((ROW(A3022)-1)/COLUMNS(FOOD)),MOD(ROW(A3022)-1+COLUMNS(FOOD),COLUMNS(FOOD))+1)</f>
        <v>0</v>
      </c>
    </row>
    <row r="3024" spans="13:13" x14ac:dyDescent="0.3">
      <c r="M3024" cm="1">
        <f t="array" ref="M3024">INDEX(FOOD,1+INT((ROW(A3023)-1)/COLUMNS(FOOD)),MOD(ROW(A3023)-1+COLUMNS(FOOD),COLUMNS(FOOD))+1)</f>
        <v>0</v>
      </c>
    </row>
    <row r="3025" spans="13:13" x14ac:dyDescent="0.3">
      <c r="M3025" cm="1">
        <f t="array" ref="M3025">INDEX(FOOD,1+INT((ROW(A3024)-1)/COLUMNS(FOOD)),MOD(ROW(A3024)-1+COLUMNS(FOOD),COLUMNS(FOOD))+1)</f>
        <v>0</v>
      </c>
    </row>
    <row r="3026" spans="13:13" x14ac:dyDescent="0.3">
      <c r="M3026" t="str" cm="1">
        <f t="array" ref="M3026">INDEX(FOOD,1+INT((ROW(A3025)-1)/COLUMNS(FOOD)),MOD(ROW(A3025)-1+COLUMNS(FOOD),COLUMNS(FOOD))+1)</f>
        <v>Lack of transportation to grocery stores or markets</v>
      </c>
    </row>
    <row r="3027" spans="13:13" x14ac:dyDescent="0.3">
      <c r="M3027" t="str" cm="1">
        <f t="array" ref="M3027">INDEX(FOOD,1+INT((ROW(A3026)-1)/COLUMNS(FOOD)),MOD(ROW(A3026)-1+COLUMNS(FOOD),COLUMNS(FOOD))+1)</f>
        <v xml:space="preserve"> Not enough alternative food sources available</v>
      </c>
    </row>
    <row r="3028" spans="13:13" x14ac:dyDescent="0.3">
      <c r="M3028" t="str" cm="1">
        <f t="array" ref="M3028">INDEX(FOOD,1+INT((ROW(A3027)-1)/COLUMNS(FOOD)),MOD(ROW(A3027)-1+COLUMNS(FOOD),COLUMNS(FOOD))+1)</f>
        <v xml:space="preserve"> Reduced access to school meals because of COVID-19</v>
      </c>
    </row>
    <row r="3029" spans="13:13" x14ac:dyDescent="0.3">
      <c r="M3029" t="str" cm="1">
        <f t="array" ref="M3029">INDEX(FOOD,1+INT((ROW(A3028)-1)/COLUMNS(FOOD)),MOD(ROW(A3028)-1+COLUMNS(FOOD),COLUMNS(FOOD))+1)</f>
        <v xml:space="preserve"> Not enough income to purchase food</v>
      </c>
    </row>
    <row r="3030" spans="13:13" x14ac:dyDescent="0.3">
      <c r="M3030" cm="1">
        <f t="array" ref="M3030">INDEX(FOOD,1+INT((ROW(A3029)-1)/COLUMNS(FOOD)),MOD(ROW(A3029)-1+COLUMNS(FOOD),COLUMNS(FOOD))+1)</f>
        <v>0</v>
      </c>
    </row>
    <row r="3031" spans="13:13" x14ac:dyDescent="0.3">
      <c r="M3031" cm="1">
        <f t="array" ref="M3031">INDEX(FOOD,1+INT((ROW(A3030)-1)/COLUMNS(FOOD)),MOD(ROW(A3030)-1+COLUMNS(FOOD),COLUMNS(FOOD))+1)</f>
        <v>0</v>
      </c>
    </row>
    <row r="3032" spans="13:13" x14ac:dyDescent="0.3">
      <c r="M3032" cm="1">
        <f t="array" ref="M3032">INDEX(FOOD,1+INT((ROW(A3031)-1)/COLUMNS(FOOD)),MOD(ROW(A3031)-1+COLUMNS(FOOD),COLUMNS(FOOD))+1)</f>
        <v>0</v>
      </c>
    </row>
    <row r="3033" spans="13:13" x14ac:dyDescent="0.3">
      <c r="M3033" cm="1">
        <f t="array" ref="M3033">INDEX(FOOD,1+INT((ROW(A3032)-1)/COLUMNS(FOOD)),MOD(ROW(A3032)-1+COLUMNS(FOOD),COLUMNS(FOOD))+1)</f>
        <v>0</v>
      </c>
    </row>
    <row r="3034" spans="13:13" x14ac:dyDescent="0.3">
      <c r="M3034" cm="1">
        <f t="array" ref="M3034">INDEX(FOOD,1+INT((ROW(A3033)-1)/COLUMNS(FOOD)),MOD(ROW(A3033)-1+COLUMNS(FOOD),COLUMNS(FOOD))+1)</f>
        <v>0</v>
      </c>
    </row>
    <row r="3035" spans="13:13" x14ac:dyDescent="0.3">
      <c r="M3035" cm="1">
        <f t="array" ref="M3035">INDEX(FOOD,1+INT((ROW(A3034)-1)/COLUMNS(FOOD)),MOD(ROW(A3034)-1+COLUMNS(FOOD),COLUMNS(FOOD))+1)</f>
        <v>0</v>
      </c>
    </row>
    <row r="3036" spans="13:13" x14ac:dyDescent="0.3">
      <c r="M3036" cm="1">
        <f t="array" ref="M3036">INDEX(FOOD,1+INT((ROW(A3035)-1)/COLUMNS(FOOD)),MOD(ROW(A3035)-1+COLUMNS(FOOD),COLUMNS(FOOD))+1)</f>
        <v>0</v>
      </c>
    </row>
    <row r="3037" spans="13:13" x14ac:dyDescent="0.3">
      <c r="M3037" cm="1">
        <f t="array" ref="M3037">INDEX(FOOD,1+INT((ROW(A3036)-1)/COLUMNS(FOOD)),MOD(ROW(A3036)-1+COLUMNS(FOOD),COLUMNS(FOOD))+1)</f>
        <v>0</v>
      </c>
    </row>
    <row r="3038" spans="13:13" x14ac:dyDescent="0.3">
      <c r="M3038" cm="1">
        <f t="array" ref="M3038">INDEX(FOOD,1+INT((ROW(A3037)-1)/COLUMNS(FOOD)),MOD(ROW(A3037)-1+COLUMNS(FOOD),COLUMNS(FOOD))+1)</f>
        <v>0</v>
      </c>
    </row>
    <row r="3039" spans="13:13" x14ac:dyDescent="0.3">
      <c r="M3039" cm="1">
        <f t="array" ref="M3039">INDEX(FOOD,1+INT((ROW(A3038)-1)/COLUMNS(FOOD)),MOD(ROW(A3038)-1+COLUMNS(FOOD),COLUMNS(FOOD))+1)</f>
        <v>0</v>
      </c>
    </row>
    <row r="3040" spans="13:13" x14ac:dyDescent="0.3">
      <c r="M3040" cm="1">
        <f t="array" ref="M3040">INDEX(FOOD,1+INT((ROW(A3039)-1)/COLUMNS(FOOD)),MOD(ROW(A3039)-1+COLUMNS(FOOD),COLUMNS(FOOD))+1)</f>
        <v>0</v>
      </c>
    </row>
    <row r="3041" spans="13:13" x14ac:dyDescent="0.3">
      <c r="M3041" cm="1">
        <f t="array" ref="M3041">INDEX(FOOD,1+INT((ROW(A3040)-1)/COLUMNS(FOOD)),MOD(ROW(A3040)-1+COLUMNS(FOOD),COLUMNS(FOOD))+1)</f>
        <v>0</v>
      </c>
    </row>
    <row r="3042" spans="13:13" x14ac:dyDescent="0.3">
      <c r="M3042" cm="1">
        <f t="array" ref="M3042">INDEX(FOOD,1+INT((ROW(A3041)-1)/COLUMNS(FOOD)),MOD(ROW(A3041)-1+COLUMNS(FOOD),COLUMNS(FOOD))+1)</f>
        <v>0</v>
      </c>
    </row>
    <row r="3043" spans="13:13" x14ac:dyDescent="0.3">
      <c r="M3043" cm="1">
        <f t="array" ref="M3043">INDEX(FOOD,1+INT((ROW(A3042)-1)/COLUMNS(FOOD)),MOD(ROW(A3042)-1+COLUMNS(FOOD),COLUMNS(FOOD))+1)</f>
        <v>0</v>
      </c>
    </row>
    <row r="3044" spans="13:13" x14ac:dyDescent="0.3">
      <c r="M3044" t="str" cm="1">
        <f t="array" ref="M3044">INDEX(FOOD,1+INT((ROW(A3043)-1)/COLUMNS(FOOD)),MOD(ROW(A3043)-1+COLUMNS(FOOD),COLUMNS(FOOD))+1)</f>
        <v>Lack of transportation to grocery stores or markets</v>
      </c>
    </row>
    <row r="3045" spans="13:13" x14ac:dyDescent="0.3">
      <c r="M3045" t="str" cm="1">
        <f t="array" ref="M3045">INDEX(FOOD,1+INT((ROW(A3044)-1)/COLUMNS(FOOD)),MOD(ROW(A3044)-1+COLUMNS(FOOD),COLUMNS(FOOD))+1)</f>
        <v xml:space="preserve"> Not enough alternative food sources available</v>
      </c>
    </row>
    <row r="3046" spans="13:13" x14ac:dyDescent="0.3">
      <c r="M3046" t="str" cm="1">
        <f t="array" ref="M3046">INDEX(FOOD,1+INT((ROW(A3045)-1)/COLUMNS(FOOD)),MOD(ROW(A3045)-1+COLUMNS(FOOD),COLUMNS(FOOD))+1)</f>
        <v xml:space="preserve"> Not enough income to purchase food</v>
      </c>
    </row>
    <row r="3047" spans="13:13" x14ac:dyDescent="0.3">
      <c r="M3047" cm="1">
        <f t="array" ref="M3047">INDEX(FOOD,1+INT((ROW(A3046)-1)/COLUMNS(FOOD)),MOD(ROW(A3046)-1+COLUMNS(FOOD),COLUMNS(FOOD))+1)</f>
        <v>0</v>
      </c>
    </row>
    <row r="3048" spans="13:13" x14ac:dyDescent="0.3">
      <c r="M3048" cm="1">
        <f t="array" ref="M3048">INDEX(FOOD,1+INT((ROW(A3047)-1)/COLUMNS(FOOD)),MOD(ROW(A3047)-1+COLUMNS(FOOD),COLUMNS(FOOD))+1)</f>
        <v>0</v>
      </c>
    </row>
    <row r="3049" spans="13:13" x14ac:dyDescent="0.3">
      <c r="M3049" cm="1">
        <f t="array" ref="M3049">INDEX(FOOD,1+INT((ROW(A3048)-1)/COLUMNS(FOOD)),MOD(ROW(A3048)-1+COLUMNS(FOOD),COLUMNS(FOOD))+1)</f>
        <v>0</v>
      </c>
    </row>
    <row r="3050" spans="13:13" x14ac:dyDescent="0.3">
      <c r="M3050" t="str" cm="1">
        <f t="array" ref="M3050">INDEX(FOOD,1+INT((ROW(A3049)-1)/COLUMNS(FOOD)),MOD(ROW(A3049)-1+COLUMNS(FOOD),COLUMNS(FOOD))+1)</f>
        <v>Not enough income to purchase food</v>
      </c>
    </row>
    <row r="3051" spans="13:13" x14ac:dyDescent="0.3">
      <c r="M3051" cm="1">
        <f t="array" ref="M3051">INDEX(FOOD,1+INT((ROW(A3050)-1)/COLUMNS(FOOD)),MOD(ROW(A3050)-1+COLUMNS(FOOD),COLUMNS(FOOD))+1)</f>
        <v>0</v>
      </c>
    </row>
    <row r="3052" spans="13:13" x14ac:dyDescent="0.3">
      <c r="M3052" cm="1">
        <f t="array" ref="M3052">INDEX(FOOD,1+INT((ROW(A3051)-1)/COLUMNS(FOOD)),MOD(ROW(A3051)-1+COLUMNS(FOOD),COLUMNS(FOOD))+1)</f>
        <v>0</v>
      </c>
    </row>
    <row r="3053" spans="13:13" x14ac:dyDescent="0.3">
      <c r="M3053" cm="1">
        <f t="array" ref="M3053">INDEX(FOOD,1+INT((ROW(A3052)-1)/COLUMNS(FOOD)),MOD(ROW(A3052)-1+COLUMNS(FOOD),COLUMNS(FOOD))+1)</f>
        <v>0</v>
      </c>
    </row>
    <row r="3054" spans="13:13" x14ac:dyDescent="0.3">
      <c r="M3054" cm="1">
        <f t="array" ref="M3054">INDEX(FOOD,1+INT((ROW(A3053)-1)/COLUMNS(FOOD)),MOD(ROW(A3053)-1+COLUMNS(FOOD),COLUMNS(FOOD))+1)</f>
        <v>0</v>
      </c>
    </row>
    <row r="3055" spans="13:13" x14ac:dyDescent="0.3">
      <c r="M3055" cm="1">
        <f t="array" ref="M3055">INDEX(FOOD,1+INT((ROW(A3054)-1)/COLUMNS(FOOD)),MOD(ROW(A3054)-1+COLUMNS(FOOD),COLUMNS(FOOD))+1)</f>
        <v>0</v>
      </c>
    </row>
    <row r="3056" spans="13:13" x14ac:dyDescent="0.3">
      <c r="M3056" t="str" cm="1">
        <f t="array" ref="M3056">INDEX(FOOD,1+INT((ROW(A3055)-1)/COLUMNS(FOOD)),MOD(ROW(A3055)-1+COLUMNS(FOOD),COLUMNS(FOOD))+1)</f>
        <v xml:space="preserve">Income inequality </v>
      </c>
    </row>
    <row r="3057" spans="13:13" x14ac:dyDescent="0.3">
      <c r="M3057" cm="1">
        <f t="array" ref="M3057">INDEX(FOOD,1+INT((ROW(A3056)-1)/COLUMNS(FOOD)),MOD(ROW(A3056)-1+COLUMNS(FOOD),COLUMNS(FOOD))+1)</f>
        <v>0</v>
      </c>
    </row>
    <row r="3058" spans="13:13" x14ac:dyDescent="0.3">
      <c r="M3058" cm="1">
        <f t="array" ref="M3058">INDEX(FOOD,1+INT((ROW(A3057)-1)/COLUMNS(FOOD)),MOD(ROW(A3057)-1+COLUMNS(FOOD),COLUMNS(FOOD))+1)</f>
        <v>0</v>
      </c>
    </row>
    <row r="3059" spans="13:13" x14ac:dyDescent="0.3">
      <c r="M3059" cm="1">
        <f t="array" ref="M3059">INDEX(FOOD,1+INT((ROW(A3058)-1)/COLUMNS(FOOD)),MOD(ROW(A3058)-1+COLUMNS(FOOD),COLUMNS(FOOD))+1)</f>
        <v>0</v>
      </c>
    </row>
    <row r="3060" spans="13:13" x14ac:dyDescent="0.3">
      <c r="M3060" cm="1">
        <f t="array" ref="M3060">INDEX(FOOD,1+INT((ROW(A3059)-1)/COLUMNS(FOOD)),MOD(ROW(A3059)-1+COLUMNS(FOOD),COLUMNS(FOOD))+1)</f>
        <v>0</v>
      </c>
    </row>
    <row r="3061" spans="13:13" x14ac:dyDescent="0.3">
      <c r="M3061" cm="1">
        <f t="array" ref="M3061">INDEX(FOOD,1+INT((ROW(A3060)-1)/COLUMNS(FOOD)),MOD(ROW(A3060)-1+COLUMNS(FOOD),COLUMNS(FOOD))+1)</f>
        <v>0</v>
      </c>
    </row>
    <row r="3062" spans="13:13" x14ac:dyDescent="0.3">
      <c r="M3062" cm="1">
        <f t="array" ref="M3062">INDEX(FOOD,1+INT((ROW(A3061)-1)/COLUMNS(FOOD)),MOD(ROW(A3061)-1+COLUMNS(FOOD),COLUMNS(FOOD))+1)</f>
        <v>0</v>
      </c>
    </row>
    <row r="3063" spans="13:13" x14ac:dyDescent="0.3">
      <c r="M3063" cm="1">
        <f t="array" ref="M3063">INDEX(FOOD,1+INT((ROW(A3062)-1)/COLUMNS(FOOD)),MOD(ROW(A3062)-1+COLUMNS(FOOD),COLUMNS(FOOD))+1)</f>
        <v>0</v>
      </c>
    </row>
    <row r="3064" spans="13:13" x14ac:dyDescent="0.3">
      <c r="M3064" cm="1">
        <f t="array" ref="M3064">INDEX(FOOD,1+INT((ROW(A3063)-1)/COLUMNS(FOOD)),MOD(ROW(A3063)-1+COLUMNS(FOOD),COLUMNS(FOOD))+1)</f>
        <v>0</v>
      </c>
    </row>
    <row r="3065" spans="13:13" x14ac:dyDescent="0.3">
      <c r="M3065" cm="1">
        <f t="array" ref="M3065">INDEX(FOOD,1+INT((ROW(A3064)-1)/COLUMNS(FOOD)),MOD(ROW(A3064)-1+COLUMNS(FOOD),COLUMNS(FOOD))+1)</f>
        <v>0</v>
      </c>
    </row>
    <row r="3066" spans="13:13" x14ac:dyDescent="0.3">
      <c r="M3066" cm="1">
        <f t="array" ref="M3066">INDEX(FOOD,1+INT((ROW(A3065)-1)/COLUMNS(FOOD)),MOD(ROW(A3065)-1+COLUMNS(FOOD),COLUMNS(FOOD))+1)</f>
        <v>0</v>
      </c>
    </row>
    <row r="3067" spans="13:13" x14ac:dyDescent="0.3">
      <c r="M3067" cm="1">
        <f t="array" ref="M3067">INDEX(FOOD,1+INT((ROW(A3066)-1)/COLUMNS(FOOD)),MOD(ROW(A3066)-1+COLUMNS(FOOD),COLUMNS(FOOD))+1)</f>
        <v>0</v>
      </c>
    </row>
    <row r="3068" spans="13:13" x14ac:dyDescent="0.3">
      <c r="M3068" t="str" cm="1">
        <f t="array" ref="M3068">INDEX(FOOD,1+INT((ROW(A3067)-1)/COLUMNS(FOOD)),MOD(ROW(A3067)-1+COLUMNS(FOOD),COLUMNS(FOOD))+1)</f>
        <v>Lack of transportation to grocery stores or markets</v>
      </c>
    </row>
    <row r="3069" spans="13:13" x14ac:dyDescent="0.3">
      <c r="M3069" t="str" cm="1">
        <f t="array" ref="M3069">INDEX(FOOD,1+INT((ROW(A3068)-1)/COLUMNS(FOOD)),MOD(ROW(A3068)-1+COLUMNS(FOOD),COLUMNS(FOOD))+1)</f>
        <v xml:space="preserve"> Not enough income to purchase food</v>
      </c>
    </row>
    <row r="3070" spans="13:13" x14ac:dyDescent="0.3">
      <c r="M3070" cm="1">
        <f t="array" ref="M3070">INDEX(FOOD,1+INT((ROW(A3069)-1)/COLUMNS(FOOD)),MOD(ROW(A3069)-1+COLUMNS(FOOD),COLUMNS(FOOD))+1)</f>
        <v>0</v>
      </c>
    </row>
    <row r="3071" spans="13:13" x14ac:dyDescent="0.3">
      <c r="M3071" cm="1">
        <f t="array" ref="M3071">INDEX(FOOD,1+INT((ROW(A3070)-1)/COLUMNS(FOOD)),MOD(ROW(A3070)-1+COLUMNS(FOOD),COLUMNS(FOOD))+1)</f>
        <v>0</v>
      </c>
    </row>
    <row r="3072" spans="13:13" x14ac:dyDescent="0.3">
      <c r="M3072" cm="1">
        <f t="array" ref="M3072">INDEX(FOOD,1+INT((ROW(A3071)-1)/COLUMNS(FOOD)),MOD(ROW(A3071)-1+COLUMNS(FOOD),COLUMNS(FOOD))+1)</f>
        <v>0</v>
      </c>
    </row>
    <row r="3073" spans="13:13" x14ac:dyDescent="0.3">
      <c r="M3073" cm="1">
        <f t="array" ref="M3073">INDEX(FOOD,1+INT((ROW(A3072)-1)/COLUMNS(FOOD)),MOD(ROW(A3072)-1+COLUMNS(FOOD),COLUMNS(FOOD))+1)</f>
        <v>0</v>
      </c>
    </row>
    <row r="3074" spans="13:13" x14ac:dyDescent="0.3">
      <c r="M3074" t="str" cm="1">
        <f t="array" ref="M3074">INDEX(FOOD,1+INT((ROW(A3073)-1)/COLUMNS(FOOD)),MOD(ROW(A3073)-1+COLUMNS(FOOD),COLUMNS(FOOD))+1)</f>
        <v>Food is super expensive here</v>
      </c>
    </row>
    <row r="3075" spans="13:13" x14ac:dyDescent="0.3">
      <c r="M3075" cm="1">
        <f t="array" ref="M3075">INDEX(FOOD,1+INT((ROW(A3074)-1)/COLUMNS(FOOD)),MOD(ROW(A3074)-1+COLUMNS(FOOD),COLUMNS(FOOD))+1)</f>
        <v>0</v>
      </c>
    </row>
    <row r="3076" spans="13:13" x14ac:dyDescent="0.3">
      <c r="M3076" cm="1">
        <f t="array" ref="M3076">INDEX(FOOD,1+INT((ROW(A3075)-1)/COLUMNS(FOOD)),MOD(ROW(A3075)-1+COLUMNS(FOOD),COLUMNS(FOOD))+1)</f>
        <v>0</v>
      </c>
    </row>
    <row r="3077" spans="13:13" x14ac:dyDescent="0.3">
      <c r="M3077" cm="1">
        <f t="array" ref="M3077">INDEX(FOOD,1+INT((ROW(A3076)-1)/COLUMNS(FOOD)),MOD(ROW(A3076)-1+COLUMNS(FOOD),COLUMNS(FOOD))+1)</f>
        <v>0</v>
      </c>
    </row>
    <row r="3078" spans="13:13" x14ac:dyDescent="0.3">
      <c r="M3078" cm="1">
        <f t="array" ref="M3078">INDEX(FOOD,1+INT((ROW(A3077)-1)/COLUMNS(FOOD)),MOD(ROW(A3077)-1+COLUMNS(FOOD),COLUMNS(FOOD))+1)</f>
        <v>0</v>
      </c>
    </row>
    <row r="3079" spans="13:13" x14ac:dyDescent="0.3">
      <c r="M3079" cm="1">
        <f t="array" ref="M3079">INDEX(FOOD,1+INT((ROW(A3078)-1)/COLUMNS(FOOD)),MOD(ROW(A3078)-1+COLUMNS(FOOD),COLUMNS(FOOD))+1)</f>
        <v>0</v>
      </c>
    </row>
    <row r="3080" spans="13:13" x14ac:dyDescent="0.3">
      <c r="M3080" t="str" cm="1">
        <f t="array" ref="M3080">INDEX(FOOD,1+INT((ROW(A3079)-1)/COLUMNS(FOOD)),MOD(ROW(A3079)-1+COLUMNS(FOOD),COLUMNS(FOOD))+1)</f>
        <v>Lack of transportation to grocery stores or markets</v>
      </c>
    </row>
    <row r="3081" spans="13:13" x14ac:dyDescent="0.3">
      <c r="M3081" cm="1">
        <f t="array" ref="M3081">INDEX(FOOD,1+INT((ROW(A3080)-1)/COLUMNS(FOOD)),MOD(ROW(A3080)-1+COLUMNS(FOOD),COLUMNS(FOOD))+1)</f>
        <v>0</v>
      </c>
    </row>
    <row r="3082" spans="13:13" x14ac:dyDescent="0.3">
      <c r="M3082" cm="1">
        <f t="array" ref="M3082">INDEX(FOOD,1+INT((ROW(A3081)-1)/COLUMNS(FOOD)),MOD(ROW(A3081)-1+COLUMNS(FOOD),COLUMNS(FOOD))+1)</f>
        <v>0</v>
      </c>
    </row>
    <row r="3083" spans="13:13" x14ac:dyDescent="0.3">
      <c r="M3083" cm="1">
        <f t="array" ref="M3083">INDEX(FOOD,1+INT((ROW(A3082)-1)/COLUMNS(FOOD)),MOD(ROW(A3082)-1+COLUMNS(FOOD),COLUMNS(FOOD))+1)</f>
        <v>0</v>
      </c>
    </row>
    <row r="3084" spans="13:13" x14ac:dyDescent="0.3">
      <c r="M3084" cm="1">
        <f t="array" ref="M3084">INDEX(FOOD,1+INT((ROW(A3083)-1)/COLUMNS(FOOD)),MOD(ROW(A3083)-1+COLUMNS(FOOD),COLUMNS(FOOD))+1)</f>
        <v>0</v>
      </c>
    </row>
    <row r="3085" spans="13:13" x14ac:dyDescent="0.3">
      <c r="M3085" cm="1">
        <f t="array" ref="M3085">INDEX(FOOD,1+INT((ROW(A3084)-1)/COLUMNS(FOOD)),MOD(ROW(A3084)-1+COLUMNS(FOOD),COLUMNS(FOOD))+1)</f>
        <v>0</v>
      </c>
    </row>
    <row r="3086" spans="13:13" x14ac:dyDescent="0.3">
      <c r="M3086" t="str" cm="1">
        <f t="array" ref="M3086">INDEX(FOOD,1+INT((ROW(A3085)-1)/COLUMNS(FOOD)),MOD(ROW(A3085)-1+COLUMNS(FOOD),COLUMNS(FOOD))+1)</f>
        <v>Lack of transportation to grocery stores or markets</v>
      </c>
    </row>
    <row r="3087" spans="13:13" x14ac:dyDescent="0.3">
      <c r="M3087" t="str" cm="1">
        <f t="array" ref="M3087">INDEX(FOOD,1+INT((ROW(A3086)-1)/COLUMNS(FOOD)),MOD(ROW(A3086)-1+COLUMNS(FOOD),COLUMNS(FOOD))+1)</f>
        <v xml:space="preserve"> Not enough income to purchase food</v>
      </c>
    </row>
    <row r="3088" spans="13:13" x14ac:dyDescent="0.3">
      <c r="M3088" cm="1">
        <f t="array" ref="M3088">INDEX(FOOD,1+INT((ROW(A3087)-1)/COLUMNS(FOOD)),MOD(ROW(A3087)-1+COLUMNS(FOOD),COLUMNS(FOOD))+1)</f>
        <v>0</v>
      </c>
    </row>
    <row r="3089" spans="13:13" x14ac:dyDescent="0.3">
      <c r="M3089" cm="1">
        <f t="array" ref="M3089">INDEX(FOOD,1+INT((ROW(A3088)-1)/COLUMNS(FOOD)),MOD(ROW(A3088)-1+COLUMNS(FOOD),COLUMNS(FOOD))+1)</f>
        <v>0</v>
      </c>
    </row>
    <row r="3090" spans="13:13" x14ac:dyDescent="0.3">
      <c r="M3090" cm="1">
        <f t="array" ref="M3090">INDEX(FOOD,1+INT((ROW(A3089)-1)/COLUMNS(FOOD)),MOD(ROW(A3089)-1+COLUMNS(FOOD),COLUMNS(FOOD))+1)</f>
        <v>0</v>
      </c>
    </row>
    <row r="3091" spans="13:13" x14ac:dyDescent="0.3">
      <c r="M3091" cm="1">
        <f t="array" ref="M3091">INDEX(FOOD,1+INT((ROW(A3090)-1)/COLUMNS(FOOD)),MOD(ROW(A3090)-1+COLUMNS(FOOD),COLUMNS(FOOD))+1)</f>
        <v>0</v>
      </c>
    </row>
    <row r="3092" spans="13:13" x14ac:dyDescent="0.3">
      <c r="M3092" t="str" cm="1">
        <f t="array" ref="M3092">INDEX(FOOD,1+INT((ROW(A3091)-1)/COLUMNS(FOOD)),MOD(ROW(A3091)-1+COLUMNS(FOOD),COLUMNS(FOOD))+1)</f>
        <v>Not enough income to purchase food</v>
      </c>
    </row>
    <row r="3093" spans="13:13" x14ac:dyDescent="0.3">
      <c r="M3093" cm="1">
        <f t="array" ref="M3093">INDEX(FOOD,1+INT((ROW(A3092)-1)/COLUMNS(FOOD)),MOD(ROW(A3092)-1+COLUMNS(FOOD),COLUMNS(FOOD))+1)</f>
        <v>0</v>
      </c>
    </row>
    <row r="3094" spans="13:13" x14ac:dyDescent="0.3">
      <c r="M3094" cm="1">
        <f t="array" ref="M3094">INDEX(FOOD,1+INT((ROW(A3093)-1)/COLUMNS(FOOD)),MOD(ROW(A3093)-1+COLUMNS(FOOD),COLUMNS(FOOD))+1)</f>
        <v>0</v>
      </c>
    </row>
    <row r="3095" spans="13:13" x14ac:dyDescent="0.3">
      <c r="M3095" cm="1">
        <f t="array" ref="M3095">INDEX(FOOD,1+INT((ROW(A3094)-1)/COLUMNS(FOOD)),MOD(ROW(A3094)-1+COLUMNS(FOOD),COLUMNS(FOOD))+1)</f>
        <v>0</v>
      </c>
    </row>
    <row r="3096" spans="13:13" x14ac:dyDescent="0.3">
      <c r="M3096" cm="1">
        <f t="array" ref="M3096">INDEX(FOOD,1+INT((ROW(A3095)-1)/COLUMNS(FOOD)),MOD(ROW(A3095)-1+COLUMNS(FOOD),COLUMNS(FOOD))+1)</f>
        <v>0</v>
      </c>
    </row>
    <row r="3097" spans="13:13" x14ac:dyDescent="0.3">
      <c r="M3097" cm="1">
        <f t="array" ref="M3097">INDEX(FOOD,1+INT((ROW(A3096)-1)/COLUMNS(FOOD)),MOD(ROW(A3096)-1+COLUMNS(FOOD),COLUMNS(FOOD))+1)</f>
        <v>0</v>
      </c>
    </row>
    <row r="3098" spans="13:13" x14ac:dyDescent="0.3">
      <c r="M3098" t="str" cm="1">
        <f t="array" ref="M3098">INDEX(FOOD,1+INT((ROW(A3097)-1)/COLUMNS(FOOD)),MOD(ROW(A3097)-1+COLUMNS(FOOD),COLUMNS(FOOD))+1)</f>
        <v>Reduced access to school meals because of COVID-19</v>
      </c>
    </row>
    <row r="3099" spans="13:13" x14ac:dyDescent="0.3">
      <c r="M3099" cm="1">
        <f t="array" ref="M3099">INDEX(FOOD,1+INT((ROW(A3098)-1)/COLUMNS(FOOD)),MOD(ROW(A3098)-1+COLUMNS(FOOD),COLUMNS(FOOD))+1)</f>
        <v>0</v>
      </c>
    </row>
    <row r="3100" spans="13:13" x14ac:dyDescent="0.3">
      <c r="M3100" cm="1">
        <f t="array" ref="M3100">INDEX(FOOD,1+INT((ROW(A3099)-1)/COLUMNS(FOOD)),MOD(ROW(A3099)-1+COLUMNS(FOOD),COLUMNS(FOOD))+1)</f>
        <v>0</v>
      </c>
    </row>
    <row r="3101" spans="13:13" x14ac:dyDescent="0.3">
      <c r="M3101" cm="1">
        <f t="array" ref="M3101">INDEX(FOOD,1+INT((ROW(A3100)-1)/COLUMNS(FOOD)),MOD(ROW(A3100)-1+COLUMNS(FOOD),COLUMNS(FOOD))+1)</f>
        <v>0</v>
      </c>
    </row>
    <row r="3102" spans="13:13" x14ac:dyDescent="0.3">
      <c r="M3102" cm="1">
        <f t="array" ref="M3102">INDEX(FOOD,1+INT((ROW(A3101)-1)/COLUMNS(FOOD)),MOD(ROW(A3101)-1+COLUMNS(FOOD),COLUMNS(FOOD))+1)</f>
        <v>0</v>
      </c>
    </row>
    <row r="3103" spans="13:13" x14ac:dyDescent="0.3">
      <c r="M3103" cm="1">
        <f t="array" ref="M3103">INDEX(FOOD,1+INT((ROW(A3102)-1)/COLUMNS(FOOD)),MOD(ROW(A3102)-1+COLUMNS(FOOD),COLUMNS(FOOD))+1)</f>
        <v>0</v>
      </c>
    </row>
    <row r="3104" spans="13:13" x14ac:dyDescent="0.3">
      <c r="M3104" t="str" cm="1">
        <f t="array" ref="M3104">INDEX(FOOD,1+INT((ROW(A3103)-1)/COLUMNS(FOOD)),MOD(ROW(A3103)-1+COLUMNS(FOOD),COLUMNS(FOOD))+1)</f>
        <v xml:space="preserve">Fresh locally grown food is rarely available </v>
      </c>
    </row>
    <row r="3105" spans="13:13" x14ac:dyDescent="0.3">
      <c r="M3105" cm="1">
        <f t="array" ref="M3105">INDEX(FOOD,1+INT((ROW(A3104)-1)/COLUMNS(FOOD)),MOD(ROW(A3104)-1+COLUMNS(FOOD),COLUMNS(FOOD))+1)</f>
        <v>0</v>
      </c>
    </row>
    <row r="3106" spans="13:13" x14ac:dyDescent="0.3">
      <c r="M3106" cm="1">
        <f t="array" ref="M3106">INDEX(FOOD,1+INT((ROW(A3105)-1)/COLUMNS(FOOD)),MOD(ROW(A3105)-1+COLUMNS(FOOD),COLUMNS(FOOD))+1)</f>
        <v>0</v>
      </c>
    </row>
    <row r="3107" spans="13:13" x14ac:dyDescent="0.3">
      <c r="M3107" cm="1">
        <f t="array" ref="M3107">INDEX(FOOD,1+INT((ROW(A3106)-1)/COLUMNS(FOOD)),MOD(ROW(A3106)-1+COLUMNS(FOOD),COLUMNS(FOOD))+1)</f>
        <v>0</v>
      </c>
    </row>
    <row r="3108" spans="13:13" x14ac:dyDescent="0.3">
      <c r="M3108" cm="1">
        <f t="array" ref="M3108">INDEX(FOOD,1+INT((ROW(A3107)-1)/COLUMNS(FOOD)),MOD(ROW(A3107)-1+COLUMNS(FOOD),COLUMNS(FOOD))+1)</f>
        <v>0</v>
      </c>
    </row>
    <row r="3109" spans="13:13" x14ac:dyDescent="0.3">
      <c r="M3109" cm="1">
        <f t="array" ref="M3109">INDEX(FOOD,1+INT((ROW(A3108)-1)/COLUMNS(FOOD)),MOD(ROW(A3108)-1+COLUMNS(FOOD),COLUMNS(FOOD))+1)</f>
        <v>0</v>
      </c>
    </row>
    <row r="3110" spans="13:13" x14ac:dyDescent="0.3">
      <c r="M3110" cm="1">
        <f t="array" ref="M3110">INDEX(FOOD,1+INT((ROW(A3109)-1)/COLUMNS(FOOD)),MOD(ROW(A3109)-1+COLUMNS(FOOD),COLUMNS(FOOD))+1)</f>
        <v>0</v>
      </c>
    </row>
    <row r="3111" spans="13:13" x14ac:dyDescent="0.3">
      <c r="M3111" cm="1">
        <f t="array" ref="M3111">INDEX(FOOD,1+INT((ROW(A3110)-1)/COLUMNS(FOOD)),MOD(ROW(A3110)-1+COLUMNS(FOOD),COLUMNS(FOOD))+1)</f>
        <v>0</v>
      </c>
    </row>
    <row r="3112" spans="13:13" x14ac:dyDescent="0.3">
      <c r="M3112" cm="1">
        <f t="array" ref="M3112">INDEX(FOOD,1+INT((ROW(A3111)-1)/COLUMNS(FOOD)),MOD(ROW(A3111)-1+COLUMNS(FOOD),COLUMNS(FOOD))+1)</f>
        <v>0</v>
      </c>
    </row>
    <row r="3113" spans="13:13" x14ac:dyDescent="0.3">
      <c r="M3113" cm="1">
        <f t="array" ref="M3113">INDEX(FOOD,1+INT((ROW(A3112)-1)/COLUMNS(FOOD)),MOD(ROW(A3112)-1+COLUMNS(FOOD),COLUMNS(FOOD))+1)</f>
        <v>0</v>
      </c>
    </row>
    <row r="3114" spans="13:13" x14ac:dyDescent="0.3">
      <c r="M3114" cm="1">
        <f t="array" ref="M3114">INDEX(FOOD,1+INT((ROW(A3113)-1)/COLUMNS(FOOD)),MOD(ROW(A3113)-1+COLUMNS(FOOD),COLUMNS(FOOD))+1)</f>
        <v>0</v>
      </c>
    </row>
    <row r="3115" spans="13:13" x14ac:dyDescent="0.3">
      <c r="M3115" cm="1">
        <f t="array" ref="M3115">INDEX(FOOD,1+INT((ROW(A3114)-1)/COLUMNS(FOOD)),MOD(ROW(A3114)-1+COLUMNS(FOOD),COLUMNS(FOOD))+1)</f>
        <v>0</v>
      </c>
    </row>
    <row r="3116" spans="13:13" x14ac:dyDescent="0.3">
      <c r="M3116" cm="1">
        <f t="array" ref="M3116">INDEX(FOOD,1+INT((ROW(A3115)-1)/COLUMNS(FOOD)),MOD(ROW(A3115)-1+COLUMNS(FOOD),COLUMNS(FOOD))+1)</f>
        <v>0</v>
      </c>
    </row>
    <row r="3117" spans="13:13" x14ac:dyDescent="0.3">
      <c r="M3117" cm="1">
        <f t="array" ref="M3117">INDEX(FOOD,1+INT((ROW(A3116)-1)/COLUMNS(FOOD)),MOD(ROW(A3116)-1+COLUMNS(FOOD),COLUMNS(FOOD))+1)</f>
        <v>0</v>
      </c>
    </row>
    <row r="3118" spans="13:13" x14ac:dyDescent="0.3">
      <c r="M3118" cm="1">
        <f t="array" ref="M3118">INDEX(FOOD,1+INT((ROW(A3117)-1)/COLUMNS(FOOD)),MOD(ROW(A3117)-1+COLUMNS(FOOD),COLUMNS(FOOD))+1)</f>
        <v>0</v>
      </c>
    </row>
    <row r="3119" spans="13:13" x14ac:dyDescent="0.3">
      <c r="M3119" cm="1">
        <f t="array" ref="M3119">INDEX(FOOD,1+INT((ROW(A3118)-1)/COLUMNS(FOOD)),MOD(ROW(A3118)-1+COLUMNS(FOOD),COLUMNS(FOOD))+1)</f>
        <v>0</v>
      </c>
    </row>
    <row r="3120" spans="13:13" x14ac:dyDescent="0.3">
      <c r="M3120" cm="1">
        <f t="array" ref="M3120">INDEX(FOOD,1+INT((ROW(A3119)-1)/COLUMNS(FOOD)),MOD(ROW(A3119)-1+COLUMNS(FOOD),COLUMNS(FOOD))+1)</f>
        <v>0</v>
      </c>
    </row>
    <row r="3121" spans="13:13" x14ac:dyDescent="0.3">
      <c r="M3121" cm="1">
        <f t="array" ref="M3121">INDEX(FOOD,1+INT((ROW(A3120)-1)/COLUMNS(FOOD)),MOD(ROW(A3120)-1+COLUMNS(FOOD),COLUMNS(FOOD))+1)</f>
        <v>0</v>
      </c>
    </row>
    <row r="3122" spans="13:13" x14ac:dyDescent="0.3">
      <c r="M3122" cm="1">
        <f t="array" ref="M3122">INDEX(FOOD,1+INT((ROW(A3121)-1)/COLUMNS(FOOD)),MOD(ROW(A3121)-1+COLUMNS(FOOD),COLUMNS(FOOD))+1)</f>
        <v>0</v>
      </c>
    </row>
    <row r="3123" spans="13:13" x14ac:dyDescent="0.3">
      <c r="M3123" cm="1">
        <f t="array" ref="M3123">INDEX(FOOD,1+INT((ROW(A3122)-1)/COLUMNS(FOOD)),MOD(ROW(A3122)-1+COLUMNS(FOOD),COLUMNS(FOOD))+1)</f>
        <v>0</v>
      </c>
    </row>
    <row r="3124" spans="13:13" x14ac:dyDescent="0.3">
      <c r="M3124" cm="1">
        <f t="array" ref="M3124">INDEX(FOOD,1+INT((ROW(A3123)-1)/COLUMNS(FOOD)),MOD(ROW(A3123)-1+COLUMNS(FOOD),COLUMNS(FOOD))+1)</f>
        <v>0</v>
      </c>
    </row>
    <row r="3125" spans="13:13" x14ac:dyDescent="0.3">
      <c r="M3125" cm="1">
        <f t="array" ref="M3125">INDEX(FOOD,1+INT((ROW(A3124)-1)/COLUMNS(FOOD)),MOD(ROW(A3124)-1+COLUMNS(FOOD),COLUMNS(FOOD))+1)</f>
        <v>0</v>
      </c>
    </row>
    <row r="3126" spans="13:13" x14ac:dyDescent="0.3">
      <c r="M3126" cm="1">
        <f t="array" ref="M3126">INDEX(FOOD,1+INT((ROW(A3125)-1)/COLUMNS(FOOD)),MOD(ROW(A3125)-1+COLUMNS(FOOD),COLUMNS(FOOD))+1)</f>
        <v>0</v>
      </c>
    </row>
    <row r="3127" spans="13:13" x14ac:dyDescent="0.3">
      <c r="M3127" cm="1">
        <f t="array" ref="M3127">INDEX(FOOD,1+INT((ROW(A3126)-1)/COLUMNS(FOOD)),MOD(ROW(A3126)-1+COLUMNS(FOOD),COLUMNS(FOOD))+1)</f>
        <v>0</v>
      </c>
    </row>
    <row r="3128" spans="13:13" x14ac:dyDescent="0.3">
      <c r="M3128" cm="1">
        <f t="array" ref="M3128">INDEX(FOOD,1+INT((ROW(A3127)-1)/COLUMNS(FOOD)),MOD(ROW(A3127)-1+COLUMNS(FOOD),COLUMNS(FOOD))+1)</f>
        <v>0</v>
      </c>
    </row>
    <row r="3129" spans="13:13" x14ac:dyDescent="0.3">
      <c r="M3129" cm="1">
        <f t="array" ref="M3129">INDEX(FOOD,1+INT((ROW(A3128)-1)/COLUMNS(FOOD)),MOD(ROW(A3128)-1+COLUMNS(FOOD),COLUMNS(FOOD))+1)</f>
        <v>0</v>
      </c>
    </row>
    <row r="3130" spans="13:13" x14ac:dyDescent="0.3">
      <c r="M3130" cm="1">
        <f t="array" ref="M3130">INDEX(FOOD,1+INT((ROW(A3129)-1)/COLUMNS(FOOD)),MOD(ROW(A3129)-1+COLUMNS(FOOD),COLUMNS(FOOD))+1)</f>
        <v>0</v>
      </c>
    </row>
    <row r="3131" spans="13:13" x14ac:dyDescent="0.3">
      <c r="M3131" cm="1">
        <f t="array" ref="M3131">INDEX(FOOD,1+INT((ROW(A3130)-1)/COLUMNS(FOOD)),MOD(ROW(A3130)-1+COLUMNS(FOOD),COLUMNS(FOOD))+1)</f>
        <v>0</v>
      </c>
    </row>
    <row r="3132" spans="13:13" x14ac:dyDescent="0.3">
      <c r="M3132" cm="1">
        <f t="array" ref="M3132">INDEX(FOOD,1+INT((ROW(A3131)-1)/COLUMNS(FOOD)),MOD(ROW(A3131)-1+COLUMNS(FOOD),COLUMNS(FOOD))+1)</f>
        <v>0</v>
      </c>
    </row>
    <row r="3133" spans="13:13" x14ac:dyDescent="0.3">
      <c r="M3133" cm="1">
        <f t="array" ref="M3133">INDEX(FOOD,1+INT((ROW(A3132)-1)/COLUMNS(FOOD)),MOD(ROW(A3132)-1+COLUMNS(FOOD),COLUMNS(FOOD))+1)</f>
        <v>0</v>
      </c>
    </row>
    <row r="3134" spans="13:13" x14ac:dyDescent="0.3">
      <c r="M3134" t="str" cm="1">
        <f t="array" ref="M3134">INDEX(FOOD,1+INT((ROW(A3133)-1)/COLUMNS(FOOD)),MOD(ROW(A3133)-1+COLUMNS(FOOD),COLUMNS(FOOD))+1)</f>
        <v>Lack of transportation to grocery stores or markets</v>
      </c>
    </row>
    <row r="3135" spans="13:13" x14ac:dyDescent="0.3">
      <c r="M3135" cm="1">
        <f t="array" ref="M3135">INDEX(FOOD,1+INT((ROW(A3134)-1)/COLUMNS(FOOD)),MOD(ROW(A3134)-1+COLUMNS(FOOD),COLUMNS(FOOD))+1)</f>
        <v>0</v>
      </c>
    </row>
    <row r="3136" spans="13:13" x14ac:dyDescent="0.3">
      <c r="M3136" cm="1">
        <f t="array" ref="M3136">INDEX(FOOD,1+INT((ROW(A3135)-1)/COLUMNS(FOOD)),MOD(ROW(A3135)-1+COLUMNS(FOOD),COLUMNS(FOOD))+1)</f>
        <v>0</v>
      </c>
    </row>
    <row r="3137" spans="13:13" x14ac:dyDescent="0.3">
      <c r="M3137" cm="1">
        <f t="array" ref="M3137">INDEX(FOOD,1+INT((ROW(A3136)-1)/COLUMNS(FOOD)),MOD(ROW(A3136)-1+COLUMNS(FOOD),COLUMNS(FOOD))+1)</f>
        <v>0</v>
      </c>
    </row>
    <row r="3138" spans="13:13" x14ac:dyDescent="0.3">
      <c r="M3138" cm="1">
        <f t="array" ref="M3138">INDEX(FOOD,1+INT((ROW(A3137)-1)/COLUMNS(FOOD)),MOD(ROW(A3137)-1+COLUMNS(FOOD),COLUMNS(FOOD))+1)</f>
        <v>0</v>
      </c>
    </row>
    <row r="3139" spans="13:13" x14ac:dyDescent="0.3">
      <c r="M3139" cm="1">
        <f t="array" ref="M3139">INDEX(FOOD,1+INT((ROW(A3138)-1)/COLUMNS(FOOD)),MOD(ROW(A3138)-1+COLUMNS(FOOD),COLUMNS(FOOD))+1)</f>
        <v>0</v>
      </c>
    </row>
    <row r="3140" spans="13:13" x14ac:dyDescent="0.3">
      <c r="M3140" t="str" cm="1">
        <f t="array" ref="M3140">INDEX(FOOD,1+INT((ROW(A3139)-1)/COLUMNS(FOOD)),MOD(ROW(A3139)-1+COLUMNS(FOOD),COLUMNS(FOOD))+1)</f>
        <v>Not enough alternative food sources available</v>
      </c>
    </row>
    <row r="3141" spans="13:13" x14ac:dyDescent="0.3">
      <c r="M3141" t="str" cm="1">
        <f t="array" ref="M3141">INDEX(FOOD,1+INT((ROW(A3140)-1)/COLUMNS(FOOD)),MOD(ROW(A3140)-1+COLUMNS(FOOD),COLUMNS(FOOD))+1)</f>
        <v xml:space="preserve"> Not enough income to purchase food</v>
      </c>
    </row>
    <row r="3142" spans="13:13" x14ac:dyDescent="0.3">
      <c r="M3142" cm="1">
        <f t="array" ref="M3142">INDEX(FOOD,1+INT((ROW(A3141)-1)/COLUMNS(FOOD)),MOD(ROW(A3141)-1+COLUMNS(FOOD),COLUMNS(FOOD))+1)</f>
        <v>0</v>
      </c>
    </row>
    <row r="3143" spans="13:13" x14ac:dyDescent="0.3">
      <c r="M3143" cm="1">
        <f t="array" ref="M3143">INDEX(FOOD,1+INT((ROW(A3142)-1)/COLUMNS(FOOD)),MOD(ROW(A3142)-1+COLUMNS(FOOD),COLUMNS(FOOD))+1)</f>
        <v>0</v>
      </c>
    </row>
    <row r="3144" spans="13:13" x14ac:dyDescent="0.3">
      <c r="M3144" cm="1">
        <f t="array" ref="M3144">INDEX(FOOD,1+INT((ROW(A3143)-1)/COLUMNS(FOOD)),MOD(ROW(A3143)-1+COLUMNS(FOOD),COLUMNS(FOOD))+1)</f>
        <v>0</v>
      </c>
    </row>
    <row r="3145" spans="13:13" x14ac:dyDescent="0.3">
      <c r="M3145" cm="1">
        <f t="array" ref="M3145">INDEX(FOOD,1+INT((ROW(A3144)-1)/COLUMNS(FOOD)),MOD(ROW(A3144)-1+COLUMNS(FOOD),COLUMNS(FOOD))+1)</f>
        <v>0</v>
      </c>
    </row>
    <row r="3146" spans="13:13" x14ac:dyDescent="0.3">
      <c r="M3146" t="str" cm="1">
        <f t="array" ref="M3146">INDEX(FOOD,1+INT((ROW(A3145)-1)/COLUMNS(FOOD)),MOD(ROW(A3145)-1+COLUMNS(FOOD),COLUMNS(FOOD))+1)</f>
        <v>Lack of transportation to grocery stores or markets</v>
      </c>
    </row>
    <row r="3147" spans="13:13" x14ac:dyDescent="0.3">
      <c r="M3147" cm="1">
        <f t="array" ref="M3147">INDEX(FOOD,1+INT((ROW(A3146)-1)/COLUMNS(FOOD)),MOD(ROW(A3146)-1+COLUMNS(FOOD),COLUMNS(FOOD))+1)</f>
        <v>0</v>
      </c>
    </row>
    <row r="3148" spans="13:13" x14ac:dyDescent="0.3">
      <c r="M3148" cm="1">
        <f t="array" ref="M3148">INDEX(FOOD,1+INT((ROW(A3147)-1)/COLUMNS(FOOD)),MOD(ROW(A3147)-1+COLUMNS(FOOD),COLUMNS(FOOD))+1)</f>
        <v>0</v>
      </c>
    </row>
    <row r="3149" spans="13:13" x14ac:dyDescent="0.3">
      <c r="M3149" cm="1">
        <f t="array" ref="M3149">INDEX(FOOD,1+INT((ROW(A3148)-1)/COLUMNS(FOOD)),MOD(ROW(A3148)-1+COLUMNS(FOOD),COLUMNS(FOOD))+1)</f>
        <v>0</v>
      </c>
    </row>
    <row r="3150" spans="13:13" x14ac:dyDescent="0.3">
      <c r="M3150" cm="1">
        <f t="array" ref="M3150">INDEX(FOOD,1+INT((ROW(A3149)-1)/COLUMNS(FOOD)),MOD(ROW(A3149)-1+COLUMNS(FOOD),COLUMNS(FOOD))+1)</f>
        <v>0</v>
      </c>
    </row>
    <row r="3151" spans="13:13" x14ac:dyDescent="0.3">
      <c r="M3151" cm="1">
        <f t="array" ref="M3151">INDEX(FOOD,1+INT((ROW(A3150)-1)/COLUMNS(FOOD)),MOD(ROW(A3150)-1+COLUMNS(FOOD),COLUMNS(FOOD))+1)</f>
        <v>0</v>
      </c>
    </row>
    <row r="3152" spans="13:13" x14ac:dyDescent="0.3">
      <c r="M3152" t="str" cm="1">
        <f t="array" ref="M3152">INDEX(FOOD,1+INT((ROW(A3151)-1)/COLUMNS(FOOD)),MOD(ROW(A3151)-1+COLUMNS(FOOD),COLUMNS(FOOD))+1)</f>
        <v>Not enough alternative food sources available</v>
      </c>
    </row>
    <row r="3153" spans="13:13" x14ac:dyDescent="0.3">
      <c r="M3153" t="str" cm="1">
        <f t="array" ref="M3153">INDEX(FOOD,1+INT((ROW(A3152)-1)/COLUMNS(FOOD)),MOD(ROW(A3152)-1+COLUMNS(FOOD),COLUMNS(FOOD))+1)</f>
        <v xml:space="preserve"> Not enough income to purchase food</v>
      </c>
    </row>
    <row r="3154" spans="13:13" x14ac:dyDescent="0.3">
      <c r="M3154" cm="1">
        <f t="array" ref="M3154">INDEX(FOOD,1+INT((ROW(A3153)-1)/COLUMNS(FOOD)),MOD(ROW(A3153)-1+COLUMNS(FOOD),COLUMNS(FOOD))+1)</f>
        <v>0</v>
      </c>
    </row>
    <row r="3155" spans="13:13" x14ac:dyDescent="0.3">
      <c r="M3155" cm="1">
        <f t="array" ref="M3155">INDEX(FOOD,1+INT((ROW(A3154)-1)/COLUMNS(FOOD)),MOD(ROW(A3154)-1+COLUMNS(FOOD),COLUMNS(FOOD))+1)</f>
        <v>0</v>
      </c>
    </row>
    <row r="3156" spans="13:13" x14ac:dyDescent="0.3">
      <c r="M3156" cm="1">
        <f t="array" ref="M3156">INDEX(FOOD,1+INT((ROW(A3155)-1)/COLUMNS(FOOD)),MOD(ROW(A3155)-1+COLUMNS(FOOD),COLUMNS(FOOD))+1)</f>
        <v>0</v>
      </c>
    </row>
    <row r="3157" spans="13:13" x14ac:dyDescent="0.3">
      <c r="M3157" cm="1">
        <f t="array" ref="M3157">INDEX(FOOD,1+INT((ROW(A3156)-1)/COLUMNS(FOOD)),MOD(ROW(A3156)-1+COLUMNS(FOOD),COLUMNS(FOOD))+1)</f>
        <v>0</v>
      </c>
    </row>
    <row r="3158" spans="13:13" x14ac:dyDescent="0.3">
      <c r="M3158" t="str" cm="1">
        <f t="array" ref="M3158">INDEX(FOOD,1+INT((ROW(A3157)-1)/COLUMNS(FOOD)),MOD(ROW(A3157)-1+COLUMNS(FOOD),COLUMNS(FOOD))+1)</f>
        <v>Lack of transportation to grocery stores or markets</v>
      </c>
    </row>
    <row r="3159" spans="13:13" x14ac:dyDescent="0.3">
      <c r="M3159" t="str" cm="1">
        <f t="array" ref="M3159">INDEX(FOOD,1+INT((ROW(A3158)-1)/COLUMNS(FOOD)),MOD(ROW(A3158)-1+COLUMNS(FOOD),COLUMNS(FOOD))+1)</f>
        <v xml:space="preserve"> Not enough alternative food sources available</v>
      </c>
    </row>
    <row r="3160" spans="13:13" x14ac:dyDescent="0.3">
      <c r="M3160" t="str" cm="1">
        <f t="array" ref="M3160">INDEX(FOOD,1+INT((ROW(A3159)-1)/COLUMNS(FOOD)),MOD(ROW(A3159)-1+COLUMNS(FOOD),COLUMNS(FOOD))+1)</f>
        <v xml:space="preserve"> Not enough income to purchase food</v>
      </c>
    </row>
    <row r="3161" spans="13:13" x14ac:dyDescent="0.3">
      <c r="M3161" cm="1">
        <f t="array" ref="M3161">INDEX(FOOD,1+INT((ROW(A3160)-1)/COLUMNS(FOOD)),MOD(ROW(A3160)-1+COLUMNS(FOOD),COLUMNS(FOOD))+1)</f>
        <v>0</v>
      </c>
    </row>
    <row r="3162" spans="13:13" x14ac:dyDescent="0.3">
      <c r="M3162" cm="1">
        <f t="array" ref="M3162">INDEX(FOOD,1+INT((ROW(A3161)-1)/COLUMNS(FOOD)),MOD(ROW(A3161)-1+COLUMNS(FOOD),COLUMNS(FOOD))+1)</f>
        <v>0</v>
      </c>
    </row>
    <row r="3163" spans="13:13" x14ac:dyDescent="0.3">
      <c r="M3163" cm="1">
        <f t="array" ref="M3163">INDEX(FOOD,1+INT((ROW(A3162)-1)/COLUMNS(FOOD)),MOD(ROW(A3162)-1+COLUMNS(FOOD),COLUMNS(FOOD))+1)</f>
        <v>0</v>
      </c>
    </row>
    <row r="3164" spans="13:13" x14ac:dyDescent="0.3">
      <c r="M3164" t="str" cm="1">
        <f t="array" ref="M3164">INDEX(FOOD,1+INT((ROW(A3163)-1)/COLUMNS(FOOD)),MOD(ROW(A3163)-1+COLUMNS(FOOD),COLUMNS(FOOD))+1)</f>
        <v>Lack of transportation to grocery stores or markets</v>
      </c>
    </row>
    <row r="3165" spans="13:13" x14ac:dyDescent="0.3">
      <c r="M3165" t="str" cm="1">
        <f t="array" ref="M3165">INDEX(FOOD,1+INT((ROW(A3164)-1)/COLUMNS(FOOD)),MOD(ROW(A3164)-1+COLUMNS(FOOD),COLUMNS(FOOD))+1)</f>
        <v xml:space="preserve"> Not enough alternative food sources available</v>
      </c>
    </row>
    <row r="3166" spans="13:13" x14ac:dyDescent="0.3">
      <c r="M3166" t="str" cm="1">
        <f t="array" ref="M3166">INDEX(FOOD,1+INT((ROW(A3165)-1)/COLUMNS(FOOD)),MOD(ROW(A3165)-1+COLUMNS(FOOD),COLUMNS(FOOD))+1)</f>
        <v xml:space="preserve"> Not enough income to purchase food</v>
      </c>
    </row>
    <row r="3167" spans="13:13" x14ac:dyDescent="0.3">
      <c r="M3167" cm="1">
        <f t="array" ref="M3167">INDEX(FOOD,1+INT((ROW(A3166)-1)/COLUMNS(FOOD)),MOD(ROW(A3166)-1+COLUMNS(FOOD),COLUMNS(FOOD))+1)</f>
        <v>0</v>
      </c>
    </row>
    <row r="3168" spans="13:13" x14ac:dyDescent="0.3">
      <c r="M3168" cm="1">
        <f t="array" ref="M3168">INDEX(FOOD,1+INT((ROW(A3167)-1)/COLUMNS(FOOD)),MOD(ROW(A3167)-1+COLUMNS(FOOD),COLUMNS(FOOD))+1)</f>
        <v>0</v>
      </c>
    </row>
    <row r="3169" spans="13:13" x14ac:dyDescent="0.3">
      <c r="M3169" cm="1">
        <f t="array" ref="M3169">INDEX(FOOD,1+INT((ROW(A3168)-1)/COLUMNS(FOOD)),MOD(ROW(A3168)-1+COLUMNS(FOOD),COLUMNS(FOOD))+1)</f>
        <v>0</v>
      </c>
    </row>
    <row r="3170" spans="13:13" x14ac:dyDescent="0.3">
      <c r="M3170" t="str" cm="1">
        <f t="array" ref="M3170">INDEX(FOOD,1+INT((ROW(A3169)-1)/COLUMNS(FOOD)),MOD(ROW(A3169)-1+COLUMNS(FOOD),COLUMNS(FOOD))+1)</f>
        <v>Lack of transportation to grocery stores or markets</v>
      </c>
    </row>
    <row r="3171" spans="13:13" x14ac:dyDescent="0.3">
      <c r="M3171" t="str" cm="1">
        <f t="array" ref="M3171">INDEX(FOOD,1+INT((ROW(A3170)-1)/COLUMNS(FOOD)),MOD(ROW(A3170)-1+COLUMNS(FOOD),COLUMNS(FOOD))+1)</f>
        <v xml:space="preserve"> Not enough alternative food sources available</v>
      </c>
    </row>
    <row r="3172" spans="13:13" x14ac:dyDescent="0.3">
      <c r="M3172" t="str" cm="1">
        <f t="array" ref="M3172">INDEX(FOOD,1+INT((ROW(A3171)-1)/COLUMNS(FOOD)),MOD(ROW(A3171)-1+COLUMNS(FOOD),COLUMNS(FOOD))+1)</f>
        <v xml:space="preserve"> Not enough income to purchase food</v>
      </c>
    </row>
    <row r="3173" spans="13:13" x14ac:dyDescent="0.3">
      <c r="M3173" cm="1">
        <f t="array" ref="M3173">INDEX(FOOD,1+INT((ROW(A3172)-1)/COLUMNS(FOOD)),MOD(ROW(A3172)-1+COLUMNS(FOOD),COLUMNS(FOOD))+1)</f>
        <v>0</v>
      </c>
    </row>
    <row r="3174" spans="13:13" x14ac:dyDescent="0.3">
      <c r="M3174" cm="1">
        <f t="array" ref="M3174">INDEX(FOOD,1+INT((ROW(A3173)-1)/COLUMNS(FOOD)),MOD(ROW(A3173)-1+COLUMNS(FOOD),COLUMNS(FOOD))+1)</f>
        <v>0</v>
      </c>
    </row>
    <row r="3175" spans="13:13" x14ac:dyDescent="0.3">
      <c r="M3175" cm="1">
        <f t="array" ref="M3175">INDEX(FOOD,1+INT((ROW(A3174)-1)/COLUMNS(FOOD)),MOD(ROW(A3174)-1+COLUMNS(FOOD),COLUMNS(FOOD))+1)</f>
        <v>0</v>
      </c>
    </row>
    <row r="3176" spans="13:13" x14ac:dyDescent="0.3">
      <c r="M3176" cm="1">
        <f t="array" ref="M3176">INDEX(FOOD,1+INT((ROW(A3175)-1)/COLUMNS(FOOD)),MOD(ROW(A3175)-1+COLUMNS(FOOD),COLUMNS(FOOD))+1)</f>
        <v>0</v>
      </c>
    </row>
    <row r="3177" spans="13:13" x14ac:dyDescent="0.3">
      <c r="M3177" cm="1">
        <f t="array" ref="M3177">INDEX(FOOD,1+INT((ROW(A3176)-1)/COLUMNS(FOOD)),MOD(ROW(A3176)-1+COLUMNS(FOOD),COLUMNS(FOOD))+1)</f>
        <v>0</v>
      </c>
    </row>
    <row r="3178" spans="13:13" x14ac:dyDescent="0.3">
      <c r="M3178" cm="1">
        <f t="array" ref="M3178">INDEX(FOOD,1+INT((ROW(A3177)-1)/COLUMNS(FOOD)),MOD(ROW(A3177)-1+COLUMNS(FOOD),COLUMNS(FOOD))+1)</f>
        <v>0</v>
      </c>
    </row>
    <row r="3179" spans="13:13" x14ac:dyDescent="0.3">
      <c r="M3179" cm="1">
        <f t="array" ref="M3179">INDEX(FOOD,1+INT((ROW(A3178)-1)/COLUMNS(FOOD)),MOD(ROW(A3178)-1+COLUMNS(FOOD),COLUMNS(FOOD))+1)</f>
        <v>0</v>
      </c>
    </row>
    <row r="3180" spans="13:13" x14ac:dyDescent="0.3">
      <c r="M3180" cm="1">
        <f t="array" ref="M3180">INDEX(FOOD,1+INT((ROW(A3179)-1)/COLUMNS(FOOD)),MOD(ROW(A3179)-1+COLUMNS(FOOD),COLUMNS(FOOD))+1)</f>
        <v>0</v>
      </c>
    </row>
    <row r="3181" spans="13:13" x14ac:dyDescent="0.3">
      <c r="M3181" cm="1">
        <f t="array" ref="M3181">INDEX(FOOD,1+INT((ROW(A3180)-1)/COLUMNS(FOOD)),MOD(ROW(A3180)-1+COLUMNS(FOOD),COLUMNS(FOOD))+1)</f>
        <v>0</v>
      </c>
    </row>
    <row r="3182" spans="13:13" x14ac:dyDescent="0.3">
      <c r="M3182" cm="1">
        <f t="array" ref="M3182">INDEX(FOOD,1+INT((ROW(A3181)-1)/COLUMNS(FOOD)),MOD(ROW(A3181)-1+COLUMNS(FOOD),COLUMNS(FOOD))+1)</f>
        <v>0</v>
      </c>
    </row>
    <row r="3183" spans="13:13" x14ac:dyDescent="0.3">
      <c r="M3183" cm="1">
        <f t="array" ref="M3183">INDEX(FOOD,1+INT((ROW(A3182)-1)/COLUMNS(FOOD)),MOD(ROW(A3182)-1+COLUMNS(FOOD),COLUMNS(FOOD))+1)</f>
        <v>0</v>
      </c>
    </row>
    <row r="3184" spans="13:13" x14ac:dyDescent="0.3">
      <c r="M3184" cm="1">
        <f t="array" ref="M3184">INDEX(FOOD,1+INT((ROW(A3183)-1)/COLUMNS(FOOD)),MOD(ROW(A3183)-1+COLUMNS(FOOD),COLUMNS(FOOD))+1)</f>
        <v>0</v>
      </c>
    </row>
    <row r="3185" spans="13:13" x14ac:dyDescent="0.3">
      <c r="M3185" cm="1">
        <f t="array" ref="M3185">INDEX(FOOD,1+INT((ROW(A3184)-1)/COLUMNS(FOOD)),MOD(ROW(A3184)-1+COLUMNS(FOOD),COLUMNS(FOOD))+1)</f>
        <v>0</v>
      </c>
    </row>
    <row r="3186" spans="13:13" x14ac:dyDescent="0.3">
      <c r="M3186" cm="1">
        <f t="array" ref="M3186">INDEX(FOOD,1+INT((ROW(A3185)-1)/COLUMNS(FOOD)),MOD(ROW(A3185)-1+COLUMNS(FOOD),COLUMNS(FOOD))+1)</f>
        <v>0</v>
      </c>
    </row>
    <row r="3187" spans="13:13" x14ac:dyDescent="0.3">
      <c r="M3187" cm="1">
        <f t="array" ref="M3187">INDEX(FOOD,1+INT((ROW(A3186)-1)/COLUMNS(FOOD)),MOD(ROW(A3186)-1+COLUMNS(FOOD),COLUMNS(FOOD))+1)</f>
        <v>0</v>
      </c>
    </row>
    <row r="3188" spans="13:13" x14ac:dyDescent="0.3">
      <c r="M3188" cm="1">
        <f t="array" ref="M3188">INDEX(FOOD,1+INT((ROW(A3187)-1)/COLUMNS(FOOD)),MOD(ROW(A3187)-1+COLUMNS(FOOD),COLUMNS(FOOD))+1)</f>
        <v>0</v>
      </c>
    </row>
    <row r="3189" spans="13:13" x14ac:dyDescent="0.3">
      <c r="M3189" cm="1">
        <f t="array" ref="M3189">INDEX(FOOD,1+INT((ROW(A3188)-1)/COLUMNS(FOOD)),MOD(ROW(A3188)-1+COLUMNS(FOOD),COLUMNS(FOOD))+1)</f>
        <v>0</v>
      </c>
    </row>
    <row r="3190" spans="13:13" x14ac:dyDescent="0.3">
      <c r="M3190" cm="1">
        <f t="array" ref="M3190">INDEX(FOOD,1+INT((ROW(A3189)-1)/COLUMNS(FOOD)),MOD(ROW(A3189)-1+COLUMNS(FOOD),COLUMNS(FOOD))+1)</f>
        <v>0</v>
      </c>
    </row>
    <row r="3191" spans="13:13" x14ac:dyDescent="0.3">
      <c r="M3191" cm="1">
        <f t="array" ref="M3191">INDEX(FOOD,1+INT((ROW(A3190)-1)/COLUMNS(FOOD)),MOD(ROW(A3190)-1+COLUMNS(FOOD),COLUMNS(FOOD))+1)</f>
        <v>0</v>
      </c>
    </row>
    <row r="3192" spans="13:13" x14ac:dyDescent="0.3">
      <c r="M3192" cm="1">
        <f t="array" ref="M3192">INDEX(FOOD,1+INT((ROW(A3191)-1)/COLUMNS(FOOD)),MOD(ROW(A3191)-1+COLUMNS(FOOD),COLUMNS(FOOD))+1)</f>
        <v>0</v>
      </c>
    </row>
    <row r="3193" spans="13:13" x14ac:dyDescent="0.3">
      <c r="M3193" cm="1">
        <f t="array" ref="M3193">INDEX(FOOD,1+INT((ROW(A3192)-1)/COLUMNS(FOOD)),MOD(ROW(A3192)-1+COLUMNS(FOOD),COLUMNS(FOOD))+1)</f>
        <v>0</v>
      </c>
    </row>
    <row r="3194" spans="13:13" x14ac:dyDescent="0.3">
      <c r="M3194" cm="1">
        <f t="array" ref="M3194">INDEX(FOOD,1+INT((ROW(A3193)-1)/COLUMNS(FOOD)),MOD(ROW(A3193)-1+COLUMNS(FOOD),COLUMNS(FOOD))+1)</f>
        <v>0</v>
      </c>
    </row>
    <row r="3195" spans="13:13" x14ac:dyDescent="0.3">
      <c r="M3195" cm="1">
        <f t="array" ref="M3195">INDEX(FOOD,1+INT((ROW(A3194)-1)/COLUMNS(FOOD)),MOD(ROW(A3194)-1+COLUMNS(FOOD),COLUMNS(FOOD))+1)</f>
        <v>0</v>
      </c>
    </row>
    <row r="3196" spans="13:13" x14ac:dyDescent="0.3">
      <c r="M3196" cm="1">
        <f t="array" ref="M3196">INDEX(FOOD,1+INT((ROW(A3195)-1)/COLUMNS(FOOD)),MOD(ROW(A3195)-1+COLUMNS(FOOD),COLUMNS(FOOD))+1)</f>
        <v>0</v>
      </c>
    </row>
    <row r="3197" spans="13:13" x14ac:dyDescent="0.3">
      <c r="M3197" cm="1">
        <f t="array" ref="M3197">INDEX(FOOD,1+INT((ROW(A3196)-1)/COLUMNS(FOOD)),MOD(ROW(A3196)-1+COLUMNS(FOOD),COLUMNS(FOOD))+1)</f>
        <v>0</v>
      </c>
    </row>
    <row r="3198" spans="13:13" x14ac:dyDescent="0.3">
      <c r="M3198" cm="1">
        <f t="array" ref="M3198">INDEX(FOOD,1+INT((ROW(A3197)-1)/COLUMNS(FOOD)),MOD(ROW(A3197)-1+COLUMNS(FOOD),COLUMNS(FOOD))+1)</f>
        <v>0</v>
      </c>
    </row>
    <row r="3199" spans="13:13" x14ac:dyDescent="0.3">
      <c r="M3199" cm="1">
        <f t="array" ref="M3199">INDEX(FOOD,1+INT((ROW(A3198)-1)/COLUMNS(FOOD)),MOD(ROW(A3198)-1+COLUMNS(FOOD),COLUMNS(FOOD))+1)</f>
        <v>0</v>
      </c>
    </row>
    <row r="3200" spans="13:13" x14ac:dyDescent="0.3">
      <c r="M3200" cm="1">
        <f t="array" ref="M3200">INDEX(FOOD,1+INT((ROW(A3199)-1)/COLUMNS(FOOD)),MOD(ROW(A3199)-1+COLUMNS(FOOD),COLUMNS(FOOD))+1)</f>
        <v>0</v>
      </c>
    </row>
    <row r="3201" spans="13:13" x14ac:dyDescent="0.3">
      <c r="M3201" cm="1">
        <f t="array" ref="M3201">INDEX(FOOD,1+INT((ROW(A3200)-1)/COLUMNS(FOOD)),MOD(ROW(A3200)-1+COLUMNS(FOOD),COLUMNS(FOOD))+1)</f>
        <v>0</v>
      </c>
    </row>
    <row r="3202" spans="13:13" x14ac:dyDescent="0.3">
      <c r="M3202" cm="1">
        <f t="array" ref="M3202">INDEX(FOOD,1+INT((ROW(A3201)-1)/COLUMNS(FOOD)),MOD(ROW(A3201)-1+COLUMNS(FOOD),COLUMNS(FOOD))+1)</f>
        <v>0</v>
      </c>
    </row>
    <row r="3203" spans="13:13" x14ac:dyDescent="0.3">
      <c r="M3203" cm="1">
        <f t="array" ref="M3203">INDEX(FOOD,1+INT((ROW(A3202)-1)/COLUMNS(FOOD)),MOD(ROW(A3202)-1+COLUMNS(FOOD),COLUMNS(FOOD))+1)</f>
        <v>0</v>
      </c>
    </row>
    <row r="3204" spans="13:13" x14ac:dyDescent="0.3">
      <c r="M3204" cm="1">
        <f t="array" ref="M3204">INDEX(FOOD,1+INT((ROW(A3203)-1)/COLUMNS(FOOD)),MOD(ROW(A3203)-1+COLUMNS(FOOD),COLUMNS(FOOD))+1)</f>
        <v>0</v>
      </c>
    </row>
    <row r="3205" spans="13:13" x14ac:dyDescent="0.3">
      <c r="M3205" cm="1">
        <f t="array" ref="M3205">INDEX(FOOD,1+INT((ROW(A3204)-1)/COLUMNS(FOOD)),MOD(ROW(A3204)-1+COLUMNS(FOOD),COLUMNS(FOOD))+1)</f>
        <v>0</v>
      </c>
    </row>
    <row r="3206" spans="13:13" x14ac:dyDescent="0.3">
      <c r="M3206" t="str" cm="1">
        <f t="array" ref="M3206">INDEX(FOOD,1+INT((ROW(A3205)-1)/COLUMNS(FOOD)),MOD(ROW(A3205)-1+COLUMNS(FOOD),COLUMNS(FOOD))+1)</f>
        <v>Lack of transportation to grocery stores or markets</v>
      </c>
    </row>
    <row r="3207" spans="13:13" x14ac:dyDescent="0.3">
      <c r="M3207" cm="1">
        <f t="array" ref="M3207">INDEX(FOOD,1+INT((ROW(A3206)-1)/COLUMNS(FOOD)),MOD(ROW(A3206)-1+COLUMNS(FOOD),COLUMNS(FOOD))+1)</f>
        <v>0</v>
      </c>
    </row>
    <row r="3208" spans="13:13" x14ac:dyDescent="0.3">
      <c r="M3208" cm="1">
        <f t="array" ref="M3208">INDEX(FOOD,1+INT((ROW(A3207)-1)/COLUMNS(FOOD)),MOD(ROW(A3207)-1+COLUMNS(FOOD),COLUMNS(FOOD))+1)</f>
        <v>0</v>
      </c>
    </row>
    <row r="3209" spans="13:13" x14ac:dyDescent="0.3">
      <c r="M3209" cm="1">
        <f t="array" ref="M3209">INDEX(FOOD,1+INT((ROW(A3208)-1)/COLUMNS(FOOD)),MOD(ROW(A3208)-1+COLUMNS(FOOD),COLUMNS(FOOD))+1)</f>
        <v>0</v>
      </c>
    </row>
    <row r="3210" spans="13:13" x14ac:dyDescent="0.3">
      <c r="M3210" cm="1">
        <f t="array" ref="M3210">INDEX(FOOD,1+INT((ROW(A3209)-1)/COLUMNS(FOOD)),MOD(ROW(A3209)-1+COLUMNS(FOOD),COLUMNS(FOOD))+1)</f>
        <v>0</v>
      </c>
    </row>
    <row r="3211" spans="13:13" x14ac:dyDescent="0.3">
      <c r="M3211" cm="1">
        <f t="array" ref="M3211">INDEX(FOOD,1+INT((ROW(A3210)-1)/COLUMNS(FOOD)),MOD(ROW(A3210)-1+COLUMNS(FOOD),COLUMNS(FOOD))+1)</f>
        <v>0</v>
      </c>
    </row>
    <row r="3212" spans="13:13" x14ac:dyDescent="0.3">
      <c r="M3212" t="str" cm="1">
        <f t="array" ref="M3212">INDEX(FOOD,1+INT((ROW(A3211)-1)/COLUMNS(FOOD)),MOD(ROW(A3211)-1+COLUMNS(FOOD),COLUMNS(FOOD))+1)</f>
        <v>Lack of transportation to grocery stores or markets</v>
      </c>
    </row>
    <row r="3213" spans="13:13" x14ac:dyDescent="0.3">
      <c r="M3213" t="str" cm="1">
        <f t="array" ref="M3213">INDEX(FOOD,1+INT((ROW(A3212)-1)/COLUMNS(FOOD)),MOD(ROW(A3212)-1+COLUMNS(FOOD),COLUMNS(FOOD))+1)</f>
        <v xml:space="preserve"> Not enough income to purchase food</v>
      </c>
    </row>
    <row r="3214" spans="13:13" x14ac:dyDescent="0.3">
      <c r="M3214" cm="1">
        <f t="array" ref="M3214">INDEX(FOOD,1+INT((ROW(A3213)-1)/COLUMNS(FOOD)),MOD(ROW(A3213)-1+COLUMNS(FOOD),COLUMNS(FOOD))+1)</f>
        <v>0</v>
      </c>
    </row>
    <row r="3215" spans="13:13" x14ac:dyDescent="0.3">
      <c r="M3215" cm="1">
        <f t="array" ref="M3215">INDEX(FOOD,1+INT((ROW(A3214)-1)/COLUMNS(FOOD)),MOD(ROW(A3214)-1+COLUMNS(FOOD),COLUMNS(FOOD))+1)</f>
        <v>0</v>
      </c>
    </row>
    <row r="3216" spans="13:13" x14ac:dyDescent="0.3">
      <c r="M3216" cm="1">
        <f t="array" ref="M3216">INDEX(FOOD,1+INT((ROW(A3215)-1)/COLUMNS(FOOD)),MOD(ROW(A3215)-1+COLUMNS(FOOD),COLUMNS(FOOD))+1)</f>
        <v>0</v>
      </c>
    </row>
    <row r="3217" spans="13:13" x14ac:dyDescent="0.3">
      <c r="M3217" cm="1">
        <f t="array" ref="M3217">INDEX(FOOD,1+INT((ROW(A3216)-1)/COLUMNS(FOOD)),MOD(ROW(A3216)-1+COLUMNS(FOOD),COLUMNS(FOOD))+1)</f>
        <v>0</v>
      </c>
    </row>
    <row r="3218" spans="13:13" x14ac:dyDescent="0.3">
      <c r="M3218" t="str" cm="1">
        <f t="array" ref="M3218">INDEX(FOOD,1+INT((ROW(A3217)-1)/COLUMNS(FOOD)),MOD(ROW(A3217)-1+COLUMNS(FOOD),COLUMNS(FOOD))+1)</f>
        <v>Lack of transportation to grocery stores or markets</v>
      </c>
    </row>
    <row r="3219" spans="13:13" x14ac:dyDescent="0.3">
      <c r="M3219" cm="1">
        <f t="array" ref="M3219">INDEX(FOOD,1+INT((ROW(A3218)-1)/COLUMNS(FOOD)),MOD(ROW(A3218)-1+COLUMNS(FOOD),COLUMNS(FOOD))+1)</f>
        <v>0</v>
      </c>
    </row>
    <row r="3220" spans="13:13" x14ac:dyDescent="0.3">
      <c r="M3220" cm="1">
        <f t="array" ref="M3220">INDEX(FOOD,1+INT((ROW(A3219)-1)/COLUMNS(FOOD)),MOD(ROW(A3219)-1+COLUMNS(FOOD),COLUMNS(FOOD))+1)</f>
        <v>0</v>
      </c>
    </row>
    <row r="3221" spans="13:13" x14ac:dyDescent="0.3">
      <c r="M3221" cm="1">
        <f t="array" ref="M3221">INDEX(FOOD,1+INT((ROW(A3220)-1)/COLUMNS(FOOD)),MOD(ROW(A3220)-1+COLUMNS(FOOD),COLUMNS(FOOD))+1)</f>
        <v>0</v>
      </c>
    </row>
    <row r="3222" spans="13:13" x14ac:dyDescent="0.3">
      <c r="M3222" cm="1">
        <f t="array" ref="M3222">INDEX(FOOD,1+INT((ROW(A3221)-1)/COLUMNS(FOOD)),MOD(ROW(A3221)-1+COLUMNS(FOOD),COLUMNS(FOOD))+1)</f>
        <v>0</v>
      </c>
    </row>
    <row r="3223" spans="13:13" x14ac:dyDescent="0.3">
      <c r="M3223" cm="1">
        <f t="array" ref="M3223">INDEX(FOOD,1+INT((ROW(A3222)-1)/COLUMNS(FOOD)),MOD(ROW(A3222)-1+COLUMNS(FOOD),COLUMNS(FOOD))+1)</f>
        <v>0</v>
      </c>
    </row>
    <row r="3224" spans="13:13" x14ac:dyDescent="0.3">
      <c r="M3224" t="str" cm="1">
        <f t="array" ref="M3224">INDEX(FOOD,1+INT((ROW(A3223)-1)/COLUMNS(FOOD)),MOD(ROW(A3223)-1+COLUMNS(FOOD),COLUMNS(FOOD))+1)</f>
        <v>Not enough income to purchase food</v>
      </c>
    </row>
    <row r="3225" spans="13:13" x14ac:dyDescent="0.3">
      <c r="M3225" cm="1">
        <f t="array" ref="M3225">INDEX(FOOD,1+INT((ROW(A3224)-1)/COLUMNS(FOOD)),MOD(ROW(A3224)-1+COLUMNS(FOOD),COLUMNS(FOOD))+1)</f>
        <v>0</v>
      </c>
    </row>
    <row r="3226" spans="13:13" x14ac:dyDescent="0.3">
      <c r="M3226" cm="1">
        <f t="array" ref="M3226">INDEX(FOOD,1+INT((ROW(A3225)-1)/COLUMNS(FOOD)),MOD(ROW(A3225)-1+COLUMNS(FOOD),COLUMNS(FOOD))+1)</f>
        <v>0</v>
      </c>
    </row>
    <row r="3227" spans="13:13" x14ac:dyDescent="0.3">
      <c r="M3227" cm="1">
        <f t="array" ref="M3227">INDEX(FOOD,1+INT((ROW(A3226)-1)/COLUMNS(FOOD)),MOD(ROW(A3226)-1+COLUMNS(FOOD),COLUMNS(FOOD))+1)</f>
        <v>0</v>
      </c>
    </row>
    <row r="3228" spans="13:13" x14ac:dyDescent="0.3">
      <c r="M3228" cm="1">
        <f t="array" ref="M3228">INDEX(FOOD,1+INT((ROW(A3227)-1)/COLUMNS(FOOD)),MOD(ROW(A3227)-1+COLUMNS(FOOD),COLUMNS(FOOD))+1)</f>
        <v>0</v>
      </c>
    </row>
    <row r="3229" spans="13:13" x14ac:dyDescent="0.3">
      <c r="M3229" cm="1">
        <f t="array" ref="M3229">INDEX(FOOD,1+INT((ROW(A3228)-1)/COLUMNS(FOOD)),MOD(ROW(A3228)-1+COLUMNS(FOOD),COLUMNS(FOOD))+1)</f>
        <v>0</v>
      </c>
    </row>
    <row r="3230" spans="13:13" x14ac:dyDescent="0.3">
      <c r="M3230" cm="1">
        <f t="array" ref="M3230">INDEX(FOOD,1+INT((ROW(A3229)-1)/COLUMNS(FOOD)),MOD(ROW(A3229)-1+COLUMNS(FOOD),COLUMNS(FOOD))+1)</f>
        <v>0</v>
      </c>
    </row>
    <row r="3231" spans="13:13" x14ac:dyDescent="0.3">
      <c r="M3231" cm="1">
        <f t="array" ref="M3231">INDEX(FOOD,1+INT((ROW(A3230)-1)/COLUMNS(FOOD)),MOD(ROW(A3230)-1+COLUMNS(FOOD),COLUMNS(FOOD))+1)</f>
        <v>0</v>
      </c>
    </row>
    <row r="3232" spans="13:13" x14ac:dyDescent="0.3">
      <c r="M3232" cm="1">
        <f t="array" ref="M3232">INDEX(FOOD,1+INT((ROW(A3231)-1)/COLUMNS(FOOD)),MOD(ROW(A3231)-1+COLUMNS(FOOD),COLUMNS(FOOD))+1)</f>
        <v>0</v>
      </c>
    </row>
    <row r="3233" spans="13:13" x14ac:dyDescent="0.3">
      <c r="M3233" cm="1">
        <f t="array" ref="M3233">INDEX(FOOD,1+INT((ROW(A3232)-1)/COLUMNS(FOOD)),MOD(ROW(A3232)-1+COLUMNS(FOOD),COLUMNS(FOOD))+1)</f>
        <v>0</v>
      </c>
    </row>
    <row r="3234" spans="13:13" x14ac:dyDescent="0.3">
      <c r="M3234" cm="1">
        <f t="array" ref="M3234">INDEX(FOOD,1+INT((ROW(A3233)-1)/COLUMNS(FOOD)),MOD(ROW(A3233)-1+COLUMNS(FOOD),COLUMNS(FOOD))+1)</f>
        <v>0</v>
      </c>
    </row>
    <row r="3235" spans="13:13" x14ac:dyDescent="0.3">
      <c r="M3235" cm="1">
        <f t="array" ref="M3235">INDEX(FOOD,1+INT((ROW(A3234)-1)/COLUMNS(FOOD)),MOD(ROW(A3234)-1+COLUMNS(FOOD),COLUMNS(FOOD))+1)</f>
        <v>0</v>
      </c>
    </row>
    <row r="3236" spans="13:13" x14ac:dyDescent="0.3">
      <c r="M3236" t="str" cm="1">
        <f t="array" ref="M3236">INDEX(FOOD,1+INT((ROW(A3235)-1)/COLUMNS(FOOD)),MOD(ROW(A3235)-1+COLUMNS(FOOD),COLUMNS(FOOD))+1)</f>
        <v>Lack of transportation to grocery stores or markets</v>
      </c>
    </row>
    <row r="3237" spans="13:13" x14ac:dyDescent="0.3">
      <c r="M3237" t="str" cm="1">
        <f t="array" ref="M3237">INDEX(FOOD,1+INT((ROW(A3236)-1)/COLUMNS(FOOD)),MOD(ROW(A3236)-1+COLUMNS(FOOD),COLUMNS(FOOD))+1)</f>
        <v xml:space="preserve"> Not enough income to purchase food</v>
      </c>
    </row>
    <row r="3238" spans="13:13" x14ac:dyDescent="0.3">
      <c r="M3238" cm="1">
        <f t="array" ref="M3238">INDEX(FOOD,1+INT((ROW(A3237)-1)/COLUMNS(FOOD)),MOD(ROW(A3237)-1+COLUMNS(FOOD),COLUMNS(FOOD))+1)</f>
        <v>0</v>
      </c>
    </row>
    <row r="3239" spans="13:13" x14ac:dyDescent="0.3">
      <c r="M3239" cm="1">
        <f t="array" ref="M3239">INDEX(FOOD,1+INT((ROW(A3238)-1)/COLUMNS(FOOD)),MOD(ROW(A3238)-1+COLUMNS(FOOD),COLUMNS(FOOD))+1)</f>
        <v>0</v>
      </c>
    </row>
    <row r="3240" spans="13:13" x14ac:dyDescent="0.3">
      <c r="M3240" cm="1">
        <f t="array" ref="M3240">INDEX(FOOD,1+INT((ROW(A3239)-1)/COLUMNS(FOOD)),MOD(ROW(A3239)-1+COLUMNS(FOOD),COLUMNS(FOOD))+1)</f>
        <v>0</v>
      </c>
    </row>
    <row r="3241" spans="13:13" x14ac:dyDescent="0.3">
      <c r="M3241" cm="1">
        <f t="array" ref="M3241">INDEX(FOOD,1+INT((ROW(A3240)-1)/COLUMNS(FOOD)),MOD(ROW(A3240)-1+COLUMNS(FOOD),COLUMNS(FOOD))+1)</f>
        <v>0</v>
      </c>
    </row>
    <row r="3242" spans="13:13" x14ac:dyDescent="0.3">
      <c r="M3242" t="str" cm="1">
        <f t="array" ref="M3242">INDEX(FOOD,1+INT((ROW(A3241)-1)/COLUMNS(FOOD)),MOD(ROW(A3241)-1+COLUMNS(FOOD),COLUMNS(FOOD))+1)</f>
        <v>Not enough alternative food sources available</v>
      </c>
    </row>
    <row r="3243" spans="13:13" x14ac:dyDescent="0.3">
      <c r="M3243" t="str" cm="1">
        <f t="array" ref="M3243">INDEX(FOOD,1+INT((ROW(A3242)-1)/COLUMNS(FOOD)),MOD(ROW(A3242)-1+COLUMNS(FOOD),COLUMNS(FOOD))+1)</f>
        <v xml:space="preserve"> Not enough income to purchase food</v>
      </c>
    </row>
    <row r="3244" spans="13:13" x14ac:dyDescent="0.3">
      <c r="M3244" cm="1">
        <f t="array" ref="M3244">INDEX(FOOD,1+INT((ROW(A3243)-1)/COLUMNS(FOOD)),MOD(ROW(A3243)-1+COLUMNS(FOOD),COLUMNS(FOOD))+1)</f>
        <v>0</v>
      </c>
    </row>
    <row r="3245" spans="13:13" x14ac:dyDescent="0.3">
      <c r="M3245" cm="1">
        <f t="array" ref="M3245">INDEX(FOOD,1+INT((ROW(A3244)-1)/COLUMNS(FOOD)),MOD(ROW(A3244)-1+COLUMNS(FOOD),COLUMNS(FOOD))+1)</f>
        <v>0</v>
      </c>
    </row>
    <row r="3246" spans="13:13" x14ac:dyDescent="0.3">
      <c r="M3246" cm="1">
        <f t="array" ref="M3246">INDEX(FOOD,1+INT((ROW(A3245)-1)/COLUMNS(FOOD)),MOD(ROW(A3245)-1+COLUMNS(FOOD),COLUMNS(FOOD))+1)</f>
        <v>0</v>
      </c>
    </row>
    <row r="3247" spans="13:13" x14ac:dyDescent="0.3">
      <c r="M3247" cm="1">
        <f t="array" ref="M3247">INDEX(FOOD,1+INT((ROW(A3246)-1)/COLUMNS(FOOD)),MOD(ROW(A3246)-1+COLUMNS(FOOD),COLUMNS(FOOD))+1)</f>
        <v>0</v>
      </c>
    </row>
    <row r="3248" spans="13:13" x14ac:dyDescent="0.3">
      <c r="M3248" t="str" cm="1">
        <f t="array" ref="M3248">INDEX(FOOD,1+INT((ROW(A3247)-1)/COLUMNS(FOOD)),MOD(ROW(A3247)-1+COLUMNS(FOOD),COLUMNS(FOOD))+1)</f>
        <v>Not enough alternative food sources available</v>
      </c>
    </row>
    <row r="3249" spans="13:13" x14ac:dyDescent="0.3">
      <c r="M3249" cm="1">
        <f t="array" ref="M3249">INDEX(FOOD,1+INT((ROW(A3248)-1)/COLUMNS(FOOD)),MOD(ROW(A3248)-1+COLUMNS(FOOD),COLUMNS(FOOD))+1)</f>
        <v>0</v>
      </c>
    </row>
    <row r="3250" spans="13:13" x14ac:dyDescent="0.3">
      <c r="M3250" cm="1">
        <f t="array" ref="M3250">INDEX(FOOD,1+INT((ROW(A3249)-1)/COLUMNS(FOOD)),MOD(ROW(A3249)-1+COLUMNS(FOOD),COLUMNS(FOOD))+1)</f>
        <v>0</v>
      </c>
    </row>
    <row r="3251" spans="13:13" x14ac:dyDescent="0.3">
      <c r="M3251" cm="1">
        <f t="array" ref="M3251">INDEX(FOOD,1+INT((ROW(A3250)-1)/COLUMNS(FOOD)),MOD(ROW(A3250)-1+COLUMNS(FOOD),COLUMNS(FOOD))+1)</f>
        <v>0</v>
      </c>
    </row>
    <row r="3252" spans="13:13" x14ac:dyDescent="0.3">
      <c r="M3252" cm="1">
        <f t="array" ref="M3252">INDEX(FOOD,1+INT((ROW(A3251)-1)/COLUMNS(FOOD)),MOD(ROW(A3251)-1+COLUMNS(FOOD),COLUMNS(FOOD))+1)</f>
        <v>0</v>
      </c>
    </row>
    <row r="3253" spans="13:13" x14ac:dyDescent="0.3">
      <c r="M3253" cm="1">
        <f t="array" ref="M3253">INDEX(FOOD,1+INT((ROW(A3252)-1)/COLUMNS(FOOD)),MOD(ROW(A3252)-1+COLUMNS(FOOD),COLUMNS(FOOD))+1)</f>
        <v>0</v>
      </c>
    </row>
    <row r="3254" spans="13:13" x14ac:dyDescent="0.3">
      <c r="M3254" t="str" cm="1">
        <f t="array" ref="M3254">INDEX(FOOD,1+INT((ROW(A3253)-1)/COLUMNS(FOOD)),MOD(ROW(A3253)-1+COLUMNS(FOOD),COLUMNS(FOOD))+1)</f>
        <v>Lack of transportation to grocery stores or markets</v>
      </c>
    </row>
    <row r="3255" spans="13:13" x14ac:dyDescent="0.3">
      <c r="M3255" t="str" cm="1">
        <f t="array" ref="M3255">INDEX(FOOD,1+INT((ROW(A3254)-1)/COLUMNS(FOOD)),MOD(ROW(A3254)-1+COLUMNS(FOOD),COLUMNS(FOOD))+1)</f>
        <v xml:space="preserve"> Not enough alternative food sources available</v>
      </c>
    </row>
    <row r="3256" spans="13:13" x14ac:dyDescent="0.3">
      <c r="M3256" cm="1">
        <f t="array" ref="M3256">INDEX(FOOD,1+INT((ROW(A3255)-1)/COLUMNS(FOOD)),MOD(ROW(A3255)-1+COLUMNS(FOOD),COLUMNS(FOOD))+1)</f>
        <v>0</v>
      </c>
    </row>
    <row r="3257" spans="13:13" x14ac:dyDescent="0.3">
      <c r="M3257" cm="1">
        <f t="array" ref="M3257">INDEX(FOOD,1+INT((ROW(A3256)-1)/COLUMNS(FOOD)),MOD(ROW(A3256)-1+COLUMNS(FOOD),COLUMNS(FOOD))+1)</f>
        <v>0</v>
      </c>
    </row>
    <row r="3258" spans="13:13" x14ac:dyDescent="0.3">
      <c r="M3258" cm="1">
        <f t="array" ref="M3258">INDEX(FOOD,1+INT((ROW(A3257)-1)/COLUMNS(FOOD)),MOD(ROW(A3257)-1+COLUMNS(FOOD),COLUMNS(FOOD))+1)</f>
        <v>0</v>
      </c>
    </row>
    <row r="3259" spans="13:13" x14ac:dyDescent="0.3">
      <c r="M3259" cm="1">
        <f t="array" ref="M3259">INDEX(FOOD,1+INT((ROW(A3258)-1)/COLUMNS(FOOD)),MOD(ROW(A3258)-1+COLUMNS(FOOD),COLUMNS(FOOD))+1)</f>
        <v>0</v>
      </c>
    </row>
    <row r="3260" spans="13:13" x14ac:dyDescent="0.3">
      <c r="M3260" t="str" cm="1">
        <f t="array" ref="M3260">INDEX(FOOD,1+INT((ROW(A3259)-1)/COLUMNS(FOOD)),MOD(ROW(A3259)-1+COLUMNS(FOOD),COLUMNS(FOOD))+1)</f>
        <v>Lack of transportation to grocery stores or markets</v>
      </c>
    </row>
    <row r="3261" spans="13:13" x14ac:dyDescent="0.3">
      <c r="M3261" t="str" cm="1">
        <f t="array" ref="M3261">INDEX(FOOD,1+INT((ROW(A3260)-1)/COLUMNS(FOOD)),MOD(ROW(A3260)-1+COLUMNS(FOOD),COLUMNS(FOOD))+1)</f>
        <v xml:space="preserve"> Not enough alternative food sources available</v>
      </c>
    </row>
    <row r="3262" spans="13:13" x14ac:dyDescent="0.3">
      <c r="M3262" t="str" cm="1">
        <f t="array" ref="M3262">INDEX(FOOD,1+INT((ROW(A3261)-1)/COLUMNS(FOOD)),MOD(ROW(A3261)-1+COLUMNS(FOOD),COLUMNS(FOOD))+1)</f>
        <v xml:space="preserve"> Not enough income to purchase food</v>
      </c>
    </row>
    <row r="3263" spans="13:13" x14ac:dyDescent="0.3">
      <c r="M3263" cm="1">
        <f t="array" ref="M3263">INDEX(FOOD,1+INT((ROW(A3262)-1)/COLUMNS(FOOD)),MOD(ROW(A3262)-1+COLUMNS(FOOD),COLUMNS(FOOD))+1)</f>
        <v>0</v>
      </c>
    </row>
    <row r="3264" spans="13:13" x14ac:dyDescent="0.3">
      <c r="M3264" cm="1">
        <f t="array" ref="M3264">INDEX(FOOD,1+INT((ROW(A3263)-1)/COLUMNS(FOOD)),MOD(ROW(A3263)-1+COLUMNS(FOOD),COLUMNS(FOOD))+1)</f>
        <v>0</v>
      </c>
    </row>
    <row r="3265" spans="13:13" x14ac:dyDescent="0.3">
      <c r="M3265" cm="1">
        <f t="array" ref="M3265">INDEX(FOOD,1+INT((ROW(A3264)-1)/COLUMNS(FOOD)),MOD(ROW(A3264)-1+COLUMNS(FOOD),COLUMNS(FOOD))+1)</f>
        <v>0</v>
      </c>
    </row>
    <row r="3266" spans="13:13" x14ac:dyDescent="0.3">
      <c r="M3266" cm="1">
        <f t="array" ref="M3266">INDEX(FOOD,1+INT((ROW(A3265)-1)/COLUMNS(FOOD)),MOD(ROW(A3265)-1+COLUMNS(FOOD),COLUMNS(FOOD))+1)</f>
        <v>0</v>
      </c>
    </row>
    <row r="3267" spans="13:13" x14ac:dyDescent="0.3">
      <c r="M3267" cm="1">
        <f t="array" ref="M3267">INDEX(FOOD,1+INT((ROW(A3266)-1)/COLUMNS(FOOD)),MOD(ROW(A3266)-1+COLUMNS(FOOD),COLUMNS(FOOD))+1)</f>
        <v>0</v>
      </c>
    </row>
    <row r="3268" spans="13:13" x14ac:dyDescent="0.3">
      <c r="M3268" cm="1">
        <f t="array" ref="M3268">INDEX(FOOD,1+INT((ROW(A3267)-1)/COLUMNS(FOOD)),MOD(ROW(A3267)-1+COLUMNS(FOOD),COLUMNS(FOOD))+1)</f>
        <v>0</v>
      </c>
    </row>
    <row r="3269" spans="13:13" x14ac:dyDescent="0.3">
      <c r="M3269" cm="1">
        <f t="array" ref="M3269">INDEX(FOOD,1+INT((ROW(A3268)-1)/COLUMNS(FOOD)),MOD(ROW(A3268)-1+COLUMNS(FOOD),COLUMNS(FOOD))+1)</f>
        <v>0</v>
      </c>
    </row>
    <row r="3270" spans="13:13" x14ac:dyDescent="0.3">
      <c r="M3270" cm="1">
        <f t="array" ref="M3270">INDEX(FOOD,1+INT((ROW(A3269)-1)/COLUMNS(FOOD)),MOD(ROW(A3269)-1+COLUMNS(FOOD),COLUMNS(FOOD))+1)</f>
        <v>0</v>
      </c>
    </row>
    <row r="3271" spans="13:13" x14ac:dyDescent="0.3">
      <c r="M3271" cm="1">
        <f t="array" ref="M3271">INDEX(FOOD,1+INT((ROW(A3270)-1)/COLUMNS(FOOD)),MOD(ROW(A3270)-1+COLUMNS(FOOD),COLUMNS(FOOD))+1)</f>
        <v>0</v>
      </c>
    </row>
    <row r="3272" spans="13:13" x14ac:dyDescent="0.3">
      <c r="M3272" t="str" cm="1">
        <f t="array" ref="M3272">INDEX(FOOD,1+INT((ROW(A3271)-1)/COLUMNS(FOOD)),MOD(ROW(A3271)-1+COLUMNS(FOOD),COLUMNS(FOOD))+1)</f>
        <v>Not enough alternative food sources available</v>
      </c>
    </row>
    <row r="3273" spans="13:13" x14ac:dyDescent="0.3">
      <c r="M3273" t="str" cm="1">
        <f t="array" ref="M3273">INDEX(FOOD,1+INT((ROW(A3272)-1)/COLUMNS(FOOD)),MOD(ROW(A3272)-1+COLUMNS(FOOD),COLUMNS(FOOD))+1)</f>
        <v xml:space="preserve"> Not enough income to purchase food</v>
      </c>
    </row>
    <row r="3274" spans="13:13" x14ac:dyDescent="0.3">
      <c r="M3274" cm="1">
        <f t="array" ref="M3274">INDEX(FOOD,1+INT((ROW(A3273)-1)/COLUMNS(FOOD)),MOD(ROW(A3273)-1+COLUMNS(FOOD),COLUMNS(FOOD))+1)</f>
        <v>0</v>
      </c>
    </row>
    <row r="3275" spans="13:13" x14ac:dyDescent="0.3">
      <c r="M3275" cm="1">
        <f t="array" ref="M3275">INDEX(FOOD,1+INT((ROW(A3274)-1)/COLUMNS(FOOD)),MOD(ROW(A3274)-1+COLUMNS(FOOD),COLUMNS(FOOD))+1)</f>
        <v>0</v>
      </c>
    </row>
    <row r="3276" spans="13:13" x14ac:dyDescent="0.3">
      <c r="M3276" cm="1">
        <f t="array" ref="M3276">INDEX(FOOD,1+INT((ROW(A3275)-1)/COLUMNS(FOOD)),MOD(ROW(A3275)-1+COLUMNS(FOOD),COLUMNS(FOOD))+1)</f>
        <v>0</v>
      </c>
    </row>
    <row r="3277" spans="13:13" x14ac:dyDescent="0.3">
      <c r="M3277" cm="1">
        <f t="array" ref="M3277">INDEX(FOOD,1+INT((ROW(A3276)-1)/COLUMNS(FOOD)),MOD(ROW(A3276)-1+COLUMNS(FOOD),COLUMNS(FOOD))+1)</f>
        <v>0</v>
      </c>
    </row>
    <row r="3278" spans="13:13" x14ac:dyDescent="0.3">
      <c r="M3278" t="str" cm="1">
        <f t="array" ref="M3278">INDEX(FOOD,1+INT((ROW(A3277)-1)/COLUMNS(FOOD)),MOD(ROW(A3277)-1+COLUMNS(FOOD),COLUMNS(FOOD))+1)</f>
        <v>Not enough alternative food sources available</v>
      </c>
    </row>
    <row r="3279" spans="13:13" x14ac:dyDescent="0.3">
      <c r="M3279" t="str" cm="1">
        <f t="array" ref="M3279">INDEX(FOOD,1+INT((ROW(A3278)-1)/COLUMNS(FOOD)),MOD(ROW(A3278)-1+COLUMNS(FOOD),COLUMNS(FOOD))+1)</f>
        <v xml:space="preserve"> Not enough income to purchase food</v>
      </c>
    </row>
    <row r="3280" spans="13:13" x14ac:dyDescent="0.3">
      <c r="M3280" cm="1">
        <f t="array" ref="M3280">INDEX(FOOD,1+INT((ROW(A3279)-1)/COLUMNS(FOOD)),MOD(ROW(A3279)-1+COLUMNS(FOOD),COLUMNS(FOOD))+1)</f>
        <v>0</v>
      </c>
    </row>
    <row r="3281" spans="13:13" x14ac:dyDescent="0.3">
      <c r="M3281" cm="1">
        <f t="array" ref="M3281">INDEX(FOOD,1+INT((ROW(A3280)-1)/COLUMNS(FOOD)),MOD(ROW(A3280)-1+COLUMNS(FOOD),COLUMNS(FOOD))+1)</f>
        <v>0</v>
      </c>
    </row>
    <row r="3282" spans="13:13" x14ac:dyDescent="0.3">
      <c r="M3282" cm="1">
        <f t="array" ref="M3282">INDEX(FOOD,1+INT((ROW(A3281)-1)/COLUMNS(FOOD)),MOD(ROW(A3281)-1+COLUMNS(FOOD),COLUMNS(FOOD))+1)</f>
        <v>0</v>
      </c>
    </row>
    <row r="3283" spans="13:13" x14ac:dyDescent="0.3">
      <c r="M3283" cm="1">
        <f t="array" ref="M3283">INDEX(FOOD,1+INT((ROW(A3282)-1)/COLUMNS(FOOD)),MOD(ROW(A3282)-1+COLUMNS(FOOD),COLUMNS(FOOD))+1)</f>
        <v>0</v>
      </c>
    </row>
    <row r="3284" spans="13:13" x14ac:dyDescent="0.3">
      <c r="M3284" t="str" cm="1">
        <f t="array" ref="M3284">INDEX(FOOD,1+INT((ROW(A3283)-1)/COLUMNS(FOOD)),MOD(ROW(A3283)-1+COLUMNS(FOOD),COLUMNS(FOOD))+1)</f>
        <v>Not enough alternative food sources available</v>
      </c>
    </row>
    <row r="3285" spans="13:13" x14ac:dyDescent="0.3">
      <c r="M3285" cm="1">
        <f t="array" ref="M3285">INDEX(FOOD,1+INT((ROW(A3284)-1)/COLUMNS(FOOD)),MOD(ROW(A3284)-1+COLUMNS(FOOD),COLUMNS(FOOD))+1)</f>
        <v>0</v>
      </c>
    </row>
    <row r="3286" spans="13:13" x14ac:dyDescent="0.3">
      <c r="M3286" cm="1">
        <f t="array" ref="M3286">INDEX(FOOD,1+INT((ROW(A3285)-1)/COLUMNS(FOOD)),MOD(ROW(A3285)-1+COLUMNS(FOOD),COLUMNS(FOOD))+1)</f>
        <v>0</v>
      </c>
    </row>
    <row r="3287" spans="13:13" x14ac:dyDescent="0.3">
      <c r="M3287" cm="1">
        <f t="array" ref="M3287">INDEX(FOOD,1+INT((ROW(A3286)-1)/COLUMNS(FOOD)),MOD(ROW(A3286)-1+COLUMNS(FOOD),COLUMNS(FOOD))+1)</f>
        <v>0</v>
      </c>
    </row>
    <row r="3288" spans="13:13" x14ac:dyDescent="0.3">
      <c r="M3288" cm="1">
        <f t="array" ref="M3288">INDEX(FOOD,1+INT((ROW(A3287)-1)/COLUMNS(FOOD)),MOD(ROW(A3287)-1+COLUMNS(FOOD),COLUMNS(FOOD))+1)</f>
        <v>0</v>
      </c>
    </row>
    <row r="3289" spans="13:13" x14ac:dyDescent="0.3">
      <c r="M3289" cm="1">
        <f t="array" ref="M3289">INDEX(FOOD,1+INT((ROW(A3288)-1)/COLUMNS(FOOD)),MOD(ROW(A3288)-1+COLUMNS(FOOD),COLUMNS(FOOD))+1)</f>
        <v>0</v>
      </c>
    </row>
    <row r="3290" spans="13:13" x14ac:dyDescent="0.3">
      <c r="M3290" t="str" cm="1">
        <f t="array" ref="M3290">INDEX(FOOD,1+INT((ROW(A3289)-1)/COLUMNS(FOOD)),MOD(ROW(A3289)-1+COLUMNS(FOOD),COLUMNS(FOOD))+1)</f>
        <v>Lack of transportation to grocery stores or markets</v>
      </c>
    </row>
    <row r="3291" spans="13:13" x14ac:dyDescent="0.3">
      <c r="M3291" t="str" cm="1">
        <f t="array" ref="M3291">INDEX(FOOD,1+INT((ROW(A3290)-1)/COLUMNS(FOOD)),MOD(ROW(A3290)-1+COLUMNS(FOOD),COLUMNS(FOOD))+1)</f>
        <v xml:space="preserve"> Not enough income to purchase food</v>
      </c>
    </row>
    <row r="3292" spans="13:13" x14ac:dyDescent="0.3">
      <c r="M3292" cm="1">
        <f t="array" ref="M3292">INDEX(FOOD,1+INT((ROW(A3291)-1)/COLUMNS(FOOD)),MOD(ROW(A3291)-1+COLUMNS(FOOD),COLUMNS(FOOD))+1)</f>
        <v>0</v>
      </c>
    </row>
    <row r="3293" spans="13:13" x14ac:dyDescent="0.3">
      <c r="M3293" cm="1">
        <f t="array" ref="M3293">INDEX(FOOD,1+INT((ROW(A3292)-1)/COLUMNS(FOOD)),MOD(ROW(A3292)-1+COLUMNS(FOOD),COLUMNS(FOOD))+1)</f>
        <v>0</v>
      </c>
    </row>
    <row r="3294" spans="13:13" x14ac:dyDescent="0.3">
      <c r="M3294" cm="1">
        <f t="array" ref="M3294">INDEX(FOOD,1+INT((ROW(A3293)-1)/COLUMNS(FOOD)),MOD(ROW(A3293)-1+COLUMNS(FOOD),COLUMNS(FOOD))+1)</f>
        <v>0</v>
      </c>
    </row>
    <row r="3295" spans="13:13" x14ac:dyDescent="0.3">
      <c r="M3295" cm="1">
        <f t="array" ref="M3295">INDEX(FOOD,1+INT((ROW(A3294)-1)/COLUMNS(FOOD)),MOD(ROW(A3294)-1+COLUMNS(FOOD),COLUMNS(FOOD))+1)</f>
        <v>0</v>
      </c>
    </row>
    <row r="3296" spans="13:13" x14ac:dyDescent="0.3">
      <c r="M3296" t="str" cm="1">
        <f t="array" ref="M3296">INDEX(FOOD,1+INT((ROW(A3295)-1)/COLUMNS(FOOD)),MOD(ROW(A3295)-1+COLUMNS(FOOD),COLUMNS(FOOD))+1)</f>
        <v>Lack of transportation to grocery stores or markets</v>
      </c>
    </row>
    <row r="3297" spans="13:13" x14ac:dyDescent="0.3">
      <c r="M3297" t="str" cm="1">
        <f t="array" ref="M3297">INDEX(FOOD,1+INT((ROW(A3296)-1)/COLUMNS(FOOD)),MOD(ROW(A3296)-1+COLUMNS(FOOD),COLUMNS(FOOD))+1)</f>
        <v xml:space="preserve"> Not enough income to purchase food</v>
      </c>
    </row>
    <row r="3298" spans="13:13" x14ac:dyDescent="0.3">
      <c r="M3298" cm="1">
        <f t="array" ref="M3298">INDEX(FOOD,1+INT((ROW(A3297)-1)/COLUMNS(FOOD)),MOD(ROW(A3297)-1+COLUMNS(FOOD),COLUMNS(FOOD))+1)</f>
        <v>0</v>
      </c>
    </row>
    <row r="3299" spans="13:13" x14ac:dyDescent="0.3">
      <c r="M3299" cm="1">
        <f t="array" ref="M3299">INDEX(FOOD,1+INT((ROW(A3298)-1)/COLUMNS(FOOD)),MOD(ROW(A3298)-1+COLUMNS(FOOD),COLUMNS(FOOD))+1)</f>
        <v>0</v>
      </c>
    </row>
    <row r="3300" spans="13:13" x14ac:dyDescent="0.3">
      <c r="M3300" cm="1">
        <f t="array" ref="M3300">INDEX(FOOD,1+INT((ROW(A3299)-1)/COLUMNS(FOOD)),MOD(ROW(A3299)-1+COLUMNS(FOOD),COLUMNS(FOOD))+1)</f>
        <v>0</v>
      </c>
    </row>
    <row r="3301" spans="13:13" x14ac:dyDescent="0.3">
      <c r="M3301" cm="1">
        <f t="array" ref="M3301">INDEX(FOOD,1+INT((ROW(A3300)-1)/COLUMNS(FOOD)),MOD(ROW(A3300)-1+COLUMNS(FOOD),COLUMNS(FOOD))+1)</f>
        <v>0</v>
      </c>
    </row>
    <row r="3302" spans="13:13" x14ac:dyDescent="0.3">
      <c r="M3302" t="str" cm="1">
        <f t="array" ref="M3302">INDEX(FOOD,1+INT((ROW(A3301)-1)/COLUMNS(FOOD)),MOD(ROW(A3301)-1+COLUMNS(FOOD),COLUMNS(FOOD))+1)</f>
        <v>Lack of transportation to grocery stores or markets</v>
      </c>
    </row>
    <row r="3303" spans="13:13" x14ac:dyDescent="0.3">
      <c r="M3303" t="str" cm="1">
        <f t="array" ref="M3303">INDEX(FOOD,1+INT((ROW(A3302)-1)/COLUMNS(FOOD)),MOD(ROW(A3302)-1+COLUMNS(FOOD),COLUMNS(FOOD))+1)</f>
        <v xml:space="preserve"> Not enough income to purchase food</v>
      </c>
    </row>
    <row r="3304" spans="13:13" x14ac:dyDescent="0.3">
      <c r="M3304" cm="1">
        <f t="array" ref="M3304">INDEX(FOOD,1+INT((ROW(A3303)-1)/COLUMNS(FOOD)),MOD(ROW(A3303)-1+COLUMNS(FOOD),COLUMNS(FOOD))+1)</f>
        <v>0</v>
      </c>
    </row>
    <row r="3305" spans="13:13" x14ac:dyDescent="0.3">
      <c r="M3305" cm="1">
        <f t="array" ref="M3305">INDEX(FOOD,1+INT((ROW(A3304)-1)/COLUMNS(FOOD)),MOD(ROW(A3304)-1+COLUMNS(FOOD),COLUMNS(FOOD))+1)</f>
        <v>0</v>
      </c>
    </row>
    <row r="3306" spans="13:13" x14ac:dyDescent="0.3">
      <c r="M3306" cm="1">
        <f t="array" ref="M3306">INDEX(FOOD,1+INT((ROW(A3305)-1)/COLUMNS(FOOD)),MOD(ROW(A3305)-1+COLUMNS(FOOD),COLUMNS(FOOD))+1)</f>
        <v>0</v>
      </c>
    </row>
    <row r="3307" spans="13:13" x14ac:dyDescent="0.3">
      <c r="M3307" cm="1">
        <f t="array" ref="M3307">INDEX(FOOD,1+INT((ROW(A3306)-1)/COLUMNS(FOOD)),MOD(ROW(A3306)-1+COLUMNS(FOOD),COLUMNS(FOOD))+1)</f>
        <v>0</v>
      </c>
    </row>
    <row r="3308" spans="13:13" x14ac:dyDescent="0.3">
      <c r="M3308" t="str" cm="1">
        <f t="array" ref="M3308">INDEX(FOOD,1+INT((ROW(A3307)-1)/COLUMNS(FOOD)),MOD(ROW(A3307)-1+COLUMNS(FOOD),COLUMNS(FOOD))+1)</f>
        <v>Lack of transportation to grocery stores or markets</v>
      </c>
    </row>
    <row r="3309" spans="13:13" x14ac:dyDescent="0.3">
      <c r="M3309" t="str" cm="1">
        <f t="array" ref="M3309">INDEX(FOOD,1+INT((ROW(A3308)-1)/COLUMNS(FOOD)),MOD(ROW(A3308)-1+COLUMNS(FOOD),COLUMNS(FOOD))+1)</f>
        <v xml:space="preserve"> Not enough income to purchase food</v>
      </c>
    </row>
    <row r="3310" spans="13:13" x14ac:dyDescent="0.3">
      <c r="M3310" cm="1">
        <f t="array" ref="M3310">INDEX(FOOD,1+INT((ROW(A3309)-1)/COLUMNS(FOOD)),MOD(ROW(A3309)-1+COLUMNS(FOOD),COLUMNS(FOOD))+1)</f>
        <v>0</v>
      </c>
    </row>
    <row r="3311" spans="13:13" x14ac:dyDescent="0.3">
      <c r="M3311" cm="1">
        <f t="array" ref="M3311">INDEX(FOOD,1+INT((ROW(A3310)-1)/COLUMNS(FOOD)),MOD(ROW(A3310)-1+COLUMNS(FOOD),COLUMNS(FOOD))+1)</f>
        <v>0</v>
      </c>
    </row>
    <row r="3312" spans="13:13" x14ac:dyDescent="0.3">
      <c r="M3312" cm="1">
        <f t="array" ref="M3312">INDEX(FOOD,1+INT((ROW(A3311)-1)/COLUMNS(FOOD)),MOD(ROW(A3311)-1+COLUMNS(FOOD),COLUMNS(FOOD))+1)</f>
        <v>0</v>
      </c>
    </row>
    <row r="3313" spans="13:13" x14ac:dyDescent="0.3">
      <c r="M3313" cm="1">
        <f t="array" ref="M3313">INDEX(FOOD,1+INT((ROW(A3312)-1)/COLUMNS(FOOD)),MOD(ROW(A3312)-1+COLUMNS(FOOD),COLUMNS(FOOD))+1)</f>
        <v>0</v>
      </c>
    </row>
    <row r="3314" spans="13:13" x14ac:dyDescent="0.3">
      <c r="M3314" cm="1">
        <f t="array" ref="M3314">INDEX(FOOD,1+INT((ROW(A3313)-1)/COLUMNS(FOOD)),MOD(ROW(A3313)-1+COLUMNS(FOOD),COLUMNS(FOOD))+1)</f>
        <v>0</v>
      </c>
    </row>
    <row r="3315" spans="13:13" x14ac:dyDescent="0.3">
      <c r="M3315" cm="1">
        <f t="array" ref="M3315">INDEX(FOOD,1+INT((ROW(A3314)-1)/COLUMNS(FOOD)),MOD(ROW(A3314)-1+COLUMNS(FOOD),COLUMNS(FOOD))+1)</f>
        <v>0</v>
      </c>
    </row>
    <row r="3316" spans="13:13" x14ac:dyDescent="0.3">
      <c r="M3316" cm="1">
        <f t="array" ref="M3316">INDEX(FOOD,1+INT((ROW(A3315)-1)/COLUMNS(FOOD)),MOD(ROW(A3315)-1+COLUMNS(FOOD),COLUMNS(FOOD))+1)</f>
        <v>0</v>
      </c>
    </row>
    <row r="3317" spans="13:13" x14ac:dyDescent="0.3">
      <c r="M3317" cm="1">
        <f t="array" ref="M3317">INDEX(FOOD,1+INT((ROW(A3316)-1)/COLUMNS(FOOD)),MOD(ROW(A3316)-1+COLUMNS(FOOD),COLUMNS(FOOD))+1)</f>
        <v>0</v>
      </c>
    </row>
    <row r="3318" spans="13:13" x14ac:dyDescent="0.3">
      <c r="M3318" cm="1">
        <f t="array" ref="M3318">INDEX(FOOD,1+INT((ROW(A3317)-1)/COLUMNS(FOOD)),MOD(ROW(A3317)-1+COLUMNS(FOOD),COLUMNS(FOOD))+1)</f>
        <v>0</v>
      </c>
    </row>
    <row r="3319" spans="13:13" x14ac:dyDescent="0.3">
      <c r="M3319" cm="1">
        <f t="array" ref="M3319">INDEX(FOOD,1+INT((ROW(A3318)-1)/COLUMNS(FOOD)),MOD(ROW(A3318)-1+COLUMNS(FOOD),COLUMNS(FOOD))+1)</f>
        <v>0</v>
      </c>
    </row>
    <row r="3320" spans="13:13" x14ac:dyDescent="0.3">
      <c r="M3320" t="str" cm="1">
        <f t="array" ref="M3320">INDEX(FOOD,1+INT((ROW(A3319)-1)/COLUMNS(FOOD)),MOD(ROW(A3319)-1+COLUMNS(FOOD),COLUMNS(FOOD))+1)</f>
        <v>Lack of transportation to grocery stores or markets</v>
      </c>
    </row>
    <row r="3321" spans="13:13" x14ac:dyDescent="0.3">
      <c r="M3321" t="str" cm="1">
        <f t="array" ref="M3321">INDEX(FOOD,1+INT((ROW(A3320)-1)/COLUMNS(FOOD)),MOD(ROW(A3320)-1+COLUMNS(FOOD),COLUMNS(FOOD))+1)</f>
        <v xml:space="preserve"> Not enough alternative food sources available</v>
      </c>
    </row>
    <row r="3322" spans="13:13" x14ac:dyDescent="0.3">
      <c r="M3322" t="str" cm="1">
        <f t="array" ref="M3322">INDEX(FOOD,1+INT((ROW(A3321)-1)/COLUMNS(FOOD)),MOD(ROW(A3321)-1+COLUMNS(FOOD),COLUMNS(FOOD))+1)</f>
        <v xml:space="preserve"> Reduced access to school meals because of COVID-19</v>
      </c>
    </row>
    <row r="3323" spans="13:13" x14ac:dyDescent="0.3">
      <c r="M3323" t="str" cm="1">
        <f t="array" ref="M3323">INDEX(FOOD,1+INT((ROW(A3322)-1)/COLUMNS(FOOD)),MOD(ROW(A3322)-1+COLUMNS(FOOD),COLUMNS(FOOD))+1)</f>
        <v xml:space="preserve"> Not enough income to purchase food</v>
      </c>
    </row>
    <row r="3324" spans="13:13" x14ac:dyDescent="0.3">
      <c r="M3324" cm="1">
        <f t="array" ref="M3324">INDEX(FOOD,1+INT((ROW(A3323)-1)/COLUMNS(FOOD)),MOD(ROW(A3323)-1+COLUMNS(FOOD),COLUMNS(FOOD))+1)</f>
        <v>0</v>
      </c>
    </row>
    <row r="3325" spans="13:13" x14ac:dyDescent="0.3">
      <c r="M3325" cm="1">
        <f t="array" ref="M3325">INDEX(FOOD,1+INT((ROW(A3324)-1)/COLUMNS(FOOD)),MOD(ROW(A3324)-1+COLUMNS(FOOD),COLUMNS(FOOD))+1)</f>
        <v>0</v>
      </c>
    </row>
    <row r="3326" spans="13:13" x14ac:dyDescent="0.3">
      <c r="M3326" t="str" cm="1">
        <f t="array" ref="M3326">INDEX(FOOD,1+INT((ROW(A3325)-1)/COLUMNS(FOOD)),MOD(ROW(A3325)-1+COLUMNS(FOOD),COLUMNS(FOOD))+1)</f>
        <v>Lack of transportation to grocery stores or markets</v>
      </c>
    </row>
    <row r="3327" spans="13:13" x14ac:dyDescent="0.3">
      <c r="M3327" t="str" cm="1">
        <f t="array" ref="M3327">INDEX(FOOD,1+INT((ROW(A3326)-1)/COLUMNS(FOOD)),MOD(ROW(A3326)-1+COLUMNS(FOOD),COLUMNS(FOOD))+1)</f>
        <v xml:space="preserve"> Not enough alternative food sources available</v>
      </c>
    </row>
    <row r="3328" spans="13:13" x14ac:dyDescent="0.3">
      <c r="M3328" t="str" cm="1">
        <f t="array" ref="M3328">INDEX(FOOD,1+INT((ROW(A3327)-1)/COLUMNS(FOOD)),MOD(ROW(A3327)-1+COLUMNS(FOOD),COLUMNS(FOOD))+1)</f>
        <v xml:space="preserve"> Not enough income to purchase food</v>
      </c>
    </row>
    <row r="3329" spans="13:13" x14ac:dyDescent="0.3">
      <c r="M3329" cm="1">
        <f t="array" ref="M3329">INDEX(FOOD,1+INT((ROW(A3328)-1)/COLUMNS(FOOD)),MOD(ROW(A3328)-1+COLUMNS(FOOD),COLUMNS(FOOD))+1)</f>
        <v>0</v>
      </c>
    </row>
    <row r="3330" spans="13:13" x14ac:dyDescent="0.3">
      <c r="M3330" cm="1">
        <f t="array" ref="M3330">INDEX(FOOD,1+INT((ROW(A3329)-1)/COLUMNS(FOOD)),MOD(ROW(A3329)-1+COLUMNS(FOOD),COLUMNS(FOOD))+1)</f>
        <v>0</v>
      </c>
    </row>
    <row r="3331" spans="13:13" x14ac:dyDescent="0.3">
      <c r="M3331" cm="1">
        <f t="array" ref="M3331">INDEX(FOOD,1+INT((ROW(A3330)-1)/COLUMNS(FOOD)),MOD(ROW(A3330)-1+COLUMNS(FOOD),COLUMNS(FOOD))+1)</f>
        <v>0</v>
      </c>
    </row>
    <row r="3332" spans="13:13" x14ac:dyDescent="0.3">
      <c r="M3332" t="str" cm="1">
        <f t="array" ref="M3332">INDEX(FOOD,1+INT((ROW(A3331)-1)/COLUMNS(FOOD)),MOD(ROW(A3331)-1+COLUMNS(FOOD),COLUMNS(FOOD))+1)</f>
        <v>Lack of transportation to grocery stores or markets</v>
      </c>
    </row>
    <row r="3333" spans="13:13" x14ac:dyDescent="0.3">
      <c r="M3333" t="str" cm="1">
        <f t="array" ref="M3333">INDEX(FOOD,1+INT((ROW(A3332)-1)/COLUMNS(FOOD)),MOD(ROW(A3332)-1+COLUMNS(FOOD),COLUMNS(FOOD))+1)</f>
        <v xml:space="preserve"> Not enough income to purchase food</v>
      </c>
    </row>
    <row r="3334" spans="13:13" x14ac:dyDescent="0.3">
      <c r="M3334" cm="1">
        <f t="array" ref="M3334">INDEX(FOOD,1+INT((ROW(A3333)-1)/COLUMNS(FOOD)),MOD(ROW(A3333)-1+COLUMNS(FOOD),COLUMNS(FOOD))+1)</f>
        <v>0</v>
      </c>
    </row>
    <row r="3335" spans="13:13" x14ac:dyDescent="0.3">
      <c r="M3335" cm="1">
        <f t="array" ref="M3335">INDEX(FOOD,1+INT((ROW(A3334)-1)/COLUMNS(FOOD)),MOD(ROW(A3334)-1+COLUMNS(FOOD),COLUMNS(FOOD))+1)</f>
        <v>0</v>
      </c>
    </row>
    <row r="3336" spans="13:13" x14ac:dyDescent="0.3">
      <c r="M3336" cm="1">
        <f t="array" ref="M3336">INDEX(FOOD,1+INT((ROW(A3335)-1)/COLUMNS(FOOD)),MOD(ROW(A3335)-1+COLUMNS(FOOD),COLUMNS(FOOD))+1)</f>
        <v>0</v>
      </c>
    </row>
    <row r="3337" spans="13:13" x14ac:dyDescent="0.3">
      <c r="M3337" cm="1">
        <f t="array" ref="M3337">INDEX(FOOD,1+INT((ROW(A3336)-1)/COLUMNS(FOOD)),MOD(ROW(A3336)-1+COLUMNS(FOOD),COLUMNS(FOOD))+1)</f>
        <v>0</v>
      </c>
    </row>
    <row r="3338" spans="13:13" x14ac:dyDescent="0.3">
      <c r="M3338" cm="1">
        <f t="array" ref="M3338">INDEX(FOOD,1+INT((ROW(A3337)-1)/COLUMNS(FOOD)),MOD(ROW(A3337)-1+COLUMNS(FOOD),COLUMNS(FOOD))+1)</f>
        <v>0</v>
      </c>
    </row>
    <row r="3339" spans="13:13" x14ac:dyDescent="0.3">
      <c r="M3339" cm="1">
        <f t="array" ref="M3339">INDEX(FOOD,1+INT((ROW(A3338)-1)/COLUMNS(FOOD)),MOD(ROW(A3338)-1+COLUMNS(FOOD),COLUMNS(FOOD))+1)</f>
        <v>0</v>
      </c>
    </row>
    <row r="3340" spans="13:13" x14ac:dyDescent="0.3">
      <c r="M3340" cm="1">
        <f t="array" ref="M3340">INDEX(FOOD,1+INT((ROW(A3339)-1)/COLUMNS(FOOD)),MOD(ROW(A3339)-1+COLUMNS(FOOD),COLUMNS(FOOD))+1)</f>
        <v>0</v>
      </c>
    </row>
    <row r="3341" spans="13:13" x14ac:dyDescent="0.3">
      <c r="M3341" cm="1">
        <f t="array" ref="M3341">INDEX(FOOD,1+INT((ROW(A3340)-1)/COLUMNS(FOOD)),MOD(ROW(A3340)-1+COLUMNS(FOOD),COLUMNS(FOOD))+1)</f>
        <v>0</v>
      </c>
    </row>
    <row r="3342" spans="13:13" x14ac:dyDescent="0.3">
      <c r="M3342" cm="1">
        <f t="array" ref="M3342">INDEX(FOOD,1+INT((ROW(A3341)-1)/COLUMNS(FOOD)),MOD(ROW(A3341)-1+COLUMNS(FOOD),COLUMNS(FOOD))+1)</f>
        <v>0</v>
      </c>
    </row>
    <row r="3343" spans="13:13" x14ac:dyDescent="0.3">
      <c r="M3343" cm="1">
        <f t="array" ref="M3343">INDEX(FOOD,1+INT((ROW(A3342)-1)/COLUMNS(FOOD)),MOD(ROW(A3342)-1+COLUMNS(FOOD),COLUMNS(FOOD))+1)</f>
        <v>0</v>
      </c>
    </row>
    <row r="3344" spans="13:13" x14ac:dyDescent="0.3">
      <c r="M3344" t="str" cm="1">
        <f t="array" ref="M3344">INDEX(FOOD,1+INT((ROW(A3343)-1)/COLUMNS(FOOD)),MOD(ROW(A3343)-1+COLUMNS(FOOD),COLUMNS(FOOD))+1)</f>
        <v>Lack of transportation to grocery stores or markets</v>
      </c>
    </row>
    <row r="3345" spans="13:13" x14ac:dyDescent="0.3">
      <c r="M3345" t="str" cm="1">
        <f t="array" ref="M3345">INDEX(FOOD,1+INT((ROW(A3344)-1)/COLUMNS(FOOD)),MOD(ROW(A3344)-1+COLUMNS(FOOD),COLUMNS(FOOD))+1)</f>
        <v xml:space="preserve"> Not enough income to purchase food</v>
      </c>
    </row>
    <row r="3346" spans="13:13" x14ac:dyDescent="0.3">
      <c r="M3346" cm="1">
        <f t="array" ref="M3346">INDEX(FOOD,1+INT((ROW(A3345)-1)/COLUMNS(FOOD)),MOD(ROW(A3345)-1+COLUMNS(FOOD),COLUMNS(FOOD))+1)</f>
        <v>0</v>
      </c>
    </row>
    <row r="3347" spans="13:13" x14ac:dyDescent="0.3">
      <c r="M3347" cm="1">
        <f t="array" ref="M3347">INDEX(FOOD,1+INT((ROW(A3346)-1)/COLUMNS(FOOD)),MOD(ROW(A3346)-1+COLUMNS(FOOD),COLUMNS(FOOD))+1)</f>
        <v>0</v>
      </c>
    </row>
    <row r="3348" spans="13:13" x14ac:dyDescent="0.3">
      <c r="M3348" cm="1">
        <f t="array" ref="M3348">INDEX(FOOD,1+INT((ROW(A3347)-1)/COLUMNS(FOOD)),MOD(ROW(A3347)-1+COLUMNS(FOOD),COLUMNS(FOOD))+1)</f>
        <v>0</v>
      </c>
    </row>
    <row r="3349" spans="13:13" x14ac:dyDescent="0.3">
      <c r="M3349" cm="1">
        <f t="array" ref="M3349">INDEX(FOOD,1+INT((ROW(A3348)-1)/COLUMNS(FOOD)),MOD(ROW(A3348)-1+COLUMNS(FOOD),COLUMNS(FOOD))+1)</f>
        <v>0</v>
      </c>
    </row>
    <row r="3350" spans="13:13" x14ac:dyDescent="0.3">
      <c r="M3350" t="str" cm="1">
        <f t="array" ref="M3350">INDEX(FOOD,1+INT((ROW(A3349)-1)/COLUMNS(FOOD)),MOD(ROW(A3349)-1+COLUMNS(FOOD),COLUMNS(FOOD))+1)</f>
        <v>Lack of transportation to grocery stores or markets</v>
      </c>
    </row>
    <row r="3351" spans="13:13" x14ac:dyDescent="0.3">
      <c r="M3351" t="str" cm="1">
        <f t="array" ref="M3351">INDEX(FOOD,1+INT((ROW(A3350)-1)/COLUMNS(FOOD)),MOD(ROW(A3350)-1+COLUMNS(FOOD),COLUMNS(FOOD))+1)</f>
        <v xml:space="preserve"> Not enough alternative food sources available</v>
      </c>
    </row>
    <row r="3352" spans="13:13" x14ac:dyDescent="0.3">
      <c r="M3352" t="str" cm="1">
        <f t="array" ref="M3352">INDEX(FOOD,1+INT((ROW(A3351)-1)/COLUMNS(FOOD)),MOD(ROW(A3351)-1+COLUMNS(FOOD),COLUMNS(FOOD))+1)</f>
        <v xml:space="preserve"> Reduced access to school meals because of COVID-19</v>
      </c>
    </row>
    <row r="3353" spans="13:13" x14ac:dyDescent="0.3">
      <c r="M3353" t="str" cm="1">
        <f t="array" ref="M3353">INDEX(FOOD,1+INT((ROW(A3352)-1)/COLUMNS(FOOD)),MOD(ROW(A3352)-1+COLUMNS(FOOD),COLUMNS(FOOD))+1)</f>
        <v xml:space="preserve"> Not enough income to purchase food</v>
      </c>
    </row>
    <row r="3354" spans="13:13" x14ac:dyDescent="0.3">
      <c r="M3354" cm="1">
        <f t="array" ref="M3354">INDEX(FOOD,1+INT((ROW(A3353)-1)/COLUMNS(FOOD)),MOD(ROW(A3353)-1+COLUMNS(FOOD),COLUMNS(FOOD))+1)</f>
        <v>0</v>
      </c>
    </row>
    <row r="3355" spans="13:13" x14ac:dyDescent="0.3">
      <c r="M3355" cm="1">
        <f t="array" ref="M3355">INDEX(FOOD,1+INT((ROW(A3354)-1)/COLUMNS(FOOD)),MOD(ROW(A3354)-1+COLUMNS(FOOD),COLUMNS(FOOD))+1)</f>
        <v>0</v>
      </c>
    </row>
    <row r="3356" spans="13:13" x14ac:dyDescent="0.3">
      <c r="M3356" t="str" cm="1">
        <f t="array" ref="M3356">INDEX(FOOD,1+INT((ROW(A3355)-1)/COLUMNS(FOOD)),MOD(ROW(A3355)-1+COLUMNS(FOOD),COLUMNS(FOOD))+1)</f>
        <v>Reduced access to school meals because of COVID-19</v>
      </c>
    </row>
    <row r="3357" spans="13:13" x14ac:dyDescent="0.3">
      <c r="M3357" t="str" cm="1">
        <f t="array" ref="M3357">INDEX(FOOD,1+INT((ROW(A3356)-1)/COLUMNS(FOOD)),MOD(ROW(A3356)-1+COLUMNS(FOOD),COLUMNS(FOOD))+1)</f>
        <v xml:space="preserve"> Not enough income to purchase food</v>
      </c>
    </row>
    <row r="3358" spans="13:13" x14ac:dyDescent="0.3">
      <c r="M3358" cm="1">
        <f t="array" ref="M3358">INDEX(FOOD,1+INT((ROW(A3357)-1)/COLUMNS(FOOD)),MOD(ROW(A3357)-1+COLUMNS(FOOD),COLUMNS(FOOD))+1)</f>
        <v>0</v>
      </c>
    </row>
    <row r="3359" spans="13:13" x14ac:dyDescent="0.3">
      <c r="M3359" cm="1">
        <f t="array" ref="M3359">INDEX(FOOD,1+INT((ROW(A3358)-1)/COLUMNS(FOOD)),MOD(ROW(A3358)-1+COLUMNS(FOOD),COLUMNS(FOOD))+1)</f>
        <v>0</v>
      </c>
    </row>
    <row r="3360" spans="13:13" x14ac:dyDescent="0.3">
      <c r="M3360" cm="1">
        <f t="array" ref="M3360">INDEX(FOOD,1+INT((ROW(A3359)-1)/COLUMNS(FOOD)),MOD(ROW(A3359)-1+COLUMNS(FOOD),COLUMNS(FOOD))+1)</f>
        <v>0</v>
      </c>
    </row>
    <row r="3361" spans="13:13" x14ac:dyDescent="0.3">
      <c r="M3361" cm="1">
        <f t="array" ref="M3361">INDEX(FOOD,1+INT((ROW(A3360)-1)/COLUMNS(FOOD)),MOD(ROW(A3360)-1+COLUMNS(FOOD),COLUMNS(FOOD))+1)</f>
        <v>0</v>
      </c>
    </row>
    <row r="3362" spans="13:13" x14ac:dyDescent="0.3">
      <c r="M3362" cm="1">
        <f t="array" ref="M3362">INDEX(FOOD,1+INT((ROW(A3361)-1)/COLUMNS(FOOD)),MOD(ROW(A3361)-1+COLUMNS(FOOD),COLUMNS(FOOD))+1)</f>
        <v>0</v>
      </c>
    </row>
    <row r="3363" spans="13:13" x14ac:dyDescent="0.3">
      <c r="M3363" cm="1">
        <f t="array" ref="M3363">INDEX(FOOD,1+INT((ROW(A3362)-1)/COLUMNS(FOOD)),MOD(ROW(A3362)-1+COLUMNS(FOOD),COLUMNS(FOOD))+1)</f>
        <v>0</v>
      </c>
    </row>
    <row r="3364" spans="13:13" x14ac:dyDescent="0.3">
      <c r="M3364" cm="1">
        <f t="array" ref="M3364">INDEX(FOOD,1+INT((ROW(A3363)-1)/COLUMNS(FOOD)),MOD(ROW(A3363)-1+COLUMNS(FOOD),COLUMNS(FOOD))+1)</f>
        <v>0</v>
      </c>
    </row>
    <row r="3365" spans="13:13" x14ac:dyDescent="0.3">
      <c r="M3365" cm="1">
        <f t="array" ref="M3365">INDEX(FOOD,1+INT((ROW(A3364)-1)/COLUMNS(FOOD)),MOD(ROW(A3364)-1+COLUMNS(FOOD),COLUMNS(FOOD))+1)</f>
        <v>0</v>
      </c>
    </row>
    <row r="3366" spans="13:13" x14ac:dyDescent="0.3">
      <c r="M3366" cm="1">
        <f t="array" ref="M3366">INDEX(FOOD,1+INT((ROW(A3365)-1)/COLUMNS(FOOD)),MOD(ROW(A3365)-1+COLUMNS(FOOD),COLUMNS(FOOD))+1)</f>
        <v>0</v>
      </c>
    </row>
    <row r="3367" spans="13:13" x14ac:dyDescent="0.3">
      <c r="M3367" cm="1">
        <f t="array" ref="M3367">INDEX(FOOD,1+INT((ROW(A3366)-1)/COLUMNS(FOOD)),MOD(ROW(A3366)-1+COLUMNS(FOOD),COLUMNS(FOOD))+1)</f>
        <v>0</v>
      </c>
    </row>
    <row r="3368" spans="13:13" x14ac:dyDescent="0.3">
      <c r="M3368" t="str" cm="1">
        <f t="array" ref="M3368">INDEX(FOOD,1+INT((ROW(A3367)-1)/COLUMNS(FOOD)),MOD(ROW(A3367)-1+COLUMNS(FOOD),COLUMNS(FOOD))+1)</f>
        <v>Lack of transportation to grocery stores or markets</v>
      </c>
    </row>
    <row r="3369" spans="13:13" x14ac:dyDescent="0.3">
      <c r="M3369" t="str" cm="1">
        <f t="array" ref="M3369">INDEX(FOOD,1+INT((ROW(A3368)-1)/COLUMNS(FOOD)),MOD(ROW(A3368)-1+COLUMNS(FOOD),COLUMNS(FOOD))+1)</f>
        <v xml:space="preserve"> Not enough alternative food sources available</v>
      </c>
    </row>
    <row r="3370" spans="13:13" x14ac:dyDescent="0.3">
      <c r="M3370" t="str" cm="1">
        <f t="array" ref="M3370">INDEX(FOOD,1+INT((ROW(A3369)-1)/COLUMNS(FOOD)),MOD(ROW(A3369)-1+COLUMNS(FOOD),COLUMNS(FOOD))+1)</f>
        <v xml:space="preserve"> Not enough income to purchase food</v>
      </c>
    </row>
    <row r="3371" spans="13:13" x14ac:dyDescent="0.3">
      <c r="M3371" cm="1">
        <f t="array" ref="M3371">INDEX(FOOD,1+INT((ROW(A3370)-1)/COLUMNS(FOOD)),MOD(ROW(A3370)-1+COLUMNS(FOOD),COLUMNS(FOOD))+1)</f>
        <v>0</v>
      </c>
    </row>
    <row r="3372" spans="13:13" x14ac:dyDescent="0.3">
      <c r="M3372" cm="1">
        <f t="array" ref="M3372">INDEX(FOOD,1+INT((ROW(A3371)-1)/COLUMNS(FOOD)),MOD(ROW(A3371)-1+COLUMNS(FOOD),COLUMNS(FOOD))+1)</f>
        <v>0</v>
      </c>
    </row>
    <row r="3373" spans="13:13" x14ac:dyDescent="0.3">
      <c r="M3373" cm="1">
        <f t="array" ref="M3373">INDEX(FOOD,1+INT((ROW(A3372)-1)/COLUMNS(FOOD)),MOD(ROW(A3372)-1+COLUMNS(FOOD),COLUMNS(FOOD))+1)</f>
        <v>0</v>
      </c>
    </row>
    <row r="3374" spans="13:13" x14ac:dyDescent="0.3">
      <c r="M3374" cm="1">
        <f t="array" ref="M3374">INDEX(FOOD,1+INT((ROW(A3373)-1)/COLUMNS(FOOD)),MOD(ROW(A3373)-1+COLUMNS(FOOD),COLUMNS(FOOD))+1)</f>
        <v>0</v>
      </c>
    </row>
    <row r="3375" spans="13:13" x14ac:dyDescent="0.3">
      <c r="M3375" cm="1">
        <f t="array" ref="M3375">INDEX(FOOD,1+INT((ROW(A3374)-1)/COLUMNS(FOOD)),MOD(ROW(A3374)-1+COLUMNS(FOOD),COLUMNS(FOOD))+1)</f>
        <v>0</v>
      </c>
    </row>
    <row r="3376" spans="13:13" x14ac:dyDescent="0.3">
      <c r="M3376" cm="1">
        <f t="array" ref="M3376">INDEX(FOOD,1+INT((ROW(A3375)-1)/COLUMNS(FOOD)),MOD(ROW(A3375)-1+COLUMNS(FOOD),COLUMNS(FOOD))+1)</f>
        <v>0</v>
      </c>
    </row>
    <row r="3377" spans="13:13" x14ac:dyDescent="0.3">
      <c r="M3377" cm="1">
        <f t="array" ref="M3377">INDEX(FOOD,1+INT((ROW(A3376)-1)/COLUMNS(FOOD)),MOD(ROW(A3376)-1+COLUMNS(FOOD),COLUMNS(FOOD))+1)</f>
        <v>0</v>
      </c>
    </row>
    <row r="3378" spans="13:13" x14ac:dyDescent="0.3">
      <c r="M3378" cm="1">
        <f t="array" ref="M3378">INDEX(FOOD,1+INT((ROW(A3377)-1)/COLUMNS(FOOD)),MOD(ROW(A3377)-1+COLUMNS(FOOD),COLUMNS(FOOD))+1)</f>
        <v>0</v>
      </c>
    </row>
    <row r="3379" spans="13:13" x14ac:dyDescent="0.3">
      <c r="M3379" cm="1">
        <f t="array" ref="M3379">INDEX(FOOD,1+INT((ROW(A3378)-1)/COLUMNS(FOOD)),MOD(ROW(A3378)-1+COLUMNS(FOOD),COLUMNS(FOOD))+1)</f>
        <v>0</v>
      </c>
    </row>
    <row r="3380" spans="13:13" x14ac:dyDescent="0.3">
      <c r="M3380" cm="1">
        <f t="array" ref="M3380">INDEX(FOOD,1+INT((ROW(A3379)-1)/COLUMNS(FOOD)),MOD(ROW(A3379)-1+COLUMNS(FOOD),COLUMNS(FOOD))+1)</f>
        <v>0</v>
      </c>
    </row>
    <row r="3381" spans="13:13" x14ac:dyDescent="0.3">
      <c r="M3381" cm="1">
        <f t="array" ref="M3381">INDEX(FOOD,1+INT((ROW(A3380)-1)/COLUMNS(FOOD)),MOD(ROW(A3380)-1+COLUMNS(FOOD),COLUMNS(FOOD))+1)</f>
        <v>0</v>
      </c>
    </row>
    <row r="3382" spans="13:13" x14ac:dyDescent="0.3">
      <c r="M3382" cm="1">
        <f t="array" ref="M3382">INDEX(FOOD,1+INT((ROW(A3381)-1)/COLUMNS(FOOD)),MOD(ROW(A3381)-1+COLUMNS(FOOD),COLUMNS(FOOD))+1)</f>
        <v>0</v>
      </c>
    </row>
    <row r="3383" spans="13:13" x14ac:dyDescent="0.3">
      <c r="M3383" cm="1">
        <f t="array" ref="M3383">INDEX(FOOD,1+INT((ROW(A3382)-1)/COLUMNS(FOOD)),MOD(ROW(A3382)-1+COLUMNS(FOOD),COLUMNS(FOOD))+1)</f>
        <v>0</v>
      </c>
    </row>
    <row r="3384" spans="13:13" x14ac:dyDescent="0.3">
      <c r="M3384" cm="1">
        <f t="array" ref="M3384">INDEX(FOOD,1+INT((ROW(A3383)-1)/COLUMNS(FOOD)),MOD(ROW(A3383)-1+COLUMNS(FOOD),COLUMNS(FOOD))+1)</f>
        <v>0</v>
      </c>
    </row>
    <row r="3385" spans="13:13" x14ac:dyDescent="0.3">
      <c r="M3385" cm="1">
        <f t="array" ref="M3385">INDEX(FOOD,1+INT((ROW(A3384)-1)/COLUMNS(FOOD)),MOD(ROW(A3384)-1+COLUMNS(FOOD),COLUMNS(FOOD))+1)</f>
        <v>0</v>
      </c>
    </row>
    <row r="3386" spans="13:13" x14ac:dyDescent="0.3">
      <c r="M3386" t="str" cm="1">
        <f t="array" ref="M3386">INDEX(FOOD,1+INT((ROW(A3385)-1)/COLUMNS(FOOD)),MOD(ROW(A3385)-1+COLUMNS(FOOD),COLUMNS(FOOD))+1)</f>
        <v>Lack of transportation to grocery stores or markets</v>
      </c>
    </row>
    <row r="3387" spans="13:13" x14ac:dyDescent="0.3">
      <c r="M3387" t="str" cm="1">
        <f t="array" ref="M3387">INDEX(FOOD,1+INT((ROW(A3386)-1)/COLUMNS(FOOD)),MOD(ROW(A3386)-1+COLUMNS(FOOD),COLUMNS(FOOD))+1)</f>
        <v xml:space="preserve"> Not enough alternative food sources available</v>
      </c>
    </row>
    <row r="3388" spans="13:13" x14ac:dyDescent="0.3">
      <c r="M3388" t="str" cm="1">
        <f t="array" ref="M3388">INDEX(FOOD,1+INT((ROW(A3387)-1)/COLUMNS(FOOD)),MOD(ROW(A3387)-1+COLUMNS(FOOD),COLUMNS(FOOD))+1)</f>
        <v xml:space="preserve"> Reduced access to school meals because of COVID-19</v>
      </c>
    </row>
    <row r="3389" spans="13:13" x14ac:dyDescent="0.3">
      <c r="M3389" t="str" cm="1">
        <f t="array" ref="M3389">INDEX(FOOD,1+INT((ROW(A3388)-1)/COLUMNS(FOOD)),MOD(ROW(A3388)-1+COLUMNS(FOOD),COLUMNS(FOOD))+1)</f>
        <v xml:space="preserve"> Not enough income to purchase food</v>
      </c>
    </row>
    <row r="3390" spans="13:13" x14ac:dyDescent="0.3">
      <c r="M3390" cm="1">
        <f t="array" ref="M3390">INDEX(FOOD,1+INT((ROW(A3389)-1)/COLUMNS(FOOD)),MOD(ROW(A3389)-1+COLUMNS(FOOD),COLUMNS(FOOD))+1)</f>
        <v>0</v>
      </c>
    </row>
    <row r="3391" spans="13:13" x14ac:dyDescent="0.3">
      <c r="M3391" cm="1">
        <f t="array" ref="M3391">INDEX(FOOD,1+INT((ROW(A3390)-1)/COLUMNS(FOOD)),MOD(ROW(A3390)-1+COLUMNS(FOOD),COLUMNS(FOOD))+1)</f>
        <v>0</v>
      </c>
    </row>
    <row r="3392" spans="13:13" x14ac:dyDescent="0.3">
      <c r="M3392" cm="1">
        <f t="array" ref="M3392">INDEX(FOOD,1+INT((ROW(A3391)-1)/COLUMNS(FOOD)),MOD(ROW(A3391)-1+COLUMNS(FOOD),COLUMNS(FOOD))+1)</f>
        <v>0</v>
      </c>
    </row>
    <row r="3393" spans="13:13" x14ac:dyDescent="0.3">
      <c r="M3393" cm="1">
        <f t="array" ref="M3393">INDEX(FOOD,1+INT((ROW(A3392)-1)/COLUMNS(FOOD)),MOD(ROW(A3392)-1+COLUMNS(FOOD),COLUMNS(FOOD))+1)</f>
        <v>0</v>
      </c>
    </row>
    <row r="3394" spans="13:13" x14ac:dyDescent="0.3">
      <c r="M3394" cm="1">
        <f t="array" ref="M3394">INDEX(FOOD,1+INT((ROW(A3393)-1)/COLUMNS(FOOD)),MOD(ROW(A3393)-1+COLUMNS(FOOD),COLUMNS(FOOD))+1)</f>
        <v>0</v>
      </c>
    </row>
    <row r="3395" spans="13:13" x14ac:dyDescent="0.3">
      <c r="M3395" cm="1">
        <f t="array" ref="M3395">INDEX(FOOD,1+INT((ROW(A3394)-1)/COLUMNS(FOOD)),MOD(ROW(A3394)-1+COLUMNS(FOOD),COLUMNS(FOOD))+1)</f>
        <v>0</v>
      </c>
    </row>
    <row r="3396" spans="13:13" x14ac:dyDescent="0.3">
      <c r="M3396" cm="1">
        <f t="array" ref="M3396">INDEX(FOOD,1+INT((ROW(A3395)-1)/COLUMNS(FOOD)),MOD(ROW(A3395)-1+COLUMNS(FOOD),COLUMNS(FOOD))+1)</f>
        <v>0</v>
      </c>
    </row>
    <row r="3397" spans="13:13" x14ac:dyDescent="0.3">
      <c r="M3397" cm="1">
        <f t="array" ref="M3397">INDEX(FOOD,1+INT((ROW(A3396)-1)/COLUMNS(FOOD)),MOD(ROW(A3396)-1+COLUMNS(FOOD),COLUMNS(FOOD))+1)</f>
        <v>0</v>
      </c>
    </row>
    <row r="3398" spans="13:13" x14ac:dyDescent="0.3">
      <c r="M3398" cm="1">
        <f t="array" ref="M3398">INDEX(FOOD,1+INT((ROW(A3397)-1)/COLUMNS(FOOD)),MOD(ROW(A3397)-1+COLUMNS(FOOD),COLUMNS(FOOD))+1)</f>
        <v>0</v>
      </c>
    </row>
    <row r="3399" spans="13:13" x14ac:dyDescent="0.3">
      <c r="M3399" cm="1">
        <f t="array" ref="M3399">INDEX(FOOD,1+INT((ROW(A3398)-1)/COLUMNS(FOOD)),MOD(ROW(A3398)-1+COLUMNS(FOOD),COLUMNS(FOOD))+1)</f>
        <v>0</v>
      </c>
    </row>
    <row r="3400" spans="13:13" x14ac:dyDescent="0.3">
      <c r="M3400" cm="1">
        <f t="array" ref="M3400">INDEX(FOOD,1+INT((ROW(A3399)-1)/COLUMNS(FOOD)),MOD(ROW(A3399)-1+COLUMNS(FOOD),COLUMNS(FOOD))+1)</f>
        <v>0</v>
      </c>
    </row>
    <row r="3401" spans="13:13" x14ac:dyDescent="0.3">
      <c r="M3401" cm="1">
        <f t="array" ref="M3401">INDEX(FOOD,1+INT((ROW(A3400)-1)/COLUMNS(FOOD)),MOD(ROW(A3400)-1+COLUMNS(FOOD),COLUMNS(FOOD))+1)</f>
        <v>0</v>
      </c>
    </row>
    <row r="3402" spans="13:13" x14ac:dyDescent="0.3">
      <c r="M3402" cm="1">
        <f t="array" ref="M3402">INDEX(FOOD,1+INT((ROW(A3401)-1)/COLUMNS(FOOD)),MOD(ROW(A3401)-1+COLUMNS(FOOD),COLUMNS(FOOD))+1)</f>
        <v>0</v>
      </c>
    </row>
    <row r="3403" spans="13:13" x14ac:dyDescent="0.3">
      <c r="M3403" cm="1">
        <f t="array" ref="M3403">INDEX(FOOD,1+INT((ROW(A3402)-1)/COLUMNS(FOOD)),MOD(ROW(A3402)-1+COLUMNS(FOOD),COLUMNS(FOOD))+1)</f>
        <v>0</v>
      </c>
    </row>
    <row r="3404" spans="13:13" x14ac:dyDescent="0.3">
      <c r="M3404" t="str" cm="1">
        <f t="array" ref="M3404">INDEX(FOOD,1+INT((ROW(A3403)-1)/COLUMNS(FOOD)),MOD(ROW(A3403)-1+COLUMNS(FOOD),COLUMNS(FOOD))+1)</f>
        <v>Lack of transportation to grocery stores or markets</v>
      </c>
    </row>
    <row r="3405" spans="13:13" x14ac:dyDescent="0.3">
      <c r="M3405" t="str" cm="1">
        <f t="array" ref="M3405">INDEX(FOOD,1+INT((ROW(A3404)-1)/COLUMNS(FOOD)),MOD(ROW(A3404)-1+COLUMNS(FOOD),COLUMNS(FOOD))+1)</f>
        <v xml:space="preserve"> Reduced access to school meals because of COVID-19</v>
      </c>
    </row>
    <row r="3406" spans="13:13" x14ac:dyDescent="0.3">
      <c r="M3406" cm="1">
        <f t="array" ref="M3406">INDEX(FOOD,1+INT((ROW(A3405)-1)/COLUMNS(FOOD)),MOD(ROW(A3405)-1+COLUMNS(FOOD),COLUMNS(FOOD))+1)</f>
        <v>0</v>
      </c>
    </row>
    <row r="3407" spans="13:13" x14ac:dyDescent="0.3">
      <c r="M3407" cm="1">
        <f t="array" ref="M3407">INDEX(FOOD,1+INT((ROW(A3406)-1)/COLUMNS(FOOD)),MOD(ROW(A3406)-1+COLUMNS(FOOD),COLUMNS(FOOD))+1)</f>
        <v>0</v>
      </c>
    </row>
    <row r="3408" spans="13:13" x14ac:dyDescent="0.3">
      <c r="M3408" cm="1">
        <f t="array" ref="M3408">INDEX(FOOD,1+INT((ROW(A3407)-1)/COLUMNS(FOOD)),MOD(ROW(A3407)-1+COLUMNS(FOOD),COLUMNS(FOOD))+1)</f>
        <v>0</v>
      </c>
    </row>
    <row r="3409" spans="13:13" x14ac:dyDescent="0.3">
      <c r="M3409" cm="1">
        <f t="array" ref="M3409">INDEX(FOOD,1+INT((ROW(A3408)-1)/COLUMNS(FOOD)),MOD(ROW(A3408)-1+COLUMNS(FOOD),COLUMNS(FOOD))+1)</f>
        <v>0</v>
      </c>
    </row>
    <row r="3410" spans="13:13" x14ac:dyDescent="0.3">
      <c r="M3410" t="str" cm="1">
        <f t="array" ref="M3410">INDEX(FOOD,1+INT((ROW(A3409)-1)/COLUMNS(FOOD)),MOD(ROW(A3409)-1+COLUMNS(FOOD),COLUMNS(FOOD))+1)</f>
        <v>Lack of transportation to grocery stores or markets</v>
      </c>
    </row>
    <row r="3411" spans="13:13" x14ac:dyDescent="0.3">
      <c r="M3411" t="str" cm="1">
        <f t="array" ref="M3411">INDEX(FOOD,1+INT((ROW(A3410)-1)/COLUMNS(FOOD)),MOD(ROW(A3410)-1+COLUMNS(FOOD),COLUMNS(FOOD))+1)</f>
        <v xml:space="preserve"> Reduced access to school meals because of COVID-19</v>
      </c>
    </row>
    <row r="3412" spans="13:13" x14ac:dyDescent="0.3">
      <c r="M3412" cm="1">
        <f t="array" ref="M3412">INDEX(FOOD,1+INT((ROW(A3411)-1)/COLUMNS(FOOD)),MOD(ROW(A3411)-1+COLUMNS(FOOD),COLUMNS(FOOD))+1)</f>
        <v>0</v>
      </c>
    </row>
    <row r="3413" spans="13:13" x14ac:dyDescent="0.3">
      <c r="M3413" cm="1">
        <f t="array" ref="M3413">INDEX(FOOD,1+INT((ROW(A3412)-1)/COLUMNS(FOOD)),MOD(ROW(A3412)-1+COLUMNS(FOOD),COLUMNS(FOOD))+1)</f>
        <v>0</v>
      </c>
    </row>
    <row r="3414" spans="13:13" x14ac:dyDescent="0.3">
      <c r="M3414" cm="1">
        <f t="array" ref="M3414">INDEX(FOOD,1+INT((ROW(A3413)-1)/COLUMNS(FOOD)),MOD(ROW(A3413)-1+COLUMNS(FOOD),COLUMNS(FOOD))+1)</f>
        <v>0</v>
      </c>
    </row>
    <row r="3415" spans="13:13" x14ac:dyDescent="0.3">
      <c r="M3415" cm="1">
        <f t="array" ref="M3415">INDEX(FOOD,1+INT((ROW(A3414)-1)/COLUMNS(FOOD)),MOD(ROW(A3414)-1+COLUMNS(FOOD),COLUMNS(FOOD))+1)</f>
        <v>0</v>
      </c>
    </row>
    <row r="3416" spans="13:13" x14ac:dyDescent="0.3">
      <c r="M3416" t="str" cm="1">
        <f t="array" ref="M3416">INDEX(FOOD,1+INT((ROW(A3415)-1)/COLUMNS(FOOD)),MOD(ROW(A3415)-1+COLUMNS(FOOD),COLUMNS(FOOD))+1)</f>
        <v>Lack of transportation to grocery stores or markets</v>
      </c>
    </row>
    <row r="3417" spans="13:13" x14ac:dyDescent="0.3">
      <c r="M3417" t="str" cm="1">
        <f t="array" ref="M3417">INDEX(FOOD,1+INT((ROW(A3416)-1)/COLUMNS(FOOD)),MOD(ROW(A3416)-1+COLUMNS(FOOD),COLUMNS(FOOD))+1)</f>
        <v xml:space="preserve"> Reduced access to school meals because of COVID-19</v>
      </c>
    </row>
    <row r="3418" spans="13:13" x14ac:dyDescent="0.3">
      <c r="M3418" cm="1">
        <f t="array" ref="M3418">INDEX(FOOD,1+INT((ROW(A3417)-1)/COLUMNS(FOOD)),MOD(ROW(A3417)-1+COLUMNS(FOOD),COLUMNS(FOOD))+1)</f>
        <v>0</v>
      </c>
    </row>
    <row r="3419" spans="13:13" x14ac:dyDescent="0.3">
      <c r="M3419" cm="1">
        <f t="array" ref="M3419">INDEX(FOOD,1+INT((ROW(A3418)-1)/COLUMNS(FOOD)),MOD(ROW(A3418)-1+COLUMNS(FOOD),COLUMNS(FOOD))+1)</f>
        <v>0</v>
      </c>
    </row>
    <row r="3420" spans="13:13" x14ac:dyDescent="0.3">
      <c r="M3420" cm="1">
        <f t="array" ref="M3420">INDEX(FOOD,1+INT((ROW(A3419)-1)/COLUMNS(FOOD)),MOD(ROW(A3419)-1+COLUMNS(FOOD),COLUMNS(FOOD))+1)</f>
        <v>0</v>
      </c>
    </row>
    <row r="3421" spans="13:13" x14ac:dyDescent="0.3">
      <c r="M3421" cm="1">
        <f t="array" ref="M3421">INDEX(FOOD,1+INT((ROW(A3420)-1)/COLUMNS(FOOD)),MOD(ROW(A3420)-1+COLUMNS(FOOD),COLUMNS(FOOD))+1)</f>
        <v>0</v>
      </c>
    </row>
    <row r="3422" spans="13:13" x14ac:dyDescent="0.3">
      <c r="M3422" cm="1">
        <f t="array" ref="M3422">INDEX(FOOD,1+INT((ROW(A3421)-1)/COLUMNS(FOOD)),MOD(ROW(A3421)-1+COLUMNS(FOOD),COLUMNS(FOOD))+1)</f>
        <v>0</v>
      </c>
    </row>
    <row r="3423" spans="13:13" x14ac:dyDescent="0.3">
      <c r="M3423" cm="1">
        <f t="array" ref="M3423">INDEX(FOOD,1+INT((ROW(A3422)-1)/COLUMNS(FOOD)),MOD(ROW(A3422)-1+COLUMNS(FOOD),COLUMNS(FOOD))+1)</f>
        <v>0</v>
      </c>
    </row>
    <row r="3424" spans="13:13" x14ac:dyDescent="0.3">
      <c r="M3424" cm="1">
        <f t="array" ref="M3424">INDEX(FOOD,1+INT((ROW(A3423)-1)/COLUMNS(FOOD)),MOD(ROW(A3423)-1+COLUMNS(FOOD),COLUMNS(FOOD))+1)</f>
        <v>0</v>
      </c>
    </row>
    <row r="3425" spans="13:13" x14ac:dyDescent="0.3">
      <c r="M3425" cm="1">
        <f t="array" ref="M3425">INDEX(FOOD,1+INT((ROW(A3424)-1)/COLUMNS(FOOD)),MOD(ROW(A3424)-1+COLUMNS(FOOD),COLUMNS(FOOD))+1)</f>
        <v>0</v>
      </c>
    </row>
    <row r="3426" spans="13:13" x14ac:dyDescent="0.3">
      <c r="M3426" cm="1">
        <f t="array" ref="M3426">INDEX(FOOD,1+INT((ROW(A3425)-1)/COLUMNS(FOOD)),MOD(ROW(A3425)-1+COLUMNS(FOOD),COLUMNS(FOOD))+1)</f>
        <v>0</v>
      </c>
    </row>
    <row r="3427" spans="13:13" x14ac:dyDescent="0.3">
      <c r="M3427" cm="1">
        <f t="array" ref="M3427">INDEX(FOOD,1+INT((ROW(A3426)-1)/COLUMNS(FOOD)),MOD(ROW(A3426)-1+COLUMNS(FOOD),COLUMNS(FOOD))+1)</f>
        <v>0</v>
      </c>
    </row>
    <row r="3428" spans="13:13" x14ac:dyDescent="0.3">
      <c r="M3428" t="str" cm="1">
        <f t="array" ref="M3428">INDEX(FOOD,1+INT((ROW(A3427)-1)/COLUMNS(FOOD)),MOD(ROW(A3427)-1+COLUMNS(FOOD),COLUMNS(FOOD))+1)</f>
        <v>Not enough alternative food sources available</v>
      </c>
    </row>
    <row r="3429" spans="13:13" x14ac:dyDescent="0.3">
      <c r="M3429" t="str" cm="1">
        <f t="array" ref="M3429">INDEX(FOOD,1+INT((ROW(A3428)-1)/COLUMNS(FOOD)),MOD(ROW(A3428)-1+COLUMNS(FOOD),COLUMNS(FOOD))+1)</f>
        <v xml:space="preserve"> local food sources are limited and under-supported</v>
      </c>
    </row>
    <row r="3430" spans="13:13" x14ac:dyDescent="0.3">
      <c r="M3430" cm="1">
        <f t="array" ref="M3430">INDEX(FOOD,1+INT((ROW(A3429)-1)/COLUMNS(FOOD)),MOD(ROW(A3429)-1+COLUMNS(FOOD),COLUMNS(FOOD))+1)</f>
        <v>0</v>
      </c>
    </row>
    <row r="3431" spans="13:13" x14ac:dyDescent="0.3">
      <c r="M3431" cm="1">
        <f t="array" ref="M3431">INDEX(FOOD,1+INT((ROW(A3430)-1)/COLUMNS(FOOD)),MOD(ROW(A3430)-1+COLUMNS(FOOD),COLUMNS(FOOD))+1)</f>
        <v>0</v>
      </c>
    </row>
    <row r="3432" spans="13:13" x14ac:dyDescent="0.3">
      <c r="M3432" cm="1">
        <f t="array" ref="M3432">INDEX(FOOD,1+INT((ROW(A3431)-1)/COLUMNS(FOOD)),MOD(ROW(A3431)-1+COLUMNS(FOOD),COLUMNS(FOOD))+1)</f>
        <v>0</v>
      </c>
    </row>
    <row r="3433" spans="13:13" x14ac:dyDescent="0.3">
      <c r="M3433" cm="1">
        <f t="array" ref="M3433">INDEX(FOOD,1+INT((ROW(A3432)-1)/COLUMNS(FOOD)),MOD(ROW(A3432)-1+COLUMNS(FOOD),COLUMNS(FOOD))+1)</f>
        <v>0</v>
      </c>
    </row>
    <row r="3434" spans="13:13" x14ac:dyDescent="0.3">
      <c r="M3434" t="str" cm="1">
        <f t="array" ref="M3434">INDEX(FOOD,1+INT((ROW(A3433)-1)/COLUMNS(FOOD)),MOD(ROW(A3433)-1+COLUMNS(FOOD),COLUMNS(FOOD))+1)</f>
        <v>Lack of transportation to grocery stores or markets</v>
      </c>
    </row>
    <row r="3435" spans="13:13" x14ac:dyDescent="0.3">
      <c r="M3435" t="str" cm="1">
        <f t="array" ref="M3435">INDEX(FOOD,1+INT((ROW(A3434)-1)/COLUMNS(FOOD)),MOD(ROW(A3434)-1+COLUMNS(FOOD),COLUMNS(FOOD))+1)</f>
        <v xml:space="preserve"> Not enough income to purchase food</v>
      </c>
    </row>
    <row r="3436" spans="13:13" x14ac:dyDescent="0.3">
      <c r="M3436" cm="1">
        <f t="array" ref="M3436">INDEX(FOOD,1+INT((ROW(A3435)-1)/COLUMNS(FOOD)),MOD(ROW(A3435)-1+COLUMNS(FOOD),COLUMNS(FOOD))+1)</f>
        <v>0</v>
      </c>
    </row>
    <row r="3437" spans="13:13" x14ac:dyDescent="0.3">
      <c r="M3437" cm="1">
        <f t="array" ref="M3437">INDEX(FOOD,1+INT((ROW(A3436)-1)/COLUMNS(FOOD)),MOD(ROW(A3436)-1+COLUMNS(FOOD),COLUMNS(FOOD))+1)</f>
        <v>0</v>
      </c>
    </row>
    <row r="3438" spans="13:13" x14ac:dyDescent="0.3">
      <c r="M3438" cm="1">
        <f t="array" ref="M3438">INDEX(FOOD,1+INT((ROW(A3437)-1)/COLUMNS(FOOD)),MOD(ROW(A3437)-1+COLUMNS(FOOD),COLUMNS(FOOD))+1)</f>
        <v>0</v>
      </c>
    </row>
    <row r="3439" spans="13:13" x14ac:dyDescent="0.3">
      <c r="M3439" cm="1">
        <f t="array" ref="M3439">INDEX(FOOD,1+INT((ROW(A3438)-1)/COLUMNS(FOOD)),MOD(ROW(A3438)-1+COLUMNS(FOOD),COLUMNS(FOOD))+1)</f>
        <v>0</v>
      </c>
    </row>
    <row r="3440" spans="13:13" x14ac:dyDescent="0.3">
      <c r="M3440" cm="1">
        <f t="array" ref="M3440">INDEX(FOOD,1+INT((ROW(A3439)-1)/COLUMNS(FOOD)),MOD(ROW(A3439)-1+COLUMNS(FOOD),COLUMNS(FOOD))+1)</f>
        <v>0</v>
      </c>
    </row>
    <row r="3441" spans="13:13" x14ac:dyDescent="0.3">
      <c r="M3441" cm="1">
        <f t="array" ref="M3441">INDEX(FOOD,1+INT((ROW(A3440)-1)/COLUMNS(FOOD)),MOD(ROW(A3440)-1+COLUMNS(FOOD),COLUMNS(FOOD))+1)</f>
        <v>0</v>
      </c>
    </row>
    <row r="3442" spans="13:13" x14ac:dyDescent="0.3">
      <c r="M3442" cm="1">
        <f t="array" ref="M3442">INDEX(FOOD,1+INT((ROW(A3441)-1)/COLUMNS(FOOD)),MOD(ROW(A3441)-1+COLUMNS(FOOD),COLUMNS(FOOD))+1)</f>
        <v>0</v>
      </c>
    </row>
    <row r="3443" spans="13:13" x14ac:dyDescent="0.3">
      <c r="M3443" cm="1">
        <f t="array" ref="M3443">INDEX(FOOD,1+INT((ROW(A3442)-1)/COLUMNS(FOOD)),MOD(ROW(A3442)-1+COLUMNS(FOOD),COLUMNS(FOOD))+1)</f>
        <v>0</v>
      </c>
    </row>
    <row r="3444" spans="13:13" x14ac:dyDescent="0.3">
      <c r="M3444" cm="1">
        <f t="array" ref="M3444">INDEX(FOOD,1+INT((ROW(A3443)-1)/COLUMNS(FOOD)),MOD(ROW(A3443)-1+COLUMNS(FOOD),COLUMNS(FOOD))+1)</f>
        <v>0</v>
      </c>
    </row>
    <row r="3445" spans="13:13" x14ac:dyDescent="0.3">
      <c r="M3445" cm="1">
        <f t="array" ref="M3445">INDEX(FOOD,1+INT((ROW(A3444)-1)/COLUMNS(FOOD)),MOD(ROW(A3444)-1+COLUMNS(FOOD),COLUMNS(FOOD))+1)</f>
        <v>0</v>
      </c>
    </row>
    <row r="3446" spans="13:13" x14ac:dyDescent="0.3">
      <c r="M3446" cm="1">
        <f t="array" ref="M3446">INDEX(FOOD,1+INT((ROW(A3445)-1)/COLUMNS(FOOD)),MOD(ROW(A3445)-1+COLUMNS(FOOD),COLUMNS(FOOD))+1)</f>
        <v>0</v>
      </c>
    </row>
    <row r="3447" spans="13:13" x14ac:dyDescent="0.3">
      <c r="M3447" cm="1">
        <f t="array" ref="M3447">INDEX(FOOD,1+INT((ROW(A3446)-1)/COLUMNS(FOOD)),MOD(ROW(A3446)-1+COLUMNS(FOOD),COLUMNS(FOOD))+1)</f>
        <v>0</v>
      </c>
    </row>
    <row r="3448" spans="13:13" x14ac:dyDescent="0.3">
      <c r="M3448" cm="1">
        <f t="array" ref="M3448">INDEX(FOOD,1+INT((ROW(A3447)-1)/COLUMNS(FOOD)),MOD(ROW(A3447)-1+COLUMNS(FOOD),COLUMNS(FOOD))+1)</f>
        <v>0</v>
      </c>
    </row>
    <row r="3449" spans="13:13" x14ac:dyDescent="0.3">
      <c r="M3449" cm="1">
        <f t="array" ref="M3449">INDEX(FOOD,1+INT((ROW(A3448)-1)/COLUMNS(FOOD)),MOD(ROW(A3448)-1+COLUMNS(FOOD),COLUMNS(FOOD))+1)</f>
        <v>0</v>
      </c>
    </row>
    <row r="3450" spans="13:13" x14ac:dyDescent="0.3">
      <c r="M3450" cm="1">
        <f t="array" ref="M3450">INDEX(FOOD,1+INT((ROW(A3449)-1)/COLUMNS(FOOD)),MOD(ROW(A3449)-1+COLUMNS(FOOD),COLUMNS(FOOD))+1)</f>
        <v>0</v>
      </c>
    </row>
    <row r="3451" spans="13:13" x14ac:dyDescent="0.3">
      <c r="M3451" cm="1">
        <f t="array" ref="M3451">INDEX(FOOD,1+INT((ROW(A3450)-1)/COLUMNS(FOOD)),MOD(ROW(A3450)-1+COLUMNS(FOOD),COLUMNS(FOOD))+1)</f>
        <v>0</v>
      </c>
    </row>
    <row r="3452" spans="13:13" x14ac:dyDescent="0.3">
      <c r="M3452" t="str" cm="1">
        <f t="array" ref="M3452">INDEX(FOOD,1+INT((ROW(A3451)-1)/COLUMNS(FOOD)),MOD(ROW(A3451)-1+COLUMNS(FOOD),COLUMNS(FOOD))+1)</f>
        <v>Not enough income to purchase food</v>
      </c>
    </row>
    <row r="3453" spans="13:13" x14ac:dyDescent="0.3">
      <c r="M3453" cm="1">
        <f t="array" ref="M3453">INDEX(FOOD,1+INT((ROW(A3452)-1)/COLUMNS(FOOD)),MOD(ROW(A3452)-1+COLUMNS(FOOD),COLUMNS(FOOD))+1)</f>
        <v>0</v>
      </c>
    </row>
    <row r="3454" spans="13:13" x14ac:dyDescent="0.3">
      <c r="M3454" cm="1">
        <f t="array" ref="M3454">INDEX(FOOD,1+INT((ROW(A3453)-1)/COLUMNS(FOOD)),MOD(ROW(A3453)-1+COLUMNS(FOOD),COLUMNS(FOOD))+1)</f>
        <v>0</v>
      </c>
    </row>
    <row r="3455" spans="13:13" x14ac:dyDescent="0.3">
      <c r="M3455" cm="1">
        <f t="array" ref="M3455">INDEX(FOOD,1+INT((ROW(A3454)-1)/COLUMNS(FOOD)),MOD(ROW(A3454)-1+COLUMNS(FOOD),COLUMNS(FOOD))+1)</f>
        <v>0</v>
      </c>
    </row>
    <row r="3456" spans="13:13" x14ac:dyDescent="0.3">
      <c r="M3456" cm="1">
        <f t="array" ref="M3456">INDEX(FOOD,1+INT((ROW(A3455)-1)/COLUMNS(FOOD)),MOD(ROW(A3455)-1+COLUMNS(FOOD),COLUMNS(FOOD))+1)</f>
        <v>0</v>
      </c>
    </row>
    <row r="3457" spans="13:13" x14ac:dyDescent="0.3">
      <c r="M3457" cm="1">
        <f t="array" ref="M3457">INDEX(FOOD,1+INT((ROW(A3456)-1)/COLUMNS(FOOD)),MOD(ROW(A3456)-1+COLUMNS(FOOD),COLUMNS(FOOD))+1)</f>
        <v>0</v>
      </c>
    </row>
    <row r="3458" spans="13:13" x14ac:dyDescent="0.3">
      <c r="M3458" t="str" cm="1">
        <f t="array" ref="M3458">INDEX(FOOD,1+INT((ROW(A3457)-1)/COLUMNS(FOOD)),MOD(ROW(A3457)-1+COLUMNS(FOOD),COLUMNS(FOOD))+1)</f>
        <v>Lack of transportation to grocery stores or markets</v>
      </c>
    </row>
    <row r="3459" spans="13:13" x14ac:dyDescent="0.3">
      <c r="M3459" t="str" cm="1">
        <f t="array" ref="M3459">INDEX(FOOD,1+INT((ROW(A3458)-1)/COLUMNS(FOOD)),MOD(ROW(A3458)-1+COLUMNS(FOOD),COLUMNS(FOOD))+1)</f>
        <v xml:space="preserve"> Not enough income to purchase food</v>
      </c>
    </row>
    <row r="3460" spans="13:13" x14ac:dyDescent="0.3">
      <c r="M3460" cm="1">
        <f t="array" ref="M3460">INDEX(FOOD,1+INT((ROW(A3459)-1)/COLUMNS(FOOD)),MOD(ROW(A3459)-1+COLUMNS(FOOD),COLUMNS(FOOD))+1)</f>
        <v>0</v>
      </c>
    </row>
    <row r="3461" spans="13:13" x14ac:dyDescent="0.3">
      <c r="M3461" cm="1">
        <f t="array" ref="M3461">INDEX(FOOD,1+INT((ROW(A3460)-1)/COLUMNS(FOOD)),MOD(ROW(A3460)-1+COLUMNS(FOOD),COLUMNS(FOOD))+1)</f>
        <v>0</v>
      </c>
    </row>
    <row r="3462" spans="13:13" x14ac:dyDescent="0.3">
      <c r="M3462" cm="1">
        <f t="array" ref="M3462">INDEX(FOOD,1+INT((ROW(A3461)-1)/COLUMNS(FOOD)),MOD(ROW(A3461)-1+COLUMNS(FOOD),COLUMNS(FOOD))+1)</f>
        <v>0</v>
      </c>
    </row>
    <row r="3463" spans="13:13" x14ac:dyDescent="0.3">
      <c r="M3463" cm="1">
        <f t="array" ref="M3463">INDEX(FOOD,1+INT((ROW(A3462)-1)/COLUMNS(FOOD)),MOD(ROW(A3462)-1+COLUMNS(FOOD),COLUMNS(FOOD))+1)</f>
        <v>0</v>
      </c>
    </row>
    <row r="3464" spans="13:13" x14ac:dyDescent="0.3">
      <c r="M3464" t="str" cm="1">
        <f t="array" ref="M3464">INDEX(FOOD,1+INT((ROW(A3463)-1)/COLUMNS(FOOD)),MOD(ROW(A3463)-1+COLUMNS(FOOD),COLUMNS(FOOD))+1)</f>
        <v>Lack of transportation to grocery stores or markets</v>
      </c>
    </row>
    <row r="3465" spans="13:13" x14ac:dyDescent="0.3">
      <c r="M3465" t="str" cm="1">
        <f t="array" ref="M3465">INDEX(FOOD,1+INT((ROW(A3464)-1)/COLUMNS(FOOD)),MOD(ROW(A3464)-1+COLUMNS(FOOD),COLUMNS(FOOD))+1)</f>
        <v xml:space="preserve"> Not enough income to purchase food</v>
      </c>
    </row>
    <row r="3466" spans="13:13" x14ac:dyDescent="0.3">
      <c r="M3466" cm="1">
        <f t="array" ref="M3466">INDEX(FOOD,1+INT((ROW(A3465)-1)/COLUMNS(FOOD)),MOD(ROW(A3465)-1+COLUMNS(FOOD),COLUMNS(FOOD))+1)</f>
        <v>0</v>
      </c>
    </row>
    <row r="3467" spans="13:13" x14ac:dyDescent="0.3">
      <c r="M3467" cm="1">
        <f t="array" ref="M3467">INDEX(FOOD,1+INT((ROW(A3466)-1)/COLUMNS(FOOD)),MOD(ROW(A3466)-1+COLUMNS(FOOD),COLUMNS(FOOD))+1)</f>
        <v>0</v>
      </c>
    </row>
    <row r="3468" spans="13:13" x14ac:dyDescent="0.3">
      <c r="M3468" cm="1">
        <f t="array" ref="M3468">INDEX(FOOD,1+INT((ROW(A3467)-1)/COLUMNS(FOOD)),MOD(ROW(A3467)-1+COLUMNS(FOOD),COLUMNS(FOOD))+1)</f>
        <v>0</v>
      </c>
    </row>
    <row r="3469" spans="13:13" x14ac:dyDescent="0.3">
      <c r="M3469" cm="1">
        <f t="array" ref="M3469">INDEX(FOOD,1+INT((ROW(A3468)-1)/COLUMNS(FOOD)),MOD(ROW(A3468)-1+COLUMNS(FOOD),COLUMNS(FOOD))+1)</f>
        <v>0</v>
      </c>
    </row>
    <row r="3470" spans="13:13" x14ac:dyDescent="0.3">
      <c r="M3470" t="str" cm="1">
        <f t="array" ref="M3470">INDEX(FOOD,1+INT((ROW(A3469)-1)/COLUMNS(FOOD)),MOD(ROW(A3469)-1+COLUMNS(FOOD),COLUMNS(FOOD))+1)</f>
        <v>Lack of transportation to grocery stores or markets</v>
      </c>
    </row>
    <row r="3471" spans="13:13" x14ac:dyDescent="0.3">
      <c r="M3471" t="str" cm="1">
        <f t="array" ref="M3471">INDEX(FOOD,1+INT((ROW(A3470)-1)/COLUMNS(FOOD)),MOD(ROW(A3470)-1+COLUMNS(FOOD),COLUMNS(FOOD))+1)</f>
        <v xml:space="preserve"> Not enough income to purchase food</v>
      </c>
    </row>
    <row r="3472" spans="13:13" x14ac:dyDescent="0.3">
      <c r="M3472" cm="1">
        <f t="array" ref="M3472">INDEX(FOOD,1+INT((ROW(A3471)-1)/COLUMNS(FOOD)),MOD(ROW(A3471)-1+COLUMNS(FOOD),COLUMNS(FOOD))+1)</f>
        <v>0</v>
      </c>
    </row>
    <row r="3473" spans="13:13" x14ac:dyDescent="0.3">
      <c r="M3473" cm="1">
        <f t="array" ref="M3473">INDEX(FOOD,1+INT((ROW(A3472)-1)/COLUMNS(FOOD)),MOD(ROW(A3472)-1+COLUMNS(FOOD),COLUMNS(FOOD))+1)</f>
        <v>0</v>
      </c>
    </row>
    <row r="3474" spans="13:13" x14ac:dyDescent="0.3">
      <c r="M3474" cm="1">
        <f t="array" ref="M3474">INDEX(FOOD,1+INT((ROW(A3473)-1)/COLUMNS(FOOD)),MOD(ROW(A3473)-1+COLUMNS(FOOD),COLUMNS(FOOD))+1)</f>
        <v>0</v>
      </c>
    </row>
    <row r="3475" spans="13:13" x14ac:dyDescent="0.3">
      <c r="M3475" cm="1">
        <f t="array" ref="M3475">INDEX(FOOD,1+INT((ROW(A3474)-1)/COLUMNS(FOOD)),MOD(ROW(A3474)-1+COLUMNS(FOOD),COLUMNS(FOOD))+1)</f>
        <v>0</v>
      </c>
    </row>
    <row r="3476" spans="13:13" x14ac:dyDescent="0.3">
      <c r="M3476" t="str" cm="1">
        <f t="array" ref="M3476">INDEX(FOOD,1+INT((ROW(A3475)-1)/COLUMNS(FOOD)),MOD(ROW(A3475)-1+COLUMNS(FOOD),COLUMNS(FOOD))+1)</f>
        <v>Not enough income to purchase food</v>
      </c>
    </row>
    <row r="3477" spans="13:13" x14ac:dyDescent="0.3">
      <c r="M3477" cm="1">
        <f t="array" ref="M3477">INDEX(FOOD,1+INT((ROW(A3476)-1)/COLUMNS(FOOD)),MOD(ROW(A3476)-1+COLUMNS(FOOD),COLUMNS(FOOD))+1)</f>
        <v>0</v>
      </c>
    </row>
    <row r="3478" spans="13:13" x14ac:dyDescent="0.3">
      <c r="M3478" cm="1">
        <f t="array" ref="M3478">INDEX(FOOD,1+INT((ROW(A3477)-1)/COLUMNS(FOOD)),MOD(ROW(A3477)-1+COLUMNS(FOOD),COLUMNS(FOOD))+1)</f>
        <v>0</v>
      </c>
    </row>
    <row r="3479" spans="13:13" x14ac:dyDescent="0.3">
      <c r="M3479" cm="1">
        <f t="array" ref="M3479">INDEX(FOOD,1+INT((ROW(A3478)-1)/COLUMNS(FOOD)),MOD(ROW(A3478)-1+COLUMNS(FOOD),COLUMNS(FOOD))+1)</f>
        <v>0</v>
      </c>
    </row>
    <row r="3480" spans="13:13" x14ac:dyDescent="0.3">
      <c r="M3480" cm="1">
        <f t="array" ref="M3480">INDEX(FOOD,1+INT((ROW(A3479)-1)/COLUMNS(FOOD)),MOD(ROW(A3479)-1+COLUMNS(FOOD),COLUMNS(FOOD))+1)</f>
        <v>0</v>
      </c>
    </row>
    <row r="3481" spans="13:13" x14ac:dyDescent="0.3">
      <c r="M3481" cm="1">
        <f t="array" ref="M3481">INDEX(FOOD,1+INT((ROW(A3480)-1)/COLUMNS(FOOD)),MOD(ROW(A3480)-1+COLUMNS(FOOD),COLUMNS(FOOD))+1)</f>
        <v>0</v>
      </c>
    </row>
    <row r="3482" spans="13:13" x14ac:dyDescent="0.3">
      <c r="M3482" cm="1">
        <f t="array" ref="M3482">INDEX(FOOD,1+INT((ROW(A3481)-1)/COLUMNS(FOOD)),MOD(ROW(A3481)-1+COLUMNS(FOOD),COLUMNS(FOOD))+1)</f>
        <v>0</v>
      </c>
    </row>
    <row r="3483" spans="13:13" x14ac:dyDescent="0.3">
      <c r="M3483" cm="1">
        <f t="array" ref="M3483">INDEX(FOOD,1+INT((ROW(A3482)-1)/COLUMNS(FOOD)),MOD(ROW(A3482)-1+COLUMNS(FOOD),COLUMNS(FOOD))+1)</f>
        <v>0</v>
      </c>
    </row>
    <row r="3484" spans="13:13" x14ac:dyDescent="0.3">
      <c r="M3484" cm="1">
        <f t="array" ref="M3484">INDEX(FOOD,1+INT((ROW(A3483)-1)/COLUMNS(FOOD)),MOD(ROW(A3483)-1+COLUMNS(FOOD),COLUMNS(FOOD))+1)</f>
        <v>0</v>
      </c>
    </row>
    <row r="3485" spans="13:13" x14ac:dyDescent="0.3">
      <c r="M3485" cm="1">
        <f t="array" ref="M3485">INDEX(FOOD,1+INT((ROW(A3484)-1)/COLUMNS(FOOD)),MOD(ROW(A3484)-1+COLUMNS(FOOD),COLUMNS(FOOD))+1)</f>
        <v>0</v>
      </c>
    </row>
    <row r="3486" spans="13:13" x14ac:dyDescent="0.3">
      <c r="M3486" cm="1">
        <f t="array" ref="M3486">INDEX(FOOD,1+INT((ROW(A3485)-1)/COLUMNS(FOOD)),MOD(ROW(A3485)-1+COLUMNS(FOOD),COLUMNS(FOOD))+1)</f>
        <v>0</v>
      </c>
    </row>
    <row r="3487" spans="13:13" x14ac:dyDescent="0.3">
      <c r="M3487" cm="1">
        <f t="array" ref="M3487">INDEX(FOOD,1+INT((ROW(A3486)-1)/COLUMNS(FOOD)),MOD(ROW(A3486)-1+COLUMNS(FOOD),COLUMNS(FOOD))+1)</f>
        <v>0</v>
      </c>
    </row>
    <row r="3488" spans="13:13" x14ac:dyDescent="0.3">
      <c r="M3488" t="str" cm="1">
        <f t="array" ref="M3488">INDEX(FOOD,1+INT((ROW(A3487)-1)/COLUMNS(FOOD)),MOD(ROW(A3487)-1+COLUMNS(FOOD),COLUMNS(FOOD))+1)</f>
        <v>Lack of transportation to grocery stores or markets</v>
      </c>
    </row>
    <row r="3489" spans="13:13" x14ac:dyDescent="0.3">
      <c r="M3489" t="str" cm="1">
        <f t="array" ref="M3489">INDEX(FOOD,1+INT((ROW(A3488)-1)/COLUMNS(FOOD)),MOD(ROW(A3488)-1+COLUMNS(FOOD),COLUMNS(FOOD))+1)</f>
        <v xml:space="preserve"> Not enough income to purchase food</v>
      </c>
    </row>
    <row r="3490" spans="13:13" x14ac:dyDescent="0.3">
      <c r="M3490" cm="1">
        <f t="array" ref="M3490">INDEX(FOOD,1+INT((ROW(A3489)-1)/COLUMNS(FOOD)),MOD(ROW(A3489)-1+COLUMNS(FOOD),COLUMNS(FOOD))+1)</f>
        <v>0</v>
      </c>
    </row>
    <row r="3491" spans="13:13" x14ac:dyDescent="0.3">
      <c r="M3491" cm="1">
        <f t="array" ref="M3491">INDEX(FOOD,1+INT((ROW(A3490)-1)/COLUMNS(FOOD)),MOD(ROW(A3490)-1+COLUMNS(FOOD),COLUMNS(FOOD))+1)</f>
        <v>0</v>
      </c>
    </row>
    <row r="3492" spans="13:13" x14ac:dyDescent="0.3">
      <c r="M3492" cm="1">
        <f t="array" ref="M3492">INDEX(FOOD,1+INT((ROW(A3491)-1)/COLUMNS(FOOD)),MOD(ROW(A3491)-1+COLUMNS(FOOD),COLUMNS(FOOD))+1)</f>
        <v>0</v>
      </c>
    </row>
    <row r="3493" spans="13:13" x14ac:dyDescent="0.3">
      <c r="M3493" cm="1">
        <f t="array" ref="M3493">INDEX(FOOD,1+INT((ROW(A3492)-1)/COLUMNS(FOOD)),MOD(ROW(A3492)-1+COLUMNS(FOOD),COLUMNS(FOOD))+1)</f>
        <v>0</v>
      </c>
    </row>
    <row r="3494" spans="13:13" x14ac:dyDescent="0.3">
      <c r="M3494" t="str" cm="1">
        <f t="array" ref="M3494">INDEX(FOOD,1+INT((ROW(A3493)-1)/COLUMNS(FOOD)),MOD(ROW(A3493)-1+COLUMNS(FOOD),COLUMNS(FOOD))+1)</f>
        <v>Lack of transportation to grocery stores or markets</v>
      </c>
    </row>
    <row r="3495" spans="13:13" x14ac:dyDescent="0.3">
      <c r="M3495" t="str" cm="1">
        <f t="array" ref="M3495">INDEX(FOOD,1+INT((ROW(A3494)-1)/COLUMNS(FOOD)),MOD(ROW(A3494)-1+COLUMNS(FOOD),COLUMNS(FOOD))+1)</f>
        <v xml:space="preserve"> Reduced access to school meals because of COVID-19</v>
      </c>
    </row>
    <row r="3496" spans="13:13" x14ac:dyDescent="0.3">
      <c r="M3496" t="str" cm="1">
        <f t="array" ref="M3496">INDEX(FOOD,1+INT((ROW(A3495)-1)/COLUMNS(FOOD)),MOD(ROW(A3495)-1+COLUMNS(FOOD),COLUMNS(FOOD))+1)</f>
        <v xml:space="preserve"> Not enough income to purchase food</v>
      </c>
    </row>
    <row r="3497" spans="13:13" x14ac:dyDescent="0.3">
      <c r="M3497" cm="1">
        <f t="array" ref="M3497">INDEX(FOOD,1+INT((ROW(A3496)-1)/COLUMNS(FOOD)),MOD(ROW(A3496)-1+COLUMNS(FOOD),COLUMNS(FOOD))+1)</f>
        <v>0</v>
      </c>
    </row>
    <row r="3498" spans="13:13" x14ac:dyDescent="0.3">
      <c r="M3498" cm="1">
        <f t="array" ref="M3498">INDEX(FOOD,1+INT((ROW(A3497)-1)/COLUMNS(FOOD)),MOD(ROW(A3497)-1+COLUMNS(FOOD),COLUMNS(FOOD))+1)</f>
        <v>0</v>
      </c>
    </row>
    <row r="3499" spans="13:13" x14ac:dyDescent="0.3">
      <c r="M3499" cm="1">
        <f t="array" ref="M3499">INDEX(FOOD,1+INT((ROW(A3498)-1)/COLUMNS(FOOD)),MOD(ROW(A3498)-1+COLUMNS(FOOD),COLUMNS(FOOD))+1)</f>
        <v>0</v>
      </c>
    </row>
    <row r="3500" spans="13:13" x14ac:dyDescent="0.3">
      <c r="M3500" t="str" cm="1">
        <f t="array" ref="M3500">INDEX(FOOD,1+INT((ROW(A3499)-1)/COLUMNS(FOOD)),MOD(ROW(A3499)-1+COLUMNS(FOOD),COLUMNS(FOOD))+1)</f>
        <v>Not enough income to purchase food</v>
      </c>
    </row>
    <row r="3501" spans="13:13" x14ac:dyDescent="0.3">
      <c r="M3501" cm="1">
        <f t="array" ref="M3501">INDEX(FOOD,1+INT((ROW(A3500)-1)/COLUMNS(FOOD)),MOD(ROW(A3500)-1+COLUMNS(FOOD),COLUMNS(FOOD))+1)</f>
        <v>0</v>
      </c>
    </row>
    <row r="3502" spans="13:13" x14ac:dyDescent="0.3">
      <c r="M3502" cm="1">
        <f t="array" ref="M3502">INDEX(FOOD,1+INT((ROW(A3501)-1)/COLUMNS(FOOD)),MOD(ROW(A3501)-1+COLUMNS(FOOD),COLUMNS(FOOD))+1)</f>
        <v>0</v>
      </c>
    </row>
    <row r="3503" spans="13:13" x14ac:dyDescent="0.3">
      <c r="M3503" cm="1">
        <f t="array" ref="M3503">INDEX(FOOD,1+INT((ROW(A3502)-1)/COLUMNS(FOOD)),MOD(ROW(A3502)-1+COLUMNS(FOOD),COLUMNS(FOOD))+1)</f>
        <v>0</v>
      </c>
    </row>
    <row r="3504" spans="13:13" x14ac:dyDescent="0.3">
      <c r="M3504" cm="1">
        <f t="array" ref="M3504">INDEX(FOOD,1+INT((ROW(A3503)-1)/COLUMNS(FOOD)),MOD(ROW(A3503)-1+COLUMNS(FOOD),COLUMNS(FOOD))+1)</f>
        <v>0</v>
      </c>
    </row>
    <row r="3505" spans="13:13" x14ac:dyDescent="0.3">
      <c r="M3505" cm="1">
        <f t="array" ref="M3505">INDEX(FOOD,1+INT((ROW(A3504)-1)/COLUMNS(FOOD)),MOD(ROW(A3504)-1+COLUMNS(FOOD),COLUMNS(FOOD))+1)</f>
        <v>0</v>
      </c>
    </row>
    <row r="3506" spans="13:13" x14ac:dyDescent="0.3">
      <c r="M3506" t="str" cm="1">
        <f t="array" ref="M3506">INDEX(FOOD,1+INT((ROW(A3505)-1)/COLUMNS(FOOD)),MOD(ROW(A3505)-1+COLUMNS(FOOD),COLUMNS(FOOD))+1)</f>
        <v>Not enough income to purchase food</v>
      </c>
    </row>
    <row r="3507" spans="13:13" x14ac:dyDescent="0.3">
      <c r="M3507" cm="1">
        <f t="array" ref="M3507">INDEX(FOOD,1+INT((ROW(A3506)-1)/COLUMNS(FOOD)),MOD(ROW(A3506)-1+COLUMNS(FOOD),COLUMNS(FOOD))+1)</f>
        <v>0</v>
      </c>
    </row>
    <row r="3508" spans="13:13" x14ac:dyDescent="0.3">
      <c r="M3508" cm="1">
        <f t="array" ref="M3508">INDEX(FOOD,1+INT((ROW(A3507)-1)/COLUMNS(FOOD)),MOD(ROW(A3507)-1+COLUMNS(FOOD),COLUMNS(FOOD))+1)</f>
        <v>0</v>
      </c>
    </row>
    <row r="3509" spans="13:13" x14ac:dyDescent="0.3">
      <c r="M3509" cm="1">
        <f t="array" ref="M3509">INDEX(FOOD,1+INT((ROW(A3508)-1)/COLUMNS(FOOD)),MOD(ROW(A3508)-1+COLUMNS(FOOD),COLUMNS(FOOD))+1)</f>
        <v>0</v>
      </c>
    </row>
    <row r="3510" spans="13:13" x14ac:dyDescent="0.3">
      <c r="M3510" cm="1">
        <f t="array" ref="M3510">INDEX(FOOD,1+INT((ROW(A3509)-1)/COLUMNS(FOOD)),MOD(ROW(A3509)-1+COLUMNS(FOOD),COLUMNS(FOOD))+1)</f>
        <v>0</v>
      </c>
    </row>
    <row r="3511" spans="13:13" x14ac:dyDescent="0.3">
      <c r="M3511" cm="1">
        <f t="array" ref="M3511">INDEX(FOOD,1+INT((ROW(A3510)-1)/COLUMNS(FOOD)),MOD(ROW(A3510)-1+COLUMNS(FOOD),COLUMNS(FOOD))+1)</f>
        <v>0</v>
      </c>
    </row>
    <row r="3512" spans="13:13" x14ac:dyDescent="0.3">
      <c r="M3512" t="str" cm="1">
        <f t="array" ref="M3512">INDEX(FOOD,1+INT((ROW(A3511)-1)/COLUMNS(FOOD)),MOD(ROW(A3511)-1+COLUMNS(FOOD),COLUMNS(FOOD))+1)</f>
        <v>Reduced access to school meals because of COVID-19</v>
      </c>
    </row>
    <row r="3513" spans="13:13" x14ac:dyDescent="0.3">
      <c r="M3513" t="str" cm="1">
        <f t="array" ref="M3513">INDEX(FOOD,1+INT((ROW(A3512)-1)/COLUMNS(FOOD)),MOD(ROW(A3512)-1+COLUMNS(FOOD),COLUMNS(FOOD))+1)</f>
        <v xml:space="preserve"> Not enough income to purchase food</v>
      </c>
    </row>
    <row r="3514" spans="13:13" x14ac:dyDescent="0.3">
      <c r="M3514" cm="1">
        <f t="array" ref="M3514">INDEX(FOOD,1+INT((ROW(A3513)-1)/COLUMNS(FOOD)),MOD(ROW(A3513)-1+COLUMNS(FOOD),COLUMNS(FOOD))+1)</f>
        <v>0</v>
      </c>
    </row>
    <row r="3515" spans="13:13" x14ac:dyDescent="0.3">
      <c r="M3515" cm="1">
        <f t="array" ref="M3515">INDEX(FOOD,1+INT((ROW(A3514)-1)/COLUMNS(FOOD)),MOD(ROW(A3514)-1+COLUMNS(FOOD),COLUMNS(FOOD))+1)</f>
        <v>0</v>
      </c>
    </row>
    <row r="3516" spans="13:13" x14ac:dyDescent="0.3">
      <c r="M3516" cm="1">
        <f t="array" ref="M3516">INDEX(FOOD,1+INT((ROW(A3515)-1)/COLUMNS(FOOD)),MOD(ROW(A3515)-1+COLUMNS(FOOD),COLUMNS(FOOD))+1)</f>
        <v>0</v>
      </c>
    </row>
    <row r="3517" spans="13:13" x14ac:dyDescent="0.3">
      <c r="M3517" cm="1">
        <f t="array" ref="M3517">INDEX(FOOD,1+INT((ROW(A3516)-1)/COLUMNS(FOOD)),MOD(ROW(A3516)-1+COLUMNS(FOOD),COLUMNS(FOOD))+1)</f>
        <v>0</v>
      </c>
    </row>
    <row r="3518" spans="13:13" x14ac:dyDescent="0.3">
      <c r="M3518" t="str" cm="1">
        <f t="array" ref="M3518">INDEX(FOOD,1+INT((ROW(A3517)-1)/COLUMNS(FOOD)),MOD(ROW(A3517)-1+COLUMNS(FOOD),COLUMNS(FOOD))+1)</f>
        <v>Not enough alternative food sources available</v>
      </c>
    </row>
    <row r="3519" spans="13:13" x14ac:dyDescent="0.3">
      <c r="M3519" t="str" cm="1">
        <f t="array" ref="M3519">INDEX(FOOD,1+INT((ROW(A3518)-1)/COLUMNS(FOOD)),MOD(ROW(A3518)-1+COLUMNS(FOOD),COLUMNS(FOOD))+1)</f>
        <v xml:space="preserve"> Not enough income to purchase food</v>
      </c>
    </row>
    <row r="3520" spans="13:13" x14ac:dyDescent="0.3">
      <c r="M3520" t="str" cm="1">
        <f t="array" ref="M3520">INDEX(FOOD,1+INT((ROW(A3519)-1)/COLUMNS(FOOD)),MOD(ROW(A3519)-1+COLUMNS(FOOD),COLUMNS(FOOD))+1)</f>
        <v xml:space="preserve"> people lack skills to manage money and properly budget or prioritize</v>
      </c>
    </row>
    <row r="3521" spans="13:13" x14ac:dyDescent="0.3">
      <c r="M3521" cm="1">
        <f t="array" ref="M3521">INDEX(FOOD,1+INT((ROW(A3520)-1)/COLUMNS(FOOD)),MOD(ROW(A3520)-1+COLUMNS(FOOD),COLUMNS(FOOD))+1)</f>
        <v>0</v>
      </c>
    </row>
    <row r="3522" spans="13:13" x14ac:dyDescent="0.3">
      <c r="M3522" cm="1">
        <f t="array" ref="M3522">INDEX(FOOD,1+INT((ROW(A3521)-1)/COLUMNS(FOOD)),MOD(ROW(A3521)-1+COLUMNS(FOOD),COLUMNS(FOOD))+1)</f>
        <v>0</v>
      </c>
    </row>
    <row r="3523" spans="13:13" x14ac:dyDescent="0.3">
      <c r="M3523" cm="1">
        <f t="array" ref="M3523">INDEX(FOOD,1+INT((ROW(A3522)-1)/COLUMNS(FOOD)),MOD(ROW(A3522)-1+COLUMNS(FOOD),COLUMNS(FOOD))+1)</f>
        <v>0</v>
      </c>
    </row>
    <row r="3524" spans="13:13" x14ac:dyDescent="0.3">
      <c r="M3524" t="str" cm="1">
        <f t="array" ref="M3524">INDEX(FOOD,1+INT((ROW(A3523)-1)/COLUMNS(FOOD)),MOD(ROW(A3523)-1+COLUMNS(FOOD),COLUMNS(FOOD))+1)</f>
        <v>Lack of transportation to grocery stores or markets</v>
      </c>
    </row>
    <row r="3525" spans="13:13" x14ac:dyDescent="0.3">
      <c r="M3525" t="str" cm="1">
        <f t="array" ref="M3525">INDEX(FOOD,1+INT((ROW(A3524)-1)/COLUMNS(FOOD)),MOD(ROW(A3524)-1+COLUMNS(FOOD),COLUMNS(FOOD))+1)</f>
        <v xml:space="preserve"> Reduced access to school meals because of COVID-19</v>
      </c>
    </row>
    <row r="3526" spans="13:13" x14ac:dyDescent="0.3">
      <c r="M3526" cm="1">
        <f t="array" ref="M3526">INDEX(FOOD,1+INT((ROW(A3525)-1)/COLUMNS(FOOD)),MOD(ROW(A3525)-1+COLUMNS(FOOD),COLUMNS(FOOD))+1)</f>
        <v>0</v>
      </c>
    </row>
    <row r="3527" spans="13:13" x14ac:dyDescent="0.3">
      <c r="M3527" cm="1">
        <f t="array" ref="M3527">INDEX(FOOD,1+INT((ROW(A3526)-1)/COLUMNS(FOOD)),MOD(ROW(A3526)-1+COLUMNS(FOOD),COLUMNS(FOOD))+1)</f>
        <v>0</v>
      </c>
    </row>
    <row r="3528" spans="13:13" x14ac:dyDescent="0.3">
      <c r="M3528" cm="1">
        <f t="array" ref="M3528">INDEX(FOOD,1+INT((ROW(A3527)-1)/COLUMNS(FOOD)),MOD(ROW(A3527)-1+COLUMNS(FOOD),COLUMNS(FOOD))+1)</f>
        <v>0</v>
      </c>
    </row>
    <row r="3529" spans="13:13" x14ac:dyDescent="0.3">
      <c r="M3529" cm="1">
        <f t="array" ref="M3529">INDEX(FOOD,1+INT((ROW(A3528)-1)/COLUMNS(FOOD)),MOD(ROW(A3528)-1+COLUMNS(FOOD),COLUMNS(FOOD))+1)</f>
        <v>0</v>
      </c>
    </row>
    <row r="3530" spans="13:13" x14ac:dyDescent="0.3">
      <c r="M3530" cm="1">
        <f t="array" ref="M3530">INDEX(FOOD,1+INT((ROW(A3529)-1)/COLUMNS(FOOD)),MOD(ROW(A3529)-1+COLUMNS(FOOD),COLUMNS(FOOD))+1)</f>
        <v>0</v>
      </c>
    </row>
    <row r="3531" spans="13:13" x14ac:dyDescent="0.3">
      <c r="M3531" cm="1">
        <f t="array" ref="M3531">INDEX(FOOD,1+INT((ROW(A3530)-1)/COLUMNS(FOOD)),MOD(ROW(A3530)-1+COLUMNS(FOOD),COLUMNS(FOOD))+1)</f>
        <v>0</v>
      </c>
    </row>
    <row r="3532" spans="13:13" x14ac:dyDescent="0.3">
      <c r="M3532" cm="1">
        <f t="array" ref="M3532">INDEX(FOOD,1+INT((ROW(A3531)-1)/COLUMNS(FOOD)),MOD(ROW(A3531)-1+COLUMNS(FOOD),COLUMNS(FOOD))+1)</f>
        <v>0</v>
      </c>
    </row>
    <row r="3533" spans="13:13" x14ac:dyDescent="0.3">
      <c r="M3533" cm="1">
        <f t="array" ref="M3533">INDEX(FOOD,1+INT((ROW(A3532)-1)/COLUMNS(FOOD)),MOD(ROW(A3532)-1+COLUMNS(FOOD),COLUMNS(FOOD))+1)</f>
        <v>0</v>
      </c>
    </row>
    <row r="3534" spans="13:13" x14ac:dyDescent="0.3">
      <c r="M3534" cm="1">
        <f t="array" ref="M3534">INDEX(FOOD,1+INT((ROW(A3533)-1)/COLUMNS(FOOD)),MOD(ROW(A3533)-1+COLUMNS(FOOD),COLUMNS(FOOD))+1)</f>
        <v>0</v>
      </c>
    </row>
    <row r="3535" spans="13:13" x14ac:dyDescent="0.3">
      <c r="M3535" cm="1">
        <f t="array" ref="M3535">INDEX(FOOD,1+INT((ROW(A3534)-1)/COLUMNS(FOOD)),MOD(ROW(A3534)-1+COLUMNS(FOOD),COLUMNS(FOOD))+1)</f>
        <v>0</v>
      </c>
    </row>
    <row r="3536" spans="13:13" x14ac:dyDescent="0.3">
      <c r="M3536" t="str" cm="1">
        <f t="array" ref="M3536">INDEX(FOOD,1+INT((ROW(A3535)-1)/COLUMNS(FOOD)),MOD(ROW(A3535)-1+COLUMNS(FOOD),COLUMNS(FOOD))+1)</f>
        <v>Not enough income to purchase food</v>
      </c>
    </row>
    <row r="3537" spans="13:13" x14ac:dyDescent="0.3">
      <c r="M3537" cm="1">
        <f t="array" ref="M3537">INDEX(FOOD,1+INT((ROW(A3536)-1)/COLUMNS(FOOD)),MOD(ROW(A3536)-1+COLUMNS(FOOD),COLUMNS(FOOD))+1)</f>
        <v>0</v>
      </c>
    </row>
    <row r="3538" spans="13:13" x14ac:dyDescent="0.3">
      <c r="M3538" cm="1">
        <f t="array" ref="M3538">INDEX(FOOD,1+INT((ROW(A3537)-1)/COLUMNS(FOOD)),MOD(ROW(A3537)-1+COLUMNS(FOOD),COLUMNS(FOOD))+1)</f>
        <v>0</v>
      </c>
    </row>
    <row r="3539" spans="13:13" x14ac:dyDescent="0.3">
      <c r="M3539" cm="1">
        <f t="array" ref="M3539">INDEX(FOOD,1+INT((ROW(A3538)-1)/COLUMNS(FOOD)),MOD(ROW(A3538)-1+COLUMNS(FOOD),COLUMNS(FOOD))+1)</f>
        <v>0</v>
      </c>
    </row>
    <row r="3540" spans="13:13" x14ac:dyDescent="0.3">
      <c r="M3540" cm="1">
        <f t="array" ref="M3540">INDEX(FOOD,1+INT((ROW(A3539)-1)/COLUMNS(FOOD)),MOD(ROW(A3539)-1+COLUMNS(FOOD),COLUMNS(FOOD))+1)</f>
        <v>0</v>
      </c>
    </row>
    <row r="3541" spans="13:13" x14ac:dyDescent="0.3">
      <c r="M3541" cm="1">
        <f t="array" ref="M3541">INDEX(FOOD,1+INT((ROW(A3540)-1)/COLUMNS(FOOD)),MOD(ROW(A3540)-1+COLUMNS(FOOD),COLUMNS(FOOD))+1)</f>
        <v>0</v>
      </c>
    </row>
    <row r="3542" spans="13:13" x14ac:dyDescent="0.3">
      <c r="M3542" cm="1">
        <f t="array" ref="M3542">INDEX(FOOD,1+INT((ROW(A3541)-1)/COLUMNS(FOOD)),MOD(ROW(A3541)-1+COLUMNS(FOOD),COLUMNS(FOOD))+1)</f>
        <v>0</v>
      </c>
    </row>
    <row r="3543" spans="13:13" x14ac:dyDescent="0.3">
      <c r="M3543" cm="1">
        <f t="array" ref="M3543">INDEX(FOOD,1+INT((ROW(A3542)-1)/COLUMNS(FOOD)),MOD(ROW(A3542)-1+COLUMNS(FOOD),COLUMNS(FOOD))+1)</f>
        <v>0</v>
      </c>
    </row>
    <row r="3544" spans="13:13" x14ac:dyDescent="0.3">
      <c r="M3544" cm="1">
        <f t="array" ref="M3544">INDEX(FOOD,1+INT((ROW(A3543)-1)/COLUMNS(FOOD)),MOD(ROW(A3543)-1+COLUMNS(FOOD),COLUMNS(FOOD))+1)</f>
        <v>0</v>
      </c>
    </row>
    <row r="3545" spans="13:13" x14ac:dyDescent="0.3">
      <c r="M3545" cm="1">
        <f t="array" ref="M3545">INDEX(FOOD,1+INT((ROW(A3544)-1)/COLUMNS(FOOD)),MOD(ROW(A3544)-1+COLUMNS(FOOD),COLUMNS(FOOD))+1)</f>
        <v>0</v>
      </c>
    </row>
    <row r="3546" spans="13:13" x14ac:dyDescent="0.3">
      <c r="M3546" cm="1">
        <f t="array" ref="M3546">INDEX(FOOD,1+INT((ROW(A3545)-1)/COLUMNS(FOOD)),MOD(ROW(A3545)-1+COLUMNS(FOOD),COLUMNS(FOOD))+1)</f>
        <v>0</v>
      </c>
    </row>
    <row r="3547" spans="13:13" x14ac:dyDescent="0.3">
      <c r="M3547" cm="1">
        <f t="array" ref="M3547">INDEX(FOOD,1+INT((ROW(A3546)-1)/COLUMNS(FOOD)),MOD(ROW(A3546)-1+COLUMNS(FOOD),COLUMNS(FOOD))+1)</f>
        <v>0</v>
      </c>
    </row>
    <row r="3548" spans="13:13" x14ac:dyDescent="0.3">
      <c r="M3548" cm="1">
        <f t="array" ref="M3548">INDEX(FOOD,1+INT((ROW(A3547)-1)/COLUMNS(FOOD)),MOD(ROW(A3547)-1+COLUMNS(FOOD),COLUMNS(FOOD))+1)</f>
        <v>0</v>
      </c>
    </row>
    <row r="3549" spans="13:13" x14ac:dyDescent="0.3">
      <c r="M3549" cm="1">
        <f t="array" ref="M3549">INDEX(FOOD,1+INT((ROW(A3548)-1)/COLUMNS(FOOD)),MOD(ROW(A3548)-1+COLUMNS(FOOD),COLUMNS(FOOD))+1)</f>
        <v>0</v>
      </c>
    </row>
    <row r="3550" spans="13:13" x14ac:dyDescent="0.3">
      <c r="M3550" cm="1">
        <f t="array" ref="M3550">INDEX(FOOD,1+INT((ROW(A3549)-1)/COLUMNS(FOOD)),MOD(ROW(A3549)-1+COLUMNS(FOOD),COLUMNS(FOOD))+1)</f>
        <v>0</v>
      </c>
    </row>
    <row r="3551" spans="13:13" x14ac:dyDescent="0.3">
      <c r="M3551" cm="1">
        <f t="array" ref="M3551">INDEX(FOOD,1+INT((ROW(A3550)-1)/COLUMNS(FOOD)),MOD(ROW(A3550)-1+COLUMNS(FOOD),COLUMNS(FOOD))+1)</f>
        <v>0</v>
      </c>
    </row>
    <row r="3552" spans="13:13" x14ac:dyDescent="0.3">
      <c r="M3552" cm="1">
        <f t="array" ref="M3552">INDEX(FOOD,1+INT((ROW(A3551)-1)/COLUMNS(FOOD)),MOD(ROW(A3551)-1+COLUMNS(FOOD),COLUMNS(FOOD))+1)</f>
        <v>0</v>
      </c>
    </row>
    <row r="3553" spans="13:13" x14ac:dyDescent="0.3">
      <c r="M3553" cm="1">
        <f t="array" ref="M3553">INDEX(FOOD,1+INT((ROW(A3552)-1)/COLUMNS(FOOD)),MOD(ROW(A3552)-1+COLUMNS(FOOD),COLUMNS(FOOD))+1)</f>
        <v>0</v>
      </c>
    </row>
    <row r="3554" spans="13:13" x14ac:dyDescent="0.3">
      <c r="M3554" t="str" cm="1">
        <f t="array" ref="M3554">INDEX(FOOD,1+INT((ROW(A3553)-1)/COLUMNS(FOOD)),MOD(ROW(A3553)-1+COLUMNS(FOOD),COLUMNS(FOOD))+1)</f>
        <v>Not enough income to purchase food</v>
      </c>
    </row>
    <row r="3555" spans="13:13" x14ac:dyDescent="0.3">
      <c r="M3555" cm="1">
        <f t="array" ref="M3555">INDEX(FOOD,1+INT((ROW(A3554)-1)/COLUMNS(FOOD)),MOD(ROW(A3554)-1+COLUMNS(FOOD),COLUMNS(FOOD))+1)</f>
        <v>0</v>
      </c>
    </row>
    <row r="3556" spans="13:13" x14ac:dyDescent="0.3">
      <c r="M3556" cm="1">
        <f t="array" ref="M3556">INDEX(FOOD,1+INT((ROW(A3555)-1)/COLUMNS(FOOD)),MOD(ROW(A3555)-1+COLUMNS(FOOD),COLUMNS(FOOD))+1)</f>
        <v>0</v>
      </c>
    </row>
    <row r="3557" spans="13:13" x14ac:dyDescent="0.3">
      <c r="M3557" cm="1">
        <f t="array" ref="M3557">INDEX(FOOD,1+INT((ROW(A3556)-1)/COLUMNS(FOOD)),MOD(ROW(A3556)-1+COLUMNS(FOOD),COLUMNS(FOOD))+1)</f>
        <v>0</v>
      </c>
    </row>
    <row r="3558" spans="13:13" x14ac:dyDescent="0.3">
      <c r="M3558" cm="1">
        <f t="array" ref="M3558">INDEX(FOOD,1+INT((ROW(A3557)-1)/COLUMNS(FOOD)),MOD(ROW(A3557)-1+COLUMNS(FOOD),COLUMNS(FOOD))+1)</f>
        <v>0</v>
      </c>
    </row>
    <row r="3559" spans="13:13" x14ac:dyDescent="0.3">
      <c r="M3559" cm="1">
        <f t="array" ref="M3559">INDEX(FOOD,1+INT((ROW(A3558)-1)/COLUMNS(FOOD)),MOD(ROW(A3558)-1+COLUMNS(FOOD),COLUMNS(FOOD))+1)</f>
        <v>0</v>
      </c>
    </row>
    <row r="3560" spans="13:13" x14ac:dyDescent="0.3">
      <c r="M3560" cm="1">
        <f t="array" ref="M3560">INDEX(FOOD,1+INT((ROW(A3559)-1)/COLUMNS(FOOD)),MOD(ROW(A3559)-1+COLUMNS(FOOD),COLUMNS(FOOD))+1)</f>
        <v>0</v>
      </c>
    </row>
    <row r="3561" spans="13:13" x14ac:dyDescent="0.3">
      <c r="M3561" cm="1">
        <f t="array" ref="M3561">INDEX(FOOD,1+INT((ROW(A3560)-1)/COLUMNS(FOOD)),MOD(ROW(A3560)-1+COLUMNS(FOOD),COLUMNS(FOOD))+1)</f>
        <v>0</v>
      </c>
    </row>
    <row r="3562" spans="13:13" x14ac:dyDescent="0.3">
      <c r="M3562" cm="1">
        <f t="array" ref="M3562">INDEX(FOOD,1+INT((ROW(A3561)-1)/COLUMNS(FOOD)),MOD(ROW(A3561)-1+COLUMNS(FOOD),COLUMNS(FOOD))+1)</f>
        <v>0</v>
      </c>
    </row>
    <row r="3563" spans="13:13" x14ac:dyDescent="0.3">
      <c r="M3563" cm="1">
        <f t="array" ref="M3563">INDEX(FOOD,1+INT((ROW(A3562)-1)/COLUMNS(FOOD)),MOD(ROW(A3562)-1+COLUMNS(FOOD),COLUMNS(FOOD))+1)</f>
        <v>0</v>
      </c>
    </row>
    <row r="3564" spans="13:13" x14ac:dyDescent="0.3">
      <c r="M3564" cm="1">
        <f t="array" ref="M3564">INDEX(FOOD,1+INT((ROW(A3563)-1)/COLUMNS(FOOD)),MOD(ROW(A3563)-1+COLUMNS(FOOD),COLUMNS(FOOD))+1)</f>
        <v>0</v>
      </c>
    </row>
    <row r="3565" spans="13:13" x14ac:dyDescent="0.3">
      <c r="M3565" cm="1">
        <f t="array" ref="M3565">INDEX(FOOD,1+INT((ROW(A3564)-1)/COLUMNS(FOOD)),MOD(ROW(A3564)-1+COLUMNS(FOOD),COLUMNS(FOOD))+1)</f>
        <v>0</v>
      </c>
    </row>
    <row r="3566" spans="13:13" x14ac:dyDescent="0.3">
      <c r="M3566" t="str" cm="1">
        <f t="array" ref="M3566">INDEX(FOOD,1+INT((ROW(A3565)-1)/COLUMNS(FOOD)),MOD(ROW(A3565)-1+COLUMNS(FOOD),COLUMNS(FOOD))+1)</f>
        <v>Lack of transportation to grocery stores or markets</v>
      </c>
    </row>
    <row r="3567" spans="13:13" x14ac:dyDescent="0.3">
      <c r="M3567" t="str" cm="1">
        <f t="array" ref="M3567">INDEX(FOOD,1+INT((ROW(A3566)-1)/COLUMNS(FOOD)),MOD(ROW(A3566)-1+COLUMNS(FOOD),COLUMNS(FOOD))+1)</f>
        <v xml:space="preserve"> Not enough alternative food sources available</v>
      </c>
    </row>
    <row r="3568" spans="13:13" x14ac:dyDescent="0.3">
      <c r="M3568" t="str" cm="1">
        <f t="array" ref="M3568">INDEX(FOOD,1+INT((ROW(A3567)-1)/COLUMNS(FOOD)),MOD(ROW(A3567)-1+COLUMNS(FOOD),COLUMNS(FOOD))+1)</f>
        <v xml:space="preserve"> Reduced access to school meals because of COVID-19</v>
      </c>
    </row>
    <row r="3569" spans="13:13" x14ac:dyDescent="0.3">
      <c r="M3569" cm="1">
        <f t="array" ref="M3569">INDEX(FOOD,1+INT((ROW(A3568)-1)/COLUMNS(FOOD)),MOD(ROW(A3568)-1+COLUMNS(FOOD),COLUMNS(FOOD))+1)</f>
        <v>0</v>
      </c>
    </row>
    <row r="3570" spans="13:13" x14ac:dyDescent="0.3">
      <c r="M3570" cm="1">
        <f t="array" ref="M3570">INDEX(FOOD,1+INT((ROW(A3569)-1)/COLUMNS(FOOD)),MOD(ROW(A3569)-1+COLUMNS(FOOD),COLUMNS(FOOD))+1)</f>
        <v>0</v>
      </c>
    </row>
    <row r="3571" spans="13:13" x14ac:dyDescent="0.3">
      <c r="M3571" cm="1">
        <f t="array" ref="M3571">INDEX(FOOD,1+INT((ROW(A3570)-1)/COLUMNS(FOOD)),MOD(ROW(A3570)-1+COLUMNS(FOOD),COLUMNS(FOOD))+1)</f>
        <v>0</v>
      </c>
    </row>
    <row r="3572" spans="13:13" x14ac:dyDescent="0.3">
      <c r="M3572" t="str" cm="1">
        <f t="array" ref="M3572">INDEX(FOOD,1+INT((ROW(A3571)-1)/COLUMNS(FOOD)),MOD(ROW(A3571)-1+COLUMNS(FOOD),COLUMNS(FOOD))+1)</f>
        <v>Lack of transportation to grocery stores or markets</v>
      </c>
    </row>
    <row r="3573" spans="13:13" x14ac:dyDescent="0.3">
      <c r="M3573" t="str" cm="1">
        <f t="array" ref="M3573">INDEX(FOOD,1+INT((ROW(A3572)-1)/COLUMNS(FOOD)),MOD(ROW(A3572)-1+COLUMNS(FOOD),COLUMNS(FOOD))+1)</f>
        <v xml:space="preserve"> Not enough income to purchase food</v>
      </c>
    </row>
    <row r="3574" spans="13:13" x14ac:dyDescent="0.3">
      <c r="M3574" cm="1">
        <f t="array" ref="M3574">INDEX(FOOD,1+INT((ROW(A3573)-1)/COLUMNS(FOOD)),MOD(ROW(A3573)-1+COLUMNS(FOOD),COLUMNS(FOOD))+1)</f>
        <v>0</v>
      </c>
    </row>
    <row r="3575" spans="13:13" x14ac:dyDescent="0.3">
      <c r="M3575" cm="1">
        <f t="array" ref="M3575">INDEX(FOOD,1+INT((ROW(A3574)-1)/COLUMNS(FOOD)),MOD(ROW(A3574)-1+COLUMNS(FOOD),COLUMNS(FOOD))+1)</f>
        <v>0</v>
      </c>
    </row>
    <row r="3576" spans="13:13" x14ac:dyDescent="0.3">
      <c r="M3576" cm="1">
        <f t="array" ref="M3576">INDEX(FOOD,1+INT((ROW(A3575)-1)/COLUMNS(FOOD)),MOD(ROW(A3575)-1+COLUMNS(FOOD),COLUMNS(FOOD))+1)</f>
        <v>0</v>
      </c>
    </row>
    <row r="3577" spans="13:13" x14ac:dyDescent="0.3">
      <c r="M3577" cm="1">
        <f t="array" ref="M3577">INDEX(FOOD,1+INT((ROW(A3576)-1)/COLUMNS(FOOD)),MOD(ROW(A3576)-1+COLUMNS(FOOD),COLUMNS(FOOD))+1)</f>
        <v>0</v>
      </c>
    </row>
    <row r="3578" spans="13:13" x14ac:dyDescent="0.3">
      <c r="M3578" t="str" cm="1">
        <f t="array" ref="M3578">INDEX(FOOD,1+INT((ROW(A3577)-1)/COLUMNS(FOOD)),MOD(ROW(A3577)-1+COLUMNS(FOOD),COLUMNS(FOOD))+1)</f>
        <v>Not enough income to purchase food</v>
      </c>
    </row>
    <row r="3579" spans="13:13" x14ac:dyDescent="0.3">
      <c r="M3579" cm="1">
        <f t="array" ref="M3579">INDEX(FOOD,1+INT((ROW(A3578)-1)/COLUMNS(FOOD)),MOD(ROW(A3578)-1+COLUMNS(FOOD),COLUMNS(FOOD))+1)</f>
        <v>0</v>
      </c>
    </row>
    <row r="3580" spans="13:13" x14ac:dyDescent="0.3">
      <c r="M3580" cm="1">
        <f t="array" ref="M3580">INDEX(FOOD,1+INT((ROW(A3579)-1)/COLUMNS(FOOD)),MOD(ROW(A3579)-1+COLUMNS(FOOD),COLUMNS(FOOD))+1)</f>
        <v>0</v>
      </c>
    </row>
    <row r="3581" spans="13:13" x14ac:dyDescent="0.3">
      <c r="M3581" cm="1">
        <f t="array" ref="M3581">INDEX(FOOD,1+INT((ROW(A3580)-1)/COLUMNS(FOOD)),MOD(ROW(A3580)-1+COLUMNS(FOOD),COLUMNS(FOOD))+1)</f>
        <v>0</v>
      </c>
    </row>
    <row r="3582" spans="13:13" x14ac:dyDescent="0.3">
      <c r="M3582" cm="1">
        <f t="array" ref="M3582">INDEX(FOOD,1+INT((ROW(A3581)-1)/COLUMNS(FOOD)),MOD(ROW(A3581)-1+COLUMNS(FOOD),COLUMNS(FOOD))+1)</f>
        <v>0</v>
      </c>
    </row>
    <row r="3583" spans="13:13" x14ac:dyDescent="0.3">
      <c r="M3583" cm="1">
        <f t="array" ref="M3583">INDEX(FOOD,1+INT((ROW(A3582)-1)/COLUMNS(FOOD)),MOD(ROW(A3582)-1+COLUMNS(FOOD),COLUMNS(FOOD))+1)</f>
        <v>0</v>
      </c>
    </row>
    <row r="3584" spans="13:13" x14ac:dyDescent="0.3">
      <c r="M3584" t="str" cm="1">
        <f t="array" ref="M3584">INDEX(FOOD,1+INT((ROW(A3583)-1)/COLUMNS(FOOD)),MOD(ROW(A3583)-1+COLUMNS(FOOD),COLUMNS(FOOD))+1)</f>
        <v>Not enough income to purchase food</v>
      </c>
    </row>
    <row r="3585" spans="13:13" x14ac:dyDescent="0.3">
      <c r="M3585" t="str" cm="1">
        <f t="array" ref="M3585">INDEX(FOOD,1+INT((ROW(A3584)-1)/COLUMNS(FOOD)),MOD(ROW(A3584)-1+COLUMNS(FOOD),COLUMNS(FOOD))+1)</f>
        <v xml:space="preserve"> local store high priced</v>
      </c>
    </row>
    <row r="3586" spans="13:13" x14ac:dyDescent="0.3">
      <c r="M3586" cm="1">
        <f t="array" ref="M3586">INDEX(FOOD,1+INT((ROW(A3585)-1)/COLUMNS(FOOD)),MOD(ROW(A3585)-1+COLUMNS(FOOD),COLUMNS(FOOD))+1)</f>
        <v>0</v>
      </c>
    </row>
    <row r="3587" spans="13:13" x14ac:dyDescent="0.3">
      <c r="M3587" cm="1">
        <f t="array" ref="M3587">INDEX(FOOD,1+INT((ROW(A3586)-1)/COLUMNS(FOOD)),MOD(ROW(A3586)-1+COLUMNS(FOOD),COLUMNS(FOOD))+1)</f>
        <v>0</v>
      </c>
    </row>
    <row r="3588" spans="13:13" x14ac:dyDescent="0.3">
      <c r="M3588" cm="1">
        <f t="array" ref="M3588">INDEX(FOOD,1+INT((ROW(A3587)-1)/COLUMNS(FOOD)),MOD(ROW(A3587)-1+COLUMNS(FOOD),COLUMNS(FOOD))+1)</f>
        <v>0</v>
      </c>
    </row>
    <row r="3589" spans="13:13" x14ac:dyDescent="0.3">
      <c r="M3589" cm="1">
        <f t="array" ref="M3589">INDEX(FOOD,1+INT((ROW(A3588)-1)/COLUMNS(FOOD)),MOD(ROW(A3588)-1+COLUMNS(FOOD),COLUMNS(FOOD))+1)</f>
        <v>0</v>
      </c>
    </row>
    <row r="3590" spans="13:13" x14ac:dyDescent="0.3">
      <c r="M3590" t="str" cm="1">
        <f t="array" ref="M3590">INDEX(FOOD,1+INT((ROW(A3589)-1)/COLUMNS(FOOD)),MOD(ROW(A3589)-1+COLUMNS(FOOD),COLUMNS(FOOD))+1)</f>
        <v>Not enough alternative food sources available</v>
      </c>
    </row>
    <row r="3591" spans="13:13" x14ac:dyDescent="0.3">
      <c r="M3591" t="str" cm="1">
        <f t="array" ref="M3591">INDEX(FOOD,1+INT((ROW(A3590)-1)/COLUMNS(FOOD)),MOD(ROW(A3590)-1+COLUMNS(FOOD),COLUMNS(FOOD))+1)</f>
        <v xml:space="preserve"> Reduced access to school meals because of COVID-19</v>
      </c>
    </row>
    <row r="3592" spans="13:13" x14ac:dyDescent="0.3">
      <c r="M3592" t="str" cm="1">
        <f t="array" ref="M3592">INDEX(FOOD,1+INT((ROW(A3591)-1)/COLUMNS(FOOD)),MOD(ROW(A3591)-1+COLUMNS(FOOD),COLUMNS(FOOD))+1)</f>
        <v xml:space="preserve"> Not enough income to purchase food</v>
      </c>
    </row>
    <row r="3593" spans="13:13" x14ac:dyDescent="0.3">
      <c r="M3593" cm="1">
        <f t="array" ref="M3593">INDEX(FOOD,1+INT((ROW(A3592)-1)/COLUMNS(FOOD)),MOD(ROW(A3592)-1+COLUMNS(FOOD),COLUMNS(FOOD))+1)</f>
        <v>0</v>
      </c>
    </row>
    <row r="3594" spans="13:13" x14ac:dyDescent="0.3">
      <c r="M3594" cm="1">
        <f t="array" ref="M3594">INDEX(FOOD,1+INT((ROW(A3593)-1)/COLUMNS(FOOD)),MOD(ROW(A3593)-1+COLUMNS(FOOD),COLUMNS(FOOD))+1)</f>
        <v>0</v>
      </c>
    </row>
    <row r="3595" spans="13:13" x14ac:dyDescent="0.3">
      <c r="M3595" cm="1">
        <f t="array" ref="M3595">INDEX(FOOD,1+INT((ROW(A3594)-1)/COLUMNS(FOOD)),MOD(ROW(A3594)-1+COLUMNS(FOOD),COLUMNS(FOOD))+1)</f>
        <v>0</v>
      </c>
    </row>
    <row r="3596" spans="13:13" x14ac:dyDescent="0.3">
      <c r="M3596" t="str" cm="1">
        <f t="array" ref="M3596">INDEX(FOOD,1+INT((ROW(A3595)-1)/COLUMNS(FOOD)),MOD(ROW(A3595)-1+COLUMNS(FOOD),COLUMNS(FOOD))+1)</f>
        <v>Lack of transportation to grocery stores or markets</v>
      </c>
    </row>
    <row r="3597" spans="13:13" x14ac:dyDescent="0.3">
      <c r="M3597" t="str" cm="1">
        <f t="array" ref="M3597">INDEX(FOOD,1+INT((ROW(A3596)-1)/COLUMNS(FOOD)),MOD(ROW(A3596)-1+COLUMNS(FOOD),COLUMNS(FOOD))+1)</f>
        <v xml:space="preserve"> Not enough income to purchase food</v>
      </c>
    </row>
    <row r="3598" spans="13:13" x14ac:dyDescent="0.3">
      <c r="M3598" cm="1">
        <f t="array" ref="M3598">INDEX(FOOD,1+INT((ROW(A3597)-1)/COLUMNS(FOOD)),MOD(ROW(A3597)-1+COLUMNS(FOOD),COLUMNS(FOOD))+1)</f>
        <v>0</v>
      </c>
    </row>
    <row r="3599" spans="13:13" x14ac:dyDescent="0.3">
      <c r="M3599" cm="1">
        <f t="array" ref="M3599">INDEX(FOOD,1+INT((ROW(A3598)-1)/COLUMNS(FOOD)),MOD(ROW(A3598)-1+COLUMNS(FOOD),COLUMNS(FOOD))+1)</f>
        <v>0</v>
      </c>
    </row>
    <row r="3600" spans="13:13" x14ac:dyDescent="0.3">
      <c r="M3600" cm="1">
        <f t="array" ref="M3600">INDEX(FOOD,1+INT((ROW(A3599)-1)/COLUMNS(FOOD)),MOD(ROW(A3599)-1+COLUMNS(FOOD),COLUMNS(FOOD))+1)</f>
        <v>0</v>
      </c>
    </row>
    <row r="3601" spans="13:13" x14ac:dyDescent="0.3">
      <c r="M3601" cm="1">
        <f t="array" ref="M3601">INDEX(FOOD,1+INT((ROW(A3600)-1)/COLUMNS(FOOD)),MOD(ROW(A3600)-1+COLUMNS(FOOD),COLUMNS(FOOD))+1)</f>
        <v>0</v>
      </c>
    </row>
    <row r="3602" spans="13:13" x14ac:dyDescent="0.3">
      <c r="M3602" t="str" cm="1">
        <f t="array" ref="M3602">INDEX(FOOD,1+INT((ROW(A3601)-1)/COLUMNS(FOOD)),MOD(ROW(A3601)-1+COLUMNS(FOOD),COLUMNS(FOOD))+1)</f>
        <v>Lack of transportation to grocery stores or markets</v>
      </c>
    </row>
    <row r="3603" spans="13:13" x14ac:dyDescent="0.3">
      <c r="M3603" cm="1">
        <f t="array" ref="M3603">INDEX(FOOD,1+INT((ROW(A3602)-1)/COLUMNS(FOOD)),MOD(ROW(A3602)-1+COLUMNS(FOOD),COLUMNS(FOOD))+1)</f>
        <v>0</v>
      </c>
    </row>
    <row r="3604" spans="13:13" x14ac:dyDescent="0.3">
      <c r="M3604" cm="1">
        <f t="array" ref="M3604">INDEX(FOOD,1+INT((ROW(A3603)-1)/COLUMNS(FOOD)),MOD(ROW(A3603)-1+COLUMNS(FOOD),COLUMNS(FOOD))+1)</f>
        <v>0</v>
      </c>
    </row>
    <row r="3605" spans="13:13" x14ac:dyDescent="0.3">
      <c r="M3605" cm="1">
        <f t="array" ref="M3605">INDEX(FOOD,1+INT((ROW(A3604)-1)/COLUMNS(FOOD)),MOD(ROW(A3604)-1+COLUMNS(FOOD),COLUMNS(FOOD))+1)</f>
        <v>0</v>
      </c>
    </row>
    <row r="3606" spans="13:13" x14ac:dyDescent="0.3">
      <c r="M3606" cm="1">
        <f t="array" ref="M3606">INDEX(FOOD,1+INT((ROW(A3605)-1)/COLUMNS(FOOD)),MOD(ROW(A3605)-1+COLUMNS(FOOD),COLUMNS(FOOD))+1)</f>
        <v>0</v>
      </c>
    </row>
    <row r="3607" spans="13:13" x14ac:dyDescent="0.3">
      <c r="M3607" cm="1">
        <f t="array" ref="M3607">INDEX(FOOD,1+INT((ROW(A3606)-1)/COLUMNS(FOOD)),MOD(ROW(A3606)-1+COLUMNS(FOOD),COLUMNS(FOOD))+1)</f>
        <v>0</v>
      </c>
    </row>
    <row r="3608" spans="13:13" x14ac:dyDescent="0.3">
      <c r="M3608" t="str" cm="1">
        <f t="array" ref="M3608">INDEX(FOOD,1+INT((ROW(A3607)-1)/COLUMNS(FOOD)),MOD(ROW(A3607)-1+COLUMNS(FOOD),COLUMNS(FOOD))+1)</f>
        <v>Not enough income to purchase food</v>
      </c>
    </row>
    <row r="3609" spans="13:13" x14ac:dyDescent="0.3">
      <c r="M3609" cm="1">
        <f t="array" ref="M3609">INDEX(FOOD,1+INT((ROW(A3608)-1)/COLUMNS(FOOD)),MOD(ROW(A3608)-1+COLUMNS(FOOD),COLUMNS(FOOD))+1)</f>
        <v>0</v>
      </c>
    </row>
    <row r="3610" spans="13:13" x14ac:dyDescent="0.3">
      <c r="M3610" cm="1">
        <f t="array" ref="M3610">INDEX(FOOD,1+INT((ROW(A3609)-1)/COLUMNS(FOOD)),MOD(ROW(A3609)-1+COLUMNS(FOOD),COLUMNS(FOOD))+1)</f>
        <v>0</v>
      </c>
    </row>
    <row r="3611" spans="13:13" x14ac:dyDescent="0.3">
      <c r="M3611" cm="1">
        <f t="array" ref="M3611">INDEX(FOOD,1+INT((ROW(A3610)-1)/COLUMNS(FOOD)),MOD(ROW(A3610)-1+COLUMNS(FOOD),COLUMNS(FOOD))+1)</f>
        <v>0</v>
      </c>
    </row>
    <row r="3612" spans="13:13" x14ac:dyDescent="0.3">
      <c r="M3612" cm="1">
        <f t="array" ref="M3612">INDEX(FOOD,1+INT((ROW(A3611)-1)/COLUMNS(FOOD)),MOD(ROW(A3611)-1+COLUMNS(FOOD),COLUMNS(FOOD))+1)</f>
        <v>0</v>
      </c>
    </row>
    <row r="3613" spans="13:13" x14ac:dyDescent="0.3">
      <c r="M3613" cm="1">
        <f t="array" ref="M3613">INDEX(FOOD,1+INT((ROW(A3612)-1)/COLUMNS(FOOD)),MOD(ROW(A3612)-1+COLUMNS(FOOD),COLUMNS(FOOD))+1)</f>
        <v>0</v>
      </c>
    </row>
    <row r="3614" spans="13:13" x14ac:dyDescent="0.3">
      <c r="M3614" cm="1">
        <f t="array" ref="M3614">INDEX(FOOD,1+INT((ROW(A3613)-1)/COLUMNS(FOOD)),MOD(ROW(A3613)-1+COLUMNS(FOOD),COLUMNS(FOOD))+1)</f>
        <v>0</v>
      </c>
    </row>
    <row r="3615" spans="13:13" x14ac:dyDescent="0.3">
      <c r="M3615" cm="1">
        <f t="array" ref="M3615">INDEX(FOOD,1+INT((ROW(A3614)-1)/COLUMNS(FOOD)),MOD(ROW(A3614)-1+COLUMNS(FOOD),COLUMNS(FOOD))+1)</f>
        <v>0</v>
      </c>
    </row>
    <row r="3616" spans="13:13" x14ac:dyDescent="0.3">
      <c r="M3616" cm="1">
        <f t="array" ref="M3616">INDEX(FOOD,1+INT((ROW(A3615)-1)/COLUMNS(FOOD)),MOD(ROW(A3615)-1+COLUMNS(FOOD),COLUMNS(FOOD))+1)</f>
        <v>0</v>
      </c>
    </row>
    <row r="3617" spans="13:13" x14ac:dyDescent="0.3">
      <c r="M3617" cm="1">
        <f t="array" ref="M3617">INDEX(FOOD,1+INT((ROW(A3616)-1)/COLUMNS(FOOD)),MOD(ROW(A3616)-1+COLUMNS(FOOD),COLUMNS(FOOD))+1)</f>
        <v>0</v>
      </c>
    </row>
    <row r="3618" spans="13:13" x14ac:dyDescent="0.3">
      <c r="M3618" cm="1">
        <f t="array" ref="M3618">INDEX(FOOD,1+INT((ROW(A3617)-1)/COLUMNS(FOOD)),MOD(ROW(A3617)-1+COLUMNS(FOOD),COLUMNS(FOOD))+1)</f>
        <v>0</v>
      </c>
    </row>
    <row r="3619" spans="13:13" x14ac:dyDescent="0.3">
      <c r="M3619" cm="1">
        <f t="array" ref="M3619">INDEX(FOOD,1+INT((ROW(A3618)-1)/COLUMNS(FOOD)),MOD(ROW(A3618)-1+COLUMNS(FOOD),COLUMNS(FOOD))+1)</f>
        <v>0</v>
      </c>
    </row>
    <row r="3620" spans="13:13" x14ac:dyDescent="0.3">
      <c r="M3620" t="str" cm="1">
        <f t="array" ref="M3620">INDEX(FOOD,1+INT((ROW(A3619)-1)/COLUMNS(FOOD)),MOD(ROW(A3619)-1+COLUMNS(FOOD),COLUMNS(FOOD))+1)</f>
        <v>Lack of transportation to grocery stores or markets</v>
      </c>
    </row>
    <row r="3621" spans="13:13" x14ac:dyDescent="0.3">
      <c r="M3621" t="str" cm="1">
        <f t="array" ref="M3621">INDEX(FOOD,1+INT((ROW(A3620)-1)/COLUMNS(FOOD)),MOD(ROW(A3620)-1+COLUMNS(FOOD),COLUMNS(FOOD))+1)</f>
        <v xml:space="preserve"> Not enough income to purchase food</v>
      </c>
    </row>
    <row r="3622" spans="13:13" x14ac:dyDescent="0.3">
      <c r="M3622" cm="1">
        <f t="array" ref="M3622">INDEX(FOOD,1+INT((ROW(A3621)-1)/COLUMNS(FOOD)),MOD(ROW(A3621)-1+COLUMNS(FOOD),COLUMNS(FOOD))+1)</f>
        <v>0</v>
      </c>
    </row>
    <row r="3623" spans="13:13" x14ac:dyDescent="0.3">
      <c r="M3623" cm="1">
        <f t="array" ref="M3623">INDEX(FOOD,1+INT((ROW(A3622)-1)/COLUMNS(FOOD)),MOD(ROW(A3622)-1+COLUMNS(FOOD),COLUMNS(FOOD))+1)</f>
        <v>0</v>
      </c>
    </row>
    <row r="3624" spans="13:13" x14ac:dyDescent="0.3">
      <c r="M3624" cm="1">
        <f t="array" ref="M3624">INDEX(FOOD,1+INT((ROW(A3623)-1)/COLUMNS(FOOD)),MOD(ROW(A3623)-1+COLUMNS(FOOD),COLUMNS(FOOD))+1)</f>
        <v>0</v>
      </c>
    </row>
    <row r="3625" spans="13:13" x14ac:dyDescent="0.3">
      <c r="M3625" cm="1">
        <f t="array" ref="M3625">INDEX(FOOD,1+INT((ROW(A3624)-1)/COLUMNS(FOOD)),MOD(ROW(A3624)-1+COLUMNS(FOOD),COLUMNS(FOOD))+1)</f>
        <v>0</v>
      </c>
    </row>
    <row r="3626" spans="13:13" x14ac:dyDescent="0.3">
      <c r="M3626" t="str" cm="1">
        <f t="array" ref="M3626">INDEX(FOOD,1+INT((ROW(A3625)-1)/COLUMNS(FOOD)),MOD(ROW(A3625)-1+COLUMNS(FOOD),COLUMNS(FOOD))+1)</f>
        <v>Supplies of stuff ran out</v>
      </c>
    </row>
    <row r="3627" spans="13:13" x14ac:dyDescent="0.3">
      <c r="M3627" cm="1">
        <f t="array" ref="M3627">INDEX(FOOD,1+INT((ROW(A3626)-1)/COLUMNS(FOOD)),MOD(ROW(A3626)-1+COLUMNS(FOOD),COLUMNS(FOOD))+1)</f>
        <v>0</v>
      </c>
    </row>
    <row r="3628" spans="13:13" x14ac:dyDescent="0.3">
      <c r="M3628" cm="1">
        <f t="array" ref="M3628">INDEX(FOOD,1+INT((ROW(A3627)-1)/COLUMNS(FOOD)),MOD(ROW(A3627)-1+COLUMNS(FOOD),COLUMNS(FOOD))+1)</f>
        <v>0</v>
      </c>
    </row>
    <row r="3629" spans="13:13" x14ac:dyDescent="0.3">
      <c r="M3629" cm="1">
        <f t="array" ref="M3629">INDEX(FOOD,1+INT((ROW(A3628)-1)/COLUMNS(FOOD)),MOD(ROW(A3628)-1+COLUMNS(FOOD),COLUMNS(FOOD))+1)</f>
        <v>0</v>
      </c>
    </row>
    <row r="3630" spans="13:13" x14ac:dyDescent="0.3">
      <c r="M3630" cm="1">
        <f t="array" ref="M3630">INDEX(FOOD,1+INT((ROW(A3629)-1)/COLUMNS(FOOD)),MOD(ROW(A3629)-1+COLUMNS(FOOD),COLUMNS(FOOD))+1)</f>
        <v>0</v>
      </c>
    </row>
    <row r="3631" spans="13:13" x14ac:dyDescent="0.3">
      <c r="M3631" cm="1">
        <f t="array" ref="M3631">INDEX(FOOD,1+INT((ROW(A3630)-1)/COLUMNS(FOOD)),MOD(ROW(A3630)-1+COLUMNS(FOOD),COLUMNS(FOOD))+1)</f>
        <v>0</v>
      </c>
    </row>
    <row r="3632" spans="13:13" x14ac:dyDescent="0.3">
      <c r="M3632" t="str" cm="1">
        <f t="array" ref="M3632">INDEX(FOOD,1+INT((ROW(A3631)-1)/COLUMNS(FOOD)),MOD(ROW(A3631)-1+COLUMNS(FOOD),COLUMNS(FOOD))+1)</f>
        <v>Lack of transportation to grocery stores or markets</v>
      </c>
    </row>
    <row r="3633" spans="13:13" x14ac:dyDescent="0.3">
      <c r="M3633" t="str" cm="1">
        <f t="array" ref="M3633">INDEX(FOOD,1+INT((ROW(A3632)-1)/COLUMNS(FOOD)),MOD(ROW(A3632)-1+COLUMNS(FOOD),COLUMNS(FOOD))+1)</f>
        <v xml:space="preserve"> Not enough alternative food sources available</v>
      </c>
    </row>
    <row r="3634" spans="13:13" x14ac:dyDescent="0.3">
      <c r="M3634" t="str" cm="1">
        <f t="array" ref="M3634">INDEX(FOOD,1+INT((ROW(A3633)-1)/COLUMNS(FOOD)),MOD(ROW(A3633)-1+COLUMNS(FOOD),COLUMNS(FOOD))+1)</f>
        <v xml:space="preserve"> Reduced access to school meals because of COVID-19</v>
      </c>
    </row>
    <row r="3635" spans="13:13" x14ac:dyDescent="0.3">
      <c r="M3635" t="str" cm="1">
        <f t="array" ref="M3635">INDEX(FOOD,1+INT((ROW(A3634)-1)/COLUMNS(FOOD)),MOD(ROW(A3634)-1+COLUMNS(FOOD),COLUMNS(FOOD))+1)</f>
        <v xml:space="preserve"> Not enough income to purchase food</v>
      </c>
    </row>
    <row r="3636" spans="13:13" x14ac:dyDescent="0.3">
      <c r="M3636" cm="1">
        <f t="array" ref="M3636">INDEX(FOOD,1+INT((ROW(A3635)-1)/COLUMNS(FOOD)),MOD(ROW(A3635)-1+COLUMNS(FOOD),COLUMNS(FOOD))+1)</f>
        <v>0</v>
      </c>
    </row>
    <row r="3637" spans="13:13" x14ac:dyDescent="0.3">
      <c r="M3637" cm="1">
        <f t="array" ref="M3637">INDEX(FOOD,1+INT((ROW(A3636)-1)/COLUMNS(FOOD)),MOD(ROW(A3636)-1+COLUMNS(FOOD),COLUMNS(FOOD))+1)</f>
        <v>0</v>
      </c>
    </row>
    <row r="3638" spans="13:13" x14ac:dyDescent="0.3">
      <c r="M3638" cm="1">
        <f t="array" ref="M3638">INDEX(FOOD,1+INT((ROW(A3637)-1)/COLUMNS(FOOD)),MOD(ROW(A3637)-1+COLUMNS(FOOD),COLUMNS(FOOD))+1)</f>
        <v>0</v>
      </c>
    </row>
    <row r="3639" spans="13:13" x14ac:dyDescent="0.3">
      <c r="M3639" cm="1">
        <f t="array" ref="M3639">INDEX(FOOD,1+INT((ROW(A3638)-1)/COLUMNS(FOOD)),MOD(ROW(A3638)-1+COLUMNS(FOOD),COLUMNS(FOOD))+1)</f>
        <v>0</v>
      </c>
    </row>
    <row r="3640" spans="13:13" x14ac:dyDescent="0.3">
      <c r="M3640" cm="1">
        <f t="array" ref="M3640">INDEX(FOOD,1+INT((ROW(A3639)-1)/COLUMNS(FOOD)),MOD(ROW(A3639)-1+COLUMNS(FOOD),COLUMNS(FOOD))+1)</f>
        <v>0</v>
      </c>
    </row>
    <row r="3641" spans="13:13" x14ac:dyDescent="0.3">
      <c r="M3641" cm="1">
        <f t="array" ref="M3641">INDEX(FOOD,1+INT((ROW(A3640)-1)/COLUMNS(FOOD)),MOD(ROW(A3640)-1+COLUMNS(FOOD),COLUMNS(FOOD))+1)</f>
        <v>0</v>
      </c>
    </row>
    <row r="3642" spans="13:13" x14ac:dyDescent="0.3">
      <c r="M3642" cm="1">
        <f t="array" ref="M3642">INDEX(FOOD,1+INT((ROW(A3641)-1)/COLUMNS(FOOD)),MOD(ROW(A3641)-1+COLUMNS(FOOD),COLUMNS(FOOD))+1)</f>
        <v>0</v>
      </c>
    </row>
    <row r="3643" spans="13:13" x14ac:dyDescent="0.3">
      <c r="M3643" cm="1">
        <f t="array" ref="M3643">INDEX(FOOD,1+INT((ROW(A3642)-1)/COLUMNS(FOOD)),MOD(ROW(A3642)-1+COLUMNS(FOOD),COLUMNS(FOOD))+1)</f>
        <v>0</v>
      </c>
    </row>
    <row r="3644" spans="13:13" x14ac:dyDescent="0.3">
      <c r="M3644" t="str" cm="1">
        <f t="array" ref="M3644">INDEX(FOOD,1+INT((ROW(A3643)-1)/COLUMNS(FOOD)),MOD(ROW(A3643)-1+COLUMNS(FOOD),COLUMNS(FOOD))+1)</f>
        <v>Lack of transportation to grocery stores or markets</v>
      </c>
    </row>
    <row r="3645" spans="13:13" x14ac:dyDescent="0.3">
      <c r="M3645" t="str" cm="1">
        <f t="array" ref="M3645">INDEX(FOOD,1+INT((ROW(A3644)-1)/COLUMNS(FOOD)),MOD(ROW(A3644)-1+COLUMNS(FOOD),COLUMNS(FOOD))+1)</f>
        <v xml:space="preserve"> Not enough alternative food sources available</v>
      </c>
    </row>
    <row r="3646" spans="13:13" x14ac:dyDescent="0.3">
      <c r="M3646" cm="1">
        <f t="array" ref="M3646">INDEX(FOOD,1+INT((ROW(A3645)-1)/COLUMNS(FOOD)),MOD(ROW(A3645)-1+COLUMNS(FOOD),COLUMNS(FOOD))+1)</f>
        <v>0</v>
      </c>
    </row>
    <row r="3647" spans="13:13" x14ac:dyDescent="0.3">
      <c r="M3647" cm="1">
        <f t="array" ref="M3647">INDEX(FOOD,1+INT((ROW(A3646)-1)/COLUMNS(FOOD)),MOD(ROW(A3646)-1+COLUMNS(FOOD),COLUMNS(FOOD))+1)</f>
        <v>0</v>
      </c>
    </row>
    <row r="3648" spans="13:13" x14ac:dyDescent="0.3">
      <c r="M3648" cm="1">
        <f t="array" ref="M3648">INDEX(FOOD,1+INT((ROW(A3647)-1)/COLUMNS(FOOD)),MOD(ROW(A3647)-1+COLUMNS(FOOD),COLUMNS(FOOD))+1)</f>
        <v>0</v>
      </c>
    </row>
    <row r="3649" spans="13:13" x14ac:dyDescent="0.3">
      <c r="M3649" cm="1">
        <f t="array" ref="M3649">INDEX(FOOD,1+INT((ROW(A3648)-1)/COLUMNS(FOOD)),MOD(ROW(A3648)-1+COLUMNS(FOOD),COLUMNS(FOOD))+1)</f>
        <v>0</v>
      </c>
    </row>
    <row r="3650" spans="13:13" x14ac:dyDescent="0.3">
      <c r="M3650" t="str" cm="1">
        <f t="array" ref="M3650">INDEX(FOOD,1+INT((ROW(A3649)-1)/COLUMNS(FOOD)),MOD(ROW(A3649)-1+COLUMNS(FOOD),COLUMNS(FOOD))+1)</f>
        <v>Not enough income to purchase food</v>
      </c>
    </row>
    <row r="3651" spans="13:13" x14ac:dyDescent="0.3">
      <c r="M3651" cm="1">
        <f t="array" ref="M3651">INDEX(FOOD,1+INT((ROW(A3650)-1)/COLUMNS(FOOD)),MOD(ROW(A3650)-1+COLUMNS(FOOD),COLUMNS(FOOD))+1)</f>
        <v>0</v>
      </c>
    </row>
    <row r="3652" spans="13:13" x14ac:dyDescent="0.3">
      <c r="M3652" cm="1">
        <f t="array" ref="M3652">INDEX(FOOD,1+INT((ROW(A3651)-1)/COLUMNS(FOOD)),MOD(ROW(A3651)-1+COLUMNS(FOOD),COLUMNS(FOOD))+1)</f>
        <v>0</v>
      </c>
    </row>
    <row r="3653" spans="13:13" x14ac:dyDescent="0.3">
      <c r="M3653" cm="1">
        <f t="array" ref="M3653">INDEX(FOOD,1+INT((ROW(A3652)-1)/COLUMNS(FOOD)),MOD(ROW(A3652)-1+COLUMNS(FOOD),COLUMNS(FOOD))+1)</f>
        <v>0</v>
      </c>
    </row>
    <row r="3654" spans="13:13" x14ac:dyDescent="0.3">
      <c r="M3654" cm="1">
        <f t="array" ref="M3654">INDEX(FOOD,1+INT((ROW(A3653)-1)/COLUMNS(FOOD)),MOD(ROW(A3653)-1+COLUMNS(FOOD),COLUMNS(FOOD))+1)</f>
        <v>0</v>
      </c>
    </row>
    <row r="3655" spans="13:13" x14ac:dyDescent="0.3">
      <c r="M3655" cm="1">
        <f t="array" ref="M3655">INDEX(FOOD,1+INT((ROW(A3654)-1)/COLUMNS(FOOD)),MOD(ROW(A3654)-1+COLUMNS(FOOD),COLUMNS(FOOD))+1)</f>
        <v>0</v>
      </c>
    </row>
    <row r="3656" spans="13:13" x14ac:dyDescent="0.3">
      <c r="M3656" t="str" cm="1">
        <f t="array" ref="M3656">INDEX(FOOD,1+INT((ROW(A3655)-1)/COLUMNS(FOOD)),MOD(ROW(A3655)-1+COLUMNS(FOOD),COLUMNS(FOOD))+1)</f>
        <v>Lack of transportation to grocery stores or markets</v>
      </c>
    </row>
    <row r="3657" spans="13:13" x14ac:dyDescent="0.3">
      <c r="M3657" t="str" cm="1">
        <f t="array" ref="M3657">INDEX(FOOD,1+INT((ROW(A3656)-1)/COLUMNS(FOOD)),MOD(ROW(A3656)-1+COLUMNS(FOOD),COLUMNS(FOOD))+1)</f>
        <v xml:space="preserve"> Not enough alternative food sources available</v>
      </c>
    </row>
    <row r="3658" spans="13:13" x14ac:dyDescent="0.3">
      <c r="M3658" t="str" cm="1">
        <f t="array" ref="M3658">INDEX(FOOD,1+INT((ROW(A3657)-1)/COLUMNS(FOOD)),MOD(ROW(A3657)-1+COLUMNS(FOOD),COLUMNS(FOOD))+1)</f>
        <v xml:space="preserve"> Not enough income to purchase food</v>
      </c>
    </row>
    <row r="3659" spans="13:13" x14ac:dyDescent="0.3">
      <c r="M3659" cm="1">
        <f t="array" ref="M3659">INDEX(FOOD,1+INT((ROW(A3658)-1)/COLUMNS(FOOD)),MOD(ROW(A3658)-1+COLUMNS(FOOD),COLUMNS(FOOD))+1)</f>
        <v>0</v>
      </c>
    </row>
    <row r="3660" spans="13:13" x14ac:dyDescent="0.3">
      <c r="M3660" cm="1">
        <f t="array" ref="M3660">INDEX(FOOD,1+INT((ROW(A3659)-1)/COLUMNS(FOOD)),MOD(ROW(A3659)-1+COLUMNS(FOOD),COLUMNS(FOOD))+1)</f>
        <v>0</v>
      </c>
    </row>
    <row r="3661" spans="13:13" x14ac:dyDescent="0.3">
      <c r="M3661" cm="1">
        <f t="array" ref="M3661">INDEX(FOOD,1+INT((ROW(A3660)-1)/COLUMNS(FOOD)),MOD(ROW(A3660)-1+COLUMNS(FOOD),COLUMNS(FOOD))+1)</f>
        <v>0</v>
      </c>
    </row>
    <row r="3662" spans="13:13" x14ac:dyDescent="0.3">
      <c r="M3662" t="str" cm="1">
        <f t="array" ref="M3662">INDEX(FOOD,1+INT((ROW(A3661)-1)/COLUMNS(FOOD)),MOD(ROW(A3661)-1+COLUMNS(FOOD),COLUMNS(FOOD))+1)</f>
        <v>Lack of transportation to grocery stores or markets</v>
      </c>
    </row>
    <row r="3663" spans="13:13" x14ac:dyDescent="0.3">
      <c r="M3663" t="str" cm="1">
        <f t="array" ref="M3663">INDEX(FOOD,1+INT((ROW(A3662)-1)/COLUMNS(FOOD)),MOD(ROW(A3662)-1+COLUMNS(FOOD),COLUMNS(FOOD))+1)</f>
        <v xml:space="preserve"> Not enough income to purchase food</v>
      </c>
    </row>
    <row r="3664" spans="13:13" x14ac:dyDescent="0.3">
      <c r="M3664" cm="1">
        <f t="array" ref="M3664">INDEX(FOOD,1+INT((ROW(A3663)-1)/COLUMNS(FOOD)),MOD(ROW(A3663)-1+COLUMNS(FOOD),COLUMNS(FOOD))+1)</f>
        <v>0</v>
      </c>
    </row>
    <row r="3665" spans="13:13" x14ac:dyDescent="0.3">
      <c r="M3665" cm="1">
        <f t="array" ref="M3665">INDEX(FOOD,1+INT((ROW(A3664)-1)/COLUMNS(FOOD)),MOD(ROW(A3664)-1+COLUMNS(FOOD),COLUMNS(FOOD))+1)</f>
        <v>0</v>
      </c>
    </row>
    <row r="3666" spans="13:13" x14ac:dyDescent="0.3">
      <c r="M3666" cm="1">
        <f t="array" ref="M3666">INDEX(FOOD,1+INT((ROW(A3665)-1)/COLUMNS(FOOD)),MOD(ROW(A3665)-1+COLUMNS(FOOD),COLUMNS(FOOD))+1)</f>
        <v>0</v>
      </c>
    </row>
    <row r="3667" spans="13:13" x14ac:dyDescent="0.3">
      <c r="M3667" cm="1">
        <f t="array" ref="M3667">INDEX(FOOD,1+INT((ROW(A3666)-1)/COLUMNS(FOOD)),MOD(ROW(A3666)-1+COLUMNS(FOOD),COLUMNS(FOOD))+1)</f>
        <v>0</v>
      </c>
    </row>
    <row r="3668" spans="13:13" x14ac:dyDescent="0.3">
      <c r="M3668" t="str" cm="1">
        <f t="array" ref="M3668">INDEX(FOOD,1+INT((ROW(A3667)-1)/COLUMNS(FOOD)),MOD(ROW(A3667)-1+COLUMNS(FOOD),COLUMNS(FOOD))+1)</f>
        <v>Lack of transportation to grocery stores or markets</v>
      </c>
    </row>
    <row r="3669" spans="13:13" x14ac:dyDescent="0.3">
      <c r="M3669" t="str" cm="1">
        <f t="array" ref="M3669">INDEX(FOOD,1+INT((ROW(A3668)-1)/COLUMNS(FOOD)),MOD(ROW(A3668)-1+COLUMNS(FOOD),COLUMNS(FOOD))+1)</f>
        <v xml:space="preserve"> Not enough alternative food sources available</v>
      </c>
    </row>
    <row r="3670" spans="13:13" x14ac:dyDescent="0.3">
      <c r="M3670" cm="1">
        <f t="array" ref="M3670">INDEX(FOOD,1+INT((ROW(A3669)-1)/COLUMNS(FOOD)),MOD(ROW(A3669)-1+COLUMNS(FOOD),COLUMNS(FOOD))+1)</f>
        <v>0</v>
      </c>
    </row>
    <row r="3671" spans="13:13" x14ac:dyDescent="0.3">
      <c r="M3671" cm="1">
        <f t="array" ref="M3671">INDEX(FOOD,1+INT((ROW(A3670)-1)/COLUMNS(FOOD)),MOD(ROW(A3670)-1+COLUMNS(FOOD),COLUMNS(FOOD))+1)</f>
        <v>0</v>
      </c>
    </row>
    <row r="3672" spans="13:13" x14ac:dyDescent="0.3">
      <c r="M3672" cm="1">
        <f t="array" ref="M3672">INDEX(FOOD,1+INT((ROW(A3671)-1)/COLUMNS(FOOD)),MOD(ROW(A3671)-1+COLUMNS(FOOD),COLUMNS(FOOD))+1)</f>
        <v>0</v>
      </c>
    </row>
    <row r="3673" spans="13:13" x14ac:dyDescent="0.3">
      <c r="M3673" cm="1">
        <f t="array" ref="M3673">INDEX(FOOD,1+INT((ROW(A3672)-1)/COLUMNS(FOOD)),MOD(ROW(A3672)-1+COLUMNS(FOOD),COLUMNS(FOOD))+1)</f>
        <v>0</v>
      </c>
    </row>
    <row r="3674" spans="13:13" x14ac:dyDescent="0.3">
      <c r="M3674" t="str" cm="1">
        <f t="array" ref="M3674">INDEX(FOOD,1+INT((ROW(A3673)-1)/COLUMNS(FOOD)),MOD(ROW(A3673)-1+COLUMNS(FOOD),COLUMNS(FOOD))+1)</f>
        <v>Reduced access to school meals because of COVID-19</v>
      </c>
    </row>
    <row r="3675" spans="13:13" x14ac:dyDescent="0.3">
      <c r="M3675" t="str" cm="1">
        <f t="array" ref="M3675">INDEX(FOOD,1+INT((ROW(A3674)-1)/COLUMNS(FOOD)),MOD(ROW(A3674)-1+COLUMNS(FOOD),COLUMNS(FOOD))+1)</f>
        <v xml:space="preserve"> Not enough income to purchase food</v>
      </c>
    </row>
    <row r="3676" spans="13:13" x14ac:dyDescent="0.3">
      <c r="M3676" cm="1">
        <f t="array" ref="M3676">INDEX(FOOD,1+INT((ROW(A3675)-1)/COLUMNS(FOOD)),MOD(ROW(A3675)-1+COLUMNS(FOOD),COLUMNS(FOOD))+1)</f>
        <v>0</v>
      </c>
    </row>
    <row r="3677" spans="13:13" x14ac:dyDescent="0.3">
      <c r="M3677" cm="1">
        <f t="array" ref="M3677">INDEX(FOOD,1+INT((ROW(A3676)-1)/COLUMNS(FOOD)),MOD(ROW(A3676)-1+COLUMNS(FOOD),COLUMNS(FOOD))+1)</f>
        <v>0</v>
      </c>
    </row>
    <row r="3678" spans="13:13" x14ac:dyDescent="0.3">
      <c r="M3678" cm="1">
        <f t="array" ref="M3678">INDEX(FOOD,1+INT((ROW(A3677)-1)/COLUMNS(FOOD)),MOD(ROW(A3677)-1+COLUMNS(FOOD),COLUMNS(FOOD))+1)</f>
        <v>0</v>
      </c>
    </row>
    <row r="3679" spans="13:13" x14ac:dyDescent="0.3">
      <c r="M3679" cm="1">
        <f t="array" ref="M3679">INDEX(FOOD,1+INT((ROW(A3678)-1)/COLUMNS(FOOD)),MOD(ROW(A3678)-1+COLUMNS(FOOD),COLUMNS(FOOD))+1)</f>
        <v>0</v>
      </c>
    </row>
    <row r="3680" spans="13:13" x14ac:dyDescent="0.3">
      <c r="M3680" cm="1">
        <f t="array" ref="M3680">INDEX(FOOD,1+INT((ROW(A3679)-1)/COLUMNS(FOOD)),MOD(ROW(A3679)-1+COLUMNS(FOOD),COLUMNS(FOOD))+1)</f>
        <v>0</v>
      </c>
    </row>
    <row r="3681" spans="13:13" x14ac:dyDescent="0.3">
      <c r="M3681" cm="1">
        <f t="array" ref="M3681">INDEX(FOOD,1+INT((ROW(A3680)-1)/COLUMNS(FOOD)),MOD(ROW(A3680)-1+COLUMNS(FOOD),COLUMNS(FOOD))+1)</f>
        <v>0</v>
      </c>
    </row>
    <row r="3682" spans="13:13" x14ac:dyDescent="0.3">
      <c r="M3682" cm="1">
        <f t="array" ref="M3682">INDEX(FOOD,1+INT((ROW(A3681)-1)/COLUMNS(FOOD)),MOD(ROW(A3681)-1+COLUMNS(FOOD),COLUMNS(FOOD))+1)</f>
        <v>0</v>
      </c>
    </row>
    <row r="3683" spans="13:13" x14ac:dyDescent="0.3">
      <c r="M3683" cm="1">
        <f t="array" ref="M3683">INDEX(FOOD,1+INT((ROW(A3682)-1)/COLUMNS(FOOD)),MOD(ROW(A3682)-1+COLUMNS(FOOD),COLUMNS(FOOD))+1)</f>
        <v>0</v>
      </c>
    </row>
    <row r="3684" spans="13:13" x14ac:dyDescent="0.3">
      <c r="M3684" cm="1">
        <f t="array" ref="M3684">INDEX(FOOD,1+INT((ROW(A3683)-1)/COLUMNS(FOOD)),MOD(ROW(A3683)-1+COLUMNS(FOOD),COLUMNS(FOOD))+1)</f>
        <v>0</v>
      </c>
    </row>
    <row r="3685" spans="13:13" x14ac:dyDescent="0.3">
      <c r="M3685" cm="1">
        <f t="array" ref="M3685">INDEX(FOOD,1+INT((ROW(A3684)-1)/COLUMNS(FOOD)),MOD(ROW(A3684)-1+COLUMNS(FOOD),COLUMNS(FOOD))+1)</f>
        <v>0</v>
      </c>
    </row>
    <row r="3686" spans="13:13" x14ac:dyDescent="0.3">
      <c r="M3686" t="str" cm="1">
        <f t="array" ref="M3686">INDEX(FOOD,1+INT((ROW(A3685)-1)/COLUMNS(FOOD)),MOD(ROW(A3685)-1+COLUMNS(FOOD),COLUMNS(FOOD))+1)</f>
        <v>Lack of transportation to grocery stores or markets</v>
      </c>
    </row>
    <row r="3687" spans="13:13" x14ac:dyDescent="0.3">
      <c r="M3687" t="str" cm="1">
        <f t="array" ref="M3687">INDEX(FOOD,1+INT((ROW(A3686)-1)/COLUMNS(FOOD)),MOD(ROW(A3686)-1+COLUMNS(FOOD),COLUMNS(FOOD))+1)</f>
        <v xml:space="preserve"> Reduced access to school meals because of COVID-19</v>
      </c>
    </row>
    <row r="3688" spans="13:13" x14ac:dyDescent="0.3">
      <c r="M3688" cm="1">
        <f t="array" ref="M3688">INDEX(FOOD,1+INT((ROW(A3687)-1)/COLUMNS(FOOD)),MOD(ROW(A3687)-1+COLUMNS(FOOD),COLUMNS(FOOD))+1)</f>
        <v>0</v>
      </c>
    </row>
    <row r="3689" spans="13:13" x14ac:dyDescent="0.3">
      <c r="M3689" cm="1">
        <f t="array" ref="M3689">INDEX(FOOD,1+INT((ROW(A3688)-1)/COLUMNS(FOOD)),MOD(ROW(A3688)-1+COLUMNS(FOOD),COLUMNS(FOOD))+1)</f>
        <v>0</v>
      </c>
    </row>
    <row r="3690" spans="13:13" x14ac:dyDescent="0.3">
      <c r="M3690" cm="1">
        <f t="array" ref="M3690">INDEX(FOOD,1+INT((ROW(A3689)-1)/COLUMNS(FOOD)),MOD(ROW(A3689)-1+COLUMNS(FOOD),COLUMNS(FOOD))+1)</f>
        <v>0</v>
      </c>
    </row>
    <row r="3691" spans="13:13" x14ac:dyDescent="0.3">
      <c r="M3691" cm="1">
        <f t="array" ref="M3691">INDEX(FOOD,1+INT((ROW(A3690)-1)/COLUMNS(FOOD)),MOD(ROW(A3690)-1+COLUMNS(FOOD),COLUMNS(FOOD))+1)</f>
        <v>0</v>
      </c>
    </row>
    <row r="3692" spans="13:13" x14ac:dyDescent="0.3">
      <c r="M3692" t="str" cm="1">
        <f t="array" ref="M3692">INDEX(FOOD,1+INT((ROW(A3691)-1)/COLUMNS(FOOD)),MOD(ROW(A3691)-1+COLUMNS(FOOD),COLUMNS(FOOD))+1)</f>
        <v>Lack of transportation to grocery stores or markets</v>
      </c>
    </row>
    <row r="3693" spans="13:13" x14ac:dyDescent="0.3">
      <c r="M3693" t="str" cm="1">
        <f t="array" ref="M3693">INDEX(FOOD,1+INT((ROW(A3692)-1)/COLUMNS(FOOD)),MOD(ROW(A3692)-1+COLUMNS(FOOD),COLUMNS(FOOD))+1)</f>
        <v xml:space="preserve"> Not enough alternative food sources available</v>
      </c>
    </row>
    <row r="3694" spans="13:13" x14ac:dyDescent="0.3">
      <c r="M3694" cm="1">
        <f t="array" ref="M3694">INDEX(FOOD,1+INT((ROW(A3693)-1)/COLUMNS(FOOD)),MOD(ROW(A3693)-1+COLUMNS(FOOD),COLUMNS(FOOD))+1)</f>
        <v>0</v>
      </c>
    </row>
    <row r="3695" spans="13:13" x14ac:dyDescent="0.3">
      <c r="M3695" cm="1">
        <f t="array" ref="M3695">INDEX(FOOD,1+INT((ROW(A3694)-1)/COLUMNS(FOOD)),MOD(ROW(A3694)-1+COLUMNS(FOOD),COLUMNS(FOOD))+1)</f>
        <v>0</v>
      </c>
    </row>
    <row r="3696" spans="13:13" x14ac:dyDescent="0.3">
      <c r="M3696" cm="1">
        <f t="array" ref="M3696">INDEX(FOOD,1+INT((ROW(A3695)-1)/COLUMNS(FOOD)),MOD(ROW(A3695)-1+COLUMNS(FOOD),COLUMNS(FOOD))+1)</f>
        <v>0</v>
      </c>
    </row>
    <row r="3697" spans="13:13" x14ac:dyDescent="0.3">
      <c r="M3697" cm="1">
        <f t="array" ref="M3697">INDEX(FOOD,1+INT((ROW(A3696)-1)/COLUMNS(FOOD)),MOD(ROW(A3696)-1+COLUMNS(FOOD),COLUMNS(FOOD))+1)</f>
        <v>0</v>
      </c>
    </row>
    <row r="3698" spans="13:13" x14ac:dyDescent="0.3">
      <c r="M3698" t="str" cm="1">
        <f t="array" ref="M3698">INDEX(FOOD,1+INT((ROW(A3697)-1)/COLUMNS(FOOD)),MOD(ROW(A3697)-1+COLUMNS(FOOD),COLUMNS(FOOD))+1)</f>
        <v>I think too much junk food is killing us. We have plenty of cheap</v>
      </c>
    </row>
    <row r="3699" spans="13:13" x14ac:dyDescent="0.3">
      <c r="M3699" t="str" cm="1">
        <f t="array" ref="M3699">INDEX(FOOD,1+INT((ROW(A3698)-1)/COLUMNS(FOOD)),MOD(ROW(A3698)-1+COLUMNS(FOOD),COLUMNS(FOOD))+1)</f>
        <v xml:space="preserve"> low quality food</v>
      </c>
    </row>
    <row r="3700" spans="13:13" x14ac:dyDescent="0.3">
      <c r="M3700" t="str" cm="1">
        <f t="array" ref="M3700">INDEX(FOOD,1+INT((ROW(A3699)-1)/COLUMNS(FOOD)),MOD(ROW(A3699)-1+COLUMNS(FOOD),COLUMNS(FOOD))+1)</f>
        <v xml:space="preserve"> filled with processed sugar which leads to obesity/diabetes/heart disease/cancer</v>
      </c>
    </row>
    <row r="3701" spans="13:13" x14ac:dyDescent="0.3">
      <c r="M3701" cm="1">
        <f t="array" ref="M3701">INDEX(FOOD,1+INT((ROW(A3700)-1)/COLUMNS(FOOD)),MOD(ROW(A3700)-1+COLUMNS(FOOD),COLUMNS(FOOD))+1)</f>
        <v>0</v>
      </c>
    </row>
    <row r="3702" spans="13:13" x14ac:dyDescent="0.3">
      <c r="M3702" cm="1">
        <f t="array" ref="M3702">INDEX(FOOD,1+INT((ROW(A3701)-1)/COLUMNS(FOOD)),MOD(ROW(A3701)-1+COLUMNS(FOOD),COLUMNS(FOOD))+1)</f>
        <v>0</v>
      </c>
    </row>
    <row r="3703" spans="13:13" x14ac:dyDescent="0.3">
      <c r="M3703" cm="1">
        <f t="array" ref="M3703">INDEX(FOOD,1+INT((ROW(A3702)-1)/COLUMNS(FOOD)),MOD(ROW(A3702)-1+COLUMNS(FOOD),COLUMNS(FOOD))+1)</f>
        <v>0</v>
      </c>
    </row>
    <row r="3704" spans="13:13" x14ac:dyDescent="0.3">
      <c r="M3704" t="str" cm="1">
        <f t="array" ref="M3704">INDEX(FOOD,1+INT((ROW(A3703)-1)/COLUMNS(FOOD)),MOD(ROW(A3703)-1+COLUMNS(FOOD),COLUMNS(FOOD))+1)</f>
        <v>Not enough alternative food sources available</v>
      </c>
    </row>
    <row r="3705" spans="13:13" x14ac:dyDescent="0.3">
      <c r="M3705" t="str" cm="1">
        <f t="array" ref="M3705">INDEX(FOOD,1+INT((ROW(A3704)-1)/COLUMNS(FOOD)),MOD(ROW(A3704)-1+COLUMNS(FOOD),COLUMNS(FOOD))+1)</f>
        <v xml:space="preserve"> Reduced access to school meals because of COVID-19</v>
      </c>
    </row>
    <row r="3706" spans="13:13" x14ac:dyDescent="0.3">
      <c r="M3706" t="str" cm="1">
        <f t="array" ref="M3706">INDEX(FOOD,1+INT((ROW(A3705)-1)/COLUMNS(FOOD)),MOD(ROW(A3705)-1+COLUMNS(FOOD),COLUMNS(FOOD))+1)</f>
        <v xml:space="preserve"> Not enough income to purchase food</v>
      </c>
    </row>
    <row r="3707" spans="13:13" x14ac:dyDescent="0.3">
      <c r="M3707" cm="1">
        <f t="array" ref="M3707">INDEX(FOOD,1+INT((ROW(A3706)-1)/COLUMNS(FOOD)),MOD(ROW(A3706)-1+COLUMNS(FOOD),COLUMNS(FOOD))+1)</f>
        <v>0</v>
      </c>
    </row>
    <row r="3708" spans="13:13" x14ac:dyDescent="0.3">
      <c r="M3708" cm="1">
        <f t="array" ref="M3708">INDEX(FOOD,1+INT((ROW(A3707)-1)/COLUMNS(FOOD)),MOD(ROW(A3707)-1+COLUMNS(FOOD),COLUMNS(FOOD))+1)</f>
        <v>0</v>
      </c>
    </row>
    <row r="3709" spans="13:13" x14ac:dyDescent="0.3">
      <c r="M3709" cm="1">
        <f t="array" ref="M3709">INDEX(FOOD,1+INT((ROW(A3708)-1)/COLUMNS(FOOD)),MOD(ROW(A3708)-1+COLUMNS(FOOD),COLUMNS(FOOD))+1)</f>
        <v>0</v>
      </c>
    </row>
    <row r="3710" spans="13:13" x14ac:dyDescent="0.3">
      <c r="M3710" t="str" cm="1">
        <f t="array" ref="M3710">INDEX(FOOD,1+INT((ROW(A3709)-1)/COLUMNS(FOOD)),MOD(ROW(A3709)-1+COLUMNS(FOOD),COLUMNS(FOOD))+1)</f>
        <v>Not enough alternative food sources available</v>
      </c>
    </row>
    <row r="3711" spans="13:13" x14ac:dyDescent="0.3">
      <c r="M3711" t="str" cm="1">
        <f t="array" ref="M3711">INDEX(FOOD,1+INT((ROW(A3710)-1)/COLUMNS(FOOD)),MOD(ROW(A3710)-1+COLUMNS(FOOD),COLUMNS(FOOD))+1)</f>
        <v xml:space="preserve"> Reduced access to school meals because of COVID-19</v>
      </c>
    </row>
    <row r="3712" spans="13:13" x14ac:dyDescent="0.3">
      <c r="M3712" t="str" cm="1">
        <f t="array" ref="M3712">INDEX(FOOD,1+INT((ROW(A3711)-1)/COLUMNS(FOOD)),MOD(ROW(A3711)-1+COLUMNS(FOOD),COLUMNS(FOOD))+1)</f>
        <v xml:space="preserve"> Not enough income to purchase food</v>
      </c>
    </row>
    <row r="3713" spans="13:13" x14ac:dyDescent="0.3">
      <c r="M3713" cm="1">
        <f t="array" ref="M3713">INDEX(FOOD,1+INT((ROW(A3712)-1)/COLUMNS(FOOD)),MOD(ROW(A3712)-1+COLUMNS(FOOD),COLUMNS(FOOD))+1)</f>
        <v>0</v>
      </c>
    </row>
    <row r="3714" spans="13:13" x14ac:dyDescent="0.3">
      <c r="M3714" cm="1">
        <f t="array" ref="M3714">INDEX(FOOD,1+INT((ROW(A3713)-1)/COLUMNS(FOOD)),MOD(ROW(A3713)-1+COLUMNS(FOOD),COLUMNS(FOOD))+1)</f>
        <v>0</v>
      </c>
    </row>
    <row r="3715" spans="13:13" x14ac:dyDescent="0.3">
      <c r="M3715" cm="1">
        <f t="array" ref="M3715">INDEX(FOOD,1+INT((ROW(A3714)-1)/COLUMNS(FOOD)),MOD(ROW(A3714)-1+COLUMNS(FOOD),COLUMNS(FOOD))+1)</f>
        <v>0</v>
      </c>
    </row>
    <row r="3716" spans="13:13" x14ac:dyDescent="0.3">
      <c r="M3716" t="str" cm="1">
        <f t="array" ref="M3716">INDEX(FOOD,1+INT((ROW(A3715)-1)/COLUMNS(FOOD)),MOD(ROW(A3715)-1+COLUMNS(FOOD),COLUMNS(FOOD))+1)</f>
        <v>Lack of transportation to grocery stores or markets</v>
      </c>
    </row>
    <row r="3717" spans="13:13" x14ac:dyDescent="0.3">
      <c r="M3717" t="str" cm="1">
        <f t="array" ref="M3717">INDEX(FOOD,1+INT((ROW(A3716)-1)/COLUMNS(FOOD)),MOD(ROW(A3716)-1+COLUMNS(FOOD),COLUMNS(FOOD))+1)</f>
        <v xml:space="preserve"> Not enough income to purchase food</v>
      </c>
    </row>
    <row r="3718" spans="13:13" x14ac:dyDescent="0.3">
      <c r="M3718" cm="1">
        <f t="array" ref="M3718">INDEX(FOOD,1+INT((ROW(A3717)-1)/COLUMNS(FOOD)),MOD(ROW(A3717)-1+COLUMNS(FOOD),COLUMNS(FOOD))+1)</f>
        <v>0</v>
      </c>
    </row>
    <row r="3719" spans="13:13" x14ac:dyDescent="0.3">
      <c r="M3719" cm="1">
        <f t="array" ref="M3719">INDEX(FOOD,1+INT((ROW(A3718)-1)/COLUMNS(FOOD)),MOD(ROW(A3718)-1+COLUMNS(FOOD),COLUMNS(FOOD))+1)</f>
        <v>0</v>
      </c>
    </row>
    <row r="3720" spans="13:13" x14ac:dyDescent="0.3">
      <c r="M3720" cm="1">
        <f t="array" ref="M3720">INDEX(FOOD,1+INT((ROW(A3719)-1)/COLUMNS(FOOD)),MOD(ROW(A3719)-1+COLUMNS(FOOD),COLUMNS(FOOD))+1)</f>
        <v>0</v>
      </c>
    </row>
    <row r="3721" spans="13:13" x14ac:dyDescent="0.3">
      <c r="M3721" cm="1">
        <f t="array" ref="M3721">INDEX(FOOD,1+INT((ROW(A3720)-1)/COLUMNS(FOOD)),MOD(ROW(A3720)-1+COLUMNS(FOOD),COLUMNS(FOOD))+1)</f>
        <v>0</v>
      </c>
    </row>
    <row r="3722" spans="13:13" x14ac:dyDescent="0.3">
      <c r="M3722" cm="1">
        <f t="array" ref="M3722">INDEX(FOOD,1+INT((ROW(A3721)-1)/COLUMNS(FOOD)),MOD(ROW(A3721)-1+COLUMNS(FOOD),COLUMNS(FOOD))+1)</f>
        <v>0</v>
      </c>
    </row>
    <row r="3723" spans="13:13" x14ac:dyDescent="0.3">
      <c r="M3723" cm="1">
        <f t="array" ref="M3723">INDEX(FOOD,1+INT((ROW(A3722)-1)/COLUMNS(FOOD)),MOD(ROW(A3722)-1+COLUMNS(FOOD),COLUMNS(FOOD))+1)</f>
        <v>0</v>
      </c>
    </row>
    <row r="3724" spans="13:13" x14ac:dyDescent="0.3">
      <c r="M3724" cm="1">
        <f t="array" ref="M3724">INDEX(FOOD,1+INT((ROW(A3723)-1)/COLUMNS(FOOD)),MOD(ROW(A3723)-1+COLUMNS(FOOD),COLUMNS(FOOD))+1)</f>
        <v>0</v>
      </c>
    </row>
    <row r="3725" spans="13:13" x14ac:dyDescent="0.3">
      <c r="M3725" cm="1">
        <f t="array" ref="M3725">INDEX(FOOD,1+INT((ROW(A3724)-1)/COLUMNS(FOOD)),MOD(ROW(A3724)-1+COLUMNS(FOOD),COLUMNS(FOOD))+1)</f>
        <v>0</v>
      </c>
    </row>
    <row r="3726" spans="13:13" x14ac:dyDescent="0.3">
      <c r="M3726" cm="1">
        <f t="array" ref="M3726">INDEX(FOOD,1+INT((ROW(A3725)-1)/COLUMNS(FOOD)),MOD(ROW(A3725)-1+COLUMNS(FOOD),COLUMNS(FOOD))+1)</f>
        <v>0</v>
      </c>
    </row>
    <row r="3727" spans="13:13" x14ac:dyDescent="0.3">
      <c r="M3727" cm="1">
        <f t="array" ref="M3727">INDEX(FOOD,1+INT((ROW(A3726)-1)/COLUMNS(FOOD)),MOD(ROW(A3726)-1+COLUMNS(FOOD),COLUMNS(FOOD))+1)</f>
        <v>0</v>
      </c>
    </row>
    <row r="3728" spans="13:13" x14ac:dyDescent="0.3">
      <c r="M3728" t="str" cm="1">
        <f t="array" ref="M3728">INDEX(FOOD,1+INT((ROW(A3727)-1)/COLUMNS(FOOD)),MOD(ROW(A3727)-1+COLUMNS(FOOD),COLUMNS(FOOD))+1)</f>
        <v>Not enough alternative food sources available</v>
      </c>
    </row>
    <row r="3729" spans="13:13" x14ac:dyDescent="0.3">
      <c r="M3729" t="str" cm="1">
        <f t="array" ref="M3729">INDEX(FOOD,1+INT((ROW(A3728)-1)/COLUMNS(FOOD)),MOD(ROW(A3728)-1+COLUMNS(FOOD),COLUMNS(FOOD))+1)</f>
        <v xml:space="preserve"> Not enough income to purchase food</v>
      </c>
    </row>
    <row r="3730" spans="13:13" x14ac:dyDescent="0.3">
      <c r="M3730" cm="1">
        <f t="array" ref="M3730">INDEX(FOOD,1+INT((ROW(A3729)-1)/COLUMNS(FOOD)),MOD(ROW(A3729)-1+COLUMNS(FOOD),COLUMNS(FOOD))+1)</f>
        <v>0</v>
      </c>
    </row>
    <row r="3731" spans="13:13" x14ac:dyDescent="0.3">
      <c r="M3731" cm="1">
        <f t="array" ref="M3731">INDEX(FOOD,1+INT((ROW(A3730)-1)/COLUMNS(FOOD)),MOD(ROW(A3730)-1+COLUMNS(FOOD),COLUMNS(FOOD))+1)</f>
        <v>0</v>
      </c>
    </row>
    <row r="3732" spans="13:13" x14ac:dyDescent="0.3">
      <c r="M3732" cm="1">
        <f t="array" ref="M3732">INDEX(FOOD,1+INT((ROW(A3731)-1)/COLUMNS(FOOD)),MOD(ROW(A3731)-1+COLUMNS(FOOD),COLUMNS(FOOD))+1)</f>
        <v>0</v>
      </c>
    </row>
    <row r="3733" spans="13:13" x14ac:dyDescent="0.3">
      <c r="M3733" cm="1">
        <f t="array" ref="M3733">INDEX(FOOD,1+INT((ROW(A3732)-1)/COLUMNS(FOOD)),MOD(ROW(A3732)-1+COLUMNS(FOOD),COLUMNS(FOOD))+1)</f>
        <v>0</v>
      </c>
    </row>
    <row r="3734" spans="13:13" x14ac:dyDescent="0.3">
      <c r="M3734" t="str" cm="1">
        <f t="array" ref="M3734">INDEX(FOOD,1+INT((ROW(A3733)-1)/COLUMNS(FOOD)),MOD(ROW(A3733)-1+COLUMNS(FOOD),COLUMNS(FOOD))+1)</f>
        <v>Not enough income to purchase food</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7D298-2F97-4B62-A43D-A18ABAA11121}">
  <dimension ref="A1:A871"/>
  <sheetViews>
    <sheetView workbookViewId="0">
      <selection activeCell="A2" sqref="A2"/>
    </sheetView>
  </sheetViews>
  <sheetFormatPr defaultRowHeight="14.4" x14ac:dyDescent="0.3"/>
  <sheetData>
    <row r="1" spans="1:1" x14ac:dyDescent="0.3">
      <c r="A1" t="s">
        <v>1624</v>
      </c>
    </row>
    <row r="2" spans="1:1" x14ac:dyDescent="0.3">
      <c r="A2" t="s">
        <v>99</v>
      </c>
    </row>
    <row r="3" spans="1:1" x14ac:dyDescent="0.3">
      <c r="A3" t="s">
        <v>99</v>
      </c>
    </row>
    <row r="4" spans="1:1" x14ac:dyDescent="0.3">
      <c r="A4" t="s">
        <v>99</v>
      </c>
    </row>
    <row r="5" spans="1:1" x14ac:dyDescent="0.3">
      <c r="A5" t="s">
        <v>99</v>
      </c>
    </row>
    <row r="6" spans="1:1" x14ac:dyDescent="0.3">
      <c r="A6" t="s">
        <v>99</v>
      </c>
    </row>
    <row r="7" spans="1:1" x14ac:dyDescent="0.3">
      <c r="A7" t="s">
        <v>99</v>
      </c>
    </row>
    <row r="8" spans="1:1" x14ac:dyDescent="0.3">
      <c r="A8" t="s">
        <v>99</v>
      </c>
    </row>
    <row r="9" spans="1:1" x14ac:dyDescent="0.3">
      <c r="A9" t="s">
        <v>99</v>
      </c>
    </row>
    <row r="10" spans="1:1" x14ac:dyDescent="0.3">
      <c r="A10" t="s">
        <v>99</v>
      </c>
    </row>
    <row r="11" spans="1:1" x14ac:dyDescent="0.3">
      <c r="A11" t="s">
        <v>99</v>
      </c>
    </row>
    <row r="12" spans="1:1" x14ac:dyDescent="0.3">
      <c r="A12" t="s">
        <v>99</v>
      </c>
    </row>
    <row r="13" spans="1:1" x14ac:dyDescent="0.3">
      <c r="A13" t="s">
        <v>99</v>
      </c>
    </row>
    <row r="14" spans="1:1" x14ac:dyDescent="0.3">
      <c r="A14" t="s">
        <v>99</v>
      </c>
    </row>
    <row r="15" spans="1:1" x14ac:dyDescent="0.3">
      <c r="A15" t="s">
        <v>99</v>
      </c>
    </row>
    <row r="16" spans="1:1" x14ac:dyDescent="0.3">
      <c r="A16" t="s">
        <v>99</v>
      </c>
    </row>
    <row r="17" spans="1:1" x14ac:dyDescent="0.3">
      <c r="A17" t="s">
        <v>99</v>
      </c>
    </row>
    <row r="18" spans="1:1" x14ac:dyDescent="0.3">
      <c r="A18" t="s">
        <v>99</v>
      </c>
    </row>
    <row r="19" spans="1:1" x14ac:dyDescent="0.3">
      <c r="A19" t="s">
        <v>99</v>
      </c>
    </row>
    <row r="20" spans="1:1" x14ac:dyDescent="0.3">
      <c r="A20" t="s">
        <v>99</v>
      </c>
    </row>
    <row r="21" spans="1:1" x14ac:dyDescent="0.3">
      <c r="A21" t="s">
        <v>99</v>
      </c>
    </row>
    <row r="22" spans="1:1" x14ac:dyDescent="0.3">
      <c r="A22" t="s">
        <v>99</v>
      </c>
    </row>
    <row r="23" spans="1:1" x14ac:dyDescent="0.3">
      <c r="A23" t="s">
        <v>99</v>
      </c>
    </row>
    <row r="24" spans="1:1" x14ac:dyDescent="0.3">
      <c r="A24" t="s">
        <v>99</v>
      </c>
    </row>
    <row r="25" spans="1:1" x14ac:dyDescent="0.3">
      <c r="A25" t="s">
        <v>99</v>
      </c>
    </row>
    <row r="26" spans="1:1" x14ac:dyDescent="0.3">
      <c r="A26" t="s">
        <v>99</v>
      </c>
    </row>
    <row r="27" spans="1:1" x14ac:dyDescent="0.3">
      <c r="A27" t="s">
        <v>99</v>
      </c>
    </row>
    <row r="28" spans="1:1" x14ac:dyDescent="0.3">
      <c r="A28" t="s">
        <v>99</v>
      </c>
    </row>
    <row r="29" spans="1:1" x14ac:dyDescent="0.3">
      <c r="A29" t="s">
        <v>99</v>
      </c>
    </row>
    <row r="30" spans="1:1" x14ac:dyDescent="0.3">
      <c r="A30" t="s">
        <v>99</v>
      </c>
    </row>
    <row r="31" spans="1:1" x14ac:dyDescent="0.3">
      <c r="A31" t="s">
        <v>99</v>
      </c>
    </row>
    <row r="32" spans="1:1" x14ac:dyDescent="0.3">
      <c r="A32" t="s">
        <v>99</v>
      </c>
    </row>
    <row r="33" spans="1:1" x14ac:dyDescent="0.3">
      <c r="A33" t="s">
        <v>99</v>
      </c>
    </row>
    <row r="34" spans="1:1" x14ac:dyDescent="0.3">
      <c r="A34" t="s">
        <v>99</v>
      </c>
    </row>
    <row r="35" spans="1:1" x14ac:dyDescent="0.3">
      <c r="A35" t="s">
        <v>99</v>
      </c>
    </row>
    <row r="36" spans="1:1" x14ac:dyDescent="0.3">
      <c r="A36" t="s">
        <v>99</v>
      </c>
    </row>
    <row r="37" spans="1:1" x14ac:dyDescent="0.3">
      <c r="A37" t="s">
        <v>99</v>
      </c>
    </row>
    <row r="38" spans="1:1" x14ac:dyDescent="0.3">
      <c r="A38" t="s">
        <v>99</v>
      </c>
    </row>
    <row r="39" spans="1:1" x14ac:dyDescent="0.3">
      <c r="A39" t="s">
        <v>99</v>
      </c>
    </row>
    <row r="40" spans="1:1" x14ac:dyDescent="0.3">
      <c r="A40" t="s">
        <v>99</v>
      </c>
    </row>
    <row r="41" spans="1:1" x14ac:dyDescent="0.3">
      <c r="A41" t="s">
        <v>99</v>
      </c>
    </row>
    <row r="42" spans="1:1" x14ac:dyDescent="0.3">
      <c r="A42" t="s">
        <v>99</v>
      </c>
    </row>
    <row r="43" spans="1:1" x14ac:dyDescent="0.3">
      <c r="A43" t="s">
        <v>99</v>
      </c>
    </row>
    <row r="44" spans="1:1" x14ac:dyDescent="0.3">
      <c r="A44" t="s">
        <v>99</v>
      </c>
    </row>
    <row r="45" spans="1:1" x14ac:dyDescent="0.3">
      <c r="A45" t="s">
        <v>99</v>
      </c>
    </row>
    <row r="46" spans="1:1" x14ac:dyDescent="0.3">
      <c r="A46" t="s">
        <v>99</v>
      </c>
    </row>
    <row r="47" spans="1:1" x14ac:dyDescent="0.3">
      <c r="A47" t="s">
        <v>99</v>
      </c>
    </row>
    <row r="48" spans="1:1" x14ac:dyDescent="0.3">
      <c r="A48" t="s">
        <v>99</v>
      </c>
    </row>
    <row r="49" spans="1:1" x14ac:dyDescent="0.3">
      <c r="A49" t="s">
        <v>99</v>
      </c>
    </row>
    <row r="50" spans="1:1" x14ac:dyDescent="0.3">
      <c r="A50" t="s">
        <v>99</v>
      </c>
    </row>
    <row r="51" spans="1:1" x14ac:dyDescent="0.3">
      <c r="A51" t="s">
        <v>99</v>
      </c>
    </row>
    <row r="52" spans="1:1" x14ac:dyDescent="0.3">
      <c r="A52" t="s">
        <v>99</v>
      </c>
    </row>
    <row r="53" spans="1:1" x14ac:dyDescent="0.3">
      <c r="A53" t="s">
        <v>99</v>
      </c>
    </row>
    <row r="54" spans="1:1" x14ac:dyDescent="0.3">
      <c r="A54" t="s">
        <v>99</v>
      </c>
    </row>
    <row r="55" spans="1:1" x14ac:dyDescent="0.3">
      <c r="A55" t="s">
        <v>99</v>
      </c>
    </row>
    <row r="56" spans="1:1" x14ac:dyDescent="0.3">
      <c r="A56" t="s">
        <v>99</v>
      </c>
    </row>
    <row r="57" spans="1:1" x14ac:dyDescent="0.3">
      <c r="A57" t="s">
        <v>99</v>
      </c>
    </row>
    <row r="58" spans="1:1" x14ac:dyDescent="0.3">
      <c r="A58" t="s">
        <v>99</v>
      </c>
    </row>
    <row r="59" spans="1:1" x14ac:dyDescent="0.3">
      <c r="A59" t="s">
        <v>99</v>
      </c>
    </row>
    <row r="60" spans="1:1" x14ac:dyDescent="0.3">
      <c r="A60" t="s">
        <v>99</v>
      </c>
    </row>
    <row r="61" spans="1:1" x14ac:dyDescent="0.3">
      <c r="A61" t="s">
        <v>99</v>
      </c>
    </row>
    <row r="62" spans="1:1" x14ac:dyDescent="0.3">
      <c r="A62" t="s">
        <v>99</v>
      </c>
    </row>
    <row r="63" spans="1:1" x14ac:dyDescent="0.3">
      <c r="A63" t="s">
        <v>99</v>
      </c>
    </row>
    <row r="64" spans="1:1" x14ac:dyDescent="0.3">
      <c r="A64" t="s">
        <v>99</v>
      </c>
    </row>
    <row r="65" spans="1:1" x14ac:dyDescent="0.3">
      <c r="A65" t="s">
        <v>99</v>
      </c>
    </row>
    <row r="66" spans="1:1" x14ac:dyDescent="0.3">
      <c r="A66" t="s">
        <v>99</v>
      </c>
    </row>
    <row r="67" spans="1:1" x14ac:dyDescent="0.3">
      <c r="A67" t="s">
        <v>99</v>
      </c>
    </row>
    <row r="68" spans="1:1" x14ac:dyDescent="0.3">
      <c r="A68" t="s">
        <v>99</v>
      </c>
    </row>
    <row r="69" spans="1:1" x14ac:dyDescent="0.3">
      <c r="A69" t="s">
        <v>99</v>
      </c>
    </row>
    <row r="70" spans="1:1" x14ac:dyDescent="0.3">
      <c r="A70" t="s">
        <v>99</v>
      </c>
    </row>
    <row r="71" spans="1:1" x14ac:dyDescent="0.3">
      <c r="A71" t="s">
        <v>99</v>
      </c>
    </row>
    <row r="72" spans="1:1" x14ac:dyDescent="0.3">
      <c r="A72" t="s">
        <v>99</v>
      </c>
    </row>
    <row r="73" spans="1:1" x14ac:dyDescent="0.3">
      <c r="A73" t="s">
        <v>99</v>
      </c>
    </row>
    <row r="74" spans="1:1" x14ac:dyDescent="0.3">
      <c r="A74" t="s">
        <v>99</v>
      </c>
    </row>
    <row r="75" spans="1:1" x14ac:dyDescent="0.3">
      <c r="A75" t="s">
        <v>99</v>
      </c>
    </row>
    <row r="76" spans="1:1" x14ac:dyDescent="0.3">
      <c r="A76" t="s">
        <v>99</v>
      </c>
    </row>
    <row r="77" spans="1:1" x14ac:dyDescent="0.3">
      <c r="A77" t="s">
        <v>99</v>
      </c>
    </row>
    <row r="78" spans="1:1" x14ac:dyDescent="0.3">
      <c r="A78" t="s">
        <v>99</v>
      </c>
    </row>
    <row r="79" spans="1:1" x14ac:dyDescent="0.3">
      <c r="A79" t="s">
        <v>99</v>
      </c>
    </row>
    <row r="80" spans="1:1" x14ac:dyDescent="0.3">
      <c r="A80" t="s">
        <v>99</v>
      </c>
    </row>
    <row r="81" spans="1:1" x14ac:dyDescent="0.3">
      <c r="A81" t="s">
        <v>99</v>
      </c>
    </row>
    <row r="82" spans="1:1" x14ac:dyDescent="0.3">
      <c r="A82" t="s">
        <v>99</v>
      </c>
    </row>
    <row r="83" spans="1:1" x14ac:dyDescent="0.3">
      <c r="A83" t="s">
        <v>99</v>
      </c>
    </row>
    <row r="84" spans="1:1" x14ac:dyDescent="0.3">
      <c r="A84" t="s">
        <v>99</v>
      </c>
    </row>
    <row r="85" spans="1:1" x14ac:dyDescent="0.3">
      <c r="A85" t="s">
        <v>99</v>
      </c>
    </row>
    <row r="86" spans="1:1" x14ac:dyDescent="0.3">
      <c r="A86" t="s">
        <v>99</v>
      </c>
    </row>
    <row r="87" spans="1:1" x14ac:dyDescent="0.3">
      <c r="A87" t="s">
        <v>99</v>
      </c>
    </row>
    <row r="88" spans="1:1" x14ac:dyDescent="0.3">
      <c r="A88" t="s">
        <v>99</v>
      </c>
    </row>
    <row r="89" spans="1:1" x14ac:dyDescent="0.3">
      <c r="A89" t="s">
        <v>99</v>
      </c>
    </row>
    <row r="90" spans="1:1" x14ac:dyDescent="0.3">
      <c r="A90" t="s">
        <v>99</v>
      </c>
    </row>
    <row r="91" spans="1:1" x14ac:dyDescent="0.3">
      <c r="A91" t="s">
        <v>99</v>
      </c>
    </row>
    <row r="92" spans="1:1" x14ac:dyDescent="0.3">
      <c r="A92" t="s">
        <v>99</v>
      </c>
    </row>
    <row r="93" spans="1:1" x14ac:dyDescent="0.3">
      <c r="A93" t="s">
        <v>99</v>
      </c>
    </row>
    <row r="94" spans="1:1" x14ac:dyDescent="0.3">
      <c r="A94" t="s">
        <v>99</v>
      </c>
    </row>
    <row r="95" spans="1:1" x14ac:dyDescent="0.3">
      <c r="A95" t="s">
        <v>99</v>
      </c>
    </row>
    <row r="96" spans="1:1" x14ac:dyDescent="0.3">
      <c r="A96" t="s">
        <v>99</v>
      </c>
    </row>
    <row r="97" spans="1:1" x14ac:dyDescent="0.3">
      <c r="A97" t="s">
        <v>99</v>
      </c>
    </row>
    <row r="98" spans="1:1" x14ac:dyDescent="0.3">
      <c r="A98" t="s">
        <v>99</v>
      </c>
    </row>
    <row r="99" spans="1:1" x14ac:dyDescent="0.3">
      <c r="A99" t="s">
        <v>99</v>
      </c>
    </row>
    <row r="100" spans="1:1" x14ac:dyDescent="0.3">
      <c r="A100" t="s">
        <v>99</v>
      </c>
    </row>
    <row r="101" spans="1:1" x14ac:dyDescent="0.3">
      <c r="A101" t="s">
        <v>99</v>
      </c>
    </row>
    <row r="102" spans="1:1" x14ac:dyDescent="0.3">
      <c r="A102" t="s">
        <v>99</v>
      </c>
    </row>
    <row r="103" spans="1:1" x14ac:dyDescent="0.3">
      <c r="A103" t="s">
        <v>99</v>
      </c>
    </row>
    <row r="104" spans="1:1" x14ac:dyDescent="0.3">
      <c r="A104" t="s">
        <v>99</v>
      </c>
    </row>
    <row r="105" spans="1:1" x14ac:dyDescent="0.3">
      <c r="A105" t="s">
        <v>99</v>
      </c>
    </row>
    <row r="106" spans="1:1" x14ac:dyDescent="0.3">
      <c r="A106" t="s">
        <v>99</v>
      </c>
    </row>
    <row r="107" spans="1:1" x14ac:dyDescent="0.3">
      <c r="A107" t="s">
        <v>99</v>
      </c>
    </row>
    <row r="108" spans="1:1" x14ac:dyDescent="0.3">
      <c r="A108" t="s">
        <v>99</v>
      </c>
    </row>
    <row r="109" spans="1:1" x14ac:dyDescent="0.3">
      <c r="A109" t="s">
        <v>99</v>
      </c>
    </row>
    <row r="110" spans="1:1" x14ac:dyDescent="0.3">
      <c r="A110" t="s">
        <v>99</v>
      </c>
    </row>
    <row r="111" spans="1:1" x14ac:dyDescent="0.3">
      <c r="A111" t="s">
        <v>99</v>
      </c>
    </row>
    <row r="112" spans="1:1" x14ac:dyDescent="0.3">
      <c r="A112" t="s">
        <v>99</v>
      </c>
    </row>
    <row r="113" spans="1:1" x14ac:dyDescent="0.3">
      <c r="A113" t="s">
        <v>99</v>
      </c>
    </row>
    <row r="114" spans="1:1" x14ac:dyDescent="0.3">
      <c r="A114" t="s">
        <v>99</v>
      </c>
    </row>
    <row r="115" spans="1:1" x14ac:dyDescent="0.3">
      <c r="A115" t="s">
        <v>99</v>
      </c>
    </row>
    <row r="116" spans="1:1" x14ac:dyDescent="0.3">
      <c r="A116" t="s">
        <v>99</v>
      </c>
    </row>
    <row r="117" spans="1:1" x14ac:dyDescent="0.3">
      <c r="A117" t="s">
        <v>99</v>
      </c>
    </row>
    <row r="118" spans="1:1" x14ac:dyDescent="0.3">
      <c r="A118" t="s">
        <v>99</v>
      </c>
    </row>
    <row r="119" spans="1:1" x14ac:dyDescent="0.3">
      <c r="A119" t="s">
        <v>99</v>
      </c>
    </row>
    <row r="120" spans="1:1" x14ac:dyDescent="0.3">
      <c r="A120" t="s">
        <v>99</v>
      </c>
    </row>
    <row r="121" spans="1:1" x14ac:dyDescent="0.3">
      <c r="A121" t="s">
        <v>99</v>
      </c>
    </row>
    <row r="122" spans="1:1" x14ac:dyDescent="0.3">
      <c r="A122" t="s">
        <v>99</v>
      </c>
    </row>
    <row r="123" spans="1:1" x14ac:dyDescent="0.3">
      <c r="A123" t="s">
        <v>99</v>
      </c>
    </row>
    <row r="124" spans="1:1" x14ac:dyDescent="0.3">
      <c r="A124" t="s">
        <v>99</v>
      </c>
    </row>
    <row r="125" spans="1:1" x14ac:dyDescent="0.3">
      <c r="A125" t="s">
        <v>99</v>
      </c>
    </row>
    <row r="126" spans="1:1" x14ac:dyDescent="0.3">
      <c r="A126" t="s">
        <v>99</v>
      </c>
    </row>
    <row r="127" spans="1:1" x14ac:dyDescent="0.3">
      <c r="A127" t="s">
        <v>99</v>
      </c>
    </row>
    <row r="128" spans="1:1" x14ac:dyDescent="0.3">
      <c r="A128" t="s">
        <v>99</v>
      </c>
    </row>
    <row r="129" spans="1:1" x14ac:dyDescent="0.3">
      <c r="A129" t="s">
        <v>99</v>
      </c>
    </row>
    <row r="130" spans="1:1" x14ac:dyDescent="0.3">
      <c r="A130" t="s">
        <v>99</v>
      </c>
    </row>
    <row r="131" spans="1:1" x14ac:dyDescent="0.3">
      <c r="A131" t="s">
        <v>99</v>
      </c>
    </row>
    <row r="132" spans="1:1" x14ac:dyDescent="0.3">
      <c r="A132" t="s">
        <v>99</v>
      </c>
    </row>
    <row r="133" spans="1:1" x14ac:dyDescent="0.3">
      <c r="A133" t="s">
        <v>99</v>
      </c>
    </row>
    <row r="134" spans="1:1" x14ac:dyDescent="0.3">
      <c r="A134" t="s">
        <v>99</v>
      </c>
    </row>
    <row r="135" spans="1:1" x14ac:dyDescent="0.3">
      <c r="A135" t="s">
        <v>99</v>
      </c>
    </row>
    <row r="136" spans="1:1" x14ac:dyDescent="0.3">
      <c r="A136" t="s">
        <v>99</v>
      </c>
    </row>
    <row r="137" spans="1:1" x14ac:dyDescent="0.3">
      <c r="A137" t="s">
        <v>99</v>
      </c>
    </row>
    <row r="138" spans="1:1" x14ac:dyDescent="0.3">
      <c r="A138" t="s">
        <v>99</v>
      </c>
    </row>
    <row r="139" spans="1:1" x14ac:dyDescent="0.3">
      <c r="A139" t="s">
        <v>99</v>
      </c>
    </row>
    <row r="140" spans="1:1" x14ac:dyDescent="0.3">
      <c r="A140" t="s">
        <v>99</v>
      </c>
    </row>
    <row r="141" spans="1:1" x14ac:dyDescent="0.3">
      <c r="A141" t="s">
        <v>99</v>
      </c>
    </row>
    <row r="142" spans="1:1" x14ac:dyDescent="0.3">
      <c r="A142" t="s">
        <v>99</v>
      </c>
    </row>
    <row r="143" spans="1:1" x14ac:dyDescent="0.3">
      <c r="A143" t="s">
        <v>99</v>
      </c>
    </row>
    <row r="144" spans="1:1" x14ac:dyDescent="0.3">
      <c r="A144" t="s">
        <v>99</v>
      </c>
    </row>
    <row r="145" spans="1:1" x14ac:dyDescent="0.3">
      <c r="A145" t="s">
        <v>99</v>
      </c>
    </row>
    <row r="146" spans="1:1" x14ac:dyDescent="0.3">
      <c r="A146" t="s">
        <v>99</v>
      </c>
    </row>
    <row r="147" spans="1:1" x14ac:dyDescent="0.3">
      <c r="A147" t="s">
        <v>99</v>
      </c>
    </row>
    <row r="148" spans="1:1" x14ac:dyDescent="0.3">
      <c r="A148" t="s">
        <v>99</v>
      </c>
    </row>
    <row r="149" spans="1:1" x14ac:dyDescent="0.3">
      <c r="A149" t="s">
        <v>99</v>
      </c>
    </row>
    <row r="150" spans="1:1" x14ac:dyDescent="0.3">
      <c r="A150" t="s">
        <v>99</v>
      </c>
    </row>
    <row r="151" spans="1:1" x14ac:dyDescent="0.3">
      <c r="A151" t="s">
        <v>99</v>
      </c>
    </row>
    <row r="152" spans="1:1" x14ac:dyDescent="0.3">
      <c r="A152" t="s">
        <v>99</v>
      </c>
    </row>
    <row r="153" spans="1:1" x14ac:dyDescent="0.3">
      <c r="A153" t="s">
        <v>99</v>
      </c>
    </row>
    <row r="154" spans="1:1" x14ac:dyDescent="0.3">
      <c r="A154" t="s">
        <v>99</v>
      </c>
    </row>
    <row r="155" spans="1:1" x14ac:dyDescent="0.3">
      <c r="A155" t="s">
        <v>99</v>
      </c>
    </row>
    <row r="156" spans="1:1" x14ac:dyDescent="0.3">
      <c r="A156" t="s">
        <v>99</v>
      </c>
    </row>
    <row r="157" spans="1:1" x14ac:dyDescent="0.3">
      <c r="A157" t="s">
        <v>99</v>
      </c>
    </row>
    <row r="158" spans="1:1" x14ac:dyDescent="0.3">
      <c r="A158" t="s">
        <v>99</v>
      </c>
    </row>
    <row r="159" spans="1:1" x14ac:dyDescent="0.3">
      <c r="A159" t="s">
        <v>99</v>
      </c>
    </row>
    <row r="160" spans="1:1" x14ac:dyDescent="0.3">
      <c r="A160" t="s">
        <v>99</v>
      </c>
    </row>
    <row r="161" spans="1:1" x14ac:dyDescent="0.3">
      <c r="A161" t="s">
        <v>99</v>
      </c>
    </row>
    <row r="162" spans="1:1" x14ac:dyDescent="0.3">
      <c r="A162" t="s">
        <v>99</v>
      </c>
    </row>
    <row r="163" spans="1:1" x14ac:dyDescent="0.3">
      <c r="A163" t="s">
        <v>99</v>
      </c>
    </row>
    <row r="164" spans="1:1" x14ac:dyDescent="0.3">
      <c r="A164" t="s">
        <v>99</v>
      </c>
    </row>
    <row r="165" spans="1:1" x14ac:dyDescent="0.3">
      <c r="A165" t="s">
        <v>99</v>
      </c>
    </row>
    <row r="166" spans="1:1" x14ac:dyDescent="0.3">
      <c r="A166" t="s">
        <v>99</v>
      </c>
    </row>
    <row r="167" spans="1:1" x14ac:dyDescent="0.3">
      <c r="A167" t="s">
        <v>99</v>
      </c>
    </row>
    <row r="168" spans="1:1" x14ac:dyDescent="0.3">
      <c r="A168" t="s">
        <v>99</v>
      </c>
    </row>
    <row r="169" spans="1:1" x14ac:dyDescent="0.3">
      <c r="A169" t="s">
        <v>99</v>
      </c>
    </row>
    <row r="170" spans="1:1" x14ac:dyDescent="0.3">
      <c r="A170" t="s">
        <v>99</v>
      </c>
    </row>
    <row r="171" spans="1:1" x14ac:dyDescent="0.3">
      <c r="A171" t="s">
        <v>99</v>
      </c>
    </row>
    <row r="172" spans="1:1" x14ac:dyDescent="0.3">
      <c r="A172" t="s">
        <v>99</v>
      </c>
    </row>
    <row r="173" spans="1:1" x14ac:dyDescent="0.3">
      <c r="A173" t="s">
        <v>99</v>
      </c>
    </row>
    <row r="174" spans="1:1" x14ac:dyDescent="0.3">
      <c r="A174" t="s">
        <v>99</v>
      </c>
    </row>
    <row r="175" spans="1:1" x14ac:dyDescent="0.3">
      <c r="A175" t="s">
        <v>99</v>
      </c>
    </row>
    <row r="176" spans="1:1" x14ac:dyDescent="0.3">
      <c r="A176" t="s">
        <v>99</v>
      </c>
    </row>
    <row r="177" spans="1:1" x14ac:dyDescent="0.3">
      <c r="A177" t="s">
        <v>99</v>
      </c>
    </row>
    <row r="178" spans="1:1" x14ac:dyDescent="0.3">
      <c r="A178" t="s">
        <v>99</v>
      </c>
    </row>
    <row r="179" spans="1:1" x14ac:dyDescent="0.3">
      <c r="A179" t="s">
        <v>99</v>
      </c>
    </row>
    <row r="180" spans="1:1" x14ac:dyDescent="0.3">
      <c r="A180" t="s">
        <v>99</v>
      </c>
    </row>
    <row r="181" spans="1:1" x14ac:dyDescent="0.3">
      <c r="A181" t="s">
        <v>99</v>
      </c>
    </row>
    <row r="182" spans="1:1" x14ac:dyDescent="0.3">
      <c r="A182" t="s">
        <v>99</v>
      </c>
    </row>
    <row r="183" spans="1:1" x14ac:dyDescent="0.3">
      <c r="A183" t="s">
        <v>99</v>
      </c>
    </row>
    <row r="184" spans="1:1" x14ac:dyDescent="0.3">
      <c r="A184" t="s">
        <v>99</v>
      </c>
    </row>
    <row r="185" spans="1:1" x14ac:dyDescent="0.3">
      <c r="A185" t="s">
        <v>99</v>
      </c>
    </row>
    <row r="186" spans="1:1" x14ac:dyDescent="0.3">
      <c r="A186" t="s">
        <v>99</v>
      </c>
    </row>
    <row r="187" spans="1:1" x14ac:dyDescent="0.3">
      <c r="A187" t="s">
        <v>99</v>
      </c>
    </row>
    <row r="188" spans="1:1" x14ac:dyDescent="0.3">
      <c r="A188" t="s">
        <v>99</v>
      </c>
    </row>
    <row r="189" spans="1:1" x14ac:dyDescent="0.3">
      <c r="A189" t="s">
        <v>99</v>
      </c>
    </row>
    <row r="190" spans="1:1" x14ac:dyDescent="0.3">
      <c r="A190" t="s">
        <v>99</v>
      </c>
    </row>
    <row r="191" spans="1:1" x14ac:dyDescent="0.3">
      <c r="A191" t="s">
        <v>99</v>
      </c>
    </row>
    <row r="192" spans="1:1" x14ac:dyDescent="0.3">
      <c r="A192" t="s">
        <v>99</v>
      </c>
    </row>
    <row r="193" spans="1:1" x14ac:dyDescent="0.3">
      <c r="A193" t="s">
        <v>99</v>
      </c>
    </row>
    <row r="194" spans="1:1" x14ac:dyDescent="0.3">
      <c r="A194" t="s">
        <v>99</v>
      </c>
    </row>
    <row r="195" spans="1:1" x14ac:dyDescent="0.3">
      <c r="A195" t="s">
        <v>99</v>
      </c>
    </row>
    <row r="196" spans="1:1" x14ac:dyDescent="0.3">
      <c r="A196" t="s">
        <v>99</v>
      </c>
    </row>
    <row r="197" spans="1:1" x14ac:dyDescent="0.3">
      <c r="A197" t="s">
        <v>99</v>
      </c>
    </row>
    <row r="198" spans="1:1" x14ac:dyDescent="0.3">
      <c r="A198" t="s">
        <v>99</v>
      </c>
    </row>
    <row r="199" spans="1:1" x14ac:dyDescent="0.3">
      <c r="A199" t="s">
        <v>99</v>
      </c>
    </row>
    <row r="200" spans="1:1" x14ac:dyDescent="0.3">
      <c r="A200" t="s">
        <v>99</v>
      </c>
    </row>
    <row r="201" spans="1:1" x14ac:dyDescent="0.3">
      <c r="A201" t="s">
        <v>99</v>
      </c>
    </row>
    <row r="202" spans="1:1" x14ac:dyDescent="0.3">
      <c r="A202" t="s">
        <v>99</v>
      </c>
    </row>
    <row r="203" spans="1:1" x14ac:dyDescent="0.3">
      <c r="A203" t="s">
        <v>99</v>
      </c>
    </row>
    <row r="204" spans="1:1" x14ac:dyDescent="0.3">
      <c r="A204" t="s">
        <v>99</v>
      </c>
    </row>
    <row r="205" spans="1:1" x14ac:dyDescent="0.3">
      <c r="A205" t="s">
        <v>99</v>
      </c>
    </row>
    <row r="206" spans="1:1" x14ac:dyDescent="0.3">
      <c r="A206" t="s">
        <v>99</v>
      </c>
    </row>
    <row r="207" spans="1:1" x14ac:dyDescent="0.3">
      <c r="A207" t="s">
        <v>99</v>
      </c>
    </row>
    <row r="208" spans="1:1" x14ac:dyDescent="0.3">
      <c r="A208" t="s">
        <v>99</v>
      </c>
    </row>
    <row r="209" spans="1:1" x14ac:dyDescent="0.3">
      <c r="A209" t="s">
        <v>99</v>
      </c>
    </row>
    <row r="210" spans="1:1" x14ac:dyDescent="0.3">
      <c r="A210" t="s">
        <v>99</v>
      </c>
    </row>
    <row r="211" spans="1:1" x14ac:dyDescent="0.3">
      <c r="A211" t="s">
        <v>99</v>
      </c>
    </row>
    <row r="212" spans="1:1" x14ac:dyDescent="0.3">
      <c r="A212" t="s">
        <v>99</v>
      </c>
    </row>
    <row r="213" spans="1:1" x14ac:dyDescent="0.3">
      <c r="A213" t="s">
        <v>99</v>
      </c>
    </row>
    <row r="214" spans="1:1" x14ac:dyDescent="0.3">
      <c r="A214" t="s">
        <v>99</v>
      </c>
    </row>
    <row r="215" spans="1:1" x14ac:dyDescent="0.3">
      <c r="A215" t="s">
        <v>99</v>
      </c>
    </row>
    <row r="216" spans="1:1" x14ac:dyDescent="0.3">
      <c r="A216" t="s">
        <v>99</v>
      </c>
    </row>
    <row r="217" spans="1:1" x14ac:dyDescent="0.3">
      <c r="A217" t="s">
        <v>99</v>
      </c>
    </row>
    <row r="218" spans="1:1" x14ac:dyDescent="0.3">
      <c r="A218" t="s">
        <v>99</v>
      </c>
    </row>
    <row r="219" spans="1:1" x14ac:dyDescent="0.3">
      <c r="A219" t="s">
        <v>99</v>
      </c>
    </row>
    <row r="220" spans="1:1" x14ac:dyDescent="0.3">
      <c r="A220" t="s">
        <v>99</v>
      </c>
    </row>
    <row r="221" spans="1:1" x14ac:dyDescent="0.3">
      <c r="A221" t="s">
        <v>99</v>
      </c>
    </row>
    <row r="222" spans="1:1" x14ac:dyDescent="0.3">
      <c r="A222" t="s">
        <v>99</v>
      </c>
    </row>
    <row r="223" spans="1:1" x14ac:dyDescent="0.3">
      <c r="A223" t="s">
        <v>99</v>
      </c>
    </row>
    <row r="224" spans="1:1" x14ac:dyDescent="0.3">
      <c r="A224" t="s">
        <v>99</v>
      </c>
    </row>
    <row r="225" spans="1:1" x14ac:dyDescent="0.3">
      <c r="A225" t="s">
        <v>99</v>
      </c>
    </row>
    <row r="226" spans="1:1" x14ac:dyDescent="0.3">
      <c r="A226" t="s">
        <v>99</v>
      </c>
    </row>
    <row r="227" spans="1:1" x14ac:dyDescent="0.3">
      <c r="A227" t="s">
        <v>99</v>
      </c>
    </row>
    <row r="228" spans="1:1" x14ac:dyDescent="0.3">
      <c r="A228" t="s">
        <v>99</v>
      </c>
    </row>
    <row r="229" spans="1:1" x14ac:dyDescent="0.3">
      <c r="A229" t="s">
        <v>99</v>
      </c>
    </row>
    <row r="230" spans="1:1" x14ac:dyDescent="0.3">
      <c r="A230" t="s">
        <v>99</v>
      </c>
    </row>
    <row r="231" spans="1:1" x14ac:dyDescent="0.3">
      <c r="A231" t="s">
        <v>99</v>
      </c>
    </row>
    <row r="232" spans="1:1" x14ac:dyDescent="0.3">
      <c r="A232" t="s">
        <v>99</v>
      </c>
    </row>
    <row r="233" spans="1:1" x14ac:dyDescent="0.3">
      <c r="A233" t="s">
        <v>99</v>
      </c>
    </row>
    <row r="234" spans="1:1" x14ac:dyDescent="0.3">
      <c r="A234" t="s">
        <v>99</v>
      </c>
    </row>
    <row r="235" spans="1:1" x14ac:dyDescent="0.3">
      <c r="A235" t="s">
        <v>99</v>
      </c>
    </row>
    <row r="236" spans="1:1" x14ac:dyDescent="0.3">
      <c r="A236" t="s">
        <v>1586</v>
      </c>
    </row>
    <row r="237" spans="1:1" x14ac:dyDescent="0.3">
      <c r="A237" t="s">
        <v>1586</v>
      </c>
    </row>
    <row r="238" spans="1:1" x14ac:dyDescent="0.3">
      <c r="A238" t="s">
        <v>1586</v>
      </c>
    </row>
    <row r="239" spans="1:1" x14ac:dyDescent="0.3">
      <c r="A239" t="s">
        <v>1586</v>
      </c>
    </row>
    <row r="240" spans="1:1" x14ac:dyDescent="0.3">
      <c r="A240" t="s">
        <v>1586</v>
      </c>
    </row>
    <row r="241" spans="1:1" x14ac:dyDescent="0.3">
      <c r="A241" t="s">
        <v>1586</v>
      </c>
    </row>
    <row r="242" spans="1:1" x14ac:dyDescent="0.3">
      <c r="A242" t="s">
        <v>1586</v>
      </c>
    </row>
    <row r="243" spans="1:1" x14ac:dyDescent="0.3">
      <c r="A243" t="s">
        <v>1586</v>
      </c>
    </row>
    <row r="244" spans="1:1" x14ac:dyDescent="0.3">
      <c r="A244" t="s">
        <v>1586</v>
      </c>
    </row>
    <row r="245" spans="1:1" x14ac:dyDescent="0.3">
      <c r="A245" t="s">
        <v>1586</v>
      </c>
    </row>
    <row r="246" spans="1:1" x14ac:dyDescent="0.3">
      <c r="A246" t="s">
        <v>1586</v>
      </c>
    </row>
    <row r="247" spans="1:1" x14ac:dyDescent="0.3">
      <c r="A247" t="s">
        <v>1586</v>
      </c>
    </row>
    <row r="248" spans="1:1" x14ac:dyDescent="0.3">
      <c r="A248" t="s">
        <v>1586</v>
      </c>
    </row>
    <row r="249" spans="1:1" x14ac:dyDescent="0.3">
      <c r="A249" t="s">
        <v>1586</v>
      </c>
    </row>
    <row r="250" spans="1:1" x14ac:dyDescent="0.3">
      <c r="A250" t="s">
        <v>1541</v>
      </c>
    </row>
    <row r="251" spans="1:1" x14ac:dyDescent="0.3">
      <c r="A251" t="s">
        <v>1541</v>
      </c>
    </row>
    <row r="252" spans="1:1" x14ac:dyDescent="0.3">
      <c r="A252" t="s">
        <v>1541</v>
      </c>
    </row>
    <row r="253" spans="1:1" x14ac:dyDescent="0.3">
      <c r="A253" t="s">
        <v>1541</v>
      </c>
    </row>
    <row r="254" spans="1:1" x14ac:dyDescent="0.3">
      <c r="A254" t="s">
        <v>1541</v>
      </c>
    </row>
    <row r="255" spans="1:1" x14ac:dyDescent="0.3">
      <c r="A255" t="s">
        <v>1541</v>
      </c>
    </row>
    <row r="256" spans="1:1" x14ac:dyDescent="0.3">
      <c r="A256" t="s">
        <v>1541</v>
      </c>
    </row>
    <row r="257" spans="1:1" x14ac:dyDescent="0.3">
      <c r="A257" t="s">
        <v>1541</v>
      </c>
    </row>
    <row r="258" spans="1:1" x14ac:dyDescent="0.3">
      <c r="A258" t="s">
        <v>1541</v>
      </c>
    </row>
    <row r="259" spans="1:1" x14ac:dyDescent="0.3">
      <c r="A259" t="s">
        <v>1541</v>
      </c>
    </row>
    <row r="260" spans="1:1" x14ac:dyDescent="0.3">
      <c r="A260" t="s">
        <v>1541</v>
      </c>
    </row>
    <row r="261" spans="1:1" x14ac:dyDescent="0.3">
      <c r="A261" t="s">
        <v>1541</v>
      </c>
    </row>
    <row r="262" spans="1:1" x14ac:dyDescent="0.3">
      <c r="A262" t="s">
        <v>1541</v>
      </c>
    </row>
    <row r="263" spans="1:1" x14ac:dyDescent="0.3">
      <c r="A263" t="s">
        <v>1541</v>
      </c>
    </row>
    <row r="264" spans="1:1" x14ac:dyDescent="0.3">
      <c r="A264" t="s">
        <v>1541</v>
      </c>
    </row>
    <row r="265" spans="1:1" x14ac:dyDescent="0.3">
      <c r="A265" t="s">
        <v>1541</v>
      </c>
    </row>
    <row r="266" spans="1:1" x14ac:dyDescent="0.3">
      <c r="A266" t="s">
        <v>1541</v>
      </c>
    </row>
    <row r="267" spans="1:1" x14ac:dyDescent="0.3">
      <c r="A267" t="s">
        <v>1541</v>
      </c>
    </row>
    <row r="268" spans="1:1" x14ac:dyDescent="0.3">
      <c r="A268" t="s">
        <v>1541</v>
      </c>
    </row>
    <row r="269" spans="1:1" x14ac:dyDescent="0.3">
      <c r="A269" t="s">
        <v>1541</v>
      </c>
    </row>
    <row r="270" spans="1:1" x14ac:dyDescent="0.3">
      <c r="A270" t="s">
        <v>1541</v>
      </c>
    </row>
    <row r="271" spans="1:1" x14ac:dyDescent="0.3">
      <c r="A271" t="s">
        <v>1541</v>
      </c>
    </row>
    <row r="272" spans="1:1" x14ac:dyDescent="0.3">
      <c r="A272" t="s">
        <v>1541</v>
      </c>
    </row>
    <row r="273" spans="1:1" x14ac:dyDescent="0.3">
      <c r="A273" t="s">
        <v>1541</v>
      </c>
    </row>
    <row r="274" spans="1:1" x14ac:dyDescent="0.3">
      <c r="A274" t="s">
        <v>1541</v>
      </c>
    </row>
    <row r="275" spans="1:1" x14ac:dyDescent="0.3">
      <c r="A275" t="s">
        <v>1541</v>
      </c>
    </row>
    <row r="276" spans="1:1" x14ac:dyDescent="0.3">
      <c r="A276" t="s">
        <v>1541</v>
      </c>
    </row>
    <row r="277" spans="1:1" x14ac:dyDescent="0.3">
      <c r="A277" t="s">
        <v>1541</v>
      </c>
    </row>
    <row r="278" spans="1:1" x14ac:dyDescent="0.3">
      <c r="A278" t="s">
        <v>1541</v>
      </c>
    </row>
    <row r="279" spans="1:1" x14ac:dyDescent="0.3">
      <c r="A279" t="s">
        <v>1541</v>
      </c>
    </row>
    <row r="280" spans="1:1" x14ac:dyDescent="0.3">
      <c r="A280" t="s">
        <v>1541</v>
      </c>
    </row>
    <row r="281" spans="1:1" x14ac:dyDescent="0.3">
      <c r="A281" t="s">
        <v>1541</v>
      </c>
    </row>
    <row r="282" spans="1:1" x14ac:dyDescent="0.3">
      <c r="A282" t="s">
        <v>1541</v>
      </c>
    </row>
    <row r="283" spans="1:1" x14ac:dyDescent="0.3">
      <c r="A283" t="s">
        <v>1541</v>
      </c>
    </row>
    <row r="284" spans="1:1" x14ac:dyDescent="0.3">
      <c r="A284" t="s">
        <v>1541</v>
      </c>
    </row>
    <row r="285" spans="1:1" x14ac:dyDescent="0.3">
      <c r="A285" t="s">
        <v>1541</v>
      </c>
    </row>
    <row r="286" spans="1:1" x14ac:dyDescent="0.3">
      <c r="A286" t="s">
        <v>1541</v>
      </c>
    </row>
    <row r="287" spans="1:1" x14ac:dyDescent="0.3">
      <c r="A287" t="s">
        <v>1541</v>
      </c>
    </row>
    <row r="288" spans="1:1" x14ac:dyDescent="0.3">
      <c r="A288" t="s">
        <v>1541</v>
      </c>
    </row>
    <row r="289" spans="1:1" x14ac:dyDescent="0.3">
      <c r="A289" t="s">
        <v>1541</v>
      </c>
    </row>
    <row r="290" spans="1:1" x14ac:dyDescent="0.3">
      <c r="A290" t="s">
        <v>1541</v>
      </c>
    </row>
    <row r="291" spans="1:1" x14ac:dyDescent="0.3">
      <c r="A291" t="s">
        <v>1541</v>
      </c>
    </row>
    <row r="292" spans="1:1" x14ac:dyDescent="0.3">
      <c r="A292" t="s">
        <v>1541</v>
      </c>
    </row>
    <row r="293" spans="1:1" x14ac:dyDescent="0.3">
      <c r="A293" t="s">
        <v>1541</v>
      </c>
    </row>
    <row r="294" spans="1:1" x14ac:dyDescent="0.3">
      <c r="A294" t="s">
        <v>1541</v>
      </c>
    </row>
    <row r="295" spans="1:1" x14ac:dyDescent="0.3">
      <c r="A295" t="s">
        <v>1541</v>
      </c>
    </row>
    <row r="296" spans="1:1" x14ac:dyDescent="0.3">
      <c r="A296" t="s">
        <v>1541</v>
      </c>
    </row>
    <row r="297" spans="1:1" x14ac:dyDescent="0.3">
      <c r="A297" t="s">
        <v>1541</v>
      </c>
    </row>
    <row r="298" spans="1:1" x14ac:dyDescent="0.3">
      <c r="A298" t="s">
        <v>1541</v>
      </c>
    </row>
    <row r="299" spans="1:1" x14ac:dyDescent="0.3">
      <c r="A299" t="s">
        <v>1541</v>
      </c>
    </row>
    <row r="300" spans="1:1" x14ac:dyDescent="0.3">
      <c r="A300" t="s">
        <v>1541</v>
      </c>
    </row>
    <row r="301" spans="1:1" x14ac:dyDescent="0.3">
      <c r="A301" t="s">
        <v>1541</v>
      </c>
    </row>
    <row r="302" spans="1:1" x14ac:dyDescent="0.3">
      <c r="A302" t="s">
        <v>1541</v>
      </c>
    </row>
    <row r="303" spans="1:1" x14ac:dyDescent="0.3">
      <c r="A303" t="s">
        <v>1541</v>
      </c>
    </row>
    <row r="304" spans="1:1" x14ac:dyDescent="0.3">
      <c r="A304" t="s">
        <v>1541</v>
      </c>
    </row>
    <row r="305" spans="1:1" x14ac:dyDescent="0.3">
      <c r="A305" t="s">
        <v>1541</v>
      </c>
    </row>
    <row r="306" spans="1:1" x14ac:dyDescent="0.3">
      <c r="A306" t="s">
        <v>1541</v>
      </c>
    </row>
    <row r="307" spans="1:1" x14ac:dyDescent="0.3">
      <c r="A307" t="s">
        <v>1541</v>
      </c>
    </row>
    <row r="308" spans="1:1" x14ac:dyDescent="0.3">
      <c r="A308" t="s">
        <v>1541</v>
      </c>
    </row>
    <row r="309" spans="1:1" x14ac:dyDescent="0.3">
      <c r="A309" t="s">
        <v>1541</v>
      </c>
    </row>
    <row r="310" spans="1:1" x14ac:dyDescent="0.3">
      <c r="A310" t="s">
        <v>1541</v>
      </c>
    </row>
    <row r="311" spans="1:1" x14ac:dyDescent="0.3">
      <c r="A311" t="s">
        <v>1541</v>
      </c>
    </row>
    <row r="312" spans="1:1" x14ac:dyDescent="0.3">
      <c r="A312" t="s">
        <v>1541</v>
      </c>
    </row>
    <row r="313" spans="1:1" x14ac:dyDescent="0.3">
      <c r="A313" t="s">
        <v>1541</v>
      </c>
    </row>
    <row r="314" spans="1:1" x14ac:dyDescent="0.3">
      <c r="A314" t="s">
        <v>1541</v>
      </c>
    </row>
    <row r="315" spans="1:1" x14ac:dyDescent="0.3">
      <c r="A315" t="s">
        <v>1541</v>
      </c>
    </row>
    <row r="316" spans="1:1" x14ac:dyDescent="0.3">
      <c r="A316" t="s">
        <v>1541</v>
      </c>
    </row>
    <row r="317" spans="1:1" x14ac:dyDescent="0.3">
      <c r="A317" t="s">
        <v>1541</v>
      </c>
    </row>
    <row r="318" spans="1:1" x14ac:dyDescent="0.3">
      <c r="A318" t="s">
        <v>1541</v>
      </c>
    </row>
    <row r="319" spans="1:1" x14ac:dyDescent="0.3">
      <c r="A319" t="s">
        <v>1541</v>
      </c>
    </row>
    <row r="320" spans="1:1" x14ac:dyDescent="0.3">
      <c r="A320" t="s">
        <v>1541</v>
      </c>
    </row>
    <row r="321" spans="1:1" x14ac:dyDescent="0.3">
      <c r="A321" t="s">
        <v>1541</v>
      </c>
    </row>
    <row r="322" spans="1:1" x14ac:dyDescent="0.3">
      <c r="A322" t="s">
        <v>1541</v>
      </c>
    </row>
    <row r="323" spans="1:1" x14ac:dyDescent="0.3">
      <c r="A323" t="s">
        <v>1541</v>
      </c>
    </row>
    <row r="324" spans="1:1" x14ac:dyDescent="0.3">
      <c r="A324" t="s">
        <v>1541</v>
      </c>
    </row>
    <row r="325" spans="1:1" x14ac:dyDescent="0.3">
      <c r="A325" t="s">
        <v>1541</v>
      </c>
    </row>
    <row r="326" spans="1:1" x14ac:dyDescent="0.3">
      <c r="A326" t="s">
        <v>1541</v>
      </c>
    </row>
    <row r="327" spans="1:1" x14ac:dyDescent="0.3">
      <c r="A327" t="s">
        <v>1541</v>
      </c>
    </row>
    <row r="328" spans="1:1" x14ac:dyDescent="0.3">
      <c r="A328" t="s">
        <v>1541</v>
      </c>
    </row>
    <row r="329" spans="1:1" x14ac:dyDescent="0.3">
      <c r="A329" t="s">
        <v>1541</v>
      </c>
    </row>
    <row r="330" spans="1:1" x14ac:dyDescent="0.3">
      <c r="A330" t="s">
        <v>1541</v>
      </c>
    </row>
    <row r="331" spans="1:1" x14ac:dyDescent="0.3">
      <c r="A331" t="s">
        <v>1541</v>
      </c>
    </row>
    <row r="332" spans="1:1" x14ac:dyDescent="0.3">
      <c r="A332" t="s">
        <v>1541</v>
      </c>
    </row>
    <row r="333" spans="1:1" x14ac:dyDescent="0.3">
      <c r="A333" t="s">
        <v>1541</v>
      </c>
    </row>
    <row r="334" spans="1:1" x14ac:dyDescent="0.3">
      <c r="A334" t="s">
        <v>1541</v>
      </c>
    </row>
    <row r="335" spans="1:1" x14ac:dyDescent="0.3">
      <c r="A335" t="s">
        <v>1541</v>
      </c>
    </row>
    <row r="336" spans="1:1" x14ac:dyDescent="0.3">
      <c r="A336" t="s">
        <v>1541</v>
      </c>
    </row>
    <row r="337" spans="1:1" x14ac:dyDescent="0.3">
      <c r="A337" t="s">
        <v>1541</v>
      </c>
    </row>
    <row r="338" spans="1:1" x14ac:dyDescent="0.3">
      <c r="A338" t="s">
        <v>1541</v>
      </c>
    </row>
    <row r="339" spans="1:1" x14ac:dyDescent="0.3">
      <c r="A339" t="s">
        <v>1541</v>
      </c>
    </row>
    <row r="340" spans="1:1" x14ac:dyDescent="0.3">
      <c r="A340" t="s">
        <v>1541</v>
      </c>
    </row>
    <row r="341" spans="1:1" x14ac:dyDescent="0.3">
      <c r="A341" t="s">
        <v>1541</v>
      </c>
    </row>
    <row r="342" spans="1:1" x14ac:dyDescent="0.3">
      <c r="A342" t="s">
        <v>1541</v>
      </c>
    </row>
    <row r="343" spans="1:1" x14ac:dyDescent="0.3">
      <c r="A343" t="s">
        <v>1541</v>
      </c>
    </row>
    <row r="344" spans="1:1" x14ac:dyDescent="0.3">
      <c r="A344" t="s">
        <v>1541</v>
      </c>
    </row>
    <row r="345" spans="1:1" x14ac:dyDescent="0.3">
      <c r="A345" t="s">
        <v>1541</v>
      </c>
    </row>
    <row r="346" spans="1:1" x14ac:dyDescent="0.3">
      <c r="A346" t="s">
        <v>1541</v>
      </c>
    </row>
    <row r="347" spans="1:1" x14ac:dyDescent="0.3">
      <c r="A347" t="s">
        <v>1541</v>
      </c>
    </row>
    <row r="348" spans="1:1" x14ac:dyDescent="0.3">
      <c r="A348" t="s">
        <v>1541</v>
      </c>
    </row>
    <row r="349" spans="1:1" x14ac:dyDescent="0.3">
      <c r="A349" t="s">
        <v>1541</v>
      </c>
    </row>
    <row r="350" spans="1:1" x14ac:dyDescent="0.3">
      <c r="A350" t="s">
        <v>1541</v>
      </c>
    </row>
    <row r="351" spans="1:1" x14ac:dyDescent="0.3">
      <c r="A351" t="s">
        <v>1541</v>
      </c>
    </row>
    <row r="352" spans="1:1" x14ac:dyDescent="0.3">
      <c r="A352" t="s">
        <v>1541</v>
      </c>
    </row>
    <row r="353" spans="1:1" x14ac:dyDescent="0.3">
      <c r="A353" t="s">
        <v>1541</v>
      </c>
    </row>
    <row r="354" spans="1:1" x14ac:dyDescent="0.3">
      <c r="A354" t="s">
        <v>1541</v>
      </c>
    </row>
    <row r="355" spans="1:1" x14ac:dyDescent="0.3">
      <c r="A355" t="s">
        <v>1541</v>
      </c>
    </row>
    <row r="356" spans="1:1" x14ac:dyDescent="0.3">
      <c r="A356" t="s">
        <v>1541</v>
      </c>
    </row>
    <row r="357" spans="1:1" x14ac:dyDescent="0.3">
      <c r="A357" t="s">
        <v>1541</v>
      </c>
    </row>
    <row r="358" spans="1:1" x14ac:dyDescent="0.3">
      <c r="A358" t="s">
        <v>1541</v>
      </c>
    </row>
    <row r="359" spans="1:1" x14ac:dyDescent="0.3">
      <c r="A359" t="s">
        <v>1541</v>
      </c>
    </row>
    <row r="360" spans="1:1" x14ac:dyDescent="0.3">
      <c r="A360" t="s">
        <v>1541</v>
      </c>
    </row>
    <row r="361" spans="1:1" x14ac:dyDescent="0.3">
      <c r="A361" t="s">
        <v>1541</v>
      </c>
    </row>
    <row r="362" spans="1:1" x14ac:dyDescent="0.3">
      <c r="A362" t="s">
        <v>1541</v>
      </c>
    </row>
    <row r="363" spans="1:1" x14ac:dyDescent="0.3">
      <c r="A363" t="s">
        <v>1541</v>
      </c>
    </row>
    <row r="364" spans="1:1" x14ac:dyDescent="0.3">
      <c r="A364" t="s">
        <v>1541</v>
      </c>
    </row>
    <row r="365" spans="1:1" x14ac:dyDescent="0.3">
      <c r="A365" t="s">
        <v>1541</v>
      </c>
    </row>
    <row r="366" spans="1:1" x14ac:dyDescent="0.3">
      <c r="A366" t="s">
        <v>1541</v>
      </c>
    </row>
    <row r="367" spans="1:1" x14ac:dyDescent="0.3">
      <c r="A367" t="s">
        <v>1541</v>
      </c>
    </row>
    <row r="368" spans="1:1" x14ac:dyDescent="0.3">
      <c r="A368" t="s">
        <v>1541</v>
      </c>
    </row>
    <row r="369" spans="1:1" x14ac:dyDescent="0.3">
      <c r="A369" t="s">
        <v>1541</v>
      </c>
    </row>
    <row r="370" spans="1:1" x14ac:dyDescent="0.3">
      <c r="A370" t="s">
        <v>1541</v>
      </c>
    </row>
    <row r="371" spans="1:1" x14ac:dyDescent="0.3">
      <c r="A371" t="s">
        <v>1541</v>
      </c>
    </row>
    <row r="372" spans="1:1" x14ac:dyDescent="0.3">
      <c r="A372" t="s">
        <v>1541</v>
      </c>
    </row>
    <row r="373" spans="1:1" x14ac:dyDescent="0.3">
      <c r="A373" t="s">
        <v>1541</v>
      </c>
    </row>
    <row r="374" spans="1:1" x14ac:dyDescent="0.3">
      <c r="A374" t="s">
        <v>1541</v>
      </c>
    </row>
    <row r="375" spans="1:1" x14ac:dyDescent="0.3">
      <c r="A375" t="s">
        <v>1541</v>
      </c>
    </row>
    <row r="376" spans="1:1" x14ac:dyDescent="0.3">
      <c r="A376" t="s">
        <v>1541</v>
      </c>
    </row>
    <row r="377" spans="1:1" x14ac:dyDescent="0.3">
      <c r="A377" t="s">
        <v>1541</v>
      </c>
    </row>
    <row r="378" spans="1:1" x14ac:dyDescent="0.3">
      <c r="A378" t="s">
        <v>1541</v>
      </c>
    </row>
    <row r="379" spans="1:1" x14ac:dyDescent="0.3">
      <c r="A379" t="s">
        <v>1541</v>
      </c>
    </row>
    <row r="380" spans="1:1" x14ac:dyDescent="0.3">
      <c r="A380" t="s">
        <v>1541</v>
      </c>
    </row>
    <row r="381" spans="1:1" x14ac:dyDescent="0.3">
      <c r="A381" t="s">
        <v>1541</v>
      </c>
    </row>
    <row r="382" spans="1:1" x14ac:dyDescent="0.3">
      <c r="A382" t="s">
        <v>1541</v>
      </c>
    </row>
    <row r="383" spans="1:1" x14ac:dyDescent="0.3">
      <c r="A383" t="s">
        <v>1541</v>
      </c>
    </row>
    <row r="384" spans="1:1" x14ac:dyDescent="0.3">
      <c r="A384" t="s">
        <v>1541</v>
      </c>
    </row>
    <row r="385" spans="1:1" x14ac:dyDescent="0.3">
      <c r="A385" t="s">
        <v>1541</v>
      </c>
    </row>
    <row r="386" spans="1:1" x14ac:dyDescent="0.3">
      <c r="A386" t="s">
        <v>1541</v>
      </c>
    </row>
    <row r="387" spans="1:1" x14ac:dyDescent="0.3">
      <c r="A387" t="s">
        <v>158</v>
      </c>
    </row>
    <row r="388" spans="1:1" x14ac:dyDescent="0.3">
      <c r="A388" t="s">
        <v>158</v>
      </c>
    </row>
    <row r="389" spans="1:1" x14ac:dyDescent="0.3">
      <c r="A389" t="s">
        <v>158</v>
      </c>
    </row>
    <row r="390" spans="1:1" x14ac:dyDescent="0.3">
      <c r="A390" t="s">
        <v>158</v>
      </c>
    </row>
    <row r="391" spans="1:1" x14ac:dyDescent="0.3">
      <c r="A391" t="s">
        <v>158</v>
      </c>
    </row>
    <row r="392" spans="1:1" x14ac:dyDescent="0.3">
      <c r="A392" t="s">
        <v>158</v>
      </c>
    </row>
    <row r="393" spans="1:1" x14ac:dyDescent="0.3">
      <c r="A393" t="s">
        <v>158</v>
      </c>
    </row>
    <row r="394" spans="1:1" x14ac:dyDescent="0.3">
      <c r="A394" t="s">
        <v>158</v>
      </c>
    </row>
    <row r="395" spans="1:1" x14ac:dyDescent="0.3">
      <c r="A395" t="s">
        <v>158</v>
      </c>
    </row>
    <row r="396" spans="1:1" x14ac:dyDescent="0.3">
      <c r="A396" t="s">
        <v>158</v>
      </c>
    </row>
    <row r="397" spans="1:1" x14ac:dyDescent="0.3">
      <c r="A397" t="s">
        <v>158</v>
      </c>
    </row>
    <row r="398" spans="1:1" x14ac:dyDescent="0.3">
      <c r="A398" t="s">
        <v>158</v>
      </c>
    </row>
    <row r="399" spans="1:1" x14ac:dyDescent="0.3">
      <c r="A399" t="s">
        <v>158</v>
      </c>
    </row>
    <row r="400" spans="1:1" x14ac:dyDescent="0.3">
      <c r="A400" t="s">
        <v>158</v>
      </c>
    </row>
    <row r="401" spans="1:1" x14ac:dyDescent="0.3">
      <c r="A401" t="s">
        <v>158</v>
      </c>
    </row>
    <row r="402" spans="1:1" x14ac:dyDescent="0.3">
      <c r="A402" t="s">
        <v>158</v>
      </c>
    </row>
    <row r="403" spans="1:1" x14ac:dyDescent="0.3">
      <c r="A403" t="s">
        <v>158</v>
      </c>
    </row>
    <row r="404" spans="1:1" x14ac:dyDescent="0.3">
      <c r="A404" t="s">
        <v>158</v>
      </c>
    </row>
    <row r="405" spans="1:1" x14ac:dyDescent="0.3">
      <c r="A405" t="s">
        <v>158</v>
      </c>
    </row>
    <row r="406" spans="1:1" x14ac:dyDescent="0.3">
      <c r="A406" t="s">
        <v>158</v>
      </c>
    </row>
    <row r="407" spans="1:1" x14ac:dyDescent="0.3">
      <c r="A407" t="s">
        <v>158</v>
      </c>
    </row>
    <row r="408" spans="1:1" x14ac:dyDescent="0.3">
      <c r="A408" t="s">
        <v>158</v>
      </c>
    </row>
    <row r="409" spans="1:1" x14ac:dyDescent="0.3">
      <c r="A409" t="s">
        <v>158</v>
      </c>
    </row>
    <row r="410" spans="1:1" x14ac:dyDescent="0.3">
      <c r="A410" t="s">
        <v>158</v>
      </c>
    </row>
    <row r="411" spans="1:1" x14ac:dyDescent="0.3">
      <c r="A411" t="s">
        <v>158</v>
      </c>
    </row>
    <row r="412" spans="1:1" x14ac:dyDescent="0.3">
      <c r="A412" t="s">
        <v>158</v>
      </c>
    </row>
    <row r="413" spans="1:1" x14ac:dyDescent="0.3">
      <c r="A413" t="s">
        <v>158</v>
      </c>
    </row>
    <row r="414" spans="1:1" x14ac:dyDescent="0.3">
      <c r="A414" t="s">
        <v>158</v>
      </c>
    </row>
    <row r="415" spans="1:1" x14ac:dyDescent="0.3">
      <c r="A415" t="s">
        <v>158</v>
      </c>
    </row>
    <row r="416" spans="1:1" x14ac:dyDescent="0.3">
      <c r="A416" t="s">
        <v>158</v>
      </c>
    </row>
    <row r="417" spans="1:1" x14ac:dyDescent="0.3">
      <c r="A417" t="s">
        <v>158</v>
      </c>
    </row>
    <row r="418" spans="1:1" x14ac:dyDescent="0.3">
      <c r="A418" t="s">
        <v>158</v>
      </c>
    </row>
    <row r="419" spans="1:1" x14ac:dyDescent="0.3">
      <c r="A419" t="s">
        <v>158</v>
      </c>
    </row>
    <row r="420" spans="1:1" x14ac:dyDescent="0.3">
      <c r="A420" t="s">
        <v>158</v>
      </c>
    </row>
    <row r="421" spans="1:1" x14ac:dyDescent="0.3">
      <c r="A421" t="s">
        <v>158</v>
      </c>
    </row>
    <row r="422" spans="1:1" x14ac:dyDescent="0.3">
      <c r="A422" t="s">
        <v>158</v>
      </c>
    </row>
    <row r="423" spans="1:1" x14ac:dyDescent="0.3">
      <c r="A423" t="s">
        <v>158</v>
      </c>
    </row>
    <row r="424" spans="1:1" x14ac:dyDescent="0.3">
      <c r="A424" t="s">
        <v>158</v>
      </c>
    </row>
    <row r="425" spans="1:1" x14ac:dyDescent="0.3">
      <c r="A425" t="s">
        <v>158</v>
      </c>
    </row>
    <row r="426" spans="1:1" x14ac:dyDescent="0.3">
      <c r="A426" t="s">
        <v>158</v>
      </c>
    </row>
    <row r="427" spans="1:1" x14ac:dyDescent="0.3">
      <c r="A427" t="s">
        <v>158</v>
      </c>
    </row>
    <row r="428" spans="1:1" x14ac:dyDescent="0.3">
      <c r="A428" t="s">
        <v>158</v>
      </c>
    </row>
    <row r="429" spans="1:1" x14ac:dyDescent="0.3">
      <c r="A429" t="s">
        <v>158</v>
      </c>
    </row>
    <row r="430" spans="1:1" x14ac:dyDescent="0.3">
      <c r="A430" t="s">
        <v>158</v>
      </c>
    </row>
    <row r="431" spans="1:1" x14ac:dyDescent="0.3">
      <c r="A431" t="s">
        <v>158</v>
      </c>
    </row>
    <row r="432" spans="1:1" x14ac:dyDescent="0.3">
      <c r="A432" t="s">
        <v>158</v>
      </c>
    </row>
    <row r="433" spans="1:1" x14ac:dyDescent="0.3">
      <c r="A433" t="s">
        <v>158</v>
      </c>
    </row>
    <row r="434" spans="1:1" x14ac:dyDescent="0.3">
      <c r="A434" t="s">
        <v>158</v>
      </c>
    </row>
    <row r="435" spans="1:1" x14ac:dyDescent="0.3">
      <c r="A435" t="s">
        <v>158</v>
      </c>
    </row>
    <row r="436" spans="1:1" x14ac:dyDescent="0.3">
      <c r="A436" t="s">
        <v>158</v>
      </c>
    </row>
    <row r="437" spans="1:1" x14ac:dyDescent="0.3">
      <c r="A437" t="s">
        <v>158</v>
      </c>
    </row>
    <row r="438" spans="1:1" x14ac:dyDescent="0.3">
      <c r="A438" t="s">
        <v>158</v>
      </c>
    </row>
    <row r="439" spans="1:1" x14ac:dyDescent="0.3">
      <c r="A439" t="s">
        <v>158</v>
      </c>
    </row>
    <row r="440" spans="1:1" x14ac:dyDescent="0.3">
      <c r="A440" t="s">
        <v>158</v>
      </c>
    </row>
    <row r="441" spans="1:1" x14ac:dyDescent="0.3">
      <c r="A441" t="s">
        <v>158</v>
      </c>
    </row>
    <row r="442" spans="1:1" x14ac:dyDescent="0.3">
      <c r="A442" t="s">
        <v>158</v>
      </c>
    </row>
    <row r="443" spans="1:1" x14ac:dyDescent="0.3">
      <c r="A443" t="s">
        <v>158</v>
      </c>
    </row>
    <row r="444" spans="1:1" x14ac:dyDescent="0.3">
      <c r="A444" t="s">
        <v>158</v>
      </c>
    </row>
    <row r="445" spans="1:1" x14ac:dyDescent="0.3">
      <c r="A445" t="s">
        <v>158</v>
      </c>
    </row>
    <row r="446" spans="1:1" x14ac:dyDescent="0.3">
      <c r="A446" t="s">
        <v>158</v>
      </c>
    </row>
    <row r="447" spans="1:1" x14ac:dyDescent="0.3">
      <c r="A447" t="s">
        <v>158</v>
      </c>
    </row>
    <row r="448" spans="1:1" x14ac:dyDescent="0.3">
      <c r="A448" t="s">
        <v>158</v>
      </c>
    </row>
    <row r="449" spans="1:1" x14ac:dyDescent="0.3">
      <c r="A449" t="s">
        <v>158</v>
      </c>
    </row>
    <row r="450" spans="1:1" x14ac:dyDescent="0.3">
      <c r="A450" t="s">
        <v>158</v>
      </c>
    </row>
    <row r="451" spans="1:1" x14ac:dyDescent="0.3">
      <c r="A451" t="s">
        <v>158</v>
      </c>
    </row>
    <row r="452" spans="1:1" x14ac:dyDescent="0.3">
      <c r="A452" t="s">
        <v>158</v>
      </c>
    </row>
    <row r="453" spans="1:1" x14ac:dyDescent="0.3">
      <c r="A453" t="s">
        <v>158</v>
      </c>
    </row>
    <row r="454" spans="1:1" x14ac:dyDescent="0.3">
      <c r="A454" t="s">
        <v>158</v>
      </c>
    </row>
    <row r="455" spans="1:1" x14ac:dyDescent="0.3">
      <c r="A455" t="s">
        <v>158</v>
      </c>
    </row>
    <row r="456" spans="1:1" x14ac:dyDescent="0.3">
      <c r="A456" t="s">
        <v>158</v>
      </c>
    </row>
    <row r="457" spans="1:1" x14ac:dyDescent="0.3">
      <c r="A457" t="s">
        <v>158</v>
      </c>
    </row>
    <row r="458" spans="1:1" x14ac:dyDescent="0.3">
      <c r="A458" t="s">
        <v>158</v>
      </c>
    </row>
    <row r="459" spans="1:1" x14ac:dyDescent="0.3">
      <c r="A459" t="s">
        <v>158</v>
      </c>
    </row>
    <row r="460" spans="1:1" x14ac:dyDescent="0.3">
      <c r="A460" t="s">
        <v>158</v>
      </c>
    </row>
    <row r="461" spans="1:1" x14ac:dyDescent="0.3">
      <c r="A461" t="s">
        <v>158</v>
      </c>
    </row>
    <row r="462" spans="1:1" x14ac:dyDescent="0.3">
      <c r="A462" t="s">
        <v>158</v>
      </c>
    </row>
    <row r="463" spans="1:1" x14ac:dyDescent="0.3">
      <c r="A463" t="s">
        <v>158</v>
      </c>
    </row>
    <row r="464" spans="1:1" x14ac:dyDescent="0.3">
      <c r="A464" t="s">
        <v>158</v>
      </c>
    </row>
    <row r="465" spans="1:1" x14ac:dyDescent="0.3">
      <c r="A465" t="s">
        <v>158</v>
      </c>
    </row>
    <row r="466" spans="1:1" x14ac:dyDescent="0.3">
      <c r="A466" t="s">
        <v>158</v>
      </c>
    </row>
    <row r="467" spans="1:1" x14ac:dyDescent="0.3">
      <c r="A467" t="s">
        <v>158</v>
      </c>
    </row>
    <row r="468" spans="1:1" x14ac:dyDescent="0.3">
      <c r="A468" t="s">
        <v>158</v>
      </c>
    </row>
    <row r="469" spans="1:1" x14ac:dyDescent="0.3">
      <c r="A469" t="s">
        <v>158</v>
      </c>
    </row>
    <row r="470" spans="1:1" x14ac:dyDescent="0.3">
      <c r="A470" t="s">
        <v>158</v>
      </c>
    </row>
    <row r="471" spans="1:1" x14ac:dyDescent="0.3">
      <c r="A471" t="s">
        <v>158</v>
      </c>
    </row>
    <row r="472" spans="1:1" x14ac:dyDescent="0.3">
      <c r="A472" t="s">
        <v>158</v>
      </c>
    </row>
    <row r="473" spans="1:1" x14ac:dyDescent="0.3">
      <c r="A473" t="s">
        <v>158</v>
      </c>
    </row>
    <row r="474" spans="1:1" x14ac:dyDescent="0.3">
      <c r="A474" t="s">
        <v>158</v>
      </c>
    </row>
    <row r="475" spans="1:1" x14ac:dyDescent="0.3">
      <c r="A475" t="s">
        <v>158</v>
      </c>
    </row>
    <row r="476" spans="1:1" x14ac:dyDescent="0.3">
      <c r="A476" t="s">
        <v>158</v>
      </c>
    </row>
    <row r="477" spans="1:1" x14ac:dyDescent="0.3">
      <c r="A477" t="s">
        <v>158</v>
      </c>
    </row>
    <row r="478" spans="1:1" x14ac:dyDescent="0.3">
      <c r="A478" t="s">
        <v>158</v>
      </c>
    </row>
    <row r="479" spans="1:1" x14ac:dyDescent="0.3">
      <c r="A479" t="s">
        <v>158</v>
      </c>
    </row>
    <row r="480" spans="1:1" x14ac:dyDescent="0.3">
      <c r="A480" t="s">
        <v>158</v>
      </c>
    </row>
    <row r="481" spans="1:1" x14ac:dyDescent="0.3">
      <c r="A481" t="s">
        <v>158</v>
      </c>
    </row>
    <row r="482" spans="1:1" x14ac:dyDescent="0.3">
      <c r="A482" t="s">
        <v>158</v>
      </c>
    </row>
    <row r="483" spans="1:1" x14ac:dyDescent="0.3">
      <c r="A483" t="s">
        <v>158</v>
      </c>
    </row>
    <row r="484" spans="1:1" x14ac:dyDescent="0.3">
      <c r="A484" t="s">
        <v>158</v>
      </c>
    </row>
    <row r="485" spans="1:1" x14ac:dyDescent="0.3">
      <c r="A485" t="s">
        <v>158</v>
      </c>
    </row>
    <row r="486" spans="1:1" x14ac:dyDescent="0.3">
      <c r="A486" t="s">
        <v>158</v>
      </c>
    </row>
    <row r="487" spans="1:1" x14ac:dyDescent="0.3">
      <c r="A487" t="s">
        <v>158</v>
      </c>
    </row>
    <row r="488" spans="1:1" x14ac:dyDescent="0.3">
      <c r="A488" t="s">
        <v>158</v>
      </c>
    </row>
    <row r="489" spans="1:1" x14ac:dyDescent="0.3">
      <c r="A489" t="s">
        <v>158</v>
      </c>
    </row>
    <row r="490" spans="1:1" x14ac:dyDescent="0.3">
      <c r="A490" t="s">
        <v>158</v>
      </c>
    </row>
    <row r="491" spans="1:1" x14ac:dyDescent="0.3">
      <c r="A491" t="s">
        <v>158</v>
      </c>
    </row>
    <row r="492" spans="1:1" x14ac:dyDescent="0.3">
      <c r="A492" t="s">
        <v>158</v>
      </c>
    </row>
    <row r="493" spans="1:1" x14ac:dyDescent="0.3">
      <c r="A493" t="s">
        <v>158</v>
      </c>
    </row>
    <row r="494" spans="1:1" x14ac:dyDescent="0.3">
      <c r="A494" t="s">
        <v>158</v>
      </c>
    </row>
    <row r="495" spans="1:1" x14ac:dyDescent="0.3">
      <c r="A495" t="s">
        <v>158</v>
      </c>
    </row>
    <row r="496" spans="1:1" x14ac:dyDescent="0.3">
      <c r="A496" t="s">
        <v>158</v>
      </c>
    </row>
    <row r="497" spans="1:1" x14ac:dyDescent="0.3">
      <c r="A497" t="s">
        <v>158</v>
      </c>
    </row>
    <row r="498" spans="1:1" x14ac:dyDescent="0.3">
      <c r="A498" t="s">
        <v>158</v>
      </c>
    </row>
    <row r="499" spans="1:1" x14ac:dyDescent="0.3">
      <c r="A499" t="s">
        <v>158</v>
      </c>
    </row>
    <row r="500" spans="1:1" x14ac:dyDescent="0.3">
      <c r="A500" t="s">
        <v>158</v>
      </c>
    </row>
    <row r="501" spans="1:1" x14ac:dyDescent="0.3">
      <c r="A501" t="s">
        <v>158</v>
      </c>
    </row>
    <row r="502" spans="1:1" x14ac:dyDescent="0.3">
      <c r="A502" t="s">
        <v>158</v>
      </c>
    </row>
    <row r="503" spans="1:1" x14ac:dyDescent="0.3">
      <c r="A503" t="s">
        <v>158</v>
      </c>
    </row>
    <row r="504" spans="1:1" x14ac:dyDescent="0.3">
      <c r="A504" t="s">
        <v>158</v>
      </c>
    </row>
    <row r="505" spans="1:1" x14ac:dyDescent="0.3">
      <c r="A505" t="s">
        <v>158</v>
      </c>
    </row>
    <row r="506" spans="1:1" x14ac:dyDescent="0.3">
      <c r="A506" t="s">
        <v>158</v>
      </c>
    </row>
    <row r="507" spans="1:1" x14ac:dyDescent="0.3">
      <c r="A507" t="s">
        <v>158</v>
      </c>
    </row>
    <row r="508" spans="1:1" x14ac:dyDescent="0.3">
      <c r="A508" t="s">
        <v>158</v>
      </c>
    </row>
    <row r="509" spans="1:1" x14ac:dyDescent="0.3">
      <c r="A509" t="s">
        <v>158</v>
      </c>
    </row>
    <row r="510" spans="1:1" x14ac:dyDescent="0.3">
      <c r="A510" t="s">
        <v>158</v>
      </c>
    </row>
    <row r="511" spans="1:1" x14ac:dyDescent="0.3">
      <c r="A511" t="s">
        <v>158</v>
      </c>
    </row>
    <row r="512" spans="1:1" x14ac:dyDescent="0.3">
      <c r="A512" t="s">
        <v>158</v>
      </c>
    </row>
    <row r="513" spans="1:1" x14ac:dyDescent="0.3">
      <c r="A513" t="s">
        <v>158</v>
      </c>
    </row>
    <row r="514" spans="1:1" x14ac:dyDescent="0.3">
      <c r="A514" t="s">
        <v>158</v>
      </c>
    </row>
    <row r="515" spans="1:1" x14ac:dyDescent="0.3">
      <c r="A515" t="s">
        <v>158</v>
      </c>
    </row>
    <row r="516" spans="1:1" x14ac:dyDescent="0.3">
      <c r="A516" t="s">
        <v>158</v>
      </c>
    </row>
    <row r="517" spans="1:1" x14ac:dyDescent="0.3">
      <c r="A517" t="s">
        <v>158</v>
      </c>
    </row>
    <row r="518" spans="1:1" x14ac:dyDescent="0.3">
      <c r="A518" t="s">
        <v>158</v>
      </c>
    </row>
    <row r="519" spans="1:1" x14ac:dyDescent="0.3">
      <c r="A519" t="s">
        <v>158</v>
      </c>
    </row>
    <row r="520" spans="1:1" x14ac:dyDescent="0.3">
      <c r="A520" t="s">
        <v>158</v>
      </c>
    </row>
    <row r="521" spans="1:1" x14ac:dyDescent="0.3">
      <c r="A521" t="s">
        <v>158</v>
      </c>
    </row>
    <row r="522" spans="1:1" x14ac:dyDescent="0.3">
      <c r="A522" t="s">
        <v>158</v>
      </c>
    </row>
    <row r="523" spans="1:1" x14ac:dyDescent="0.3">
      <c r="A523" t="s">
        <v>158</v>
      </c>
    </row>
    <row r="524" spans="1:1" x14ac:dyDescent="0.3">
      <c r="A524" t="s">
        <v>158</v>
      </c>
    </row>
    <row r="525" spans="1:1" x14ac:dyDescent="0.3">
      <c r="A525" t="s">
        <v>158</v>
      </c>
    </row>
    <row r="526" spans="1:1" x14ac:dyDescent="0.3">
      <c r="A526" t="s">
        <v>158</v>
      </c>
    </row>
    <row r="527" spans="1:1" x14ac:dyDescent="0.3">
      <c r="A527" t="s">
        <v>158</v>
      </c>
    </row>
    <row r="528" spans="1:1" x14ac:dyDescent="0.3">
      <c r="A528" t="s">
        <v>158</v>
      </c>
    </row>
    <row r="529" spans="1:1" x14ac:dyDescent="0.3">
      <c r="A529" t="s">
        <v>158</v>
      </c>
    </row>
    <row r="530" spans="1:1" x14ac:dyDescent="0.3">
      <c r="A530" t="s">
        <v>158</v>
      </c>
    </row>
    <row r="531" spans="1:1" x14ac:dyDescent="0.3">
      <c r="A531" t="s">
        <v>158</v>
      </c>
    </row>
    <row r="532" spans="1:1" x14ac:dyDescent="0.3">
      <c r="A532" t="s">
        <v>158</v>
      </c>
    </row>
    <row r="533" spans="1:1" x14ac:dyDescent="0.3">
      <c r="A533" t="s">
        <v>158</v>
      </c>
    </row>
    <row r="534" spans="1:1" x14ac:dyDescent="0.3">
      <c r="A534" t="s">
        <v>158</v>
      </c>
    </row>
    <row r="535" spans="1:1" x14ac:dyDescent="0.3">
      <c r="A535" t="s">
        <v>158</v>
      </c>
    </row>
    <row r="536" spans="1:1" x14ac:dyDescent="0.3">
      <c r="A536" t="s">
        <v>158</v>
      </c>
    </row>
    <row r="537" spans="1:1" x14ac:dyDescent="0.3">
      <c r="A537" t="s">
        <v>158</v>
      </c>
    </row>
    <row r="538" spans="1:1" x14ac:dyDescent="0.3">
      <c r="A538" t="s">
        <v>158</v>
      </c>
    </row>
    <row r="539" spans="1:1" x14ac:dyDescent="0.3">
      <c r="A539" t="s">
        <v>158</v>
      </c>
    </row>
    <row r="540" spans="1:1" x14ac:dyDescent="0.3">
      <c r="A540" t="s">
        <v>158</v>
      </c>
    </row>
    <row r="541" spans="1:1" x14ac:dyDescent="0.3">
      <c r="A541" t="s">
        <v>158</v>
      </c>
    </row>
    <row r="542" spans="1:1" x14ac:dyDescent="0.3">
      <c r="A542" t="s">
        <v>158</v>
      </c>
    </row>
    <row r="543" spans="1:1" x14ac:dyDescent="0.3">
      <c r="A543" t="s">
        <v>158</v>
      </c>
    </row>
    <row r="544" spans="1:1" x14ac:dyDescent="0.3">
      <c r="A544" t="s">
        <v>158</v>
      </c>
    </row>
    <row r="545" spans="1:1" x14ac:dyDescent="0.3">
      <c r="A545" t="s">
        <v>158</v>
      </c>
    </row>
    <row r="546" spans="1:1" x14ac:dyDescent="0.3">
      <c r="A546" t="s">
        <v>158</v>
      </c>
    </row>
    <row r="547" spans="1:1" x14ac:dyDescent="0.3">
      <c r="A547" t="s">
        <v>158</v>
      </c>
    </row>
    <row r="548" spans="1:1" x14ac:dyDescent="0.3">
      <c r="A548" t="s">
        <v>158</v>
      </c>
    </row>
    <row r="549" spans="1:1" x14ac:dyDescent="0.3">
      <c r="A549" t="s">
        <v>158</v>
      </c>
    </row>
    <row r="550" spans="1:1" x14ac:dyDescent="0.3">
      <c r="A550" t="s">
        <v>158</v>
      </c>
    </row>
    <row r="551" spans="1:1" x14ac:dyDescent="0.3">
      <c r="A551" t="s">
        <v>158</v>
      </c>
    </row>
    <row r="552" spans="1:1" x14ac:dyDescent="0.3">
      <c r="A552" t="s">
        <v>158</v>
      </c>
    </row>
    <row r="553" spans="1:1" x14ac:dyDescent="0.3">
      <c r="A553" t="s">
        <v>158</v>
      </c>
    </row>
    <row r="554" spans="1:1" x14ac:dyDescent="0.3">
      <c r="A554" t="s">
        <v>158</v>
      </c>
    </row>
    <row r="555" spans="1:1" x14ac:dyDescent="0.3">
      <c r="A555" t="s">
        <v>158</v>
      </c>
    </row>
    <row r="556" spans="1:1" x14ac:dyDescent="0.3">
      <c r="A556" t="s">
        <v>158</v>
      </c>
    </row>
    <row r="557" spans="1:1" x14ac:dyDescent="0.3">
      <c r="A557" t="s">
        <v>158</v>
      </c>
    </row>
    <row r="558" spans="1:1" x14ac:dyDescent="0.3">
      <c r="A558" t="s">
        <v>158</v>
      </c>
    </row>
    <row r="559" spans="1:1" x14ac:dyDescent="0.3">
      <c r="A559" t="s">
        <v>158</v>
      </c>
    </row>
    <row r="560" spans="1:1" x14ac:dyDescent="0.3">
      <c r="A560" t="s">
        <v>158</v>
      </c>
    </row>
    <row r="561" spans="1:1" x14ac:dyDescent="0.3">
      <c r="A561" t="s">
        <v>158</v>
      </c>
    </row>
    <row r="562" spans="1:1" x14ac:dyDescent="0.3">
      <c r="A562" t="s">
        <v>158</v>
      </c>
    </row>
    <row r="563" spans="1:1" x14ac:dyDescent="0.3">
      <c r="A563" t="s">
        <v>158</v>
      </c>
    </row>
    <row r="564" spans="1:1" x14ac:dyDescent="0.3">
      <c r="A564" t="s">
        <v>158</v>
      </c>
    </row>
    <row r="565" spans="1:1" x14ac:dyDescent="0.3">
      <c r="A565" t="s">
        <v>158</v>
      </c>
    </row>
    <row r="566" spans="1:1" x14ac:dyDescent="0.3">
      <c r="A566" t="s">
        <v>158</v>
      </c>
    </row>
    <row r="567" spans="1:1" x14ac:dyDescent="0.3">
      <c r="A567" t="s">
        <v>158</v>
      </c>
    </row>
    <row r="568" spans="1:1" x14ac:dyDescent="0.3">
      <c r="A568" t="s">
        <v>158</v>
      </c>
    </row>
    <row r="569" spans="1:1" x14ac:dyDescent="0.3">
      <c r="A569" t="s">
        <v>158</v>
      </c>
    </row>
    <row r="570" spans="1:1" x14ac:dyDescent="0.3">
      <c r="A570" t="s">
        <v>158</v>
      </c>
    </row>
    <row r="571" spans="1:1" x14ac:dyDescent="0.3">
      <c r="A571" t="s">
        <v>158</v>
      </c>
    </row>
    <row r="572" spans="1:1" x14ac:dyDescent="0.3">
      <c r="A572" t="s">
        <v>158</v>
      </c>
    </row>
    <row r="573" spans="1:1" x14ac:dyDescent="0.3">
      <c r="A573" t="s">
        <v>158</v>
      </c>
    </row>
    <row r="574" spans="1:1" x14ac:dyDescent="0.3">
      <c r="A574" t="s">
        <v>158</v>
      </c>
    </row>
    <row r="575" spans="1:1" x14ac:dyDescent="0.3">
      <c r="A575" t="s">
        <v>158</v>
      </c>
    </row>
    <row r="576" spans="1:1" x14ac:dyDescent="0.3">
      <c r="A576" t="s">
        <v>158</v>
      </c>
    </row>
    <row r="577" spans="1:1" x14ac:dyDescent="0.3">
      <c r="A577" t="s">
        <v>158</v>
      </c>
    </row>
    <row r="578" spans="1:1" x14ac:dyDescent="0.3">
      <c r="A578" t="s">
        <v>158</v>
      </c>
    </row>
    <row r="579" spans="1:1" x14ac:dyDescent="0.3">
      <c r="A579" t="s">
        <v>158</v>
      </c>
    </row>
    <row r="580" spans="1:1" x14ac:dyDescent="0.3">
      <c r="A580" t="s">
        <v>158</v>
      </c>
    </row>
    <row r="581" spans="1:1" x14ac:dyDescent="0.3">
      <c r="A581" t="s">
        <v>158</v>
      </c>
    </row>
    <row r="582" spans="1:1" x14ac:dyDescent="0.3">
      <c r="A582" t="s">
        <v>158</v>
      </c>
    </row>
    <row r="583" spans="1:1" x14ac:dyDescent="0.3">
      <c r="A583" t="s">
        <v>158</v>
      </c>
    </row>
    <row r="584" spans="1:1" x14ac:dyDescent="0.3">
      <c r="A584" t="s">
        <v>158</v>
      </c>
    </row>
    <row r="585" spans="1:1" x14ac:dyDescent="0.3">
      <c r="A585" t="s">
        <v>158</v>
      </c>
    </row>
    <row r="586" spans="1:1" x14ac:dyDescent="0.3">
      <c r="A586" t="s">
        <v>158</v>
      </c>
    </row>
    <row r="587" spans="1:1" x14ac:dyDescent="0.3">
      <c r="A587" t="s">
        <v>158</v>
      </c>
    </row>
    <row r="588" spans="1:1" x14ac:dyDescent="0.3">
      <c r="A588" t="s">
        <v>158</v>
      </c>
    </row>
    <row r="589" spans="1:1" x14ac:dyDescent="0.3">
      <c r="A589" t="s">
        <v>158</v>
      </c>
    </row>
    <row r="590" spans="1:1" x14ac:dyDescent="0.3">
      <c r="A590" t="s">
        <v>158</v>
      </c>
    </row>
    <row r="591" spans="1:1" x14ac:dyDescent="0.3">
      <c r="A591" t="s">
        <v>158</v>
      </c>
    </row>
    <row r="592" spans="1:1" x14ac:dyDescent="0.3">
      <c r="A592" t="s">
        <v>158</v>
      </c>
    </row>
    <row r="593" spans="1:1" x14ac:dyDescent="0.3">
      <c r="A593" t="s">
        <v>158</v>
      </c>
    </row>
    <row r="594" spans="1:1" x14ac:dyDescent="0.3">
      <c r="A594" t="s">
        <v>158</v>
      </c>
    </row>
    <row r="595" spans="1:1" x14ac:dyDescent="0.3">
      <c r="A595" t="s">
        <v>158</v>
      </c>
    </row>
    <row r="596" spans="1:1" x14ac:dyDescent="0.3">
      <c r="A596" t="s">
        <v>158</v>
      </c>
    </row>
    <row r="597" spans="1:1" x14ac:dyDescent="0.3">
      <c r="A597" t="s">
        <v>158</v>
      </c>
    </row>
    <row r="598" spans="1:1" x14ac:dyDescent="0.3">
      <c r="A598" t="s">
        <v>158</v>
      </c>
    </row>
    <row r="599" spans="1:1" x14ac:dyDescent="0.3">
      <c r="A599" t="s">
        <v>158</v>
      </c>
    </row>
    <row r="600" spans="1:1" x14ac:dyDescent="0.3">
      <c r="A600" t="s">
        <v>158</v>
      </c>
    </row>
    <row r="601" spans="1:1" x14ac:dyDescent="0.3">
      <c r="A601" t="s">
        <v>158</v>
      </c>
    </row>
    <row r="602" spans="1:1" x14ac:dyDescent="0.3">
      <c r="A602" t="s">
        <v>158</v>
      </c>
    </row>
    <row r="603" spans="1:1" x14ac:dyDescent="0.3">
      <c r="A603" t="s">
        <v>158</v>
      </c>
    </row>
    <row r="604" spans="1:1" x14ac:dyDescent="0.3">
      <c r="A604" t="s">
        <v>158</v>
      </c>
    </row>
    <row r="605" spans="1:1" x14ac:dyDescent="0.3">
      <c r="A605" t="s">
        <v>158</v>
      </c>
    </row>
    <row r="606" spans="1:1" x14ac:dyDescent="0.3">
      <c r="A606" t="s">
        <v>158</v>
      </c>
    </row>
    <row r="607" spans="1:1" x14ac:dyDescent="0.3">
      <c r="A607" t="s">
        <v>158</v>
      </c>
    </row>
    <row r="608" spans="1:1" x14ac:dyDescent="0.3">
      <c r="A608" t="s">
        <v>158</v>
      </c>
    </row>
    <row r="609" spans="1:1" x14ac:dyDescent="0.3">
      <c r="A609" t="s">
        <v>158</v>
      </c>
    </row>
    <row r="610" spans="1:1" x14ac:dyDescent="0.3">
      <c r="A610" t="s">
        <v>158</v>
      </c>
    </row>
    <row r="611" spans="1:1" x14ac:dyDescent="0.3">
      <c r="A611" t="s">
        <v>158</v>
      </c>
    </row>
    <row r="612" spans="1:1" x14ac:dyDescent="0.3">
      <c r="A612" t="s">
        <v>158</v>
      </c>
    </row>
    <row r="613" spans="1:1" x14ac:dyDescent="0.3">
      <c r="A613" t="s">
        <v>158</v>
      </c>
    </row>
    <row r="614" spans="1:1" x14ac:dyDescent="0.3">
      <c r="A614" t="s">
        <v>158</v>
      </c>
    </row>
    <row r="615" spans="1:1" x14ac:dyDescent="0.3">
      <c r="A615" t="s">
        <v>158</v>
      </c>
    </row>
    <row r="616" spans="1:1" x14ac:dyDescent="0.3">
      <c r="A616" t="s">
        <v>158</v>
      </c>
    </row>
    <row r="617" spans="1:1" x14ac:dyDescent="0.3">
      <c r="A617" t="s">
        <v>158</v>
      </c>
    </row>
    <row r="618" spans="1:1" x14ac:dyDescent="0.3">
      <c r="A618" t="s">
        <v>158</v>
      </c>
    </row>
    <row r="619" spans="1:1" x14ac:dyDescent="0.3">
      <c r="A619" t="s">
        <v>158</v>
      </c>
    </row>
    <row r="620" spans="1:1" x14ac:dyDescent="0.3">
      <c r="A620" t="s">
        <v>158</v>
      </c>
    </row>
    <row r="621" spans="1:1" x14ac:dyDescent="0.3">
      <c r="A621" t="s">
        <v>158</v>
      </c>
    </row>
    <row r="622" spans="1:1" x14ac:dyDescent="0.3">
      <c r="A622" t="s">
        <v>158</v>
      </c>
    </row>
    <row r="623" spans="1:1" x14ac:dyDescent="0.3">
      <c r="A623" t="s">
        <v>158</v>
      </c>
    </row>
    <row r="624" spans="1:1" x14ac:dyDescent="0.3">
      <c r="A624" t="s">
        <v>158</v>
      </c>
    </row>
    <row r="625" spans="1:1" x14ac:dyDescent="0.3">
      <c r="A625" t="s">
        <v>158</v>
      </c>
    </row>
    <row r="626" spans="1:1" x14ac:dyDescent="0.3">
      <c r="A626" t="s">
        <v>158</v>
      </c>
    </row>
    <row r="627" spans="1:1" x14ac:dyDescent="0.3">
      <c r="A627" t="s">
        <v>158</v>
      </c>
    </row>
    <row r="628" spans="1:1" x14ac:dyDescent="0.3">
      <c r="A628" t="s">
        <v>158</v>
      </c>
    </row>
    <row r="629" spans="1:1" x14ac:dyDescent="0.3">
      <c r="A629" t="s">
        <v>158</v>
      </c>
    </row>
    <row r="630" spans="1:1" x14ac:dyDescent="0.3">
      <c r="A630" t="s">
        <v>158</v>
      </c>
    </row>
    <row r="631" spans="1:1" x14ac:dyDescent="0.3">
      <c r="A631" t="s">
        <v>158</v>
      </c>
    </row>
    <row r="632" spans="1:1" x14ac:dyDescent="0.3">
      <c r="A632" t="s">
        <v>158</v>
      </c>
    </row>
    <row r="633" spans="1:1" x14ac:dyDescent="0.3">
      <c r="A633" t="s">
        <v>158</v>
      </c>
    </row>
    <row r="634" spans="1:1" x14ac:dyDescent="0.3">
      <c r="A634" t="s">
        <v>158</v>
      </c>
    </row>
    <row r="635" spans="1:1" x14ac:dyDescent="0.3">
      <c r="A635" t="s">
        <v>158</v>
      </c>
    </row>
    <row r="636" spans="1:1" x14ac:dyDescent="0.3">
      <c r="A636" t="s">
        <v>158</v>
      </c>
    </row>
    <row r="637" spans="1:1" x14ac:dyDescent="0.3">
      <c r="A637" t="s">
        <v>158</v>
      </c>
    </row>
    <row r="638" spans="1:1" x14ac:dyDescent="0.3">
      <c r="A638" t="s">
        <v>158</v>
      </c>
    </row>
    <row r="639" spans="1:1" x14ac:dyDescent="0.3">
      <c r="A639" t="s">
        <v>158</v>
      </c>
    </row>
    <row r="640" spans="1:1" x14ac:dyDescent="0.3">
      <c r="A640" t="s">
        <v>158</v>
      </c>
    </row>
    <row r="641" spans="1:1" x14ac:dyDescent="0.3">
      <c r="A641" t="s">
        <v>158</v>
      </c>
    </row>
    <row r="642" spans="1:1" x14ac:dyDescent="0.3">
      <c r="A642" t="s">
        <v>158</v>
      </c>
    </row>
    <row r="643" spans="1:1" x14ac:dyDescent="0.3">
      <c r="A643" t="s">
        <v>158</v>
      </c>
    </row>
    <row r="644" spans="1:1" x14ac:dyDescent="0.3">
      <c r="A644" t="s">
        <v>158</v>
      </c>
    </row>
    <row r="645" spans="1:1" x14ac:dyDescent="0.3">
      <c r="A645" t="s">
        <v>158</v>
      </c>
    </row>
    <row r="646" spans="1:1" x14ac:dyDescent="0.3">
      <c r="A646" t="s">
        <v>158</v>
      </c>
    </row>
    <row r="647" spans="1:1" x14ac:dyDescent="0.3">
      <c r="A647" t="s">
        <v>158</v>
      </c>
    </row>
    <row r="648" spans="1:1" x14ac:dyDescent="0.3">
      <c r="A648" t="s">
        <v>158</v>
      </c>
    </row>
    <row r="649" spans="1:1" x14ac:dyDescent="0.3">
      <c r="A649" t="s">
        <v>158</v>
      </c>
    </row>
    <row r="650" spans="1:1" x14ac:dyDescent="0.3">
      <c r="A650" t="s">
        <v>158</v>
      </c>
    </row>
    <row r="651" spans="1:1" x14ac:dyDescent="0.3">
      <c r="A651" t="s">
        <v>158</v>
      </c>
    </row>
    <row r="652" spans="1:1" x14ac:dyDescent="0.3">
      <c r="A652" t="s">
        <v>158</v>
      </c>
    </row>
    <row r="653" spans="1:1" x14ac:dyDescent="0.3">
      <c r="A653" t="s">
        <v>158</v>
      </c>
    </row>
    <row r="654" spans="1:1" x14ac:dyDescent="0.3">
      <c r="A654" t="s">
        <v>158</v>
      </c>
    </row>
    <row r="655" spans="1:1" x14ac:dyDescent="0.3">
      <c r="A655" t="s">
        <v>158</v>
      </c>
    </row>
    <row r="656" spans="1:1" x14ac:dyDescent="0.3">
      <c r="A656" t="s">
        <v>158</v>
      </c>
    </row>
    <row r="657" spans="1:1" x14ac:dyDescent="0.3">
      <c r="A657" t="s">
        <v>158</v>
      </c>
    </row>
    <row r="658" spans="1:1" x14ac:dyDescent="0.3">
      <c r="A658" t="s">
        <v>158</v>
      </c>
    </row>
    <row r="659" spans="1:1" x14ac:dyDescent="0.3">
      <c r="A659" t="s">
        <v>158</v>
      </c>
    </row>
    <row r="660" spans="1:1" x14ac:dyDescent="0.3">
      <c r="A660" t="s">
        <v>158</v>
      </c>
    </row>
    <row r="661" spans="1:1" x14ac:dyDescent="0.3">
      <c r="A661" t="s">
        <v>158</v>
      </c>
    </row>
    <row r="662" spans="1:1" x14ac:dyDescent="0.3">
      <c r="A662" t="s">
        <v>158</v>
      </c>
    </row>
    <row r="663" spans="1:1" x14ac:dyDescent="0.3">
      <c r="A663" t="s">
        <v>158</v>
      </c>
    </row>
    <row r="664" spans="1:1" x14ac:dyDescent="0.3">
      <c r="A664" t="s">
        <v>158</v>
      </c>
    </row>
    <row r="665" spans="1:1" x14ac:dyDescent="0.3">
      <c r="A665" t="s">
        <v>158</v>
      </c>
    </row>
    <row r="666" spans="1:1" x14ac:dyDescent="0.3">
      <c r="A666" t="s">
        <v>158</v>
      </c>
    </row>
    <row r="667" spans="1:1" x14ac:dyDescent="0.3">
      <c r="A667" t="s">
        <v>158</v>
      </c>
    </row>
    <row r="668" spans="1:1" x14ac:dyDescent="0.3">
      <c r="A668" t="s">
        <v>158</v>
      </c>
    </row>
    <row r="669" spans="1:1" x14ac:dyDescent="0.3">
      <c r="A669" t="s">
        <v>158</v>
      </c>
    </row>
    <row r="670" spans="1:1" x14ac:dyDescent="0.3">
      <c r="A670" t="s">
        <v>158</v>
      </c>
    </row>
    <row r="671" spans="1:1" x14ac:dyDescent="0.3">
      <c r="A671" t="s">
        <v>158</v>
      </c>
    </row>
    <row r="672" spans="1:1" x14ac:dyDescent="0.3">
      <c r="A672" t="s">
        <v>158</v>
      </c>
    </row>
    <row r="673" spans="1:1" x14ac:dyDescent="0.3">
      <c r="A673" t="s">
        <v>158</v>
      </c>
    </row>
    <row r="674" spans="1:1" x14ac:dyDescent="0.3">
      <c r="A674" t="s">
        <v>158</v>
      </c>
    </row>
    <row r="675" spans="1:1" x14ac:dyDescent="0.3">
      <c r="A675" t="s">
        <v>158</v>
      </c>
    </row>
    <row r="676" spans="1:1" x14ac:dyDescent="0.3">
      <c r="A676" t="s">
        <v>158</v>
      </c>
    </row>
    <row r="677" spans="1:1" x14ac:dyDescent="0.3">
      <c r="A677" t="s">
        <v>158</v>
      </c>
    </row>
    <row r="678" spans="1:1" x14ac:dyDescent="0.3">
      <c r="A678" t="s">
        <v>158</v>
      </c>
    </row>
    <row r="679" spans="1:1" x14ac:dyDescent="0.3">
      <c r="A679" t="s">
        <v>158</v>
      </c>
    </row>
    <row r="680" spans="1:1" x14ac:dyDescent="0.3">
      <c r="A680" t="s">
        <v>158</v>
      </c>
    </row>
    <row r="681" spans="1:1" x14ac:dyDescent="0.3">
      <c r="A681" t="s">
        <v>158</v>
      </c>
    </row>
    <row r="682" spans="1:1" x14ac:dyDescent="0.3">
      <c r="A682" t="s">
        <v>158</v>
      </c>
    </row>
    <row r="683" spans="1:1" x14ac:dyDescent="0.3">
      <c r="A683" t="s">
        <v>158</v>
      </c>
    </row>
    <row r="684" spans="1:1" x14ac:dyDescent="0.3">
      <c r="A684" t="s">
        <v>158</v>
      </c>
    </row>
    <row r="685" spans="1:1" x14ac:dyDescent="0.3">
      <c r="A685" t="s">
        <v>158</v>
      </c>
    </row>
    <row r="686" spans="1:1" x14ac:dyDescent="0.3">
      <c r="A686" t="s">
        <v>158</v>
      </c>
    </row>
    <row r="687" spans="1:1" x14ac:dyDescent="0.3">
      <c r="A687" t="s">
        <v>158</v>
      </c>
    </row>
    <row r="688" spans="1:1" x14ac:dyDescent="0.3">
      <c r="A688" t="s">
        <v>158</v>
      </c>
    </row>
    <row r="689" spans="1:1" x14ac:dyDescent="0.3">
      <c r="A689" t="s">
        <v>158</v>
      </c>
    </row>
    <row r="690" spans="1:1" x14ac:dyDescent="0.3">
      <c r="A690" t="s">
        <v>158</v>
      </c>
    </row>
    <row r="691" spans="1:1" x14ac:dyDescent="0.3">
      <c r="A691" t="s">
        <v>158</v>
      </c>
    </row>
    <row r="692" spans="1:1" x14ac:dyDescent="0.3">
      <c r="A692" t="s">
        <v>158</v>
      </c>
    </row>
    <row r="693" spans="1:1" x14ac:dyDescent="0.3">
      <c r="A693" t="s">
        <v>158</v>
      </c>
    </row>
    <row r="694" spans="1:1" x14ac:dyDescent="0.3">
      <c r="A694" t="s">
        <v>158</v>
      </c>
    </row>
    <row r="695" spans="1:1" x14ac:dyDescent="0.3">
      <c r="A695" t="s">
        <v>158</v>
      </c>
    </row>
    <row r="696" spans="1:1" x14ac:dyDescent="0.3">
      <c r="A696" t="s">
        <v>158</v>
      </c>
    </row>
    <row r="697" spans="1:1" x14ac:dyDescent="0.3">
      <c r="A697" t="s">
        <v>158</v>
      </c>
    </row>
    <row r="698" spans="1:1" x14ac:dyDescent="0.3">
      <c r="A698" t="s">
        <v>158</v>
      </c>
    </row>
    <row r="699" spans="1:1" x14ac:dyDescent="0.3">
      <c r="A699" t="s">
        <v>158</v>
      </c>
    </row>
    <row r="700" spans="1:1" x14ac:dyDescent="0.3">
      <c r="A700" t="s">
        <v>158</v>
      </c>
    </row>
    <row r="701" spans="1:1" x14ac:dyDescent="0.3">
      <c r="A701" t="s">
        <v>158</v>
      </c>
    </row>
    <row r="702" spans="1:1" x14ac:dyDescent="0.3">
      <c r="A702" t="s">
        <v>158</v>
      </c>
    </row>
    <row r="703" spans="1:1" x14ac:dyDescent="0.3">
      <c r="A703" t="s">
        <v>158</v>
      </c>
    </row>
    <row r="704" spans="1:1" x14ac:dyDescent="0.3">
      <c r="A704" t="s">
        <v>158</v>
      </c>
    </row>
    <row r="705" spans="1:1" x14ac:dyDescent="0.3">
      <c r="A705" t="s">
        <v>158</v>
      </c>
    </row>
    <row r="706" spans="1:1" x14ac:dyDescent="0.3">
      <c r="A706" t="s">
        <v>158</v>
      </c>
    </row>
    <row r="707" spans="1:1" x14ac:dyDescent="0.3">
      <c r="A707" t="s">
        <v>158</v>
      </c>
    </row>
    <row r="708" spans="1:1" x14ac:dyDescent="0.3">
      <c r="A708" t="s">
        <v>158</v>
      </c>
    </row>
    <row r="709" spans="1:1" x14ac:dyDescent="0.3">
      <c r="A709" t="s">
        <v>158</v>
      </c>
    </row>
    <row r="710" spans="1:1" x14ac:dyDescent="0.3">
      <c r="A710" t="s">
        <v>158</v>
      </c>
    </row>
    <row r="711" spans="1:1" x14ac:dyDescent="0.3">
      <c r="A711" t="s">
        <v>158</v>
      </c>
    </row>
    <row r="712" spans="1:1" x14ac:dyDescent="0.3">
      <c r="A712" t="s">
        <v>158</v>
      </c>
    </row>
    <row r="713" spans="1:1" x14ac:dyDescent="0.3">
      <c r="A713" t="s">
        <v>158</v>
      </c>
    </row>
    <row r="714" spans="1:1" x14ac:dyDescent="0.3">
      <c r="A714" t="s">
        <v>158</v>
      </c>
    </row>
    <row r="715" spans="1:1" x14ac:dyDescent="0.3">
      <c r="A715" t="s">
        <v>158</v>
      </c>
    </row>
    <row r="716" spans="1:1" x14ac:dyDescent="0.3">
      <c r="A716" t="s">
        <v>158</v>
      </c>
    </row>
    <row r="717" spans="1:1" x14ac:dyDescent="0.3">
      <c r="A717" t="s">
        <v>158</v>
      </c>
    </row>
    <row r="718" spans="1:1" x14ac:dyDescent="0.3">
      <c r="A718" t="s">
        <v>158</v>
      </c>
    </row>
    <row r="719" spans="1:1" x14ac:dyDescent="0.3">
      <c r="A719" t="s">
        <v>158</v>
      </c>
    </row>
    <row r="720" spans="1:1" x14ac:dyDescent="0.3">
      <c r="A720" t="s">
        <v>158</v>
      </c>
    </row>
    <row r="721" spans="1:1" x14ac:dyDescent="0.3">
      <c r="A721" t="s">
        <v>158</v>
      </c>
    </row>
    <row r="722" spans="1:1" x14ac:dyDescent="0.3">
      <c r="A722" t="s">
        <v>158</v>
      </c>
    </row>
    <row r="723" spans="1:1" x14ac:dyDescent="0.3">
      <c r="A723" t="s">
        <v>158</v>
      </c>
    </row>
    <row r="724" spans="1:1" x14ac:dyDescent="0.3">
      <c r="A724" t="s">
        <v>158</v>
      </c>
    </row>
    <row r="725" spans="1:1" x14ac:dyDescent="0.3">
      <c r="A725" t="s">
        <v>158</v>
      </c>
    </row>
    <row r="726" spans="1:1" x14ac:dyDescent="0.3">
      <c r="A726" t="s">
        <v>158</v>
      </c>
    </row>
    <row r="727" spans="1:1" x14ac:dyDescent="0.3">
      <c r="A727" t="s">
        <v>158</v>
      </c>
    </row>
    <row r="728" spans="1:1" x14ac:dyDescent="0.3">
      <c r="A728" t="s">
        <v>158</v>
      </c>
    </row>
    <row r="729" spans="1:1" x14ac:dyDescent="0.3">
      <c r="A729" t="s">
        <v>1542</v>
      </c>
    </row>
    <row r="730" spans="1:1" x14ac:dyDescent="0.3">
      <c r="A730" t="s">
        <v>1542</v>
      </c>
    </row>
    <row r="731" spans="1:1" x14ac:dyDescent="0.3">
      <c r="A731" t="s">
        <v>1542</v>
      </c>
    </row>
    <row r="732" spans="1:1" x14ac:dyDescent="0.3">
      <c r="A732" t="s">
        <v>1542</v>
      </c>
    </row>
    <row r="733" spans="1:1" x14ac:dyDescent="0.3">
      <c r="A733" t="s">
        <v>1542</v>
      </c>
    </row>
    <row r="734" spans="1:1" x14ac:dyDescent="0.3">
      <c r="A734" t="s">
        <v>1542</v>
      </c>
    </row>
    <row r="735" spans="1:1" x14ac:dyDescent="0.3">
      <c r="A735" t="s">
        <v>1542</v>
      </c>
    </row>
    <row r="736" spans="1:1" x14ac:dyDescent="0.3">
      <c r="A736" t="s">
        <v>1542</v>
      </c>
    </row>
    <row r="737" spans="1:1" x14ac:dyDescent="0.3">
      <c r="A737" t="s">
        <v>1542</v>
      </c>
    </row>
    <row r="738" spans="1:1" x14ac:dyDescent="0.3">
      <c r="A738" t="s">
        <v>1542</v>
      </c>
    </row>
    <row r="739" spans="1:1" x14ac:dyDescent="0.3">
      <c r="A739" t="s">
        <v>1542</v>
      </c>
    </row>
    <row r="740" spans="1:1" x14ac:dyDescent="0.3">
      <c r="A740" t="s">
        <v>1542</v>
      </c>
    </row>
    <row r="741" spans="1:1" x14ac:dyDescent="0.3">
      <c r="A741" t="s">
        <v>1542</v>
      </c>
    </row>
    <row r="742" spans="1:1" x14ac:dyDescent="0.3">
      <c r="A742" t="s">
        <v>1542</v>
      </c>
    </row>
    <row r="743" spans="1:1" x14ac:dyDescent="0.3">
      <c r="A743" t="s">
        <v>1542</v>
      </c>
    </row>
    <row r="744" spans="1:1" x14ac:dyDescent="0.3">
      <c r="A744" t="s">
        <v>1542</v>
      </c>
    </row>
    <row r="745" spans="1:1" x14ac:dyDescent="0.3">
      <c r="A745" t="s">
        <v>1542</v>
      </c>
    </row>
    <row r="746" spans="1:1" x14ac:dyDescent="0.3">
      <c r="A746" t="s">
        <v>1542</v>
      </c>
    </row>
    <row r="747" spans="1:1" x14ac:dyDescent="0.3">
      <c r="A747" t="s">
        <v>1542</v>
      </c>
    </row>
    <row r="748" spans="1:1" x14ac:dyDescent="0.3">
      <c r="A748" t="s">
        <v>1542</v>
      </c>
    </row>
    <row r="749" spans="1:1" x14ac:dyDescent="0.3">
      <c r="A749" t="s">
        <v>1542</v>
      </c>
    </row>
    <row r="750" spans="1:1" x14ac:dyDescent="0.3">
      <c r="A750" t="s">
        <v>1542</v>
      </c>
    </row>
    <row r="751" spans="1:1" x14ac:dyDescent="0.3">
      <c r="A751" t="s">
        <v>1542</v>
      </c>
    </row>
    <row r="752" spans="1:1" x14ac:dyDescent="0.3">
      <c r="A752" t="s">
        <v>1542</v>
      </c>
    </row>
    <row r="753" spans="1:1" x14ac:dyDescent="0.3">
      <c r="A753" t="s">
        <v>1542</v>
      </c>
    </row>
    <row r="754" spans="1:1" x14ac:dyDescent="0.3">
      <c r="A754" t="s">
        <v>1542</v>
      </c>
    </row>
    <row r="755" spans="1:1" x14ac:dyDescent="0.3">
      <c r="A755" t="s">
        <v>1542</v>
      </c>
    </row>
    <row r="756" spans="1:1" x14ac:dyDescent="0.3">
      <c r="A756" t="s">
        <v>1542</v>
      </c>
    </row>
    <row r="757" spans="1:1" x14ac:dyDescent="0.3">
      <c r="A757" t="s">
        <v>1542</v>
      </c>
    </row>
    <row r="758" spans="1:1" x14ac:dyDescent="0.3">
      <c r="A758" t="s">
        <v>1542</v>
      </c>
    </row>
    <row r="759" spans="1:1" x14ac:dyDescent="0.3">
      <c r="A759" t="s">
        <v>1542</v>
      </c>
    </row>
    <row r="760" spans="1:1" x14ac:dyDescent="0.3">
      <c r="A760" t="s">
        <v>1542</v>
      </c>
    </row>
    <row r="761" spans="1:1" x14ac:dyDescent="0.3">
      <c r="A761" t="s">
        <v>1542</v>
      </c>
    </row>
    <row r="762" spans="1:1" x14ac:dyDescent="0.3">
      <c r="A762" t="s">
        <v>1542</v>
      </c>
    </row>
    <row r="763" spans="1:1" x14ac:dyDescent="0.3">
      <c r="A763" t="s">
        <v>1542</v>
      </c>
    </row>
    <row r="764" spans="1:1" x14ac:dyDescent="0.3">
      <c r="A764" t="s">
        <v>1542</v>
      </c>
    </row>
    <row r="765" spans="1:1" x14ac:dyDescent="0.3">
      <c r="A765" t="s">
        <v>1542</v>
      </c>
    </row>
    <row r="766" spans="1:1" x14ac:dyDescent="0.3">
      <c r="A766" t="s">
        <v>1542</v>
      </c>
    </row>
    <row r="767" spans="1:1" x14ac:dyDescent="0.3">
      <c r="A767" t="s">
        <v>1542</v>
      </c>
    </row>
    <row r="768" spans="1:1" x14ac:dyDescent="0.3">
      <c r="A768" t="s">
        <v>1542</v>
      </c>
    </row>
    <row r="769" spans="1:1" x14ac:dyDescent="0.3">
      <c r="A769" t="s">
        <v>1542</v>
      </c>
    </row>
    <row r="770" spans="1:1" x14ac:dyDescent="0.3">
      <c r="A770" t="s">
        <v>1542</v>
      </c>
    </row>
    <row r="771" spans="1:1" x14ac:dyDescent="0.3">
      <c r="A771" t="s">
        <v>1542</v>
      </c>
    </row>
    <row r="772" spans="1:1" x14ac:dyDescent="0.3">
      <c r="A772" t="s">
        <v>1542</v>
      </c>
    </row>
    <row r="773" spans="1:1" x14ac:dyDescent="0.3">
      <c r="A773" t="s">
        <v>1542</v>
      </c>
    </row>
    <row r="774" spans="1:1" x14ac:dyDescent="0.3">
      <c r="A774" t="s">
        <v>1542</v>
      </c>
    </row>
    <row r="775" spans="1:1" x14ac:dyDescent="0.3">
      <c r="A775" t="s">
        <v>1542</v>
      </c>
    </row>
    <row r="776" spans="1:1" x14ac:dyDescent="0.3">
      <c r="A776" t="s">
        <v>1542</v>
      </c>
    </row>
    <row r="777" spans="1:1" x14ac:dyDescent="0.3">
      <c r="A777" t="s">
        <v>1542</v>
      </c>
    </row>
    <row r="778" spans="1:1" x14ac:dyDescent="0.3">
      <c r="A778" t="s">
        <v>1542</v>
      </c>
    </row>
    <row r="779" spans="1:1" x14ac:dyDescent="0.3">
      <c r="A779" t="s">
        <v>1542</v>
      </c>
    </row>
    <row r="780" spans="1:1" x14ac:dyDescent="0.3">
      <c r="A780" t="s">
        <v>1542</v>
      </c>
    </row>
    <row r="781" spans="1:1" x14ac:dyDescent="0.3">
      <c r="A781" t="s">
        <v>1542</v>
      </c>
    </row>
    <row r="782" spans="1:1" x14ac:dyDescent="0.3">
      <c r="A782" t="s">
        <v>1542</v>
      </c>
    </row>
    <row r="783" spans="1:1" x14ac:dyDescent="0.3">
      <c r="A783" t="s">
        <v>1542</v>
      </c>
    </row>
    <row r="784" spans="1:1" x14ac:dyDescent="0.3">
      <c r="A784" t="s">
        <v>1542</v>
      </c>
    </row>
    <row r="785" spans="1:1" x14ac:dyDescent="0.3">
      <c r="A785" t="s">
        <v>1542</v>
      </c>
    </row>
    <row r="786" spans="1:1" x14ac:dyDescent="0.3">
      <c r="A786" t="s">
        <v>1542</v>
      </c>
    </row>
    <row r="787" spans="1:1" x14ac:dyDescent="0.3">
      <c r="A787" t="s">
        <v>1542</v>
      </c>
    </row>
    <row r="788" spans="1:1" x14ac:dyDescent="0.3">
      <c r="A788" t="s">
        <v>1542</v>
      </c>
    </row>
    <row r="789" spans="1:1" x14ac:dyDescent="0.3">
      <c r="A789" t="s">
        <v>1542</v>
      </c>
    </row>
    <row r="790" spans="1:1" x14ac:dyDescent="0.3">
      <c r="A790" t="s">
        <v>1542</v>
      </c>
    </row>
    <row r="791" spans="1:1" x14ac:dyDescent="0.3">
      <c r="A791" t="s">
        <v>1542</v>
      </c>
    </row>
    <row r="792" spans="1:1" x14ac:dyDescent="0.3">
      <c r="A792" t="s">
        <v>1542</v>
      </c>
    </row>
    <row r="793" spans="1:1" x14ac:dyDescent="0.3">
      <c r="A793" t="s">
        <v>1542</v>
      </c>
    </row>
    <row r="794" spans="1:1" x14ac:dyDescent="0.3">
      <c r="A794" t="s">
        <v>1542</v>
      </c>
    </row>
    <row r="795" spans="1:1" x14ac:dyDescent="0.3">
      <c r="A795" t="s">
        <v>1542</v>
      </c>
    </row>
    <row r="796" spans="1:1" x14ac:dyDescent="0.3">
      <c r="A796" t="s">
        <v>1542</v>
      </c>
    </row>
    <row r="797" spans="1:1" x14ac:dyDescent="0.3">
      <c r="A797" t="s">
        <v>1542</v>
      </c>
    </row>
    <row r="798" spans="1:1" x14ac:dyDescent="0.3">
      <c r="A798" t="s">
        <v>1542</v>
      </c>
    </row>
    <row r="799" spans="1:1" x14ac:dyDescent="0.3">
      <c r="A799" t="s">
        <v>1542</v>
      </c>
    </row>
    <row r="800" spans="1:1" x14ac:dyDescent="0.3">
      <c r="A800" t="s">
        <v>1542</v>
      </c>
    </row>
    <row r="801" spans="1:1" x14ac:dyDescent="0.3">
      <c r="A801" t="s">
        <v>1542</v>
      </c>
    </row>
    <row r="802" spans="1:1" x14ac:dyDescent="0.3">
      <c r="A802" t="s">
        <v>1542</v>
      </c>
    </row>
    <row r="803" spans="1:1" x14ac:dyDescent="0.3">
      <c r="A803" t="s">
        <v>1542</v>
      </c>
    </row>
    <row r="804" spans="1:1" x14ac:dyDescent="0.3">
      <c r="A804" t="s">
        <v>1542</v>
      </c>
    </row>
    <row r="805" spans="1:1" x14ac:dyDescent="0.3">
      <c r="A805" t="s">
        <v>1542</v>
      </c>
    </row>
    <row r="806" spans="1:1" x14ac:dyDescent="0.3">
      <c r="A806" t="s">
        <v>1542</v>
      </c>
    </row>
    <row r="807" spans="1:1" x14ac:dyDescent="0.3">
      <c r="A807" t="s">
        <v>1542</v>
      </c>
    </row>
    <row r="808" spans="1:1" x14ac:dyDescent="0.3">
      <c r="A808" t="s">
        <v>1542</v>
      </c>
    </row>
    <row r="809" spans="1:1" x14ac:dyDescent="0.3">
      <c r="A809" t="s">
        <v>1542</v>
      </c>
    </row>
    <row r="810" spans="1:1" x14ac:dyDescent="0.3">
      <c r="A810" t="s">
        <v>1542</v>
      </c>
    </row>
    <row r="811" spans="1:1" x14ac:dyDescent="0.3">
      <c r="A811" t="s">
        <v>1542</v>
      </c>
    </row>
    <row r="812" spans="1:1" x14ac:dyDescent="0.3">
      <c r="A812" t="s">
        <v>1542</v>
      </c>
    </row>
    <row r="813" spans="1:1" x14ac:dyDescent="0.3">
      <c r="A813" t="s">
        <v>1542</v>
      </c>
    </row>
    <row r="814" spans="1:1" x14ac:dyDescent="0.3">
      <c r="A814" t="s">
        <v>1542</v>
      </c>
    </row>
    <row r="815" spans="1:1" x14ac:dyDescent="0.3">
      <c r="A815" t="s">
        <v>1542</v>
      </c>
    </row>
    <row r="816" spans="1:1" x14ac:dyDescent="0.3">
      <c r="A816" t="s">
        <v>1542</v>
      </c>
    </row>
    <row r="817" spans="1:1" x14ac:dyDescent="0.3">
      <c r="A817" t="s">
        <v>1542</v>
      </c>
    </row>
    <row r="818" spans="1:1" x14ac:dyDescent="0.3">
      <c r="A818" t="s">
        <v>1542</v>
      </c>
    </row>
    <row r="819" spans="1:1" x14ac:dyDescent="0.3">
      <c r="A819" t="s">
        <v>1542</v>
      </c>
    </row>
    <row r="820" spans="1:1" x14ac:dyDescent="0.3">
      <c r="A820" t="s">
        <v>1542</v>
      </c>
    </row>
    <row r="821" spans="1:1" x14ac:dyDescent="0.3">
      <c r="A821" t="s">
        <v>1542</v>
      </c>
    </row>
    <row r="822" spans="1:1" x14ac:dyDescent="0.3">
      <c r="A822" t="s">
        <v>1542</v>
      </c>
    </row>
    <row r="823" spans="1:1" x14ac:dyDescent="0.3">
      <c r="A823" t="s">
        <v>1542</v>
      </c>
    </row>
    <row r="824" spans="1:1" x14ac:dyDescent="0.3">
      <c r="A824" t="s">
        <v>1542</v>
      </c>
    </row>
    <row r="825" spans="1:1" x14ac:dyDescent="0.3">
      <c r="A825" t="s">
        <v>1542</v>
      </c>
    </row>
    <row r="826" spans="1:1" x14ac:dyDescent="0.3">
      <c r="A826" t="s">
        <v>1542</v>
      </c>
    </row>
    <row r="827" spans="1:1" x14ac:dyDescent="0.3">
      <c r="A827" t="s">
        <v>1542</v>
      </c>
    </row>
    <row r="828" spans="1:1" x14ac:dyDescent="0.3">
      <c r="A828" t="s">
        <v>1542</v>
      </c>
    </row>
    <row r="829" spans="1:1" x14ac:dyDescent="0.3">
      <c r="A829" t="s">
        <v>1542</v>
      </c>
    </row>
    <row r="830" spans="1:1" x14ac:dyDescent="0.3">
      <c r="A830" t="s">
        <v>1542</v>
      </c>
    </row>
    <row r="831" spans="1:1" x14ac:dyDescent="0.3">
      <c r="A831" t="s">
        <v>1542</v>
      </c>
    </row>
    <row r="832" spans="1:1" x14ac:dyDescent="0.3">
      <c r="A832" t="s">
        <v>1542</v>
      </c>
    </row>
    <row r="833" spans="1:1" x14ac:dyDescent="0.3">
      <c r="A833" t="s">
        <v>1542</v>
      </c>
    </row>
    <row r="834" spans="1:1" x14ac:dyDescent="0.3">
      <c r="A834" t="s">
        <v>1406</v>
      </c>
    </row>
    <row r="835" spans="1:1" x14ac:dyDescent="0.3">
      <c r="A835" t="s">
        <v>1406</v>
      </c>
    </row>
    <row r="836" spans="1:1" x14ac:dyDescent="0.3">
      <c r="A836" t="s">
        <v>1406</v>
      </c>
    </row>
    <row r="837" spans="1:1" x14ac:dyDescent="0.3">
      <c r="A837" t="s">
        <v>1406</v>
      </c>
    </row>
    <row r="838" spans="1:1" x14ac:dyDescent="0.3">
      <c r="A838" t="s">
        <v>1406</v>
      </c>
    </row>
    <row r="839" spans="1:1" x14ac:dyDescent="0.3">
      <c r="A839" t="s">
        <v>1406</v>
      </c>
    </row>
    <row r="840" spans="1:1" x14ac:dyDescent="0.3">
      <c r="A840" t="s">
        <v>1406</v>
      </c>
    </row>
    <row r="841" spans="1:1" x14ac:dyDescent="0.3">
      <c r="A841" t="s">
        <v>1406</v>
      </c>
    </row>
    <row r="842" spans="1:1" x14ac:dyDescent="0.3">
      <c r="A842" t="s">
        <v>1406</v>
      </c>
    </row>
    <row r="843" spans="1:1" x14ac:dyDescent="0.3">
      <c r="A843" t="s">
        <v>1406</v>
      </c>
    </row>
    <row r="844" spans="1:1" x14ac:dyDescent="0.3">
      <c r="A844" t="s">
        <v>1406</v>
      </c>
    </row>
    <row r="845" spans="1:1" x14ac:dyDescent="0.3">
      <c r="A845" t="s">
        <v>1406</v>
      </c>
    </row>
    <row r="846" spans="1:1" x14ac:dyDescent="0.3">
      <c r="A846" t="s">
        <v>1406</v>
      </c>
    </row>
    <row r="847" spans="1:1" x14ac:dyDescent="0.3">
      <c r="A847" t="s">
        <v>1406</v>
      </c>
    </row>
    <row r="848" spans="1:1" x14ac:dyDescent="0.3">
      <c r="A848" t="s">
        <v>1406</v>
      </c>
    </row>
    <row r="849" spans="1:1" x14ac:dyDescent="0.3">
      <c r="A849" t="s">
        <v>1406</v>
      </c>
    </row>
    <row r="850" spans="1:1" x14ac:dyDescent="0.3">
      <c r="A850" t="s">
        <v>1406</v>
      </c>
    </row>
    <row r="851" spans="1:1" x14ac:dyDescent="0.3">
      <c r="A851" t="s">
        <v>1406</v>
      </c>
    </row>
    <row r="852" spans="1:1" x14ac:dyDescent="0.3">
      <c r="A852" t="s">
        <v>1406</v>
      </c>
    </row>
    <row r="853" spans="1:1" x14ac:dyDescent="0.3">
      <c r="A853" t="s">
        <v>1406</v>
      </c>
    </row>
    <row r="854" spans="1:1" x14ac:dyDescent="0.3">
      <c r="A854" t="s">
        <v>1406</v>
      </c>
    </row>
    <row r="855" spans="1:1" x14ac:dyDescent="0.3">
      <c r="A855" t="s">
        <v>1406</v>
      </c>
    </row>
    <row r="856" spans="1:1" x14ac:dyDescent="0.3">
      <c r="A856" t="s">
        <v>1406</v>
      </c>
    </row>
    <row r="857" spans="1:1" x14ac:dyDescent="0.3">
      <c r="A857" t="s">
        <v>1406</v>
      </c>
    </row>
    <row r="858" spans="1:1" x14ac:dyDescent="0.3">
      <c r="A858" t="s">
        <v>1406</v>
      </c>
    </row>
    <row r="859" spans="1:1" x14ac:dyDescent="0.3">
      <c r="A859" t="s">
        <v>1406</v>
      </c>
    </row>
    <row r="860" spans="1:1" x14ac:dyDescent="0.3">
      <c r="A860" t="s">
        <v>1406</v>
      </c>
    </row>
    <row r="861" spans="1:1" x14ac:dyDescent="0.3">
      <c r="A861" t="s">
        <v>1406</v>
      </c>
    </row>
    <row r="862" spans="1:1" x14ac:dyDescent="0.3">
      <c r="A862" t="s">
        <v>1406</v>
      </c>
    </row>
    <row r="863" spans="1:1" x14ac:dyDescent="0.3">
      <c r="A863" t="s">
        <v>1406</v>
      </c>
    </row>
    <row r="864" spans="1:1" x14ac:dyDescent="0.3">
      <c r="A864" t="s">
        <v>1406</v>
      </c>
    </row>
    <row r="865" spans="1:1" x14ac:dyDescent="0.3">
      <c r="A865" t="s">
        <v>1406</v>
      </c>
    </row>
    <row r="866" spans="1:1" x14ac:dyDescent="0.3">
      <c r="A866" t="s">
        <v>1406</v>
      </c>
    </row>
    <row r="867" spans="1:1" x14ac:dyDescent="0.3">
      <c r="A867" t="s">
        <v>1406</v>
      </c>
    </row>
    <row r="868" spans="1:1" x14ac:dyDescent="0.3">
      <c r="A868" t="s">
        <v>1406</v>
      </c>
    </row>
    <row r="869" spans="1:1" x14ac:dyDescent="0.3">
      <c r="A869" t="s">
        <v>1406</v>
      </c>
    </row>
    <row r="870" spans="1:1" x14ac:dyDescent="0.3">
      <c r="A870" t="s">
        <v>1406</v>
      </c>
    </row>
    <row r="871" spans="1:1" x14ac:dyDescent="0.3">
      <c r="A871" t="s">
        <v>1406</v>
      </c>
    </row>
  </sheetData>
  <sortState xmlns:xlrd2="http://schemas.microsoft.com/office/spreadsheetml/2017/richdata2" ref="A2:A4231">
    <sortCondition ref="A801:A4231"/>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1213-6627-4B07-8F20-E697D4442D04}">
  <dimension ref="A1:N3735"/>
  <sheetViews>
    <sheetView topLeftCell="E1" zoomScale="120" zoomScaleNormal="120" workbookViewId="0">
      <selection activeCell="R16" sqref="R16"/>
    </sheetView>
  </sheetViews>
  <sheetFormatPr defaultRowHeight="14.4" x14ac:dyDescent="0.3"/>
  <cols>
    <col min="1" max="1" width="20.77734375" customWidth="1"/>
    <col min="2" max="2" width="5.21875" customWidth="1"/>
    <col min="3" max="3" width="8.109375" customWidth="1"/>
    <col min="4" max="5" width="20.77734375" customWidth="1"/>
    <col min="14" max="14" width="28.77734375" style="8" customWidth="1"/>
  </cols>
  <sheetData>
    <row r="1" spans="1:14" x14ac:dyDescent="0.3">
      <c r="A1" t="s">
        <v>0</v>
      </c>
      <c r="B1" t="s">
        <v>1</v>
      </c>
      <c r="C1" t="s">
        <v>2</v>
      </c>
      <c r="D1" t="s">
        <v>17</v>
      </c>
      <c r="E1" t="s">
        <v>1588</v>
      </c>
      <c r="L1" t="s">
        <v>1588</v>
      </c>
      <c r="N1" s="8" t="s">
        <v>1510</v>
      </c>
    </row>
    <row r="2" spans="1:14" x14ac:dyDescent="0.3">
      <c r="A2" s="1" t="s">
        <v>675</v>
      </c>
      <c r="B2" s="1" t="s">
        <v>30</v>
      </c>
      <c r="C2">
        <v>98639</v>
      </c>
      <c r="D2" s="1" t="s">
        <v>36</v>
      </c>
      <c r="E2" s="1" t="s">
        <v>48</v>
      </c>
      <c r="F2" t="s">
        <v>1589</v>
      </c>
      <c r="G2" t="s">
        <v>1590</v>
      </c>
      <c r="L2" t="str" cm="1">
        <f t="array" ref="L2">INDEX(TRANSP,1+INT((ROW(A1)-1)/COLUMNS(TRANSP)),MOD(ROW(A1)-1+COLUMNS(TRANSP),COLUMNS(TRANSP))+1)</f>
        <v>Cost of buying and maintaining a car</v>
      </c>
      <c r="N2" s="9" t="s">
        <v>1598</v>
      </c>
    </row>
    <row r="3" spans="1:14" x14ac:dyDescent="0.3">
      <c r="A3" s="1" t="s">
        <v>1144</v>
      </c>
      <c r="B3" s="1" t="s">
        <v>30</v>
      </c>
      <c r="C3">
        <v>98610</v>
      </c>
      <c r="D3" s="1" t="s">
        <v>36</v>
      </c>
      <c r="E3" s="1" t="s">
        <v>48</v>
      </c>
      <c r="F3" t="s">
        <v>1591</v>
      </c>
      <c r="G3" t="s">
        <v>1589</v>
      </c>
      <c r="L3" t="str" cm="1">
        <f t="array" ref="L3">INDEX(TRANSP,1+INT((ROW(A2)-1)/COLUMNS(TRANSP)),MOD(ROW(A2)-1+COLUMNS(TRANSP),COLUMNS(TRANSP))+1)</f>
        <v xml:space="preserve"> Limited public transportation</v>
      </c>
      <c r="N3" s="8" t="s">
        <v>1611</v>
      </c>
    </row>
    <row r="4" spans="1:14" x14ac:dyDescent="0.3">
      <c r="A4" s="1" t="s">
        <v>584</v>
      </c>
      <c r="B4" s="1" t="s">
        <v>34</v>
      </c>
      <c r="C4">
        <v>98672</v>
      </c>
      <c r="D4" s="1" t="s">
        <v>36</v>
      </c>
      <c r="E4" s="1" t="s">
        <v>48</v>
      </c>
      <c r="F4" t="s">
        <v>1591</v>
      </c>
      <c r="G4" t="s">
        <v>1592</v>
      </c>
      <c r="L4" t="str" cm="1">
        <f t="array" ref="L4">INDEX(TRANSP,1+INT((ROW(A3)-1)/COLUMNS(TRANSP)),MOD(ROW(A3)-1+COLUMNS(TRANSP),COLUMNS(TRANSP))+1)</f>
        <v xml:space="preserve"> Not enough affordable mechanics or other vehicle maintenance locations</v>
      </c>
      <c r="N4" s="9" t="s">
        <v>489</v>
      </c>
    </row>
    <row r="5" spans="1:14" x14ac:dyDescent="0.3">
      <c r="A5" s="1" t="s">
        <v>821</v>
      </c>
      <c r="B5" s="1" t="s">
        <v>33</v>
      </c>
      <c r="C5">
        <v>98648</v>
      </c>
      <c r="D5" s="1" t="s">
        <v>36</v>
      </c>
      <c r="E5" s="1" t="s">
        <v>48</v>
      </c>
      <c r="F5" t="s">
        <v>1591</v>
      </c>
      <c r="G5" t="s">
        <v>1593</v>
      </c>
      <c r="H5" t="s">
        <v>1589</v>
      </c>
      <c r="L5" cm="1">
        <f t="array" ref="L5">INDEX(TRANSP,1+INT((ROW(A4)-1)/COLUMNS(TRANSP)),MOD(ROW(A4)-1+COLUMNS(TRANSP),COLUMNS(TRANSP))+1)</f>
        <v>0</v>
      </c>
      <c r="N5" s="9" t="s">
        <v>469</v>
      </c>
    </row>
    <row r="6" spans="1:14" x14ac:dyDescent="0.3">
      <c r="A6" s="1" t="s">
        <v>1017</v>
      </c>
      <c r="B6" s="1" t="s">
        <v>33</v>
      </c>
      <c r="C6">
        <v>98672</v>
      </c>
      <c r="D6" s="1" t="s">
        <v>37</v>
      </c>
      <c r="E6" s="1" t="s">
        <v>88</v>
      </c>
      <c r="F6" t="s">
        <v>1593</v>
      </c>
      <c r="L6" cm="1">
        <f t="array" ref="L6">INDEX(TRANSP,1+INT((ROW(A5)-1)/COLUMNS(TRANSP)),MOD(ROW(A5)-1+COLUMNS(TRANSP),COLUMNS(TRANSP))+1)</f>
        <v>0</v>
      </c>
      <c r="N6" s="8" t="s">
        <v>1245</v>
      </c>
    </row>
    <row r="7" spans="1:14" x14ac:dyDescent="0.3">
      <c r="A7" s="1" t="s">
        <v>1210</v>
      </c>
      <c r="B7" s="1" t="s">
        <v>33</v>
      </c>
      <c r="D7" s="1" t="s">
        <v>33</v>
      </c>
      <c r="E7" s="1"/>
      <c r="L7" cm="1">
        <f t="array" ref="L7">INDEX(TRANSP,1+INT((ROW(A6)-1)/COLUMNS(TRANSP)),MOD(ROW(A6)-1+COLUMNS(TRANSP),COLUMNS(TRANSP))+1)</f>
        <v>0</v>
      </c>
      <c r="N7" s="9" t="s">
        <v>432</v>
      </c>
    </row>
    <row r="8" spans="1:14" x14ac:dyDescent="0.3">
      <c r="A8" s="1" t="s">
        <v>1214</v>
      </c>
      <c r="B8" s="1" t="s">
        <v>33</v>
      </c>
      <c r="D8" s="1" t="s">
        <v>33</v>
      </c>
      <c r="E8" s="1"/>
      <c r="L8" t="str" cm="1">
        <f t="array" ref="L8">INDEX(TRANSP,1+INT((ROW(A7)-1)/COLUMNS(TRANSP)),MOD(ROW(A7)-1+COLUMNS(TRANSP),COLUMNS(TRANSP))+1)</f>
        <v>Cost of buying and maintaining a car</v>
      </c>
      <c r="N8" s="8" t="s">
        <v>1596</v>
      </c>
    </row>
    <row r="9" spans="1:14" x14ac:dyDescent="0.3">
      <c r="A9" s="1" t="s">
        <v>224</v>
      </c>
      <c r="B9" s="1" t="s">
        <v>30</v>
      </c>
      <c r="C9">
        <v>98610</v>
      </c>
      <c r="D9" s="1" t="s">
        <v>37</v>
      </c>
      <c r="E9" s="1" t="s">
        <v>48</v>
      </c>
      <c r="F9" t="s">
        <v>1591</v>
      </c>
      <c r="G9" t="s">
        <v>1593</v>
      </c>
      <c r="H9" t="s">
        <v>1589</v>
      </c>
      <c r="L9" t="str" cm="1">
        <f t="array" ref="L9">INDEX(TRANSP,1+INT((ROW(A8)-1)/COLUMNS(TRANSP)),MOD(ROW(A8)-1+COLUMNS(TRANSP),COLUMNS(TRANSP))+1)</f>
        <v xml:space="preserve"> Cost of gasoline</v>
      </c>
      <c r="N9" s="8" t="s">
        <v>1599</v>
      </c>
    </row>
    <row r="10" spans="1:14" x14ac:dyDescent="0.3">
      <c r="A10" s="1" t="s">
        <v>233</v>
      </c>
      <c r="B10" s="1" t="s">
        <v>30</v>
      </c>
      <c r="C10">
        <v>98605</v>
      </c>
      <c r="D10" s="1" t="s">
        <v>36</v>
      </c>
      <c r="E10" s="1"/>
      <c r="L10" t="str" cm="1">
        <f t="array" ref="L10">INDEX(TRANSP,1+INT((ROW(A9)-1)/COLUMNS(TRANSP)),MOD(ROW(A9)-1+COLUMNS(TRANSP),COLUMNS(TRANSP))+1)</f>
        <v xml:space="preserve"> Limited public transportation</v>
      </c>
      <c r="N10" s="8" t="s">
        <v>1604</v>
      </c>
    </row>
    <row r="11" spans="1:14" x14ac:dyDescent="0.3">
      <c r="A11" s="1" t="s">
        <v>235</v>
      </c>
      <c r="B11" s="1" t="s">
        <v>30</v>
      </c>
      <c r="C11">
        <v>98648</v>
      </c>
      <c r="D11" s="1" t="s">
        <v>37</v>
      </c>
      <c r="E11" s="1" t="s">
        <v>48</v>
      </c>
      <c r="F11" t="s">
        <v>1591</v>
      </c>
      <c r="G11" t="s">
        <v>1589</v>
      </c>
      <c r="L11" cm="1">
        <f t="array" ref="L11">INDEX(TRANSP,1+INT((ROW(A10)-1)/COLUMNS(TRANSP)),MOD(ROW(A10)-1+COLUMNS(TRANSP),COLUMNS(TRANSP))+1)</f>
        <v>0</v>
      </c>
      <c r="N11" s="9" t="s">
        <v>1610</v>
      </c>
    </row>
    <row r="12" spans="1:14" x14ac:dyDescent="0.3">
      <c r="A12" s="1" t="s">
        <v>244</v>
      </c>
      <c r="B12" s="1" t="s">
        <v>30</v>
      </c>
      <c r="C12">
        <v>98648</v>
      </c>
      <c r="D12" s="1" t="s">
        <v>37</v>
      </c>
      <c r="E12" s="1" t="s">
        <v>48</v>
      </c>
      <c r="F12" t="s">
        <v>1591</v>
      </c>
      <c r="G12" t="s">
        <v>1589</v>
      </c>
      <c r="L12" cm="1">
        <f t="array" ref="L12">INDEX(TRANSP,1+INT((ROW(A11)-1)/COLUMNS(TRANSP)),MOD(ROW(A11)-1+COLUMNS(TRANSP),COLUMNS(TRANSP))+1)</f>
        <v>0</v>
      </c>
      <c r="N12" s="9" t="s">
        <v>1607</v>
      </c>
    </row>
    <row r="13" spans="1:14" x14ac:dyDescent="0.3">
      <c r="A13" s="1" t="s">
        <v>271</v>
      </c>
      <c r="B13" s="1" t="s">
        <v>30</v>
      </c>
      <c r="C13">
        <v>98672</v>
      </c>
      <c r="D13" s="1" t="s">
        <v>36</v>
      </c>
      <c r="E13" s="1" t="s">
        <v>93</v>
      </c>
      <c r="L13" cm="1">
        <f t="array" ref="L13">INDEX(TRANSP,1+INT((ROW(A12)-1)/COLUMNS(TRANSP)),MOD(ROW(A12)-1+COLUMNS(TRANSP),COLUMNS(TRANSP))+1)</f>
        <v>0</v>
      </c>
      <c r="N13" s="8" t="s">
        <v>1592</v>
      </c>
    </row>
    <row r="14" spans="1:14" x14ac:dyDescent="0.3">
      <c r="A14" s="1" t="s">
        <v>324</v>
      </c>
      <c r="B14" s="1" t="s">
        <v>30</v>
      </c>
      <c r="C14">
        <v>98620</v>
      </c>
      <c r="D14" s="1" t="s">
        <v>37</v>
      </c>
      <c r="E14" s="1" t="s">
        <v>48</v>
      </c>
      <c r="F14" t="s">
        <v>1593</v>
      </c>
      <c r="G14" t="s">
        <v>1589</v>
      </c>
      <c r="L14" t="str" cm="1">
        <f t="array" ref="L14">INDEX(TRANSP,1+INT((ROW(A13)-1)/COLUMNS(TRANSP)),MOD(ROW(A13)-1+COLUMNS(TRANSP),COLUMNS(TRANSP))+1)</f>
        <v>Cost of buying and maintaining a car</v>
      </c>
      <c r="N14" s="8" t="s">
        <v>1613</v>
      </c>
    </row>
    <row r="15" spans="1:14" x14ac:dyDescent="0.3">
      <c r="A15" s="1" t="s">
        <v>338</v>
      </c>
      <c r="B15" s="1" t="s">
        <v>30</v>
      </c>
      <c r="C15">
        <v>98620</v>
      </c>
      <c r="D15" s="1" t="s">
        <v>37</v>
      </c>
      <c r="E15" s="1" t="s">
        <v>93</v>
      </c>
      <c r="F15" t="s">
        <v>1594</v>
      </c>
      <c r="L15" t="str" cm="1">
        <f t="array" ref="L15">INDEX(TRANSP,1+INT((ROW(A14)-1)/COLUMNS(TRANSP)),MOD(ROW(A14)-1+COLUMNS(TRANSP),COLUMNS(TRANSP))+1)</f>
        <v xml:space="preserve"> Cost of gasoline</v>
      </c>
      <c r="N15" s="8" t="s">
        <v>1614</v>
      </c>
    </row>
    <row r="16" spans="1:14" x14ac:dyDescent="0.3">
      <c r="A16" s="1" t="s">
        <v>342</v>
      </c>
      <c r="B16" s="1" t="s">
        <v>30</v>
      </c>
      <c r="C16">
        <v>98635</v>
      </c>
      <c r="D16" s="1" t="s">
        <v>36</v>
      </c>
      <c r="E16" s="1" t="s">
        <v>48</v>
      </c>
      <c r="F16" t="s">
        <v>1591</v>
      </c>
      <c r="G16" t="s">
        <v>1593</v>
      </c>
      <c r="H16" t="s">
        <v>1589</v>
      </c>
      <c r="L16" t="str" cm="1">
        <f t="array" ref="L16">INDEX(TRANSP,1+INT((ROW(A15)-1)/COLUMNS(TRANSP)),MOD(ROW(A15)-1+COLUMNS(TRANSP),COLUMNS(TRANSP))+1)</f>
        <v xml:space="preserve"> insurance</v>
      </c>
      <c r="N16" s="8" t="s">
        <v>1615</v>
      </c>
    </row>
    <row r="17" spans="1:14" x14ac:dyDescent="0.3">
      <c r="A17" s="1" t="s">
        <v>343</v>
      </c>
      <c r="B17" s="1" t="s">
        <v>30</v>
      </c>
      <c r="C17">
        <v>98648</v>
      </c>
      <c r="D17" s="1" t="s">
        <v>37</v>
      </c>
      <c r="E17" s="1" t="s">
        <v>48</v>
      </c>
      <c r="F17" t="s">
        <v>1591</v>
      </c>
      <c r="G17" t="s">
        <v>1589</v>
      </c>
      <c r="L17" cm="1">
        <f t="array" ref="L17">INDEX(TRANSP,1+INT((ROW(A16)-1)/COLUMNS(TRANSP)),MOD(ROW(A16)-1+COLUMNS(TRANSP),COLUMNS(TRANSP))+1)</f>
        <v>0</v>
      </c>
      <c r="N17" s="8" t="s">
        <v>1612</v>
      </c>
    </row>
    <row r="18" spans="1:14" x14ac:dyDescent="0.3">
      <c r="A18" s="1" t="s">
        <v>349</v>
      </c>
      <c r="B18" s="1" t="s">
        <v>30</v>
      </c>
      <c r="C18">
        <v>98672</v>
      </c>
      <c r="D18" s="1" t="s">
        <v>36</v>
      </c>
      <c r="E18" s="1" t="s">
        <v>48</v>
      </c>
      <c r="F18" t="s">
        <v>1591</v>
      </c>
      <c r="L18" cm="1">
        <f t="array" ref="L18">INDEX(TRANSP,1+INT((ROW(A17)-1)/COLUMNS(TRANSP)),MOD(ROW(A17)-1+COLUMNS(TRANSP),COLUMNS(TRANSP))+1)</f>
        <v>0</v>
      </c>
      <c r="N18" s="8" t="s">
        <v>1605</v>
      </c>
    </row>
    <row r="19" spans="1:14" x14ac:dyDescent="0.3">
      <c r="A19" s="1" t="s">
        <v>353</v>
      </c>
      <c r="B19" s="1" t="s">
        <v>30</v>
      </c>
      <c r="C19">
        <v>98635</v>
      </c>
      <c r="D19" s="1" t="s">
        <v>37</v>
      </c>
      <c r="E19" s="1"/>
      <c r="L19" cm="1">
        <f t="array" ref="L19">INDEX(TRANSP,1+INT((ROW(A18)-1)/COLUMNS(TRANSP)),MOD(ROW(A18)-1+COLUMNS(TRANSP),COLUMNS(TRANSP))+1)</f>
        <v>0</v>
      </c>
      <c r="N19" s="8" t="s">
        <v>1595</v>
      </c>
    </row>
    <row r="20" spans="1:14" x14ac:dyDescent="0.3">
      <c r="A20" s="1" t="s">
        <v>355</v>
      </c>
      <c r="B20" s="1" t="s">
        <v>30</v>
      </c>
      <c r="C20">
        <v>98650</v>
      </c>
      <c r="D20" s="1" t="s">
        <v>36</v>
      </c>
      <c r="E20" s="1" t="s">
        <v>48</v>
      </c>
      <c r="F20" t="s">
        <v>1591</v>
      </c>
      <c r="L20" t="str" cm="1">
        <f t="array" ref="L20">INDEX(TRANSP,1+INT((ROW(A19)-1)/COLUMNS(TRANSP)),MOD(ROW(A19)-1+COLUMNS(TRANSP),COLUMNS(TRANSP))+1)</f>
        <v>Cost of buying and maintaining a car</v>
      </c>
      <c r="N20" s="8" t="s">
        <v>1609</v>
      </c>
    </row>
    <row r="21" spans="1:14" x14ac:dyDescent="0.3">
      <c r="A21" s="1" t="s">
        <v>360</v>
      </c>
      <c r="B21" s="1" t="s">
        <v>30</v>
      </c>
      <c r="C21">
        <v>98635</v>
      </c>
      <c r="D21" s="1" t="s">
        <v>36</v>
      </c>
      <c r="E21" s="1" t="s">
        <v>48</v>
      </c>
      <c r="F21" t="s">
        <v>1591</v>
      </c>
      <c r="G21" t="s">
        <v>1593</v>
      </c>
      <c r="H21" t="s">
        <v>1589</v>
      </c>
      <c r="L21" t="str" cm="1">
        <f t="array" ref="L21">INDEX(TRANSP,1+INT((ROW(A20)-1)/COLUMNS(TRANSP)),MOD(ROW(A20)-1+COLUMNS(TRANSP),COLUMNS(TRANSP))+1)</f>
        <v xml:space="preserve"> Cost of gasoline</v>
      </c>
      <c r="N21" s="9" t="s">
        <v>1602</v>
      </c>
    </row>
    <row r="22" spans="1:14" x14ac:dyDescent="0.3">
      <c r="A22" s="1" t="s">
        <v>362</v>
      </c>
      <c r="B22" s="1" t="s">
        <v>30</v>
      </c>
      <c r="C22">
        <v>98635</v>
      </c>
      <c r="D22" s="1" t="s">
        <v>36</v>
      </c>
      <c r="E22" s="1" t="s">
        <v>48</v>
      </c>
      <c r="F22" t="s">
        <v>1591</v>
      </c>
      <c r="L22" t="str" cm="1">
        <f t="array" ref="L22">INDEX(TRANSP,1+INT((ROW(A21)-1)/COLUMNS(TRANSP)),MOD(ROW(A21)-1+COLUMNS(TRANSP),COLUMNS(TRANSP))+1)</f>
        <v xml:space="preserve"> Unable to get a driver’s license</v>
      </c>
      <c r="N22" s="9" t="s">
        <v>1616</v>
      </c>
    </row>
    <row r="23" spans="1:14" x14ac:dyDescent="0.3">
      <c r="A23" s="1" t="s">
        <v>375</v>
      </c>
      <c r="B23" s="1" t="s">
        <v>30</v>
      </c>
      <c r="C23">
        <v>98620</v>
      </c>
      <c r="D23" s="1" t="s">
        <v>37</v>
      </c>
      <c r="E23" s="1" t="s">
        <v>48</v>
      </c>
      <c r="F23" t="s">
        <v>1589</v>
      </c>
      <c r="L23" t="str" cm="1">
        <f t="array" ref="L23">INDEX(TRANSP,1+INT((ROW(A22)-1)/COLUMNS(TRANSP)),MOD(ROW(A22)-1+COLUMNS(TRANSP),COLUMNS(TRANSP))+1)</f>
        <v xml:space="preserve"> Limited public transportation</v>
      </c>
      <c r="N23" s="8" t="s">
        <v>1617</v>
      </c>
    </row>
    <row r="24" spans="1:14" x14ac:dyDescent="0.3">
      <c r="A24" s="1" t="s">
        <v>385</v>
      </c>
      <c r="B24" s="1" t="s">
        <v>30</v>
      </c>
      <c r="C24">
        <v>98672</v>
      </c>
      <c r="D24" s="1" t="s">
        <v>36</v>
      </c>
      <c r="E24" s="1" t="s">
        <v>88</v>
      </c>
      <c r="L24" cm="1">
        <f t="array" ref="L24">INDEX(TRANSP,1+INT((ROW(A23)-1)/COLUMNS(TRANSP)),MOD(ROW(A23)-1+COLUMNS(TRANSP),COLUMNS(TRANSP))+1)</f>
        <v>0</v>
      </c>
      <c r="N24" s="8" t="s">
        <v>1619</v>
      </c>
    </row>
    <row r="25" spans="1:14" x14ac:dyDescent="0.3">
      <c r="A25" s="1" t="s">
        <v>388</v>
      </c>
      <c r="B25" s="1" t="s">
        <v>30</v>
      </c>
      <c r="C25">
        <v>98610</v>
      </c>
      <c r="D25" s="1" t="s">
        <v>33</v>
      </c>
      <c r="E25" s="1"/>
      <c r="L25" cm="1">
        <f t="array" ref="L25">INDEX(TRANSP,1+INT((ROW(A24)-1)/COLUMNS(TRANSP)),MOD(ROW(A24)-1+COLUMNS(TRANSP),COLUMNS(TRANSP))+1)</f>
        <v>0</v>
      </c>
      <c r="N25" s="8" t="s">
        <v>1618</v>
      </c>
    </row>
    <row r="26" spans="1:14" x14ac:dyDescent="0.3">
      <c r="A26" s="1" t="s">
        <v>404</v>
      </c>
      <c r="B26" s="1" t="s">
        <v>30</v>
      </c>
      <c r="C26">
        <v>98672</v>
      </c>
      <c r="D26" s="1" t="s">
        <v>36</v>
      </c>
      <c r="E26" s="1" t="s">
        <v>48</v>
      </c>
      <c r="F26" t="s">
        <v>1591</v>
      </c>
      <c r="G26" t="s">
        <v>1589</v>
      </c>
      <c r="L26" t="str" cm="1">
        <f t="array" ref="L26">INDEX(TRANSP,1+INT((ROW(A25)-1)/COLUMNS(TRANSP)),MOD(ROW(A25)-1+COLUMNS(TRANSP),COLUMNS(TRANSP))+1)</f>
        <v>Cost of gasoline</v>
      </c>
    </row>
    <row r="27" spans="1:14" x14ac:dyDescent="0.3">
      <c r="A27" s="1" t="s">
        <v>413</v>
      </c>
      <c r="B27" s="1" t="s">
        <v>30</v>
      </c>
      <c r="C27">
        <v>98605</v>
      </c>
      <c r="D27" s="1" t="s">
        <v>33</v>
      </c>
      <c r="E27" s="1"/>
      <c r="L27" t="str" cm="1">
        <f t="array" ref="L27">INDEX(TRANSP,1+INT((ROW(A26)-1)/COLUMNS(TRANSP)),MOD(ROW(A26)-1+COLUMNS(TRANSP),COLUMNS(TRANSP))+1)</f>
        <v xml:space="preserve"> Unable to get a driver’s license</v>
      </c>
    </row>
    <row r="28" spans="1:14" x14ac:dyDescent="0.3">
      <c r="A28" s="1" t="s">
        <v>430</v>
      </c>
      <c r="B28" s="1" t="s">
        <v>30</v>
      </c>
      <c r="C28">
        <v>98605</v>
      </c>
      <c r="D28" s="1" t="s">
        <v>36</v>
      </c>
      <c r="E28" s="1" t="s">
        <v>432</v>
      </c>
      <c r="L28" cm="1">
        <f t="array" ref="L28">INDEX(TRANSP,1+INT((ROW(A27)-1)/COLUMNS(TRANSP)),MOD(ROW(A27)-1+COLUMNS(TRANSP),COLUMNS(TRANSP))+1)</f>
        <v>0</v>
      </c>
    </row>
    <row r="29" spans="1:14" x14ac:dyDescent="0.3">
      <c r="A29" s="1" t="s">
        <v>445</v>
      </c>
      <c r="B29" s="1" t="s">
        <v>30</v>
      </c>
      <c r="C29">
        <v>98650</v>
      </c>
      <c r="D29" s="1" t="s">
        <v>37</v>
      </c>
      <c r="E29" s="1" t="s">
        <v>48</v>
      </c>
      <c r="F29" t="s">
        <v>1589</v>
      </c>
      <c r="L29" cm="1">
        <f t="array" ref="L29">INDEX(TRANSP,1+INT((ROW(A28)-1)/COLUMNS(TRANSP)),MOD(ROW(A28)-1+COLUMNS(TRANSP),COLUMNS(TRANSP))+1)</f>
        <v>0</v>
      </c>
    </row>
    <row r="30" spans="1:14" x14ac:dyDescent="0.3">
      <c r="A30" s="1" t="s">
        <v>450</v>
      </c>
      <c r="B30" s="1" t="s">
        <v>30</v>
      </c>
      <c r="C30">
        <v>98650</v>
      </c>
      <c r="D30" s="1" t="s">
        <v>37</v>
      </c>
      <c r="E30" s="1" t="s">
        <v>48</v>
      </c>
      <c r="F30" t="s">
        <v>1589</v>
      </c>
      <c r="L30" cm="1">
        <f t="array" ref="L30">INDEX(TRANSP,1+INT((ROW(A29)-1)/COLUMNS(TRANSP)),MOD(ROW(A29)-1+COLUMNS(TRANSP),COLUMNS(TRANSP))+1)</f>
        <v>0</v>
      </c>
    </row>
    <row r="31" spans="1:14" x14ac:dyDescent="0.3">
      <c r="A31" s="1" t="s">
        <v>459</v>
      </c>
      <c r="B31" s="1" t="s">
        <v>30</v>
      </c>
      <c r="C31">
        <v>98650</v>
      </c>
      <c r="D31" s="1" t="s">
        <v>37</v>
      </c>
      <c r="E31" s="1" t="s">
        <v>48</v>
      </c>
      <c r="F31" t="s">
        <v>1589</v>
      </c>
      <c r="L31" cm="1">
        <f t="array" ref="L31">INDEX(TRANSP,1+INT((ROW(A30)-1)/COLUMNS(TRANSP)),MOD(ROW(A30)-1+COLUMNS(TRANSP),COLUMNS(TRANSP))+1)</f>
        <v>0</v>
      </c>
    </row>
    <row r="32" spans="1:14" x14ac:dyDescent="0.3">
      <c r="A32" s="1" t="s">
        <v>460</v>
      </c>
      <c r="B32" s="1" t="s">
        <v>30</v>
      </c>
      <c r="C32">
        <v>98672</v>
      </c>
      <c r="D32" s="1" t="s">
        <v>37</v>
      </c>
      <c r="E32" s="1" t="s">
        <v>48</v>
      </c>
      <c r="F32" t="s">
        <v>1591</v>
      </c>
      <c r="G32" t="s">
        <v>1589</v>
      </c>
      <c r="L32" cm="1">
        <f t="array" ref="L32">INDEX(TRANSP,1+INT((ROW(A31)-1)/COLUMNS(TRANSP)),MOD(ROW(A31)-1+COLUMNS(TRANSP),COLUMNS(TRANSP))+1)</f>
        <v>0</v>
      </c>
    </row>
    <row r="33" spans="1:12" x14ac:dyDescent="0.3">
      <c r="A33" s="1" t="s">
        <v>472</v>
      </c>
      <c r="B33" s="1" t="s">
        <v>30</v>
      </c>
      <c r="C33">
        <v>98605</v>
      </c>
      <c r="D33" s="1" t="s">
        <v>36</v>
      </c>
      <c r="E33" s="1" t="s">
        <v>93</v>
      </c>
      <c r="L33" cm="1">
        <f t="array" ref="L33">INDEX(TRANSP,1+INT((ROW(A32)-1)/COLUMNS(TRANSP)),MOD(ROW(A32)-1+COLUMNS(TRANSP),COLUMNS(TRANSP))+1)</f>
        <v>0</v>
      </c>
    </row>
    <row r="34" spans="1:12" x14ac:dyDescent="0.3">
      <c r="A34" s="1" t="s">
        <v>483</v>
      </c>
      <c r="B34" s="1" t="s">
        <v>30</v>
      </c>
      <c r="C34">
        <v>98672</v>
      </c>
      <c r="D34" s="1" t="s">
        <v>36</v>
      </c>
      <c r="E34" s="1" t="s">
        <v>48</v>
      </c>
      <c r="F34" t="s">
        <v>1589</v>
      </c>
      <c r="L34" cm="1">
        <f t="array" ref="L34">INDEX(TRANSP,1+INT((ROW(A33)-1)/COLUMNS(TRANSP)),MOD(ROW(A33)-1+COLUMNS(TRANSP),COLUMNS(TRANSP))+1)</f>
        <v>0</v>
      </c>
    </row>
    <row r="35" spans="1:12" x14ac:dyDescent="0.3">
      <c r="A35" s="1" t="s">
        <v>485</v>
      </c>
      <c r="B35" s="1" t="s">
        <v>30</v>
      </c>
      <c r="C35">
        <v>98672</v>
      </c>
      <c r="D35" s="1" t="s">
        <v>33</v>
      </c>
      <c r="E35" s="1" t="s">
        <v>93</v>
      </c>
      <c r="L35" cm="1">
        <f t="array" ref="L35">INDEX(TRANSP,1+INT((ROW(A34)-1)/COLUMNS(TRANSP)),MOD(ROW(A34)-1+COLUMNS(TRANSP),COLUMNS(TRANSP))+1)</f>
        <v>0</v>
      </c>
    </row>
    <row r="36" spans="1:12" x14ac:dyDescent="0.3">
      <c r="A36" s="1" t="s">
        <v>498</v>
      </c>
      <c r="B36" s="1" t="s">
        <v>30</v>
      </c>
      <c r="C36">
        <v>98672</v>
      </c>
      <c r="D36" s="1" t="s">
        <v>36</v>
      </c>
      <c r="E36" s="1" t="s">
        <v>48</v>
      </c>
      <c r="F36" t="s">
        <v>1591</v>
      </c>
      <c r="G36" t="s">
        <v>1589</v>
      </c>
      <c r="L36" cm="1">
        <f t="array" ref="L36">INDEX(TRANSP,1+INT((ROW(A35)-1)/COLUMNS(TRANSP)),MOD(ROW(A35)-1+COLUMNS(TRANSP),COLUMNS(TRANSP))+1)</f>
        <v>0</v>
      </c>
    </row>
    <row r="37" spans="1:12" x14ac:dyDescent="0.3">
      <c r="A37" s="1" t="s">
        <v>510</v>
      </c>
      <c r="B37" s="1" t="s">
        <v>30</v>
      </c>
      <c r="C37">
        <v>98672</v>
      </c>
      <c r="D37" s="1" t="s">
        <v>37</v>
      </c>
      <c r="E37" s="1" t="s">
        <v>93</v>
      </c>
      <c r="L37" cm="1">
        <f t="array" ref="L37">INDEX(TRANSP,1+INT((ROW(A36)-1)/COLUMNS(TRANSP)),MOD(ROW(A36)-1+COLUMNS(TRANSP),COLUMNS(TRANSP))+1)</f>
        <v>0</v>
      </c>
    </row>
    <row r="38" spans="1:12" x14ac:dyDescent="0.3">
      <c r="A38" s="1" t="s">
        <v>520</v>
      </c>
      <c r="B38" s="1" t="s">
        <v>30</v>
      </c>
      <c r="C38">
        <v>98648</v>
      </c>
      <c r="D38" s="1" t="s">
        <v>36</v>
      </c>
      <c r="E38" s="1" t="s">
        <v>93</v>
      </c>
      <c r="L38" cm="1">
        <f t="array" ref="L38">INDEX(TRANSP,1+INT((ROW(A37)-1)/COLUMNS(TRANSP)),MOD(ROW(A37)-1+COLUMNS(TRANSP),COLUMNS(TRANSP))+1)</f>
        <v>0</v>
      </c>
    </row>
    <row r="39" spans="1:12" x14ac:dyDescent="0.3">
      <c r="A39" s="1" t="s">
        <v>523</v>
      </c>
      <c r="B39" s="1" t="s">
        <v>30</v>
      </c>
      <c r="C39">
        <v>98648</v>
      </c>
      <c r="D39" s="1" t="s">
        <v>36</v>
      </c>
      <c r="E39" s="1" t="s">
        <v>88</v>
      </c>
      <c r="F39" t="s">
        <v>1589</v>
      </c>
      <c r="L39" cm="1">
        <f t="array" ref="L39">INDEX(TRANSP,1+INT((ROW(A38)-1)/COLUMNS(TRANSP)),MOD(ROW(A38)-1+COLUMNS(TRANSP),COLUMNS(TRANSP))+1)</f>
        <v>0</v>
      </c>
    </row>
    <row r="40" spans="1:12" x14ac:dyDescent="0.3">
      <c r="A40" s="1" t="s">
        <v>529</v>
      </c>
      <c r="B40" s="1" t="s">
        <v>30</v>
      </c>
      <c r="C40">
        <v>98648</v>
      </c>
      <c r="D40" s="1" t="s">
        <v>36</v>
      </c>
      <c r="E40" s="1" t="s">
        <v>93</v>
      </c>
      <c r="L40" cm="1">
        <f t="array" ref="L40">INDEX(TRANSP,1+INT((ROW(A39)-1)/COLUMNS(TRANSP)),MOD(ROW(A39)-1+COLUMNS(TRANSP),COLUMNS(TRANSP))+1)</f>
        <v>0</v>
      </c>
    </row>
    <row r="41" spans="1:12" x14ac:dyDescent="0.3">
      <c r="A41" s="1" t="s">
        <v>533</v>
      </c>
      <c r="B41" s="1" t="s">
        <v>30</v>
      </c>
      <c r="C41">
        <v>98610</v>
      </c>
      <c r="D41" s="1" t="s">
        <v>34</v>
      </c>
      <c r="E41" s="1" t="s">
        <v>277</v>
      </c>
      <c r="L41" cm="1">
        <f t="array" ref="L41">INDEX(TRANSP,1+INT((ROW(A40)-1)/COLUMNS(TRANSP)),MOD(ROW(A40)-1+COLUMNS(TRANSP),COLUMNS(TRANSP))+1)</f>
        <v>0</v>
      </c>
    </row>
    <row r="42" spans="1:12" x14ac:dyDescent="0.3">
      <c r="A42" s="1" t="s">
        <v>538</v>
      </c>
      <c r="B42" s="1" t="s">
        <v>30</v>
      </c>
      <c r="C42">
        <v>98639</v>
      </c>
      <c r="D42" s="1" t="s">
        <v>33</v>
      </c>
      <c r="E42" s="1"/>
      <c r="L42" cm="1">
        <f t="array" ref="L42">INDEX(TRANSP,1+INT((ROW(A41)-1)/COLUMNS(TRANSP)),MOD(ROW(A41)-1+COLUMNS(TRANSP),COLUMNS(TRANSP))+1)</f>
        <v>0</v>
      </c>
    </row>
    <row r="43" spans="1:12" x14ac:dyDescent="0.3">
      <c r="A43" s="1" t="s">
        <v>540</v>
      </c>
      <c r="B43" s="1" t="s">
        <v>30</v>
      </c>
      <c r="C43">
        <v>98661</v>
      </c>
      <c r="D43" s="1" t="s">
        <v>37</v>
      </c>
      <c r="E43" s="1" t="s">
        <v>48</v>
      </c>
      <c r="F43" t="s">
        <v>1591</v>
      </c>
      <c r="G43" t="s">
        <v>1589</v>
      </c>
      <c r="H43" t="s">
        <v>1595</v>
      </c>
      <c r="L43" cm="1">
        <f t="array" ref="L43">INDEX(TRANSP,1+INT((ROW(A42)-1)/COLUMNS(TRANSP)),MOD(ROW(A42)-1+COLUMNS(TRANSP),COLUMNS(TRANSP))+1)</f>
        <v>0</v>
      </c>
    </row>
    <row r="44" spans="1:12" x14ac:dyDescent="0.3">
      <c r="A44" s="1" t="s">
        <v>546</v>
      </c>
      <c r="B44" s="1" t="s">
        <v>30</v>
      </c>
      <c r="C44">
        <v>98672</v>
      </c>
      <c r="D44" s="1" t="s">
        <v>33</v>
      </c>
      <c r="E44" s="1"/>
      <c r="L44" t="str" cm="1">
        <f t="array" ref="L44">INDEX(TRANSP,1+INT((ROW(A43)-1)/COLUMNS(TRANSP)),MOD(ROW(A43)-1+COLUMNS(TRANSP),COLUMNS(TRANSP))+1)</f>
        <v>Cost of buying and maintaining a car</v>
      </c>
    </row>
    <row r="45" spans="1:12" x14ac:dyDescent="0.3">
      <c r="A45" s="1" t="s">
        <v>548</v>
      </c>
      <c r="B45" s="1" t="s">
        <v>30</v>
      </c>
      <c r="C45">
        <v>98672</v>
      </c>
      <c r="D45" s="1" t="s">
        <v>36</v>
      </c>
      <c r="E45" s="1" t="s">
        <v>88</v>
      </c>
      <c r="L45" t="str" cm="1">
        <f t="array" ref="L45">INDEX(TRANSP,1+INT((ROW(A44)-1)/COLUMNS(TRANSP)),MOD(ROW(A44)-1+COLUMNS(TRANSP),COLUMNS(TRANSP))+1)</f>
        <v xml:space="preserve"> Cost of gasoline</v>
      </c>
    </row>
    <row r="46" spans="1:12" x14ac:dyDescent="0.3">
      <c r="A46" s="1" t="s">
        <v>561</v>
      </c>
      <c r="B46" s="1" t="s">
        <v>30</v>
      </c>
      <c r="C46">
        <v>98672</v>
      </c>
      <c r="D46" s="1" t="s">
        <v>36</v>
      </c>
      <c r="E46" s="1" t="s">
        <v>93</v>
      </c>
      <c r="L46" t="str" cm="1">
        <f t="array" ref="L46">INDEX(TRANSP,1+INT((ROW(A45)-1)/COLUMNS(TRANSP)),MOD(ROW(A45)-1+COLUMNS(TRANSP),COLUMNS(TRANSP))+1)</f>
        <v xml:space="preserve"> Unable to get a driver’s license</v>
      </c>
    </row>
    <row r="47" spans="1:12" x14ac:dyDescent="0.3">
      <c r="A47" s="1" t="s">
        <v>566</v>
      </c>
      <c r="B47" s="1" t="s">
        <v>30</v>
      </c>
      <c r="C47">
        <v>98672</v>
      </c>
      <c r="D47" s="1" t="s">
        <v>33</v>
      </c>
      <c r="E47" s="1"/>
      <c r="L47" t="str" cm="1">
        <f t="array" ref="L47">INDEX(TRANSP,1+INT((ROW(A46)-1)/COLUMNS(TRANSP)),MOD(ROW(A46)-1+COLUMNS(TRANSP),COLUMNS(TRANSP))+1)</f>
        <v xml:space="preserve"> Limited public transportation</v>
      </c>
    </row>
    <row r="48" spans="1:12" x14ac:dyDescent="0.3">
      <c r="A48" s="1" t="s">
        <v>570</v>
      </c>
      <c r="B48" s="1" t="s">
        <v>30</v>
      </c>
      <c r="C48">
        <v>98619</v>
      </c>
      <c r="D48" s="1" t="s">
        <v>33</v>
      </c>
      <c r="E48" s="1"/>
      <c r="L48" cm="1">
        <f t="array" ref="L48">INDEX(TRANSP,1+INT((ROW(A47)-1)/COLUMNS(TRANSP)),MOD(ROW(A47)-1+COLUMNS(TRANSP),COLUMNS(TRANSP))+1)</f>
        <v>0</v>
      </c>
    </row>
    <row r="49" spans="1:12" x14ac:dyDescent="0.3">
      <c r="A49" s="1" t="s">
        <v>572</v>
      </c>
      <c r="B49" s="1" t="s">
        <v>30</v>
      </c>
      <c r="C49">
        <v>98670</v>
      </c>
      <c r="D49" s="1" t="s">
        <v>36</v>
      </c>
      <c r="E49" s="1" t="s">
        <v>48</v>
      </c>
      <c r="F49" t="s">
        <v>1591</v>
      </c>
      <c r="L49" cm="1">
        <f t="array" ref="L49">INDEX(TRANSP,1+INT((ROW(A48)-1)/COLUMNS(TRANSP)),MOD(ROW(A48)-1+COLUMNS(TRANSP),COLUMNS(TRANSP))+1)</f>
        <v>0</v>
      </c>
    </row>
    <row r="50" spans="1:12" x14ac:dyDescent="0.3">
      <c r="A50" s="1" t="s">
        <v>575</v>
      </c>
      <c r="B50" s="1" t="s">
        <v>30</v>
      </c>
      <c r="C50">
        <v>98619</v>
      </c>
      <c r="D50" s="1" t="s">
        <v>36</v>
      </c>
      <c r="E50" s="1" t="s">
        <v>48</v>
      </c>
      <c r="F50" t="s">
        <v>1591</v>
      </c>
      <c r="L50" cm="1">
        <f t="array" ref="L50">INDEX(TRANSP,1+INT((ROW(A49)-1)/COLUMNS(TRANSP)),MOD(ROW(A49)-1+COLUMNS(TRANSP),COLUMNS(TRANSP))+1)</f>
        <v>0</v>
      </c>
    </row>
    <row r="51" spans="1:12" x14ac:dyDescent="0.3">
      <c r="A51" s="1" t="s">
        <v>580</v>
      </c>
      <c r="B51" s="1" t="s">
        <v>30</v>
      </c>
      <c r="C51">
        <v>98605</v>
      </c>
      <c r="D51" s="1" t="s">
        <v>36</v>
      </c>
      <c r="E51" s="1" t="s">
        <v>48</v>
      </c>
      <c r="L51" cm="1">
        <f t="array" ref="L51">INDEX(TRANSP,1+INT((ROW(A50)-1)/COLUMNS(TRANSP)),MOD(ROW(A50)-1+COLUMNS(TRANSP),COLUMNS(TRANSP))+1)</f>
        <v>0</v>
      </c>
    </row>
    <row r="52" spans="1:12" x14ac:dyDescent="0.3">
      <c r="A52" s="1" t="s">
        <v>586</v>
      </c>
      <c r="B52" s="1" t="s">
        <v>30</v>
      </c>
      <c r="C52">
        <v>98648</v>
      </c>
      <c r="D52" s="1" t="s">
        <v>36</v>
      </c>
      <c r="E52" s="1" t="s">
        <v>48</v>
      </c>
      <c r="F52" t="s">
        <v>1591</v>
      </c>
      <c r="G52" t="s">
        <v>1593</v>
      </c>
      <c r="H52" t="s">
        <v>1589</v>
      </c>
      <c r="L52" cm="1">
        <f t="array" ref="L52">INDEX(TRANSP,1+INT((ROW(A51)-1)/COLUMNS(TRANSP)),MOD(ROW(A51)-1+COLUMNS(TRANSP),COLUMNS(TRANSP))+1)</f>
        <v>0</v>
      </c>
    </row>
    <row r="53" spans="1:12" x14ac:dyDescent="0.3">
      <c r="A53" s="1" t="s">
        <v>595</v>
      </c>
      <c r="B53" s="1" t="s">
        <v>30</v>
      </c>
      <c r="C53">
        <v>98670</v>
      </c>
      <c r="D53" s="1" t="s">
        <v>37</v>
      </c>
      <c r="E53" s="1" t="s">
        <v>48</v>
      </c>
      <c r="L53" cm="1">
        <f t="array" ref="L53">INDEX(TRANSP,1+INT((ROW(A52)-1)/COLUMNS(TRANSP)),MOD(ROW(A52)-1+COLUMNS(TRANSP),COLUMNS(TRANSP))+1)</f>
        <v>0</v>
      </c>
    </row>
    <row r="54" spans="1:12" x14ac:dyDescent="0.3">
      <c r="A54" s="1" t="s">
        <v>600</v>
      </c>
      <c r="B54" s="1" t="s">
        <v>30</v>
      </c>
      <c r="C54">
        <v>98672</v>
      </c>
      <c r="D54" s="1" t="s">
        <v>36</v>
      </c>
      <c r="E54" s="1" t="s">
        <v>93</v>
      </c>
      <c r="L54" cm="1">
        <f t="array" ref="L54">INDEX(TRANSP,1+INT((ROW(A53)-1)/COLUMNS(TRANSP)),MOD(ROW(A53)-1+COLUMNS(TRANSP),COLUMNS(TRANSP))+1)</f>
        <v>0</v>
      </c>
    </row>
    <row r="55" spans="1:12" x14ac:dyDescent="0.3">
      <c r="A55" s="1" t="s">
        <v>602</v>
      </c>
      <c r="B55" s="1" t="s">
        <v>30</v>
      </c>
      <c r="D55" s="1" t="s">
        <v>34</v>
      </c>
      <c r="E55" s="1"/>
      <c r="L55" cm="1">
        <f t="array" ref="L55">INDEX(TRANSP,1+INT((ROW(A54)-1)/COLUMNS(TRANSP)),MOD(ROW(A54)-1+COLUMNS(TRANSP),COLUMNS(TRANSP))+1)</f>
        <v>0</v>
      </c>
    </row>
    <row r="56" spans="1:12" x14ac:dyDescent="0.3">
      <c r="A56" s="1" t="s">
        <v>607</v>
      </c>
      <c r="B56" s="1" t="s">
        <v>30</v>
      </c>
      <c r="C56">
        <v>98620</v>
      </c>
      <c r="D56" s="1" t="s">
        <v>37</v>
      </c>
      <c r="E56" s="1" t="s">
        <v>277</v>
      </c>
      <c r="F56" t="s">
        <v>1589</v>
      </c>
      <c r="L56" t="str" cm="1">
        <f t="array" ref="L56">INDEX(TRANSP,1+INT((ROW(A55)-1)/COLUMNS(TRANSP)),MOD(ROW(A55)-1+COLUMNS(TRANSP),COLUMNS(TRANSP))+1)</f>
        <v>Cost of buying and maintaining a car</v>
      </c>
    </row>
    <row r="57" spans="1:12" x14ac:dyDescent="0.3">
      <c r="A57" s="1" t="s">
        <v>609</v>
      </c>
      <c r="B57" s="1" t="s">
        <v>30</v>
      </c>
      <c r="C57">
        <v>9651</v>
      </c>
      <c r="D57" s="1" t="s">
        <v>36</v>
      </c>
      <c r="E57" s="1" t="s">
        <v>48</v>
      </c>
      <c r="F57" t="s">
        <v>1591</v>
      </c>
      <c r="G57" t="s">
        <v>1596</v>
      </c>
      <c r="L57" t="str" cm="1">
        <f t="array" ref="L57">INDEX(TRANSP,1+INT((ROW(A56)-1)/COLUMNS(TRANSP)),MOD(ROW(A56)-1+COLUMNS(TRANSP),COLUMNS(TRANSP))+1)</f>
        <v xml:space="preserve"> Cost of gasoline</v>
      </c>
    </row>
    <row r="58" spans="1:12" x14ac:dyDescent="0.3">
      <c r="A58" s="1" t="s">
        <v>616</v>
      </c>
      <c r="B58" s="1" t="s">
        <v>30</v>
      </c>
      <c r="C58">
        <v>98635</v>
      </c>
      <c r="D58" s="1" t="s">
        <v>36</v>
      </c>
      <c r="E58" s="1" t="s">
        <v>93</v>
      </c>
      <c r="L58" t="str" cm="1">
        <f t="array" ref="L58">INDEX(TRANSP,1+INT((ROW(A57)-1)/COLUMNS(TRANSP)),MOD(ROW(A57)-1+COLUMNS(TRANSP),COLUMNS(TRANSP))+1)</f>
        <v xml:space="preserve"> Limited public transportation</v>
      </c>
    </row>
    <row r="59" spans="1:12" x14ac:dyDescent="0.3">
      <c r="A59" s="1" t="s">
        <v>621</v>
      </c>
      <c r="B59" s="1" t="s">
        <v>30</v>
      </c>
      <c r="C59">
        <v>98642</v>
      </c>
      <c r="D59" s="1" t="s">
        <v>33</v>
      </c>
      <c r="E59" s="1"/>
      <c r="L59" cm="1">
        <f t="array" ref="L59">INDEX(TRANSP,1+INT((ROW(A58)-1)/COLUMNS(TRANSP)),MOD(ROW(A58)-1+COLUMNS(TRANSP),COLUMNS(TRANSP))+1)</f>
        <v>0</v>
      </c>
    </row>
    <row r="60" spans="1:12" x14ac:dyDescent="0.3">
      <c r="A60" s="1" t="s">
        <v>628</v>
      </c>
      <c r="B60" s="1" t="s">
        <v>30</v>
      </c>
      <c r="C60">
        <v>98648</v>
      </c>
      <c r="D60" s="1" t="s">
        <v>36</v>
      </c>
      <c r="E60" s="1" t="s">
        <v>88</v>
      </c>
      <c r="F60" t="s">
        <v>1589</v>
      </c>
      <c r="L60" cm="1">
        <f t="array" ref="L60">INDEX(TRANSP,1+INT((ROW(A59)-1)/COLUMNS(TRANSP)),MOD(ROW(A59)-1+COLUMNS(TRANSP),COLUMNS(TRANSP))+1)</f>
        <v>0</v>
      </c>
    </row>
    <row r="61" spans="1:12" x14ac:dyDescent="0.3">
      <c r="A61" s="1" t="s">
        <v>645</v>
      </c>
      <c r="B61" s="1" t="s">
        <v>30</v>
      </c>
      <c r="C61">
        <v>98648</v>
      </c>
      <c r="D61" s="1" t="s">
        <v>36</v>
      </c>
      <c r="E61" s="1" t="s">
        <v>48</v>
      </c>
      <c r="F61" t="s">
        <v>1591</v>
      </c>
      <c r="G61" t="s">
        <v>1589</v>
      </c>
      <c r="L61" cm="1">
        <f t="array" ref="L61">INDEX(TRANSP,1+INT((ROW(A60)-1)/COLUMNS(TRANSP)),MOD(ROW(A60)-1+COLUMNS(TRANSP),COLUMNS(TRANSP))+1)</f>
        <v>0</v>
      </c>
    </row>
    <row r="62" spans="1:12" x14ac:dyDescent="0.3">
      <c r="A62" s="1" t="s">
        <v>657</v>
      </c>
      <c r="B62" s="1" t="s">
        <v>30</v>
      </c>
      <c r="C62">
        <v>98610</v>
      </c>
      <c r="D62" s="1" t="s">
        <v>36</v>
      </c>
      <c r="E62" s="1" t="s">
        <v>48</v>
      </c>
      <c r="F62" t="s">
        <v>1591</v>
      </c>
      <c r="G62" t="s">
        <v>1589</v>
      </c>
      <c r="L62" t="str" cm="1">
        <f t="array" ref="L62">INDEX(TRANSP,1+INT((ROW(A61)-1)/COLUMNS(TRANSP)),MOD(ROW(A61)-1+COLUMNS(TRANSP),COLUMNS(TRANSP))+1)</f>
        <v>Cost of buying and maintaining a car</v>
      </c>
    </row>
    <row r="63" spans="1:12" x14ac:dyDescent="0.3">
      <c r="A63" s="1" t="s">
        <v>692</v>
      </c>
      <c r="B63" s="1" t="s">
        <v>30</v>
      </c>
      <c r="C63">
        <v>98648</v>
      </c>
      <c r="D63" s="1" t="s">
        <v>36</v>
      </c>
      <c r="E63" s="1" t="s">
        <v>48</v>
      </c>
      <c r="F63" t="s">
        <v>1591</v>
      </c>
      <c r="G63" t="s">
        <v>1589</v>
      </c>
      <c r="L63" t="str" cm="1">
        <f t="array" ref="L63">INDEX(TRANSP,1+INT((ROW(A62)-1)/COLUMNS(TRANSP)),MOD(ROW(A62)-1+COLUMNS(TRANSP),COLUMNS(TRANSP))+1)</f>
        <v xml:space="preserve"> Cost of gasoline</v>
      </c>
    </row>
    <row r="64" spans="1:12" x14ac:dyDescent="0.3">
      <c r="A64" s="1" t="s">
        <v>697</v>
      </c>
      <c r="B64" s="1" t="s">
        <v>30</v>
      </c>
      <c r="C64">
        <v>98648</v>
      </c>
      <c r="D64" s="1" t="s">
        <v>37</v>
      </c>
      <c r="E64" s="1" t="s">
        <v>93</v>
      </c>
      <c r="L64" t="str" cm="1">
        <f t="array" ref="L64">INDEX(TRANSP,1+INT((ROW(A63)-1)/COLUMNS(TRANSP)),MOD(ROW(A63)-1+COLUMNS(TRANSP),COLUMNS(TRANSP))+1)</f>
        <v xml:space="preserve"> Limited public transportation</v>
      </c>
    </row>
    <row r="65" spans="1:12" x14ac:dyDescent="0.3">
      <c r="A65" s="1" t="s">
        <v>700</v>
      </c>
      <c r="B65" s="1" t="s">
        <v>30</v>
      </c>
      <c r="C65">
        <v>98610</v>
      </c>
      <c r="D65" s="1" t="s">
        <v>36</v>
      </c>
      <c r="E65" s="1" t="s">
        <v>48</v>
      </c>
      <c r="F65" t="s">
        <v>1589</v>
      </c>
      <c r="L65" cm="1">
        <f t="array" ref="L65">INDEX(TRANSP,1+INT((ROW(A64)-1)/COLUMNS(TRANSP)),MOD(ROW(A64)-1+COLUMNS(TRANSP),COLUMNS(TRANSP))+1)</f>
        <v>0</v>
      </c>
    </row>
    <row r="66" spans="1:12" x14ac:dyDescent="0.3">
      <c r="A66" s="1" t="s">
        <v>703</v>
      </c>
      <c r="B66" s="1" t="s">
        <v>30</v>
      </c>
      <c r="C66">
        <v>98610</v>
      </c>
      <c r="D66" s="1" t="s">
        <v>36</v>
      </c>
      <c r="E66" s="1" t="s">
        <v>88</v>
      </c>
      <c r="L66" cm="1">
        <f t="array" ref="L66">INDEX(TRANSP,1+INT((ROW(A65)-1)/COLUMNS(TRANSP)),MOD(ROW(A65)-1+COLUMNS(TRANSP),COLUMNS(TRANSP))+1)</f>
        <v>0</v>
      </c>
    </row>
    <row r="67" spans="1:12" x14ac:dyDescent="0.3">
      <c r="A67" s="1" t="s">
        <v>707</v>
      </c>
      <c r="B67" s="1" t="s">
        <v>30</v>
      </c>
      <c r="C67">
        <v>98610</v>
      </c>
      <c r="D67" s="1" t="s">
        <v>33</v>
      </c>
      <c r="E67" s="1"/>
      <c r="L67" cm="1">
        <f t="array" ref="L67">INDEX(TRANSP,1+INT((ROW(A66)-1)/COLUMNS(TRANSP)),MOD(ROW(A66)-1+COLUMNS(TRANSP),COLUMNS(TRANSP))+1)</f>
        <v>0</v>
      </c>
    </row>
    <row r="68" spans="1:12" x14ac:dyDescent="0.3">
      <c r="A68" s="1" t="s">
        <v>718</v>
      </c>
      <c r="B68" s="1" t="s">
        <v>30</v>
      </c>
      <c r="C68">
        <v>98648</v>
      </c>
      <c r="D68" s="1" t="s">
        <v>36</v>
      </c>
      <c r="E68" s="1" t="s">
        <v>48</v>
      </c>
      <c r="F68" t="s">
        <v>1591</v>
      </c>
      <c r="G68" t="s">
        <v>1589</v>
      </c>
      <c r="L68" t="str" cm="1">
        <f t="array" ref="L68">INDEX(TRANSP,1+INT((ROW(A67)-1)/COLUMNS(TRANSP)),MOD(ROW(A67)-1+COLUMNS(TRANSP),COLUMNS(TRANSP))+1)</f>
        <v>Limited public transportation</v>
      </c>
    </row>
    <row r="69" spans="1:12" x14ac:dyDescent="0.3">
      <c r="A69" s="1" t="s">
        <v>722</v>
      </c>
      <c r="B69" s="1" t="s">
        <v>30</v>
      </c>
      <c r="C69">
        <v>98648</v>
      </c>
      <c r="D69" s="1" t="s">
        <v>36</v>
      </c>
      <c r="E69" s="1" t="s">
        <v>48</v>
      </c>
      <c r="F69" t="s">
        <v>1591</v>
      </c>
      <c r="G69" t="s">
        <v>1593</v>
      </c>
      <c r="H69" t="s">
        <v>1589</v>
      </c>
      <c r="L69" cm="1">
        <f t="array" ref="L69">INDEX(TRANSP,1+INT((ROW(A68)-1)/COLUMNS(TRANSP)),MOD(ROW(A68)-1+COLUMNS(TRANSP),COLUMNS(TRANSP))+1)</f>
        <v>0</v>
      </c>
    </row>
    <row r="70" spans="1:12" x14ac:dyDescent="0.3">
      <c r="A70" s="1" t="s">
        <v>766</v>
      </c>
      <c r="B70" s="1" t="s">
        <v>30</v>
      </c>
      <c r="C70">
        <v>98620</v>
      </c>
      <c r="D70" s="1" t="s">
        <v>36</v>
      </c>
      <c r="E70" s="1" t="s">
        <v>48</v>
      </c>
      <c r="F70" t="s">
        <v>1591</v>
      </c>
      <c r="G70" t="s">
        <v>1593</v>
      </c>
      <c r="H70" t="s">
        <v>1589</v>
      </c>
      <c r="L70" cm="1">
        <f t="array" ref="L70">INDEX(TRANSP,1+INT((ROW(A69)-1)/COLUMNS(TRANSP)),MOD(ROW(A69)-1+COLUMNS(TRANSP),COLUMNS(TRANSP))+1)</f>
        <v>0</v>
      </c>
    </row>
    <row r="71" spans="1:12" x14ac:dyDescent="0.3">
      <c r="A71" s="1" t="s">
        <v>770</v>
      </c>
      <c r="B71" s="1" t="s">
        <v>30</v>
      </c>
      <c r="C71">
        <v>98672</v>
      </c>
      <c r="D71" s="1" t="s">
        <v>36</v>
      </c>
      <c r="E71" s="1" t="s">
        <v>93</v>
      </c>
      <c r="L71" cm="1">
        <f t="array" ref="L71">INDEX(TRANSP,1+INT((ROW(A70)-1)/COLUMNS(TRANSP)),MOD(ROW(A70)-1+COLUMNS(TRANSP),COLUMNS(TRANSP))+1)</f>
        <v>0</v>
      </c>
    </row>
    <row r="72" spans="1:12" x14ac:dyDescent="0.3">
      <c r="A72" s="1" t="s">
        <v>784</v>
      </c>
      <c r="B72" s="1" t="s">
        <v>30</v>
      </c>
      <c r="C72">
        <v>98610</v>
      </c>
      <c r="D72" s="1" t="s">
        <v>36</v>
      </c>
      <c r="E72" s="1" t="s">
        <v>48</v>
      </c>
      <c r="F72" t="s">
        <v>1591</v>
      </c>
      <c r="L72" cm="1">
        <f t="array" ref="L72">INDEX(TRANSP,1+INT((ROW(A71)-1)/COLUMNS(TRANSP)),MOD(ROW(A71)-1+COLUMNS(TRANSP),COLUMNS(TRANSP))+1)</f>
        <v>0</v>
      </c>
    </row>
    <row r="73" spans="1:12" x14ac:dyDescent="0.3">
      <c r="A73" s="1" t="s">
        <v>791</v>
      </c>
      <c r="B73" s="1" t="s">
        <v>30</v>
      </c>
      <c r="C73">
        <v>98635</v>
      </c>
      <c r="D73" s="1" t="s">
        <v>37</v>
      </c>
      <c r="E73" s="1" t="s">
        <v>48</v>
      </c>
      <c r="F73" t="s">
        <v>1591</v>
      </c>
      <c r="G73" t="s">
        <v>1589</v>
      </c>
      <c r="L73" cm="1">
        <f t="array" ref="L73">INDEX(TRANSP,1+INT((ROW(A72)-1)/COLUMNS(TRANSP)),MOD(ROW(A72)-1+COLUMNS(TRANSP),COLUMNS(TRANSP))+1)</f>
        <v>0</v>
      </c>
    </row>
    <row r="74" spans="1:12" x14ac:dyDescent="0.3">
      <c r="A74" s="1" t="s">
        <v>793</v>
      </c>
      <c r="B74" s="1" t="s">
        <v>30</v>
      </c>
      <c r="C74">
        <v>98620</v>
      </c>
      <c r="D74" s="1" t="s">
        <v>37</v>
      </c>
      <c r="E74" s="1" t="s">
        <v>277</v>
      </c>
      <c r="F74" t="s">
        <v>1589</v>
      </c>
      <c r="L74" t="str" cm="1">
        <f t="array" ref="L74">INDEX(TRANSP,1+INT((ROW(A73)-1)/COLUMNS(TRANSP)),MOD(ROW(A73)-1+COLUMNS(TRANSP),COLUMNS(TRANSP))+1)</f>
        <v>Cost of buying and maintaining a car</v>
      </c>
    </row>
    <row r="75" spans="1:12" x14ac:dyDescent="0.3">
      <c r="A75" s="1" t="s">
        <v>815</v>
      </c>
      <c r="B75" s="1" t="s">
        <v>30</v>
      </c>
      <c r="C75">
        <v>98648</v>
      </c>
      <c r="D75" s="1" t="s">
        <v>36</v>
      </c>
      <c r="E75" s="1" t="s">
        <v>93</v>
      </c>
      <c r="L75" t="str" cm="1">
        <f t="array" ref="L75">INDEX(TRANSP,1+INT((ROW(A74)-1)/COLUMNS(TRANSP)),MOD(ROW(A74)-1+COLUMNS(TRANSP),COLUMNS(TRANSP))+1)</f>
        <v xml:space="preserve"> Unable to get a driver’s license</v>
      </c>
    </row>
    <row r="76" spans="1:12" x14ac:dyDescent="0.3">
      <c r="A76" s="1" t="s">
        <v>828</v>
      </c>
      <c r="B76" s="1" t="s">
        <v>30</v>
      </c>
      <c r="C76">
        <v>98648</v>
      </c>
      <c r="D76" s="1" t="s">
        <v>36</v>
      </c>
      <c r="E76" s="1" t="s">
        <v>48</v>
      </c>
      <c r="F76" t="s">
        <v>1589</v>
      </c>
      <c r="L76" t="str" cm="1">
        <f t="array" ref="L76">INDEX(TRANSP,1+INT((ROW(A75)-1)/COLUMNS(TRANSP)),MOD(ROW(A75)-1+COLUMNS(TRANSP),COLUMNS(TRANSP))+1)</f>
        <v xml:space="preserve"> Limited public transportation</v>
      </c>
    </row>
    <row r="77" spans="1:12" x14ac:dyDescent="0.3">
      <c r="A77" s="1" t="s">
        <v>831</v>
      </c>
      <c r="B77" s="1" t="s">
        <v>30</v>
      </c>
      <c r="C77">
        <v>98610</v>
      </c>
      <c r="D77" s="1" t="s">
        <v>36</v>
      </c>
      <c r="E77" s="1" t="s">
        <v>88</v>
      </c>
      <c r="F77" t="s">
        <v>1593</v>
      </c>
      <c r="G77" t="s">
        <v>1589</v>
      </c>
      <c r="L77" cm="1">
        <f t="array" ref="L77">INDEX(TRANSP,1+INT((ROW(A76)-1)/COLUMNS(TRANSP)),MOD(ROW(A76)-1+COLUMNS(TRANSP),COLUMNS(TRANSP))+1)</f>
        <v>0</v>
      </c>
    </row>
    <row r="78" spans="1:12" x14ac:dyDescent="0.3">
      <c r="A78" s="1" t="s">
        <v>836</v>
      </c>
      <c r="B78" s="1" t="s">
        <v>30</v>
      </c>
      <c r="C78">
        <v>98610</v>
      </c>
      <c r="D78" s="1" t="s">
        <v>36</v>
      </c>
      <c r="E78" s="1" t="s">
        <v>48</v>
      </c>
      <c r="F78" t="s">
        <v>1589</v>
      </c>
      <c r="L78" cm="1">
        <f t="array" ref="L78">INDEX(TRANSP,1+INT((ROW(A77)-1)/COLUMNS(TRANSP)),MOD(ROW(A77)-1+COLUMNS(TRANSP),COLUMNS(TRANSP))+1)</f>
        <v>0</v>
      </c>
    </row>
    <row r="79" spans="1:12" x14ac:dyDescent="0.3">
      <c r="A79" s="1" t="s">
        <v>837</v>
      </c>
      <c r="B79" s="1" t="s">
        <v>30</v>
      </c>
      <c r="C79">
        <v>98605</v>
      </c>
      <c r="D79" s="1" t="s">
        <v>36</v>
      </c>
      <c r="E79" s="1" t="s">
        <v>48</v>
      </c>
      <c r="F79" t="s">
        <v>1591</v>
      </c>
      <c r="G79" t="s">
        <v>1589</v>
      </c>
      <c r="L79" cm="1">
        <f t="array" ref="L79">INDEX(TRANSP,1+INT((ROW(A78)-1)/COLUMNS(TRANSP)),MOD(ROW(A78)-1+COLUMNS(TRANSP),COLUMNS(TRANSP))+1)</f>
        <v>0</v>
      </c>
    </row>
    <row r="80" spans="1:12" x14ac:dyDescent="0.3">
      <c r="A80" s="1" t="s">
        <v>848</v>
      </c>
      <c r="B80" s="1" t="s">
        <v>30</v>
      </c>
      <c r="C80">
        <v>98610</v>
      </c>
      <c r="D80" s="1" t="s">
        <v>36</v>
      </c>
      <c r="E80" s="1" t="s">
        <v>93</v>
      </c>
      <c r="L80" t="str" cm="1">
        <f t="array" ref="L80">INDEX(TRANSP,1+INT((ROW(A79)-1)/COLUMNS(TRANSP)),MOD(ROW(A79)-1+COLUMNS(TRANSP),COLUMNS(TRANSP))+1)</f>
        <v>Limited public transportation</v>
      </c>
    </row>
    <row r="81" spans="1:12" x14ac:dyDescent="0.3">
      <c r="A81" s="1" t="s">
        <v>852</v>
      </c>
      <c r="B81" s="1" t="s">
        <v>30</v>
      </c>
      <c r="C81">
        <v>98620</v>
      </c>
      <c r="D81" s="1" t="s">
        <v>37</v>
      </c>
      <c r="E81" s="1" t="s">
        <v>48</v>
      </c>
      <c r="F81" t="s">
        <v>1591</v>
      </c>
      <c r="G81" t="s">
        <v>1589</v>
      </c>
      <c r="L81" t="str" cm="1">
        <f t="array" ref="L81">INDEX(TRANSP,1+INT((ROW(A80)-1)/COLUMNS(TRANSP)),MOD(ROW(A80)-1+COLUMNS(TRANSP),COLUMNS(TRANSP))+1)</f>
        <v xml:space="preserve"> Length of time required to schedule rides</v>
      </c>
    </row>
    <row r="82" spans="1:12" x14ac:dyDescent="0.3">
      <c r="A82" s="1" t="s">
        <v>857</v>
      </c>
      <c r="B82" s="1" t="s">
        <v>30</v>
      </c>
      <c r="C82">
        <v>98672</v>
      </c>
      <c r="D82" s="1" t="s">
        <v>33</v>
      </c>
      <c r="E82" s="1"/>
      <c r="L82" cm="1">
        <f t="array" ref="L82">INDEX(TRANSP,1+INT((ROW(A81)-1)/COLUMNS(TRANSP)),MOD(ROW(A81)-1+COLUMNS(TRANSP),COLUMNS(TRANSP))+1)</f>
        <v>0</v>
      </c>
    </row>
    <row r="83" spans="1:12" x14ac:dyDescent="0.3">
      <c r="A83" s="1" t="s">
        <v>867</v>
      </c>
      <c r="B83" s="1" t="s">
        <v>30</v>
      </c>
      <c r="C83">
        <v>98620</v>
      </c>
      <c r="D83" s="1" t="s">
        <v>37</v>
      </c>
      <c r="E83" s="1" t="s">
        <v>48</v>
      </c>
      <c r="F83" t="s">
        <v>1591</v>
      </c>
      <c r="G83" t="s">
        <v>1589</v>
      </c>
      <c r="L83" cm="1">
        <f t="array" ref="L83">INDEX(TRANSP,1+INT((ROW(A82)-1)/COLUMNS(TRANSP)),MOD(ROW(A82)-1+COLUMNS(TRANSP),COLUMNS(TRANSP))+1)</f>
        <v>0</v>
      </c>
    </row>
    <row r="84" spans="1:12" x14ac:dyDescent="0.3">
      <c r="A84" s="1" t="s">
        <v>871</v>
      </c>
      <c r="B84" s="1" t="s">
        <v>30</v>
      </c>
      <c r="C84">
        <v>98620</v>
      </c>
      <c r="D84" s="1" t="s">
        <v>36</v>
      </c>
      <c r="E84" s="1" t="s">
        <v>277</v>
      </c>
      <c r="L84" cm="1">
        <f t="array" ref="L84">INDEX(TRANSP,1+INT((ROW(A83)-1)/COLUMNS(TRANSP)),MOD(ROW(A83)-1+COLUMNS(TRANSP),COLUMNS(TRANSP))+1)</f>
        <v>0</v>
      </c>
    </row>
    <row r="85" spans="1:12" x14ac:dyDescent="0.3">
      <c r="A85" s="1" t="s">
        <v>872</v>
      </c>
      <c r="B85" s="1" t="s">
        <v>30</v>
      </c>
      <c r="C85">
        <v>98620</v>
      </c>
      <c r="D85" s="1" t="s">
        <v>36</v>
      </c>
      <c r="E85" s="1" t="s">
        <v>88</v>
      </c>
      <c r="F85" t="s">
        <v>1589</v>
      </c>
      <c r="L85" cm="1">
        <f t="array" ref="L85">INDEX(TRANSP,1+INT((ROW(A84)-1)/COLUMNS(TRANSP)),MOD(ROW(A84)-1+COLUMNS(TRANSP),COLUMNS(TRANSP))+1)</f>
        <v>0</v>
      </c>
    </row>
    <row r="86" spans="1:12" x14ac:dyDescent="0.3">
      <c r="A86" s="1" t="s">
        <v>880</v>
      </c>
      <c r="B86" s="1" t="s">
        <v>30</v>
      </c>
      <c r="C86">
        <v>98620</v>
      </c>
      <c r="D86" s="1" t="s">
        <v>33</v>
      </c>
      <c r="E86" s="1"/>
      <c r="L86" t="str" cm="1">
        <f t="array" ref="L86">INDEX(TRANSP,1+INT((ROW(A85)-1)/COLUMNS(TRANSP)),MOD(ROW(A85)-1+COLUMNS(TRANSP),COLUMNS(TRANSP))+1)</f>
        <v>Cost of buying and maintaining a car</v>
      </c>
    </row>
    <row r="87" spans="1:12" x14ac:dyDescent="0.3">
      <c r="A87" s="1" t="s">
        <v>881</v>
      </c>
      <c r="B87" s="1" t="s">
        <v>30</v>
      </c>
      <c r="C87">
        <v>98620</v>
      </c>
      <c r="D87" s="1" t="s">
        <v>33</v>
      </c>
      <c r="E87" s="1"/>
      <c r="L87" t="str" cm="1">
        <f t="array" ref="L87">INDEX(TRANSP,1+INT((ROW(A86)-1)/COLUMNS(TRANSP)),MOD(ROW(A86)-1+COLUMNS(TRANSP),COLUMNS(TRANSP))+1)</f>
        <v xml:space="preserve"> Cost of gasoline</v>
      </c>
    </row>
    <row r="88" spans="1:12" x14ac:dyDescent="0.3">
      <c r="A88" s="1" t="s">
        <v>882</v>
      </c>
      <c r="B88" s="1" t="s">
        <v>30</v>
      </c>
      <c r="C88">
        <v>98620</v>
      </c>
      <c r="D88" s="1" t="s">
        <v>36</v>
      </c>
      <c r="E88" s="1" t="s">
        <v>48</v>
      </c>
      <c r="F88" t="s">
        <v>1589</v>
      </c>
      <c r="L88" t="str" cm="1">
        <f t="array" ref="L88">INDEX(TRANSP,1+INT((ROW(A87)-1)/COLUMNS(TRANSP)),MOD(ROW(A87)-1+COLUMNS(TRANSP),COLUMNS(TRANSP))+1)</f>
        <v xml:space="preserve"> Unable to get a driver’s license</v>
      </c>
    </row>
    <row r="89" spans="1:12" x14ac:dyDescent="0.3">
      <c r="A89" s="1" t="s">
        <v>890</v>
      </c>
      <c r="B89" s="1" t="s">
        <v>30</v>
      </c>
      <c r="C89">
        <v>98620</v>
      </c>
      <c r="D89" s="1" t="s">
        <v>33</v>
      </c>
      <c r="E89" s="1"/>
      <c r="L89" t="str" cm="1">
        <f t="array" ref="L89">INDEX(TRANSP,1+INT((ROW(A88)-1)/COLUMNS(TRANSP)),MOD(ROW(A88)-1+COLUMNS(TRANSP),COLUMNS(TRANSP))+1)</f>
        <v xml:space="preserve"> Limited public transportation</v>
      </c>
    </row>
    <row r="90" spans="1:12" x14ac:dyDescent="0.3">
      <c r="A90" s="1" t="s">
        <v>892</v>
      </c>
      <c r="B90" s="1" t="s">
        <v>30</v>
      </c>
      <c r="C90">
        <v>98620</v>
      </c>
      <c r="D90" s="1" t="s">
        <v>37</v>
      </c>
      <c r="E90" s="1" t="s">
        <v>88</v>
      </c>
      <c r="L90" cm="1">
        <f t="array" ref="L90">INDEX(TRANSP,1+INT((ROW(A89)-1)/COLUMNS(TRANSP)),MOD(ROW(A89)-1+COLUMNS(TRANSP),COLUMNS(TRANSP))+1)</f>
        <v>0</v>
      </c>
    </row>
    <row r="91" spans="1:12" x14ac:dyDescent="0.3">
      <c r="A91" s="1" t="s">
        <v>893</v>
      </c>
      <c r="B91" s="1" t="s">
        <v>30</v>
      </c>
      <c r="C91">
        <v>98620</v>
      </c>
      <c r="D91" s="1" t="s">
        <v>37</v>
      </c>
      <c r="E91" s="1" t="s">
        <v>48</v>
      </c>
      <c r="F91" t="s">
        <v>1591</v>
      </c>
      <c r="G91" t="s">
        <v>1593</v>
      </c>
      <c r="H91" t="s">
        <v>1589</v>
      </c>
      <c r="L91" cm="1">
        <f t="array" ref="L91">INDEX(TRANSP,1+INT((ROW(A90)-1)/COLUMNS(TRANSP)),MOD(ROW(A90)-1+COLUMNS(TRANSP),COLUMNS(TRANSP))+1)</f>
        <v>0</v>
      </c>
    </row>
    <row r="92" spans="1:12" x14ac:dyDescent="0.3">
      <c r="A92" s="1" t="s">
        <v>895</v>
      </c>
      <c r="B92" s="1" t="s">
        <v>30</v>
      </c>
      <c r="C92">
        <v>98620</v>
      </c>
      <c r="D92" s="1" t="s">
        <v>33</v>
      </c>
      <c r="E92" s="1"/>
      <c r="L92" t="str" cm="1">
        <f t="array" ref="L92">INDEX(TRANSP,1+INT((ROW(A91)-1)/COLUMNS(TRANSP)),MOD(ROW(A91)-1+COLUMNS(TRANSP),COLUMNS(TRANSP))+1)</f>
        <v>Cost of buying and maintaining a car</v>
      </c>
    </row>
    <row r="93" spans="1:12" x14ac:dyDescent="0.3">
      <c r="A93" s="1" t="s">
        <v>896</v>
      </c>
      <c r="B93" s="1" t="s">
        <v>30</v>
      </c>
      <c r="C93">
        <v>98620</v>
      </c>
      <c r="D93" s="1" t="s">
        <v>36</v>
      </c>
      <c r="E93" s="1" t="s">
        <v>48</v>
      </c>
      <c r="F93" t="s">
        <v>1591</v>
      </c>
      <c r="G93" t="s">
        <v>1593</v>
      </c>
      <c r="H93" t="s">
        <v>1589</v>
      </c>
      <c r="L93" t="str" cm="1">
        <f t="array" ref="L93">INDEX(TRANSP,1+INT((ROW(A92)-1)/COLUMNS(TRANSP)),MOD(ROW(A92)-1+COLUMNS(TRANSP),COLUMNS(TRANSP))+1)</f>
        <v xml:space="preserve"> Cost of gasoline</v>
      </c>
    </row>
    <row r="94" spans="1:12" x14ac:dyDescent="0.3">
      <c r="A94" s="1" t="s">
        <v>898</v>
      </c>
      <c r="B94" s="1" t="s">
        <v>30</v>
      </c>
      <c r="C94">
        <v>98620</v>
      </c>
      <c r="D94" s="1" t="s">
        <v>33</v>
      </c>
      <c r="E94" s="1"/>
      <c r="L94" t="str" cm="1">
        <f t="array" ref="L94">INDEX(TRANSP,1+INT((ROW(A93)-1)/COLUMNS(TRANSP)),MOD(ROW(A93)-1+COLUMNS(TRANSP),COLUMNS(TRANSP))+1)</f>
        <v xml:space="preserve"> Limited public transportation</v>
      </c>
    </row>
    <row r="95" spans="1:12" x14ac:dyDescent="0.3">
      <c r="A95" s="1" t="s">
        <v>900</v>
      </c>
      <c r="B95" s="1" t="s">
        <v>30</v>
      </c>
      <c r="C95">
        <v>98620</v>
      </c>
      <c r="D95" s="1" t="s">
        <v>36</v>
      </c>
      <c r="E95" s="1" t="s">
        <v>48</v>
      </c>
      <c r="F95" t="s">
        <v>1591</v>
      </c>
      <c r="L95" cm="1">
        <f t="array" ref="L95">INDEX(TRANSP,1+INT((ROW(A94)-1)/COLUMNS(TRANSP)),MOD(ROW(A94)-1+COLUMNS(TRANSP),COLUMNS(TRANSP))+1)</f>
        <v>0</v>
      </c>
    </row>
    <row r="96" spans="1:12" x14ac:dyDescent="0.3">
      <c r="A96" s="1" t="s">
        <v>904</v>
      </c>
      <c r="B96" s="1" t="s">
        <v>30</v>
      </c>
      <c r="C96">
        <v>98648</v>
      </c>
      <c r="D96" s="1" t="s">
        <v>36</v>
      </c>
      <c r="E96" s="1" t="s">
        <v>93</v>
      </c>
      <c r="L96" cm="1">
        <f t="array" ref="L96">INDEX(TRANSP,1+INT((ROW(A95)-1)/COLUMNS(TRANSP)),MOD(ROW(A95)-1+COLUMNS(TRANSP),COLUMNS(TRANSP))+1)</f>
        <v>0</v>
      </c>
    </row>
    <row r="97" spans="1:12" x14ac:dyDescent="0.3">
      <c r="A97" s="1" t="s">
        <v>914</v>
      </c>
      <c r="B97" s="1" t="s">
        <v>30</v>
      </c>
      <c r="C97">
        <v>98648</v>
      </c>
      <c r="D97" s="1" t="s">
        <v>36</v>
      </c>
      <c r="E97" s="1" t="s">
        <v>48</v>
      </c>
      <c r="F97" t="s">
        <v>1589</v>
      </c>
      <c r="L97" cm="1">
        <f t="array" ref="L97">INDEX(TRANSP,1+INT((ROW(A96)-1)/COLUMNS(TRANSP)),MOD(ROW(A96)-1+COLUMNS(TRANSP),COLUMNS(TRANSP))+1)</f>
        <v>0</v>
      </c>
    </row>
    <row r="98" spans="1:12" x14ac:dyDescent="0.3">
      <c r="A98" s="1" t="s">
        <v>916</v>
      </c>
      <c r="B98" s="1" t="s">
        <v>30</v>
      </c>
      <c r="C98">
        <v>98610</v>
      </c>
      <c r="D98" s="1" t="s">
        <v>37</v>
      </c>
      <c r="E98" s="1" t="s">
        <v>48</v>
      </c>
      <c r="F98" t="s">
        <v>1591</v>
      </c>
      <c r="G98" t="s">
        <v>1589</v>
      </c>
      <c r="L98" t="str" cm="1">
        <f t="array" ref="L98">INDEX(TRANSP,1+INT((ROW(A97)-1)/COLUMNS(TRANSP)),MOD(ROW(A97)-1+COLUMNS(TRANSP),COLUMNS(TRANSP))+1)</f>
        <v>Cost of buying and maintaining a car</v>
      </c>
    </row>
    <row r="99" spans="1:12" x14ac:dyDescent="0.3">
      <c r="A99" s="1" t="s">
        <v>920</v>
      </c>
      <c r="B99" s="1" t="s">
        <v>30</v>
      </c>
      <c r="C99">
        <v>98635</v>
      </c>
      <c r="D99" s="1" t="s">
        <v>36</v>
      </c>
      <c r="E99" s="1" t="s">
        <v>93</v>
      </c>
      <c r="L99" t="str" cm="1">
        <f t="array" ref="L99">INDEX(TRANSP,1+INT((ROW(A98)-1)/COLUMNS(TRANSP)),MOD(ROW(A98)-1+COLUMNS(TRANSP),COLUMNS(TRANSP))+1)</f>
        <v xml:space="preserve"> Cost of gasoline</v>
      </c>
    </row>
    <row r="100" spans="1:12" x14ac:dyDescent="0.3">
      <c r="A100" s="1" t="s">
        <v>921</v>
      </c>
      <c r="B100" s="1" t="s">
        <v>30</v>
      </c>
      <c r="C100">
        <v>98650</v>
      </c>
      <c r="D100" s="1" t="s">
        <v>33</v>
      </c>
      <c r="E100" s="1"/>
      <c r="L100" cm="1">
        <f t="array" ref="L100">INDEX(TRANSP,1+INT((ROW(A99)-1)/COLUMNS(TRANSP)),MOD(ROW(A99)-1+COLUMNS(TRANSP),COLUMNS(TRANSP))+1)</f>
        <v>0</v>
      </c>
    </row>
    <row r="101" spans="1:12" x14ac:dyDescent="0.3">
      <c r="A101" s="1" t="s">
        <v>927</v>
      </c>
      <c r="B101" s="1" t="s">
        <v>30</v>
      </c>
      <c r="C101">
        <v>98672</v>
      </c>
      <c r="D101" s="1" t="s">
        <v>36</v>
      </c>
      <c r="E101" s="1" t="s">
        <v>48</v>
      </c>
      <c r="F101" t="s">
        <v>1591</v>
      </c>
      <c r="G101" t="s">
        <v>1589</v>
      </c>
      <c r="L101" cm="1">
        <f t="array" ref="L101">INDEX(TRANSP,1+INT((ROW(A100)-1)/COLUMNS(TRANSP)),MOD(ROW(A100)-1+COLUMNS(TRANSP),COLUMNS(TRANSP))+1)</f>
        <v>0</v>
      </c>
    </row>
    <row r="102" spans="1:12" x14ac:dyDescent="0.3">
      <c r="A102" s="1" t="s">
        <v>930</v>
      </c>
      <c r="B102" s="1" t="s">
        <v>30</v>
      </c>
      <c r="C102">
        <v>98648</v>
      </c>
      <c r="D102" s="1" t="s">
        <v>36</v>
      </c>
      <c r="E102" s="1" t="s">
        <v>48</v>
      </c>
      <c r="F102" t="s">
        <v>1589</v>
      </c>
      <c r="L102" cm="1">
        <f t="array" ref="L102">INDEX(TRANSP,1+INT((ROW(A101)-1)/COLUMNS(TRANSP)),MOD(ROW(A101)-1+COLUMNS(TRANSP),COLUMNS(TRANSP))+1)</f>
        <v>0</v>
      </c>
    </row>
    <row r="103" spans="1:12" x14ac:dyDescent="0.3">
      <c r="A103" s="1" t="s">
        <v>951</v>
      </c>
      <c r="B103" s="1" t="s">
        <v>30</v>
      </c>
      <c r="C103">
        <v>98605</v>
      </c>
      <c r="D103" s="1" t="s">
        <v>37</v>
      </c>
      <c r="E103" s="1" t="s">
        <v>277</v>
      </c>
      <c r="F103" t="s">
        <v>1589</v>
      </c>
      <c r="L103" cm="1">
        <f t="array" ref="L103">INDEX(TRANSP,1+INT((ROW(A102)-1)/COLUMNS(TRANSP)),MOD(ROW(A102)-1+COLUMNS(TRANSP),COLUMNS(TRANSP))+1)</f>
        <v>0</v>
      </c>
    </row>
    <row r="104" spans="1:12" x14ac:dyDescent="0.3">
      <c r="A104" s="1" t="s">
        <v>954</v>
      </c>
      <c r="B104" s="1" t="s">
        <v>30</v>
      </c>
      <c r="D104" s="1" t="s">
        <v>33</v>
      </c>
      <c r="E104" s="1"/>
      <c r="L104" cm="1">
        <f t="array" ref="L104">INDEX(TRANSP,1+INT((ROW(A103)-1)/COLUMNS(TRANSP)),MOD(ROW(A103)-1+COLUMNS(TRANSP),COLUMNS(TRANSP))+1)</f>
        <v>0</v>
      </c>
    </row>
    <row r="105" spans="1:12" x14ac:dyDescent="0.3">
      <c r="A105" s="1" t="s">
        <v>957</v>
      </c>
      <c r="B105" s="1" t="s">
        <v>30</v>
      </c>
      <c r="C105">
        <v>98635</v>
      </c>
      <c r="D105" s="1" t="s">
        <v>37</v>
      </c>
      <c r="E105" s="1"/>
      <c r="L105" cm="1">
        <f t="array" ref="L105">INDEX(TRANSP,1+INT((ROW(A104)-1)/COLUMNS(TRANSP)),MOD(ROW(A104)-1+COLUMNS(TRANSP),COLUMNS(TRANSP))+1)</f>
        <v>0</v>
      </c>
    </row>
    <row r="106" spans="1:12" x14ac:dyDescent="0.3">
      <c r="A106" s="1" t="s">
        <v>959</v>
      </c>
      <c r="B106" s="1" t="s">
        <v>30</v>
      </c>
      <c r="C106">
        <v>98610</v>
      </c>
      <c r="D106" s="1" t="s">
        <v>36</v>
      </c>
      <c r="E106" s="1" t="s">
        <v>48</v>
      </c>
      <c r="F106" t="s">
        <v>1591</v>
      </c>
      <c r="L106" cm="1">
        <f t="array" ref="L106">INDEX(TRANSP,1+INT((ROW(A105)-1)/COLUMNS(TRANSP)),MOD(ROW(A105)-1+COLUMNS(TRANSP),COLUMNS(TRANSP))+1)</f>
        <v>0</v>
      </c>
    </row>
    <row r="107" spans="1:12" x14ac:dyDescent="0.3">
      <c r="A107" s="1" t="s">
        <v>975</v>
      </c>
      <c r="B107" s="1" t="s">
        <v>30</v>
      </c>
      <c r="C107">
        <v>98635</v>
      </c>
      <c r="D107" s="1" t="s">
        <v>36</v>
      </c>
      <c r="E107" s="1" t="s">
        <v>48</v>
      </c>
      <c r="F107" t="s">
        <v>1591</v>
      </c>
      <c r="L107" cm="1">
        <f t="array" ref="L107">INDEX(TRANSP,1+INT((ROW(A106)-1)/COLUMNS(TRANSP)),MOD(ROW(A106)-1+COLUMNS(TRANSP),COLUMNS(TRANSP))+1)</f>
        <v>0</v>
      </c>
    </row>
    <row r="108" spans="1:12" x14ac:dyDescent="0.3">
      <c r="A108" s="1" t="s">
        <v>977</v>
      </c>
      <c r="B108" s="1" t="s">
        <v>30</v>
      </c>
      <c r="C108">
        <v>98617</v>
      </c>
      <c r="D108" s="1" t="s">
        <v>36</v>
      </c>
      <c r="E108" s="1" t="s">
        <v>48</v>
      </c>
      <c r="F108" t="s">
        <v>1589</v>
      </c>
      <c r="L108" cm="1">
        <f t="array" ref="L108">INDEX(TRANSP,1+INT((ROW(A107)-1)/COLUMNS(TRANSP)),MOD(ROW(A107)-1+COLUMNS(TRANSP),COLUMNS(TRANSP))+1)</f>
        <v>0</v>
      </c>
    </row>
    <row r="109" spans="1:12" x14ac:dyDescent="0.3">
      <c r="A109" s="1" t="s">
        <v>984</v>
      </c>
      <c r="B109" s="1" t="s">
        <v>30</v>
      </c>
      <c r="C109">
        <v>98648</v>
      </c>
      <c r="D109" s="1" t="s">
        <v>36</v>
      </c>
      <c r="E109" s="1" t="s">
        <v>48</v>
      </c>
      <c r="F109" t="s">
        <v>1591</v>
      </c>
      <c r="G109" t="s">
        <v>1589</v>
      </c>
      <c r="L109" cm="1">
        <f t="array" ref="L109">INDEX(TRANSP,1+INT((ROW(A108)-1)/COLUMNS(TRANSP)),MOD(ROW(A108)-1+COLUMNS(TRANSP),COLUMNS(TRANSP))+1)</f>
        <v>0</v>
      </c>
    </row>
    <row r="110" spans="1:12" x14ac:dyDescent="0.3">
      <c r="A110" s="1" t="s">
        <v>992</v>
      </c>
      <c r="B110" s="1" t="s">
        <v>30</v>
      </c>
      <c r="C110">
        <v>98620</v>
      </c>
      <c r="D110" s="1" t="s">
        <v>37</v>
      </c>
      <c r="E110" s="1" t="s">
        <v>48</v>
      </c>
      <c r="F110" t="s">
        <v>1591</v>
      </c>
      <c r="G110" t="s">
        <v>1589</v>
      </c>
      <c r="L110" t="str" cm="1">
        <f t="array" ref="L110">INDEX(TRANSP,1+INT((ROW(A109)-1)/COLUMNS(TRANSP)),MOD(ROW(A109)-1+COLUMNS(TRANSP),COLUMNS(TRANSP))+1)</f>
        <v>Cost of buying and maintaining a car</v>
      </c>
    </row>
    <row r="111" spans="1:12" x14ac:dyDescent="0.3">
      <c r="A111" s="1" t="s">
        <v>1000</v>
      </c>
      <c r="B111" s="1" t="s">
        <v>30</v>
      </c>
      <c r="C111">
        <v>98672</v>
      </c>
      <c r="D111" s="1" t="s">
        <v>36</v>
      </c>
      <c r="E111" s="1" t="s">
        <v>48</v>
      </c>
      <c r="F111" t="s">
        <v>1589</v>
      </c>
      <c r="L111" t="str" cm="1">
        <f t="array" ref="L111">INDEX(TRANSP,1+INT((ROW(A110)-1)/COLUMNS(TRANSP)),MOD(ROW(A110)-1+COLUMNS(TRANSP),COLUMNS(TRANSP))+1)</f>
        <v xml:space="preserve"> Cost of gasoline</v>
      </c>
    </row>
    <row r="112" spans="1:12" x14ac:dyDescent="0.3">
      <c r="A112" s="1" t="s">
        <v>1002</v>
      </c>
      <c r="B112" s="1" t="s">
        <v>30</v>
      </c>
      <c r="C112">
        <v>98672</v>
      </c>
      <c r="D112" s="1" t="s">
        <v>33</v>
      </c>
      <c r="E112" s="1"/>
      <c r="L112" cm="1">
        <f t="array" ref="L112">INDEX(TRANSP,1+INT((ROW(A111)-1)/COLUMNS(TRANSP)),MOD(ROW(A111)-1+COLUMNS(TRANSP),COLUMNS(TRANSP))+1)</f>
        <v>0</v>
      </c>
    </row>
    <row r="113" spans="1:12" x14ac:dyDescent="0.3">
      <c r="A113" s="1" t="s">
        <v>1011</v>
      </c>
      <c r="B113" s="1" t="s">
        <v>30</v>
      </c>
      <c r="C113">
        <v>98635</v>
      </c>
      <c r="D113" s="1" t="s">
        <v>37</v>
      </c>
      <c r="E113" s="1" t="s">
        <v>48</v>
      </c>
      <c r="F113" t="s">
        <v>1591</v>
      </c>
      <c r="L113" cm="1">
        <f t="array" ref="L113">INDEX(TRANSP,1+INT((ROW(A112)-1)/COLUMNS(TRANSP)),MOD(ROW(A112)-1+COLUMNS(TRANSP),COLUMNS(TRANSP))+1)</f>
        <v>0</v>
      </c>
    </row>
    <row r="114" spans="1:12" x14ac:dyDescent="0.3">
      <c r="A114" s="1" t="s">
        <v>1012</v>
      </c>
      <c r="B114" s="1" t="s">
        <v>30</v>
      </c>
      <c r="C114">
        <v>98617</v>
      </c>
      <c r="D114" s="1" t="s">
        <v>37</v>
      </c>
      <c r="E114" s="1" t="s">
        <v>88</v>
      </c>
      <c r="F114" t="s">
        <v>1593</v>
      </c>
      <c r="L114" cm="1">
        <f t="array" ref="L114">INDEX(TRANSP,1+INT((ROW(A113)-1)/COLUMNS(TRANSP)),MOD(ROW(A113)-1+COLUMNS(TRANSP),COLUMNS(TRANSP))+1)</f>
        <v>0</v>
      </c>
    </row>
    <row r="115" spans="1:12" x14ac:dyDescent="0.3">
      <c r="A115" s="1" t="s">
        <v>1014</v>
      </c>
      <c r="B115" s="1" t="s">
        <v>30</v>
      </c>
      <c r="C115">
        <v>98672</v>
      </c>
      <c r="D115" s="1" t="s">
        <v>36</v>
      </c>
      <c r="E115" s="1" t="s">
        <v>93</v>
      </c>
      <c r="L115" cm="1">
        <f t="array" ref="L115">INDEX(TRANSP,1+INT((ROW(A114)-1)/COLUMNS(TRANSP)),MOD(ROW(A114)-1+COLUMNS(TRANSP),COLUMNS(TRANSP))+1)</f>
        <v>0</v>
      </c>
    </row>
    <row r="116" spans="1:12" x14ac:dyDescent="0.3">
      <c r="A116" s="1" t="s">
        <v>1018</v>
      </c>
      <c r="B116" s="1" t="s">
        <v>30</v>
      </c>
      <c r="C116">
        <v>98672</v>
      </c>
      <c r="D116" s="1" t="s">
        <v>33</v>
      </c>
      <c r="E116" s="1"/>
      <c r="L116" t="str" cm="1">
        <f t="array" ref="L116">INDEX(TRANSP,1+INT((ROW(A115)-1)/COLUMNS(TRANSP)),MOD(ROW(A115)-1+COLUMNS(TRANSP),COLUMNS(TRANSP))+1)</f>
        <v>Cost of buying and maintaining a car</v>
      </c>
    </row>
    <row r="117" spans="1:12" x14ac:dyDescent="0.3">
      <c r="A117" s="1" t="s">
        <v>1019</v>
      </c>
      <c r="B117" s="1" t="s">
        <v>30</v>
      </c>
      <c r="C117">
        <v>98620</v>
      </c>
      <c r="D117" s="1" t="s">
        <v>36</v>
      </c>
      <c r="E117" s="1" t="s">
        <v>48</v>
      </c>
      <c r="F117" t="s">
        <v>1591</v>
      </c>
      <c r="L117" t="str" cm="1">
        <f t="array" ref="L117">INDEX(TRANSP,1+INT((ROW(A116)-1)/COLUMNS(TRANSP)),MOD(ROW(A116)-1+COLUMNS(TRANSP),COLUMNS(TRANSP))+1)</f>
        <v xml:space="preserve"> Cost of gasoline</v>
      </c>
    </row>
    <row r="118" spans="1:12" x14ac:dyDescent="0.3">
      <c r="A118" s="1" t="s">
        <v>1023</v>
      </c>
      <c r="B118" s="1" t="s">
        <v>30</v>
      </c>
      <c r="C118">
        <v>98672</v>
      </c>
      <c r="D118" s="1" t="s">
        <v>33</v>
      </c>
      <c r="E118" s="1"/>
      <c r="L118" t="str" cm="1">
        <f t="array" ref="L118">INDEX(TRANSP,1+INT((ROW(A117)-1)/COLUMNS(TRANSP)),MOD(ROW(A117)-1+COLUMNS(TRANSP),COLUMNS(TRANSP))+1)</f>
        <v xml:space="preserve"> Unable to get a driver’s license</v>
      </c>
    </row>
    <row r="119" spans="1:12" x14ac:dyDescent="0.3">
      <c r="A119" s="1" t="s">
        <v>1024</v>
      </c>
      <c r="B119" s="1" t="s">
        <v>30</v>
      </c>
      <c r="C119">
        <v>98635</v>
      </c>
      <c r="D119" s="1" t="s">
        <v>33</v>
      </c>
      <c r="E119" s="1"/>
      <c r="L119" t="str" cm="1">
        <f t="array" ref="L119">INDEX(TRANSP,1+INT((ROW(A118)-1)/COLUMNS(TRANSP)),MOD(ROW(A118)-1+COLUMNS(TRANSP),COLUMNS(TRANSP))+1)</f>
        <v xml:space="preserve"> Limited public transportation</v>
      </c>
    </row>
    <row r="120" spans="1:12" x14ac:dyDescent="0.3">
      <c r="A120" s="1" t="s">
        <v>1026</v>
      </c>
      <c r="B120" s="1" t="s">
        <v>30</v>
      </c>
      <c r="C120">
        <v>98648</v>
      </c>
      <c r="D120" s="1" t="s">
        <v>36</v>
      </c>
      <c r="E120" s="1" t="s">
        <v>48</v>
      </c>
      <c r="F120" t="s">
        <v>1591</v>
      </c>
      <c r="G120" t="s">
        <v>1589</v>
      </c>
      <c r="L120" cm="1">
        <f t="array" ref="L120">INDEX(TRANSP,1+INT((ROW(A119)-1)/COLUMNS(TRANSP)),MOD(ROW(A119)-1+COLUMNS(TRANSP),COLUMNS(TRANSP))+1)</f>
        <v>0</v>
      </c>
    </row>
    <row r="121" spans="1:12" x14ac:dyDescent="0.3">
      <c r="A121" s="1" t="s">
        <v>1055</v>
      </c>
      <c r="B121" s="1" t="s">
        <v>30</v>
      </c>
      <c r="C121">
        <v>98673</v>
      </c>
      <c r="D121" s="1" t="s">
        <v>33</v>
      </c>
      <c r="E121" s="1"/>
      <c r="L121" cm="1">
        <f t="array" ref="L121">INDEX(TRANSP,1+INT((ROW(A120)-1)/COLUMNS(TRANSP)),MOD(ROW(A120)-1+COLUMNS(TRANSP),COLUMNS(TRANSP))+1)</f>
        <v>0</v>
      </c>
    </row>
    <row r="122" spans="1:12" x14ac:dyDescent="0.3">
      <c r="A122" s="1" t="s">
        <v>1058</v>
      </c>
      <c r="B122" s="1" t="s">
        <v>30</v>
      </c>
      <c r="C122">
        <v>98605</v>
      </c>
      <c r="D122" s="1" t="s">
        <v>37</v>
      </c>
      <c r="E122" s="1" t="s">
        <v>48</v>
      </c>
      <c r="F122" t="s">
        <v>1591</v>
      </c>
      <c r="G122" t="s">
        <v>1589</v>
      </c>
      <c r="L122" t="str" cm="1">
        <f t="array" ref="L122">INDEX(TRANSP,1+INT((ROW(A121)-1)/COLUMNS(TRANSP)),MOD(ROW(A121)-1+COLUMNS(TRANSP),COLUMNS(TRANSP))+1)</f>
        <v>Cost of buying and maintaining a car</v>
      </c>
    </row>
    <row r="123" spans="1:12" x14ac:dyDescent="0.3">
      <c r="A123" s="1" t="s">
        <v>1064</v>
      </c>
      <c r="B123" s="1" t="s">
        <v>30</v>
      </c>
      <c r="C123">
        <v>98610</v>
      </c>
      <c r="D123" s="1" t="s">
        <v>36</v>
      </c>
      <c r="E123" s="1" t="s">
        <v>48</v>
      </c>
      <c r="F123" t="s">
        <v>1589</v>
      </c>
      <c r="L123" t="str" cm="1">
        <f t="array" ref="L123">INDEX(TRANSP,1+INT((ROW(A122)-1)/COLUMNS(TRANSP)),MOD(ROW(A122)-1+COLUMNS(TRANSP),COLUMNS(TRANSP))+1)</f>
        <v xml:space="preserve"> Cost of gasoline</v>
      </c>
    </row>
    <row r="124" spans="1:12" x14ac:dyDescent="0.3">
      <c r="A124" s="1" t="s">
        <v>1107</v>
      </c>
      <c r="B124" s="1" t="s">
        <v>30</v>
      </c>
      <c r="C124">
        <v>98620</v>
      </c>
      <c r="D124" s="1" t="s">
        <v>33</v>
      </c>
      <c r="E124" s="1"/>
      <c r="L124" cm="1">
        <f t="array" ref="L124">INDEX(TRANSP,1+INT((ROW(A123)-1)/COLUMNS(TRANSP)),MOD(ROW(A123)-1+COLUMNS(TRANSP),COLUMNS(TRANSP))+1)</f>
        <v>0</v>
      </c>
    </row>
    <row r="125" spans="1:12" x14ac:dyDescent="0.3">
      <c r="A125" s="1" t="s">
        <v>1116</v>
      </c>
      <c r="B125" s="1" t="s">
        <v>30</v>
      </c>
      <c r="C125">
        <v>98672</v>
      </c>
      <c r="D125" s="1" t="s">
        <v>37</v>
      </c>
      <c r="E125" s="1" t="s">
        <v>48</v>
      </c>
      <c r="F125" t="s">
        <v>1591</v>
      </c>
      <c r="G125" t="s">
        <v>1593</v>
      </c>
      <c r="H125" t="s">
        <v>1589</v>
      </c>
      <c r="L125" cm="1">
        <f t="array" ref="L125">INDEX(TRANSP,1+INT((ROW(A124)-1)/COLUMNS(TRANSP)),MOD(ROW(A124)-1+COLUMNS(TRANSP),COLUMNS(TRANSP))+1)</f>
        <v>0</v>
      </c>
    </row>
    <row r="126" spans="1:12" x14ac:dyDescent="0.3">
      <c r="A126" s="1" t="s">
        <v>1119</v>
      </c>
      <c r="B126" s="1" t="s">
        <v>30</v>
      </c>
      <c r="C126">
        <v>98610</v>
      </c>
      <c r="D126" s="1" t="s">
        <v>36</v>
      </c>
      <c r="E126" s="1" t="s">
        <v>48</v>
      </c>
      <c r="F126" t="s">
        <v>1591</v>
      </c>
      <c r="G126" t="s">
        <v>1589</v>
      </c>
      <c r="L126" cm="1">
        <f t="array" ref="L126">INDEX(TRANSP,1+INT((ROW(A125)-1)/COLUMNS(TRANSP)),MOD(ROW(A125)-1+COLUMNS(TRANSP),COLUMNS(TRANSP))+1)</f>
        <v>0</v>
      </c>
    </row>
    <row r="127" spans="1:12" x14ac:dyDescent="0.3">
      <c r="A127" s="1" t="s">
        <v>1123</v>
      </c>
      <c r="B127" s="1" t="s">
        <v>30</v>
      </c>
      <c r="C127">
        <v>98619</v>
      </c>
      <c r="D127" s="1" t="s">
        <v>33</v>
      </c>
      <c r="E127" s="1"/>
      <c r="L127" cm="1">
        <f t="array" ref="L127">INDEX(TRANSP,1+INT((ROW(A126)-1)/COLUMNS(TRANSP)),MOD(ROW(A126)-1+COLUMNS(TRANSP),COLUMNS(TRANSP))+1)</f>
        <v>0</v>
      </c>
    </row>
    <row r="128" spans="1:12" x14ac:dyDescent="0.3">
      <c r="A128" s="1" t="s">
        <v>1133</v>
      </c>
      <c r="B128" s="1" t="s">
        <v>30</v>
      </c>
      <c r="C128">
        <v>96648</v>
      </c>
      <c r="D128" s="1" t="s">
        <v>33</v>
      </c>
      <c r="E128" s="1"/>
      <c r="L128" t="str" cm="1">
        <f t="array" ref="L128">INDEX(TRANSP,1+INT((ROW(A127)-1)/COLUMNS(TRANSP)),MOD(ROW(A127)-1+COLUMNS(TRANSP),COLUMNS(TRANSP))+1)</f>
        <v>Cost of buying and maintaining a car</v>
      </c>
    </row>
    <row r="129" spans="1:12" x14ac:dyDescent="0.3">
      <c r="A129" s="1" t="s">
        <v>1148</v>
      </c>
      <c r="B129" s="1" t="s">
        <v>30</v>
      </c>
      <c r="C129">
        <v>98648</v>
      </c>
      <c r="D129" s="1" t="s">
        <v>37</v>
      </c>
      <c r="E129" s="1" t="s">
        <v>48</v>
      </c>
      <c r="L129" t="str" cm="1">
        <f t="array" ref="L129">INDEX(TRANSP,1+INT((ROW(A128)-1)/COLUMNS(TRANSP)),MOD(ROW(A128)-1+COLUMNS(TRANSP),COLUMNS(TRANSP))+1)</f>
        <v xml:space="preserve"> Limited public transportation</v>
      </c>
    </row>
    <row r="130" spans="1:12" x14ac:dyDescent="0.3">
      <c r="A130" s="1" t="s">
        <v>1163</v>
      </c>
      <c r="B130" s="1" t="s">
        <v>30</v>
      </c>
      <c r="C130">
        <v>98610</v>
      </c>
      <c r="D130" s="1" t="s">
        <v>36</v>
      </c>
      <c r="E130" s="1" t="s">
        <v>48</v>
      </c>
      <c r="F130" t="s">
        <v>1591</v>
      </c>
      <c r="G130" t="s">
        <v>1589</v>
      </c>
      <c r="L130" cm="1">
        <f t="array" ref="L130">INDEX(TRANSP,1+INT((ROW(A129)-1)/COLUMNS(TRANSP)),MOD(ROW(A129)-1+COLUMNS(TRANSP),COLUMNS(TRANSP))+1)</f>
        <v>0</v>
      </c>
    </row>
    <row r="131" spans="1:12" x14ac:dyDescent="0.3">
      <c r="A131" s="1" t="s">
        <v>1165</v>
      </c>
      <c r="B131" s="1" t="s">
        <v>30</v>
      </c>
      <c r="C131">
        <v>98610</v>
      </c>
      <c r="D131" s="1" t="s">
        <v>36</v>
      </c>
      <c r="E131" s="1" t="s">
        <v>48</v>
      </c>
      <c r="F131" t="s">
        <v>1591</v>
      </c>
      <c r="G131" t="s">
        <v>1589</v>
      </c>
      <c r="L131" cm="1">
        <f t="array" ref="L131">INDEX(TRANSP,1+INT((ROW(A130)-1)/COLUMNS(TRANSP)),MOD(ROW(A130)-1+COLUMNS(TRANSP),COLUMNS(TRANSP))+1)</f>
        <v>0</v>
      </c>
    </row>
    <row r="132" spans="1:12" x14ac:dyDescent="0.3">
      <c r="A132" s="1" t="s">
        <v>1166</v>
      </c>
      <c r="B132" s="1" t="s">
        <v>30</v>
      </c>
      <c r="C132">
        <v>98671</v>
      </c>
      <c r="D132" s="1" t="s">
        <v>33</v>
      </c>
      <c r="E132" s="1"/>
      <c r="L132" cm="1">
        <f t="array" ref="L132">INDEX(TRANSP,1+INT((ROW(A131)-1)/COLUMNS(TRANSP)),MOD(ROW(A131)-1+COLUMNS(TRANSP),COLUMNS(TRANSP))+1)</f>
        <v>0</v>
      </c>
    </row>
    <row r="133" spans="1:12" x14ac:dyDescent="0.3">
      <c r="A133" s="1" t="s">
        <v>1174</v>
      </c>
      <c r="B133" s="1" t="s">
        <v>30</v>
      </c>
      <c r="C133">
        <v>98610</v>
      </c>
      <c r="D133" s="1" t="s">
        <v>36</v>
      </c>
      <c r="E133" s="1" t="s">
        <v>48</v>
      </c>
      <c r="F133" t="s">
        <v>1589</v>
      </c>
      <c r="L133" cm="1">
        <f t="array" ref="L133">INDEX(TRANSP,1+INT((ROW(A132)-1)/COLUMNS(TRANSP)),MOD(ROW(A132)-1+COLUMNS(TRANSP),COLUMNS(TRANSP))+1)</f>
        <v>0</v>
      </c>
    </row>
    <row r="134" spans="1:12" x14ac:dyDescent="0.3">
      <c r="A134" s="1" t="s">
        <v>1196</v>
      </c>
      <c r="B134" s="1" t="s">
        <v>30</v>
      </c>
      <c r="C134">
        <v>98648</v>
      </c>
      <c r="D134" s="1" t="s">
        <v>36</v>
      </c>
      <c r="E134" s="1" t="s">
        <v>48</v>
      </c>
      <c r="F134" t="s">
        <v>1589</v>
      </c>
      <c r="L134" t="str" cm="1">
        <f t="array" ref="L134">INDEX(TRANSP,1+INT((ROW(A133)-1)/COLUMNS(TRANSP)),MOD(ROW(A133)-1+COLUMNS(TRANSP),COLUMNS(TRANSP))+1)</f>
        <v>Cost of gasoline</v>
      </c>
    </row>
    <row r="135" spans="1:12" x14ac:dyDescent="0.3">
      <c r="A135" s="1" t="s">
        <v>1209</v>
      </c>
      <c r="B135" s="1" t="s">
        <v>30</v>
      </c>
      <c r="C135">
        <v>98610</v>
      </c>
      <c r="D135" s="1" t="s">
        <v>37</v>
      </c>
      <c r="E135" s="1" t="s">
        <v>277</v>
      </c>
      <c r="F135" t="s">
        <v>1589</v>
      </c>
      <c r="L135" cm="1">
        <f t="array" ref="L135">INDEX(TRANSP,1+INT((ROW(A134)-1)/COLUMNS(TRANSP)),MOD(ROW(A134)-1+COLUMNS(TRANSP),COLUMNS(TRANSP))+1)</f>
        <v>0</v>
      </c>
    </row>
    <row r="136" spans="1:12" x14ac:dyDescent="0.3">
      <c r="A136" s="1" t="s">
        <v>1211</v>
      </c>
      <c r="B136" s="1" t="s">
        <v>30</v>
      </c>
      <c r="C136">
        <v>98605</v>
      </c>
      <c r="D136" s="1" t="s">
        <v>36</v>
      </c>
      <c r="E136" s="1" t="s">
        <v>93</v>
      </c>
      <c r="L136" cm="1">
        <f t="array" ref="L136">INDEX(TRANSP,1+INT((ROW(A135)-1)/COLUMNS(TRANSP)),MOD(ROW(A135)-1+COLUMNS(TRANSP),COLUMNS(TRANSP))+1)</f>
        <v>0</v>
      </c>
    </row>
    <row r="137" spans="1:12" x14ac:dyDescent="0.3">
      <c r="A137" s="1" t="s">
        <v>1219</v>
      </c>
      <c r="B137" s="1" t="s">
        <v>30</v>
      </c>
      <c r="C137">
        <v>98672</v>
      </c>
      <c r="D137" s="1" t="s">
        <v>36</v>
      </c>
      <c r="E137" s="1"/>
      <c r="L137" cm="1">
        <f t="array" ref="L137">INDEX(TRANSP,1+INT((ROW(A136)-1)/COLUMNS(TRANSP)),MOD(ROW(A136)-1+COLUMNS(TRANSP),COLUMNS(TRANSP))+1)</f>
        <v>0</v>
      </c>
    </row>
    <row r="138" spans="1:12" x14ac:dyDescent="0.3">
      <c r="A138" s="1" t="s">
        <v>1221</v>
      </c>
      <c r="B138" s="1" t="s">
        <v>30</v>
      </c>
      <c r="C138">
        <v>98620</v>
      </c>
      <c r="D138" s="1" t="s">
        <v>36</v>
      </c>
      <c r="E138" s="1" t="s">
        <v>48</v>
      </c>
      <c r="F138" t="s">
        <v>1589</v>
      </c>
      <c r="L138" cm="1">
        <f t="array" ref="L138">INDEX(TRANSP,1+INT((ROW(A137)-1)/COLUMNS(TRANSP)),MOD(ROW(A137)-1+COLUMNS(TRANSP),COLUMNS(TRANSP))+1)</f>
        <v>0</v>
      </c>
    </row>
    <row r="139" spans="1:12" x14ac:dyDescent="0.3">
      <c r="A139" s="1" t="s">
        <v>1257</v>
      </c>
      <c r="B139" s="1" t="s">
        <v>30</v>
      </c>
      <c r="C139">
        <v>98635</v>
      </c>
      <c r="D139" s="1" t="s">
        <v>36</v>
      </c>
      <c r="E139" s="1" t="s">
        <v>48</v>
      </c>
      <c r="F139" t="s">
        <v>1591</v>
      </c>
      <c r="G139" t="s">
        <v>1593</v>
      </c>
      <c r="H139" t="s">
        <v>1589</v>
      </c>
      <c r="L139" cm="1">
        <f t="array" ref="L139">INDEX(TRANSP,1+INT((ROW(A138)-1)/COLUMNS(TRANSP)),MOD(ROW(A138)-1+COLUMNS(TRANSP),COLUMNS(TRANSP))+1)</f>
        <v>0</v>
      </c>
    </row>
    <row r="140" spans="1:12" x14ac:dyDescent="0.3">
      <c r="A140" s="1" t="s">
        <v>1266</v>
      </c>
      <c r="B140" s="1" t="s">
        <v>30</v>
      </c>
      <c r="C140">
        <v>98648</v>
      </c>
      <c r="D140" s="1" t="s">
        <v>33</v>
      </c>
      <c r="E140" s="1"/>
      <c r="L140" cm="1">
        <f t="array" ref="L140">INDEX(TRANSP,1+INT((ROW(A139)-1)/COLUMNS(TRANSP)),MOD(ROW(A139)-1+COLUMNS(TRANSP),COLUMNS(TRANSP))+1)</f>
        <v>0</v>
      </c>
    </row>
    <row r="141" spans="1:12" x14ac:dyDescent="0.3">
      <c r="A141" s="1" t="s">
        <v>1279</v>
      </c>
      <c r="B141" s="1" t="s">
        <v>30</v>
      </c>
      <c r="C141">
        <v>98605</v>
      </c>
      <c r="D141" s="1" t="s">
        <v>33</v>
      </c>
      <c r="E141" s="1"/>
      <c r="L141" cm="1">
        <f t="array" ref="L141">INDEX(TRANSP,1+INT((ROW(A140)-1)/COLUMNS(TRANSP)),MOD(ROW(A140)-1+COLUMNS(TRANSP),COLUMNS(TRANSP))+1)</f>
        <v>0</v>
      </c>
    </row>
    <row r="142" spans="1:12" x14ac:dyDescent="0.3">
      <c r="A142" s="1" t="s">
        <v>1280</v>
      </c>
      <c r="B142" s="1" t="s">
        <v>30</v>
      </c>
      <c r="C142">
        <v>98672</v>
      </c>
      <c r="D142" s="1" t="s">
        <v>33</v>
      </c>
      <c r="E142" s="1"/>
      <c r="L142" cm="1">
        <f t="array" ref="L142">INDEX(TRANSP,1+INT((ROW(A141)-1)/COLUMNS(TRANSP)),MOD(ROW(A141)-1+COLUMNS(TRANSP),COLUMNS(TRANSP))+1)</f>
        <v>0</v>
      </c>
    </row>
    <row r="143" spans="1:12" x14ac:dyDescent="0.3">
      <c r="A143" s="1" t="s">
        <v>1285</v>
      </c>
      <c r="B143" s="1" t="s">
        <v>30</v>
      </c>
      <c r="C143">
        <v>98648</v>
      </c>
      <c r="D143" s="1" t="s">
        <v>33</v>
      </c>
      <c r="E143" s="1"/>
      <c r="L143" cm="1">
        <f t="array" ref="L143">INDEX(TRANSP,1+INT((ROW(A142)-1)/COLUMNS(TRANSP)),MOD(ROW(A142)-1+COLUMNS(TRANSP),COLUMNS(TRANSP))+1)</f>
        <v>0</v>
      </c>
    </row>
    <row r="144" spans="1:12" x14ac:dyDescent="0.3">
      <c r="A144" s="1" t="s">
        <v>1287</v>
      </c>
      <c r="B144" s="1" t="s">
        <v>30</v>
      </c>
      <c r="C144">
        <v>98648</v>
      </c>
      <c r="D144" s="1" t="s">
        <v>37</v>
      </c>
      <c r="E144" s="1" t="s">
        <v>88</v>
      </c>
      <c r="F144" t="s">
        <v>1589</v>
      </c>
      <c r="L144" cm="1">
        <f t="array" ref="L144">INDEX(TRANSP,1+INT((ROW(A143)-1)/COLUMNS(TRANSP)),MOD(ROW(A143)-1+COLUMNS(TRANSP),COLUMNS(TRANSP))+1)</f>
        <v>0</v>
      </c>
    </row>
    <row r="145" spans="1:12" x14ac:dyDescent="0.3">
      <c r="A145" s="1" t="s">
        <v>1289</v>
      </c>
      <c r="B145" s="1" t="s">
        <v>30</v>
      </c>
      <c r="C145">
        <v>98610</v>
      </c>
      <c r="D145" s="1" t="s">
        <v>36</v>
      </c>
      <c r="E145" s="1" t="s">
        <v>88</v>
      </c>
      <c r="F145" t="s">
        <v>1589</v>
      </c>
      <c r="L145" cm="1">
        <f t="array" ref="L145">INDEX(TRANSP,1+INT((ROW(A144)-1)/COLUMNS(TRANSP)),MOD(ROW(A144)-1+COLUMNS(TRANSP),COLUMNS(TRANSP))+1)</f>
        <v>0</v>
      </c>
    </row>
    <row r="146" spans="1:12" x14ac:dyDescent="0.3">
      <c r="A146" s="1" t="s">
        <v>1295</v>
      </c>
      <c r="B146" s="1" t="s">
        <v>30</v>
      </c>
      <c r="C146">
        <v>98648</v>
      </c>
      <c r="D146" s="1" t="s">
        <v>36</v>
      </c>
      <c r="E146" s="1" t="s">
        <v>93</v>
      </c>
      <c r="L146" t="str" cm="1">
        <f t="array" ref="L146">INDEX(TRANSP,1+INT((ROW(A145)-1)/COLUMNS(TRANSP)),MOD(ROW(A145)-1+COLUMNS(TRANSP),COLUMNS(TRANSP))+1)</f>
        <v>Cost of buying and maintaining a car</v>
      </c>
    </row>
    <row r="147" spans="1:12" x14ac:dyDescent="0.3">
      <c r="A147" s="1" t="s">
        <v>1300</v>
      </c>
      <c r="B147" s="1" t="s">
        <v>30</v>
      </c>
      <c r="C147">
        <v>98610</v>
      </c>
      <c r="D147" s="1" t="s">
        <v>36</v>
      </c>
      <c r="E147" s="1" t="s">
        <v>48</v>
      </c>
      <c r="F147" t="s">
        <v>1591</v>
      </c>
      <c r="G147" t="s">
        <v>1589</v>
      </c>
      <c r="L147" t="str" cm="1">
        <f t="array" ref="L147">INDEX(TRANSP,1+INT((ROW(A146)-1)/COLUMNS(TRANSP)),MOD(ROW(A146)-1+COLUMNS(TRANSP),COLUMNS(TRANSP))+1)</f>
        <v xml:space="preserve"> Cost of gasoline</v>
      </c>
    </row>
    <row r="148" spans="1:12" x14ac:dyDescent="0.3">
      <c r="A148" s="1" t="s">
        <v>1312</v>
      </c>
      <c r="B148" s="1" t="s">
        <v>30</v>
      </c>
      <c r="C148">
        <v>98639</v>
      </c>
      <c r="D148" s="1" t="s">
        <v>36</v>
      </c>
      <c r="E148" s="1" t="s">
        <v>48</v>
      </c>
      <c r="F148" t="s">
        <v>1591</v>
      </c>
      <c r="L148" t="str" cm="1">
        <f t="array" ref="L148">INDEX(TRANSP,1+INT((ROW(A147)-1)/COLUMNS(TRANSP)),MOD(ROW(A147)-1+COLUMNS(TRANSP),COLUMNS(TRANSP))+1)</f>
        <v xml:space="preserve"> Limited public transportation</v>
      </c>
    </row>
    <row r="149" spans="1:12" x14ac:dyDescent="0.3">
      <c r="A149" s="1" t="s">
        <v>1313</v>
      </c>
      <c r="B149" s="1" t="s">
        <v>30</v>
      </c>
      <c r="C149">
        <v>98672</v>
      </c>
      <c r="D149" s="1" t="s">
        <v>37</v>
      </c>
      <c r="E149" s="1" t="s">
        <v>48</v>
      </c>
      <c r="L149" cm="1">
        <f t="array" ref="L149">INDEX(TRANSP,1+INT((ROW(A148)-1)/COLUMNS(TRANSP)),MOD(ROW(A148)-1+COLUMNS(TRANSP),COLUMNS(TRANSP))+1)</f>
        <v>0</v>
      </c>
    </row>
    <row r="150" spans="1:12" x14ac:dyDescent="0.3">
      <c r="A150" s="1" t="s">
        <v>1316</v>
      </c>
      <c r="B150" s="1" t="s">
        <v>30</v>
      </c>
      <c r="C150">
        <v>98623</v>
      </c>
      <c r="D150" s="1" t="s">
        <v>36</v>
      </c>
      <c r="E150" s="1" t="s">
        <v>48</v>
      </c>
      <c r="F150" t="s">
        <v>1591</v>
      </c>
      <c r="G150" t="s">
        <v>1589</v>
      </c>
      <c r="L150" cm="1">
        <f t="array" ref="L150">INDEX(TRANSP,1+INT((ROW(A149)-1)/COLUMNS(TRANSP)),MOD(ROW(A149)-1+COLUMNS(TRANSP),COLUMNS(TRANSP))+1)</f>
        <v>0</v>
      </c>
    </row>
    <row r="151" spans="1:12" x14ac:dyDescent="0.3">
      <c r="A151" s="1" t="s">
        <v>1317</v>
      </c>
      <c r="B151" s="1" t="s">
        <v>30</v>
      </c>
      <c r="C151">
        <v>98648</v>
      </c>
      <c r="D151" s="1" t="s">
        <v>36</v>
      </c>
      <c r="E151" s="1" t="s">
        <v>88</v>
      </c>
      <c r="F151" t="s">
        <v>1589</v>
      </c>
      <c r="L151" cm="1">
        <f t="array" ref="L151">INDEX(TRANSP,1+INT((ROW(A150)-1)/COLUMNS(TRANSP)),MOD(ROW(A150)-1+COLUMNS(TRANSP),COLUMNS(TRANSP))+1)</f>
        <v>0</v>
      </c>
    </row>
    <row r="152" spans="1:12" x14ac:dyDescent="0.3">
      <c r="A152" s="1" t="s">
        <v>1319</v>
      </c>
      <c r="B152" s="1" t="s">
        <v>30</v>
      </c>
      <c r="C152">
        <v>98610</v>
      </c>
      <c r="D152" s="1" t="s">
        <v>36</v>
      </c>
      <c r="E152" s="1" t="s">
        <v>48</v>
      </c>
      <c r="F152" t="s">
        <v>1591</v>
      </c>
      <c r="G152" t="s">
        <v>1589</v>
      </c>
      <c r="L152" cm="1">
        <f t="array" ref="L152">INDEX(TRANSP,1+INT((ROW(A151)-1)/COLUMNS(TRANSP)),MOD(ROW(A151)-1+COLUMNS(TRANSP),COLUMNS(TRANSP))+1)</f>
        <v>0</v>
      </c>
    </row>
    <row r="153" spans="1:12" x14ac:dyDescent="0.3">
      <c r="A153" s="1" t="s">
        <v>1325</v>
      </c>
      <c r="B153" s="1" t="s">
        <v>30</v>
      </c>
      <c r="C153">
        <v>98620</v>
      </c>
      <c r="D153" s="1" t="s">
        <v>36</v>
      </c>
      <c r="E153" s="1" t="s">
        <v>93</v>
      </c>
      <c r="L153" cm="1">
        <f t="array" ref="L153">INDEX(TRANSP,1+INT((ROW(A152)-1)/COLUMNS(TRANSP)),MOD(ROW(A152)-1+COLUMNS(TRANSP),COLUMNS(TRANSP))+1)</f>
        <v>0</v>
      </c>
    </row>
    <row r="154" spans="1:12" x14ac:dyDescent="0.3">
      <c r="A154" s="1" t="s">
        <v>1329</v>
      </c>
      <c r="B154" s="1" t="s">
        <v>30</v>
      </c>
      <c r="C154">
        <v>98672</v>
      </c>
      <c r="D154" s="1" t="s">
        <v>36</v>
      </c>
      <c r="E154" s="1" t="s">
        <v>48</v>
      </c>
      <c r="F154" t="s">
        <v>1591</v>
      </c>
      <c r="G154" t="s">
        <v>1589</v>
      </c>
      <c r="L154" cm="1">
        <f t="array" ref="L154">INDEX(TRANSP,1+INT((ROW(A153)-1)/COLUMNS(TRANSP)),MOD(ROW(A153)-1+COLUMNS(TRANSP),COLUMNS(TRANSP))+1)</f>
        <v>0</v>
      </c>
    </row>
    <row r="155" spans="1:12" x14ac:dyDescent="0.3">
      <c r="A155" s="1" t="s">
        <v>1331</v>
      </c>
      <c r="B155" s="1" t="s">
        <v>30</v>
      </c>
      <c r="C155">
        <v>98605</v>
      </c>
      <c r="D155" s="1" t="s">
        <v>36</v>
      </c>
      <c r="E155" s="1" t="s">
        <v>88</v>
      </c>
      <c r="F155" t="s">
        <v>1593</v>
      </c>
      <c r="G155" t="s">
        <v>1589</v>
      </c>
      <c r="L155" cm="1">
        <f t="array" ref="L155">INDEX(TRANSP,1+INT((ROW(A154)-1)/COLUMNS(TRANSP)),MOD(ROW(A154)-1+COLUMNS(TRANSP),COLUMNS(TRANSP))+1)</f>
        <v>0</v>
      </c>
    </row>
    <row r="156" spans="1:12" x14ac:dyDescent="0.3">
      <c r="A156" s="1" t="s">
        <v>1333</v>
      </c>
      <c r="B156" s="1" t="s">
        <v>30</v>
      </c>
      <c r="C156">
        <v>98672</v>
      </c>
      <c r="D156" s="1" t="s">
        <v>36</v>
      </c>
      <c r="E156" s="1" t="s">
        <v>88</v>
      </c>
      <c r="F156" t="s">
        <v>1589</v>
      </c>
      <c r="L156" cm="1">
        <f t="array" ref="L156">INDEX(TRANSP,1+INT((ROW(A155)-1)/COLUMNS(TRANSP)),MOD(ROW(A155)-1+COLUMNS(TRANSP),COLUMNS(TRANSP))+1)</f>
        <v>0</v>
      </c>
    </row>
    <row r="157" spans="1:12" x14ac:dyDescent="0.3">
      <c r="A157" s="1" t="s">
        <v>373</v>
      </c>
      <c r="B157" s="1" t="s">
        <v>33</v>
      </c>
      <c r="C157">
        <v>97014</v>
      </c>
      <c r="D157" s="1" t="s">
        <v>34</v>
      </c>
      <c r="E157" s="1"/>
      <c r="L157" cm="1">
        <f t="array" ref="L157">INDEX(TRANSP,1+INT((ROW(A156)-1)/COLUMNS(TRANSP)),MOD(ROW(A156)-1+COLUMNS(TRANSP),COLUMNS(TRANSP))+1)</f>
        <v>0</v>
      </c>
    </row>
    <row r="158" spans="1:12" x14ac:dyDescent="0.3">
      <c r="A158" s="1" t="s">
        <v>564</v>
      </c>
      <c r="B158" s="1" t="s">
        <v>33</v>
      </c>
      <c r="C158">
        <v>98635</v>
      </c>
      <c r="D158" s="1" t="s">
        <v>37</v>
      </c>
      <c r="E158" s="1" t="s">
        <v>88</v>
      </c>
      <c r="L158" t="str" cm="1">
        <f t="array" ref="L158">INDEX(TRANSP,1+INT((ROW(A157)-1)/COLUMNS(TRANSP)),MOD(ROW(A157)-1+COLUMNS(TRANSP),COLUMNS(TRANSP))+1)</f>
        <v>Toll to drive across bridge; no pedestrian or bicycle use of bridge</v>
      </c>
    </row>
    <row r="159" spans="1:12" x14ac:dyDescent="0.3">
      <c r="A159" s="1" t="s">
        <v>1045</v>
      </c>
      <c r="B159" s="1" t="s">
        <v>33</v>
      </c>
      <c r="C159">
        <v>97648</v>
      </c>
      <c r="D159" s="1" t="s">
        <v>36</v>
      </c>
      <c r="E159" s="1" t="s">
        <v>48</v>
      </c>
      <c r="F159" t="s">
        <v>1591</v>
      </c>
      <c r="L159" cm="1">
        <f t="array" ref="L159">INDEX(TRANSP,1+INT((ROW(A158)-1)/COLUMNS(TRANSP)),MOD(ROW(A158)-1+COLUMNS(TRANSP),COLUMNS(TRANSP))+1)</f>
        <v>0</v>
      </c>
    </row>
    <row r="160" spans="1:12" x14ac:dyDescent="0.3">
      <c r="A160" s="1" t="s">
        <v>1106</v>
      </c>
      <c r="B160" s="1" t="s">
        <v>33</v>
      </c>
      <c r="C160">
        <v>97058</v>
      </c>
      <c r="D160" s="1" t="s">
        <v>36</v>
      </c>
      <c r="E160" s="1" t="s">
        <v>48</v>
      </c>
      <c r="L160" cm="1">
        <f t="array" ref="L160">INDEX(TRANSP,1+INT((ROW(A159)-1)/COLUMNS(TRANSP)),MOD(ROW(A159)-1+COLUMNS(TRANSP),COLUMNS(TRANSP))+1)</f>
        <v>0</v>
      </c>
    </row>
    <row r="161" spans="1:12" x14ac:dyDescent="0.3">
      <c r="A161" s="1" t="s">
        <v>1247</v>
      </c>
      <c r="B161" s="1" t="s">
        <v>33</v>
      </c>
      <c r="C161">
        <v>97058</v>
      </c>
      <c r="D161" s="1" t="s">
        <v>33</v>
      </c>
      <c r="E161" s="1"/>
      <c r="L161" cm="1">
        <f t="array" ref="L161">INDEX(TRANSP,1+INT((ROW(A160)-1)/COLUMNS(TRANSP)),MOD(ROW(A160)-1+COLUMNS(TRANSP),COLUMNS(TRANSP))+1)</f>
        <v>0</v>
      </c>
    </row>
    <row r="162" spans="1:12" x14ac:dyDescent="0.3">
      <c r="A162" s="1" t="s">
        <v>46</v>
      </c>
      <c r="B162" s="1" t="s">
        <v>30</v>
      </c>
      <c r="C162">
        <v>98672</v>
      </c>
      <c r="D162" s="1" t="s">
        <v>36</v>
      </c>
      <c r="E162" s="1" t="s">
        <v>48</v>
      </c>
      <c r="L162" cm="1">
        <f t="array" ref="L162">INDEX(TRANSP,1+INT((ROW(A161)-1)/COLUMNS(TRANSP)),MOD(ROW(A161)-1+COLUMNS(TRANSP),COLUMNS(TRANSP))+1)</f>
        <v>0</v>
      </c>
    </row>
    <row r="163" spans="1:12" x14ac:dyDescent="0.3">
      <c r="A163" s="1" t="s">
        <v>92</v>
      </c>
      <c r="B163" s="1" t="s">
        <v>30</v>
      </c>
      <c r="C163">
        <v>98672</v>
      </c>
      <c r="D163" s="1" t="s">
        <v>37</v>
      </c>
      <c r="E163" s="1" t="s">
        <v>93</v>
      </c>
      <c r="L163" cm="1">
        <f t="array" ref="L163">INDEX(TRANSP,1+INT((ROW(A162)-1)/COLUMNS(TRANSP)),MOD(ROW(A162)-1+COLUMNS(TRANSP),COLUMNS(TRANSP))+1)</f>
        <v>0</v>
      </c>
    </row>
    <row r="164" spans="1:12" x14ac:dyDescent="0.3">
      <c r="A164" s="1" t="s">
        <v>95</v>
      </c>
      <c r="B164" s="1" t="s">
        <v>30</v>
      </c>
      <c r="C164">
        <v>98672</v>
      </c>
      <c r="D164" s="1" t="s">
        <v>37</v>
      </c>
      <c r="E164" s="1" t="s">
        <v>48</v>
      </c>
      <c r="F164" t="s">
        <v>1591</v>
      </c>
      <c r="L164" t="str" cm="1">
        <f t="array" ref="L164">INDEX(TRANSP,1+INT((ROW(A163)-1)/COLUMNS(TRANSP)),MOD(ROW(A163)-1+COLUMNS(TRANSP),COLUMNS(TRANSP))+1)</f>
        <v>Cost of buying and maintaining a car</v>
      </c>
    </row>
    <row r="165" spans="1:12" x14ac:dyDescent="0.3">
      <c r="A165" s="1" t="s">
        <v>98</v>
      </c>
      <c r="B165" s="1" t="s">
        <v>30</v>
      </c>
      <c r="C165">
        <v>98672</v>
      </c>
      <c r="D165" s="1" t="s">
        <v>36</v>
      </c>
      <c r="E165" s="1" t="s">
        <v>277</v>
      </c>
      <c r="F165" t="s">
        <v>1589</v>
      </c>
      <c r="L165" t="str" cm="1">
        <f t="array" ref="L165">INDEX(TRANSP,1+INT((ROW(A164)-1)/COLUMNS(TRANSP)),MOD(ROW(A164)-1+COLUMNS(TRANSP),COLUMNS(TRANSP))+1)</f>
        <v xml:space="preserve"> Limited public transportation</v>
      </c>
    </row>
    <row r="166" spans="1:12" x14ac:dyDescent="0.3">
      <c r="A166" s="1" t="s">
        <v>101</v>
      </c>
      <c r="B166" s="1" t="s">
        <v>30</v>
      </c>
      <c r="C166">
        <v>98672</v>
      </c>
      <c r="D166" s="1" t="s">
        <v>36</v>
      </c>
      <c r="E166" s="1" t="s">
        <v>48</v>
      </c>
      <c r="F166" t="s">
        <v>1589</v>
      </c>
      <c r="L166" cm="1">
        <f t="array" ref="L166">INDEX(TRANSP,1+INT((ROW(A165)-1)/COLUMNS(TRANSP)),MOD(ROW(A165)-1+COLUMNS(TRANSP),COLUMNS(TRANSP))+1)</f>
        <v>0</v>
      </c>
    </row>
    <row r="167" spans="1:12" x14ac:dyDescent="0.3">
      <c r="A167" s="1" t="s">
        <v>104</v>
      </c>
      <c r="B167" s="1" t="s">
        <v>30</v>
      </c>
      <c r="C167">
        <v>98672</v>
      </c>
      <c r="D167" s="1" t="s">
        <v>36</v>
      </c>
      <c r="E167" s="1" t="s">
        <v>277</v>
      </c>
      <c r="F167" t="s">
        <v>1589</v>
      </c>
      <c r="L167" cm="1">
        <f t="array" ref="L167">INDEX(TRANSP,1+INT((ROW(A166)-1)/COLUMNS(TRANSP)),MOD(ROW(A166)-1+COLUMNS(TRANSP),COLUMNS(TRANSP))+1)</f>
        <v>0</v>
      </c>
    </row>
    <row r="168" spans="1:12" x14ac:dyDescent="0.3">
      <c r="A168" s="1" t="s">
        <v>122</v>
      </c>
      <c r="B168" s="1" t="s">
        <v>30</v>
      </c>
      <c r="C168">
        <v>98605</v>
      </c>
      <c r="D168" s="1" t="s">
        <v>36</v>
      </c>
      <c r="E168" s="1" t="s">
        <v>88</v>
      </c>
      <c r="F168" t="s">
        <v>1589</v>
      </c>
      <c r="L168" cm="1">
        <f t="array" ref="L168">INDEX(TRANSP,1+INT((ROW(A167)-1)/COLUMNS(TRANSP)),MOD(ROW(A167)-1+COLUMNS(TRANSP),COLUMNS(TRANSP))+1)</f>
        <v>0</v>
      </c>
    </row>
    <row r="169" spans="1:12" x14ac:dyDescent="0.3">
      <c r="A169" s="1" t="s">
        <v>135</v>
      </c>
      <c r="B169" s="1" t="s">
        <v>30</v>
      </c>
      <c r="C169">
        <v>98672</v>
      </c>
      <c r="D169" s="1" t="s">
        <v>37</v>
      </c>
      <c r="E169" s="1" t="s">
        <v>277</v>
      </c>
      <c r="F169" t="s">
        <v>1589</v>
      </c>
      <c r="L169" cm="1">
        <f t="array" ref="L169">INDEX(TRANSP,1+INT((ROW(A168)-1)/COLUMNS(TRANSP)),MOD(ROW(A168)-1+COLUMNS(TRANSP),COLUMNS(TRANSP))+1)</f>
        <v>0</v>
      </c>
    </row>
    <row r="170" spans="1:12" x14ac:dyDescent="0.3">
      <c r="A170" s="1" t="s">
        <v>154</v>
      </c>
      <c r="B170" s="1" t="s">
        <v>30</v>
      </c>
      <c r="C170">
        <v>98610</v>
      </c>
      <c r="D170" s="1" t="s">
        <v>37</v>
      </c>
      <c r="E170" s="1" t="s">
        <v>93</v>
      </c>
      <c r="L170" t="str" cm="1">
        <f t="array" ref="L170">INDEX(TRANSP,1+INT((ROW(A169)-1)/COLUMNS(TRANSP)),MOD(ROW(A169)-1+COLUMNS(TRANSP),COLUMNS(TRANSP))+1)</f>
        <v>Cost of buying and maintaining a car</v>
      </c>
    </row>
    <row r="171" spans="1:12" x14ac:dyDescent="0.3">
      <c r="A171" s="1" t="s">
        <v>164</v>
      </c>
      <c r="B171" s="1" t="s">
        <v>30</v>
      </c>
      <c r="C171">
        <v>98620</v>
      </c>
      <c r="D171" s="1" t="s">
        <v>33</v>
      </c>
      <c r="E171" s="1"/>
      <c r="L171" t="str" cm="1">
        <f t="array" ref="L171">INDEX(TRANSP,1+INT((ROW(A170)-1)/COLUMNS(TRANSP)),MOD(ROW(A170)-1+COLUMNS(TRANSP),COLUMNS(TRANSP))+1)</f>
        <v xml:space="preserve"> Limited public transportation</v>
      </c>
    </row>
    <row r="172" spans="1:12" x14ac:dyDescent="0.3">
      <c r="A172" s="1" t="s">
        <v>170</v>
      </c>
      <c r="B172" s="1" t="s">
        <v>30</v>
      </c>
      <c r="C172">
        <v>98605</v>
      </c>
      <c r="D172" s="1" t="s">
        <v>36</v>
      </c>
      <c r="E172" s="1" t="s">
        <v>48</v>
      </c>
      <c r="F172" t="s">
        <v>1591</v>
      </c>
      <c r="G172" t="s">
        <v>1589</v>
      </c>
      <c r="L172" cm="1">
        <f t="array" ref="L172">INDEX(TRANSP,1+INT((ROW(A171)-1)/COLUMNS(TRANSP)),MOD(ROW(A171)-1+COLUMNS(TRANSP),COLUMNS(TRANSP))+1)</f>
        <v>0</v>
      </c>
    </row>
    <row r="173" spans="1:12" x14ac:dyDescent="0.3">
      <c r="A173" s="1" t="s">
        <v>199</v>
      </c>
      <c r="B173" s="1" t="s">
        <v>30</v>
      </c>
      <c r="C173">
        <v>98648</v>
      </c>
      <c r="D173" s="1" t="s">
        <v>37</v>
      </c>
      <c r="E173" s="1" t="s">
        <v>48</v>
      </c>
      <c r="F173" t="s">
        <v>1591</v>
      </c>
      <c r="G173" t="s">
        <v>1589</v>
      </c>
      <c r="L173" cm="1">
        <f t="array" ref="L173">INDEX(TRANSP,1+INT((ROW(A172)-1)/COLUMNS(TRANSP)),MOD(ROW(A172)-1+COLUMNS(TRANSP),COLUMNS(TRANSP))+1)</f>
        <v>0</v>
      </c>
    </row>
    <row r="174" spans="1:12" x14ac:dyDescent="0.3">
      <c r="A174" s="1" t="s">
        <v>211</v>
      </c>
      <c r="B174" s="1" t="s">
        <v>30</v>
      </c>
      <c r="C174">
        <v>98648</v>
      </c>
      <c r="D174" s="1" t="s">
        <v>34</v>
      </c>
      <c r="E174" s="1" t="s">
        <v>48</v>
      </c>
      <c r="F174" t="s">
        <v>1591</v>
      </c>
      <c r="G174" t="s">
        <v>1593</v>
      </c>
      <c r="H174" t="s">
        <v>1589</v>
      </c>
      <c r="L174" cm="1">
        <f t="array" ref="L174">INDEX(TRANSP,1+INT((ROW(A173)-1)/COLUMNS(TRANSP)),MOD(ROW(A173)-1+COLUMNS(TRANSP),COLUMNS(TRANSP))+1)</f>
        <v>0</v>
      </c>
    </row>
    <row r="175" spans="1:12" x14ac:dyDescent="0.3">
      <c r="A175" s="1" t="s">
        <v>229</v>
      </c>
      <c r="B175" s="1" t="s">
        <v>30</v>
      </c>
      <c r="C175">
        <v>98672</v>
      </c>
      <c r="D175" s="1" t="s">
        <v>37</v>
      </c>
      <c r="E175" s="1" t="s">
        <v>48</v>
      </c>
      <c r="F175" t="s">
        <v>1591</v>
      </c>
      <c r="G175" t="s">
        <v>1593</v>
      </c>
      <c r="H175" t="s">
        <v>1589</v>
      </c>
      <c r="L175" cm="1">
        <f t="array" ref="L175">INDEX(TRANSP,1+INT((ROW(A174)-1)/COLUMNS(TRANSP)),MOD(ROW(A174)-1+COLUMNS(TRANSP),COLUMNS(TRANSP))+1)</f>
        <v>0</v>
      </c>
    </row>
    <row r="176" spans="1:12" x14ac:dyDescent="0.3">
      <c r="A176" s="1" t="s">
        <v>237</v>
      </c>
      <c r="B176" s="1" t="s">
        <v>30</v>
      </c>
      <c r="C176">
        <v>98648</v>
      </c>
      <c r="D176" s="1" t="s">
        <v>36</v>
      </c>
      <c r="E176" s="1" t="s">
        <v>48</v>
      </c>
      <c r="F176" t="s">
        <v>1591</v>
      </c>
      <c r="G176" t="s">
        <v>1589</v>
      </c>
      <c r="H176" t="s">
        <v>1597</v>
      </c>
      <c r="L176" t="str" cm="1">
        <f t="array" ref="L176">INDEX(TRANSP,1+INT((ROW(A175)-1)/COLUMNS(TRANSP)),MOD(ROW(A175)-1+COLUMNS(TRANSP),COLUMNS(TRANSP))+1)</f>
        <v>Cost of buying and maintaining a car</v>
      </c>
    </row>
    <row r="177" spans="1:12" x14ac:dyDescent="0.3">
      <c r="A177" s="1" t="s">
        <v>258</v>
      </c>
      <c r="B177" s="1" t="s">
        <v>30</v>
      </c>
      <c r="C177">
        <v>98610</v>
      </c>
      <c r="D177" s="1" t="s">
        <v>37</v>
      </c>
      <c r="E177" s="1" t="s">
        <v>48</v>
      </c>
      <c r="F177" t="s">
        <v>1591</v>
      </c>
      <c r="G177" t="s">
        <v>1589</v>
      </c>
      <c r="L177" t="str" cm="1">
        <f t="array" ref="L177">INDEX(TRANSP,1+INT((ROW(A176)-1)/COLUMNS(TRANSP)),MOD(ROW(A176)-1+COLUMNS(TRANSP),COLUMNS(TRANSP))+1)</f>
        <v xml:space="preserve"> Limited public transportation</v>
      </c>
    </row>
    <row r="178" spans="1:12" x14ac:dyDescent="0.3">
      <c r="A178" s="1" t="s">
        <v>262</v>
      </c>
      <c r="B178" s="1" t="s">
        <v>30</v>
      </c>
      <c r="C178">
        <v>98620</v>
      </c>
      <c r="D178" s="1" t="s">
        <v>37</v>
      </c>
      <c r="E178" s="1" t="s">
        <v>48</v>
      </c>
      <c r="F178" t="s">
        <v>1591</v>
      </c>
      <c r="G178" t="s">
        <v>1589</v>
      </c>
      <c r="L178" cm="1">
        <f t="array" ref="L178">INDEX(TRANSP,1+INT((ROW(A177)-1)/COLUMNS(TRANSP)),MOD(ROW(A177)-1+COLUMNS(TRANSP),COLUMNS(TRANSP))+1)</f>
        <v>0</v>
      </c>
    </row>
    <row r="179" spans="1:12" x14ac:dyDescent="0.3">
      <c r="A179" s="1" t="s">
        <v>268</v>
      </c>
      <c r="B179" s="1" t="s">
        <v>30</v>
      </c>
      <c r="C179">
        <v>98648</v>
      </c>
      <c r="D179" s="1" t="s">
        <v>37</v>
      </c>
      <c r="E179" s="1" t="s">
        <v>48</v>
      </c>
      <c r="F179" t="s">
        <v>1589</v>
      </c>
      <c r="L179" cm="1">
        <f t="array" ref="L179">INDEX(TRANSP,1+INT((ROW(A178)-1)/COLUMNS(TRANSP)),MOD(ROW(A178)-1+COLUMNS(TRANSP),COLUMNS(TRANSP))+1)</f>
        <v>0</v>
      </c>
    </row>
    <row r="180" spans="1:12" x14ac:dyDescent="0.3">
      <c r="A180" s="1" t="s">
        <v>272</v>
      </c>
      <c r="B180" s="1" t="s">
        <v>30</v>
      </c>
      <c r="C180">
        <v>98610</v>
      </c>
      <c r="D180" s="1" t="s">
        <v>33</v>
      </c>
      <c r="E180" s="1"/>
      <c r="L180" cm="1">
        <f t="array" ref="L180">INDEX(TRANSP,1+INT((ROW(A179)-1)/COLUMNS(TRANSP)),MOD(ROW(A179)-1+COLUMNS(TRANSP),COLUMNS(TRANSP))+1)</f>
        <v>0</v>
      </c>
    </row>
    <row r="181" spans="1:12" x14ac:dyDescent="0.3">
      <c r="A181" s="1" t="s">
        <v>275</v>
      </c>
      <c r="B181" s="1" t="s">
        <v>30</v>
      </c>
      <c r="C181">
        <v>98672</v>
      </c>
      <c r="D181" s="1" t="s">
        <v>36</v>
      </c>
      <c r="E181" s="1" t="s">
        <v>277</v>
      </c>
      <c r="L181" cm="1">
        <f t="array" ref="L181">INDEX(TRANSP,1+INT((ROW(A180)-1)/COLUMNS(TRANSP)),MOD(ROW(A180)-1+COLUMNS(TRANSP),COLUMNS(TRANSP))+1)</f>
        <v>0</v>
      </c>
    </row>
    <row r="182" spans="1:12" x14ac:dyDescent="0.3">
      <c r="A182" s="1" t="s">
        <v>287</v>
      </c>
      <c r="B182" s="1" t="s">
        <v>30</v>
      </c>
      <c r="C182">
        <v>98635</v>
      </c>
      <c r="D182" s="1" t="s">
        <v>33</v>
      </c>
      <c r="E182" s="1"/>
      <c r="L182" t="str" cm="1">
        <f t="array" ref="L182">INDEX(TRANSP,1+INT((ROW(A181)-1)/COLUMNS(TRANSP)),MOD(ROW(A181)-1+COLUMNS(TRANSP),COLUMNS(TRANSP))+1)</f>
        <v>Cost of buying and maintaining a car</v>
      </c>
    </row>
    <row r="183" spans="1:12" x14ac:dyDescent="0.3">
      <c r="A183" s="1" t="s">
        <v>288</v>
      </c>
      <c r="B183" s="1" t="s">
        <v>30</v>
      </c>
      <c r="C183">
        <v>98648</v>
      </c>
      <c r="D183" s="1" t="s">
        <v>37</v>
      </c>
      <c r="E183" s="1" t="s">
        <v>48</v>
      </c>
      <c r="F183" t="s">
        <v>1591</v>
      </c>
      <c r="G183" t="s">
        <v>1589</v>
      </c>
      <c r="L183" t="str" cm="1">
        <f t="array" ref="L183">INDEX(TRANSP,1+INT((ROW(A182)-1)/COLUMNS(TRANSP)),MOD(ROW(A182)-1+COLUMNS(TRANSP),COLUMNS(TRANSP))+1)</f>
        <v xml:space="preserve"> Cost of gasoline</v>
      </c>
    </row>
    <row r="184" spans="1:12" x14ac:dyDescent="0.3">
      <c r="A184" s="1" t="s">
        <v>293</v>
      </c>
      <c r="B184" s="1" t="s">
        <v>30</v>
      </c>
      <c r="C184">
        <v>98672</v>
      </c>
      <c r="D184" s="1" t="s">
        <v>37</v>
      </c>
      <c r="E184" s="1" t="s">
        <v>48</v>
      </c>
      <c r="F184" t="s">
        <v>1589</v>
      </c>
      <c r="L184" t="str" cm="1">
        <f t="array" ref="L184">INDEX(TRANSP,1+INT((ROW(A183)-1)/COLUMNS(TRANSP)),MOD(ROW(A183)-1+COLUMNS(TRANSP),COLUMNS(TRANSP))+1)</f>
        <v xml:space="preserve"> Limited public transportation</v>
      </c>
    </row>
    <row r="185" spans="1:12" x14ac:dyDescent="0.3">
      <c r="A185" s="1" t="s">
        <v>298</v>
      </c>
      <c r="B185" s="1" t="s">
        <v>30</v>
      </c>
      <c r="C185">
        <v>98648</v>
      </c>
      <c r="D185" s="1" t="s">
        <v>33</v>
      </c>
      <c r="E185" s="1"/>
      <c r="L185" cm="1">
        <f t="array" ref="L185">INDEX(TRANSP,1+INT((ROW(A184)-1)/COLUMNS(TRANSP)),MOD(ROW(A184)-1+COLUMNS(TRANSP),COLUMNS(TRANSP))+1)</f>
        <v>0</v>
      </c>
    </row>
    <row r="186" spans="1:12" x14ac:dyDescent="0.3">
      <c r="A186" s="1" t="s">
        <v>312</v>
      </c>
      <c r="B186" s="1" t="s">
        <v>30</v>
      </c>
      <c r="C186">
        <v>98648</v>
      </c>
      <c r="D186" s="1" t="s">
        <v>33</v>
      </c>
      <c r="E186" s="1"/>
      <c r="L186" cm="1">
        <f t="array" ref="L186">INDEX(TRANSP,1+INT((ROW(A185)-1)/COLUMNS(TRANSP)),MOD(ROW(A185)-1+COLUMNS(TRANSP),COLUMNS(TRANSP))+1)</f>
        <v>0</v>
      </c>
    </row>
    <row r="187" spans="1:12" x14ac:dyDescent="0.3">
      <c r="A187" s="1" t="s">
        <v>327</v>
      </c>
      <c r="B187" s="1" t="s">
        <v>30</v>
      </c>
      <c r="C187">
        <v>98639</v>
      </c>
      <c r="D187" s="1" t="s">
        <v>36</v>
      </c>
      <c r="E187" s="1" t="s">
        <v>48</v>
      </c>
      <c r="F187" t="s">
        <v>1591</v>
      </c>
      <c r="G187" t="s">
        <v>1589</v>
      </c>
      <c r="L187" cm="1">
        <f t="array" ref="L187">INDEX(TRANSP,1+INT((ROW(A186)-1)/COLUMNS(TRANSP)),MOD(ROW(A186)-1+COLUMNS(TRANSP),COLUMNS(TRANSP))+1)</f>
        <v>0</v>
      </c>
    </row>
    <row r="188" spans="1:12" x14ac:dyDescent="0.3">
      <c r="A188" s="1" t="s">
        <v>358</v>
      </c>
      <c r="B188" s="1" t="s">
        <v>30</v>
      </c>
      <c r="C188">
        <v>98672</v>
      </c>
      <c r="D188" s="1" t="s">
        <v>36</v>
      </c>
      <c r="E188" s="1" t="s">
        <v>93</v>
      </c>
      <c r="L188" t="str" cm="1">
        <f t="array" ref="L188">INDEX(TRANSP,1+INT((ROW(A187)-1)/COLUMNS(TRANSP)),MOD(ROW(A187)-1+COLUMNS(TRANSP),COLUMNS(TRANSP))+1)</f>
        <v>Limited public transportation</v>
      </c>
    </row>
    <row r="189" spans="1:12" x14ac:dyDescent="0.3">
      <c r="A189" s="1" t="s">
        <v>408</v>
      </c>
      <c r="B189" s="1" t="s">
        <v>30</v>
      </c>
      <c r="C189">
        <v>98672</v>
      </c>
      <c r="D189" s="1" t="s">
        <v>36</v>
      </c>
      <c r="E189" s="1" t="s">
        <v>48</v>
      </c>
      <c r="L189" cm="1">
        <f t="array" ref="L189">INDEX(TRANSP,1+INT((ROW(A188)-1)/COLUMNS(TRANSP)),MOD(ROW(A188)-1+COLUMNS(TRANSP),COLUMNS(TRANSP))+1)</f>
        <v>0</v>
      </c>
    </row>
    <row r="190" spans="1:12" x14ac:dyDescent="0.3">
      <c r="A190" s="1" t="s">
        <v>415</v>
      </c>
      <c r="B190" s="1" t="s">
        <v>30</v>
      </c>
      <c r="C190">
        <v>98605</v>
      </c>
      <c r="D190" s="1" t="s">
        <v>36</v>
      </c>
      <c r="E190" s="1" t="s">
        <v>48</v>
      </c>
      <c r="F190" t="s">
        <v>1591</v>
      </c>
      <c r="L190" cm="1">
        <f t="array" ref="L190">INDEX(TRANSP,1+INT((ROW(A189)-1)/COLUMNS(TRANSP)),MOD(ROW(A189)-1+COLUMNS(TRANSP),COLUMNS(TRANSP))+1)</f>
        <v>0</v>
      </c>
    </row>
    <row r="191" spans="1:12" x14ac:dyDescent="0.3">
      <c r="A191" s="1" t="s">
        <v>416</v>
      </c>
      <c r="B191" s="1" t="s">
        <v>30</v>
      </c>
      <c r="C191">
        <v>98650</v>
      </c>
      <c r="D191" s="1" t="s">
        <v>37</v>
      </c>
      <c r="E191" s="1" t="s">
        <v>93</v>
      </c>
      <c r="L191" cm="1">
        <f t="array" ref="L191">INDEX(TRANSP,1+INT((ROW(A190)-1)/COLUMNS(TRANSP)),MOD(ROW(A190)-1+COLUMNS(TRANSP),COLUMNS(TRANSP))+1)</f>
        <v>0</v>
      </c>
    </row>
    <row r="192" spans="1:12" x14ac:dyDescent="0.3">
      <c r="A192" s="1" t="s">
        <v>418</v>
      </c>
      <c r="B192" s="1" t="s">
        <v>30</v>
      </c>
      <c r="C192">
        <v>98650</v>
      </c>
      <c r="D192" s="1" t="s">
        <v>37</v>
      </c>
      <c r="E192" s="1" t="s">
        <v>93</v>
      </c>
      <c r="L192" cm="1">
        <f t="array" ref="L192">INDEX(TRANSP,1+INT((ROW(A191)-1)/COLUMNS(TRANSP)),MOD(ROW(A191)-1+COLUMNS(TRANSP),COLUMNS(TRANSP))+1)</f>
        <v>0</v>
      </c>
    </row>
    <row r="193" spans="1:12" x14ac:dyDescent="0.3">
      <c r="A193" s="1" t="s">
        <v>419</v>
      </c>
      <c r="B193" s="1" t="s">
        <v>30</v>
      </c>
      <c r="C193">
        <v>98605</v>
      </c>
      <c r="D193" s="1" t="s">
        <v>36</v>
      </c>
      <c r="E193" s="1" t="s">
        <v>93</v>
      </c>
      <c r="F193" t="s">
        <v>1598</v>
      </c>
      <c r="L193" cm="1">
        <f t="array" ref="L193">INDEX(TRANSP,1+INT((ROW(A192)-1)/COLUMNS(TRANSP)),MOD(ROW(A192)-1+COLUMNS(TRANSP),COLUMNS(TRANSP))+1)</f>
        <v>0</v>
      </c>
    </row>
    <row r="194" spans="1:12" x14ac:dyDescent="0.3">
      <c r="A194" s="1" t="s">
        <v>422</v>
      </c>
      <c r="B194" s="1" t="s">
        <v>30</v>
      </c>
      <c r="C194">
        <v>98650</v>
      </c>
      <c r="D194" s="1" t="s">
        <v>37</v>
      </c>
      <c r="E194" s="1" t="s">
        <v>48</v>
      </c>
      <c r="F194" t="s">
        <v>1589</v>
      </c>
      <c r="L194" t="str" cm="1">
        <f t="array" ref="L194">INDEX(TRANSP,1+INT((ROW(A193)-1)/COLUMNS(TRANSP)),MOD(ROW(A193)-1+COLUMNS(TRANSP),COLUMNS(TRANSP))+1)</f>
        <v>Cost of buying and maintaining a car</v>
      </c>
    </row>
    <row r="195" spans="1:12" x14ac:dyDescent="0.3">
      <c r="A195" s="1" t="s">
        <v>435</v>
      </c>
      <c r="B195" s="1" t="s">
        <v>30</v>
      </c>
      <c r="C195">
        <v>98623</v>
      </c>
      <c r="D195" s="1" t="s">
        <v>36</v>
      </c>
      <c r="E195" s="1" t="s">
        <v>48</v>
      </c>
      <c r="F195" t="s">
        <v>1591</v>
      </c>
      <c r="L195" t="str" cm="1">
        <f t="array" ref="L195">INDEX(TRANSP,1+INT((ROW(A194)-1)/COLUMNS(TRANSP)),MOD(ROW(A194)-1+COLUMNS(TRANSP),COLUMNS(TRANSP))+1)</f>
        <v xml:space="preserve"> Limited public transportation</v>
      </c>
    </row>
    <row r="196" spans="1:12" x14ac:dyDescent="0.3">
      <c r="A196" s="1" t="s">
        <v>440</v>
      </c>
      <c r="B196" s="1" t="s">
        <v>30</v>
      </c>
      <c r="C196">
        <v>98650</v>
      </c>
      <c r="D196" s="1" t="s">
        <v>36</v>
      </c>
      <c r="E196" s="1" t="s">
        <v>48</v>
      </c>
      <c r="F196" t="s">
        <v>1591</v>
      </c>
      <c r="G196" t="s">
        <v>1589</v>
      </c>
      <c r="L196" cm="1">
        <f t="array" ref="L196">INDEX(TRANSP,1+INT((ROW(A195)-1)/COLUMNS(TRANSP)),MOD(ROW(A195)-1+COLUMNS(TRANSP),COLUMNS(TRANSP))+1)</f>
        <v>0</v>
      </c>
    </row>
    <row r="197" spans="1:12" x14ac:dyDescent="0.3">
      <c r="A197" s="1" t="s">
        <v>443</v>
      </c>
      <c r="B197" s="1" t="s">
        <v>30</v>
      </c>
      <c r="C197">
        <v>98635</v>
      </c>
      <c r="D197" s="1" t="s">
        <v>36</v>
      </c>
      <c r="E197" s="1" t="s">
        <v>48</v>
      </c>
      <c r="F197" t="s">
        <v>1593</v>
      </c>
      <c r="G197" t="s">
        <v>1589</v>
      </c>
      <c r="L197" cm="1">
        <f t="array" ref="L197">INDEX(TRANSP,1+INT((ROW(A196)-1)/COLUMNS(TRANSP)),MOD(ROW(A196)-1+COLUMNS(TRANSP),COLUMNS(TRANSP))+1)</f>
        <v>0</v>
      </c>
    </row>
    <row r="198" spans="1:12" x14ac:dyDescent="0.3">
      <c r="A198" s="1" t="s">
        <v>465</v>
      </c>
      <c r="B198" s="1" t="s">
        <v>30</v>
      </c>
      <c r="C198">
        <v>98672</v>
      </c>
      <c r="D198" s="1" t="s">
        <v>36</v>
      </c>
      <c r="E198" s="1" t="s">
        <v>48</v>
      </c>
      <c r="F198" t="s">
        <v>1591</v>
      </c>
      <c r="G198" t="s">
        <v>1589</v>
      </c>
      <c r="L198" cm="1">
        <f t="array" ref="L198">INDEX(TRANSP,1+INT((ROW(A197)-1)/COLUMNS(TRANSP)),MOD(ROW(A197)-1+COLUMNS(TRANSP),COLUMNS(TRANSP))+1)</f>
        <v>0</v>
      </c>
    </row>
    <row r="199" spans="1:12" x14ac:dyDescent="0.3">
      <c r="A199" s="1" t="s">
        <v>466</v>
      </c>
      <c r="B199" s="1" t="s">
        <v>30</v>
      </c>
      <c r="C199">
        <v>98672</v>
      </c>
      <c r="D199" s="1" t="s">
        <v>37</v>
      </c>
      <c r="E199" s="1" t="s">
        <v>48</v>
      </c>
      <c r="F199" t="s">
        <v>1591</v>
      </c>
      <c r="G199" t="s">
        <v>1589</v>
      </c>
      <c r="L199" cm="1">
        <f t="array" ref="L199">INDEX(TRANSP,1+INT((ROW(A198)-1)/COLUMNS(TRANSP)),MOD(ROW(A198)-1+COLUMNS(TRANSP),COLUMNS(TRANSP))+1)</f>
        <v>0</v>
      </c>
    </row>
    <row r="200" spans="1:12" x14ac:dyDescent="0.3">
      <c r="A200" s="1" t="s">
        <v>468</v>
      </c>
      <c r="B200" s="1" t="s">
        <v>30</v>
      </c>
      <c r="C200">
        <v>98672</v>
      </c>
      <c r="D200" s="1" t="s">
        <v>36</v>
      </c>
      <c r="E200" s="1" t="s">
        <v>469</v>
      </c>
      <c r="L200" t="str" cm="1">
        <f t="array" ref="L200">INDEX(TRANSP,1+INT((ROW(A199)-1)/COLUMNS(TRANSP)),MOD(ROW(A199)-1+COLUMNS(TRANSP),COLUMNS(TRANSP))+1)</f>
        <v>Limited public transportation</v>
      </c>
    </row>
    <row r="201" spans="1:12" x14ac:dyDescent="0.3">
      <c r="A201" s="1" t="s">
        <v>491</v>
      </c>
      <c r="B201" s="1" t="s">
        <v>30</v>
      </c>
      <c r="C201">
        <v>98672</v>
      </c>
      <c r="D201" s="1" t="s">
        <v>36</v>
      </c>
      <c r="E201" s="1" t="s">
        <v>93</v>
      </c>
      <c r="L201" cm="1">
        <f t="array" ref="L201">INDEX(TRANSP,1+INT((ROW(A200)-1)/COLUMNS(TRANSP)),MOD(ROW(A200)-1+COLUMNS(TRANSP),COLUMNS(TRANSP))+1)</f>
        <v>0</v>
      </c>
    </row>
    <row r="202" spans="1:12" x14ac:dyDescent="0.3">
      <c r="A202" s="1" t="s">
        <v>493</v>
      </c>
      <c r="B202" s="1" t="s">
        <v>30</v>
      </c>
      <c r="C202">
        <v>98672</v>
      </c>
      <c r="D202" s="1" t="s">
        <v>36</v>
      </c>
      <c r="E202" s="1" t="s">
        <v>93</v>
      </c>
      <c r="L202" cm="1">
        <f t="array" ref="L202">INDEX(TRANSP,1+INT((ROW(A201)-1)/COLUMNS(TRANSP)),MOD(ROW(A201)-1+COLUMNS(TRANSP),COLUMNS(TRANSP))+1)</f>
        <v>0</v>
      </c>
    </row>
    <row r="203" spans="1:12" x14ac:dyDescent="0.3">
      <c r="A203" s="1" t="s">
        <v>500</v>
      </c>
      <c r="B203" s="1" t="s">
        <v>30</v>
      </c>
      <c r="C203">
        <v>98672</v>
      </c>
      <c r="D203" s="1" t="s">
        <v>37</v>
      </c>
      <c r="E203" s="1" t="s">
        <v>48</v>
      </c>
      <c r="F203" t="s">
        <v>1591</v>
      </c>
      <c r="G203" t="s">
        <v>1589</v>
      </c>
      <c r="L203" cm="1">
        <f t="array" ref="L203">INDEX(TRANSP,1+INT((ROW(A202)-1)/COLUMNS(TRANSP)),MOD(ROW(A202)-1+COLUMNS(TRANSP),COLUMNS(TRANSP))+1)</f>
        <v>0</v>
      </c>
    </row>
    <row r="204" spans="1:12" x14ac:dyDescent="0.3">
      <c r="A204" s="1" t="s">
        <v>505</v>
      </c>
      <c r="B204" s="1" t="s">
        <v>30</v>
      </c>
      <c r="C204">
        <v>98620</v>
      </c>
      <c r="D204" s="1" t="s">
        <v>36</v>
      </c>
      <c r="E204" s="1" t="s">
        <v>93</v>
      </c>
      <c r="L204" cm="1">
        <f t="array" ref="L204">INDEX(TRANSP,1+INT((ROW(A203)-1)/COLUMNS(TRANSP)),MOD(ROW(A203)-1+COLUMNS(TRANSP),COLUMNS(TRANSP))+1)</f>
        <v>0</v>
      </c>
    </row>
    <row r="205" spans="1:12" x14ac:dyDescent="0.3">
      <c r="A205" s="1" t="s">
        <v>516</v>
      </c>
      <c r="B205" s="1" t="s">
        <v>30</v>
      </c>
      <c r="C205">
        <v>98348</v>
      </c>
      <c r="D205" s="1" t="s">
        <v>37</v>
      </c>
      <c r="E205" s="1" t="s">
        <v>277</v>
      </c>
      <c r="F205" t="s">
        <v>1589</v>
      </c>
      <c r="L205" cm="1">
        <f t="array" ref="L205">INDEX(TRANSP,1+INT((ROW(A204)-1)/COLUMNS(TRANSP)),MOD(ROW(A204)-1+COLUMNS(TRANSP),COLUMNS(TRANSP))+1)</f>
        <v>0</v>
      </c>
    </row>
    <row r="206" spans="1:12" x14ac:dyDescent="0.3">
      <c r="A206" s="1" t="s">
        <v>527</v>
      </c>
      <c r="B206" s="1" t="s">
        <v>30</v>
      </c>
      <c r="C206">
        <v>98648</v>
      </c>
      <c r="D206" s="1" t="s">
        <v>36</v>
      </c>
      <c r="E206" s="1" t="s">
        <v>48</v>
      </c>
      <c r="F206" t="s">
        <v>1589</v>
      </c>
      <c r="L206" t="str" cm="1">
        <f t="array" ref="L206">INDEX(TRANSP,1+INT((ROW(A205)-1)/COLUMNS(TRANSP)),MOD(ROW(A205)-1+COLUMNS(TRANSP),COLUMNS(TRANSP))+1)</f>
        <v>Cost of buying and maintaining a car</v>
      </c>
    </row>
    <row r="207" spans="1:12" x14ac:dyDescent="0.3">
      <c r="A207" s="1" t="s">
        <v>530</v>
      </c>
      <c r="B207" s="1" t="s">
        <v>30</v>
      </c>
      <c r="C207">
        <v>98648</v>
      </c>
      <c r="D207" s="1" t="s">
        <v>33</v>
      </c>
      <c r="E207" s="1"/>
      <c r="L207" t="str" cm="1">
        <f t="array" ref="L207">INDEX(TRANSP,1+INT((ROW(A206)-1)/COLUMNS(TRANSP)),MOD(ROW(A206)-1+COLUMNS(TRANSP),COLUMNS(TRANSP))+1)</f>
        <v xml:space="preserve"> Cost of gasoline</v>
      </c>
    </row>
    <row r="208" spans="1:12" x14ac:dyDescent="0.3">
      <c r="A208" s="1" t="s">
        <v>531</v>
      </c>
      <c r="B208" s="1" t="s">
        <v>30</v>
      </c>
      <c r="C208">
        <v>98648</v>
      </c>
      <c r="D208" s="1" t="s">
        <v>36</v>
      </c>
      <c r="E208" s="1" t="s">
        <v>48</v>
      </c>
      <c r="F208" t="s">
        <v>1591</v>
      </c>
      <c r="L208" t="str" cm="1">
        <f t="array" ref="L208">INDEX(TRANSP,1+INT((ROW(A207)-1)/COLUMNS(TRANSP)),MOD(ROW(A207)-1+COLUMNS(TRANSP),COLUMNS(TRANSP))+1)</f>
        <v xml:space="preserve"> Limited public transportation</v>
      </c>
    </row>
    <row r="209" spans="1:12" x14ac:dyDescent="0.3">
      <c r="A209" s="1" t="s">
        <v>535</v>
      </c>
      <c r="B209" s="1" t="s">
        <v>30</v>
      </c>
      <c r="C209">
        <v>98620</v>
      </c>
      <c r="D209" s="1" t="s">
        <v>37</v>
      </c>
      <c r="E209" s="1" t="s">
        <v>48</v>
      </c>
      <c r="F209" t="s">
        <v>1591</v>
      </c>
      <c r="G209" t="s">
        <v>1593</v>
      </c>
      <c r="H209" t="s">
        <v>1589</v>
      </c>
      <c r="L209" cm="1">
        <f t="array" ref="L209">INDEX(TRANSP,1+INT((ROW(A208)-1)/COLUMNS(TRANSP)),MOD(ROW(A208)-1+COLUMNS(TRANSP),COLUMNS(TRANSP))+1)</f>
        <v>0</v>
      </c>
    </row>
    <row r="210" spans="1:12" x14ac:dyDescent="0.3">
      <c r="A210" s="1" t="s">
        <v>549</v>
      </c>
      <c r="B210" s="1" t="s">
        <v>30</v>
      </c>
      <c r="C210">
        <v>98605</v>
      </c>
      <c r="D210" s="1" t="s">
        <v>37</v>
      </c>
      <c r="E210" s="1" t="s">
        <v>48</v>
      </c>
      <c r="F210" t="s">
        <v>1591</v>
      </c>
      <c r="G210" t="s">
        <v>1589</v>
      </c>
      <c r="L210" cm="1">
        <f t="array" ref="L210">INDEX(TRANSP,1+INT((ROW(A209)-1)/COLUMNS(TRANSP)),MOD(ROW(A209)-1+COLUMNS(TRANSP),COLUMNS(TRANSP))+1)</f>
        <v>0</v>
      </c>
    </row>
    <row r="211" spans="1:12" x14ac:dyDescent="0.3">
      <c r="A211" s="1" t="s">
        <v>553</v>
      </c>
      <c r="B211" s="1" t="s">
        <v>30</v>
      </c>
      <c r="C211">
        <v>98672</v>
      </c>
      <c r="D211" s="1" t="s">
        <v>33</v>
      </c>
      <c r="E211" s="1"/>
      <c r="L211" cm="1">
        <f t="array" ref="L211">INDEX(TRANSP,1+INT((ROW(A210)-1)/COLUMNS(TRANSP)),MOD(ROW(A210)-1+COLUMNS(TRANSP),COLUMNS(TRANSP))+1)</f>
        <v>0</v>
      </c>
    </row>
    <row r="212" spans="1:12" x14ac:dyDescent="0.3">
      <c r="A212" s="1" t="s">
        <v>554</v>
      </c>
      <c r="B212" s="1" t="s">
        <v>30</v>
      </c>
      <c r="C212">
        <v>98672</v>
      </c>
      <c r="D212" s="1" t="s">
        <v>36</v>
      </c>
      <c r="E212" s="1" t="s">
        <v>88</v>
      </c>
      <c r="F212" t="s">
        <v>1593</v>
      </c>
      <c r="G212" t="s">
        <v>1589</v>
      </c>
      <c r="L212" t="str" cm="1">
        <f t="array" ref="L212">INDEX(TRANSP,1+INT((ROW(A211)-1)/COLUMNS(TRANSP)),MOD(ROW(A211)-1+COLUMNS(TRANSP),COLUMNS(TRANSP))+1)</f>
        <v>Limited public transportation</v>
      </c>
    </row>
    <row r="213" spans="1:12" x14ac:dyDescent="0.3">
      <c r="A213" s="1" t="s">
        <v>557</v>
      </c>
      <c r="B213" s="1" t="s">
        <v>30</v>
      </c>
      <c r="C213">
        <v>98672</v>
      </c>
      <c r="D213" s="1" t="s">
        <v>37</v>
      </c>
      <c r="E213" s="1" t="s">
        <v>93</v>
      </c>
      <c r="F213" t="s">
        <v>1599</v>
      </c>
      <c r="L213" cm="1">
        <f t="array" ref="L213">INDEX(TRANSP,1+INT((ROW(A212)-1)/COLUMNS(TRANSP)),MOD(ROW(A212)-1+COLUMNS(TRANSP),COLUMNS(TRANSP))+1)</f>
        <v>0</v>
      </c>
    </row>
    <row r="214" spans="1:12" x14ac:dyDescent="0.3">
      <c r="A214" s="1" t="s">
        <v>559</v>
      </c>
      <c r="B214" s="1" t="s">
        <v>30</v>
      </c>
      <c r="C214">
        <v>98620</v>
      </c>
      <c r="D214" s="1" t="s">
        <v>33</v>
      </c>
      <c r="E214" s="1"/>
      <c r="L214" cm="1">
        <f t="array" ref="L214">INDEX(TRANSP,1+INT((ROW(A213)-1)/COLUMNS(TRANSP)),MOD(ROW(A213)-1+COLUMNS(TRANSP),COLUMNS(TRANSP))+1)</f>
        <v>0</v>
      </c>
    </row>
    <row r="215" spans="1:12" x14ac:dyDescent="0.3">
      <c r="A215" s="1" t="s">
        <v>560</v>
      </c>
      <c r="B215" s="1" t="s">
        <v>30</v>
      </c>
      <c r="C215">
        <v>98620</v>
      </c>
      <c r="D215" s="1" t="s">
        <v>36</v>
      </c>
      <c r="E215" s="1" t="s">
        <v>93</v>
      </c>
      <c r="L215" cm="1">
        <f t="array" ref="L215">INDEX(TRANSP,1+INT((ROW(A214)-1)/COLUMNS(TRANSP)),MOD(ROW(A214)-1+COLUMNS(TRANSP),COLUMNS(TRANSP))+1)</f>
        <v>0</v>
      </c>
    </row>
    <row r="216" spans="1:12" x14ac:dyDescent="0.3">
      <c r="A216" s="1" t="s">
        <v>562</v>
      </c>
      <c r="B216" s="1" t="s">
        <v>30</v>
      </c>
      <c r="C216">
        <v>98651</v>
      </c>
      <c r="D216" s="1" t="s">
        <v>37</v>
      </c>
      <c r="E216" s="1" t="s">
        <v>48</v>
      </c>
      <c r="F216" t="s">
        <v>1591</v>
      </c>
      <c r="G216" t="s">
        <v>1589</v>
      </c>
      <c r="L216" cm="1">
        <f t="array" ref="L216">INDEX(TRANSP,1+INT((ROW(A215)-1)/COLUMNS(TRANSP)),MOD(ROW(A215)-1+COLUMNS(TRANSP),COLUMNS(TRANSP))+1)</f>
        <v>0</v>
      </c>
    </row>
    <row r="217" spans="1:12" x14ac:dyDescent="0.3">
      <c r="A217" s="1" t="s">
        <v>568</v>
      </c>
      <c r="B217" s="1" t="s">
        <v>30</v>
      </c>
      <c r="C217">
        <v>98657</v>
      </c>
      <c r="D217" s="1" t="s">
        <v>36</v>
      </c>
      <c r="E217" s="1" t="s">
        <v>48</v>
      </c>
      <c r="F217" t="s">
        <v>1591</v>
      </c>
      <c r="L217" cm="1">
        <f t="array" ref="L217">INDEX(TRANSP,1+INT((ROW(A216)-1)/COLUMNS(TRANSP)),MOD(ROW(A216)-1+COLUMNS(TRANSP),COLUMNS(TRANSP))+1)</f>
        <v>0</v>
      </c>
    </row>
    <row r="218" spans="1:12" x14ac:dyDescent="0.3">
      <c r="A218" s="1" t="s">
        <v>571</v>
      </c>
      <c r="B218" s="1" t="s">
        <v>30</v>
      </c>
      <c r="C218">
        <v>98617</v>
      </c>
      <c r="D218" s="1" t="s">
        <v>37</v>
      </c>
      <c r="E218" s="1" t="s">
        <v>48</v>
      </c>
      <c r="F218" t="s">
        <v>1591</v>
      </c>
      <c r="L218" t="str" cm="1">
        <f t="array" ref="L218">INDEX(TRANSP,1+INT((ROW(A217)-1)/COLUMNS(TRANSP)),MOD(ROW(A217)-1+COLUMNS(TRANSP),COLUMNS(TRANSP))+1)</f>
        <v>Limited public transportation</v>
      </c>
    </row>
    <row r="219" spans="1:12" x14ac:dyDescent="0.3">
      <c r="A219" s="1" t="s">
        <v>576</v>
      </c>
      <c r="B219" s="1" t="s">
        <v>30</v>
      </c>
      <c r="C219">
        <v>98620</v>
      </c>
      <c r="D219" s="1" t="s">
        <v>37</v>
      </c>
      <c r="E219" s="1" t="s">
        <v>48</v>
      </c>
      <c r="F219" t="s">
        <v>1591</v>
      </c>
      <c r="L219" cm="1">
        <f t="array" ref="L219">INDEX(TRANSP,1+INT((ROW(A218)-1)/COLUMNS(TRANSP)),MOD(ROW(A218)-1+COLUMNS(TRANSP),COLUMNS(TRANSP))+1)</f>
        <v>0</v>
      </c>
    </row>
    <row r="220" spans="1:12" x14ac:dyDescent="0.3">
      <c r="A220" s="1" t="s">
        <v>578</v>
      </c>
      <c r="B220" s="1" t="s">
        <v>30</v>
      </c>
      <c r="C220">
        <v>98620</v>
      </c>
      <c r="D220" s="1" t="s">
        <v>37</v>
      </c>
      <c r="E220" s="1" t="s">
        <v>48</v>
      </c>
      <c r="F220" t="s">
        <v>1591</v>
      </c>
      <c r="G220" t="s">
        <v>1593</v>
      </c>
      <c r="L220" cm="1">
        <f t="array" ref="L220">INDEX(TRANSP,1+INT((ROW(A219)-1)/COLUMNS(TRANSP)),MOD(ROW(A219)-1+COLUMNS(TRANSP),COLUMNS(TRANSP))+1)</f>
        <v>0</v>
      </c>
    </row>
    <row r="221" spans="1:12" x14ac:dyDescent="0.3">
      <c r="A221" s="1" t="s">
        <v>587</v>
      </c>
      <c r="B221" s="1" t="s">
        <v>30</v>
      </c>
      <c r="C221">
        <v>98617</v>
      </c>
      <c r="D221" s="1" t="s">
        <v>33</v>
      </c>
      <c r="E221" s="1"/>
      <c r="L221" cm="1">
        <f t="array" ref="L221">INDEX(TRANSP,1+INT((ROW(A220)-1)/COLUMNS(TRANSP)),MOD(ROW(A220)-1+COLUMNS(TRANSP),COLUMNS(TRANSP))+1)</f>
        <v>0</v>
      </c>
    </row>
    <row r="222" spans="1:12" x14ac:dyDescent="0.3">
      <c r="A222" s="1" t="s">
        <v>589</v>
      </c>
      <c r="B222" s="1" t="s">
        <v>30</v>
      </c>
      <c r="C222">
        <v>97031</v>
      </c>
      <c r="D222" s="1" t="s">
        <v>36</v>
      </c>
      <c r="E222" s="1" t="s">
        <v>93</v>
      </c>
      <c r="F222" t="s">
        <v>1600</v>
      </c>
      <c r="L222" cm="1">
        <f t="array" ref="L222">INDEX(TRANSP,1+INT((ROW(A221)-1)/COLUMNS(TRANSP)),MOD(ROW(A221)-1+COLUMNS(TRANSP),COLUMNS(TRANSP))+1)</f>
        <v>0</v>
      </c>
    </row>
    <row r="223" spans="1:12" x14ac:dyDescent="0.3">
      <c r="A223" s="1" t="s">
        <v>594</v>
      </c>
      <c r="B223" s="1" t="s">
        <v>30</v>
      </c>
      <c r="C223">
        <v>98672</v>
      </c>
      <c r="D223" s="1" t="s">
        <v>37</v>
      </c>
      <c r="E223" s="1" t="s">
        <v>48</v>
      </c>
      <c r="F223" t="s">
        <v>1591</v>
      </c>
      <c r="G223" t="s">
        <v>1593</v>
      </c>
      <c r="H223" t="s">
        <v>1589</v>
      </c>
      <c r="L223" cm="1">
        <f t="array" ref="L223">INDEX(TRANSP,1+INT((ROW(A222)-1)/COLUMNS(TRANSP)),MOD(ROW(A222)-1+COLUMNS(TRANSP),COLUMNS(TRANSP))+1)</f>
        <v>0</v>
      </c>
    </row>
    <row r="224" spans="1:12" x14ac:dyDescent="0.3">
      <c r="A224" s="1" t="s">
        <v>597</v>
      </c>
      <c r="B224" s="1" t="s">
        <v>30</v>
      </c>
      <c r="C224">
        <v>98672</v>
      </c>
      <c r="D224" s="1" t="s">
        <v>36</v>
      </c>
      <c r="E224" s="1" t="s">
        <v>48</v>
      </c>
      <c r="F224" t="s">
        <v>1591</v>
      </c>
      <c r="G224" t="s">
        <v>1589</v>
      </c>
      <c r="L224" t="str" cm="1">
        <f t="array" ref="L224">INDEX(TRANSP,1+INT((ROW(A223)-1)/COLUMNS(TRANSP)),MOD(ROW(A223)-1+COLUMNS(TRANSP),COLUMNS(TRANSP))+1)</f>
        <v>Cost of gasoline</v>
      </c>
    </row>
    <row r="225" spans="1:12" x14ac:dyDescent="0.3">
      <c r="A225" s="1" t="s">
        <v>598</v>
      </c>
      <c r="B225" s="1" t="s">
        <v>30</v>
      </c>
      <c r="C225">
        <v>98620</v>
      </c>
      <c r="D225" s="1" t="s">
        <v>36</v>
      </c>
      <c r="E225" s="1" t="s">
        <v>48</v>
      </c>
      <c r="F225" t="s">
        <v>1591</v>
      </c>
      <c r="G225" t="s">
        <v>1589</v>
      </c>
      <c r="L225" t="str" cm="1">
        <f t="array" ref="L225">INDEX(TRANSP,1+INT((ROW(A224)-1)/COLUMNS(TRANSP)),MOD(ROW(A224)-1+COLUMNS(TRANSP),COLUMNS(TRANSP))+1)</f>
        <v xml:space="preserve"> Limited public transportation</v>
      </c>
    </row>
    <row r="226" spans="1:12" x14ac:dyDescent="0.3">
      <c r="A226" s="1" t="s">
        <v>625</v>
      </c>
      <c r="B226" s="1" t="s">
        <v>30</v>
      </c>
      <c r="C226">
        <v>98610</v>
      </c>
      <c r="D226" s="1" t="s">
        <v>37</v>
      </c>
      <c r="E226" s="1" t="s">
        <v>93</v>
      </c>
      <c r="L226" cm="1">
        <f t="array" ref="L226">INDEX(TRANSP,1+INT((ROW(A225)-1)/COLUMNS(TRANSP)),MOD(ROW(A225)-1+COLUMNS(TRANSP),COLUMNS(TRANSP))+1)</f>
        <v>0</v>
      </c>
    </row>
    <row r="227" spans="1:12" x14ac:dyDescent="0.3">
      <c r="A227" s="1" t="s">
        <v>630</v>
      </c>
      <c r="B227" s="1" t="s">
        <v>30</v>
      </c>
      <c r="C227">
        <v>98672</v>
      </c>
      <c r="D227" s="1" t="s">
        <v>33</v>
      </c>
      <c r="E227" s="1"/>
      <c r="L227" cm="1">
        <f t="array" ref="L227">INDEX(TRANSP,1+INT((ROW(A226)-1)/COLUMNS(TRANSP)),MOD(ROW(A226)-1+COLUMNS(TRANSP),COLUMNS(TRANSP))+1)</f>
        <v>0</v>
      </c>
    </row>
    <row r="228" spans="1:12" x14ac:dyDescent="0.3">
      <c r="A228" s="1" t="s">
        <v>632</v>
      </c>
      <c r="B228" s="1" t="s">
        <v>30</v>
      </c>
      <c r="C228">
        <v>98672</v>
      </c>
      <c r="D228" s="1" t="s">
        <v>33</v>
      </c>
      <c r="E228" s="1"/>
      <c r="L228" cm="1">
        <f t="array" ref="L228">INDEX(TRANSP,1+INT((ROW(A227)-1)/COLUMNS(TRANSP)),MOD(ROW(A227)-1+COLUMNS(TRANSP),COLUMNS(TRANSP))+1)</f>
        <v>0</v>
      </c>
    </row>
    <row r="229" spans="1:12" x14ac:dyDescent="0.3">
      <c r="A229" s="1" t="s">
        <v>635</v>
      </c>
      <c r="B229" s="1" t="s">
        <v>30</v>
      </c>
      <c r="C229">
        <v>98648</v>
      </c>
      <c r="D229" s="1" t="s">
        <v>36</v>
      </c>
      <c r="E229" s="1" t="s">
        <v>48</v>
      </c>
      <c r="F229" t="s">
        <v>1589</v>
      </c>
      <c r="L229" cm="1">
        <f t="array" ref="L229">INDEX(TRANSP,1+INT((ROW(A228)-1)/COLUMNS(TRANSP)),MOD(ROW(A228)-1+COLUMNS(TRANSP),COLUMNS(TRANSP))+1)</f>
        <v>0</v>
      </c>
    </row>
    <row r="230" spans="1:12" x14ac:dyDescent="0.3">
      <c r="A230" s="1" t="s">
        <v>639</v>
      </c>
      <c r="B230" s="1" t="s">
        <v>30</v>
      </c>
      <c r="C230">
        <v>98610</v>
      </c>
      <c r="D230" s="1" t="s">
        <v>36</v>
      </c>
      <c r="E230" s="1" t="s">
        <v>48</v>
      </c>
      <c r="F230" t="s">
        <v>1591</v>
      </c>
      <c r="G230" t="s">
        <v>1593</v>
      </c>
      <c r="H230" t="s">
        <v>1589</v>
      </c>
      <c r="L230" t="str" cm="1">
        <f t="array" ref="L230">INDEX(TRANSP,1+INT((ROW(A229)-1)/COLUMNS(TRANSP)),MOD(ROW(A229)-1+COLUMNS(TRANSP),COLUMNS(TRANSP))+1)</f>
        <v>Limited public transportation</v>
      </c>
    </row>
    <row r="231" spans="1:12" x14ac:dyDescent="0.3">
      <c r="A231" s="1" t="s">
        <v>640</v>
      </c>
      <c r="B231" s="1" t="s">
        <v>30</v>
      </c>
      <c r="C231">
        <v>98672</v>
      </c>
      <c r="D231" s="1" t="s">
        <v>36</v>
      </c>
      <c r="E231" s="1" t="s">
        <v>48</v>
      </c>
      <c r="F231" t="s">
        <v>1591</v>
      </c>
      <c r="G231" t="s">
        <v>1593</v>
      </c>
      <c r="H231" t="s">
        <v>1589</v>
      </c>
      <c r="L231" cm="1">
        <f t="array" ref="L231">INDEX(TRANSP,1+INT((ROW(A230)-1)/COLUMNS(TRANSP)),MOD(ROW(A230)-1+COLUMNS(TRANSP),COLUMNS(TRANSP))+1)</f>
        <v>0</v>
      </c>
    </row>
    <row r="232" spans="1:12" x14ac:dyDescent="0.3">
      <c r="A232" s="1" t="s">
        <v>642</v>
      </c>
      <c r="B232" s="1" t="s">
        <v>30</v>
      </c>
      <c r="C232">
        <v>98648</v>
      </c>
      <c r="D232" s="1" t="s">
        <v>33</v>
      </c>
      <c r="E232" s="1"/>
      <c r="L232" cm="1">
        <f t="array" ref="L232">INDEX(TRANSP,1+INT((ROW(A231)-1)/COLUMNS(TRANSP)),MOD(ROW(A231)-1+COLUMNS(TRANSP),COLUMNS(TRANSP))+1)</f>
        <v>0</v>
      </c>
    </row>
    <row r="233" spans="1:12" x14ac:dyDescent="0.3">
      <c r="A233" s="1" t="s">
        <v>643</v>
      </c>
      <c r="B233" s="1" t="s">
        <v>30</v>
      </c>
      <c r="C233">
        <v>98648</v>
      </c>
      <c r="D233" s="1" t="s">
        <v>36</v>
      </c>
      <c r="E233" s="1" t="s">
        <v>48</v>
      </c>
      <c r="F233" t="s">
        <v>1591</v>
      </c>
      <c r="G233" t="s">
        <v>1593</v>
      </c>
      <c r="H233" t="s">
        <v>1589</v>
      </c>
      <c r="L233" cm="1">
        <f t="array" ref="L233">INDEX(TRANSP,1+INT((ROW(A232)-1)/COLUMNS(TRANSP)),MOD(ROW(A232)-1+COLUMNS(TRANSP),COLUMNS(TRANSP))+1)</f>
        <v>0</v>
      </c>
    </row>
    <row r="234" spans="1:12" x14ac:dyDescent="0.3">
      <c r="A234" s="1" t="s">
        <v>649</v>
      </c>
      <c r="B234" s="1" t="s">
        <v>30</v>
      </c>
      <c r="C234">
        <v>98648</v>
      </c>
      <c r="D234" s="1" t="s">
        <v>33</v>
      </c>
      <c r="E234" s="1"/>
      <c r="L234" cm="1">
        <f t="array" ref="L234">INDEX(TRANSP,1+INT((ROW(A233)-1)/COLUMNS(TRANSP)),MOD(ROW(A233)-1+COLUMNS(TRANSP),COLUMNS(TRANSP))+1)</f>
        <v>0</v>
      </c>
    </row>
    <row r="235" spans="1:12" x14ac:dyDescent="0.3">
      <c r="A235" s="1" t="s">
        <v>651</v>
      </c>
      <c r="B235" s="1" t="s">
        <v>30</v>
      </c>
      <c r="C235">
        <v>98610</v>
      </c>
      <c r="D235" s="1" t="s">
        <v>36</v>
      </c>
      <c r="E235" s="1" t="s">
        <v>48</v>
      </c>
      <c r="F235" t="s">
        <v>1591</v>
      </c>
      <c r="L235" cm="1">
        <f t="array" ref="L235">INDEX(TRANSP,1+INT((ROW(A234)-1)/COLUMNS(TRANSP)),MOD(ROW(A234)-1+COLUMNS(TRANSP),COLUMNS(TRANSP))+1)</f>
        <v>0</v>
      </c>
    </row>
    <row r="236" spans="1:12" x14ac:dyDescent="0.3">
      <c r="A236" s="1" t="s">
        <v>662</v>
      </c>
      <c r="B236" s="1" t="s">
        <v>30</v>
      </c>
      <c r="C236">
        <v>98648</v>
      </c>
      <c r="D236" s="1" t="s">
        <v>36</v>
      </c>
      <c r="E236" s="1" t="s">
        <v>93</v>
      </c>
      <c r="L236" t="str" cm="1">
        <f t="array" ref="L236">INDEX(TRANSP,1+INT((ROW(A235)-1)/COLUMNS(TRANSP)),MOD(ROW(A235)-1+COLUMNS(TRANSP),COLUMNS(TRANSP))+1)</f>
        <v>Unable to get a driver’s license</v>
      </c>
    </row>
    <row r="237" spans="1:12" x14ac:dyDescent="0.3">
      <c r="A237" s="1" t="s">
        <v>663</v>
      </c>
      <c r="B237" s="1" t="s">
        <v>30</v>
      </c>
      <c r="C237">
        <v>98620</v>
      </c>
      <c r="D237" s="1" t="s">
        <v>36</v>
      </c>
      <c r="E237" s="1" t="s">
        <v>93</v>
      </c>
      <c r="L237" cm="1">
        <f t="array" ref="L237">INDEX(TRANSP,1+INT((ROW(A236)-1)/COLUMNS(TRANSP)),MOD(ROW(A236)-1+COLUMNS(TRANSP),COLUMNS(TRANSP))+1)</f>
        <v>0</v>
      </c>
    </row>
    <row r="238" spans="1:12" x14ac:dyDescent="0.3">
      <c r="A238" s="1" t="s">
        <v>667</v>
      </c>
      <c r="B238" s="1" t="s">
        <v>30</v>
      </c>
      <c r="C238">
        <v>98610</v>
      </c>
      <c r="D238" s="1" t="s">
        <v>36</v>
      </c>
      <c r="E238" s="1" t="s">
        <v>93</v>
      </c>
      <c r="L238" cm="1">
        <f t="array" ref="L238">INDEX(TRANSP,1+INT((ROW(A237)-1)/COLUMNS(TRANSP)),MOD(ROW(A237)-1+COLUMNS(TRANSP),COLUMNS(TRANSP))+1)</f>
        <v>0</v>
      </c>
    </row>
    <row r="239" spans="1:12" x14ac:dyDescent="0.3">
      <c r="A239" s="1" t="s">
        <v>670</v>
      </c>
      <c r="B239" s="1" t="s">
        <v>30</v>
      </c>
      <c r="C239">
        <v>98648</v>
      </c>
      <c r="D239" s="1" t="s">
        <v>33</v>
      </c>
      <c r="E239" s="1"/>
      <c r="L239" cm="1">
        <f t="array" ref="L239">INDEX(TRANSP,1+INT((ROW(A238)-1)/COLUMNS(TRANSP)),MOD(ROW(A238)-1+COLUMNS(TRANSP),COLUMNS(TRANSP))+1)</f>
        <v>0</v>
      </c>
    </row>
    <row r="240" spans="1:12" x14ac:dyDescent="0.3">
      <c r="A240" s="1" t="s">
        <v>689</v>
      </c>
      <c r="B240" s="1" t="s">
        <v>30</v>
      </c>
      <c r="C240">
        <v>98610</v>
      </c>
      <c r="D240" s="1" t="s">
        <v>36</v>
      </c>
      <c r="E240" s="1" t="s">
        <v>93</v>
      </c>
      <c r="L240" cm="1">
        <f t="array" ref="L240">INDEX(TRANSP,1+INT((ROW(A239)-1)/COLUMNS(TRANSP)),MOD(ROW(A239)-1+COLUMNS(TRANSP),COLUMNS(TRANSP))+1)</f>
        <v>0</v>
      </c>
    </row>
    <row r="241" spans="1:12" x14ac:dyDescent="0.3">
      <c r="A241" s="1" t="s">
        <v>690</v>
      </c>
      <c r="B241" s="1" t="s">
        <v>30</v>
      </c>
      <c r="C241">
        <v>98610</v>
      </c>
      <c r="D241" s="1" t="s">
        <v>36</v>
      </c>
      <c r="E241" s="1" t="s">
        <v>48</v>
      </c>
      <c r="F241" t="s">
        <v>1591</v>
      </c>
      <c r="L241" cm="1">
        <f t="array" ref="L241">INDEX(TRANSP,1+INT((ROW(A240)-1)/COLUMNS(TRANSP)),MOD(ROW(A240)-1+COLUMNS(TRANSP),COLUMNS(TRANSP))+1)</f>
        <v>0</v>
      </c>
    </row>
    <row r="242" spans="1:12" x14ac:dyDescent="0.3">
      <c r="A242" s="1" t="s">
        <v>694</v>
      </c>
      <c r="B242" s="1" t="s">
        <v>30</v>
      </c>
      <c r="C242">
        <v>98648</v>
      </c>
      <c r="D242" s="1" t="s">
        <v>36</v>
      </c>
      <c r="E242" s="1" t="s">
        <v>48</v>
      </c>
      <c r="F242" t="s">
        <v>1591</v>
      </c>
      <c r="L242" cm="1">
        <f t="array" ref="L242">INDEX(TRANSP,1+INT((ROW(A241)-1)/COLUMNS(TRANSP)),MOD(ROW(A241)-1+COLUMNS(TRANSP),COLUMNS(TRANSP))+1)</f>
        <v>0</v>
      </c>
    </row>
    <row r="243" spans="1:12" x14ac:dyDescent="0.3">
      <c r="A243" s="1" t="s">
        <v>699</v>
      </c>
      <c r="B243" s="1" t="s">
        <v>30</v>
      </c>
      <c r="C243">
        <v>98648</v>
      </c>
      <c r="D243" s="1" t="s">
        <v>33</v>
      </c>
      <c r="E243" s="1"/>
      <c r="L243" cm="1">
        <f t="array" ref="L243">INDEX(TRANSP,1+INT((ROW(A242)-1)/COLUMNS(TRANSP)),MOD(ROW(A242)-1+COLUMNS(TRANSP),COLUMNS(TRANSP))+1)</f>
        <v>0</v>
      </c>
    </row>
    <row r="244" spans="1:12" x14ac:dyDescent="0.3">
      <c r="A244" s="1" t="s">
        <v>710</v>
      </c>
      <c r="B244" s="1" t="s">
        <v>30</v>
      </c>
      <c r="C244">
        <v>98651</v>
      </c>
      <c r="D244" s="1" t="s">
        <v>36</v>
      </c>
      <c r="E244" s="1" t="s">
        <v>48</v>
      </c>
      <c r="F244" t="s">
        <v>1589</v>
      </c>
      <c r="L244" cm="1">
        <f t="array" ref="L244">INDEX(TRANSP,1+INT((ROW(A243)-1)/COLUMNS(TRANSP)),MOD(ROW(A243)-1+COLUMNS(TRANSP),COLUMNS(TRANSP))+1)</f>
        <v>0</v>
      </c>
    </row>
    <row r="245" spans="1:12" x14ac:dyDescent="0.3">
      <c r="A245" s="1" t="s">
        <v>713</v>
      </c>
      <c r="B245" s="1" t="s">
        <v>30</v>
      </c>
      <c r="C245">
        <v>98648</v>
      </c>
      <c r="D245" s="1" t="s">
        <v>36</v>
      </c>
      <c r="E245" s="1" t="s">
        <v>48</v>
      </c>
      <c r="F245" t="s">
        <v>1591</v>
      </c>
      <c r="G245" t="s">
        <v>1589</v>
      </c>
      <c r="L245" cm="1">
        <f t="array" ref="L245">INDEX(TRANSP,1+INT((ROW(A244)-1)/COLUMNS(TRANSP)),MOD(ROW(A244)-1+COLUMNS(TRANSP),COLUMNS(TRANSP))+1)</f>
        <v>0</v>
      </c>
    </row>
    <row r="246" spans="1:12" x14ac:dyDescent="0.3">
      <c r="A246" s="1" t="s">
        <v>719</v>
      </c>
      <c r="B246" s="1" t="s">
        <v>30</v>
      </c>
      <c r="C246">
        <v>98610</v>
      </c>
      <c r="D246" s="1" t="s">
        <v>36</v>
      </c>
      <c r="E246" s="1" t="s">
        <v>48</v>
      </c>
      <c r="F246" t="s">
        <v>1591</v>
      </c>
      <c r="L246" cm="1">
        <f t="array" ref="L246">INDEX(TRANSP,1+INT((ROW(A245)-1)/COLUMNS(TRANSP)),MOD(ROW(A245)-1+COLUMNS(TRANSP),COLUMNS(TRANSP))+1)</f>
        <v>0</v>
      </c>
    </row>
    <row r="247" spans="1:12" x14ac:dyDescent="0.3">
      <c r="A247" s="1" t="s">
        <v>720</v>
      </c>
      <c r="B247" s="1" t="s">
        <v>30</v>
      </c>
      <c r="C247">
        <v>98648</v>
      </c>
      <c r="D247" s="1" t="s">
        <v>33</v>
      </c>
      <c r="E247" s="1"/>
      <c r="L247" cm="1">
        <f t="array" ref="L247">INDEX(TRANSP,1+INT((ROW(A246)-1)/COLUMNS(TRANSP)),MOD(ROW(A246)-1+COLUMNS(TRANSP),COLUMNS(TRANSP))+1)</f>
        <v>0</v>
      </c>
    </row>
    <row r="248" spans="1:12" x14ac:dyDescent="0.3">
      <c r="A248" s="1" t="s">
        <v>727</v>
      </c>
      <c r="B248" s="1" t="s">
        <v>30</v>
      </c>
      <c r="C248">
        <v>98639</v>
      </c>
      <c r="D248" s="1" t="s">
        <v>36</v>
      </c>
      <c r="E248" s="1" t="s">
        <v>48</v>
      </c>
      <c r="F248" t="s">
        <v>1589</v>
      </c>
      <c r="L248" t="str" cm="1">
        <f t="array" ref="L248">INDEX(TRANSP,1+INT((ROW(A247)-1)/COLUMNS(TRANSP)),MOD(ROW(A247)-1+COLUMNS(TRANSP),COLUMNS(TRANSP))+1)</f>
        <v>Cost of buying and maintaining a car</v>
      </c>
    </row>
    <row r="249" spans="1:12" x14ac:dyDescent="0.3">
      <c r="A249" s="1" t="s">
        <v>729</v>
      </c>
      <c r="B249" s="1" t="s">
        <v>30</v>
      </c>
      <c r="C249">
        <v>98648</v>
      </c>
      <c r="D249" s="1" t="s">
        <v>36</v>
      </c>
      <c r="E249" s="1" t="s">
        <v>93</v>
      </c>
      <c r="L249" t="str" cm="1">
        <f t="array" ref="L249">INDEX(TRANSP,1+INT((ROW(A248)-1)/COLUMNS(TRANSP)),MOD(ROW(A248)-1+COLUMNS(TRANSP),COLUMNS(TRANSP))+1)</f>
        <v xml:space="preserve"> Cost of gasoline</v>
      </c>
    </row>
    <row r="250" spans="1:12" x14ac:dyDescent="0.3">
      <c r="A250" s="1" t="s">
        <v>731</v>
      </c>
      <c r="B250" s="1" t="s">
        <v>30</v>
      </c>
      <c r="C250">
        <v>98610</v>
      </c>
      <c r="D250" s="1" t="s">
        <v>36</v>
      </c>
      <c r="E250" s="1" t="s">
        <v>93</v>
      </c>
      <c r="L250" t="str" cm="1">
        <f t="array" ref="L250">INDEX(TRANSP,1+INT((ROW(A249)-1)/COLUMNS(TRANSP)),MOD(ROW(A249)-1+COLUMNS(TRANSP),COLUMNS(TRANSP))+1)</f>
        <v xml:space="preserve"> Limited public transportation</v>
      </c>
    </row>
    <row r="251" spans="1:12" x14ac:dyDescent="0.3">
      <c r="A251" s="1" t="s">
        <v>734</v>
      </c>
      <c r="B251" s="1" t="s">
        <v>30</v>
      </c>
      <c r="C251">
        <v>98610</v>
      </c>
      <c r="D251" s="1" t="s">
        <v>33</v>
      </c>
      <c r="E251" s="1"/>
      <c r="L251" t="str" cm="1">
        <f t="array" ref="L251">INDEX(TRANSP,1+INT((ROW(A250)-1)/COLUMNS(TRANSP)),MOD(ROW(A250)-1+COLUMNS(TRANSP),COLUMNS(TRANSP))+1)</f>
        <v xml:space="preserve"> snowed for days</v>
      </c>
    </row>
    <row r="252" spans="1:12" x14ac:dyDescent="0.3">
      <c r="A252" s="1" t="s">
        <v>736</v>
      </c>
      <c r="B252" s="1" t="s">
        <v>30</v>
      </c>
      <c r="C252">
        <v>98639</v>
      </c>
      <c r="D252" s="1" t="s">
        <v>37</v>
      </c>
      <c r="E252" s="1" t="s">
        <v>48</v>
      </c>
      <c r="F252" t="s">
        <v>1591</v>
      </c>
      <c r="G252" t="s">
        <v>1589</v>
      </c>
      <c r="L252" cm="1">
        <f t="array" ref="L252">INDEX(TRANSP,1+INT((ROW(A251)-1)/COLUMNS(TRANSP)),MOD(ROW(A251)-1+COLUMNS(TRANSP),COLUMNS(TRANSP))+1)</f>
        <v>0</v>
      </c>
    </row>
    <row r="253" spans="1:12" x14ac:dyDescent="0.3">
      <c r="A253" s="1" t="s">
        <v>737</v>
      </c>
      <c r="B253" s="1" t="s">
        <v>30</v>
      </c>
      <c r="C253">
        <v>98648</v>
      </c>
      <c r="D253" s="1" t="s">
        <v>37</v>
      </c>
      <c r="E253" s="1" t="s">
        <v>93</v>
      </c>
      <c r="L253" cm="1">
        <f t="array" ref="L253">INDEX(TRANSP,1+INT((ROW(A252)-1)/COLUMNS(TRANSP)),MOD(ROW(A252)-1+COLUMNS(TRANSP),COLUMNS(TRANSP))+1)</f>
        <v>0</v>
      </c>
    </row>
    <row r="254" spans="1:12" x14ac:dyDescent="0.3">
      <c r="A254" s="1" t="s">
        <v>740</v>
      </c>
      <c r="B254" s="1" t="s">
        <v>30</v>
      </c>
      <c r="C254">
        <v>98610</v>
      </c>
      <c r="D254" s="1" t="s">
        <v>33</v>
      </c>
      <c r="E254" s="1"/>
      <c r="L254" cm="1">
        <f t="array" ref="L254">INDEX(TRANSP,1+INT((ROW(A253)-1)/COLUMNS(TRANSP)),MOD(ROW(A253)-1+COLUMNS(TRANSP),COLUMNS(TRANSP))+1)</f>
        <v>0</v>
      </c>
    </row>
    <row r="255" spans="1:12" x14ac:dyDescent="0.3">
      <c r="A255" s="1" t="s">
        <v>743</v>
      </c>
      <c r="B255" s="1" t="s">
        <v>30</v>
      </c>
      <c r="C255">
        <v>98610</v>
      </c>
      <c r="D255" s="1" t="s">
        <v>37</v>
      </c>
      <c r="E255" s="1" t="s">
        <v>93</v>
      </c>
      <c r="L255" cm="1">
        <f t="array" ref="L255">INDEX(TRANSP,1+INT((ROW(A254)-1)/COLUMNS(TRANSP)),MOD(ROW(A254)-1+COLUMNS(TRANSP),COLUMNS(TRANSP))+1)</f>
        <v>0</v>
      </c>
    </row>
    <row r="256" spans="1:12" x14ac:dyDescent="0.3">
      <c r="A256" s="1" t="s">
        <v>745</v>
      </c>
      <c r="B256" s="1" t="s">
        <v>30</v>
      </c>
      <c r="C256">
        <v>98610</v>
      </c>
      <c r="D256" s="1" t="s">
        <v>36</v>
      </c>
      <c r="E256" s="1" t="s">
        <v>93</v>
      </c>
      <c r="L256" cm="1">
        <f t="array" ref="L256">INDEX(TRANSP,1+INT((ROW(A255)-1)/COLUMNS(TRANSP)),MOD(ROW(A255)-1+COLUMNS(TRANSP),COLUMNS(TRANSP))+1)</f>
        <v>0</v>
      </c>
    </row>
    <row r="257" spans="1:12" x14ac:dyDescent="0.3">
      <c r="A257" s="1" t="s">
        <v>750</v>
      </c>
      <c r="B257" s="1" t="s">
        <v>30</v>
      </c>
      <c r="C257">
        <v>98648</v>
      </c>
      <c r="D257" s="1" t="s">
        <v>36</v>
      </c>
      <c r="E257" s="1" t="s">
        <v>88</v>
      </c>
      <c r="F257" t="s">
        <v>1589</v>
      </c>
      <c r="G257" t="s">
        <v>1601</v>
      </c>
      <c r="L257" cm="1">
        <f t="array" ref="L257">INDEX(TRANSP,1+INT((ROW(A256)-1)/COLUMNS(TRANSP)),MOD(ROW(A256)-1+COLUMNS(TRANSP),COLUMNS(TRANSP))+1)</f>
        <v>0</v>
      </c>
    </row>
    <row r="258" spans="1:12" x14ac:dyDescent="0.3">
      <c r="A258" s="1" t="s">
        <v>757</v>
      </c>
      <c r="B258" s="1" t="s">
        <v>30</v>
      </c>
      <c r="C258">
        <v>98639</v>
      </c>
      <c r="D258" s="1" t="s">
        <v>33</v>
      </c>
      <c r="E258" s="1"/>
      <c r="L258" cm="1">
        <f t="array" ref="L258">INDEX(TRANSP,1+INT((ROW(A257)-1)/COLUMNS(TRANSP)),MOD(ROW(A257)-1+COLUMNS(TRANSP),COLUMNS(TRANSP))+1)</f>
        <v>0</v>
      </c>
    </row>
    <row r="259" spans="1:12" x14ac:dyDescent="0.3">
      <c r="A259" s="1" t="s">
        <v>763</v>
      </c>
      <c r="B259" s="1" t="s">
        <v>30</v>
      </c>
      <c r="C259">
        <v>98650</v>
      </c>
      <c r="D259" s="1" t="s">
        <v>36</v>
      </c>
      <c r="E259" s="1" t="s">
        <v>48</v>
      </c>
      <c r="L259" cm="1">
        <f t="array" ref="L259">INDEX(TRANSP,1+INT((ROW(A258)-1)/COLUMNS(TRANSP)),MOD(ROW(A258)-1+COLUMNS(TRANSP),COLUMNS(TRANSP))+1)</f>
        <v>0</v>
      </c>
    </row>
    <row r="260" spans="1:12" x14ac:dyDescent="0.3">
      <c r="A260" s="1" t="s">
        <v>772</v>
      </c>
      <c r="B260" s="1" t="s">
        <v>30</v>
      </c>
      <c r="C260">
        <v>98605</v>
      </c>
      <c r="D260" s="1" t="s">
        <v>33</v>
      </c>
      <c r="E260" s="1"/>
      <c r="L260" t="str" cm="1">
        <f t="array" ref="L260">INDEX(TRANSP,1+INT((ROW(A259)-1)/COLUMNS(TRANSP)),MOD(ROW(A259)-1+COLUMNS(TRANSP),COLUMNS(TRANSP))+1)</f>
        <v>Cost of gasoline</v>
      </c>
    </row>
    <row r="261" spans="1:12" x14ac:dyDescent="0.3">
      <c r="A261" s="1" t="s">
        <v>775</v>
      </c>
      <c r="B261" s="1" t="s">
        <v>30</v>
      </c>
      <c r="C261">
        <v>98620</v>
      </c>
      <c r="D261" s="1" t="s">
        <v>36</v>
      </c>
      <c r="E261" s="1" t="s">
        <v>48</v>
      </c>
      <c r="F261" t="s">
        <v>1591</v>
      </c>
      <c r="G261" t="s">
        <v>1593</v>
      </c>
      <c r="H261" t="s">
        <v>1589</v>
      </c>
      <c r="L261" cm="1">
        <f t="array" ref="L261">INDEX(TRANSP,1+INT((ROW(A260)-1)/COLUMNS(TRANSP)),MOD(ROW(A260)-1+COLUMNS(TRANSP),COLUMNS(TRANSP))+1)</f>
        <v>0</v>
      </c>
    </row>
    <row r="262" spans="1:12" x14ac:dyDescent="0.3">
      <c r="A262" s="1" t="s">
        <v>782</v>
      </c>
      <c r="B262" s="1" t="s">
        <v>30</v>
      </c>
      <c r="C262">
        <v>98635</v>
      </c>
      <c r="D262" s="1" t="s">
        <v>33</v>
      </c>
      <c r="E262" s="1"/>
      <c r="L262" cm="1">
        <f t="array" ref="L262">INDEX(TRANSP,1+INT((ROW(A261)-1)/COLUMNS(TRANSP)),MOD(ROW(A261)-1+COLUMNS(TRANSP),COLUMNS(TRANSP))+1)</f>
        <v>0</v>
      </c>
    </row>
    <row r="263" spans="1:12" x14ac:dyDescent="0.3">
      <c r="A263" s="1" t="s">
        <v>783</v>
      </c>
      <c r="B263" s="1" t="s">
        <v>30</v>
      </c>
      <c r="C263">
        <v>98648</v>
      </c>
      <c r="D263" s="1" t="s">
        <v>36</v>
      </c>
      <c r="E263" s="1" t="s">
        <v>93</v>
      </c>
      <c r="L263" cm="1">
        <f t="array" ref="L263">INDEX(TRANSP,1+INT((ROW(A262)-1)/COLUMNS(TRANSP)),MOD(ROW(A262)-1+COLUMNS(TRANSP),COLUMNS(TRANSP))+1)</f>
        <v>0</v>
      </c>
    </row>
    <row r="264" spans="1:12" x14ac:dyDescent="0.3">
      <c r="A264" s="1" t="s">
        <v>785</v>
      </c>
      <c r="B264" s="1" t="s">
        <v>30</v>
      </c>
      <c r="C264">
        <v>98610</v>
      </c>
      <c r="D264" s="1" t="s">
        <v>36</v>
      </c>
      <c r="E264" s="1" t="s">
        <v>93</v>
      </c>
      <c r="L264" cm="1">
        <f t="array" ref="L264">INDEX(TRANSP,1+INT((ROW(A263)-1)/COLUMNS(TRANSP)),MOD(ROW(A263)-1+COLUMNS(TRANSP),COLUMNS(TRANSP))+1)</f>
        <v>0</v>
      </c>
    </row>
    <row r="265" spans="1:12" x14ac:dyDescent="0.3">
      <c r="A265" s="1" t="s">
        <v>787</v>
      </c>
      <c r="B265" s="1" t="s">
        <v>30</v>
      </c>
      <c r="C265">
        <v>98635</v>
      </c>
      <c r="D265" s="1" t="s">
        <v>36</v>
      </c>
      <c r="E265" s="1" t="s">
        <v>48</v>
      </c>
      <c r="F265" t="s">
        <v>1589</v>
      </c>
      <c r="L265" cm="1">
        <f t="array" ref="L265">INDEX(TRANSP,1+INT((ROW(A264)-1)/COLUMNS(TRANSP)),MOD(ROW(A264)-1+COLUMNS(TRANSP),COLUMNS(TRANSP))+1)</f>
        <v>0</v>
      </c>
    </row>
    <row r="266" spans="1:12" x14ac:dyDescent="0.3">
      <c r="A266" s="1" t="s">
        <v>794</v>
      </c>
      <c r="B266" s="1" t="s">
        <v>30</v>
      </c>
      <c r="C266">
        <v>98648</v>
      </c>
      <c r="D266" s="1" t="s">
        <v>36</v>
      </c>
      <c r="E266" s="1" t="s">
        <v>48</v>
      </c>
      <c r="F266" t="s">
        <v>1591</v>
      </c>
      <c r="G266" t="s">
        <v>1593</v>
      </c>
      <c r="H266" t="s">
        <v>1589</v>
      </c>
      <c r="L266" t="str" cm="1">
        <f t="array" ref="L266">INDEX(TRANSP,1+INT((ROW(A265)-1)/COLUMNS(TRANSP)),MOD(ROW(A265)-1+COLUMNS(TRANSP),COLUMNS(TRANSP))+1)</f>
        <v>Limited public transportation</v>
      </c>
    </row>
    <row r="267" spans="1:12" x14ac:dyDescent="0.3">
      <c r="A267" s="1" t="s">
        <v>800</v>
      </c>
      <c r="B267" s="1" t="s">
        <v>30</v>
      </c>
      <c r="C267">
        <v>98648</v>
      </c>
      <c r="D267" s="1" t="s">
        <v>36</v>
      </c>
      <c r="E267" s="1" t="s">
        <v>93</v>
      </c>
      <c r="L267" cm="1">
        <f t="array" ref="L267">INDEX(TRANSP,1+INT((ROW(A266)-1)/COLUMNS(TRANSP)),MOD(ROW(A266)-1+COLUMNS(TRANSP),COLUMNS(TRANSP))+1)</f>
        <v>0</v>
      </c>
    </row>
    <row r="268" spans="1:12" x14ac:dyDescent="0.3">
      <c r="A268" s="1" t="s">
        <v>802</v>
      </c>
      <c r="B268" s="1" t="s">
        <v>30</v>
      </c>
      <c r="C268">
        <v>98648</v>
      </c>
      <c r="D268" s="1" t="s">
        <v>36</v>
      </c>
      <c r="E268" s="1" t="s">
        <v>93</v>
      </c>
      <c r="L268" cm="1">
        <f t="array" ref="L268">INDEX(TRANSP,1+INT((ROW(A267)-1)/COLUMNS(TRANSP)),MOD(ROW(A267)-1+COLUMNS(TRANSP),COLUMNS(TRANSP))+1)</f>
        <v>0</v>
      </c>
    </row>
    <row r="269" spans="1:12" x14ac:dyDescent="0.3">
      <c r="A269" s="1" t="s">
        <v>806</v>
      </c>
      <c r="B269" s="1" t="s">
        <v>30</v>
      </c>
      <c r="C269">
        <v>98648</v>
      </c>
      <c r="D269" s="1" t="s">
        <v>37</v>
      </c>
      <c r="E269" s="1" t="s">
        <v>48</v>
      </c>
      <c r="F269" t="s">
        <v>1591</v>
      </c>
      <c r="G269" t="s">
        <v>1593</v>
      </c>
      <c r="H269" t="s">
        <v>1589</v>
      </c>
      <c r="L269" cm="1">
        <f t="array" ref="L269">INDEX(TRANSP,1+INT((ROW(A268)-1)/COLUMNS(TRANSP)),MOD(ROW(A268)-1+COLUMNS(TRANSP),COLUMNS(TRANSP))+1)</f>
        <v>0</v>
      </c>
    </row>
    <row r="270" spans="1:12" x14ac:dyDescent="0.3">
      <c r="A270" s="1" t="s">
        <v>811</v>
      </c>
      <c r="B270" s="1" t="s">
        <v>30</v>
      </c>
      <c r="C270">
        <v>98648</v>
      </c>
      <c r="D270" s="1" t="s">
        <v>36</v>
      </c>
      <c r="E270" s="1" t="s">
        <v>48</v>
      </c>
      <c r="F270" t="s">
        <v>1591</v>
      </c>
      <c r="G270" t="s">
        <v>1589</v>
      </c>
      <c r="L270" cm="1">
        <f t="array" ref="L270">INDEX(TRANSP,1+INT((ROW(A269)-1)/COLUMNS(TRANSP)),MOD(ROW(A269)-1+COLUMNS(TRANSP),COLUMNS(TRANSP))+1)</f>
        <v>0</v>
      </c>
    </row>
    <row r="271" spans="1:12" x14ac:dyDescent="0.3">
      <c r="A271" s="1" t="s">
        <v>818</v>
      </c>
      <c r="B271" s="1" t="s">
        <v>30</v>
      </c>
      <c r="C271">
        <v>98610</v>
      </c>
      <c r="D271" s="1" t="s">
        <v>36</v>
      </c>
      <c r="E271" s="1" t="s">
        <v>93</v>
      </c>
      <c r="L271" cm="1">
        <f t="array" ref="L271">INDEX(TRANSP,1+INT((ROW(A270)-1)/COLUMNS(TRANSP)),MOD(ROW(A270)-1+COLUMNS(TRANSP),COLUMNS(TRANSP))+1)</f>
        <v>0</v>
      </c>
    </row>
    <row r="272" spans="1:12" x14ac:dyDescent="0.3">
      <c r="A272" s="1" t="s">
        <v>824</v>
      </c>
      <c r="B272" s="1" t="s">
        <v>30</v>
      </c>
      <c r="C272">
        <v>98610</v>
      </c>
      <c r="D272" s="1" t="s">
        <v>36</v>
      </c>
      <c r="E272" s="1" t="s">
        <v>48</v>
      </c>
      <c r="F272" t="s">
        <v>1591</v>
      </c>
      <c r="L272" cm="1">
        <f t="array" ref="L272">INDEX(TRANSP,1+INT((ROW(A271)-1)/COLUMNS(TRANSP)),MOD(ROW(A271)-1+COLUMNS(TRANSP),COLUMNS(TRANSP))+1)</f>
        <v>0</v>
      </c>
    </row>
    <row r="273" spans="1:12" x14ac:dyDescent="0.3">
      <c r="A273" s="1" t="s">
        <v>838</v>
      </c>
      <c r="B273" s="1" t="s">
        <v>30</v>
      </c>
      <c r="C273">
        <v>98648</v>
      </c>
      <c r="D273" s="1" t="s">
        <v>33</v>
      </c>
      <c r="E273" s="1"/>
      <c r="L273" cm="1">
        <f t="array" ref="L273">INDEX(TRANSP,1+INT((ROW(A272)-1)/COLUMNS(TRANSP)),MOD(ROW(A272)-1+COLUMNS(TRANSP),COLUMNS(TRANSP))+1)</f>
        <v>0</v>
      </c>
    </row>
    <row r="274" spans="1:12" x14ac:dyDescent="0.3">
      <c r="A274" s="1" t="s">
        <v>840</v>
      </c>
      <c r="B274" s="1" t="s">
        <v>30</v>
      </c>
      <c r="C274">
        <v>98610</v>
      </c>
      <c r="D274" s="1" t="s">
        <v>33</v>
      </c>
      <c r="E274" s="1"/>
      <c r="L274" cm="1">
        <f t="array" ref="L274">INDEX(TRANSP,1+INT((ROW(A273)-1)/COLUMNS(TRANSP)),MOD(ROW(A273)-1+COLUMNS(TRANSP),COLUMNS(TRANSP))+1)</f>
        <v>0</v>
      </c>
    </row>
    <row r="275" spans="1:12" x14ac:dyDescent="0.3">
      <c r="A275" s="1" t="s">
        <v>841</v>
      </c>
      <c r="B275" s="1" t="s">
        <v>30</v>
      </c>
      <c r="C275">
        <v>98648</v>
      </c>
      <c r="D275" s="1" t="s">
        <v>36</v>
      </c>
      <c r="E275" s="1" t="s">
        <v>93</v>
      </c>
      <c r="L275" cm="1">
        <f t="array" ref="L275">INDEX(TRANSP,1+INT((ROW(A274)-1)/COLUMNS(TRANSP)),MOD(ROW(A274)-1+COLUMNS(TRANSP),COLUMNS(TRANSP))+1)</f>
        <v>0</v>
      </c>
    </row>
    <row r="276" spans="1:12" x14ac:dyDescent="0.3">
      <c r="A276" s="1" t="s">
        <v>845</v>
      </c>
      <c r="B276" s="1" t="s">
        <v>30</v>
      </c>
      <c r="C276">
        <v>98648</v>
      </c>
      <c r="D276" s="1" t="s">
        <v>36</v>
      </c>
      <c r="E276" s="1" t="s">
        <v>88</v>
      </c>
      <c r="L276" cm="1">
        <f t="array" ref="L276">INDEX(TRANSP,1+INT((ROW(A275)-1)/COLUMNS(TRANSP)),MOD(ROW(A275)-1+COLUMNS(TRANSP),COLUMNS(TRANSP))+1)</f>
        <v>0</v>
      </c>
    </row>
    <row r="277" spans="1:12" x14ac:dyDescent="0.3">
      <c r="A277" s="1" t="s">
        <v>846</v>
      </c>
      <c r="B277" s="1" t="s">
        <v>30</v>
      </c>
      <c r="C277">
        <v>98639</v>
      </c>
      <c r="D277" s="1" t="s">
        <v>36</v>
      </c>
      <c r="E277" s="1" t="s">
        <v>93</v>
      </c>
      <c r="L277" cm="1">
        <f t="array" ref="L277">INDEX(TRANSP,1+INT((ROW(A276)-1)/COLUMNS(TRANSP)),MOD(ROW(A276)-1+COLUMNS(TRANSP),COLUMNS(TRANSP))+1)</f>
        <v>0</v>
      </c>
    </row>
    <row r="278" spans="1:12" x14ac:dyDescent="0.3">
      <c r="A278" s="1" t="s">
        <v>849</v>
      </c>
      <c r="B278" s="1" t="s">
        <v>30</v>
      </c>
      <c r="C278">
        <v>98620</v>
      </c>
      <c r="D278" s="1" t="s">
        <v>37</v>
      </c>
      <c r="E278" s="1" t="s">
        <v>48</v>
      </c>
      <c r="F278" t="s">
        <v>1591</v>
      </c>
      <c r="L278" cm="1">
        <f t="array" ref="L278">INDEX(TRANSP,1+INT((ROW(A277)-1)/COLUMNS(TRANSP)),MOD(ROW(A277)-1+COLUMNS(TRANSP),COLUMNS(TRANSP))+1)</f>
        <v>0</v>
      </c>
    </row>
    <row r="279" spans="1:12" x14ac:dyDescent="0.3">
      <c r="A279" s="1" t="s">
        <v>855</v>
      </c>
      <c r="B279" s="1" t="s">
        <v>30</v>
      </c>
      <c r="C279">
        <v>98620</v>
      </c>
      <c r="D279" s="1" t="s">
        <v>37</v>
      </c>
      <c r="E279" s="1" t="s">
        <v>88</v>
      </c>
      <c r="F279" t="s">
        <v>1593</v>
      </c>
      <c r="L279" cm="1">
        <f t="array" ref="L279">INDEX(TRANSP,1+INT((ROW(A278)-1)/COLUMNS(TRANSP)),MOD(ROW(A278)-1+COLUMNS(TRANSP),COLUMNS(TRANSP))+1)</f>
        <v>0</v>
      </c>
    </row>
    <row r="280" spans="1:12" x14ac:dyDescent="0.3">
      <c r="A280" s="1" t="s">
        <v>858</v>
      </c>
      <c r="B280" s="1" t="s">
        <v>30</v>
      </c>
      <c r="C280">
        <v>98620</v>
      </c>
      <c r="D280" s="1" t="s">
        <v>36</v>
      </c>
      <c r="E280" s="1" t="s">
        <v>88</v>
      </c>
      <c r="F280" t="s">
        <v>1589</v>
      </c>
      <c r="L280" cm="1">
        <f t="array" ref="L280">INDEX(TRANSP,1+INT((ROW(A279)-1)/COLUMNS(TRANSP)),MOD(ROW(A279)-1+COLUMNS(TRANSP),COLUMNS(TRANSP))+1)</f>
        <v>0</v>
      </c>
    </row>
    <row r="281" spans="1:12" x14ac:dyDescent="0.3">
      <c r="A281" s="1" t="s">
        <v>861</v>
      </c>
      <c r="B281" s="1" t="s">
        <v>30</v>
      </c>
      <c r="C281">
        <v>98648</v>
      </c>
      <c r="D281" s="1" t="s">
        <v>36</v>
      </c>
      <c r="E281" s="1" t="s">
        <v>48</v>
      </c>
      <c r="F281" t="s">
        <v>1591</v>
      </c>
      <c r="G281" t="s">
        <v>1589</v>
      </c>
      <c r="L281" cm="1">
        <f t="array" ref="L281">INDEX(TRANSP,1+INT((ROW(A280)-1)/COLUMNS(TRANSP)),MOD(ROW(A280)-1+COLUMNS(TRANSP),COLUMNS(TRANSP))+1)</f>
        <v>0</v>
      </c>
    </row>
    <row r="282" spans="1:12" x14ac:dyDescent="0.3">
      <c r="A282" s="1" t="s">
        <v>865</v>
      </c>
      <c r="B282" s="1" t="s">
        <v>30</v>
      </c>
      <c r="C282">
        <v>98648</v>
      </c>
      <c r="D282" s="1" t="s">
        <v>33</v>
      </c>
      <c r="E282" s="1" t="s">
        <v>93</v>
      </c>
      <c r="L282" cm="1">
        <f t="array" ref="L282">INDEX(TRANSP,1+INT((ROW(A281)-1)/COLUMNS(TRANSP)),MOD(ROW(A281)-1+COLUMNS(TRANSP),COLUMNS(TRANSP))+1)</f>
        <v>0</v>
      </c>
    </row>
    <row r="283" spans="1:12" x14ac:dyDescent="0.3">
      <c r="A283" s="1" t="s">
        <v>869</v>
      </c>
      <c r="B283" s="1" t="s">
        <v>30</v>
      </c>
      <c r="C283">
        <v>98648</v>
      </c>
      <c r="D283" s="1" t="s">
        <v>37</v>
      </c>
      <c r="E283" s="1" t="s">
        <v>48</v>
      </c>
      <c r="F283" t="s">
        <v>1589</v>
      </c>
      <c r="L283" cm="1">
        <f t="array" ref="L283">INDEX(TRANSP,1+INT((ROW(A282)-1)/COLUMNS(TRANSP)),MOD(ROW(A282)-1+COLUMNS(TRANSP),COLUMNS(TRANSP))+1)</f>
        <v>0</v>
      </c>
    </row>
    <row r="284" spans="1:12" x14ac:dyDescent="0.3">
      <c r="A284" s="1" t="s">
        <v>873</v>
      </c>
      <c r="B284" s="1" t="s">
        <v>30</v>
      </c>
      <c r="C284">
        <v>98620</v>
      </c>
      <c r="D284" s="1" t="s">
        <v>36</v>
      </c>
      <c r="E284" s="1" t="s">
        <v>93</v>
      </c>
      <c r="L284" t="str" cm="1">
        <f t="array" ref="L284">INDEX(TRANSP,1+INT((ROW(A283)-1)/COLUMNS(TRANSP)),MOD(ROW(A283)-1+COLUMNS(TRANSP),COLUMNS(TRANSP))+1)</f>
        <v>Cost of buying and maintaining a car</v>
      </c>
    </row>
    <row r="285" spans="1:12" x14ac:dyDescent="0.3">
      <c r="A285" s="1" t="s">
        <v>878</v>
      </c>
      <c r="B285" s="1" t="s">
        <v>30</v>
      </c>
      <c r="C285">
        <v>98620</v>
      </c>
      <c r="D285" s="1" t="s">
        <v>33</v>
      </c>
      <c r="E285" s="1"/>
      <c r="L285" t="str" cm="1">
        <f t="array" ref="L285">INDEX(TRANSP,1+INT((ROW(A284)-1)/COLUMNS(TRANSP)),MOD(ROW(A284)-1+COLUMNS(TRANSP),COLUMNS(TRANSP))+1)</f>
        <v xml:space="preserve"> Cost of gasoline</v>
      </c>
    </row>
    <row r="286" spans="1:12" x14ac:dyDescent="0.3">
      <c r="A286" s="1" t="s">
        <v>884</v>
      </c>
      <c r="B286" s="1" t="s">
        <v>30</v>
      </c>
      <c r="C286">
        <v>98620</v>
      </c>
      <c r="D286" s="1" t="s">
        <v>37</v>
      </c>
      <c r="E286" s="1" t="s">
        <v>88</v>
      </c>
      <c r="F286" t="s">
        <v>1589</v>
      </c>
      <c r="L286" cm="1">
        <f t="array" ref="L286">INDEX(TRANSP,1+INT((ROW(A285)-1)/COLUMNS(TRANSP)),MOD(ROW(A285)-1+COLUMNS(TRANSP),COLUMNS(TRANSP))+1)</f>
        <v>0</v>
      </c>
    </row>
    <row r="287" spans="1:12" x14ac:dyDescent="0.3">
      <c r="A287" s="1" t="s">
        <v>886</v>
      </c>
      <c r="B287" s="1" t="s">
        <v>30</v>
      </c>
      <c r="C287">
        <v>98648</v>
      </c>
      <c r="D287" s="1" t="s">
        <v>33</v>
      </c>
      <c r="E287" s="1"/>
      <c r="L287" cm="1">
        <f t="array" ref="L287">INDEX(TRANSP,1+INT((ROW(A286)-1)/COLUMNS(TRANSP)),MOD(ROW(A286)-1+COLUMNS(TRANSP),COLUMNS(TRANSP))+1)</f>
        <v>0</v>
      </c>
    </row>
    <row r="288" spans="1:12" x14ac:dyDescent="0.3">
      <c r="A288" s="1" t="s">
        <v>888</v>
      </c>
      <c r="B288" s="1" t="s">
        <v>30</v>
      </c>
      <c r="C288">
        <v>98648</v>
      </c>
      <c r="D288" s="1" t="s">
        <v>33</v>
      </c>
      <c r="E288" s="1"/>
      <c r="L288" cm="1">
        <f t="array" ref="L288">INDEX(TRANSP,1+INT((ROW(A287)-1)/COLUMNS(TRANSP)),MOD(ROW(A287)-1+COLUMNS(TRANSP),COLUMNS(TRANSP))+1)</f>
        <v>0</v>
      </c>
    </row>
    <row r="289" spans="1:12" x14ac:dyDescent="0.3">
      <c r="A289" s="1" t="s">
        <v>899</v>
      </c>
      <c r="B289" s="1" t="s">
        <v>30</v>
      </c>
      <c r="C289">
        <v>98620</v>
      </c>
      <c r="D289" s="1" t="s">
        <v>33</v>
      </c>
      <c r="E289" s="1"/>
      <c r="L289" cm="1">
        <f t="array" ref="L289">INDEX(TRANSP,1+INT((ROW(A288)-1)/COLUMNS(TRANSP)),MOD(ROW(A288)-1+COLUMNS(TRANSP),COLUMNS(TRANSP))+1)</f>
        <v>0</v>
      </c>
    </row>
    <row r="290" spans="1:12" x14ac:dyDescent="0.3">
      <c r="A290" s="1" t="s">
        <v>903</v>
      </c>
      <c r="B290" s="1" t="s">
        <v>30</v>
      </c>
      <c r="C290">
        <v>98672</v>
      </c>
      <c r="D290" s="1" t="s">
        <v>33</v>
      </c>
      <c r="E290" s="1"/>
      <c r="L290" t="str" cm="1">
        <f t="array" ref="L290">INDEX(TRANSP,1+INT((ROW(A289)-1)/COLUMNS(TRANSP)),MOD(ROW(A289)-1+COLUMNS(TRANSP),COLUMNS(TRANSP))+1)</f>
        <v>Cost of buying and maintaining a car</v>
      </c>
    </row>
    <row r="291" spans="1:12" x14ac:dyDescent="0.3">
      <c r="A291" s="1" t="s">
        <v>910</v>
      </c>
      <c r="B291" s="1" t="s">
        <v>30</v>
      </c>
      <c r="C291">
        <v>98639</v>
      </c>
      <c r="D291" s="1" t="s">
        <v>33</v>
      </c>
      <c r="E291" s="1"/>
      <c r="L291" t="str" cm="1">
        <f t="array" ref="L291">INDEX(TRANSP,1+INT((ROW(A290)-1)/COLUMNS(TRANSP)),MOD(ROW(A290)-1+COLUMNS(TRANSP),COLUMNS(TRANSP))+1)</f>
        <v xml:space="preserve"> Cost of gasoline</v>
      </c>
    </row>
    <row r="292" spans="1:12" x14ac:dyDescent="0.3">
      <c r="A292" s="1" t="s">
        <v>923</v>
      </c>
      <c r="B292" s="1" t="s">
        <v>30</v>
      </c>
      <c r="D292" s="1" t="s">
        <v>33</v>
      </c>
      <c r="E292" s="1"/>
      <c r="L292" cm="1">
        <f t="array" ref="L292">INDEX(TRANSP,1+INT((ROW(A291)-1)/COLUMNS(TRANSP)),MOD(ROW(A291)-1+COLUMNS(TRANSP),COLUMNS(TRANSP))+1)</f>
        <v>0</v>
      </c>
    </row>
    <row r="293" spans="1:12" x14ac:dyDescent="0.3">
      <c r="A293" s="1" t="s">
        <v>932</v>
      </c>
      <c r="B293" s="1" t="s">
        <v>30</v>
      </c>
      <c r="C293">
        <v>98610</v>
      </c>
      <c r="D293" s="1" t="s">
        <v>37</v>
      </c>
      <c r="E293" s="1"/>
      <c r="L293" cm="1">
        <f t="array" ref="L293">INDEX(TRANSP,1+INT((ROW(A292)-1)/COLUMNS(TRANSP)),MOD(ROW(A292)-1+COLUMNS(TRANSP),COLUMNS(TRANSP))+1)</f>
        <v>0</v>
      </c>
    </row>
    <row r="294" spans="1:12" x14ac:dyDescent="0.3">
      <c r="A294" s="1" t="s">
        <v>933</v>
      </c>
      <c r="B294" s="1" t="s">
        <v>30</v>
      </c>
      <c r="C294">
        <v>98648</v>
      </c>
      <c r="D294" s="1" t="s">
        <v>36</v>
      </c>
      <c r="E294" s="1" t="s">
        <v>93</v>
      </c>
      <c r="L294" cm="1">
        <f t="array" ref="L294">INDEX(TRANSP,1+INT((ROW(A293)-1)/COLUMNS(TRANSP)),MOD(ROW(A293)-1+COLUMNS(TRANSP),COLUMNS(TRANSP))+1)</f>
        <v>0</v>
      </c>
    </row>
    <row r="295" spans="1:12" x14ac:dyDescent="0.3">
      <c r="A295" s="1" t="s">
        <v>935</v>
      </c>
      <c r="B295" s="1" t="s">
        <v>30</v>
      </c>
      <c r="C295">
        <v>98617</v>
      </c>
      <c r="D295" s="1" t="s">
        <v>33</v>
      </c>
      <c r="E295" s="1"/>
      <c r="L295" cm="1">
        <f t="array" ref="L295">INDEX(TRANSP,1+INT((ROW(A294)-1)/COLUMNS(TRANSP)),MOD(ROW(A294)-1+COLUMNS(TRANSP),COLUMNS(TRANSP))+1)</f>
        <v>0</v>
      </c>
    </row>
    <row r="296" spans="1:12" x14ac:dyDescent="0.3">
      <c r="A296" s="1" t="s">
        <v>936</v>
      </c>
      <c r="B296" s="1" t="s">
        <v>30</v>
      </c>
      <c r="C296">
        <v>98672</v>
      </c>
      <c r="D296" s="1" t="s">
        <v>33</v>
      </c>
      <c r="E296" s="1"/>
      <c r="L296" t="str" cm="1">
        <f t="array" ref="L296">INDEX(TRANSP,1+INT((ROW(A295)-1)/COLUMNS(TRANSP)),MOD(ROW(A295)-1+COLUMNS(TRANSP),COLUMNS(TRANSP))+1)</f>
        <v>Cost of buying and maintaining a car</v>
      </c>
    </row>
    <row r="297" spans="1:12" x14ac:dyDescent="0.3">
      <c r="A297" s="1" t="s">
        <v>944</v>
      </c>
      <c r="B297" s="1" t="s">
        <v>30</v>
      </c>
      <c r="C297">
        <v>98628</v>
      </c>
      <c r="D297" s="1" t="s">
        <v>37</v>
      </c>
      <c r="E297" s="1" t="s">
        <v>277</v>
      </c>
      <c r="L297" cm="1">
        <f t="array" ref="L297">INDEX(TRANSP,1+INT((ROW(A296)-1)/COLUMNS(TRANSP)),MOD(ROW(A296)-1+COLUMNS(TRANSP),COLUMNS(TRANSP))+1)</f>
        <v>0</v>
      </c>
    </row>
    <row r="298" spans="1:12" x14ac:dyDescent="0.3">
      <c r="A298" s="1" t="s">
        <v>946</v>
      </c>
      <c r="B298" s="1" t="s">
        <v>30</v>
      </c>
      <c r="C298">
        <v>98650</v>
      </c>
      <c r="D298" s="1" t="s">
        <v>36</v>
      </c>
      <c r="E298" s="1" t="s">
        <v>93</v>
      </c>
      <c r="L298" cm="1">
        <f t="array" ref="L298">INDEX(TRANSP,1+INT((ROW(A297)-1)/COLUMNS(TRANSP)),MOD(ROW(A297)-1+COLUMNS(TRANSP),COLUMNS(TRANSP))+1)</f>
        <v>0</v>
      </c>
    </row>
    <row r="299" spans="1:12" x14ac:dyDescent="0.3">
      <c r="A299" s="1" t="s">
        <v>947</v>
      </c>
      <c r="B299" s="1" t="s">
        <v>30</v>
      </c>
      <c r="C299">
        <v>98672</v>
      </c>
      <c r="D299" s="1" t="s">
        <v>33</v>
      </c>
      <c r="E299" s="1"/>
      <c r="L299" cm="1">
        <f t="array" ref="L299">INDEX(TRANSP,1+INT((ROW(A298)-1)/COLUMNS(TRANSP)),MOD(ROW(A298)-1+COLUMNS(TRANSP),COLUMNS(TRANSP))+1)</f>
        <v>0</v>
      </c>
    </row>
    <row r="300" spans="1:12" x14ac:dyDescent="0.3">
      <c r="A300" s="1" t="s">
        <v>958</v>
      </c>
      <c r="B300" s="1" t="s">
        <v>30</v>
      </c>
      <c r="C300">
        <v>98610</v>
      </c>
      <c r="D300" s="1" t="s">
        <v>33</v>
      </c>
      <c r="E300" s="1"/>
      <c r="L300" cm="1">
        <f t="array" ref="L300">INDEX(TRANSP,1+INT((ROW(A299)-1)/COLUMNS(TRANSP)),MOD(ROW(A299)-1+COLUMNS(TRANSP),COLUMNS(TRANSP))+1)</f>
        <v>0</v>
      </c>
    </row>
    <row r="301" spans="1:12" x14ac:dyDescent="0.3">
      <c r="A301" s="1" t="s">
        <v>968</v>
      </c>
      <c r="B301" s="1" t="s">
        <v>30</v>
      </c>
      <c r="C301">
        <v>98602</v>
      </c>
      <c r="D301" s="1" t="s">
        <v>37</v>
      </c>
      <c r="E301" s="1" t="s">
        <v>48</v>
      </c>
      <c r="F301" t="s">
        <v>1591</v>
      </c>
      <c r="G301" t="s">
        <v>1589</v>
      </c>
      <c r="L301" cm="1">
        <f t="array" ref="L301">INDEX(TRANSP,1+INT((ROW(A300)-1)/COLUMNS(TRANSP)),MOD(ROW(A300)-1+COLUMNS(TRANSP),COLUMNS(TRANSP))+1)</f>
        <v>0</v>
      </c>
    </row>
    <row r="302" spans="1:12" x14ac:dyDescent="0.3">
      <c r="A302" s="1" t="s">
        <v>971</v>
      </c>
      <c r="B302" s="1" t="s">
        <v>30</v>
      </c>
      <c r="C302">
        <v>98648</v>
      </c>
      <c r="D302" s="1" t="s">
        <v>36</v>
      </c>
      <c r="E302" s="1" t="s">
        <v>93</v>
      </c>
      <c r="L302" t="str" cm="1">
        <f t="array" ref="L302">INDEX(TRANSP,1+INT((ROW(A301)-1)/COLUMNS(TRANSP)),MOD(ROW(A301)-1+COLUMNS(TRANSP),COLUMNS(TRANSP))+1)</f>
        <v>Cost of buying and maintaining a car</v>
      </c>
    </row>
    <row r="303" spans="1:12" x14ac:dyDescent="0.3">
      <c r="A303" s="1" t="s">
        <v>974</v>
      </c>
      <c r="B303" s="1" t="s">
        <v>30</v>
      </c>
      <c r="C303">
        <v>98635</v>
      </c>
      <c r="D303" s="1" t="s">
        <v>33</v>
      </c>
      <c r="E303" s="1"/>
      <c r="L303" t="str" cm="1">
        <f t="array" ref="L303">INDEX(TRANSP,1+INT((ROW(A302)-1)/COLUMNS(TRANSP)),MOD(ROW(A302)-1+COLUMNS(TRANSP),COLUMNS(TRANSP))+1)</f>
        <v xml:space="preserve"> Cost of gasoline</v>
      </c>
    </row>
    <row r="304" spans="1:12" x14ac:dyDescent="0.3">
      <c r="A304" s="1" t="s">
        <v>979</v>
      </c>
      <c r="B304" s="1" t="s">
        <v>30</v>
      </c>
      <c r="C304">
        <v>98617</v>
      </c>
      <c r="D304" s="1" t="s">
        <v>36</v>
      </c>
      <c r="E304" s="1" t="s">
        <v>48</v>
      </c>
      <c r="F304" t="s">
        <v>1591</v>
      </c>
      <c r="L304" t="str" cm="1">
        <f t="array" ref="L304">INDEX(TRANSP,1+INT((ROW(A303)-1)/COLUMNS(TRANSP)),MOD(ROW(A303)-1+COLUMNS(TRANSP),COLUMNS(TRANSP))+1)</f>
        <v xml:space="preserve"> Unable to get a driver’s license</v>
      </c>
    </row>
    <row r="305" spans="1:12" x14ac:dyDescent="0.3">
      <c r="A305" s="1" t="s">
        <v>981</v>
      </c>
      <c r="B305" s="1" t="s">
        <v>30</v>
      </c>
      <c r="C305">
        <v>98672</v>
      </c>
      <c r="D305" s="1" t="s">
        <v>33</v>
      </c>
      <c r="E305" s="1"/>
      <c r="L305" t="str" cm="1">
        <f t="array" ref="L305">INDEX(TRANSP,1+INT((ROW(A304)-1)/COLUMNS(TRANSP)),MOD(ROW(A304)-1+COLUMNS(TRANSP),COLUMNS(TRANSP))+1)</f>
        <v xml:space="preserve"> Limited public transportation</v>
      </c>
    </row>
    <row r="306" spans="1:12" x14ac:dyDescent="0.3">
      <c r="A306" s="1" t="s">
        <v>986</v>
      </c>
      <c r="B306" s="1" t="s">
        <v>30</v>
      </c>
      <c r="C306">
        <v>98650</v>
      </c>
      <c r="D306" s="1" t="s">
        <v>36</v>
      </c>
      <c r="E306" s="1" t="s">
        <v>48</v>
      </c>
      <c r="F306" t="s">
        <v>1591</v>
      </c>
      <c r="G306" t="s">
        <v>1589</v>
      </c>
      <c r="L306" cm="1">
        <f t="array" ref="L306">INDEX(TRANSP,1+INT((ROW(A305)-1)/COLUMNS(TRANSP)),MOD(ROW(A305)-1+COLUMNS(TRANSP),COLUMNS(TRANSP))+1)</f>
        <v>0</v>
      </c>
    </row>
    <row r="307" spans="1:12" x14ac:dyDescent="0.3">
      <c r="A307" s="1" t="s">
        <v>988</v>
      </c>
      <c r="B307" s="1" t="s">
        <v>30</v>
      </c>
      <c r="C307">
        <v>98613</v>
      </c>
      <c r="D307" s="1" t="s">
        <v>36</v>
      </c>
      <c r="E307" s="1" t="s">
        <v>48</v>
      </c>
      <c r="F307" t="s">
        <v>1589</v>
      </c>
      <c r="L307" cm="1">
        <f t="array" ref="L307">INDEX(TRANSP,1+INT((ROW(A306)-1)/COLUMNS(TRANSP)),MOD(ROW(A306)-1+COLUMNS(TRANSP),COLUMNS(TRANSP))+1)</f>
        <v>0</v>
      </c>
    </row>
    <row r="308" spans="1:12" x14ac:dyDescent="0.3">
      <c r="A308" s="1" t="s">
        <v>990</v>
      </c>
      <c r="B308" s="1" t="s">
        <v>30</v>
      </c>
      <c r="C308">
        <v>98617</v>
      </c>
      <c r="D308" s="1" t="s">
        <v>37</v>
      </c>
      <c r="E308" s="1" t="s">
        <v>88</v>
      </c>
      <c r="F308" t="s">
        <v>1589</v>
      </c>
      <c r="L308" t="str" cm="1">
        <f t="array" ref="L308">INDEX(TRANSP,1+INT((ROW(A307)-1)/COLUMNS(TRANSP)),MOD(ROW(A307)-1+COLUMNS(TRANSP),COLUMNS(TRANSP))+1)</f>
        <v>Cost of buying and maintaining a car</v>
      </c>
    </row>
    <row r="309" spans="1:12" x14ac:dyDescent="0.3">
      <c r="A309" s="1" t="s">
        <v>991</v>
      </c>
      <c r="B309" s="1" t="s">
        <v>30</v>
      </c>
      <c r="C309">
        <v>98635</v>
      </c>
      <c r="D309" s="1" t="s">
        <v>37</v>
      </c>
      <c r="E309" s="1" t="s">
        <v>88</v>
      </c>
      <c r="F309" t="s">
        <v>1589</v>
      </c>
      <c r="L309" cm="1">
        <f t="array" ref="L309">INDEX(TRANSP,1+INT((ROW(A308)-1)/COLUMNS(TRANSP)),MOD(ROW(A308)-1+COLUMNS(TRANSP),COLUMNS(TRANSP))+1)</f>
        <v>0</v>
      </c>
    </row>
    <row r="310" spans="1:12" x14ac:dyDescent="0.3">
      <c r="A310" s="1" t="s">
        <v>995</v>
      </c>
      <c r="B310" s="1" t="s">
        <v>30</v>
      </c>
      <c r="C310">
        <v>98672</v>
      </c>
      <c r="D310" s="1" t="s">
        <v>33</v>
      </c>
      <c r="E310" s="1"/>
      <c r="L310" cm="1">
        <f t="array" ref="L310">INDEX(TRANSP,1+INT((ROW(A309)-1)/COLUMNS(TRANSP)),MOD(ROW(A309)-1+COLUMNS(TRANSP),COLUMNS(TRANSP))+1)</f>
        <v>0</v>
      </c>
    </row>
    <row r="311" spans="1:12" x14ac:dyDescent="0.3">
      <c r="A311" s="1" t="s">
        <v>996</v>
      </c>
      <c r="B311" s="1" t="s">
        <v>30</v>
      </c>
      <c r="C311">
        <v>98617</v>
      </c>
      <c r="D311" s="1" t="s">
        <v>36</v>
      </c>
      <c r="E311" s="1"/>
      <c r="L311" cm="1">
        <f t="array" ref="L311">INDEX(TRANSP,1+INT((ROW(A310)-1)/COLUMNS(TRANSP)),MOD(ROW(A310)-1+COLUMNS(TRANSP),COLUMNS(TRANSP))+1)</f>
        <v>0</v>
      </c>
    </row>
    <row r="312" spans="1:12" x14ac:dyDescent="0.3">
      <c r="A312" s="1" t="s">
        <v>998</v>
      </c>
      <c r="B312" s="1" t="s">
        <v>30</v>
      </c>
      <c r="C312">
        <v>98610</v>
      </c>
      <c r="D312" s="1" t="s">
        <v>36</v>
      </c>
      <c r="E312" s="1" t="s">
        <v>48</v>
      </c>
      <c r="F312" t="s">
        <v>1591</v>
      </c>
      <c r="G312" t="s">
        <v>1593</v>
      </c>
      <c r="L312" cm="1">
        <f t="array" ref="L312">INDEX(TRANSP,1+INT((ROW(A311)-1)/COLUMNS(TRANSP)),MOD(ROW(A311)-1+COLUMNS(TRANSP),COLUMNS(TRANSP))+1)</f>
        <v>0</v>
      </c>
    </row>
    <row r="313" spans="1:12" x14ac:dyDescent="0.3">
      <c r="A313" s="1" t="s">
        <v>999</v>
      </c>
      <c r="B313" s="1" t="s">
        <v>30</v>
      </c>
      <c r="C313">
        <v>98623</v>
      </c>
      <c r="D313" s="1" t="s">
        <v>33</v>
      </c>
      <c r="E313" s="1"/>
      <c r="L313" cm="1">
        <f t="array" ref="L313">INDEX(TRANSP,1+INT((ROW(A312)-1)/COLUMNS(TRANSP)),MOD(ROW(A312)-1+COLUMNS(TRANSP),COLUMNS(TRANSP))+1)</f>
        <v>0</v>
      </c>
    </row>
    <row r="314" spans="1:12" x14ac:dyDescent="0.3">
      <c r="A314" s="1" t="s">
        <v>1003</v>
      </c>
      <c r="B314" s="1" t="s">
        <v>30</v>
      </c>
      <c r="C314">
        <v>98648</v>
      </c>
      <c r="D314" s="1" t="s">
        <v>34</v>
      </c>
      <c r="E314" s="1"/>
      <c r="L314" t="str" cm="1">
        <f t="array" ref="L314">INDEX(TRANSP,1+INT((ROW(A313)-1)/COLUMNS(TRANSP)),MOD(ROW(A313)-1+COLUMNS(TRANSP),COLUMNS(TRANSP))+1)</f>
        <v>Limited public transportation</v>
      </c>
    </row>
    <row r="315" spans="1:12" x14ac:dyDescent="0.3">
      <c r="A315" s="1" t="s">
        <v>1009</v>
      </c>
      <c r="B315" s="1" t="s">
        <v>30</v>
      </c>
      <c r="C315">
        <v>98648</v>
      </c>
      <c r="D315" s="1" t="s">
        <v>36</v>
      </c>
      <c r="E315" s="1" t="s">
        <v>88</v>
      </c>
      <c r="F315" t="s">
        <v>1589</v>
      </c>
      <c r="L315" cm="1">
        <f t="array" ref="L315">INDEX(TRANSP,1+INT((ROW(A314)-1)/COLUMNS(TRANSP)),MOD(ROW(A314)-1+COLUMNS(TRANSP),COLUMNS(TRANSP))+1)</f>
        <v>0</v>
      </c>
    </row>
    <row r="316" spans="1:12" x14ac:dyDescent="0.3">
      <c r="A316" s="1" t="s">
        <v>1015</v>
      </c>
      <c r="B316" s="1" t="s">
        <v>30</v>
      </c>
      <c r="C316">
        <v>98672</v>
      </c>
      <c r="D316" s="1" t="s">
        <v>33</v>
      </c>
      <c r="E316" s="1"/>
      <c r="L316" cm="1">
        <f t="array" ref="L316">INDEX(TRANSP,1+INT((ROW(A315)-1)/COLUMNS(TRANSP)),MOD(ROW(A315)-1+COLUMNS(TRANSP),COLUMNS(TRANSP))+1)</f>
        <v>0</v>
      </c>
    </row>
    <row r="317" spans="1:12" x14ac:dyDescent="0.3">
      <c r="A317" s="1" t="s">
        <v>1016</v>
      </c>
      <c r="B317" s="1" t="s">
        <v>30</v>
      </c>
      <c r="C317">
        <v>98648</v>
      </c>
      <c r="D317" s="1" t="s">
        <v>33</v>
      </c>
      <c r="E317" s="1"/>
      <c r="L317" cm="1">
        <f t="array" ref="L317">INDEX(TRANSP,1+INT((ROW(A316)-1)/COLUMNS(TRANSP)),MOD(ROW(A316)-1+COLUMNS(TRANSP),COLUMNS(TRANSP))+1)</f>
        <v>0</v>
      </c>
    </row>
    <row r="318" spans="1:12" x14ac:dyDescent="0.3">
      <c r="A318" s="1" t="s">
        <v>1022</v>
      </c>
      <c r="B318" s="1" t="s">
        <v>30</v>
      </c>
      <c r="C318">
        <v>98648</v>
      </c>
      <c r="D318" s="1" t="s">
        <v>36</v>
      </c>
      <c r="E318" s="1" t="s">
        <v>48</v>
      </c>
      <c r="F318" t="s">
        <v>1591</v>
      </c>
      <c r="G318" t="s">
        <v>1589</v>
      </c>
      <c r="L318" cm="1">
        <f t="array" ref="L318">INDEX(TRANSP,1+INT((ROW(A317)-1)/COLUMNS(TRANSP)),MOD(ROW(A317)-1+COLUMNS(TRANSP),COLUMNS(TRANSP))+1)</f>
        <v>0</v>
      </c>
    </row>
    <row r="319" spans="1:12" x14ac:dyDescent="0.3">
      <c r="A319" s="1" t="s">
        <v>1025</v>
      </c>
      <c r="B319" s="1" t="s">
        <v>30</v>
      </c>
      <c r="C319">
        <v>98605</v>
      </c>
      <c r="D319" s="1" t="s">
        <v>37</v>
      </c>
      <c r="E319" s="1" t="s">
        <v>48</v>
      </c>
      <c r="F319" t="s">
        <v>1591</v>
      </c>
      <c r="G319" t="s">
        <v>1589</v>
      </c>
      <c r="L319" cm="1">
        <f t="array" ref="L319">INDEX(TRANSP,1+INT((ROW(A318)-1)/COLUMNS(TRANSP)),MOD(ROW(A318)-1+COLUMNS(TRANSP),COLUMNS(TRANSP))+1)</f>
        <v>0</v>
      </c>
    </row>
    <row r="320" spans="1:12" x14ac:dyDescent="0.3">
      <c r="A320" s="1" t="s">
        <v>1027</v>
      </c>
      <c r="B320" s="1" t="s">
        <v>30</v>
      </c>
      <c r="C320">
        <v>98648</v>
      </c>
      <c r="D320" s="1" t="s">
        <v>33</v>
      </c>
      <c r="E320" s="1"/>
      <c r="L320" cm="1">
        <f t="array" ref="L320">INDEX(TRANSP,1+INT((ROW(A319)-1)/COLUMNS(TRANSP)),MOD(ROW(A319)-1+COLUMNS(TRANSP),COLUMNS(TRANSP))+1)</f>
        <v>0</v>
      </c>
    </row>
    <row r="321" spans="1:12" x14ac:dyDescent="0.3">
      <c r="A321" s="1" t="s">
        <v>1028</v>
      </c>
      <c r="B321" s="1" t="s">
        <v>30</v>
      </c>
      <c r="C321">
        <v>98648</v>
      </c>
      <c r="D321" s="1" t="s">
        <v>37</v>
      </c>
      <c r="E321" s="1" t="s">
        <v>48</v>
      </c>
      <c r="F321" t="s">
        <v>1591</v>
      </c>
      <c r="G321" t="s">
        <v>1589</v>
      </c>
      <c r="L321" cm="1">
        <f t="array" ref="L321">INDEX(TRANSP,1+INT((ROW(A320)-1)/COLUMNS(TRANSP)),MOD(ROW(A320)-1+COLUMNS(TRANSP),COLUMNS(TRANSP))+1)</f>
        <v>0</v>
      </c>
    </row>
    <row r="322" spans="1:12" x14ac:dyDescent="0.3">
      <c r="A322" s="1" t="s">
        <v>1033</v>
      </c>
      <c r="B322" s="1" t="s">
        <v>30</v>
      </c>
      <c r="C322">
        <v>98672</v>
      </c>
      <c r="D322" s="1" t="s">
        <v>36</v>
      </c>
      <c r="E322" s="1" t="s">
        <v>48</v>
      </c>
      <c r="F322" t="s">
        <v>1591</v>
      </c>
      <c r="G322" t="s">
        <v>1589</v>
      </c>
      <c r="L322" cm="1">
        <f t="array" ref="L322">INDEX(TRANSP,1+INT((ROW(A321)-1)/COLUMNS(TRANSP)),MOD(ROW(A321)-1+COLUMNS(TRANSP),COLUMNS(TRANSP))+1)</f>
        <v>0</v>
      </c>
    </row>
    <row r="323" spans="1:12" x14ac:dyDescent="0.3">
      <c r="A323" s="1" t="s">
        <v>1035</v>
      </c>
      <c r="B323" s="1" t="s">
        <v>30</v>
      </c>
      <c r="C323">
        <v>98648</v>
      </c>
      <c r="D323" s="1" t="s">
        <v>36</v>
      </c>
      <c r="E323" s="1" t="s">
        <v>48</v>
      </c>
      <c r="F323" t="s">
        <v>1591</v>
      </c>
      <c r="G323" t="s">
        <v>1589</v>
      </c>
      <c r="L323" cm="1">
        <f t="array" ref="L323">INDEX(TRANSP,1+INT((ROW(A322)-1)/COLUMNS(TRANSP)),MOD(ROW(A322)-1+COLUMNS(TRANSP),COLUMNS(TRANSP))+1)</f>
        <v>0</v>
      </c>
    </row>
    <row r="324" spans="1:12" x14ac:dyDescent="0.3">
      <c r="A324" s="1" t="s">
        <v>1037</v>
      </c>
      <c r="B324" s="1" t="s">
        <v>30</v>
      </c>
      <c r="C324">
        <v>98620</v>
      </c>
      <c r="D324" s="1" t="s">
        <v>33</v>
      </c>
      <c r="E324" s="1" t="s">
        <v>93</v>
      </c>
      <c r="L324" cm="1">
        <f t="array" ref="L324">INDEX(TRANSP,1+INT((ROW(A323)-1)/COLUMNS(TRANSP)),MOD(ROW(A323)-1+COLUMNS(TRANSP),COLUMNS(TRANSP))+1)</f>
        <v>0</v>
      </c>
    </row>
    <row r="325" spans="1:12" x14ac:dyDescent="0.3">
      <c r="A325" s="1" t="s">
        <v>1039</v>
      </c>
      <c r="B325" s="1" t="s">
        <v>30</v>
      </c>
      <c r="C325">
        <v>98672</v>
      </c>
      <c r="D325" s="1" t="s">
        <v>33</v>
      </c>
      <c r="E325" s="1" t="s">
        <v>1043</v>
      </c>
      <c r="L325" cm="1">
        <f t="array" ref="L325">INDEX(TRANSP,1+INT((ROW(A324)-1)/COLUMNS(TRANSP)),MOD(ROW(A324)-1+COLUMNS(TRANSP),COLUMNS(TRANSP))+1)</f>
        <v>0</v>
      </c>
    </row>
    <row r="326" spans="1:12" x14ac:dyDescent="0.3">
      <c r="A326" s="1" t="s">
        <v>1044</v>
      </c>
      <c r="B326" s="1" t="s">
        <v>30</v>
      </c>
      <c r="C326">
        <v>98635</v>
      </c>
      <c r="D326" s="1" t="s">
        <v>37</v>
      </c>
      <c r="E326" s="1" t="s">
        <v>48</v>
      </c>
      <c r="F326" t="s">
        <v>1591</v>
      </c>
      <c r="G326" t="s">
        <v>1589</v>
      </c>
      <c r="L326" t="str" cm="1">
        <f t="array" ref="L326">INDEX(TRANSP,1+INT((ROW(A325)-1)/COLUMNS(TRANSP)),MOD(ROW(A325)-1+COLUMNS(TRANSP),COLUMNS(TRANSP))+1)</f>
        <v>Unable to get a driver’s license</v>
      </c>
    </row>
    <row r="327" spans="1:12" x14ac:dyDescent="0.3">
      <c r="A327" s="1" t="s">
        <v>1049</v>
      </c>
      <c r="B327" s="1" t="s">
        <v>30</v>
      </c>
      <c r="C327">
        <v>98648</v>
      </c>
      <c r="D327" s="1" t="s">
        <v>36</v>
      </c>
      <c r="E327" s="1" t="s">
        <v>48</v>
      </c>
      <c r="F327" t="s">
        <v>1591</v>
      </c>
      <c r="G327" t="s">
        <v>1589</v>
      </c>
      <c r="L327" t="str" cm="1">
        <f t="array" ref="L327">INDEX(TRANSP,1+INT((ROW(A326)-1)/COLUMNS(TRANSP)),MOD(ROW(A326)-1+COLUMNS(TRANSP),COLUMNS(TRANSP))+1)</f>
        <v xml:space="preserve"> Limited public transportation</v>
      </c>
    </row>
    <row r="328" spans="1:12" x14ac:dyDescent="0.3">
      <c r="A328" s="1" t="s">
        <v>1051</v>
      </c>
      <c r="B328" s="1" t="s">
        <v>30</v>
      </c>
      <c r="C328">
        <v>98648</v>
      </c>
      <c r="D328" s="1" t="s">
        <v>36</v>
      </c>
      <c r="E328" s="1" t="s">
        <v>48</v>
      </c>
      <c r="L328" cm="1">
        <f t="array" ref="L328">INDEX(TRANSP,1+INT((ROW(A327)-1)/COLUMNS(TRANSP)),MOD(ROW(A327)-1+COLUMNS(TRANSP),COLUMNS(TRANSP))+1)</f>
        <v>0</v>
      </c>
    </row>
    <row r="329" spans="1:12" x14ac:dyDescent="0.3">
      <c r="A329" s="1" t="s">
        <v>1053</v>
      </c>
      <c r="B329" s="1" t="s">
        <v>30</v>
      </c>
      <c r="C329">
        <v>98648</v>
      </c>
      <c r="D329" s="1" t="s">
        <v>37</v>
      </c>
      <c r="E329" s="1" t="s">
        <v>48</v>
      </c>
      <c r="F329" t="s">
        <v>1591</v>
      </c>
      <c r="G329" t="s">
        <v>1589</v>
      </c>
      <c r="L329" cm="1">
        <f t="array" ref="L329">INDEX(TRANSP,1+INT((ROW(A328)-1)/COLUMNS(TRANSP)),MOD(ROW(A328)-1+COLUMNS(TRANSP),COLUMNS(TRANSP))+1)</f>
        <v>0</v>
      </c>
    </row>
    <row r="330" spans="1:12" x14ac:dyDescent="0.3">
      <c r="A330" s="1" t="s">
        <v>1054</v>
      </c>
      <c r="B330" s="1" t="s">
        <v>30</v>
      </c>
      <c r="C330">
        <v>98672</v>
      </c>
      <c r="D330" s="1" t="s">
        <v>33</v>
      </c>
      <c r="E330" s="1"/>
      <c r="L330" cm="1">
        <f t="array" ref="L330">INDEX(TRANSP,1+INT((ROW(A329)-1)/COLUMNS(TRANSP)),MOD(ROW(A329)-1+COLUMNS(TRANSP),COLUMNS(TRANSP))+1)</f>
        <v>0</v>
      </c>
    </row>
    <row r="331" spans="1:12" x14ac:dyDescent="0.3">
      <c r="A331" s="1" t="s">
        <v>1060</v>
      </c>
      <c r="B331" s="1" t="s">
        <v>30</v>
      </c>
      <c r="C331">
        <v>98635</v>
      </c>
      <c r="D331" s="1" t="s">
        <v>37</v>
      </c>
      <c r="E331" s="1" t="s">
        <v>48</v>
      </c>
      <c r="F331" t="s">
        <v>1591</v>
      </c>
      <c r="G331" t="s">
        <v>1593</v>
      </c>
      <c r="H331" t="s">
        <v>1589</v>
      </c>
      <c r="L331" cm="1">
        <f t="array" ref="L331">INDEX(TRANSP,1+INT((ROW(A330)-1)/COLUMNS(TRANSP)),MOD(ROW(A330)-1+COLUMNS(TRANSP),COLUMNS(TRANSP))+1)</f>
        <v>0</v>
      </c>
    </row>
    <row r="332" spans="1:12" x14ac:dyDescent="0.3">
      <c r="A332" s="1" t="s">
        <v>1063</v>
      </c>
      <c r="B332" s="1" t="s">
        <v>30</v>
      </c>
      <c r="C332">
        <v>98672</v>
      </c>
      <c r="D332" s="1" t="s">
        <v>33</v>
      </c>
      <c r="E332" s="1" t="s">
        <v>93</v>
      </c>
      <c r="L332" t="str" cm="1">
        <f t="array" ref="L332">INDEX(TRANSP,1+INT((ROW(A331)-1)/COLUMNS(TRANSP)),MOD(ROW(A331)-1+COLUMNS(TRANSP),COLUMNS(TRANSP))+1)</f>
        <v>Cost of buying and maintaining a car</v>
      </c>
    </row>
    <row r="333" spans="1:12" x14ac:dyDescent="0.3">
      <c r="A333" s="1" t="s">
        <v>1068</v>
      </c>
      <c r="B333" s="1" t="s">
        <v>30</v>
      </c>
      <c r="C333">
        <v>98650</v>
      </c>
      <c r="D333" s="1" t="s">
        <v>36</v>
      </c>
      <c r="E333" s="1" t="s">
        <v>93</v>
      </c>
      <c r="L333" t="str" cm="1">
        <f t="array" ref="L333">INDEX(TRANSP,1+INT((ROW(A332)-1)/COLUMNS(TRANSP)),MOD(ROW(A332)-1+COLUMNS(TRANSP),COLUMNS(TRANSP))+1)</f>
        <v xml:space="preserve"> Cost of gasoline</v>
      </c>
    </row>
    <row r="334" spans="1:12" x14ac:dyDescent="0.3">
      <c r="A334" s="1" t="s">
        <v>1069</v>
      </c>
      <c r="B334" s="1" t="s">
        <v>30</v>
      </c>
      <c r="C334">
        <v>98672</v>
      </c>
      <c r="D334" s="1" t="s">
        <v>36</v>
      </c>
      <c r="E334" s="1" t="s">
        <v>93</v>
      </c>
      <c r="L334" t="str" cm="1">
        <f t="array" ref="L334">INDEX(TRANSP,1+INT((ROW(A333)-1)/COLUMNS(TRANSP)),MOD(ROW(A333)-1+COLUMNS(TRANSP),COLUMNS(TRANSP))+1)</f>
        <v xml:space="preserve"> cost of insurance</v>
      </c>
    </row>
    <row r="335" spans="1:12" x14ac:dyDescent="0.3">
      <c r="A335" s="1" t="s">
        <v>1077</v>
      </c>
      <c r="B335" s="1" t="s">
        <v>30</v>
      </c>
      <c r="C335">
        <v>98672</v>
      </c>
      <c r="D335" s="1" t="s">
        <v>37</v>
      </c>
      <c r="E335" s="1" t="s">
        <v>93</v>
      </c>
      <c r="L335" cm="1">
        <f t="array" ref="L335">INDEX(TRANSP,1+INT((ROW(A334)-1)/COLUMNS(TRANSP)),MOD(ROW(A334)-1+COLUMNS(TRANSP),COLUMNS(TRANSP))+1)</f>
        <v>0</v>
      </c>
    </row>
    <row r="336" spans="1:12" x14ac:dyDescent="0.3">
      <c r="A336" s="1" t="s">
        <v>1083</v>
      </c>
      <c r="B336" s="1" t="s">
        <v>30</v>
      </c>
      <c r="C336">
        <v>98605</v>
      </c>
      <c r="D336" s="1" t="s">
        <v>36</v>
      </c>
      <c r="E336" s="1" t="s">
        <v>93</v>
      </c>
      <c r="L336" cm="1">
        <f t="array" ref="L336">INDEX(TRANSP,1+INT((ROW(A335)-1)/COLUMNS(TRANSP)),MOD(ROW(A335)-1+COLUMNS(TRANSP),COLUMNS(TRANSP))+1)</f>
        <v>0</v>
      </c>
    </row>
    <row r="337" spans="1:12" x14ac:dyDescent="0.3">
      <c r="A337" s="1" t="s">
        <v>1092</v>
      </c>
      <c r="B337" s="1" t="s">
        <v>30</v>
      </c>
      <c r="C337">
        <v>98648</v>
      </c>
      <c r="D337" s="1" t="s">
        <v>36</v>
      </c>
      <c r="E337" s="1" t="s">
        <v>48</v>
      </c>
      <c r="L337" cm="1">
        <f t="array" ref="L337">INDEX(TRANSP,1+INT((ROW(A336)-1)/COLUMNS(TRANSP)),MOD(ROW(A336)-1+COLUMNS(TRANSP),COLUMNS(TRANSP))+1)</f>
        <v>0</v>
      </c>
    </row>
    <row r="338" spans="1:12" x14ac:dyDescent="0.3">
      <c r="A338" s="1" t="s">
        <v>1101</v>
      </c>
      <c r="B338" s="1" t="s">
        <v>30</v>
      </c>
      <c r="C338">
        <v>98651</v>
      </c>
      <c r="D338" s="1" t="s">
        <v>36</v>
      </c>
      <c r="E338" s="1" t="s">
        <v>48</v>
      </c>
      <c r="F338" t="s">
        <v>1591</v>
      </c>
      <c r="G338" t="s">
        <v>1589</v>
      </c>
      <c r="L338" t="str" cm="1">
        <f t="array" ref="L338">INDEX(TRANSP,1+INT((ROW(A337)-1)/COLUMNS(TRANSP)),MOD(ROW(A337)-1+COLUMNS(TRANSP),COLUMNS(TRANSP))+1)</f>
        <v>Limited public transportation</v>
      </c>
    </row>
    <row r="339" spans="1:12" x14ac:dyDescent="0.3">
      <c r="A339" s="1" t="s">
        <v>1108</v>
      </c>
      <c r="B339" s="1" t="s">
        <v>30</v>
      </c>
      <c r="C339">
        <v>98648</v>
      </c>
      <c r="D339" s="1" t="s">
        <v>37</v>
      </c>
      <c r="E339" s="1" t="s">
        <v>48</v>
      </c>
      <c r="F339" t="s">
        <v>1591</v>
      </c>
      <c r="G339" t="s">
        <v>1589</v>
      </c>
      <c r="L339" cm="1">
        <f t="array" ref="L339">INDEX(TRANSP,1+INT((ROW(A338)-1)/COLUMNS(TRANSP)),MOD(ROW(A338)-1+COLUMNS(TRANSP),COLUMNS(TRANSP))+1)</f>
        <v>0</v>
      </c>
    </row>
    <row r="340" spans="1:12" x14ac:dyDescent="0.3">
      <c r="A340" s="1" t="s">
        <v>1110</v>
      </c>
      <c r="B340" s="1" t="s">
        <v>30</v>
      </c>
      <c r="C340">
        <v>98648</v>
      </c>
      <c r="D340" s="1" t="s">
        <v>33</v>
      </c>
      <c r="E340" s="1"/>
      <c r="L340" cm="1">
        <f t="array" ref="L340">INDEX(TRANSP,1+INT((ROW(A339)-1)/COLUMNS(TRANSP)),MOD(ROW(A339)-1+COLUMNS(TRANSP),COLUMNS(TRANSP))+1)</f>
        <v>0</v>
      </c>
    </row>
    <row r="341" spans="1:12" x14ac:dyDescent="0.3">
      <c r="A341" s="1" t="s">
        <v>1112</v>
      </c>
      <c r="B341" s="1" t="s">
        <v>30</v>
      </c>
      <c r="C341">
        <v>98648</v>
      </c>
      <c r="D341" s="1" t="s">
        <v>36</v>
      </c>
      <c r="E341" s="1" t="s">
        <v>48</v>
      </c>
      <c r="F341" t="s">
        <v>1589</v>
      </c>
      <c r="L341" cm="1">
        <f t="array" ref="L341">INDEX(TRANSP,1+INT((ROW(A340)-1)/COLUMNS(TRANSP)),MOD(ROW(A340)-1+COLUMNS(TRANSP),COLUMNS(TRANSP))+1)</f>
        <v>0</v>
      </c>
    </row>
    <row r="342" spans="1:12" x14ac:dyDescent="0.3">
      <c r="A342" s="1" t="s">
        <v>1113</v>
      </c>
      <c r="B342" s="1" t="s">
        <v>30</v>
      </c>
      <c r="C342">
        <v>98648</v>
      </c>
      <c r="D342" s="1" t="s">
        <v>36</v>
      </c>
      <c r="E342" s="1" t="s">
        <v>48</v>
      </c>
      <c r="F342" t="s">
        <v>1589</v>
      </c>
      <c r="L342" cm="1">
        <f t="array" ref="L342">INDEX(TRANSP,1+INT((ROW(A341)-1)/COLUMNS(TRANSP)),MOD(ROW(A341)-1+COLUMNS(TRANSP),COLUMNS(TRANSP))+1)</f>
        <v>0</v>
      </c>
    </row>
    <row r="343" spans="1:12" x14ac:dyDescent="0.3">
      <c r="A343" s="1" t="s">
        <v>1117</v>
      </c>
      <c r="B343" s="1" t="s">
        <v>30</v>
      </c>
      <c r="C343">
        <v>98648</v>
      </c>
      <c r="D343" s="1" t="s">
        <v>36</v>
      </c>
      <c r="E343" s="1" t="s">
        <v>48</v>
      </c>
      <c r="F343" t="s">
        <v>1589</v>
      </c>
      <c r="L343" cm="1">
        <f t="array" ref="L343">INDEX(TRANSP,1+INT((ROW(A342)-1)/COLUMNS(TRANSP)),MOD(ROW(A342)-1+COLUMNS(TRANSP),COLUMNS(TRANSP))+1)</f>
        <v>0</v>
      </c>
    </row>
    <row r="344" spans="1:12" x14ac:dyDescent="0.3">
      <c r="A344" s="1" t="s">
        <v>1118</v>
      </c>
      <c r="B344" s="1" t="s">
        <v>30</v>
      </c>
      <c r="C344">
        <v>98672</v>
      </c>
      <c r="D344" s="1" t="s">
        <v>36</v>
      </c>
      <c r="E344" s="1" t="s">
        <v>48</v>
      </c>
      <c r="F344" t="s">
        <v>1591</v>
      </c>
      <c r="G344" t="s">
        <v>1593</v>
      </c>
      <c r="H344" t="s">
        <v>1589</v>
      </c>
      <c r="L344" cm="1">
        <f t="array" ref="L344">INDEX(TRANSP,1+INT((ROW(A343)-1)/COLUMNS(TRANSP)),MOD(ROW(A343)-1+COLUMNS(TRANSP),COLUMNS(TRANSP))+1)</f>
        <v>0</v>
      </c>
    </row>
    <row r="345" spans="1:12" x14ac:dyDescent="0.3">
      <c r="A345" s="1" t="s">
        <v>1124</v>
      </c>
      <c r="B345" s="1" t="s">
        <v>30</v>
      </c>
      <c r="C345">
        <v>98635</v>
      </c>
      <c r="D345" s="1" t="s">
        <v>36</v>
      </c>
      <c r="E345" s="1" t="s">
        <v>48</v>
      </c>
      <c r="L345" cm="1">
        <f t="array" ref="L345">INDEX(TRANSP,1+INT((ROW(A344)-1)/COLUMNS(TRANSP)),MOD(ROW(A344)-1+COLUMNS(TRANSP),COLUMNS(TRANSP))+1)</f>
        <v>0</v>
      </c>
    </row>
    <row r="346" spans="1:12" x14ac:dyDescent="0.3">
      <c r="A346" s="1" t="s">
        <v>1135</v>
      </c>
      <c r="B346" s="1" t="s">
        <v>30</v>
      </c>
      <c r="C346">
        <v>96648</v>
      </c>
      <c r="D346" s="1" t="s">
        <v>33</v>
      </c>
      <c r="E346" s="1"/>
      <c r="L346" cm="1">
        <f t="array" ref="L346">INDEX(TRANSP,1+INT((ROW(A345)-1)/COLUMNS(TRANSP)),MOD(ROW(A345)-1+COLUMNS(TRANSP),COLUMNS(TRANSP))+1)</f>
        <v>0</v>
      </c>
    </row>
    <row r="347" spans="1:12" x14ac:dyDescent="0.3">
      <c r="A347" s="1" t="s">
        <v>1142</v>
      </c>
      <c r="B347" s="1" t="s">
        <v>30</v>
      </c>
      <c r="C347">
        <v>98648</v>
      </c>
      <c r="D347" s="1" t="s">
        <v>36</v>
      </c>
      <c r="E347" s="1" t="s">
        <v>93</v>
      </c>
      <c r="L347" cm="1">
        <f t="array" ref="L347">INDEX(TRANSP,1+INT((ROW(A346)-1)/COLUMNS(TRANSP)),MOD(ROW(A346)-1+COLUMNS(TRANSP),COLUMNS(TRANSP))+1)</f>
        <v>0</v>
      </c>
    </row>
    <row r="348" spans="1:12" x14ac:dyDescent="0.3">
      <c r="A348" s="1" t="s">
        <v>1146</v>
      </c>
      <c r="B348" s="1" t="s">
        <v>30</v>
      </c>
      <c r="C348">
        <v>98648</v>
      </c>
      <c r="D348" s="1" t="s">
        <v>33</v>
      </c>
      <c r="E348" s="1"/>
      <c r="L348" cm="1">
        <f t="array" ref="L348">INDEX(TRANSP,1+INT((ROW(A347)-1)/COLUMNS(TRANSP)),MOD(ROW(A347)-1+COLUMNS(TRANSP),COLUMNS(TRANSP))+1)</f>
        <v>0</v>
      </c>
    </row>
    <row r="349" spans="1:12" x14ac:dyDescent="0.3">
      <c r="A349" s="1" t="s">
        <v>1150</v>
      </c>
      <c r="B349" s="1" t="s">
        <v>30</v>
      </c>
      <c r="C349">
        <v>98648</v>
      </c>
      <c r="D349" s="1" t="s">
        <v>37</v>
      </c>
      <c r="E349" s="1" t="s">
        <v>48</v>
      </c>
      <c r="F349" t="s">
        <v>1589</v>
      </c>
      <c r="L349" cm="1">
        <f t="array" ref="L349">INDEX(TRANSP,1+INT((ROW(A348)-1)/COLUMNS(TRANSP)),MOD(ROW(A348)-1+COLUMNS(TRANSP),COLUMNS(TRANSP))+1)</f>
        <v>0</v>
      </c>
    </row>
    <row r="350" spans="1:12" x14ac:dyDescent="0.3">
      <c r="A350" s="1" t="s">
        <v>1153</v>
      </c>
      <c r="B350" s="1" t="s">
        <v>30</v>
      </c>
      <c r="C350">
        <v>98648</v>
      </c>
      <c r="D350" s="1" t="s">
        <v>36</v>
      </c>
      <c r="E350" s="1" t="s">
        <v>93</v>
      </c>
      <c r="L350" t="str" cm="1">
        <f t="array" ref="L350">INDEX(TRANSP,1+INT((ROW(A349)-1)/COLUMNS(TRANSP)),MOD(ROW(A349)-1+COLUMNS(TRANSP),COLUMNS(TRANSP))+1)</f>
        <v>Cost of gasoline</v>
      </c>
    </row>
    <row r="351" spans="1:12" x14ac:dyDescent="0.3">
      <c r="A351" s="1" t="s">
        <v>1156</v>
      </c>
      <c r="B351" s="1" t="s">
        <v>30</v>
      </c>
      <c r="C351">
        <v>98610</v>
      </c>
      <c r="D351" s="1" t="s">
        <v>36</v>
      </c>
      <c r="E351" s="1" t="s">
        <v>93</v>
      </c>
      <c r="L351" t="str" cm="1">
        <f t="array" ref="L351">INDEX(TRANSP,1+INT((ROW(A350)-1)/COLUMNS(TRANSP)),MOD(ROW(A350)-1+COLUMNS(TRANSP),COLUMNS(TRANSP))+1)</f>
        <v xml:space="preserve"> Limited public transportation</v>
      </c>
    </row>
    <row r="352" spans="1:12" x14ac:dyDescent="0.3">
      <c r="A352" s="1" t="s">
        <v>1158</v>
      </c>
      <c r="B352" s="1" t="s">
        <v>30</v>
      </c>
      <c r="C352">
        <v>98648</v>
      </c>
      <c r="D352" s="1" t="s">
        <v>33</v>
      </c>
      <c r="E352" s="1"/>
      <c r="L352" cm="1">
        <f t="array" ref="L352">INDEX(TRANSP,1+INT((ROW(A351)-1)/COLUMNS(TRANSP)),MOD(ROW(A351)-1+COLUMNS(TRANSP),COLUMNS(TRANSP))+1)</f>
        <v>0</v>
      </c>
    </row>
    <row r="353" spans="1:12" x14ac:dyDescent="0.3">
      <c r="A353" s="1" t="s">
        <v>1168</v>
      </c>
      <c r="B353" s="1" t="s">
        <v>30</v>
      </c>
      <c r="C353">
        <v>98648</v>
      </c>
      <c r="D353" s="1" t="s">
        <v>36</v>
      </c>
      <c r="E353" s="1" t="s">
        <v>93</v>
      </c>
      <c r="L353" cm="1">
        <f t="array" ref="L353">INDEX(TRANSP,1+INT((ROW(A352)-1)/COLUMNS(TRANSP)),MOD(ROW(A352)-1+COLUMNS(TRANSP),COLUMNS(TRANSP))+1)</f>
        <v>0</v>
      </c>
    </row>
    <row r="354" spans="1:12" x14ac:dyDescent="0.3">
      <c r="A354" s="1" t="s">
        <v>1169</v>
      </c>
      <c r="B354" s="1" t="s">
        <v>30</v>
      </c>
      <c r="C354">
        <v>98671</v>
      </c>
      <c r="D354" s="1" t="s">
        <v>37</v>
      </c>
      <c r="E354" s="1" t="s">
        <v>48</v>
      </c>
      <c r="F354" t="s">
        <v>1591</v>
      </c>
      <c r="G354" t="s">
        <v>1589</v>
      </c>
      <c r="L354" cm="1">
        <f t="array" ref="L354">INDEX(TRANSP,1+INT((ROW(A353)-1)/COLUMNS(TRANSP)),MOD(ROW(A353)-1+COLUMNS(TRANSP),COLUMNS(TRANSP))+1)</f>
        <v>0</v>
      </c>
    </row>
    <row r="355" spans="1:12" x14ac:dyDescent="0.3">
      <c r="A355" s="1" t="s">
        <v>1176</v>
      </c>
      <c r="B355" s="1" t="s">
        <v>30</v>
      </c>
      <c r="C355">
        <v>98610</v>
      </c>
      <c r="D355" s="1" t="s">
        <v>36</v>
      </c>
      <c r="E355" s="1" t="s">
        <v>48</v>
      </c>
      <c r="L355" cm="1">
        <f t="array" ref="L355">INDEX(TRANSP,1+INT((ROW(A354)-1)/COLUMNS(TRANSP)),MOD(ROW(A354)-1+COLUMNS(TRANSP),COLUMNS(TRANSP))+1)</f>
        <v>0</v>
      </c>
    </row>
    <row r="356" spans="1:12" x14ac:dyDescent="0.3">
      <c r="A356" s="1" t="s">
        <v>1181</v>
      </c>
      <c r="B356" s="1" t="s">
        <v>30</v>
      </c>
      <c r="C356">
        <v>98610</v>
      </c>
      <c r="D356" s="1" t="s">
        <v>36</v>
      </c>
      <c r="E356" s="1" t="s">
        <v>93</v>
      </c>
      <c r="L356" t="str" cm="1">
        <f t="array" ref="L356">INDEX(TRANSP,1+INT((ROW(A355)-1)/COLUMNS(TRANSP)),MOD(ROW(A355)-1+COLUMNS(TRANSP),COLUMNS(TRANSP))+1)</f>
        <v>Cost of buying and maintaining a car</v>
      </c>
    </row>
    <row r="357" spans="1:12" x14ac:dyDescent="0.3">
      <c r="A357" s="1" t="s">
        <v>1182</v>
      </c>
      <c r="B357" s="1" t="s">
        <v>30</v>
      </c>
      <c r="C357">
        <v>98651</v>
      </c>
      <c r="D357" s="1" t="s">
        <v>37</v>
      </c>
      <c r="E357" s="1" t="s">
        <v>48</v>
      </c>
      <c r="F357" t="s">
        <v>1589</v>
      </c>
      <c r="L357" t="str" cm="1">
        <f t="array" ref="L357">INDEX(TRANSP,1+INT((ROW(A356)-1)/COLUMNS(TRANSP)),MOD(ROW(A356)-1+COLUMNS(TRANSP),COLUMNS(TRANSP))+1)</f>
        <v xml:space="preserve"> Cost of gasoline</v>
      </c>
    </row>
    <row r="358" spans="1:12" x14ac:dyDescent="0.3">
      <c r="A358" s="1" t="s">
        <v>1188</v>
      </c>
      <c r="B358" s="1" t="s">
        <v>30</v>
      </c>
      <c r="C358">
        <v>98610</v>
      </c>
      <c r="D358" s="1" t="s">
        <v>36</v>
      </c>
      <c r="E358" s="1" t="s">
        <v>48</v>
      </c>
      <c r="F358" t="s">
        <v>1591</v>
      </c>
      <c r="G358" t="s">
        <v>1589</v>
      </c>
      <c r="L358" t="str" cm="1">
        <f t="array" ref="L358">INDEX(TRANSP,1+INT((ROW(A357)-1)/COLUMNS(TRANSP)),MOD(ROW(A357)-1+COLUMNS(TRANSP),COLUMNS(TRANSP))+1)</f>
        <v xml:space="preserve"> Limited public transportation</v>
      </c>
    </row>
    <row r="359" spans="1:12" x14ac:dyDescent="0.3">
      <c r="A359" s="1" t="s">
        <v>1190</v>
      </c>
      <c r="B359" s="1" t="s">
        <v>30</v>
      </c>
      <c r="C359">
        <v>98648</v>
      </c>
      <c r="D359" s="1" t="s">
        <v>36</v>
      </c>
      <c r="E359" s="1" t="s">
        <v>48</v>
      </c>
      <c r="F359" t="s">
        <v>1591</v>
      </c>
      <c r="G359" t="s">
        <v>1593</v>
      </c>
      <c r="H359" t="s">
        <v>1589</v>
      </c>
      <c r="I359" t="s">
        <v>1349</v>
      </c>
      <c r="L359" cm="1">
        <f t="array" ref="L359">INDEX(TRANSP,1+INT((ROW(A358)-1)/COLUMNS(TRANSP)),MOD(ROW(A358)-1+COLUMNS(TRANSP),COLUMNS(TRANSP))+1)</f>
        <v>0</v>
      </c>
    </row>
    <row r="360" spans="1:12" x14ac:dyDescent="0.3">
      <c r="A360" s="1" t="s">
        <v>1191</v>
      </c>
      <c r="B360" s="1" t="s">
        <v>30</v>
      </c>
      <c r="C360">
        <v>98648</v>
      </c>
      <c r="D360" s="1" t="s">
        <v>36</v>
      </c>
      <c r="E360" s="1" t="s">
        <v>93</v>
      </c>
      <c r="L360" cm="1">
        <f t="array" ref="L360">INDEX(TRANSP,1+INT((ROW(A359)-1)/COLUMNS(TRANSP)),MOD(ROW(A359)-1+COLUMNS(TRANSP),COLUMNS(TRANSP))+1)</f>
        <v>0</v>
      </c>
    </row>
    <row r="361" spans="1:12" x14ac:dyDescent="0.3">
      <c r="A361" s="1" t="s">
        <v>1194</v>
      </c>
      <c r="B361" s="1" t="s">
        <v>30</v>
      </c>
      <c r="C361">
        <v>98610</v>
      </c>
      <c r="D361" s="1" t="s">
        <v>36</v>
      </c>
      <c r="E361" s="1" t="s">
        <v>48</v>
      </c>
      <c r="F361" t="s">
        <v>1589</v>
      </c>
      <c r="L361" cm="1">
        <f t="array" ref="L361">INDEX(TRANSP,1+INT((ROW(A360)-1)/COLUMNS(TRANSP)),MOD(ROW(A360)-1+COLUMNS(TRANSP),COLUMNS(TRANSP))+1)</f>
        <v>0</v>
      </c>
    </row>
    <row r="362" spans="1:12" x14ac:dyDescent="0.3">
      <c r="A362" s="1" t="s">
        <v>1197</v>
      </c>
      <c r="B362" s="1" t="s">
        <v>30</v>
      </c>
      <c r="C362">
        <v>98671</v>
      </c>
      <c r="D362" s="1" t="s">
        <v>37</v>
      </c>
      <c r="E362" s="1" t="s">
        <v>93</v>
      </c>
      <c r="L362" t="str" cm="1">
        <f t="array" ref="L362">INDEX(TRANSP,1+INT((ROW(A361)-1)/COLUMNS(TRANSP)),MOD(ROW(A361)-1+COLUMNS(TRANSP),COLUMNS(TRANSP))+1)</f>
        <v>Cost of buying and maintaining a car</v>
      </c>
    </row>
    <row r="363" spans="1:12" x14ac:dyDescent="0.3">
      <c r="A363" s="1" t="s">
        <v>1199</v>
      </c>
      <c r="B363" s="1" t="s">
        <v>30</v>
      </c>
      <c r="C363">
        <v>98610</v>
      </c>
      <c r="D363" s="1" t="s">
        <v>37</v>
      </c>
      <c r="E363" s="1" t="s">
        <v>48</v>
      </c>
      <c r="F363" t="s">
        <v>1591</v>
      </c>
      <c r="G363" t="s">
        <v>1589</v>
      </c>
      <c r="L363" t="str" cm="1">
        <f t="array" ref="L363">INDEX(TRANSP,1+INT((ROW(A362)-1)/COLUMNS(TRANSP)),MOD(ROW(A362)-1+COLUMNS(TRANSP),COLUMNS(TRANSP))+1)</f>
        <v xml:space="preserve"> Cost of gasoline</v>
      </c>
    </row>
    <row r="364" spans="1:12" x14ac:dyDescent="0.3">
      <c r="A364" s="1" t="s">
        <v>1202</v>
      </c>
      <c r="B364" s="1" t="s">
        <v>30</v>
      </c>
      <c r="C364">
        <v>98648</v>
      </c>
      <c r="D364" s="1" t="s">
        <v>33</v>
      </c>
      <c r="E364" s="1"/>
      <c r="L364" t="str" cm="1">
        <f t="array" ref="L364">INDEX(TRANSP,1+INT((ROW(A363)-1)/COLUMNS(TRANSP)),MOD(ROW(A363)-1+COLUMNS(TRANSP),COLUMNS(TRANSP))+1)</f>
        <v xml:space="preserve"> Limited public transportation</v>
      </c>
    </row>
    <row r="365" spans="1:12" x14ac:dyDescent="0.3">
      <c r="A365" s="1" t="s">
        <v>1204</v>
      </c>
      <c r="B365" s="1" t="s">
        <v>30</v>
      </c>
      <c r="C365">
        <v>98648</v>
      </c>
      <c r="D365" s="1" t="s">
        <v>36</v>
      </c>
      <c r="E365" s="1" t="s">
        <v>48</v>
      </c>
      <c r="F365" t="s">
        <v>1591</v>
      </c>
      <c r="G365" t="s">
        <v>1589</v>
      </c>
      <c r="L365" cm="1">
        <f t="array" ref="L365">INDEX(TRANSP,1+INT((ROW(A364)-1)/COLUMNS(TRANSP)),MOD(ROW(A364)-1+COLUMNS(TRANSP),COLUMNS(TRANSP))+1)</f>
        <v>0</v>
      </c>
    </row>
    <row r="366" spans="1:12" x14ac:dyDescent="0.3">
      <c r="A366" s="1" t="s">
        <v>1205</v>
      </c>
      <c r="B366" s="1" t="s">
        <v>30</v>
      </c>
      <c r="C366">
        <v>98610</v>
      </c>
      <c r="D366" s="1" t="s">
        <v>36</v>
      </c>
      <c r="E366" s="1" t="s">
        <v>48</v>
      </c>
      <c r="F366" t="s">
        <v>1589</v>
      </c>
      <c r="L366" cm="1">
        <f t="array" ref="L366">INDEX(TRANSP,1+INT((ROW(A365)-1)/COLUMNS(TRANSP)),MOD(ROW(A365)-1+COLUMNS(TRANSP),COLUMNS(TRANSP))+1)</f>
        <v>0</v>
      </c>
    </row>
    <row r="367" spans="1:12" x14ac:dyDescent="0.3">
      <c r="A367" s="1" t="s">
        <v>1206</v>
      </c>
      <c r="B367" s="1" t="s">
        <v>30</v>
      </c>
      <c r="C367">
        <v>98648</v>
      </c>
      <c r="D367" s="1" t="s">
        <v>36</v>
      </c>
      <c r="E367" s="1" t="s">
        <v>48</v>
      </c>
      <c r="F367" t="s">
        <v>1591</v>
      </c>
      <c r="G367" t="s">
        <v>1589</v>
      </c>
      <c r="L367" cm="1">
        <f t="array" ref="L367">INDEX(TRANSP,1+INT((ROW(A366)-1)/COLUMNS(TRANSP)),MOD(ROW(A366)-1+COLUMNS(TRANSP),COLUMNS(TRANSP))+1)</f>
        <v>0</v>
      </c>
    </row>
    <row r="368" spans="1:12" x14ac:dyDescent="0.3">
      <c r="A368" s="1" t="s">
        <v>1233</v>
      </c>
      <c r="B368" s="1" t="s">
        <v>30</v>
      </c>
      <c r="C368">
        <v>98610</v>
      </c>
      <c r="D368" s="1" t="s">
        <v>36</v>
      </c>
      <c r="E368" s="1" t="s">
        <v>93</v>
      </c>
      <c r="L368" t="str" cm="1">
        <f t="array" ref="L368">INDEX(TRANSP,1+INT((ROW(A367)-1)/COLUMNS(TRANSP)),MOD(ROW(A367)-1+COLUMNS(TRANSP),COLUMNS(TRANSP))+1)</f>
        <v>Cost of buying and maintaining a car</v>
      </c>
    </row>
    <row r="369" spans="1:12" x14ac:dyDescent="0.3">
      <c r="A369" s="1" t="s">
        <v>1234</v>
      </c>
      <c r="B369" s="1" t="s">
        <v>30</v>
      </c>
      <c r="C369">
        <v>98648</v>
      </c>
      <c r="D369" s="1" t="s">
        <v>33</v>
      </c>
      <c r="E369" s="1"/>
      <c r="L369" t="str" cm="1">
        <f t="array" ref="L369">INDEX(TRANSP,1+INT((ROW(A368)-1)/COLUMNS(TRANSP)),MOD(ROW(A368)-1+COLUMNS(TRANSP),COLUMNS(TRANSP))+1)</f>
        <v xml:space="preserve"> Cost of gasoline</v>
      </c>
    </row>
    <row r="370" spans="1:12" x14ac:dyDescent="0.3">
      <c r="A370" s="1" t="s">
        <v>1237</v>
      </c>
      <c r="B370" s="1" t="s">
        <v>30</v>
      </c>
      <c r="C370">
        <v>98605</v>
      </c>
      <c r="D370" s="1" t="s">
        <v>36</v>
      </c>
      <c r="E370" s="1" t="s">
        <v>93</v>
      </c>
      <c r="F370" t="s">
        <v>1602</v>
      </c>
      <c r="L370" t="str" cm="1">
        <f t="array" ref="L370">INDEX(TRANSP,1+INT((ROW(A369)-1)/COLUMNS(TRANSP)),MOD(ROW(A369)-1+COLUMNS(TRANSP),COLUMNS(TRANSP))+1)</f>
        <v xml:space="preserve"> Limited public transportation</v>
      </c>
    </row>
    <row r="371" spans="1:12" x14ac:dyDescent="0.3">
      <c r="A371" s="1" t="s">
        <v>1240</v>
      </c>
      <c r="B371" s="1" t="s">
        <v>30</v>
      </c>
      <c r="C371">
        <v>98610</v>
      </c>
      <c r="D371" s="1" t="s">
        <v>33</v>
      </c>
      <c r="E371" s="1"/>
      <c r="L371" cm="1">
        <f t="array" ref="L371">INDEX(TRANSP,1+INT((ROW(A370)-1)/COLUMNS(TRANSP)),MOD(ROW(A370)-1+COLUMNS(TRANSP),COLUMNS(TRANSP))+1)</f>
        <v>0</v>
      </c>
    </row>
    <row r="372" spans="1:12" x14ac:dyDescent="0.3">
      <c r="A372" s="1" t="s">
        <v>1242</v>
      </c>
      <c r="B372" s="1" t="s">
        <v>30</v>
      </c>
      <c r="C372">
        <v>97222</v>
      </c>
      <c r="D372" s="1" t="s">
        <v>33</v>
      </c>
      <c r="E372" s="1"/>
      <c r="L372" cm="1">
        <f t="array" ref="L372">INDEX(TRANSP,1+INT((ROW(A371)-1)/COLUMNS(TRANSP)),MOD(ROW(A371)-1+COLUMNS(TRANSP),COLUMNS(TRANSP))+1)</f>
        <v>0</v>
      </c>
    </row>
    <row r="373" spans="1:12" x14ac:dyDescent="0.3">
      <c r="A373" s="1" t="s">
        <v>1253</v>
      </c>
      <c r="B373" s="1" t="s">
        <v>30</v>
      </c>
      <c r="C373">
        <v>98610</v>
      </c>
      <c r="D373" s="1" t="s">
        <v>36</v>
      </c>
      <c r="E373" s="1" t="s">
        <v>93</v>
      </c>
      <c r="L373" cm="1">
        <f t="array" ref="L373">INDEX(TRANSP,1+INT((ROW(A372)-1)/COLUMNS(TRANSP)),MOD(ROW(A372)-1+COLUMNS(TRANSP),COLUMNS(TRANSP))+1)</f>
        <v>0</v>
      </c>
    </row>
    <row r="374" spans="1:12" x14ac:dyDescent="0.3">
      <c r="A374" s="1" t="s">
        <v>1259</v>
      </c>
      <c r="B374" s="1" t="s">
        <v>30</v>
      </c>
      <c r="C374">
        <v>98672</v>
      </c>
      <c r="D374" s="1" t="s">
        <v>36</v>
      </c>
      <c r="E374" s="1" t="s">
        <v>48</v>
      </c>
      <c r="F374" t="s">
        <v>1591</v>
      </c>
      <c r="G374" t="s">
        <v>1589</v>
      </c>
      <c r="L374" t="str" cm="1">
        <f t="array" ref="L374">INDEX(TRANSP,1+INT((ROW(A373)-1)/COLUMNS(TRANSP)),MOD(ROW(A373)-1+COLUMNS(TRANSP),COLUMNS(TRANSP))+1)</f>
        <v>Limited public transportation</v>
      </c>
    </row>
    <row r="375" spans="1:12" x14ac:dyDescent="0.3">
      <c r="A375" s="1" t="s">
        <v>1262</v>
      </c>
      <c r="B375" s="1" t="s">
        <v>30</v>
      </c>
      <c r="C375">
        <v>98605</v>
      </c>
      <c r="D375" s="1" t="s">
        <v>36</v>
      </c>
      <c r="E375" s="1" t="s">
        <v>93</v>
      </c>
      <c r="F375" t="s">
        <v>1603</v>
      </c>
      <c r="L375" cm="1">
        <f t="array" ref="L375">INDEX(TRANSP,1+INT((ROW(A374)-1)/COLUMNS(TRANSP)),MOD(ROW(A374)-1+COLUMNS(TRANSP),COLUMNS(TRANSP))+1)</f>
        <v>0</v>
      </c>
    </row>
    <row r="376" spans="1:12" x14ac:dyDescent="0.3">
      <c r="A376" s="1" t="s">
        <v>1267</v>
      </c>
      <c r="B376" s="1" t="s">
        <v>30</v>
      </c>
      <c r="C376">
        <v>98648</v>
      </c>
      <c r="D376" s="1" t="s">
        <v>36</v>
      </c>
      <c r="E376" s="1" t="s">
        <v>48</v>
      </c>
      <c r="F376" t="s">
        <v>1591</v>
      </c>
      <c r="L376" cm="1">
        <f t="array" ref="L376">INDEX(TRANSP,1+INT((ROW(A375)-1)/COLUMNS(TRANSP)),MOD(ROW(A375)-1+COLUMNS(TRANSP),COLUMNS(TRANSP))+1)</f>
        <v>0</v>
      </c>
    </row>
    <row r="377" spans="1:12" x14ac:dyDescent="0.3">
      <c r="A377" s="1" t="s">
        <v>1276</v>
      </c>
      <c r="B377" s="1" t="s">
        <v>30</v>
      </c>
      <c r="C377">
        <v>98648</v>
      </c>
      <c r="D377" s="1" t="s">
        <v>36</v>
      </c>
      <c r="E377" s="1" t="s">
        <v>48</v>
      </c>
      <c r="F377" t="s">
        <v>1591</v>
      </c>
      <c r="L377" cm="1">
        <f t="array" ref="L377">INDEX(TRANSP,1+INT((ROW(A376)-1)/COLUMNS(TRANSP)),MOD(ROW(A376)-1+COLUMNS(TRANSP),COLUMNS(TRANSP))+1)</f>
        <v>0</v>
      </c>
    </row>
    <row r="378" spans="1:12" x14ac:dyDescent="0.3">
      <c r="A378" s="1" t="s">
        <v>1277</v>
      </c>
      <c r="B378" s="1" t="s">
        <v>30</v>
      </c>
      <c r="C378">
        <v>98648</v>
      </c>
      <c r="D378" s="1" t="s">
        <v>36</v>
      </c>
      <c r="E378" s="1" t="s">
        <v>48</v>
      </c>
      <c r="F378" t="s">
        <v>1589</v>
      </c>
      <c r="L378" cm="1">
        <f t="array" ref="L378">INDEX(TRANSP,1+INT((ROW(A377)-1)/COLUMNS(TRANSP)),MOD(ROW(A377)-1+COLUMNS(TRANSP),COLUMNS(TRANSP))+1)</f>
        <v>0</v>
      </c>
    </row>
    <row r="379" spans="1:12" x14ac:dyDescent="0.3">
      <c r="A379" s="1" t="s">
        <v>1286</v>
      </c>
      <c r="B379" s="1" t="s">
        <v>30</v>
      </c>
      <c r="C379">
        <v>98648</v>
      </c>
      <c r="D379" s="1" t="s">
        <v>33</v>
      </c>
      <c r="E379" s="1"/>
      <c r="L379" cm="1">
        <f t="array" ref="L379">INDEX(TRANSP,1+INT((ROW(A378)-1)/COLUMNS(TRANSP)),MOD(ROW(A378)-1+COLUMNS(TRANSP),COLUMNS(TRANSP))+1)</f>
        <v>0</v>
      </c>
    </row>
    <row r="380" spans="1:12" x14ac:dyDescent="0.3">
      <c r="A380" s="1" t="s">
        <v>1298</v>
      </c>
      <c r="B380" s="1" t="s">
        <v>30</v>
      </c>
      <c r="C380">
        <v>98610</v>
      </c>
      <c r="D380" s="1" t="s">
        <v>36</v>
      </c>
      <c r="E380" s="1" t="s">
        <v>48</v>
      </c>
      <c r="F380" t="s">
        <v>1591</v>
      </c>
      <c r="G380" t="s">
        <v>1589</v>
      </c>
      <c r="L380" t="str" cm="1">
        <f t="array" ref="L380">INDEX(TRANSP,1+INT((ROW(A379)-1)/COLUMNS(TRANSP)),MOD(ROW(A379)-1+COLUMNS(TRANSP),COLUMNS(TRANSP))+1)</f>
        <v>Cost of buying and maintaining a car</v>
      </c>
    </row>
    <row r="381" spans="1:12" x14ac:dyDescent="0.3">
      <c r="A381" s="1" t="s">
        <v>1302</v>
      </c>
      <c r="B381" s="1" t="s">
        <v>30</v>
      </c>
      <c r="C381">
        <v>98648</v>
      </c>
      <c r="D381" s="1" t="s">
        <v>36</v>
      </c>
      <c r="E381" s="1" t="s">
        <v>48</v>
      </c>
      <c r="F381" t="s">
        <v>1589</v>
      </c>
      <c r="L381" t="str" cm="1">
        <f t="array" ref="L381">INDEX(TRANSP,1+INT((ROW(A380)-1)/COLUMNS(TRANSP)),MOD(ROW(A380)-1+COLUMNS(TRANSP),COLUMNS(TRANSP))+1)</f>
        <v xml:space="preserve"> Limited public transportation</v>
      </c>
    </row>
    <row r="382" spans="1:12" x14ac:dyDescent="0.3">
      <c r="A382" s="1" t="s">
        <v>1307</v>
      </c>
      <c r="B382" s="1" t="s">
        <v>30</v>
      </c>
      <c r="C382">
        <v>98610</v>
      </c>
      <c r="D382" s="1" t="s">
        <v>33</v>
      </c>
      <c r="E382" s="1"/>
      <c r="L382" cm="1">
        <f t="array" ref="L382">INDEX(TRANSP,1+INT((ROW(A381)-1)/COLUMNS(TRANSP)),MOD(ROW(A381)-1+COLUMNS(TRANSP),COLUMNS(TRANSP))+1)</f>
        <v>0</v>
      </c>
    </row>
    <row r="383" spans="1:12" x14ac:dyDescent="0.3">
      <c r="A383" s="1" t="s">
        <v>1308</v>
      </c>
      <c r="B383" s="1" t="s">
        <v>30</v>
      </c>
      <c r="C383">
        <v>98610</v>
      </c>
      <c r="D383" s="1" t="s">
        <v>36</v>
      </c>
      <c r="E383" s="1" t="s">
        <v>93</v>
      </c>
      <c r="L383" cm="1">
        <f t="array" ref="L383">INDEX(TRANSP,1+INT((ROW(A382)-1)/COLUMNS(TRANSP)),MOD(ROW(A382)-1+COLUMNS(TRANSP),COLUMNS(TRANSP))+1)</f>
        <v>0</v>
      </c>
    </row>
    <row r="384" spans="1:12" x14ac:dyDescent="0.3">
      <c r="A384" s="1" t="s">
        <v>1315</v>
      </c>
      <c r="B384" s="1" t="s">
        <v>30</v>
      </c>
      <c r="C384">
        <v>98673</v>
      </c>
      <c r="D384" s="1" t="s">
        <v>33</v>
      </c>
      <c r="E384" s="1"/>
      <c r="L384" cm="1">
        <f t="array" ref="L384">INDEX(TRANSP,1+INT((ROW(A383)-1)/COLUMNS(TRANSP)),MOD(ROW(A383)-1+COLUMNS(TRANSP),COLUMNS(TRANSP))+1)</f>
        <v>0</v>
      </c>
    </row>
    <row r="385" spans="1:12" x14ac:dyDescent="0.3">
      <c r="A385" s="1" t="s">
        <v>1318</v>
      </c>
      <c r="B385" s="1" t="s">
        <v>30</v>
      </c>
      <c r="C385">
        <v>98610</v>
      </c>
      <c r="D385" s="1" t="s">
        <v>36</v>
      </c>
      <c r="E385" s="1" t="s">
        <v>48</v>
      </c>
      <c r="F385" t="s">
        <v>1591</v>
      </c>
      <c r="G385" t="s">
        <v>1589</v>
      </c>
      <c r="L385" cm="1">
        <f t="array" ref="L385">INDEX(TRANSP,1+INT((ROW(A384)-1)/COLUMNS(TRANSP)),MOD(ROW(A384)-1+COLUMNS(TRANSP),COLUMNS(TRANSP))+1)</f>
        <v>0</v>
      </c>
    </row>
    <row r="386" spans="1:12" x14ac:dyDescent="0.3">
      <c r="A386" s="1" t="s">
        <v>1326</v>
      </c>
      <c r="B386" s="1" t="s">
        <v>30</v>
      </c>
      <c r="C386">
        <v>98617</v>
      </c>
      <c r="D386" s="1" t="s">
        <v>37</v>
      </c>
      <c r="E386" s="1" t="s">
        <v>88</v>
      </c>
      <c r="F386" t="s">
        <v>1589</v>
      </c>
      <c r="L386" t="str" cm="1">
        <f t="array" ref="L386">INDEX(TRANSP,1+INT((ROW(A385)-1)/COLUMNS(TRANSP)),MOD(ROW(A385)-1+COLUMNS(TRANSP),COLUMNS(TRANSP))+1)</f>
        <v>Cost of gasoline</v>
      </c>
    </row>
    <row r="387" spans="1:12" x14ac:dyDescent="0.3">
      <c r="A387" s="1" t="s">
        <v>1327</v>
      </c>
      <c r="B387" s="1" t="s">
        <v>30</v>
      </c>
      <c r="C387">
        <v>98672</v>
      </c>
      <c r="D387" s="1" t="s">
        <v>33</v>
      </c>
      <c r="E387" s="1"/>
      <c r="L387" cm="1">
        <f t="array" ref="L387">INDEX(TRANSP,1+INT((ROW(A386)-1)/COLUMNS(TRANSP)),MOD(ROW(A386)-1+COLUMNS(TRANSP),COLUMNS(TRANSP))+1)</f>
        <v>0</v>
      </c>
    </row>
    <row r="388" spans="1:12" x14ac:dyDescent="0.3">
      <c r="A388" s="1" t="s">
        <v>1328</v>
      </c>
      <c r="B388" s="1" t="s">
        <v>30</v>
      </c>
      <c r="C388">
        <v>98672</v>
      </c>
      <c r="D388" s="1" t="s">
        <v>36</v>
      </c>
      <c r="E388" s="1" t="s">
        <v>48</v>
      </c>
      <c r="F388" t="s">
        <v>1591</v>
      </c>
      <c r="G388" t="s">
        <v>1589</v>
      </c>
      <c r="L388" cm="1">
        <f t="array" ref="L388">INDEX(TRANSP,1+INT((ROW(A387)-1)/COLUMNS(TRANSP)),MOD(ROW(A387)-1+COLUMNS(TRANSP),COLUMNS(TRANSP))+1)</f>
        <v>0</v>
      </c>
    </row>
    <row r="389" spans="1:12" x14ac:dyDescent="0.3">
      <c r="A389" s="1" t="s">
        <v>1330</v>
      </c>
      <c r="B389" s="1" t="s">
        <v>30</v>
      </c>
      <c r="C389">
        <v>98672</v>
      </c>
      <c r="D389" s="1" t="s">
        <v>36</v>
      </c>
      <c r="E389" s="1" t="s">
        <v>48</v>
      </c>
      <c r="F389" t="s">
        <v>1591</v>
      </c>
      <c r="L389" cm="1">
        <f t="array" ref="L389">INDEX(TRANSP,1+INT((ROW(A388)-1)/COLUMNS(TRANSP)),MOD(ROW(A388)-1+COLUMNS(TRANSP),COLUMNS(TRANSP))+1)</f>
        <v>0</v>
      </c>
    </row>
    <row r="390" spans="1:12" x14ac:dyDescent="0.3">
      <c r="A390" s="1" t="s">
        <v>970</v>
      </c>
      <c r="B390" s="1" t="s">
        <v>33</v>
      </c>
      <c r="C390">
        <v>97014</v>
      </c>
      <c r="D390" s="1" t="s">
        <v>36</v>
      </c>
      <c r="E390" s="1" t="s">
        <v>48</v>
      </c>
      <c r="F390" t="s">
        <v>1591</v>
      </c>
      <c r="G390" t="s">
        <v>1589</v>
      </c>
      <c r="L390" cm="1">
        <f t="array" ref="L390">INDEX(TRANSP,1+INT((ROW(A389)-1)/COLUMNS(TRANSP)),MOD(ROW(A389)-1+COLUMNS(TRANSP),COLUMNS(TRANSP))+1)</f>
        <v>0</v>
      </c>
    </row>
    <row r="391" spans="1:12" x14ac:dyDescent="0.3">
      <c r="A391" s="1" t="s">
        <v>66</v>
      </c>
      <c r="B391" s="1" t="s">
        <v>30</v>
      </c>
      <c r="C391">
        <v>98650</v>
      </c>
      <c r="D391" s="1" t="s">
        <v>33</v>
      </c>
      <c r="E391" s="1"/>
      <c r="L391" cm="1">
        <f t="array" ref="L391">INDEX(TRANSP,1+INT((ROW(A390)-1)/COLUMNS(TRANSP)),MOD(ROW(A390)-1+COLUMNS(TRANSP),COLUMNS(TRANSP))+1)</f>
        <v>0</v>
      </c>
    </row>
    <row r="392" spans="1:12" x14ac:dyDescent="0.3">
      <c r="A392" s="1" t="s">
        <v>94</v>
      </c>
      <c r="B392" s="1" t="s">
        <v>30</v>
      </c>
      <c r="C392">
        <v>98672</v>
      </c>
      <c r="D392" s="1" t="s">
        <v>36</v>
      </c>
      <c r="E392" s="1" t="s">
        <v>48</v>
      </c>
      <c r="F392" t="s">
        <v>1591</v>
      </c>
      <c r="L392" cm="1">
        <f t="array" ref="L392">INDEX(TRANSP,1+INT((ROW(A391)-1)/COLUMNS(TRANSP)),MOD(ROW(A391)-1+COLUMNS(TRANSP),COLUMNS(TRANSP))+1)</f>
        <v>0</v>
      </c>
    </row>
    <row r="393" spans="1:12" x14ac:dyDescent="0.3">
      <c r="A393" s="1" t="s">
        <v>111</v>
      </c>
      <c r="B393" s="1" t="s">
        <v>30</v>
      </c>
      <c r="C393">
        <v>98672</v>
      </c>
      <c r="D393" s="1" t="s">
        <v>37</v>
      </c>
      <c r="E393" s="1" t="s">
        <v>48</v>
      </c>
      <c r="F393" t="s">
        <v>1589</v>
      </c>
      <c r="L393" cm="1">
        <f t="array" ref="L393">INDEX(TRANSP,1+INT((ROW(A392)-1)/COLUMNS(TRANSP)),MOD(ROW(A392)-1+COLUMNS(TRANSP),COLUMNS(TRANSP))+1)</f>
        <v>0</v>
      </c>
    </row>
    <row r="394" spans="1:12" x14ac:dyDescent="0.3">
      <c r="A394" s="1" t="s">
        <v>128</v>
      </c>
      <c r="B394" s="1" t="s">
        <v>30</v>
      </c>
      <c r="C394">
        <v>98605</v>
      </c>
      <c r="D394" s="1" t="s">
        <v>37</v>
      </c>
      <c r="E394" s="1" t="s">
        <v>277</v>
      </c>
      <c r="F394" t="s">
        <v>1589</v>
      </c>
      <c r="L394" cm="1">
        <f t="array" ref="L394">INDEX(TRANSP,1+INT((ROW(A393)-1)/COLUMNS(TRANSP)),MOD(ROW(A393)-1+COLUMNS(TRANSP),COLUMNS(TRANSP))+1)</f>
        <v>0</v>
      </c>
    </row>
    <row r="395" spans="1:12" x14ac:dyDescent="0.3">
      <c r="A395" s="1" t="s">
        <v>136</v>
      </c>
      <c r="B395" s="1" t="s">
        <v>30</v>
      </c>
      <c r="C395">
        <v>98648</v>
      </c>
      <c r="D395" s="1" t="s">
        <v>33</v>
      </c>
      <c r="E395" s="1"/>
      <c r="L395" cm="1">
        <f t="array" ref="L395">INDEX(TRANSP,1+INT((ROW(A394)-1)/COLUMNS(TRANSP)),MOD(ROW(A394)-1+COLUMNS(TRANSP),COLUMNS(TRANSP))+1)</f>
        <v>0</v>
      </c>
    </row>
    <row r="396" spans="1:12" x14ac:dyDescent="0.3">
      <c r="A396" s="1" t="s">
        <v>181</v>
      </c>
      <c r="B396" s="1" t="s">
        <v>30</v>
      </c>
      <c r="C396">
        <v>98651</v>
      </c>
      <c r="D396" s="1" t="s">
        <v>36</v>
      </c>
      <c r="E396" s="1" t="s">
        <v>48</v>
      </c>
      <c r="F396" t="s">
        <v>1589</v>
      </c>
      <c r="L396" cm="1">
        <f t="array" ref="L396">INDEX(TRANSP,1+INT((ROW(A395)-1)/COLUMNS(TRANSP)),MOD(ROW(A395)-1+COLUMNS(TRANSP),COLUMNS(TRANSP))+1)</f>
        <v>0</v>
      </c>
    </row>
    <row r="397" spans="1:12" x14ac:dyDescent="0.3">
      <c r="A397" s="1" t="s">
        <v>188</v>
      </c>
      <c r="B397" s="1" t="s">
        <v>30</v>
      </c>
      <c r="C397">
        <v>98620</v>
      </c>
      <c r="D397" s="1" t="s">
        <v>36</v>
      </c>
      <c r="E397" s="1" t="s">
        <v>48</v>
      </c>
      <c r="F397" t="s">
        <v>1591</v>
      </c>
      <c r="G397" t="s">
        <v>1589</v>
      </c>
      <c r="L397" cm="1">
        <f t="array" ref="L397">INDEX(TRANSP,1+INT((ROW(A396)-1)/COLUMNS(TRANSP)),MOD(ROW(A396)-1+COLUMNS(TRANSP),COLUMNS(TRANSP))+1)</f>
        <v>0</v>
      </c>
    </row>
    <row r="398" spans="1:12" x14ac:dyDescent="0.3">
      <c r="A398" s="1" t="s">
        <v>256</v>
      </c>
      <c r="B398" s="1" t="s">
        <v>30</v>
      </c>
      <c r="C398">
        <v>98672</v>
      </c>
      <c r="D398" s="1" t="s">
        <v>33</v>
      </c>
      <c r="E398" s="1"/>
      <c r="L398" t="str" cm="1">
        <f t="array" ref="L398">INDEX(TRANSP,1+INT((ROW(A397)-1)/COLUMNS(TRANSP)),MOD(ROW(A397)-1+COLUMNS(TRANSP),COLUMNS(TRANSP))+1)</f>
        <v>Cost of buying and maintaining a car</v>
      </c>
    </row>
    <row r="399" spans="1:12" x14ac:dyDescent="0.3">
      <c r="A399" s="1" t="s">
        <v>314</v>
      </c>
      <c r="B399" s="1" t="s">
        <v>30</v>
      </c>
      <c r="C399">
        <v>98648</v>
      </c>
      <c r="D399" s="1" t="s">
        <v>33</v>
      </c>
      <c r="E399" s="1"/>
      <c r="L399" t="str" cm="1">
        <f t="array" ref="L399">INDEX(TRANSP,1+INT((ROW(A398)-1)/COLUMNS(TRANSP)),MOD(ROW(A398)-1+COLUMNS(TRANSP),COLUMNS(TRANSP))+1)</f>
        <v xml:space="preserve"> Cost of gasoline</v>
      </c>
    </row>
    <row r="400" spans="1:12" x14ac:dyDescent="0.3">
      <c r="A400" s="1" t="s">
        <v>325</v>
      </c>
      <c r="B400" s="1" t="s">
        <v>30</v>
      </c>
      <c r="C400">
        <v>98605</v>
      </c>
      <c r="D400" s="1" t="s">
        <v>36</v>
      </c>
      <c r="E400" s="1" t="s">
        <v>48</v>
      </c>
      <c r="F400" t="s">
        <v>1593</v>
      </c>
      <c r="L400" t="str" cm="1">
        <f t="array" ref="L400">INDEX(TRANSP,1+INT((ROW(A399)-1)/COLUMNS(TRANSP)),MOD(ROW(A399)-1+COLUMNS(TRANSP),COLUMNS(TRANSP))+1)</f>
        <v xml:space="preserve"> Limited public transportation</v>
      </c>
    </row>
    <row r="401" spans="1:12" x14ac:dyDescent="0.3">
      <c r="A401" s="1" t="s">
        <v>369</v>
      </c>
      <c r="B401" s="1" t="s">
        <v>30</v>
      </c>
      <c r="C401">
        <v>98617</v>
      </c>
      <c r="D401" s="1" t="s">
        <v>36</v>
      </c>
      <c r="E401" s="1" t="s">
        <v>48</v>
      </c>
      <c r="F401" t="s">
        <v>1589</v>
      </c>
      <c r="L401" cm="1">
        <f t="array" ref="L401">INDEX(TRANSP,1+INT((ROW(A400)-1)/COLUMNS(TRANSP)),MOD(ROW(A400)-1+COLUMNS(TRANSP),COLUMNS(TRANSP))+1)</f>
        <v>0</v>
      </c>
    </row>
    <row r="402" spans="1:12" x14ac:dyDescent="0.3">
      <c r="A402" s="1" t="s">
        <v>406</v>
      </c>
      <c r="B402" s="1" t="s">
        <v>30</v>
      </c>
      <c r="C402">
        <v>98650</v>
      </c>
      <c r="D402" s="1" t="s">
        <v>36</v>
      </c>
      <c r="E402" s="1" t="s">
        <v>48</v>
      </c>
      <c r="F402" t="s">
        <v>1589</v>
      </c>
      <c r="L402" cm="1">
        <f t="array" ref="L402">INDEX(TRANSP,1+INT((ROW(A401)-1)/COLUMNS(TRANSP)),MOD(ROW(A401)-1+COLUMNS(TRANSP),COLUMNS(TRANSP))+1)</f>
        <v>0</v>
      </c>
    </row>
    <row r="403" spans="1:12" x14ac:dyDescent="0.3">
      <c r="A403" s="1" t="s">
        <v>412</v>
      </c>
      <c r="B403" s="1" t="s">
        <v>30</v>
      </c>
      <c r="C403">
        <v>98623</v>
      </c>
      <c r="D403" s="1" t="s">
        <v>33</v>
      </c>
      <c r="E403" s="1"/>
      <c r="L403" cm="1">
        <f t="array" ref="L403">INDEX(TRANSP,1+INT((ROW(A402)-1)/COLUMNS(TRANSP)),MOD(ROW(A402)-1+COLUMNS(TRANSP),COLUMNS(TRANSP))+1)</f>
        <v>0</v>
      </c>
    </row>
    <row r="404" spans="1:12" x14ac:dyDescent="0.3">
      <c r="A404" s="1" t="s">
        <v>438</v>
      </c>
      <c r="B404" s="1" t="s">
        <v>30</v>
      </c>
      <c r="C404">
        <v>98672</v>
      </c>
      <c r="D404" s="1" t="s">
        <v>33</v>
      </c>
      <c r="E404" s="1"/>
      <c r="L404" t="str" cm="1">
        <f t="array" ref="L404">INDEX(TRANSP,1+INT((ROW(A403)-1)/COLUMNS(TRANSP)),MOD(ROW(A403)-1+COLUMNS(TRANSP),COLUMNS(TRANSP))+1)</f>
        <v>Cost of buying and maintaining a car</v>
      </c>
    </row>
    <row r="405" spans="1:12" x14ac:dyDescent="0.3">
      <c r="A405" s="1" t="s">
        <v>475</v>
      </c>
      <c r="B405" s="1" t="s">
        <v>30</v>
      </c>
      <c r="C405">
        <v>98605</v>
      </c>
      <c r="D405" s="1" t="s">
        <v>36</v>
      </c>
      <c r="E405" s="1" t="s">
        <v>93</v>
      </c>
      <c r="L405" t="str" cm="1">
        <f t="array" ref="L405">INDEX(TRANSP,1+INT((ROW(A404)-1)/COLUMNS(TRANSP)),MOD(ROW(A404)-1+COLUMNS(TRANSP),COLUMNS(TRANSP))+1)</f>
        <v xml:space="preserve"> Cost of gasoline</v>
      </c>
    </row>
    <row r="406" spans="1:12" x14ac:dyDescent="0.3">
      <c r="A406" s="1" t="s">
        <v>477</v>
      </c>
      <c r="B406" s="1" t="s">
        <v>30</v>
      </c>
      <c r="C406">
        <v>98605</v>
      </c>
      <c r="D406" s="1" t="s">
        <v>36</v>
      </c>
      <c r="E406" s="1" t="s">
        <v>93</v>
      </c>
      <c r="L406" t="str" cm="1">
        <f t="array" ref="L406">INDEX(TRANSP,1+INT((ROW(A405)-1)/COLUMNS(TRANSP)),MOD(ROW(A405)-1+COLUMNS(TRANSP),COLUMNS(TRANSP))+1)</f>
        <v xml:space="preserve"> Unable to get a driver’s license</v>
      </c>
    </row>
    <row r="407" spans="1:12" x14ac:dyDescent="0.3">
      <c r="A407" s="1" t="s">
        <v>478</v>
      </c>
      <c r="B407" s="1" t="s">
        <v>30</v>
      </c>
      <c r="C407">
        <v>98672</v>
      </c>
      <c r="D407" s="1" t="s">
        <v>36</v>
      </c>
      <c r="E407" s="1" t="s">
        <v>48</v>
      </c>
      <c r="F407" t="s">
        <v>1589</v>
      </c>
      <c r="L407" t="str" cm="1">
        <f t="array" ref="L407">INDEX(TRANSP,1+INT((ROW(A406)-1)/COLUMNS(TRANSP)),MOD(ROW(A406)-1+COLUMNS(TRANSP),COLUMNS(TRANSP))+1)</f>
        <v xml:space="preserve"> Limited public transportation</v>
      </c>
    </row>
    <row r="408" spans="1:12" x14ac:dyDescent="0.3">
      <c r="A408" s="1" t="s">
        <v>526</v>
      </c>
      <c r="B408" s="1" t="s">
        <v>30</v>
      </c>
      <c r="C408">
        <v>98672</v>
      </c>
      <c r="D408" s="1" t="s">
        <v>37</v>
      </c>
      <c r="E408" s="1" t="s">
        <v>48</v>
      </c>
      <c r="F408" t="s">
        <v>1591</v>
      </c>
      <c r="G408" t="s">
        <v>1593</v>
      </c>
      <c r="H408" t="s">
        <v>1589</v>
      </c>
      <c r="L408" cm="1">
        <f t="array" ref="L408">INDEX(TRANSP,1+INT((ROW(A407)-1)/COLUMNS(TRANSP)),MOD(ROW(A407)-1+COLUMNS(TRANSP),COLUMNS(TRANSP))+1)</f>
        <v>0</v>
      </c>
    </row>
    <row r="409" spans="1:12" x14ac:dyDescent="0.3">
      <c r="A409" s="1" t="s">
        <v>581</v>
      </c>
      <c r="B409" s="1" t="s">
        <v>30</v>
      </c>
      <c r="C409">
        <v>98651</v>
      </c>
      <c r="D409" s="1" t="s">
        <v>37</v>
      </c>
      <c r="E409" s="1" t="s">
        <v>88</v>
      </c>
      <c r="F409" t="s">
        <v>1589</v>
      </c>
      <c r="L409" cm="1">
        <f t="array" ref="L409">INDEX(TRANSP,1+INT((ROW(A408)-1)/COLUMNS(TRANSP)),MOD(ROW(A408)-1+COLUMNS(TRANSP),COLUMNS(TRANSP))+1)</f>
        <v>0</v>
      </c>
    </row>
    <row r="410" spans="1:12" x14ac:dyDescent="0.3">
      <c r="A410" s="1" t="s">
        <v>605</v>
      </c>
      <c r="B410" s="1" t="s">
        <v>30</v>
      </c>
      <c r="C410">
        <v>98648</v>
      </c>
      <c r="D410" s="1" t="s">
        <v>36</v>
      </c>
      <c r="E410" s="1" t="s">
        <v>48</v>
      </c>
      <c r="F410" t="s">
        <v>1591</v>
      </c>
      <c r="G410" t="s">
        <v>1593</v>
      </c>
      <c r="L410" t="str" cm="1">
        <f t="array" ref="L410">INDEX(TRANSP,1+INT((ROW(A409)-1)/COLUMNS(TRANSP)),MOD(ROW(A409)-1+COLUMNS(TRANSP),COLUMNS(TRANSP))+1)</f>
        <v>Cost of buying and maintaining a car</v>
      </c>
    </row>
    <row r="411" spans="1:12" x14ac:dyDescent="0.3">
      <c r="A411" s="1" t="s">
        <v>615</v>
      </c>
      <c r="B411" s="1" t="s">
        <v>30</v>
      </c>
      <c r="C411">
        <v>98650</v>
      </c>
      <c r="D411" s="1" t="s">
        <v>33</v>
      </c>
      <c r="E411" s="1"/>
      <c r="L411" t="str" cm="1">
        <f t="array" ref="L411">INDEX(TRANSP,1+INT((ROW(A410)-1)/COLUMNS(TRANSP)),MOD(ROW(A410)-1+COLUMNS(TRANSP),COLUMNS(TRANSP))+1)</f>
        <v xml:space="preserve"> Cost of gasoline</v>
      </c>
    </row>
    <row r="412" spans="1:12" x14ac:dyDescent="0.3">
      <c r="A412" s="1" t="s">
        <v>626</v>
      </c>
      <c r="B412" s="1" t="s">
        <v>30</v>
      </c>
      <c r="C412">
        <v>98639</v>
      </c>
      <c r="D412" s="1" t="s">
        <v>37</v>
      </c>
      <c r="E412" s="1" t="s">
        <v>48</v>
      </c>
      <c r="F412" t="s">
        <v>1589</v>
      </c>
      <c r="L412" t="str" cm="1">
        <f t="array" ref="L412">INDEX(TRANSP,1+INT((ROW(A411)-1)/COLUMNS(TRANSP)),MOD(ROW(A411)-1+COLUMNS(TRANSP),COLUMNS(TRANSP))+1)</f>
        <v xml:space="preserve"> Unable to get a driver’s license</v>
      </c>
    </row>
    <row r="413" spans="1:12" x14ac:dyDescent="0.3">
      <c r="A413" s="1" t="s">
        <v>644</v>
      </c>
      <c r="B413" s="1" t="s">
        <v>30</v>
      </c>
      <c r="C413">
        <v>98648</v>
      </c>
      <c r="D413" s="1" t="s">
        <v>36</v>
      </c>
      <c r="E413" s="1" t="s">
        <v>88</v>
      </c>
      <c r="F413" t="s">
        <v>1589</v>
      </c>
      <c r="L413" t="str" cm="1">
        <f t="array" ref="L413">INDEX(TRANSP,1+INT((ROW(A412)-1)/COLUMNS(TRANSP)),MOD(ROW(A412)-1+COLUMNS(TRANSP),COLUMNS(TRANSP))+1)</f>
        <v xml:space="preserve"> Limited public transportation</v>
      </c>
    </row>
    <row r="414" spans="1:12" x14ac:dyDescent="0.3">
      <c r="A414" s="1" t="s">
        <v>654</v>
      </c>
      <c r="B414" s="1" t="s">
        <v>30</v>
      </c>
      <c r="C414">
        <v>98648</v>
      </c>
      <c r="D414" s="1" t="s">
        <v>33</v>
      </c>
      <c r="E414" s="1"/>
      <c r="L414" cm="1">
        <f t="array" ref="L414">INDEX(TRANSP,1+INT((ROW(A413)-1)/COLUMNS(TRANSP)),MOD(ROW(A413)-1+COLUMNS(TRANSP),COLUMNS(TRANSP))+1)</f>
        <v>0</v>
      </c>
    </row>
    <row r="415" spans="1:12" x14ac:dyDescent="0.3">
      <c r="A415" s="1" t="s">
        <v>693</v>
      </c>
      <c r="B415" s="1" t="s">
        <v>30</v>
      </c>
      <c r="C415">
        <v>98610</v>
      </c>
      <c r="D415" s="1" t="s">
        <v>33</v>
      </c>
      <c r="E415" s="1"/>
      <c r="L415" cm="1">
        <f t="array" ref="L415">INDEX(TRANSP,1+INT((ROW(A414)-1)/COLUMNS(TRANSP)),MOD(ROW(A414)-1+COLUMNS(TRANSP),COLUMNS(TRANSP))+1)</f>
        <v>0</v>
      </c>
    </row>
    <row r="416" spans="1:12" x14ac:dyDescent="0.3">
      <c r="A416" s="1" t="s">
        <v>698</v>
      </c>
      <c r="B416" s="1" t="s">
        <v>30</v>
      </c>
      <c r="C416">
        <v>98672</v>
      </c>
      <c r="D416" s="1" t="s">
        <v>33</v>
      </c>
      <c r="E416" s="1"/>
      <c r="L416" t="str" cm="1">
        <f t="array" ref="L416">INDEX(TRANSP,1+INT((ROW(A415)-1)/COLUMNS(TRANSP)),MOD(ROW(A415)-1+COLUMNS(TRANSP),COLUMNS(TRANSP))+1)</f>
        <v>Limited public transportation</v>
      </c>
    </row>
    <row r="417" spans="1:12" x14ac:dyDescent="0.3">
      <c r="A417" s="1" t="s">
        <v>701</v>
      </c>
      <c r="B417" s="1" t="s">
        <v>30</v>
      </c>
      <c r="C417">
        <v>98651</v>
      </c>
      <c r="D417" s="1" t="s">
        <v>36</v>
      </c>
      <c r="E417" s="1" t="s">
        <v>48</v>
      </c>
      <c r="F417" t="s">
        <v>1589</v>
      </c>
      <c r="L417" cm="1">
        <f t="array" ref="L417">INDEX(TRANSP,1+INT((ROW(A416)-1)/COLUMNS(TRANSP)),MOD(ROW(A416)-1+COLUMNS(TRANSP),COLUMNS(TRANSP))+1)</f>
        <v>0</v>
      </c>
    </row>
    <row r="418" spans="1:12" x14ac:dyDescent="0.3">
      <c r="A418" s="1" t="s">
        <v>714</v>
      </c>
      <c r="B418" s="1" t="s">
        <v>30</v>
      </c>
      <c r="C418">
        <v>98639</v>
      </c>
      <c r="D418" s="1" t="s">
        <v>33</v>
      </c>
      <c r="E418" s="1" t="s">
        <v>716</v>
      </c>
      <c r="L418" cm="1">
        <f t="array" ref="L418">INDEX(TRANSP,1+INT((ROW(A417)-1)/COLUMNS(TRANSP)),MOD(ROW(A417)-1+COLUMNS(TRANSP),COLUMNS(TRANSP))+1)</f>
        <v>0</v>
      </c>
    </row>
    <row r="419" spans="1:12" x14ac:dyDescent="0.3">
      <c r="A419" s="1" t="s">
        <v>730</v>
      </c>
      <c r="B419" s="1" t="s">
        <v>30</v>
      </c>
      <c r="C419">
        <v>98610</v>
      </c>
      <c r="D419" s="1" t="s">
        <v>36</v>
      </c>
      <c r="E419" s="1" t="s">
        <v>48</v>
      </c>
      <c r="L419" cm="1">
        <f t="array" ref="L419">INDEX(TRANSP,1+INT((ROW(A418)-1)/COLUMNS(TRANSP)),MOD(ROW(A418)-1+COLUMNS(TRANSP),COLUMNS(TRANSP))+1)</f>
        <v>0</v>
      </c>
    </row>
    <row r="420" spans="1:12" x14ac:dyDescent="0.3">
      <c r="A420" s="1" t="s">
        <v>738</v>
      </c>
      <c r="B420" s="1" t="s">
        <v>30</v>
      </c>
      <c r="C420">
        <v>98610</v>
      </c>
      <c r="D420" s="1" t="s">
        <v>37</v>
      </c>
      <c r="E420" s="1" t="s">
        <v>48</v>
      </c>
      <c r="F420" t="s">
        <v>1591</v>
      </c>
      <c r="G420" t="s">
        <v>1593</v>
      </c>
      <c r="H420" t="s">
        <v>1589</v>
      </c>
      <c r="L420" cm="1">
        <f t="array" ref="L420">INDEX(TRANSP,1+INT((ROW(A419)-1)/COLUMNS(TRANSP)),MOD(ROW(A419)-1+COLUMNS(TRANSP),COLUMNS(TRANSP))+1)</f>
        <v>0</v>
      </c>
    </row>
    <row r="421" spans="1:12" x14ac:dyDescent="0.3">
      <c r="A421" s="1" t="s">
        <v>771</v>
      </c>
      <c r="B421" s="1" t="s">
        <v>30</v>
      </c>
      <c r="C421">
        <v>98620</v>
      </c>
      <c r="D421" s="1" t="s">
        <v>33</v>
      </c>
      <c r="E421" s="1"/>
      <c r="L421" cm="1">
        <f t="array" ref="L421">INDEX(TRANSP,1+INT((ROW(A420)-1)/COLUMNS(TRANSP)),MOD(ROW(A420)-1+COLUMNS(TRANSP),COLUMNS(TRANSP))+1)</f>
        <v>0</v>
      </c>
    </row>
    <row r="422" spans="1:12" x14ac:dyDescent="0.3">
      <c r="A422" s="1" t="s">
        <v>797</v>
      </c>
      <c r="B422" s="1" t="s">
        <v>30</v>
      </c>
      <c r="C422">
        <v>98648</v>
      </c>
      <c r="D422" s="1" t="s">
        <v>33</v>
      </c>
      <c r="E422" s="1"/>
      <c r="L422" t="str" cm="1">
        <f t="array" ref="L422">INDEX(TRANSP,1+INT((ROW(A421)-1)/COLUMNS(TRANSP)),MOD(ROW(A421)-1+COLUMNS(TRANSP),COLUMNS(TRANSP))+1)</f>
        <v>Cost of buying and maintaining a car</v>
      </c>
    </row>
    <row r="423" spans="1:12" x14ac:dyDescent="0.3">
      <c r="A423" s="1" t="s">
        <v>826</v>
      </c>
      <c r="B423" s="1" t="s">
        <v>30</v>
      </c>
      <c r="C423">
        <v>98610</v>
      </c>
      <c r="D423" s="1" t="s">
        <v>36</v>
      </c>
      <c r="E423" s="1" t="s">
        <v>48</v>
      </c>
      <c r="F423" t="s">
        <v>1589</v>
      </c>
      <c r="L423" t="str" cm="1">
        <f t="array" ref="L423">INDEX(TRANSP,1+INT((ROW(A422)-1)/COLUMNS(TRANSP)),MOD(ROW(A422)-1+COLUMNS(TRANSP),COLUMNS(TRANSP))+1)</f>
        <v xml:space="preserve"> Cost of gasoline</v>
      </c>
    </row>
    <row r="424" spans="1:12" x14ac:dyDescent="0.3">
      <c r="A424" s="1" t="s">
        <v>850</v>
      </c>
      <c r="B424" s="1" t="s">
        <v>30</v>
      </c>
      <c r="C424">
        <v>97058</v>
      </c>
      <c r="D424" s="1" t="s">
        <v>33</v>
      </c>
      <c r="E424" s="1"/>
      <c r="L424" cm="1">
        <f t="array" ref="L424">INDEX(TRANSP,1+INT((ROW(A423)-1)/COLUMNS(TRANSP)),MOD(ROW(A423)-1+COLUMNS(TRANSP),COLUMNS(TRANSP))+1)</f>
        <v>0</v>
      </c>
    </row>
    <row r="425" spans="1:12" x14ac:dyDescent="0.3">
      <c r="A425" s="1" t="s">
        <v>862</v>
      </c>
      <c r="B425" s="1" t="s">
        <v>30</v>
      </c>
      <c r="C425">
        <v>98610</v>
      </c>
      <c r="D425" s="1" t="s">
        <v>36</v>
      </c>
      <c r="E425" s="1" t="s">
        <v>48</v>
      </c>
      <c r="F425" t="s">
        <v>1591</v>
      </c>
      <c r="G425" t="s">
        <v>1589</v>
      </c>
      <c r="L425" cm="1">
        <f t="array" ref="L425">INDEX(TRANSP,1+INT((ROW(A424)-1)/COLUMNS(TRANSP)),MOD(ROW(A424)-1+COLUMNS(TRANSP),COLUMNS(TRANSP))+1)</f>
        <v>0</v>
      </c>
    </row>
    <row r="426" spans="1:12" x14ac:dyDescent="0.3">
      <c r="A426" s="1" t="s">
        <v>874</v>
      </c>
      <c r="B426" s="1" t="s">
        <v>30</v>
      </c>
      <c r="C426">
        <v>98620</v>
      </c>
      <c r="D426" s="1" t="s">
        <v>36</v>
      </c>
      <c r="E426" s="1" t="s">
        <v>277</v>
      </c>
      <c r="F426" t="s">
        <v>1589</v>
      </c>
      <c r="L426" cm="1">
        <f t="array" ref="L426">INDEX(TRANSP,1+INT((ROW(A425)-1)/COLUMNS(TRANSP)),MOD(ROW(A425)-1+COLUMNS(TRANSP),COLUMNS(TRANSP))+1)</f>
        <v>0</v>
      </c>
    </row>
    <row r="427" spans="1:12" x14ac:dyDescent="0.3">
      <c r="A427" s="1" t="s">
        <v>887</v>
      </c>
      <c r="B427" s="1" t="s">
        <v>30</v>
      </c>
      <c r="C427">
        <v>98620</v>
      </c>
      <c r="D427" s="1" t="s">
        <v>37</v>
      </c>
      <c r="E427" s="1" t="s">
        <v>48</v>
      </c>
      <c r="F427" t="s">
        <v>1591</v>
      </c>
      <c r="G427" t="s">
        <v>1589</v>
      </c>
      <c r="L427" cm="1">
        <f t="array" ref="L427">INDEX(TRANSP,1+INT((ROW(A426)-1)/COLUMNS(TRANSP)),MOD(ROW(A426)-1+COLUMNS(TRANSP),COLUMNS(TRANSP))+1)</f>
        <v>0</v>
      </c>
    </row>
    <row r="428" spans="1:12" x14ac:dyDescent="0.3">
      <c r="A428" s="1" t="s">
        <v>891</v>
      </c>
      <c r="B428" s="1" t="s">
        <v>30</v>
      </c>
      <c r="C428">
        <v>98620</v>
      </c>
      <c r="D428" s="1" t="s">
        <v>36</v>
      </c>
      <c r="E428" s="1" t="s">
        <v>88</v>
      </c>
      <c r="L428" t="str" cm="1">
        <f t="array" ref="L428">INDEX(TRANSP,1+INT((ROW(A427)-1)/COLUMNS(TRANSP)),MOD(ROW(A427)-1+COLUMNS(TRANSP),COLUMNS(TRANSP))+1)</f>
        <v>Cost of buying and maintaining a car</v>
      </c>
    </row>
    <row r="429" spans="1:12" x14ac:dyDescent="0.3">
      <c r="A429" s="1" t="s">
        <v>894</v>
      </c>
      <c r="B429" s="1" t="s">
        <v>30</v>
      </c>
      <c r="C429">
        <v>98620</v>
      </c>
      <c r="D429" s="1" t="s">
        <v>33</v>
      </c>
      <c r="E429" s="1" t="s">
        <v>93</v>
      </c>
      <c r="L429" t="str" cm="1">
        <f t="array" ref="L429">INDEX(TRANSP,1+INT((ROW(A428)-1)/COLUMNS(TRANSP)),MOD(ROW(A428)-1+COLUMNS(TRANSP),COLUMNS(TRANSP))+1)</f>
        <v xml:space="preserve"> Cost of gasoline</v>
      </c>
    </row>
    <row r="430" spans="1:12" x14ac:dyDescent="0.3">
      <c r="A430" s="1" t="s">
        <v>897</v>
      </c>
      <c r="B430" s="1" t="s">
        <v>30</v>
      </c>
      <c r="C430">
        <v>98620</v>
      </c>
      <c r="D430" s="1" t="s">
        <v>36</v>
      </c>
      <c r="E430" s="1" t="s">
        <v>93</v>
      </c>
      <c r="L430" t="str" cm="1">
        <f t="array" ref="L430">INDEX(TRANSP,1+INT((ROW(A429)-1)/COLUMNS(TRANSP)),MOD(ROW(A429)-1+COLUMNS(TRANSP),COLUMNS(TRANSP))+1)</f>
        <v xml:space="preserve"> Limited public transportation</v>
      </c>
    </row>
    <row r="431" spans="1:12" x14ac:dyDescent="0.3">
      <c r="A431" s="1" t="s">
        <v>911</v>
      </c>
      <c r="B431" s="1" t="s">
        <v>30</v>
      </c>
      <c r="C431">
        <v>98610</v>
      </c>
      <c r="D431" s="1" t="s">
        <v>37</v>
      </c>
      <c r="E431" s="1" t="s">
        <v>48</v>
      </c>
      <c r="F431" t="s">
        <v>1591</v>
      </c>
      <c r="G431" t="s">
        <v>1589</v>
      </c>
      <c r="L431" cm="1">
        <f t="array" ref="L431">INDEX(TRANSP,1+INT((ROW(A430)-1)/COLUMNS(TRANSP)),MOD(ROW(A430)-1+COLUMNS(TRANSP),COLUMNS(TRANSP))+1)</f>
        <v>0</v>
      </c>
    </row>
    <row r="432" spans="1:12" x14ac:dyDescent="0.3">
      <c r="A432" s="1" t="s">
        <v>938</v>
      </c>
      <c r="B432" s="1" t="s">
        <v>30</v>
      </c>
      <c r="C432">
        <v>98605</v>
      </c>
      <c r="D432" s="1" t="s">
        <v>37</v>
      </c>
      <c r="E432" s="1" t="s">
        <v>48</v>
      </c>
      <c r="F432" t="s">
        <v>1591</v>
      </c>
      <c r="G432" t="s">
        <v>1593</v>
      </c>
      <c r="H432" t="s">
        <v>1589</v>
      </c>
      <c r="L432" cm="1">
        <f t="array" ref="L432">INDEX(TRANSP,1+INT((ROW(A431)-1)/COLUMNS(TRANSP)),MOD(ROW(A431)-1+COLUMNS(TRANSP),COLUMNS(TRANSP))+1)</f>
        <v>0</v>
      </c>
    </row>
    <row r="433" spans="1:12" x14ac:dyDescent="0.3">
      <c r="A433" s="1" t="s">
        <v>942</v>
      </c>
      <c r="B433" s="1" t="s">
        <v>30</v>
      </c>
      <c r="C433">
        <v>98635</v>
      </c>
      <c r="D433" s="1" t="s">
        <v>33</v>
      </c>
      <c r="E433" s="1"/>
      <c r="L433" cm="1">
        <f t="array" ref="L433">INDEX(TRANSP,1+INT((ROW(A432)-1)/COLUMNS(TRANSP)),MOD(ROW(A432)-1+COLUMNS(TRANSP),COLUMNS(TRANSP))+1)</f>
        <v>0</v>
      </c>
    </row>
    <row r="434" spans="1:12" x14ac:dyDescent="0.3">
      <c r="A434" s="1" t="s">
        <v>997</v>
      </c>
      <c r="B434" s="1" t="s">
        <v>30</v>
      </c>
      <c r="C434">
        <v>98619</v>
      </c>
      <c r="D434" s="1" t="s">
        <v>36</v>
      </c>
      <c r="E434" s="1" t="s">
        <v>48</v>
      </c>
      <c r="F434" t="s">
        <v>1593</v>
      </c>
      <c r="G434" t="s">
        <v>1589</v>
      </c>
      <c r="L434" t="str" cm="1">
        <f t="array" ref="L434">INDEX(TRANSP,1+INT((ROW(A433)-1)/COLUMNS(TRANSP)),MOD(ROW(A433)-1+COLUMNS(TRANSP),COLUMNS(TRANSP))+1)</f>
        <v>Unable to get a driver’s license</v>
      </c>
    </row>
    <row r="435" spans="1:12" x14ac:dyDescent="0.3">
      <c r="A435" s="1" t="s">
        <v>1061</v>
      </c>
      <c r="B435" s="1" t="s">
        <v>30</v>
      </c>
      <c r="C435">
        <v>98628</v>
      </c>
      <c r="D435" s="1" t="s">
        <v>33</v>
      </c>
      <c r="E435" s="1"/>
      <c r="L435" t="str" cm="1">
        <f t="array" ref="L435">INDEX(TRANSP,1+INT((ROW(A434)-1)/COLUMNS(TRANSP)),MOD(ROW(A434)-1+COLUMNS(TRANSP),COLUMNS(TRANSP))+1)</f>
        <v xml:space="preserve"> Limited public transportation</v>
      </c>
    </row>
    <row r="436" spans="1:12" x14ac:dyDescent="0.3">
      <c r="A436" s="1" t="s">
        <v>1062</v>
      </c>
      <c r="B436" s="1" t="s">
        <v>30</v>
      </c>
      <c r="C436">
        <v>97014</v>
      </c>
      <c r="D436" s="1" t="s">
        <v>37</v>
      </c>
      <c r="E436" s="1" t="s">
        <v>48</v>
      </c>
      <c r="F436" t="s">
        <v>1591</v>
      </c>
      <c r="G436" t="s">
        <v>1593</v>
      </c>
      <c r="H436" t="s">
        <v>1589</v>
      </c>
      <c r="L436" cm="1">
        <f t="array" ref="L436">INDEX(TRANSP,1+INT((ROW(A435)-1)/COLUMNS(TRANSP)),MOD(ROW(A435)-1+COLUMNS(TRANSP),COLUMNS(TRANSP))+1)</f>
        <v>0</v>
      </c>
    </row>
    <row r="437" spans="1:12" x14ac:dyDescent="0.3">
      <c r="A437" s="1" t="s">
        <v>1070</v>
      </c>
      <c r="B437" s="1" t="s">
        <v>30</v>
      </c>
      <c r="C437">
        <v>98605</v>
      </c>
      <c r="D437" s="1" t="s">
        <v>36</v>
      </c>
      <c r="E437" s="1" t="s">
        <v>93</v>
      </c>
      <c r="L437" cm="1">
        <f t="array" ref="L437">INDEX(TRANSP,1+INT((ROW(A436)-1)/COLUMNS(TRANSP)),MOD(ROW(A436)-1+COLUMNS(TRANSP),COLUMNS(TRANSP))+1)</f>
        <v>0</v>
      </c>
    </row>
    <row r="438" spans="1:12" x14ac:dyDescent="0.3">
      <c r="A438" s="1" t="s">
        <v>1081</v>
      </c>
      <c r="B438" s="1" t="s">
        <v>30</v>
      </c>
      <c r="C438">
        <v>98672</v>
      </c>
      <c r="D438" s="1" t="s">
        <v>36</v>
      </c>
      <c r="E438" s="1" t="s">
        <v>88</v>
      </c>
      <c r="F438" t="s">
        <v>1589</v>
      </c>
      <c r="L438" cm="1">
        <f t="array" ref="L438">INDEX(TRANSP,1+INT((ROW(A437)-1)/COLUMNS(TRANSP)),MOD(ROW(A437)-1+COLUMNS(TRANSP),COLUMNS(TRANSP))+1)</f>
        <v>0</v>
      </c>
    </row>
    <row r="439" spans="1:12" x14ac:dyDescent="0.3">
      <c r="A439" s="1" t="s">
        <v>1093</v>
      </c>
      <c r="B439" s="1" t="s">
        <v>30</v>
      </c>
      <c r="C439">
        <v>98672</v>
      </c>
      <c r="D439" s="1" t="s">
        <v>33</v>
      </c>
      <c r="E439" s="1"/>
      <c r="L439" cm="1">
        <f t="array" ref="L439">INDEX(TRANSP,1+INT((ROW(A438)-1)/COLUMNS(TRANSP)),MOD(ROW(A438)-1+COLUMNS(TRANSP),COLUMNS(TRANSP))+1)</f>
        <v>0</v>
      </c>
    </row>
    <row r="440" spans="1:12" x14ac:dyDescent="0.3">
      <c r="A440" s="1" t="s">
        <v>1121</v>
      </c>
      <c r="B440" s="1" t="s">
        <v>30</v>
      </c>
      <c r="C440">
        <v>98617</v>
      </c>
      <c r="D440" s="1" t="s">
        <v>37</v>
      </c>
      <c r="E440" s="1" t="s">
        <v>48</v>
      </c>
      <c r="L440" t="str" cm="1">
        <f t="array" ref="L440">INDEX(TRANSP,1+INT((ROW(A439)-1)/COLUMNS(TRANSP)),MOD(ROW(A439)-1+COLUMNS(TRANSP),COLUMNS(TRANSP))+1)</f>
        <v>Limited public transportation</v>
      </c>
    </row>
    <row r="441" spans="1:12" x14ac:dyDescent="0.3">
      <c r="A441" s="1" t="s">
        <v>1140</v>
      </c>
      <c r="B441" s="1" t="s">
        <v>30</v>
      </c>
      <c r="C441">
        <v>98610</v>
      </c>
      <c r="D441" s="1" t="s">
        <v>36</v>
      </c>
      <c r="E441" s="1" t="s">
        <v>93</v>
      </c>
      <c r="L441" cm="1">
        <f t="array" ref="L441">INDEX(TRANSP,1+INT((ROW(A440)-1)/COLUMNS(TRANSP)),MOD(ROW(A440)-1+COLUMNS(TRANSP),COLUMNS(TRANSP))+1)</f>
        <v>0</v>
      </c>
    </row>
    <row r="442" spans="1:12" x14ac:dyDescent="0.3">
      <c r="A442" s="1" t="s">
        <v>1172</v>
      </c>
      <c r="B442" s="1" t="s">
        <v>30</v>
      </c>
      <c r="C442">
        <v>98639</v>
      </c>
      <c r="D442" s="1" t="s">
        <v>37</v>
      </c>
      <c r="E442" s="1" t="s">
        <v>48</v>
      </c>
      <c r="F442" t="s">
        <v>1591</v>
      </c>
      <c r="G442" t="s">
        <v>1589</v>
      </c>
      <c r="L442" cm="1">
        <f t="array" ref="L442">INDEX(TRANSP,1+INT((ROW(A441)-1)/COLUMNS(TRANSP)),MOD(ROW(A441)-1+COLUMNS(TRANSP),COLUMNS(TRANSP))+1)</f>
        <v>0</v>
      </c>
    </row>
    <row r="443" spans="1:12" x14ac:dyDescent="0.3">
      <c r="A443" s="1" t="s">
        <v>1184</v>
      </c>
      <c r="B443" s="1" t="s">
        <v>30</v>
      </c>
      <c r="C443">
        <v>98610</v>
      </c>
      <c r="D443" s="1" t="s">
        <v>37</v>
      </c>
      <c r="E443" s="1" t="s">
        <v>48</v>
      </c>
      <c r="F443" t="s">
        <v>1593</v>
      </c>
      <c r="G443" t="s">
        <v>1589</v>
      </c>
      <c r="L443" cm="1">
        <f t="array" ref="L443">INDEX(TRANSP,1+INT((ROW(A442)-1)/COLUMNS(TRANSP)),MOD(ROW(A442)-1+COLUMNS(TRANSP),COLUMNS(TRANSP))+1)</f>
        <v>0</v>
      </c>
    </row>
    <row r="444" spans="1:12" x14ac:dyDescent="0.3">
      <c r="A444" s="1" t="s">
        <v>1215</v>
      </c>
      <c r="B444" s="1" t="s">
        <v>30</v>
      </c>
      <c r="C444">
        <v>98618</v>
      </c>
      <c r="D444" s="1" t="s">
        <v>33</v>
      </c>
      <c r="E444" s="1"/>
      <c r="L444" cm="1">
        <f t="array" ref="L444">INDEX(TRANSP,1+INT((ROW(A443)-1)/COLUMNS(TRANSP)),MOD(ROW(A443)-1+COLUMNS(TRANSP),COLUMNS(TRANSP))+1)</f>
        <v>0</v>
      </c>
    </row>
    <row r="445" spans="1:12" x14ac:dyDescent="0.3">
      <c r="A445" s="1" t="s">
        <v>1226</v>
      </c>
      <c r="B445" s="1" t="s">
        <v>30</v>
      </c>
      <c r="C445">
        <v>97031</v>
      </c>
      <c r="D445" s="1" t="s">
        <v>36</v>
      </c>
      <c r="E445" s="1" t="s">
        <v>93</v>
      </c>
      <c r="F445" t="s">
        <v>1604</v>
      </c>
      <c r="L445" cm="1">
        <f t="array" ref="L445">INDEX(TRANSP,1+INT((ROW(A444)-1)/COLUMNS(TRANSP)),MOD(ROW(A444)-1+COLUMNS(TRANSP),COLUMNS(TRANSP))+1)</f>
        <v>0</v>
      </c>
    </row>
    <row r="446" spans="1:12" x14ac:dyDescent="0.3">
      <c r="A446" s="1" t="s">
        <v>1231</v>
      </c>
      <c r="B446" s="1" t="s">
        <v>30</v>
      </c>
      <c r="C446">
        <v>98648</v>
      </c>
      <c r="D446" s="1" t="s">
        <v>37</v>
      </c>
      <c r="E446" s="1" t="s">
        <v>48</v>
      </c>
      <c r="F446" t="s">
        <v>1591</v>
      </c>
      <c r="G446" t="s">
        <v>1589</v>
      </c>
      <c r="L446" t="str" cm="1">
        <f t="array" ref="L446">INDEX(TRANSP,1+INT((ROW(A445)-1)/COLUMNS(TRANSP)),MOD(ROW(A445)-1+COLUMNS(TRANSP),COLUMNS(TRANSP))+1)</f>
        <v>Cost of buying and maintaining a car</v>
      </c>
    </row>
    <row r="447" spans="1:12" x14ac:dyDescent="0.3">
      <c r="A447" s="1" t="s">
        <v>1232</v>
      </c>
      <c r="B447" s="1" t="s">
        <v>30</v>
      </c>
      <c r="C447">
        <v>98639</v>
      </c>
      <c r="D447" s="1" t="s">
        <v>36</v>
      </c>
      <c r="E447" s="1"/>
      <c r="L447" t="str" cm="1">
        <f t="array" ref="L447">INDEX(TRANSP,1+INT((ROW(A446)-1)/COLUMNS(TRANSP)),MOD(ROW(A446)-1+COLUMNS(TRANSP),COLUMNS(TRANSP))+1)</f>
        <v xml:space="preserve"> Limited public transportation</v>
      </c>
    </row>
    <row r="448" spans="1:12" x14ac:dyDescent="0.3">
      <c r="A448" s="1" t="s">
        <v>1241</v>
      </c>
      <c r="B448" s="1" t="s">
        <v>30</v>
      </c>
      <c r="C448">
        <v>98648</v>
      </c>
      <c r="D448" s="1" t="s">
        <v>37</v>
      </c>
      <c r="E448" s="1" t="s">
        <v>48</v>
      </c>
      <c r="F448" t="s">
        <v>1591</v>
      </c>
      <c r="G448" t="s">
        <v>1593</v>
      </c>
      <c r="H448" t="s">
        <v>1589</v>
      </c>
      <c r="L448" cm="1">
        <f t="array" ref="L448">INDEX(TRANSP,1+INT((ROW(A447)-1)/COLUMNS(TRANSP)),MOD(ROW(A447)-1+COLUMNS(TRANSP),COLUMNS(TRANSP))+1)</f>
        <v>0</v>
      </c>
    </row>
    <row r="449" spans="1:12" x14ac:dyDescent="0.3">
      <c r="A449" s="1" t="s">
        <v>1252</v>
      </c>
      <c r="B449" s="1" t="s">
        <v>30</v>
      </c>
      <c r="C449">
        <v>98648</v>
      </c>
      <c r="D449" s="1" t="s">
        <v>33</v>
      </c>
      <c r="E449" s="1"/>
      <c r="L449" cm="1">
        <f t="array" ref="L449">INDEX(TRANSP,1+INT((ROW(A448)-1)/COLUMNS(TRANSP)),MOD(ROW(A448)-1+COLUMNS(TRANSP),COLUMNS(TRANSP))+1)</f>
        <v>0</v>
      </c>
    </row>
    <row r="450" spans="1:12" x14ac:dyDescent="0.3">
      <c r="A450" s="1" t="s">
        <v>1288</v>
      </c>
      <c r="B450" s="1" t="s">
        <v>30</v>
      </c>
      <c r="C450">
        <v>98610</v>
      </c>
      <c r="D450" s="1" t="s">
        <v>36</v>
      </c>
      <c r="E450" s="1" t="s">
        <v>88</v>
      </c>
      <c r="F450" t="s">
        <v>1589</v>
      </c>
      <c r="L450" cm="1">
        <f t="array" ref="L450">INDEX(TRANSP,1+INT((ROW(A449)-1)/COLUMNS(TRANSP)),MOD(ROW(A449)-1+COLUMNS(TRANSP),COLUMNS(TRANSP))+1)</f>
        <v>0</v>
      </c>
    </row>
    <row r="451" spans="1:12" x14ac:dyDescent="0.3">
      <c r="A451" s="1" t="s">
        <v>1294</v>
      </c>
      <c r="B451" s="1" t="s">
        <v>30</v>
      </c>
      <c r="C451">
        <v>98648</v>
      </c>
      <c r="D451" s="1" t="s">
        <v>33</v>
      </c>
      <c r="E451" s="1"/>
      <c r="L451" cm="1">
        <f t="array" ref="L451">INDEX(TRANSP,1+INT((ROW(A450)-1)/COLUMNS(TRANSP)),MOD(ROW(A450)-1+COLUMNS(TRANSP),COLUMNS(TRANSP))+1)</f>
        <v>0</v>
      </c>
    </row>
    <row r="452" spans="1:12" x14ac:dyDescent="0.3">
      <c r="A452" s="1" t="s">
        <v>1304</v>
      </c>
      <c r="B452" s="1" t="s">
        <v>30</v>
      </c>
      <c r="C452">
        <v>98610</v>
      </c>
      <c r="D452" s="1" t="s">
        <v>33</v>
      </c>
      <c r="E452" s="1"/>
      <c r="L452" t="str" cm="1">
        <f t="array" ref="L452">INDEX(TRANSP,1+INT((ROW(A451)-1)/COLUMNS(TRANSP)),MOD(ROW(A451)-1+COLUMNS(TRANSP),COLUMNS(TRANSP))+1)</f>
        <v>Cost of gasoline</v>
      </c>
    </row>
    <row r="453" spans="1:12" x14ac:dyDescent="0.3">
      <c r="A453" s="1" t="s">
        <v>1324</v>
      </c>
      <c r="B453" s="1" t="s">
        <v>30</v>
      </c>
      <c r="C453">
        <v>98610</v>
      </c>
      <c r="D453" s="1" t="s">
        <v>36</v>
      </c>
      <c r="E453" s="1" t="s">
        <v>48</v>
      </c>
      <c r="F453" t="s">
        <v>1589</v>
      </c>
      <c r="L453" t="str" cm="1">
        <f t="array" ref="L453">INDEX(TRANSP,1+INT((ROW(A452)-1)/COLUMNS(TRANSP)),MOD(ROW(A452)-1+COLUMNS(TRANSP),COLUMNS(TRANSP))+1)</f>
        <v xml:space="preserve"> Unable to get a driver’s license</v>
      </c>
    </row>
    <row r="454" spans="1:12" x14ac:dyDescent="0.3">
      <c r="A454" s="1" t="s">
        <v>1335</v>
      </c>
      <c r="B454" s="1" t="s">
        <v>30</v>
      </c>
      <c r="C454">
        <v>98610</v>
      </c>
      <c r="D454" s="1" t="s">
        <v>36</v>
      </c>
      <c r="E454" s="1" t="s">
        <v>48</v>
      </c>
      <c r="F454" t="s">
        <v>1591</v>
      </c>
      <c r="G454" t="s">
        <v>1593</v>
      </c>
      <c r="H454" t="s">
        <v>1589</v>
      </c>
      <c r="L454" t="str" cm="1">
        <f t="array" ref="L454">INDEX(TRANSP,1+INT((ROW(A453)-1)/COLUMNS(TRANSP)),MOD(ROW(A453)-1+COLUMNS(TRANSP),COLUMNS(TRANSP))+1)</f>
        <v xml:space="preserve"> Limited public transportation</v>
      </c>
    </row>
    <row r="455" spans="1:12" x14ac:dyDescent="0.3">
      <c r="A455" s="1" t="s">
        <v>394</v>
      </c>
      <c r="B455" s="1" t="s">
        <v>34</v>
      </c>
      <c r="C455">
        <v>98605</v>
      </c>
      <c r="D455" s="1" t="s">
        <v>36</v>
      </c>
      <c r="E455" s="1" t="s">
        <v>93</v>
      </c>
      <c r="L455" cm="1">
        <f t="array" ref="L455">INDEX(TRANSP,1+INT((ROW(A454)-1)/COLUMNS(TRANSP)),MOD(ROW(A454)-1+COLUMNS(TRANSP),COLUMNS(TRANSP))+1)</f>
        <v>0</v>
      </c>
    </row>
    <row r="456" spans="1:12" x14ac:dyDescent="0.3">
      <c r="A456" s="1" t="s">
        <v>1013</v>
      </c>
      <c r="B456" s="1" t="s">
        <v>34</v>
      </c>
      <c r="C456">
        <v>98610</v>
      </c>
      <c r="D456" s="1" t="s">
        <v>36</v>
      </c>
      <c r="E456" s="1" t="s">
        <v>93</v>
      </c>
      <c r="L456" cm="1">
        <f t="array" ref="L456">INDEX(TRANSP,1+INT((ROW(A455)-1)/COLUMNS(TRANSP)),MOD(ROW(A455)-1+COLUMNS(TRANSP),COLUMNS(TRANSP))+1)</f>
        <v>0</v>
      </c>
    </row>
    <row r="457" spans="1:12" x14ac:dyDescent="0.3">
      <c r="A457" s="1" t="s">
        <v>160</v>
      </c>
      <c r="B457" s="1" t="s">
        <v>33</v>
      </c>
      <c r="C457">
        <v>98610</v>
      </c>
      <c r="D457" s="1" t="s">
        <v>36</v>
      </c>
      <c r="E457" s="1"/>
      <c r="L457" cm="1">
        <f t="array" ref="L457">INDEX(TRANSP,1+INT((ROW(A456)-1)/COLUMNS(TRANSP)),MOD(ROW(A456)-1+COLUMNS(TRANSP),COLUMNS(TRANSP))+1)</f>
        <v>0</v>
      </c>
    </row>
    <row r="458" spans="1:12" x14ac:dyDescent="0.3">
      <c r="A458" s="1" t="s">
        <v>380</v>
      </c>
      <c r="B458" s="1" t="s">
        <v>33</v>
      </c>
      <c r="C458">
        <v>98837</v>
      </c>
      <c r="D458" s="1" t="s">
        <v>33</v>
      </c>
      <c r="E458" s="1"/>
      <c r="L458" t="str" cm="1">
        <f t="array" ref="L458">INDEX(TRANSP,1+INT((ROW(A457)-1)/COLUMNS(TRANSP)),MOD(ROW(A457)-1+COLUMNS(TRANSP),COLUMNS(TRANSP))+1)</f>
        <v>Cost of buying and maintaining a car</v>
      </c>
    </row>
    <row r="459" spans="1:12" x14ac:dyDescent="0.3">
      <c r="A459" s="1" t="s">
        <v>56</v>
      </c>
      <c r="B459" s="1" t="s">
        <v>30</v>
      </c>
      <c r="C459">
        <v>98672</v>
      </c>
      <c r="D459" s="1" t="s">
        <v>37</v>
      </c>
      <c r="E459" s="1" t="s">
        <v>48</v>
      </c>
      <c r="F459" t="s">
        <v>1591</v>
      </c>
      <c r="G459" t="s">
        <v>1593</v>
      </c>
      <c r="L459" t="str" cm="1">
        <f t="array" ref="L459">INDEX(TRANSP,1+INT((ROW(A458)-1)/COLUMNS(TRANSP)),MOD(ROW(A458)-1+COLUMNS(TRANSP),COLUMNS(TRANSP))+1)</f>
        <v xml:space="preserve"> Limited public transportation</v>
      </c>
    </row>
    <row r="460" spans="1:12" x14ac:dyDescent="0.3">
      <c r="A460" s="1" t="s">
        <v>75</v>
      </c>
      <c r="B460" s="1" t="s">
        <v>30</v>
      </c>
      <c r="C460">
        <v>98672</v>
      </c>
      <c r="D460" s="1" t="s">
        <v>36</v>
      </c>
      <c r="E460" s="1" t="s">
        <v>48</v>
      </c>
      <c r="F460" t="s">
        <v>1591</v>
      </c>
      <c r="L460" cm="1">
        <f t="array" ref="L460">INDEX(TRANSP,1+INT((ROW(A459)-1)/COLUMNS(TRANSP)),MOD(ROW(A459)-1+COLUMNS(TRANSP),COLUMNS(TRANSP))+1)</f>
        <v>0</v>
      </c>
    </row>
    <row r="461" spans="1:12" x14ac:dyDescent="0.3">
      <c r="A461" s="1" t="s">
        <v>114</v>
      </c>
      <c r="B461" s="1" t="s">
        <v>30</v>
      </c>
      <c r="C461">
        <v>98672</v>
      </c>
      <c r="D461" s="1" t="s">
        <v>36</v>
      </c>
      <c r="E461" s="1" t="s">
        <v>48</v>
      </c>
      <c r="F461" t="s">
        <v>1589</v>
      </c>
      <c r="L461" cm="1">
        <f t="array" ref="L461">INDEX(TRANSP,1+INT((ROW(A460)-1)/COLUMNS(TRANSP)),MOD(ROW(A460)-1+COLUMNS(TRANSP),COLUMNS(TRANSP))+1)</f>
        <v>0</v>
      </c>
    </row>
    <row r="462" spans="1:12" x14ac:dyDescent="0.3">
      <c r="A462" s="1" t="s">
        <v>116</v>
      </c>
      <c r="B462" s="1" t="s">
        <v>30</v>
      </c>
      <c r="C462">
        <v>98672</v>
      </c>
      <c r="D462" s="1" t="s">
        <v>36</v>
      </c>
      <c r="E462" s="1" t="s">
        <v>48</v>
      </c>
      <c r="F462" t="s">
        <v>1593</v>
      </c>
      <c r="L462" cm="1">
        <f t="array" ref="L462">INDEX(TRANSP,1+INT((ROW(A461)-1)/COLUMNS(TRANSP)),MOD(ROW(A461)-1+COLUMNS(TRANSP),COLUMNS(TRANSP))+1)</f>
        <v>0</v>
      </c>
    </row>
    <row r="463" spans="1:12" x14ac:dyDescent="0.3">
      <c r="A463" s="1" t="s">
        <v>125</v>
      </c>
      <c r="B463" s="1" t="s">
        <v>30</v>
      </c>
      <c r="C463">
        <v>98605</v>
      </c>
      <c r="D463" s="1" t="s">
        <v>36</v>
      </c>
      <c r="E463" s="1" t="s">
        <v>48</v>
      </c>
      <c r="F463" t="s">
        <v>1589</v>
      </c>
      <c r="L463" cm="1">
        <f t="array" ref="L463">INDEX(TRANSP,1+INT((ROW(A462)-1)/COLUMNS(TRANSP)),MOD(ROW(A462)-1+COLUMNS(TRANSP),COLUMNS(TRANSP))+1)</f>
        <v>0</v>
      </c>
    </row>
    <row r="464" spans="1:12" x14ac:dyDescent="0.3">
      <c r="A464" s="1" t="s">
        <v>132</v>
      </c>
      <c r="B464" s="1" t="s">
        <v>30</v>
      </c>
      <c r="C464">
        <v>98672</v>
      </c>
      <c r="D464" s="1" t="s">
        <v>36</v>
      </c>
      <c r="E464" s="1" t="s">
        <v>88</v>
      </c>
      <c r="F464" t="s">
        <v>1589</v>
      </c>
      <c r="L464" t="str" cm="1">
        <f t="array" ref="L464">INDEX(TRANSP,1+INT((ROW(A463)-1)/COLUMNS(TRANSP)),MOD(ROW(A463)-1+COLUMNS(TRANSP),COLUMNS(TRANSP))+1)</f>
        <v>Cost of buying and maintaining a car</v>
      </c>
    </row>
    <row r="465" spans="1:12" x14ac:dyDescent="0.3">
      <c r="A465" s="1" t="s">
        <v>145</v>
      </c>
      <c r="B465" s="1" t="s">
        <v>30</v>
      </c>
      <c r="C465">
        <v>98672</v>
      </c>
      <c r="D465" s="1" t="s">
        <v>37</v>
      </c>
      <c r="E465" s="1" t="s">
        <v>48</v>
      </c>
      <c r="F465" t="s">
        <v>1591</v>
      </c>
      <c r="G465" t="s">
        <v>1593</v>
      </c>
      <c r="H465" t="s">
        <v>1589</v>
      </c>
      <c r="L465" t="str" cm="1">
        <f t="array" ref="L465">INDEX(TRANSP,1+INT((ROW(A464)-1)/COLUMNS(TRANSP)),MOD(ROW(A464)-1+COLUMNS(TRANSP),COLUMNS(TRANSP))+1)</f>
        <v xml:space="preserve"> Cost of gasoline</v>
      </c>
    </row>
    <row r="466" spans="1:12" x14ac:dyDescent="0.3">
      <c r="A466" s="1" t="s">
        <v>192</v>
      </c>
      <c r="B466" s="1" t="s">
        <v>30</v>
      </c>
      <c r="C466">
        <v>98639</v>
      </c>
      <c r="D466" s="1" t="s">
        <v>36</v>
      </c>
      <c r="E466" s="1" t="s">
        <v>88</v>
      </c>
      <c r="F466" t="s">
        <v>1589</v>
      </c>
      <c r="L466" t="str" cm="1">
        <f t="array" ref="L466">INDEX(TRANSP,1+INT((ROW(A465)-1)/COLUMNS(TRANSP)),MOD(ROW(A465)-1+COLUMNS(TRANSP),COLUMNS(TRANSP))+1)</f>
        <v xml:space="preserve"> Limited public transportation</v>
      </c>
    </row>
    <row r="467" spans="1:12" x14ac:dyDescent="0.3">
      <c r="A467" s="1" t="s">
        <v>203</v>
      </c>
      <c r="B467" s="1" t="s">
        <v>30</v>
      </c>
      <c r="C467">
        <v>98605</v>
      </c>
      <c r="D467" s="1" t="s">
        <v>33</v>
      </c>
      <c r="E467" s="1"/>
      <c r="L467" cm="1">
        <f t="array" ref="L467">INDEX(TRANSP,1+INT((ROW(A466)-1)/COLUMNS(TRANSP)),MOD(ROW(A466)-1+COLUMNS(TRANSP),COLUMNS(TRANSP))+1)</f>
        <v>0</v>
      </c>
    </row>
    <row r="468" spans="1:12" x14ac:dyDescent="0.3">
      <c r="A468" s="1" t="s">
        <v>221</v>
      </c>
      <c r="B468" s="1" t="s">
        <v>30</v>
      </c>
      <c r="C468">
        <v>98672</v>
      </c>
      <c r="D468" s="1" t="s">
        <v>36</v>
      </c>
      <c r="E468" s="1" t="s">
        <v>48</v>
      </c>
      <c r="L468" cm="1">
        <f t="array" ref="L468">INDEX(TRANSP,1+INT((ROW(A467)-1)/COLUMNS(TRANSP)),MOD(ROW(A467)-1+COLUMNS(TRANSP),COLUMNS(TRANSP))+1)</f>
        <v>0</v>
      </c>
    </row>
    <row r="469" spans="1:12" x14ac:dyDescent="0.3">
      <c r="A469" s="1" t="s">
        <v>278</v>
      </c>
      <c r="B469" s="1" t="s">
        <v>30</v>
      </c>
      <c r="C469">
        <v>98672</v>
      </c>
      <c r="D469" s="1" t="s">
        <v>37</v>
      </c>
      <c r="E469" s="1" t="s">
        <v>48</v>
      </c>
      <c r="F469" t="s">
        <v>1591</v>
      </c>
      <c r="L469" cm="1">
        <f t="array" ref="L469">INDEX(TRANSP,1+INT((ROW(A468)-1)/COLUMNS(TRANSP)),MOD(ROW(A468)-1+COLUMNS(TRANSP),COLUMNS(TRANSP))+1)</f>
        <v>0</v>
      </c>
    </row>
    <row r="470" spans="1:12" x14ac:dyDescent="0.3">
      <c r="A470" s="1" t="s">
        <v>283</v>
      </c>
      <c r="B470" s="1" t="s">
        <v>30</v>
      </c>
      <c r="C470">
        <v>98648</v>
      </c>
      <c r="D470" s="1" t="s">
        <v>33</v>
      </c>
      <c r="E470" s="1"/>
      <c r="L470" t="str" cm="1">
        <f t="array" ref="L470">INDEX(TRANSP,1+INT((ROW(A469)-1)/COLUMNS(TRANSP)),MOD(ROW(A469)-1+COLUMNS(TRANSP),COLUMNS(TRANSP))+1)</f>
        <v>Limited public transportation</v>
      </c>
    </row>
    <row r="471" spans="1:12" x14ac:dyDescent="0.3">
      <c r="A471" s="1" t="s">
        <v>321</v>
      </c>
      <c r="B471" s="1" t="s">
        <v>30</v>
      </c>
      <c r="C471">
        <v>98648</v>
      </c>
      <c r="D471" s="1" t="s">
        <v>37</v>
      </c>
      <c r="E471" s="1" t="s">
        <v>48</v>
      </c>
      <c r="F471" t="s">
        <v>1589</v>
      </c>
      <c r="L471" cm="1">
        <f t="array" ref="L471">INDEX(TRANSP,1+INT((ROW(A470)-1)/COLUMNS(TRANSP)),MOD(ROW(A470)-1+COLUMNS(TRANSP),COLUMNS(TRANSP))+1)</f>
        <v>0</v>
      </c>
    </row>
    <row r="472" spans="1:12" x14ac:dyDescent="0.3">
      <c r="A472" s="1" t="s">
        <v>357</v>
      </c>
      <c r="B472" s="1" t="s">
        <v>30</v>
      </c>
      <c r="C472">
        <v>98672</v>
      </c>
      <c r="D472" s="1" t="s">
        <v>33</v>
      </c>
      <c r="E472" s="1"/>
      <c r="L472" cm="1">
        <f t="array" ref="L472">INDEX(TRANSP,1+INT((ROW(A471)-1)/COLUMNS(TRANSP)),MOD(ROW(A471)-1+COLUMNS(TRANSP),COLUMNS(TRANSP))+1)</f>
        <v>0</v>
      </c>
    </row>
    <row r="473" spans="1:12" x14ac:dyDescent="0.3">
      <c r="A473" s="1" t="s">
        <v>364</v>
      </c>
      <c r="B473" s="1" t="s">
        <v>30</v>
      </c>
      <c r="C473">
        <v>97041</v>
      </c>
      <c r="D473" s="1" t="s">
        <v>37</v>
      </c>
      <c r="E473" s="1" t="s">
        <v>48</v>
      </c>
      <c r="F473" t="s">
        <v>1591</v>
      </c>
      <c r="G473" t="s">
        <v>1593</v>
      </c>
      <c r="L473" cm="1">
        <f t="array" ref="L473">INDEX(TRANSP,1+INT((ROW(A472)-1)/COLUMNS(TRANSP)),MOD(ROW(A472)-1+COLUMNS(TRANSP),COLUMNS(TRANSP))+1)</f>
        <v>0</v>
      </c>
    </row>
    <row r="474" spans="1:12" x14ac:dyDescent="0.3">
      <c r="A474" s="1" t="s">
        <v>398</v>
      </c>
      <c r="B474" s="1" t="s">
        <v>30</v>
      </c>
      <c r="C474">
        <v>98602</v>
      </c>
      <c r="D474" s="1" t="s">
        <v>33</v>
      </c>
      <c r="E474" s="1"/>
      <c r="L474" cm="1">
        <f t="array" ref="L474">INDEX(TRANSP,1+INT((ROW(A473)-1)/COLUMNS(TRANSP)),MOD(ROW(A473)-1+COLUMNS(TRANSP),COLUMNS(TRANSP))+1)</f>
        <v>0</v>
      </c>
    </row>
    <row r="475" spans="1:12" x14ac:dyDescent="0.3">
      <c r="A475" s="1" t="s">
        <v>401</v>
      </c>
      <c r="B475" s="1" t="s">
        <v>30</v>
      </c>
      <c r="C475">
        <v>98672</v>
      </c>
      <c r="D475" s="1" t="s">
        <v>33</v>
      </c>
      <c r="E475" s="1"/>
      <c r="L475" cm="1">
        <f t="array" ref="L475">INDEX(TRANSP,1+INT((ROW(A474)-1)/COLUMNS(TRANSP)),MOD(ROW(A474)-1+COLUMNS(TRANSP),COLUMNS(TRANSP))+1)</f>
        <v>0</v>
      </c>
    </row>
    <row r="476" spans="1:12" x14ac:dyDescent="0.3">
      <c r="A476" s="1" t="s">
        <v>403</v>
      </c>
      <c r="B476" s="1" t="s">
        <v>30</v>
      </c>
      <c r="C476">
        <v>98672</v>
      </c>
      <c r="D476" s="1" t="s">
        <v>33</v>
      </c>
      <c r="E476" s="1"/>
      <c r="L476" t="str" cm="1">
        <f t="array" ref="L476">INDEX(TRANSP,1+INT((ROW(A475)-1)/COLUMNS(TRANSP)),MOD(ROW(A475)-1+COLUMNS(TRANSP),COLUMNS(TRANSP))+1)</f>
        <v>Cost of buying and maintaining a car</v>
      </c>
    </row>
    <row r="477" spans="1:12" x14ac:dyDescent="0.3">
      <c r="A477" s="1" t="s">
        <v>405</v>
      </c>
      <c r="B477" s="1" t="s">
        <v>30</v>
      </c>
      <c r="C477">
        <v>98672</v>
      </c>
      <c r="D477" s="1" t="s">
        <v>36</v>
      </c>
      <c r="E477" s="1" t="s">
        <v>48</v>
      </c>
      <c r="F477" t="s">
        <v>1591</v>
      </c>
      <c r="G477" t="s">
        <v>1589</v>
      </c>
      <c r="L477" t="str" cm="1">
        <f t="array" ref="L477">INDEX(TRANSP,1+INT((ROW(A476)-1)/COLUMNS(TRANSP)),MOD(ROW(A476)-1+COLUMNS(TRANSP),COLUMNS(TRANSP))+1)</f>
        <v xml:space="preserve"> Cost of gasoline</v>
      </c>
    </row>
    <row r="478" spans="1:12" x14ac:dyDescent="0.3">
      <c r="A478" s="1" t="s">
        <v>423</v>
      </c>
      <c r="B478" s="1" t="s">
        <v>30</v>
      </c>
      <c r="C478">
        <v>98605</v>
      </c>
      <c r="D478" s="1" t="s">
        <v>36</v>
      </c>
      <c r="E478" s="1" t="s">
        <v>93</v>
      </c>
      <c r="F478" t="s">
        <v>1605</v>
      </c>
      <c r="G478" t="s">
        <v>1606</v>
      </c>
      <c r="L478" t="str" cm="1">
        <f t="array" ref="L478">INDEX(TRANSP,1+INT((ROW(A477)-1)/COLUMNS(TRANSP)),MOD(ROW(A477)-1+COLUMNS(TRANSP),COLUMNS(TRANSP))+1)</f>
        <v xml:space="preserve"> Limited public transportation</v>
      </c>
    </row>
    <row r="479" spans="1:12" x14ac:dyDescent="0.3">
      <c r="A479" s="1" t="s">
        <v>437</v>
      </c>
      <c r="B479" s="1" t="s">
        <v>30</v>
      </c>
      <c r="C479">
        <v>98605</v>
      </c>
      <c r="D479" s="1" t="s">
        <v>36</v>
      </c>
      <c r="E479" s="1" t="s">
        <v>48</v>
      </c>
      <c r="F479" t="s">
        <v>1589</v>
      </c>
      <c r="L479" cm="1">
        <f t="array" ref="L479">INDEX(TRANSP,1+INT((ROW(A478)-1)/COLUMNS(TRANSP)),MOD(ROW(A478)-1+COLUMNS(TRANSP),COLUMNS(TRANSP))+1)</f>
        <v>0</v>
      </c>
    </row>
    <row r="480" spans="1:12" x14ac:dyDescent="0.3">
      <c r="A480" s="1" t="s">
        <v>442</v>
      </c>
      <c r="B480" s="1" t="s">
        <v>30</v>
      </c>
      <c r="C480">
        <v>98639</v>
      </c>
      <c r="D480" s="1" t="s">
        <v>36</v>
      </c>
      <c r="E480" s="1" t="s">
        <v>48</v>
      </c>
      <c r="F480" t="s">
        <v>1591</v>
      </c>
      <c r="G480" t="s">
        <v>1593</v>
      </c>
      <c r="H480" t="s">
        <v>1589</v>
      </c>
      <c r="L480" cm="1">
        <f t="array" ref="L480">INDEX(TRANSP,1+INT((ROW(A479)-1)/COLUMNS(TRANSP)),MOD(ROW(A479)-1+COLUMNS(TRANSP),COLUMNS(TRANSP))+1)</f>
        <v>0</v>
      </c>
    </row>
    <row r="481" spans="1:12" x14ac:dyDescent="0.3">
      <c r="A481" s="1" t="s">
        <v>444</v>
      </c>
      <c r="B481" s="1" t="s">
        <v>30</v>
      </c>
      <c r="C481">
        <v>98639</v>
      </c>
      <c r="D481" s="1" t="s">
        <v>36</v>
      </c>
      <c r="E481" s="1" t="s">
        <v>48</v>
      </c>
      <c r="F481" t="s">
        <v>1591</v>
      </c>
      <c r="G481" t="s">
        <v>1593</v>
      </c>
      <c r="H481" t="s">
        <v>1589</v>
      </c>
      <c r="L481" cm="1">
        <f t="array" ref="L481">INDEX(TRANSP,1+INT((ROW(A480)-1)/COLUMNS(TRANSP)),MOD(ROW(A480)-1+COLUMNS(TRANSP),COLUMNS(TRANSP))+1)</f>
        <v>0</v>
      </c>
    </row>
    <row r="482" spans="1:12" x14ac:dyDescent="0.3">
      <c r="A482" s="1" t="s">
        <v>451</v>
      </c>
      <c r="B482" s="1" t="s">
        <v>30</v>
      </c>
      <c r="C482">
        <v>98650</v>
      </c>
      <c r="D482" s="1" t="s">
        <v>36</v>
      </c>
      <c r="E482" s="1" t="s">
        <v>93</v>
      </c>
      <c r="L482" cm="1">
        <f t="array" ref="L482">INDEX(TRANSP,1+INT((ROW(A481)-1)/COLUMNS(TRANSP)),MOD(ROW(A481)-1+COLUMNS(TRANSP),COLUMNS(TRANSP))+1)</f>
        <v>0</v>
      </c>
    </row>
    <row r="483" spans="1:12" x14ac:dyDescent="0.3">
      <c r="A483" s="1" t="s">
        <v>453</v>
      </c>
      <c r="B483" s="1" t="s">
        <v>30</v>
      </c>
      <c r="C483">
        <v>98650</v>
      </c>
      <c r="D483" s="1" t="s">
        <v>36</v>
      </c>
      <c r="E483" s="1" t="s">
        <v>88</v>
      </c>
      <c r="F483" t="s">
        <v>1589</v>
      </c>
      <c r="G483" t="s">
        <v>1607</v>
      </c>
      <c r="L483" cm="1">
        <f t="array" ref="L483">INDEX(TRANSP,1+INT((ROW(A482)-1)/COLUMNS(TRANSP)),MOD(ROW(A482)-1+COLUMNS(TRANSP),COLUMNS(TRANSP))+1)</f>
        <v>0</v>
      </c>
    </row>
    <row r="484" spans="1:12" x14ac:dyDescent="0.3">
      <c r="A484" s="1" t="s">
        <v>463</v>
      </c>
      <c r="B484" s="1" t="s">
        <v>30</v>
      </c>
      <c r="C484">
        <v>98648</v>
      </c>
      <c r="D484" s="1" t="s">
        <v>37</v>
      </c>
      <c r="E484" s="1" t="s">
        <v>93</v>
      </c>
      <c r="L484" cm="1">
        <f t="array" ref="L484">INDEX(TRANSP,1+INT((ROW(A483)-1)/COLUMNS(TRANSP)),MOD(ROW(A483)-1+COLUMNS(TRANSP),COLUMNS(TRANSP))+1)</f>
        <v>0</v>
      </c>
    </row>
    <row r="485" spans="1:12" x14ac:dyDescent="0.3">
      <c r="A485" s="1" t="s">
        <v>471</v>
      </c>
      <c r="B485" s="1" t="s">
        <v>30</v>
      </c>
      <c r="C485">
        <v>98672</v>
      </c>
      <c r="D485" s="1" t="s">
        <v>37</v>
      </c>
      <c r="E485" s="1" t="s">
        <v>48</v>
      </c>
      <c r="F485" t="s">
        <v>1591</v>
      </c>
      <c r="G485" t="s">
        <v>1593</v>
      </c>
      <c r="H485" t="s">
        <v>1589</v>
      </c>
      <c r="L485" cm="1">
        <f t="array" ref="L485">INDEX(TRANSP,1+INT((ROW(A484)-1)/COLUMNS(TRANSP)),MOD(ROW(A484)-1+COLUMNS(TRANSP),COLUMNS(TRANSP))+1)</f>
        <v>0</v>
      </c>
    </row>
    <row r="486" spans="1:12" x14ac:dyDescent="0.3">
      <c r="A486" s="1" t="s">
        <v>474</v>
      </c>
      <c r="B486" s="1" t="s">
        <v>30</v>
      </c>
      <c r="C486">
        <v>98672</v>
      </c>
      <c r="D486" s="1" t="s">
        <v>37</v>
      </c>
      <c r="E486" s="1" t="s">
        <v>48</v>
      </c>
      <c r="F486" t="s">
        <v>1591</v>
      </c>
      <c r="G486" t="s">
        <v>1593</v>
      </c>
      <c r="H486" t="s">
        <v>1589</v>
      </c>
      <c r="L486" cm="1">
        <f t="array" ref="L486">INDEX(TRANSP,1+INT((ROW(A485)-1)/COLUMNS(TRANSP)),MOD(ROW(A485)-1+COLUMNS(TRANSP),COLUMNS(TRANSP))+1)</f>
        <v>0</v>
      </c>
    </row>
    <row r="487" spans="1:12" x14ac:dyDescent="0.3">
      <c r="A487" s="1" t="s">
        <v>480</v>
      </c>
      <c r="B487" s="1" t="s">
        <v>30</v>
      </c>
      <c r="C487">
        <v>98672</v>
      </c>
      <c r="D487" s="1" t="s">
        <v>36</v>
      </c>
      <c r="E487" s="1" t="s">
        <v>48</v>
      </c>
      <c r="F487" t="s">
        <v>1589</v>
      </c>
      <c r="L487" cm="1">
        <f t="array" ref="L487">INDEX(TRANSP,1+INT((ROW(A486)-1)/COLUMNS(TRANSP)),MOD(ROW(A486)-1+COLUMNS(TRANSP),COLUMNS(TRANSP))+1)</f>
        <v>0</v>
      </c>
    </row>
    <row r="488" spans="1:12" x14ac:dyDescent="0.3">
      <c r="A488" s="1" t="s">
        <v>484</v>
      </c>
      <c r="B488" s="1" t="s">
        <v>30</v>
      </c>
      <c r="C488">
        <v>98672</v>
      </c>
      <c r="D488" s="1" t="s">
        <v>36</v>
      </c>
      <c r="E488" s="1" t="s">
        <v>93</v>
      </c>
      <c r="L488" t="str" cm="1">
        <f t="array" ref="L488">INDEX(TRANSP,1+INT((ROW(A487)-1)/COLUMNS(TRANSP)),MOD(ROW(A487)-1+COLUMNS(TRANSP),COLUMNS(TRANSP))+1)</f>
        <v>Cost of buying and maintaining a car</v>
      </c>
    </row>
    <row r="489" spans="1:12" x14ac:dyDescent="0.3">
      <c r="A489" s="1" t="s">
        <v>486</v>
      </c>
      <c r="B489" s="1" t="s">
        <v>30</v>
      </c>
      <c r="C489">
        <v>98672</v>
      </c>
      <c r="D489" s="1" t="s">
        <v>37</v>
      </c>
      <c r="E489" s="1" t="s">
        <v>489</v>
      </c>
      <c r="L489" t="str" cm="1">
        <f t="array" ref="L489">INDEX(TRANSP,1+INT((ROW(A488)-1)/COLUMNS(TRANSP)),MOD(ROW(A488)-1+COLUMNS(TRANSP),COLUMNS(TRANSP))+1)</f>
        <v xml:space="preserve"> Cost of gasoline</v>
      </c>
    </row>
    <row r="490" spans="1:12" x14ac:dyDescent="0.3">
      <c r="A490" s="1" t="s">
        <v>583</v>
      </c>
      <c r="B490" s="1" t="s">
        <v>30</v>
      </c>
      <c r="C490">
        <v>98672</v>
      </c>
      <c r="D490" s="1" t="s">
        <v>33</v>
      </c>
      <c r="E490" s="1"/>
      <c r="L490" t="str" cm="1">
        <f t="array" ref="L490">INDEX(TRANSP,1+INT((ROW(A489)-1)/COLUMNS(TRANSP)),MOD(ROW(A489)-1+COLUMNS(TRANSP),COLUMNS(TRANSP))+1)</f>
        <v xml:space="preserve"> Limited public transportation</v>
      </c>
    </row>
    <row r="491" spans="1:12" x14ac:dyDescent="0.3">
      <c r="A491" s="1" t="s">
        <v>592</v>
      </c>
      <c r="B491" s="1" t="s">
        <v>30</v>
      </c>
      <c r="C491">
        <v>98605</v>
      </c>
      <c r="D491" s="1" t="s">
        <v>33</v>
      </c>
      <c r="E491" s="1"/>
      <c r="L491" cm="1">
        <f t="array" ref="L491">INDEX(TRANSP,1+INT((ROW(A490)-1)/COLUMNS(TRANSP)),MOD(ROW(A490)-1+COLUMNS(TRANSP),COLUMNS(TRANSP))+1)</f>
        <v>0</v>
      </c>
    </row>
    <row r="492" spans="1:12" x14ac:dyDescent="0.3">
      <c r="A492" s="1" t="s">
        <v>660</v>
      </c>
      <c r="B492" s="1" t="s">
        <v>30</v>
      </c>
      <c r="C492">
        <v>98610</v>
      </c>
      <c r="D492" s="1" t="s">
        <v>36</v>
      </c>
      <c r="E492" s="1" t="s">
        <v>277</v>
      </c>
      <c r="F492" t="s">
        <v>1589</v>
      </c>
      <c r="L492" cm="1">
        <f t="array" ref="L492">INDEX(TRANSP,1+INT((ROW(A491)-1)/COLUMNS(TRANSP)),MOD(ROW(A491)-1+COLUMNS(TRANSP),COLUMNS(TRANSP))+1)</f>
        <v>0</v>
      </c>
    </row>
    <row r="493" spans="1:12" x14ac:dyDescent="0.3">
      <c r="A493" s="1" t="s">
        <v>672</v>
      </c>
      <c r="B493" s="1" t="s">
        <v>30</v>
      </c>
      <c r="C493">
        <v>98610</v>
      </c>
      <c r="D493" s="1" t="s">
        <v>33</v>
      </c>
      <c r="E493" s="1"/>
      <c r="L493" cm="1">
        <f t="array" ref="L493">INDEX(TRANSP,1+INT((ROW(A492)-1)/COLUMNS(TRANSP)),MOD(ROW(A492)-1+COLUMNS(TRANSP),COLUMNS(TRANSP))+1)</f>
        <v>0</v>
      </c>
    </row>
    <row r="494" spans="1:12" x14ac:dyDescent="0.3">
      <c r="A494" s="1" t="s">
        <v>747</v>
      </c>
      <c r="B494" s="1" t="s">
        <v>30</v>
      </c>
      <c r="C494">
        <v>98648</v>
      </c>
      <c r="D494" s="1" t="s">
        <v>37</v>
      </c>
      <c r="E494" s="1" t="s">
        <v>48</v>
      </c>
      <c r="F494" t="s">
        <v>1591</v>
      </c>
      <c r="G494" t="s">
        <v>1589</v>
      </c>
      <c r="L494" t="str" cm="1">
        <f t="array" ref="L494">INDEX(TRANSP,1+INT((ROW(A493)-1)/COLUMNS(TRANSP)),MOD(ROW(A493)-1+COLUMNS(TRANSP),COLUMNS(TRANSP))+1)</f>
        <v>Unable to get a driver’s license</v>
      </c>
    </row>
    <row r="495" spans="1:12" x14ac:dyDescent="0.3">
      <c r="A495" s="1" t="s">
        <v>777</v>
      </c>
      <c r="B495" s="1" t="s">
        <v>30</v>
      </c>
      <c r="C495">
        <v>98635</v>
      </c>
      <c r="D495" s="1" t="s">
        <v>36</v>
      </c>
      <c r="E495" s="1" t="s">
        <v>93</v>
      </c>
      <c r="L495" cm="1">
        <f t="array" ref="L495">INDEX(TRANSP,1+INT((ROW(A494)-1)/COLUMNS(TRANSP)),MOD(ROW(A494)-1+COLUMNS(TRANSP),COLUMNS(TRANSP))+1)</f>
        <v>0</v>
      </c>
    </row>
    <row r="496" spans="1:12" x14ac:dyDescent="0.3">
      <c r="A496" s="1" t="s">
        <v>780</v>
      </c>
      <c r="B496" s="1" t="s">
        <v>30</v>
      </c>
      <c r="C496">
        <v>98672</v>
      </c>
      <c r="D496" s="1" t="s">
        <v>36</v>
      </c>
      <c r="E496" s="1" t="s">
        <v>93</v>
      </c>
      <c r="L496" cm="1">
        <f t="array" ref="L496">INDEX(TRANSP,1+INT((ROW(A495)-1)/COLUMNS(TRANSP)),MOD(ROW(A495)-1+COLUMNS(TRANSP),COLUMNS(TRANSP))+1)</f>
        <v>0</v>
      </c>
    </row>
    <row r="497" spans="1:12" x14ac:dyDescent="0.3">
      <c r="A497" s="1" t="s">
        <v>790</v>
      </c>
      <c r="B497" s="1" t="s">
        <v>30</v>
      </c>
      <c r="C497">
        <v>98605</v>
      </c>
      <c r="D497" s="1" t="s">
        <v>37</v>
      </c>
      <c r="E497" s="1" t="s">
        <v>48</v>
      </c>
      <c r="F497" t="s">
        <v>1591</v>
      </c>
      <c r="G497" t="s">
        <v>1589</v>
      </c>
      <c r="L497" cm="1">
        <f t="array" ref="L497">INDEX(TRANSP,1+INT((ROW(A496)-1)/COLUMNS(TRANSP)),MOD(ROW(A496)-1+COLUMNS(TRANSP),COLUMNS(TRANSP))+1)</f>
        <v>0</v>
      </c>
    </row>
    <row r="498" spans="1:12" x14ac:dyDescent="0.3">
      <c r="A498" s="1" t="s">
        <v>830</v>
      </c>
      <c r="B498" s="1" t="s">
        <v>30</v>
      </c>
      <c r="C498">
        <v>98610</v>
      </c>
      <c r="D498" s="1" t="s">
        <v>37</v>
      </c>
      <c r="E498" s="1" t="s">
        <v>48</v>
      </c>
      <c r="F498" t="s">
        <v>1591</v>
      </c>
      <c r="G498" t="s">
        <v>1593</v>
      </c>
      <c r="H498" t="s">
        <v>1589</v>
      </c>
      <c r="L498" cm="1">
        <f t="array" ref="L498">INDEX(TRANSP,1+INT((ROW(A497)-1)/COLUMNS(TRANSP)),MOD(ROW(A497)-1+COLUMNS(TRANSP),COLUMNS(TRANSP))+1)</f>
        <v>0</v>
      </c>
    </row>
    <row r="499" spans="1:12" x14ac:dyDescent="0.3">
      <c r="A499" s="1" t="s">
        <v>832</v>
      </c>
      <c r="B499" s="1" t="s">
        <v>30</v>
      </c>
      <c r="C499">
        <v>98610</v>
      </c>
      <c r="D499" s="1" t="s">
        <v>33</v>
      </c>
      <c r="E499" s="1"/>
      <c r="L499" cm="1">
        <f t="array" ref="L499">INDEX(TRANSP,1+INT((ROW(A498)-1)/COLUMNS(TRANSP)),MOD(ROW(A498)-1+COLUMNS(TRANSP),COLUMNS(TRANSP))+1)</f>
        <v>0</v>
      </c>
    </row>
    <row r="500" spans="1:12" x14ac:dyDescent="0.3">
      <c r="A500" s="1" t="s">
        <v>833</v>
      </c>
      <c r="B500" s="1" t="s">
        <v>30</v>
      </c>
      <c r="C500">
        <v>98610</v>
      </c>
      <c r="D500" s="1" t="s">
        <v>37</v>
      </c>
      <c r="E500" s="1" t="s">
        <v>48</v>
      </c>
      <c r="F500" t="s">
        <v>1591</v>
      </c>
      <c r="G500" t="s">
        <v>1589</v>
      </c>
      <c r="L500" t="str" cm="1">
        <f t="array" ref="L500">INDEX(TRANSP,1+INT((ROW(A499)-1)/COLUMNS(TRANSP)),MOD(ROW(A499)-1+COLUMNS(TRANSP),COLUMNS(TRANSP))+1)</f>
        <v>Cost of gasoline</v>
      </c>
    </row>
    <row r="501" spans="1:12" x14ac:dyDescent="0.3">
      <c r="A501" s="1" t="s">
        <v>877</v>
      </c>
      <c r="B501" s="1" t="s">
        <v>30</v>
      </c>
      <c r="C501">
        <v>98620</v>
      </c>
      <c r="D501" s="1" t="s">
        <v>36</v>
      </c>
      <c r="E501" s="1" t="s">
        <v>88</v>
      </c>
      <c r="F501" t="s">
        <v>1589</v>
      </c>
      <c r="L501" t="str" cm="1">
        <f t="array" ref="L501">INDEX(TRANSP,1+INT((ROW(A500)-1)/COLUMNS(TRANSP)),MOD(ROW(A500)-1+COLUMNS(TRANSP),COLUMNS(TRANSP))+1)</f>
        <v xml:space="preserve"> Limited public transportation</v>
      </c>
    </row>
    <row r="502" spans="1:12" x14ac:dyDescent="0.3">
      <c r="A502" s="1" t="s">
        <v>889</v>
      </c>
      <c r="B502" s="1" t="s">
        <v>30</v>
      </c>
      <c r="C502">
        <v>98620</v>
      </c>
      <c r="D502" s="1" t="s">
        <v>37</v>
      </c>
      <c r="E502" s="1" t="s">
        <v>48</v>
      </c>
      <c r="F502" t="s">
        <v>1591</v>
      </c>
      <c r="L502" cm="1">
        <f t="array" ref="L502">INDEX(TRANSP,1+INT((ROW(A501)-1)/COLUMNS(TRANSP)),MOD(ROW(A501)-1+COLUMNS(TRANSP),COLUMNS(TRANSP))+1)</f>
        <v>0</v>
      </c>
    </row>
    <row r="503" spans="1:12" x14ac:dyDescent="0.3">
      <c r="A503" s="1" t="s">
        <v>913</v>
      </c>
      <c r="B503" s="1" t="s">
        <v>30</v>
      </c>
      <c r="C503">
        <v>98648</v>
      </c>
      <c r="D503" s="1" t="s">
        <v>37</v>
      </c>
      <c r="E503" s="1" t="s">
        <v>48</v>
      </c>
      <c r="F503" t="s">
        <v>1593</v>
      </c>
      <c r="G503" t="s">
        <v>1589</v>
      </c>
      <c r="L503" cm="1">
        <f t="array" ref="L503">INDEX(TRANSP,1+INT((ROW(A502)-1)/COLUMNS(TRANSP)),MOD(ROW(A502)-1+COLUMNS(TRANSP),COLUMNS(TRANSP))+1)</f>
        <v>0</v>
      </c>
    </row>
    <row r="504" spans="1:12" x14ac:dyDescent="0.3">
      <c r="A504" s="1" t="s">
        <v>945</v>
      </c>
      <c r="B504" s="1" t="s">
        <v>30</v>
      </c>
      <c r="C504">
        <v>98617</v>
      </c>
      <c r="D504" s="1" t="s">
        <v>36</v>
      </c>
      <c r="E504" s="1" t="s">
        <v>48</v>
      </c>
      <c r="F504" t="s">
        <v>1591</v>
      </c>
      <c r="L504" cm="1">
        <f t="array" ref="L504">INDEX(TRANSP,1+INT((ROW(A503)-1)/COLUMNS(TRANSP)),MOD(ROW(A503)-1+COLUMNS(TRANSP),COLUMNS(TRANSP))+1)</f>
        <v>0</v>
      </c>
    </row>
    <row r="505" spans="1:12" x14ac:dyDescent="0.3">
      <c r="A505" s="1" t="s">
        <v>962</v>
      </c>
      <c r="B505" s="1" t="s">
        <v>30</v>
      </c>
      <c r="C505">
        <v>98648</v>
      </c>
      <c r="D505" s="1" t="s">
        <v>34</v>
      </c>
      <c r="E505" s="1"/>
      <c r="L505" cm="1">
        <f t="array" ref="L505">INDEX(TRANSP,1+INT((ROW(A504)-1)/COLUMNS(TRANSP)),MOD(ROW(A504)-1+COLUMNS(TRANSP),COLUMNS(TRANSP))+1)</f>
        <v>0</v>
      </c>
    </row>
    <row r="506" spans="1:12" x14ac:dyDescent="0.3">
      <c r="A506" s="1" t="s">
        <v>965</v>
      </c>
      <c r="B506" s="1" t="s">
        <v>30</v>
      </c>
      <c r="C506">
        <v>98650</v>
      </c>
      <c r="D506" s="1" t="s">
        <v>37</v>
      </c>
      <c r="E506" s="1" t="s">
        <v>48</v>
      </c>
      <c r="F506" t="s">
        <v>1591</v>
      </c>
      <c r="G506" t="s">
        <v>1589</v>
      </c>
      <c r="L506" cm="1">
        <f t="array" ref="L506">INDEX(TRANSP,1+INT((ROW(A505)-1)/COLUMNS(TRANSP)),MOD(ROW(A505)-1+COLUMNS(TRANSP),COLUMNS(TRANSP))+1)</f>
        <v>0</v>
      </c>
    </row>
    <row r="507" spans="1:12" x14ac:dyDescent="0.3">
      <c r="A507" s="1" t="s">
        <v>967</v>
      </c>
      <c r="B507" s="1" t="s">
        <v>30</v>
      </c>
      <c r="C507">
        <v>98672</v>
      </c>
      <c r="D507" s="1" t="s">
        <v>33</v>
      </c>
      <c r="E507" s="1"/>
      <c r="L507" cm="1">
        <f t="array" ref="L507">INDEX(TRANSP,1+INT((ROW(A506)-1)/COLUMNS(TRANSP)),MOD(ROW(A506)-1+COLUMNS(TRANSP),COLUMNS(TRANSP))+1)</f>
        <v>0</v>
      </c>
    </row>
    <row r="508" spans="1:12" x14ac:dyDescent="0.3">
      <c r="A508" s="1" t="s">
        <v>989</v>
      </c>
      <c r="B508" s="1" t="s">
        <v>30</v>
      </c>
      <c r="C508">
        <v>98672</v>
      </c>
      <c r="D508" s="1" t="s">
        <v>33</v>
      </c>
      <c r="E508" s="1"/>
      <c r="L508" cm="1">
        <f t="array" ref="L508">INDEX(TRANSP,1+INT((ROW(A507)-1)/COLUMNS(TRANSP)),MOD(ROW(A507)-1+COLUMNS(TRANSP),COLUMNS(TRANSP))+1)</f>
        <v>0</v>
      </c>
    </row>
    <row r="509" spans="1:12" x14ac:dyDescent="0.3">
      <c r="A509" s="1" t="s">
        <v>1031</v>
      </c>
      <c r="B509" s="1" t="s">
        <v>30</v>
      </c>
      <c r="C509">
        <v>98610</v>
      </c>
      <c r="D509" s="1" t="s">
        <v>37</v>
      </c>
      <c r="E509" s="1" t="s">
        <v>48</v>
      </c>
      <c r="F509" t="s">
        <v>1591</v>
      </c>
      <c r="G509" t="s">
        <v>1589</v>
      </c>
      <c r="L509" cm="1">
        <f t="array" ref="L509">INDEX(TRANSP,1+INT((ROW(A508)-1)/COLUMNS(TRANSP)),MOD(ROW(A508)-1+COLUMNS(TRANSP),COLUMNS(TRANSP))+1)</f>
        <v>0</v>
      </c>
    </row>
    <row r="510" spans="1:12" x14ac:dyDescent="0.3">
      <c r="A510" s="1" t="s">
        <v>1034</v>
      </c>
      <c r="B510" s="1" t="s">
        <v>30</v>
      </c>
      <c r="C510">
        <v>98672</v>
      </c>
      <c r="D510" s="1" t="s">
        <v>36</v>
      </c>
      <c r="E510" s="1" t="s">
        <v>48</v>
      </c>
      <c r="F510" t="s">
        <v>1591</v>
      </c>
      <c r="G510" t="s">
        <v>1589</v>
      </c>
      <c r="L510" cm="1">
        <f t="array" ref="L510">INDEX(TRANSP,1+INT((ROW(A509)-1)/COLUMNS(TRANSP)),MOD(ROW(A509)-1+COLUMNS(TRANSP),COLUMNS(TRANSP))+1)</f>
        <v>0</v>
      </c>
    </row>
    <row r="511" spans="1:12" x14ac:dyDescent="0.3">
      <c r="A511" s="1" t="s">
        <v>1046</v>
      </c>
      <c r="B511" s="1" t="s">
        <v>30</v>
      </c>
      <c r="C511">
        <v>98648</v>
      </c>
      <c r="D511" s="1" t="s">
        <v>37</v>
      </c>
      <c r="E511" s="1" t="s">
        <v>93</v>
      </c>
      <c r="L511" cm="1">
        <f t="array" ref="L511">INDEX(TRANSP,1+INT((ROW(A510)-1)/COLUMNS(TRANSP)),MOD(ROW(A510)-1+COLUMNS(TRANSP),COLUMNS(TRANSP))+1)</f>
        <v>0</v>
      </c>
    </row>
    <row r="512" spans="1:12" x14ac:dyDescent="0.3">
      <c r="A512" s="1" t="s">
        <v>1065</v>
      </c>
      <c r="B512" s="1" t="s">
        <v>30</v>
      </c>
      <c r="C512">
        <v>98650</v>
      </c>
      <c r="D512" s="1" t="s">
        <v>36</v>
      </c>
      <c r="E512" s="1" t="s">
        <v>93</v>
      </c>
      <c r="F512" t="s">
        <v>1608</v>
      </c>
      <c r="L512" cm="1">
        <f t="array" ref="L512">INDEX(TRANSP,1+INT((ROW(A511)-1)/COLUMNS(TRANSP)),MOD(ROW(A511)-1+COLUMNS(TRANSP),COLUMNS(TRANSP))+1)</f>
        <v>0</v>
      </c>
    </row>
    <row r="513" spans="1:12" x14ac:dyDescent="0.3">
      <c r="A513" s="1" t="s">
        <v>1067</v>
      </c>
      <c r="B513" s="1" t="s">
        <v>30</v>
      </c>
      <c r="C513">
        <v>98635</v>
      </c>
      <c r="D513" s="1" t="s">
        <v>33</v>
      </c>
      <c r="E513" s="1"/>
      <c r="L513" cm="1">
        <f t="array" ref="L513">INDEX(TRANSP,1+INT((ROW(A512)-1)/COLUMNS(TRANSP)),MOD(ROW(A512)-1+COLUMNS(TRANSP),COLUMNS(TRANSP))+1)</f>
        <v>0</v>
      </c>
    </row>
    <row r="514" spans="1:12" x14ac:dyDescent="0.3">
      <c r="A514" s="1" t="s">
        <v>1073</v>
      </c>
      <c r="B514" s="1" t="s">
        <v>30</v>
      </c>
      <c r="C514">
        <v>98672</v>
      </c>
      <c r="D514" s="1" t="s">
        <v>33</v>
      </c>
      <c r="E514" s="1"/>
      <c r="L514" cm="1">
        <f t="array" ref="L514">INDEX(TRANSP,1+INT((ROW(A513)-1)/COLUMNS(TRANSP)),MOD(ROW(A513)-1+COLUMNS(TRANSP),COLUMNS(TRANSP))+1)</f>
        <v>0</v>
      </c>
    </row>
    <row r="515" spans="1:12" x14ac:dyDescent="0.3">
      <c r="A515" s="1" t="s">
        <v>1084</v>
      </c>
      <c r="B515" s="1" t="s">
        <v>30</v>
      </c>
      <c r="C515">
        <v>98650</v>
      </c>
      <c r="D515" s="1" t="s">
        <v>37</v>
      </c>
      <c r="E515" s="1" t="s">
        <v>93</v>
      </c>
      <c r="L515" cm="1">
        <f t="array" ref="L515">INDEX(TRANSP,1+INT((ROW(A514)-1)/COLUMNS(TRANSP)),MOD(ROW(A514)-1+COLUMNS(TRANSP),COLUMNS(TRANSP))+1)</f>
        <v>0</v>
      </c>
    </row>
    <row r="516" spans="1:12" x14ac:dyDescent="0.3">
      <c r="A516" s="1" t="s">
        <v>1088</v>
      </c>
      <c r="B516" s="1" t="s">
        <v>30</v>
      </c>
      <c r="C516">
        <v>98672</v>
      </c>
      <c r="D516" s="1" t="s">
        <v>36</v>
      </c>
      <c r="E516" s="1" t="s">
        <v>48</v>
      </c>
      <c r="F516" t="s">
        <v>1591</v>
      </c>
      <c r="L516" cm="1">
        <f t="array" ref="L516">INDEX(TRANSP,1+INT((ROW(A515)-1)/COLUMNS(TRANSP)),MOD(ROW(A515)-1+COLUMNS(TRANSP),COLUMNS(TRANSP))+1)</f>
        <v>0</v>
      </c>
    </row>
    <row r="517" spans="1:12" x14ac:dyDescent="0.3">
      <c r="A517" s="1" t="s">
        <v>1089</v>
      </c>
      <c r="B517" s="1" t="s">
        <v>30</v>
      </c>
      <c r="C517">
        <v>98623</v>
      </c>
      <c r="D517" s="1" t="s">
        <v>37</v>
      </c>
      <c r="E517" s="1" t="s">
        <v>48</v>
      </c>
      <c r="F517" t="s">
        <v>1591</v>
      </c>
      <c r="G517" t="s">
        <v>1589</v>
      </c>
      <c r="L517" cm="1">
        <f t="array" ref="L517">INDEX(TRANSP,1+INT((ROW(A516)-1)/COLUMNS(TRANSP)),MOD(ROW(A516)-1+COLUMNS(TRANSP),COLUMNS(TRANSP))+1)</f>
        <v>0</v>
      </c>
    </row>
    <row r="518" spans="1:12" x14ac:dyDescent="0.3">
      <c r="A518" s="1" t="s">
        <v>1091</v>
      </c>
      <c r="B518" s="1" t="s">
        <v>30</v>
      </c>
      <c r="C518">
        <v>98623</v>
      </c>
      <c r="D518" s="1" t="s">
        <v>36</v>
      </c>
      <c r="E518" s="1" t="s">
        <v>93</v>
      </c>
      <c r="L518" t="str" cm="1">
        <f t="array" ref="L518">INDEX(TRANSP,1+INT((ROW(A517)-1)/COLUMNS(TRANSP)),MOD(ROW(A517)-1+COLUMNS(TRANSP),COLUMNS(TRANSP))+1)</f>
        <v>Cost of buying and maintaining a car</v>
      </c>
    </row>
    <row r="519" spans="1:12" x14ac:dyDescent="0.3">
      <c r="A519" s="1" t="s">
        <v>1095</v>
      </c>
      <c r="B519" s="1" t="s">
        <v>30</v>
      </c>
      <c r="C519">
        <v>98620</v>
      </c>
      <c r="D519" s="1" t="s">
        <v>33</v>
      </c>
      <c r="E519" s="1"/>
      <c r="L519" t="str" cm="1">
        <f t="array" ref="L519">INDEX(TRANSP,1+INT((ROW(A518)-1)/COLUMNS(TRANSP)),MOD(ROW(A518)-1+COLUMNS(TRANSP),COLUMNS(TRANSP))+1)</f>
        <v xml:space="preserve"> Limited public transportation</v>
      </c>
    </row>
    <row r="520" spans="1:12" x14ac:dyDescent="0.3">
      <c r="A520" s="1" t="s">
        <v>1102</v>
      </c>
      <c r="B520" s="1" t="s">
        <v>30</v>
      </c>
      <c r="C520">
        <v>98620</v>
      </c>
      <c r="D520" s="1" t="s">
        <v>33</v>
      </c>
      <c r="E520" s="1"/>
      <c r="L520" cm="1">
        <f t="array" ref="L520">INDEX(TRANSP,1+INT((ROW(A519)-1)/COLUMNS(TRANSP)),MOD(ROW(A519)-1+COLUMNS(TRANSP),COLUMNS(TRANSP))+1)</f>
        <v>0</v>
      </c>
    </row>
    <row r="521" spans="1:12" x14ac:dyDescent="0.3">
      <c r="A521" s="1" t="s">
        <v>1130</v>
      </c>
      <c r="B521" s="1" t="s">
        <v>30</v>
      </c>
      <c r="C521">
        <v>98620</v>
      </c>
      <c r="D521" s="1" t="s">
        <v>33</v>
      </c>
      <c r="E521" s="1"/>
      <c r="L521" cm="1">
        <f t="array" ref="L521">INDEX(TRANSP,1+INT((ROW(A520)-1)/COLUMNS(TRANSP)),MOD(ROW(A520)-1+COLUMNS(TRANSP),COLUMNS(TRANSP))+1)</f>
        <v>0</v>
      </c>
    </row>
    <row r="522" spans="1:12" x14ac:dyDescent="0.3">
      <c r="A522" s="1" t="s">
        <v>1136</v>
      </c>
      <c r="B522" s="1" t="s">
        <v>30</v>
      </c>
      <c r="C522">
        <v>98672</v>
      </c>
      <c r="D522" s="1" t="s">
        <v>34</v>
      </c>
      <c r="E522" s="1"/>
      <c r="L522" cm="1">
        <f t="array" ref="L522">INDEX(TRANSP,1+INT((ROW(A521)-1)/COLUMNS(TRANSP)),MOD(ROW(A521)-1+COLUMNS(TRANSP),COLUMNS(TRANSP))+1)</f>
        <v>0</v>
      </c>
    </row>
    <row r="523" spans="1:12" x14ac:dyDescent="0.3">
      <c r="A523" s="1" t="s">
        <v>1139</v>
      </c>
      <c r="B523" s="1" t="s">
        <v>30</v>
      </c>
      <c r="C523">
        <v>98672</v>
      </c>
      <c r="D523" s="1" t="s">
        <v>33</v>
      </c>
      <c r="E523" s="1"/>
      <c r="L523" cm="1">
        <f t="array" ref="L523">INDEX(TRANSP,1+INT((ROW(A522)-1)/COLUMNS(TRANSP)),MOD(ROW(A522)-1+COLUMNS(TRANSP),COLUMNS(TRANSP))+1)</f>
        <v>0</v>
      </c>
    </row>
    <row r="524" spans="1:12" x14ac:dyDescent="0.3">
      <c r="A524" s="1" t="s">
        <v>1147</v>
      </c>
      <c r="B524" s="1" t="s">
        <v>30</v>
      </c>
      <c r="C524">
        <v>98610</v>
      </c>
      <c r="D524" s="1" t="s">
        <v>36</v>
      </c>
      <c r="E524" s="1" t="s">
        <v>48</v>
      </c>
      <c r="F524" t="s">
        <v>1591</v>
      </c>
      <c r="G524" t="s">
        <v>1593</v>
      </c>
      <c r="H524" t="s">
        <v>1589</v>
      </c>
      <c r="L524" cm="1">
        <f t="array" ref="L524">INDEX(TRANSP,1+INT((ROW(A523)-1)/COLUMNS(TRANSP)),MOD(ROW(A523)-1+COLUMNS(TRANSP),COLUMNS(TRANSP))+1)</f>
        <v>0</v>
      </c>
    </row>
    <row r="525" spans="1:12" x14ac:dyDescent="0.3">
      <c r="A525" s="1" t="s">
        <v>1161</v>
      </c>
      <c r="B525" s="1" t="s">
        <v>30</v>
      </c>
      <c r="C525">
        <v>98610</v>
      </c>
      <c r="D525" s="1" t="s">
        <v>33</v>
      </c>
      <c r="E525" s="1"/>
      <c r="L525" cm="1">
        <f t="array" ref="L525">INDEX(TRANSP,1+INT((ROW(A524)-1)/COLUMNS(TRANSP)),MOD(ROW(A524)-1+COLUMNS(TRANSP),COLUMNS(TRANSP))+1)</f>
        <v>0</v>
      </c>
    </row>
    <row r="526" spans="1:12" x14ac:dyDescent="0.3">
      <c r="A526" s="1" t="s">
        <v>1177</v>
      </c>
      <c r="B526" s="1" t="s">
        <v>30</v>
      </c>
      <c r="C526">
        <v>98639</v>
      </c>
      <c r="D526" s="1" t="s">
        <v>36</v>
      </c>
      <c r="E526" s="1" t="s">
        <v>93</v>
      </c>
      <c r="L526" cm="1">
        <f t="array" ref="L526">INDEX(TRANSP,1+INT((ROW(A525)-1)/COLUMNS(TRANSP)),MOD(ROW(A525)-1+COLUMNS(TRANSP),COLUMNS(TRANSP))+1)</f>
        <v>0</v>
      </c>
    </row>
    <row r="527" spans="1:12" x14ac:dyDescent="0.3">
      <c r="A527" s="1" t="s">
        <v>1192</v>
      </c>
      <c r="B527" s="1" t="s">
        <v>30</v>
      </c>
      <c r="C527">
        <v>98610</v>
      </c>
      <c r="D527" s="1" t="s">
        <v>36</v>
      </c>
      <c r="E527" s="1" t="s">
        <v>48</v>
      </c>
      <c r="F527" t="s">
        <v>1591</v>
      </c>
      <c r="L527" cm="1">
        <f t="array" ref="L527">INDEX(TRANSP,1+INT((ROW(A526)-1)/COLUMNS(TRANSP)),MOD(ROW(A526)-1+COLUMNS(TRANSP),COLUMNS(TRANSP))+1)</f>
        <v>0</v>
      </c>
    </row>
    <row r="528" spans="1:12" x14ac:dyDescent="0.3">
      <c r="A528" s="1" t="s">
        <v>1198</v>
      </c>
      <c r="B528" s="1" t="s">
        <v>30</v>
      </c>
      <c r="C528">
        <v>99648</v>
      </c>
      <c r="D528" s="1" t="s">
        <v>36</v>
      </c>
      <c r="E528" s="1" t="s">
        <v>93</v>
      </c>
      <c r="L528" cm="1">
        <f t="array" ref="L528">INDEX(TRANSP,1+INT((ROW(A527)-1)/COLUMNS(TRANSP)),MOD(ROW(A527)-1+COLUMNS(TRANSP),COLUMNS(TRANSP))+1)</f>
        <v>0</v>
      </c>
    </row>
    <row r="529" spans="1:12" x14ac:dyDescent="0.3">
      <c r="A529" s="1" t="s">
        <v>1216</v>
      </c>
      <c r="B529" s="1" t="s">
        <v>30</v>
      </c>
      <c r="C529">
        <v>98610</v>
      </c>
      <c r="D529" s="1" t="s">
        <v>37</v>
      </c>
      <c r="E529" s="1" t="s">
        <v>48</v>
      </c>
      <c r="F529" t="s">
        <v>1591</v>
      </c>
      <c r="G529" t="s">
        <v>1589</v>
      </c>
      <c r="L529" cm="1">
        <f t="array" ref="L529">INDEX(TRANSP,1+INT((ROW(A528)-1)/COLUMNS(TRANSP)),MOD(ROW(A528)-1+COLUMNS(TRANSP),COLUMNS(TRANSP))+1)</f>
        <v>0</v>
      </c>
    </row>
    <row r="530" spans="1:12" x14ac:dyDescent="0.3">
      <c r="A530" s="1" t="s">
        <v>1224</v>
      </c>
      <c r="B530" s="1" t="s">
        <v>30</v>
      </c>
      <c r="C530">
        <v>98673</v>
      </c>
      <c r="D530" s="1" t="s">
        <v>37</v>
      </c>
      <c r="E530" s="1" t="s">
        <v>277</v>
      </c>
      <c r="F530" t="s">
        <v>1589</v>
      </c>
      <c r="L530" t="str" cm="1">
        <f t="array" ref="L530">INDEX(TRANSP,1+INT((ROW(A529)-1)/COLUMNS(TRANSP)),MOD(ROW(A529)-1+COLUMNS(TRANSP),COLUMNS(TRANSP))+1)</f>
        <v>Cost of gasoline</v>
      </c>
    </row>
    <row r="531" spans="1:12" x14ac:dyDescent="0.3">
      <c r="A531" s="1" t="s">
        <v>1244</v>
      </c>
      <c r="B531" s="1" t="s">
        <v>30</v>
      </c>
      <c r="C531">
        <v>98635</v>
      </c>
      <c r="D531" s="1" t="s">
        <v>36</v>
      </c>
      <c r="E531" s="1" t="s">
        <v>1245</v>
      </c>
      <c r="L531" cm="1">
        <f t="array" ref="L531">INDEX(TRANSP,1+INT((ROW(A530)-1)/COLUMNS(TRANSP)),MOD(ROW(A530)-1+COLUMNS(TRANSP),COLUMNS(TRANSP))+1)</f>
        <v>0</v>
      </c>
    </row>
    <row r="532" spans="1:12" x14ac:dyDescent="0.3">
      <c r="A532" s="1" t="s">
        <v>1248</v>
      </c>
      <c r="B532" s="1" t="s">
        <v>30</v>
      </c>
      <c r="C532">
        <v>98639</v>
      </c>
      <c r="D532" s="1" t="s">
        <v>37</v>
      </c>
      <c r="E532" s="1" t="s">
        <v>93</v>
      </c>
      <c r="L532" cm="1">
        <f t="array" ref="L532">INDEX(TRANSP,1+INT((ROW(A531)-1)/COLUMNS(TRANSP)),MOD(ROW(A531)-1+COLUMNS(TRANSP),COLUMNS(TRANSP))+1)</f>
        <v>0</v>
      </c>
    </row>
    <row r="533" spans="1:12" x14ac:dyDescent="0.3">
      <c r="A533" s="1" t="s">
        <v>1249</v>
      </c>
      <c r="B533" s="1" t="s">
        <v>30</v>
      </c>
      <c r="C533">
        <v>98639</v>
      </c>
      <c r="D533" s="1" t="s">
        <v>33</v>
      </c>
      <c r="E533" s="1"/>
      <c r="L533" cm="1">
        <f t="array" ref="L533">INDEX(TRANSP,1+INT((ROW(A532)-1)/COLUMNS(TRANSP)),MOD(ROW(A532)-1+COLUMNS(TRANSP),COLUMNS(TRANSP))+1)</f>
        <v>0</v>
      </c>
    </row>
    <row r="534" spans="1:12" x14ac:dyDescent="0.3">
      <c r="A534" s="1" t="s">
        <v>1251</v>
      </c>
      <c r="B534" s="1" t="s">
        <v>30</v>
      </c>
      <c r="C534">
        <v>98648</v>
      </c>
      <c r="D534" s="1" t="s">
        <v>33</v>
      </c>
      <c r="E534" s="1"/>
      <c r="L534" cm="1">
        <f t="array" ref="L534">INDEX(TRANSP,1+INT((ROW(A533)-1)/COLUMNS(TRANSP)),MOD(ROW(A533)-1+COLUMNS(TRANSP),COLUMNS(TRANSP))+1)</f>
        <v>0</v>
      </c>
    </row>
    <row r="535" spans="1:12" x14ac:dyDescent="0.3">
      <c r="A535" s="1" t="s">
        <v>1254</v>
      </c>
      <c r="B535" s="1" t="s">
        <v>30</v>
      </c>
      <c r="C535">
        <v>98623</v>
      </c>
      <c r="D535" s="1" t="s">
        <v>36</v>
      </c>
      <c r="E535" s="1" t="s">
        <v>48</v>
      </c>
      <c r="F535" t="s">
        <v>1591</v>
      </c>
      <c r="G535" t="s">
        <v>1589</v>
      </c>
      <c r="L535" cm="1">
        <f t="array" ref="L535">INDEX(TRANSP,1+INT((ROW(A534)-1)/COLUMNS(TRANSP)),MOD(ROW(A534)-1+COLUMNS(TRANSP),COLUMNS(TRANSP))+1)</f>
        <v>0</v>
      </c>
    </row>
    <row r="536" spans="1:12" x14ac:dyDescent="0.3">
      <c r="A536" s="1" t="s">
        <v>1261</v>
      </c>
      <c r="B536" s="1" t="s">
        <v>30</v>
      </c>
      <c r="C536">
        <v>98610</v>
      </c>
      <c r="D536" s="1" t="s">
        <v>36</v>
      </c>
      <c r="E536" s="1" t="s">
        <v>48</v>
      </c>
      <c r="F536" t="s">
        <v>1591</v>
      </c>
      <c r="G536" t="s">
        <v>1593</v>
      </c>
      <c r="H536" t="s">
        <v>1589</v>
      </c>
      <c r="L536" t="str" cm="1">
        <f t="array" ref="L536">INDEX(TRANSP,1+INT((ROW(A535)-1)/COLUMNS(TRANSP)),MOD(ROW(A535)-1+COLUMNS(TRANSP),COLUMNS(TRANSP))+1)</f>
        <v>Cost of buying and maintaining a car</v>
      </c>
    </row>
    <row r="537" spans="1:12" x14ac:dyDescent="0.3">
      <c r="A537" s="1" t="s">
        <v>1273</v>
      </c>
      <c r="B537" s="1" t="s">
        <v>30</v>
      </c>
      <c r="C537">
        <v>96848</v>
      </c>
      <c r="D537" s="1" t="s">
        <v>36</v>
      </c>
      <c r="E537" s="1" t="s">
        <v>48</v>
      </c>
      <c r="F537" t="s">
        <v>1591</v>
      </c>
      <c r="L537" t="str" cm="1">
        <f t="array" ref="L537">INDEX(TRANSP,1+INT((ROW(A536)-1)/COLUMNS(TRANSP)),MOD(ROW(A536)-1+COLUMNS(TRANSP),COLUMNS(TRANSP))+1)</f>
        <v xml:space="preserve"> Cost of gasoline</v>
      </c>
    </row>
    <row r="538" spans="1:12" x14ac:dyDescent="0.3">
      <c r="A538" s="1" t="s">
        <v>1278</v>
      </c>
      <c r="B538" s="1" t="s">
        <v>30</v>
      </c>
      <c r="C538">
        <v>98605</v>
      </c>
      <c r="D538" s="1" t="s">
        <v>36</v>
      </c>
      <c r="E538" s="1" t="s">
        <v>48</v>
      </c>
      <c r="F538" t="s">
        <v>1589</v>
      </c>
      <c r="L538" t="str" cm="1">
        <f t="array" ref="L538">INDEX(TRANSP,1+INT((ROW(A537)-1)/COLUMNS(TRANSP)),MOD(ROW(A537)-1+COLUMNS(TRANSP),COLUMNS(TRANSP))+1)</f>
        <v xml:space="preserve"> Unable to get a driver’s license</v>
      </c>
    </row>
    <row r="539" spans="1:12" x14ac:dyDescent="0.3">
      <c r="A539" s="1" t="s">
        <v>1290</v>
      </c>
      <c r="B539" s="1" t="s">
        <v>30</v>
      </c>
      <c r="C539">
        <v>98648</v>
      </c>
      <c r="D539" s="1" t="s">
        <v>36</v>
      </c>
      <c r="E539" s="1" t="s">
        <v>88</v>
      </c>
      <c r="L539" t="str" cm="1">
        <f t="array" ref="L539">INDEX(TRANSP,1+INT((ROW(A538)-1)/COLUMNS(TRANSP)),MOD(ROW(A538)-1+COLUMNS(TRANSP),COLUMNS(TRANSP))+1)</f>
        <v xml:space="preserve"> Limited public transportation</v>
      </c>
    </row>
    <row r="540" spans="1:12" x14ac:dyDescent="0.3">
      <c r="A540" s="1" t="s">
        <v>1292</v>
      </c>
      <c r="B540" s="1" t="s">
        <v>30</v>
      </c>
      <c r="C540">
        <v>98648</v>
      </c>
      <c r="D540" s="1" t="s">
        <v>33</v>
      </c>
      <c r="E540" s="1"/>
      <c r="L540" cm="1">
        <f t="array" ref="L540">INDEX(TRANSP,1+INT((ROW(A539)-1)/COLUMNS(TRANSP)),MOD(ROW(A539)-1+COLUMNS(TRANSP),COLUMNS(TRANSP))+1)</f>
        <v>0</v>
      </c>
    </row>
    <row r="541" spans="1:12" x14ac:dyDescent="0.3">
      <c r="A541" s="1" t="s">
        <v>1303</v>
      </c>
      <c r="B541" s="1" t="s">
        <v>30</v>
      </c>
      <c r="C541">
        <v>98648</v>
      </c>
      <c r="D541" s="1" t="s">
        <v>36</v>
      </c>
      <c r="E541" s="1" t="s">
        <v>93</v>
      </c>
      <c r="L541" cm="1">
        <f t="array" ref="L541">INDEX(TRANSP,1+INT((ROW(A540)-1)/COLUMNS(TRANSP)),MOD(ROW(A540)-1+COLUMNS(TRANSP),COLUMNS(TRANSP))+1)</f>
        <v>0</v>
      </c>
    </row>
    <row r="542" spans="1:12" x14ac:dyDescent="0.3">
      <c r="A542" s="1" t="s">
        <v>1322</v>
      </c>
      <c r="B542" s="1" t="s">
        <v>30</v>
      </c>
      <c r="C542">
        <v>98602</v>
      </c>
      <c r="D542" s="1" t="s">
        <v>36</v>
      </c>
      <c r="E542" s="1" t="s">
        <v>48</v>
      </c>
      <c r="F542" t="s">
        <v>1589</v>
      </c>
      <c r="L542" cm="1">
        <f t="array" ref="L542">INDEX(TRANSP,1+INT((ROW(A541)-1)/COLUMNS(TRANSP)),MOD(ROW(A541)-1+COLUMNS(TRANSP),COLUMNS(TRANSP))+1)</f>
        <v>0</v>
      </c>
    </row>
    <row r="543" spans="1:12" x14ac:dyDescent="0.3">
      <c r="A543" s="1" t="s">
        <v>1337</v>
      </c>
      <c r="B543" s="1" t="s">
        <v>30</v>
      </c>
      <c r="C543">
        <v>98648</v>
      </c>
      <c r="D543" s="1" t="s">
        <v>36</v>
      </c>
      <c r="E543" s="1" t="s">
        <v>48</v>
      </c>
      <c r="F543" t="s">
        <v>1591</v>
      </c>
      <c r="L543" cm="1">
        <f t="array" ref="L543">INDEX(TRANSP,1+INT((ROW(A542)-1)/COLUMNS(TRANSP)),MOD(ROW(A542)-1+COLUMNS(TRANSP),COLUMNS(TRANSP))+1)</f>
        <v>0</v>
      </c>
    </row>
    <row r="544" spans="1:12" x14ac:dyDescent="0.3">
      <c r="A544" s="1" t="s">
        <v>1200</v>
      </c>
      <c r="B544" s="1" t="s">
        <v>33</v>
      </c>
      <c r="C544">
        <v>98648</v>
      </c>
      <c r="D544" s="1" t="s">
        <v>36</v>
      </c>
      <c r="E544" s="1" t="s">
        <v>48</v>
      </c>
      <c r="F544" t="s">
        <v>1591</v>
      </c>
      <c r="L544" cm="1">
        <f t="array" ref="L544">INDEX(TRANSP,1+INT((ROW(A543)-1)/COLUMNS(TRANSP)),MOD(ROW(A543)-1+COLUMNS(TRANSP),COLUMNS(TRANSP))+1)</f>
        <v>0</v>
      </c>
    </row>
    <row r="545" spans="1:12" x14ac:dyDescent="0.3">
      <c r="A545" s="1" t="s">
        <v>29</v>
      </c>
      <c r="B545" s="1" t="s">
        <v>30</v>
      </c>
      <c r="C545">
        <v>98672</v>
      </c>
      <c r="D545" s="1" t="s">
        <v>37</v>
      </c>
      <c r="E545" s="1" t="s">
        <v>48</v>
      </c>
      <c r="F545" t="s">
        <v>1593</v>
      </c>
      <c r="G545" t="s">
        <v>1589</v>
      </c>
      <c r="L545" cm="1">
        <f t="array" ref="L545">INDEX(TRANSP,1+INT((ROW(A544)-1)/COLUMNS(TRANSP)),MOD(ROW(A544)-1+COLUMNS(TRANSP),COLUMNS(TRANSP))+1)</f>
        <v>0</v>
      </c>
    </row>
    <row r="546" spans="1:12" x14ac:dyDescent="0.3">
      <c r="A546" s="1" t="s">
        <v>61</v>
      </c>
      <c r="B546" s="1" t="s">
        <v>30</v>
      </c>
      <c r="C546">
        <v>98672</v>
      </c>
      <c r="D546" s="1" t="s">
        <v>33</v>
      </c>
      <c r="E546" s="1"/>
      <c r="L546" cm="1">
        <f t="array" ref="L546">INDEX(TRANSP,1+INT((ROW(A545)-1)/COLUMNS(TRANSP)),MOD(ROW(A545)-1+COLUMNS(TRANSP),COLUMNS(TRANSP))+1)</f>
        <v>0</v>
      </c>
    </row>
    <row r="547" spans="1:12" x14ac:dyDescent="0.3">
      <c r="A547" s="1" t="s">
        <v>70</v>
      </c>
      <c r="B547" s="1" t="s">
        <v>30</v>
      </c>
      <c r="C547">
        <v>98672</v>
      </c>
      <c r="D547" s="1" t="s">
        <v>36</v>
      </c>
      <c r="E547" s="1"/>
      <c r="L547" cm="1">
        <f t="array" ref="L547">INDEX(TRANSP,1+INT((ROW(A546)-1)/COLUMNS(TRANSP)),MOD(ROW(A546)-1+COLUMNS(TRANSP),COLUMNS(TRANSP))+1)</f>
        <v>0</v>
      </c>
    </row>
    <row r="548" spans="1:12" x14ac:dyDescent="0.3">
      <c r="A548" s="1" t="s">
        <v>82</v>
      </c>
      <c r="B548" s="1" t="s">
        <v>30</v>
      </c>
      <c r="C548">
        <v>98672</v>
      </c>
      <c r="D548" s="1" t="s">
        <v>36</v>
      </c>
      <c r="E548" s="1" t="s">
        <v>88</v>
      </c>
      <c r="F548" t="s">
        <v>1589</v>
      </c>
      <c r="L548" t="str" cm="1">
        <f t="array" ref="L548">INDEX(TRANSP,1+INT((ROW(A547)-1)/COLUMNS(TRANSP)),MOD(ROW(A547)-1+COLUMNS(TRANSP),COLUMNS(TRANSP))+1)</f>
        <v>Cost of buying and maintaining a car</v>
      </c>
    </row>
    <row r="549" spans="1:12" x14ac:dyDescent="0.3">
      <c r="A549" s="1" t="s">
        <v>86</v>
      </c>
      <c r="B549" s="1" t="s">
        <v>30</v>
      </c>
      <c r="C549">
        <v>98672</v>
      </c>
      <c r="D549" s="1" t="s">
        <v>36</v>
      </c>
      <c r="E549" s="1" t="s">
        <v>88</v>
      </c>
      <c r="L549" t="str" cm="1">
        <f t="array" ref="L549">INDEX(TRANSP,1+INT((ROW(A548)-1)/COLUMNS(TRANSP)),MOD(ROW(A548)-1+COLUMNS(TRANSP),COLUMNS(TRANSP))+1)</f>
        <v xml:space="preserve"> Cost of gasoline</v>
      </c>
    </row>
    <row r="550" spans="1:12" x14ac:dyDescent="0.3">
      <c r="A550" s="1" t="s">
        <v>105</v>
      </c>
      <c r="B550" s="1" t="s">
        <v>30</v>
      </c>
      <c r="C550">
        <v>98672</v>
      </c>
      <c r="D550" s="1" t="s">
        <v>37</v>
      </c>
      <c r="E550" s="1" t="s">
        <v>48</v>
      </c>
      <c r="F550" t="s">
        <v>1589</v>
      </c>
      <c r="L550" t="str" cm="1">
        <f t="array" ref="L550">INDEX(TRANSP,1+INT((ROW(A549)-1)/COLUMNS(TRANSP)),MOD(ROW(A549)-1+COLUMNS(TRANSP),COLUMNS(TRANSP))+1)</f>
        <v xml:space="preserve"> Unable to get a driver’s license</v>
      </c>
    </row>
    <row r="551" spans="1:12" x14ac:dyDescent="0.3">
      <c r="A551" s="1" t="s">
        <v>107</v>
      </c>
      <c r="B551" s="1" t="s">
        <v>30</v>
      </c>
      <c r="C551">
        <v>98672</v>
      </c>
      <c r="D551" s="1" t="s">
        <v>36</v>
      </c>
      <c r="E551" s="1" t="s">
        <v>88</v>
      </c>
      <c r="F551" t="s">
        <v>1593</v>
      </c>
      <c r="L551" t="str" cm="1">
        <f t="array" ref="L551">INDEX(TRANSP,1+INT((ROW(A550)-1)/COLUMNS(TRANSP)),MOD(ROW(A550)-1+COLUMNS(TRANSP),COLUMNS(TRANSP))+1)</f>
        <v xml:space="preserve"> Limited public transportation</v>
      </c>
    </row>
    <row r="552" spans="1:12" x14ac:dyDescent="0.3">
      <c r="A552" s="1" t="s">
        <v>130</v>
      </c>
      <c r="B552" s="1" t="s">
        <v>30</v>
      </c>
      <c r="C552">
        <v>98605</v>
      </c>
      <c r="D552" s="1" t="s">
        <v>36</v>
      </c>
      <c r="E552" s="1" t="s">
        <v>48</v>
      </c>
      <c r="F552" t="s">
        <v>1589</v>
      </c>
      <c r="L552" cm="1">
        <f t="array" ref="L552">INDEX(TRANSP,1+INT((ROW(A551)-1)/COLUMNS(TRANSP)),MOD(ROW(A551)-1+COLUMNS(TRANSP),COLUMNS(TRANSP))+1)</f>
        <v>0</v>
      </c>
    </row>
    <row r="553" spans="1:12" x14ac:dyDescent="0.3">
      <c r="A553" s="1" t="s">
        <v>134</v>
      </c>
      <c r="B553" s="1" t="s">
        <v>30</v>
      </c>
      <c r="C553">
        <v>98605</v>
      </c>
      <c r="D553" s="1" t="s">
        <v>36</v>
      </c>
      <c r="E553" s="1" t="s">
        <v>93</v>
      </c>
      <c r="L553" cm="1">
        <f t="array" ref="L553">INDEX(TRANSP,1+INT((ROW(A552)-1)/COLUMNS(TRANSP)),MOD(ROW(A552)-1+COLUMNS(TRANSP),COLUMNS(TRANSP))+1)</f>
        <v>0</v>
      </c>
    </row>
    <row r="554" spans="1:12" x14ac:dyDescent="0.3">
      <c r="A554" s="1" t="s">
        <v>177</v>
      </c>
      <c r="B554" s="1" t="s">
        <v>30</v>
      </c>
      <c r="C554">
        <v>98650</v>
      </c>
      <c r="D554" s="1" t="s">
        <v>33</v>
      </c>
      <c r="E554" s="1"/>
      <c r="L554" cm="1">
        <f t="array" ref="L554">INDEX(TRANSP,1+INT((ROW(A553)-1)/COLUMNS(TRANSP)),MOD(ROW(A553)-1+COLUMNS(TRANSP),COLUMNS(TRANSP))+1)</f>
        <v>0</v>
      </c>
    </row>
    <row r="555" spans="1:12" x14ac:dyDescent="0.3">
      <c r="A555" s="1" t="s">
        <v>247</v>
      </c>
      <c r="B555" s="1" t="s">
        <v>30</v>
      </c>
      <c r="C555">
        <v>98610</v>
      </c>
      <c r="D555" s="1" t="s">
        <v>37</v>
      </c>
      <c r="E555" s="1" t="s">
        <v>48</v>
      </c>
      <c r="F555" t="s">
        <v>1591</v>
      </c>
      <c r="G555" t="s">
        <v>1593</v>
      </c>
      <c r="H555" t="s">
        <v>1589</v>
      </c>
      <c r="L555" cm="1">
        <f t="array" ref="L555">INDEX(TRANSP,1+INT((ROW(A554)-1)/COLUMNS(TRANSP)),MOD(ROW(A554)-1+COLUMNS(TRANSP),COLUMNS(TRANSP))+1)</f>
        <v>0</v>
      </c>
    </row>
    <row r="556" spans="1:12" x14ac:dyDescent="0.3">
      <c r="A556" s="1" t="s">
        <v>251</v>
      </c>
      <c r="B556" s="1" t="s">
        <v>30</v>
      </c>
      <c r="C556">
        <v>98605</v>
      </c>
      <c r="D556" s="1" t="s">
        <v>36</v>
      </c>
      <c r="E556" s="1" t="s">
        <v>48</v>
      </c>
      <c r="F556" t="s">
        <v>1593</v>
      </c>
      <c r="G556" t="s">
        <v>1589</v>
      </c>
      <c r="L556" cm="1">
        <f t="array" ref="L556">INDEX(TRANSP,1+INT((ROW(A555)-1)/COLUMNS(TRANSP)),MOD(ROW(A555)-1+COLUMNS(TRANSP),COLUMNS(TRANSP))+1)</f>
        <v>0</v>
      </c>
    </row>
    <row r="557" spans="1:12" x14ac:dyDescent="0.3">
      <c r="A557" s="1" t="s">
        <v>282</v>
      </c>
      <c r="B557" s="1" t="s">
        <v>30</v>
      </c>
      <c r="C557">
        <v>98672</v>
      </c>
      <c r="D557" s="1" t="s">
        <v>36</v>
      </c>
      <c r="E557" s="1" t="s">
        <v>48</v>
      </c>
      <c r="F557" t="s">
        <v>1589</v>
      </c>
      <c r="L557" cm="1">
        <f t="array" ref="L557">INDEX(TRANSP,1+INT((ROW(A556)-1)/COLUMNS(TRANSP)),MOD(ROW(A556)-1+COLUMNS(TRANSP),COLUMNS(TRANSP))+1)</f>
        <v>0</v>
      </c>
    </row>
    <row r="558" spans="1:12" x14ac:dyDescent="0.3">
      <c r="A558" s="1" t="s">
        <v>332</v>
      </c>
      <c r="B558" s="1" t="s">
        <v>30</v>
      </c>
      <c r="C558">
        <v>98610</v>
      </c>
      <c r="D558" s="1" t="s">
        <v>33</v>
      </c>
      <c r="E558" s="1"/>
      <c r="L558" cm="1">
        <f t="array" ref="L558">INDEX(TRANSP,1+INT((ROW(A557)-1)/COLUMNS(TRANSP)),MOD(ROW(A557)-1+COLUMNS(TRANSP),COLUMNS(TRANSP))+1)</f>
        <v>0</v>
      </c>
    </row>
    <row r="559" spans="1:12" x14ac:dyDescent="0.3">
      <c r="A559" s="1" t="s">
        <v>347</v>
      </c>
      <c r="B559" s="1" t="s">
        <v>30</v>
      </c>
      <c r="C559">
        <v>98619</v>
      </c>
      <c r="D559" s="1" t="s">
        <v>36</v>
      </c>
      <c r="E559" s="1" t="s">
        <v>48</v>
      </c>
      <c r="L559" cm="1">
        <f t="array" ref="L559">INDEX(TRANSP,1+INT((ROW(A558)-1)/COLUMNS(TRANSP)),MOD(ROW(A558)-1+COLUMNS(TRANSP),COLUMNS(TRANSP))+1)</f>
        <v>0</v>
      </c>
    </row>
    <row r="560" spans="1:12" x14ac:dyDescent="0.3">
      <c r="A560" s="1" t="s">
        <v>410</v>
      </c>
      <c r="B560" s="1" t="s">
        <v>30</v>
      </c>
      <c r="C560">
        <v>98672</v>
      </c>
      <c r="D560" s="1" t="s">
        <v>37</v>
      </c>
      <c r="E560" s="1" t="s">
        <v>48</v>
      </c>
      <c r="F560" t="s">
        <v>1591</v>
      </c>
      <c r="G560" t="s">
        <v>1593</v>
      </c>
      <c r="H560" t="s">
        <v>1589</v>
      </c>
      <c r="L560" t="str" cm="1">
        <f t="array" ref="L560">INDEX(TRANSP,1+INT((ROW(A559)-1)/COLUMNS(TRANSP)),MOD(ROW(A559)-1+COLUMNS(TRANSP),COLUMNS(TRANSP))+1)</f>
        <v>Cost of buying and maintaining a car</v>
      </c>
    </row>
    <row r="561" spans="1:12" x14ac:dyDescent="0.3">
      <c r="A561" s="1" t="s">
        <v>496</v>
      </c>
      <c r="B561" s="1" t="s">
        <v>30</v>
      </c>
      <c r="C561">
        <v>98672</v>
      </c>
      <c r="D561" s="1" t="s">
        <v>36</v>
      </c>
      <c r="E561" s="1" t="s">
        <v>48</v>
      </c>
      <c r="F561" t="s">
        <v>1591</v>
      </c>
      <c r="G561" t="s">
        <v>1589</v>
      </c>
      <c r="L561" t="str" cm="1">
        <f t="array" ref="L561">INDEX(TRANSP,1+INT((ROW(A560)-1)/COLUMNS(TRANSP)),MOD(ROW(A560)-1+COLUMNS(TRANSP),COLUMNS(TRANSP))+1)</f>
        <v xml:space="preserve"> Cost of gasoline</v>
      </c>
    </row>
    <row r="562" spans="1:12" x14ac:dyDescent="0.3">
      <c r="A562" s="1" t="s">
        <v>507</v>
      </c>
      <c r="B562" s="1" t="s">
        <v>30</v>
      </c>
      <c r="C562">
        <v>98648</v>
      </c>
      <c r="D562" s="1" t="s">
        <v>33</v>
      </c>
      <c r="E562" s="1"/>
      <c r="L562" cm="1">
        <f t="array" ref="L562">INDEX(TRANSP,1+INT((ROW(A561)-1)/COLUMNS(TRANSP)),MOD(ROW(A561)-1+COLUMNS(TRANSP),COLUMNS(TRANSP))+1)</f>
        <v>0</v>
      </c>
    </row>
    <row r="563" spans="1:12" x14ac:dyDescent="0.3">
      <c r="A563" s="1" t="s">
        <v>550</v>
      </c>
      <c r="B563" s="1" t="s">
        <v>30</v>
      </c>
      <c r="C563">
        <v>98605</v>
      </c>
      <c r="D563" s="1" t="s">
        <v>36</v>
      </c>
      <c r="E563" s="1" t="s">
        <v>48</v>
      </c>
      <c r="F563" t="s">
        <v>1591</v>
      </c>
      <c r="L563" cm="1">
        <f t="array" ref="L563">INDEX(TRANSP,1+INT((ROW(A562)-1)/COLUMNS(TRANSP)),MOD(ROW(A562)-1+COLUMNS(TRANSP),COLUMNS(TRANSP))+1)</f>
        <v>0</v>
      </c>
    </row>
    <row r="564" spans="1:12" x14ac:dyDescent="0.3">
      <c r="A564" s="1" t="s">
        <v>582</v>
      </c>
      <c r="B564" s="1" t="s">
        <v>30</v>
      </c>
      <c r="C564">
        <v>98610</v>
      </c>
      <c r="D564" s="1" t="s">
        <v>33</v>
      </c>
      <c r="E564" s="1"/>
      <c r="L564" cm="1">
        <f t="array" ref="L564">INDEX(TRANSP,1+INT((ROW(A563)-1)/COLUMNS(TRANSP)),MOD(ROW(A563)-1+COLUMNS(TRANSP),COLUMNS(TRANSP))+1)</f>
        <v>0</v>
      </c>
    </row>
    <row r="565" spans="1:12" x14ac:dyDescent="0.3">
      <c r="A565" s="1" t="s">
        <v>619</v>
      </c>
      <c r="B565" s="1" t="s">
        <v>30</v>
      </c>
      <c r="C565">
        <v>98635</v>
      </c>
      <c r="D565" s="1" t="s">
        <v>33</v>
      </c>
      <c r="E565" s="1"/>
      <c r="L565" cm="1">
        <f t="array" ref="L565">INDEX(TRANSP,1+INT((ROW(A564)-1)/COLUMNS(TRANSP)),MOD(ROW(A564)-1+COLUMNS(TRANSP),COLUMNS(TRANSP))+1)</f>
        <v>0</v>
      </c>
    </row>
    <row r="566" spans="1:12" x14ac:dyDescent="0.3">
      <c r="A566" s="1" t="s">
        <v>684</v>
      </c>
      <c r="B566" s="1" t="s">
        <v>30</v>
      </c>
      <c r="C566">
        <v>98639</v>
      </c>
      <c r="D566" s="1" t="s">
        <v>36</v>
      </c>
      <c r="E566" s="1" t="s">
        <v>48</v>
      </c>
      <c r="F566" t="s">
        <v>1591</v>
      </c>
      <c r="G566" t="s">
        <v>1589</v>
      </c>
      <c r="L566" t="str" cm="1">
        <f t="array" ref="L566">INDEX(TRANSP,1+INT((ROW(A565)-1)/COLUMNS(TRANSP)),MOD(ROW(A565)-1+COLUMNS(TRANSP),COLUMNS(TRANSP))+1)</f>
        <v>Limited public transportation</v>
      </c>
    </row>
    <row r="567" spans="1:12" x14ac:dyDescent="0.3">
      <c r="A567" s="1" t="s">
        <v>709</v>
      </c>
      <c r="B567" s="1" t="s">
        <v>30</v>
      </c>
      <c r="C567">
        <v>98648</v>
      </c>
      <c r="D567" s="1" t="s">
        <v>33</v>
      </c>
      <c r="E567" s="1"/>
      <c r="L567" cm="1">
        <f t="array" ref="L567">INDEX(TRANSP,1+INT((ROW(A566)-1)/COLUMNS(TRANSP)),MOD(ROW(A566)-1+COLUMNS(TRANSP),COLUMNS(TRANSP))+1)</f>
        <v>0</v>
      </c>
    </row>
    <row r="568" spans="1:12" x14ac:dyDescent="0.3">
      <c r="A568" s="1" t="s">
        <v>732</v>
      </c>
      <c r="B568" s="1" t="s">
        <v>30</v>
      </c>
      <c r="C568">
        <v>98648</v>
      </c>
      <c r="D568" s="1" t="s">
        <v>33</v>
      </c>
      <c r="E568" s="1"/>
      <c r="L568" cm="1">
        <f t="array" ref="L568">INDEX(TRANSP,1+INT((ROW(A567)-1)/COLUMNS(TRANSP)),MOD(ROW(A567)-1+COLUMNS(TRANSP),COLUMNS(TRANSP))+1)</f>
        <v>0</v>
      </c>
    </row>
    <row r="569" spans="1:12" x14ac:dyDescent="0.3">
      <c r="A569" s="1" t="s">
        <v>759</v>
      </c>
      <c r="B569" s="1" t="s">
        <v>30</v>
      </c>
      <c r="C569">
        <v>98605</v>
      </c>
      <c r="D569" s="1" t="s">
        <v>37</v>
      </c>
      <c r="E569" s="1" t="s">
        <v>48</v>
      </c>
      <c r="F569" t="s">
        <v>1591</v>
      </c>
      <c r="G569" t="s">
        <v>1593</v>
      </c>
      <c r="H569" t="s">
        <v>1589</v>
      </c>
      <c r="L569" cm="1">
        <f t="array" ref="L569">INDEX(TRANSP,1+INT((ROW(A568)-1)/COLUMNS(TRANSP)),MOD(ROW(A568)-1+COLUMNS(TRANSP),COLUMNS(TRANSP))+1)</f>
        <v>0</v>
      </c>
    </row>
    <row r="570" spans="1:12" x14ac:dyDescent="0.3">
      <c r="A570" s="1" t="s">
        <v>762</v>
      </c>
      <c r="B570" s="1" t="s">
        <v>30</v>
      </c>
      <c r="C570">
        <v>98605</v>
      </c>
      <c r="D570" s="1" t="s">
        <v>37</v>
      </c>
      <c r="E570" s="1" t="s">
        <v>48</v>
      </c>
      <c r="F570" t="s">
        <v>1591</v>
      </c>
      <c r="G570" t="s">
        <v>1593</v>
      </c>
      <c r="H570" t="s">
        <v>1589</v>
      </c>
      <c r="L570" cm="1">
        <f t="array" ref="L570">INDEX(TRANSP,1+INT((ROW(A569)-1)/COLUMNS(TRANSP)),MOD(ROW(A569)-1+COLUMNS(TRANSP),COLUMNS(TRANSP))+1)</f>
        <v>0</v>
      </c>
    </row>
    <row r="571" spans="1:12" x14ac:dyDescent="0.3">
      <c r="A571" s="1" t="s">
        <v>764</v>
      </c>
      <c r="B571" s="1" t="s">
        <v>30</v>
      </c>
      <c r="C571">
        <v>98605</v>
      </c>
      <c r="D571" s="1" t="s">
        <v>37</v>
      </c>
      <c r="E571" s="1" t="s">
        <v>48</v>
      </c>
      <c r="F571" t="s">
        <v>1591</v>
      </c>
      <c r="G571" t="s">
        <v>1593</v>
      </c>
      <c r="H571" t="s">
        <v>1589</v>
      </c>
      <c r="L571" cm="1">
        <f t="array" ref="L571">INDEX(TRANSP,1+INT((ROW(A570)-1)/COLUMNS(TRANSP)),MOD(ROW(A570)-1+COLUMNS(TRANSP),COLUMNS(TRANSP))+1)</f>
        <v>0</v>
      </c>
    </row>
    <row r="572" spans="1:12" x14ac:dyDescent="0.3">
      <c r="A572" s="1" t="s">
        <v>788</v>
      </c>
      <c r="B572" s="1" t="s">
        <v>30</v>
      </c>
      <c r="C572">
        <v>98617</v>
      </c>
      <c r="D572" s="1" t="s">
        <v>33</v>
      </c>
      <c r="E572" s="1"/>
      <c r="L572" t="str" cm="1">
        <f t="array" ref="L572">INDEX(TRANSP,1+INT((ROW(A571)-1)/COLUMNS(TRANSP)),MOD(ROW(A571)-1+COLUMNS(TRANSP),COLUMNS(TRANSP))+1)</f>
        <v>Cost of buying and maintaining a car</v>
      </c>
    </row>
    <row r="573" spans="1:12" x14ac:dyDescent="0.3">
      <c r="A573" s="1" t="s">
        <v>906</v>
      </c>
      <c r="B573" s="1" t="s">
        <v>30</v>
      </c>
      <c r="C573">
        <v>98672</v>
      </c>
      <c r="D573" s="1" t="s">
        <v>36</v>
      </c>
      <c r="E573" s="1" t="s">
        <v>48</v>
      </c>
      <c r="F573" t="s">
        <v>1591</v>
      </c>
      <c r="G573" t="s">
        <v>1589</v>
      </c>
      <c r="H573" t="s">
        <v>1609</v>
      </c>
      <c r="I573" t="s">
        <v>1610</v>
      </c>
      <c r="L573" t="str" cm="1">
        <f t="array" ref="L573">INDEX(TRANSP,1+INT((ROW(A572)-1)/COLUMNS(TRANSP)),MOD(ROW(A572)-1+COLUMNS(TRANSP),COLUMNS(TRANSP))+1)</f>
        <v xml:space="preserve"> Limited public transportation</v>
      </c>
    </row>
    <row r="574" spans="1:12" x14ac:dyDescent="0.3">
      <c r="A574" s="1" t="s">
        <v>924</v>
      </c>
      <c r="B574" s="1" t="s">
        <v>30</v>
      </c>
      <c r="C574">
        <v>98672</v>
      </c>
      <c r="D574" s="1" t="s">
        <v>36</v>
      </c>
      <c r="E574" s="1" t="s">
        <v>48</v>
      </c>
      <c r="F574" t="s">
        <v>1589</v>
      </c>
      <c r="L574" cm="1">
        <f t="array" ref="L574">INDEX(TRANSP,1+INT((ROW(A573)-1)/COLUMNS(TRANSP)),MOD(ROW(A573)-1+COLUMNS(TRANSP),COLUMNS(TRANSP))+1)</f>
        <v>0</v>
      </c>
    </row>
    <row r="575" spans="1:12" x14ac:dyDescent="0.3">
      <c r="A575" s="1" t="s">
        <v>982</v>
      </c>
      <c r="B575" s="1" t="s">
        <v>30</v>
      </c>
      <c r="C575">
        <v>98672</v>
      </c>
      <c r="D575" s="1" t="s">
        <v>33</v>
      </c>
      <c r="E575" s="1"/>
      <c r="L575" cm="1">
        <f t="array" ref="L575">INDEX(TRANSP,1+INT((ROW(A574)-1)/COLUMNS(TRANSP)),MOD(ROW(A574)-1+COLUMNS(TRANSP),COLUMNS(TRANSP))+1)</f>
        <v>0</v>
      </c>
    </row>
    <row r="576" spans="1:12" x14ac:dyDescent="0.3">
      <c r="A576" s="1" t="s">
        <v>1111</v>
      </c>
      <c r="B576" s="1" t="s">
        <v>30</v>
      </c>
      <c r="C576">
        <v>98648</v>
      </c>
      <c r="D576" s="1" t="s">
        <v>36</v>
      </c>
      <c r="E576" s="1" t="s">
        <v>93</v>
      </c>
      <c r="L576" cm="1">
        <f t="array" ref="L576">INDEX(TRANSP,1+INT((ROW(A575)-1)/COLUMNS(TRANSP)),MOD(ROW(A575)-1+COLUMNS(TRANSP),COLUMNS(TRANSP))+1)</f>
        <v>0</v>
      </c>
    </row>
    <row r="577" spans="1:12" x14ac:dyDescent="0.3">
      <c r="A577" s="1" t="s">
        <v>1282</v>
      </c>
      <c r="B577" s="1" t="s">
        <v>30</v>
      </c>
      <c r="C577">
        <v>98672</v>
      </c>
      <c r="D577" s="1" t="s">
        <v>36</v>
      </c>
      <c r="E577" s="1" t="s">
        <v>93</v>
      </c>
      <c r="L577" cm="1">
        <f t="array" ref="L577">INDEX(TRANSP,1+INT((ROW(A576)-1)/COLUMNS(TRANSP)),MOD(ROW(A576)-1+COLUMNS(TRANSP),COLUMNS(TRANSP))+1)</f>
        <v>0</v>
      </c>
    </row>
    <row r="578" spans="1:12" x14ac:dyDescent="0.3">
      <c r="A578" s="1" t="s">
        <v>1310</v>
      </c>
      <c r="B578" s="1" t="s">
        <v>30</v>
      </c>
      <c r="C578">
        <v>98639</v>
      </c>
      <c r="D578" s="1" t="s">
        <v>37</v>
      </c>
      <c r="E578" s="1" t="s">
        <v>48</v>
      </c>
      <c r="F578" t="s">
        <v>1589</v>
      </c>
      <c r="L578" t="str" cm="1">
        <f t="array" ref="L578">INDEX(TRANSP,1+INT((ROW(A577)-1)/COLUMNS(TRANSP)),MOD(ROW(A577)-1+COLUMNS(TRANSP),COLUMNS(TRANSP))+1)</f>
        <v>Cost of buying and maintaining a car</v>
      </c>
    </row>
    <row r="579" spans="1:12" x14ac:dyDescent="0.3">
      <c r="A579" s="1" t="s">
        <v>1320</v>
      </c>
      <c r="B579" s="1" t="s">
        <v>30</v>
      </c>
      <c r="C579">
        <v>98635</v>
      </c>
      <c r="D579" s="1" t="s">
        <v>36</v>
      </c>
      <c r="E579" s="1" t="s">
        <v>48</v>
      </c>
      <c r="F579" t="s">
        <v>1589</v>
      </c>
      <c r="L579" t="str" cm="1">
        <f t="array" ref="L579">INDEX(TRANSP,1+INT((ROW(A578)-1)/COLUMNS(TRANSP)),MOD(ROW(A578)-1+COLUMNS(TRANSP),COLUMNS(TRANSP))+1)</f>
        <v xml:space="preserve"> Cost of gasoline</v>
      </c>
    </row>
    <row r="580" spans="1:12" x14ac:dyDescent="0.3">
      <c r="A580" s="1" t="s">
        <v>1323</v>
      </c>
      <c r="B580" s="1" t="s">
        <v>30</v>
      </c>
      <c r="C580">
        <v>98672</v>
      </c>
      <c r="D580" s="1" t="s">
        <v>36</v>
      </c>
      <c r="E580" s="1" t="s">
        <v>93</v>
      </c>
      <c r="L580" t="str" cm="1">
        <f t="array" ref="L580">INDEX(TRANSP,1+INT((ROW(A579)-1)/COLUMNS(TRANSP)),MOD(ROW(A579)-1+COLUMNS(TRANSP),COLUMNS(TRANSP))+1)</f>
        <v xml:space="preserve"> Limited public transportation</v>
      </c>
    </row>
    <row r="581" spans="1:12" x14ac:dyDescent="0.3">
      <c r="A581" s="1" t="s">
        <v>216</v>
      </c>
      <c r="B581" s="1" t="s">
        <v>33</v>
      </c>
      <c r="C581">
        <v>97058</v>
      </c>
      <c r="D581" s="1" t="s">
        <v>37</v>
      </c>
      <c r="E581" s="1" t="s">
        <v>48</v>
      </c>
      <c r="F581" t="s">
        <v>1591</v>
      </c>
      <c r="G581" t="s">
        <v>1593</v>
      </c>
      <c r="L581" cm="1">
        <f t="array" ref="L581">INDEX(TRANSP,1+INT((ROW(A580)-1)/COLUMNS(TRANSP)),MOD(ROW(A580)-1+COLUMNS(TRANSP),COLUMNS(TRANSP))+1)</f>
        <v>0</v>
      </c>
    </row>
    <row r="582" spans="1:12" x14ac:dyDescent="0.3">
      <c r="A582" s="1" t="s">
        <v>52</v>
      </c>
      <c r="B582" s="1" t="s">
        <v>30</v>
      </c>
      <c r="C582">
        <v>98672</v>
      </c>
      <c r="D582" s="1" t="s">
        <v>33</v>
      </c>
      <c r="E582" s="1"/>
      <c r="L582" cm="1">
        <f t="array" ref="L582">INDEX(TRANSP,1+INT((ROW(A581)-1)/COLUMNS(TRANSP)),MOD(ROW(A581)-1+COLUMNS(TRANSP),COLUMNS(TRANSP))+1)</f>
        <v>0</v>
      </c>
    </row>
    <row r="583" spans="1:12" x14ac:dyDescent="0.3">
      <c r="A583" s="1" t="s">
        <v>127</v>
      </c>
      <c r="B583" s="1" t="s">
        <v>30</v>
      </c>
      <c r="C583">
        <v>98605</v>
      </c>
      <c r="D583" s="1" t="s">
        <v>37</v>
      </c>
      <c r="E583" s="1" t="s">
        <v>48</v>
      </c>
      <c r="F583" t="s">
        <v>1589</v>
      </c>
      <c r="L583" cm="1">
        <f t="array" ref="L583">INDEX(TRANSP,1+INT((ROW(A582)-1)/COLUMNS(TRANSP)),MOD(ROW(A582)-1+COLUMNS(TRANSP),COLUMNS(TRANSP))+1)</f>
        <v>0</v>
      </c>
    </row>
    <row r="584" spans="1:12" x14ac:dyDescent="0.3">
      <c r="A584" s="1" t="s">
        <v>316</v>
      </c>
      <c r="B584" s="1" t="s">
        <v>30</v>
      </c>
      <c r="C584">
        <v>98610</v>
      </c>
      <c r="D584" s="1" t="s">
        <v>37</v>
      </c>
      <c r="E584" s="1" t="s">
        <v>48</v>
      </c>
      <c r="F584" t="s">
        <v>1591</v>
      </c>
      <c r="G584" t="s">
        <v>1593</v>
      </c>
      <c r="H584" t="s">
        <v>1589</v>
      </c>
      <c r="L584" t="str" cm="1">
        <f t="array" ref="L584">INDEX(TRANSP,1+INT((ROW(A583)-1)/COLUMNS(TRANSP)),MOD(ROW(A583)-1+COLUMNS(TRANSP),COLUMNS(TRANSP))+1)</f>
        <v>Limited public transportation</v>
      </c>
    </row>
    <row r="585" spans="1:12" x14ac:dyDescent="0.3">
      <c r="A585" s="1" t="s">
        <v>335</v>
      </c>
      <c r="B585" s="1" t="s">
        <v>30</v>
      </c>
      <c r="C585">
        <v>98671</v>
      </c>
      <c r="D585" s="1" t="s">
        <v>34</v>
      </c>
      <c r="E585" s="1"/>
      <c r="L585" cm="1">
        <f t="array" ref="L585">INDEX(TRANSP,1+INT((ROW(A584)-1)/COLUMNS(TRANSP)),MOD(ROW(A584)-1+COLUMNS(TRANSP),COLUMNS(TRANSP))+1)</f>
        <v>0</v>
      </c>
    </row>
    <row r="586" spans="1:12" x14ac:dyDescent="0.3">
      <c r="A586" s="1" t="s">
        <v>337</v>
      </c>
      <c r="B586" s="1" t="s">
        <v>30</v>
      </c>
      <c r="C586">
        <v>98671</v>
      </c>
      <c r="D586" s="1" t="s">
        <v>34</v>
      </c>
      <c r="E586" s="1"/>
      <c r="L586" cm="1">
        <f t="array" ref="L586">INDEX(TRANSP,1+INT((ROW(A585)-1)/COLUMNS(TRANSP)),MOD(ROW(A585)-1+COLUMNS(TRANSP),COLUMNS(TRANSP))+1)</f>
        <v>0</v>
      </c>
    </row>
    <row r="587" spans="1:12" x14ac:dyDescent="0.3">
      <c r="A587" s="1" t="s">
        <v>363</v>
      </c>
      <c r="B587" s="1" t="s">
        <v>30</v>
      </c>
      <c r="C587">
        <v>98610</v>
      </c>
      <c r="D587" s="1" t="s">
        <v>37</v>
      </c>
      <c r="E587" s="1" t="s">
        <v>48</v>
      </c>
      <c r="F587" t="s">
        <v>1591</v>
      </c>
      <c r="G587" t="s">
        <v>1593</v>
      </c>
      <c r="H587" t="s">
        <v>1589</v>
      </c>
      <c r="L587" cm="1">
        <f t="array" ref="L587">INDEX(TRANSP,1+INT((ROW(A586)-1)/COLUMNS(TRANSP)),MOD(ROW(A586)-1+COLUMNS(TRANSP),COLUMNS(TRANSP))+1)</f>
        <v>0</v>
      </c>
    </row>
    <row r="588" spans="1:12" x14ac:dyDescent="0.3">
      <c r="A588" s="1" t="s">
        <v>502</v>
      </c>
      <c r="B588" s="1" t="s">
        <v>30</v>
      </c>
      <c r="C588">
        <v>98648</v>
      </c>
      <c r="D588" s="1" t="s">
        <v>36</v>
      </c>
      <c r="E588" s="1" t="s">
        <v>48</v>
      </c>
      <c r="F588" t="s">
        <v>1593</v>
      </c>
      <c r="G588" t="s">
        <v>1611</v>
      </c>
      <c r="L588" cm="1">
        <f t="array" ref="L588">INDEX(TRANSP,1+INT((ROW(A587)-1)/COLUMNS(TRANSP)),MOD(ROW(A587)-1+COLUMNS(TRANSP),COLUMNS(TRANSP))+1)</f>
        <v>0</v>
      </c>
    </row>
    <row r="589" spans="1:12" x14ac:dyDescent="0.3">
      <c r="A589" s="1" t="s">
        <v>513</v>
      </c>
      <c r="B589" s="1" t="s">
        <v>30</v>
      </c>
      <c r="C589">
        <v>98651</v>
      </c>
      <c r="D589" s="1" t="s">
        <v>36</v>
      </c>
      <c r="E589" s="1"/>
      <c r="L589" cm="1">
        <f t="array" ref="L589">INDEX(TRANSP,1+INT((ROW(A588)-1)/COLUMNS(TRANSP)),MOD(ROW(A588)-1+COLUMNS(TRANSP),COLUMNS(TRANSP))+1)</f>
        <v>0</v>
      </c>
    </row>
    <row r="590" spans="1:12" x14ac:dyDescent="0.3">
      <c r="A590" s="1" t="s">
        <v>577</v>
      </c>
      <c r="B590" s="1" t="s">
        <v>30</v>
      </c>
      <c r="C590">
        <v>98620</v>
      </c>
      <c r="D590" s="1" t="s">
        <v>33</v>
      </c>
      <c r="E590" s="1"/>
      <c r="L590" cm="1">
        <f t="array" ref="L590">INDEX(TRANSP,1+INT((ROW(A589)-1)/COLUMNS(TRANSP)),MOD(ROW(A589)-1+COLUMNS(TRANSP),COLUMNS(TRANSP))+1)</f>
        <v>0</v>
      </c>
    </row>
    <row r="591" spans="1:12" x14ac:dyDescent="0.3">
      <c r="A591" s="1" t="s">
        <v>618</v>
      </c>
      <c r="B591" s="1" t="s">
        <v>30</v>
      </c>
      <c r="C591">
        <v>98605</v>
      </c>
      <c r="D591" s="1" t="s">
        <v>36</v>
      </c>
      <c r="E591" s="1" t="s">
        <v>93</v>
      </c>
      <c r="L591" cm="1">
        <f t="array" ref="L591">INDEX(TRANSP,1+INT((ROW(A590)-1)/COLUMNS(TRANSP)),MOD(ROW(A590)-1+COLUMNS(TRANSP),COLUMNS(TRANSP))+1)</f>
        <v>0</v>
      </c>
    </row>
    <row r="592" spans="1:12" x14ac:dyDescent="0.3">
      <c r="A592" s="1" t="s">
        <v>749</v>
      </c>
      <c r="B592" s="1" t="s">
        <v>30</v>
      </c>
      <c r="C592">
        <v>98648</v>
      </c>
      <c r="D592" s="1" t="s">
        <v>33</v>
      </c>
      <c r="E592" s="1"/>
      <c r="L592" cm="1">
        <f t="array" ref="L592">INDEX(TRANSP,1+INT((ROW(A591)-1)/COLUMNS(TRANSP)),MOD(ROW(A591)-1+COLUMNS(TRANSP),COLUMNS(TRANSP))+1)</f>
        <v>0</v>
      </c>
    </row>
    <row r="593" spans="1:12" x14ac:dyDescent="0.3">
      <c r="A593" s="1" t="s">
        <v>756</v>
      </c>
      <c r="B593" s="1" t="s">
        <v>30</v>
      </c>
      <c r="C593">
        <v>98610</v>
      </c>
      <c r="D593" s="1" t="s">
        <v>33</v>
      </c>
      <c r="E593" s="1"/>
      <c r="L593" cm="1">
        <f t="array" ref="L593">INDEX(TRANSP,1+INT((ROW(A592)-1)/COLUMNS(TRANSP)),MOD(ROW(A592)-1+COLUMNS(TRANSP),COLUMNS(TRANSP))+1)</f>
        <v>0</v>
      </c>
    </row>
    <row r="594" spans="1:12" x14ac:dyDescent="0.3">
      <c r="A594" s="1" t="s">
        <v>792</v>
      </c>
      <c r="B594" s="1" t="s">
        <v>30</v>
      </c>
      <c r="C594">
        <v>98672</v>
      </c>
      <c r="D594" s="1" t="s">
        <v>37</v>
      </c>
      <c r="E594" s="1" t="s">
        <v>93</v>
      </c>
      <c r="L594" cm="1">
        <f t="array" ref="L594">INDEX(TRANSP,1+INT((ROW(A593)-1)/COLUMNS(TRANSP)),MOD(ROW(A593)-1+COLUMNS(TRANSP),COLUMNS(TRANSP))+1)</f>
        <v>0</v>
      </c>
    </row>
    <row r="595" spans="1:12" x14ac:dyDescent="0.3">
      <c r="A595" s="1" t="s">
        <v>863</v>
      </c>
      <c r="B595" s="1" t="s">
        <v>30</v>
      </c>
      <c r="C595">
        <v>98620</v>
      </c>
      <c r="D595" s="1" t="s">
        <v>33</v>
      </c>
      <c r="E595" s="1"/>
      <c r="L595" cm="1">
        <f t="array" ref="L595">INDEX(TRANSP,1+INT((ROW(A594)-1)/COLUMNS(TRANSP)),MOD(ROW(A594)-1+COLUMNS(TRANSP),COLUMNS(TRANSP))+1)</f>
        <v>0</v>
      </c>
    </row>
    <row r="596" spans="1:12" x14ac:dyDescent="0.3">
      <c r="A596" s="1" t="s">
        <v>883</v>
      </c>
      <c r="B596" s="1" t="s">
        <v>30</v>
      </c>
      <c r="C596">
        <v>98620</v>
      </c>
      <c r="D596" s="1" t="s">
        <v>36</v>
      </c>
      <c r="E596" s="1" t="s">
        <v>93</v>
      </c>
      <c r="L596" t="str" cm="1">
        <f t="array" ref="L596">INDEX(TRANSP,1+INT((ROW(A595)-1)/COLUMNS(TRANSP)),MOD(ROW(A595)-1+COLUMNS(TRANSP),COLUMNS(TRANSP))+1)</f>
        <v>Cost of buying and maintaining a car</v>
      </c>
    </row>
    <row r="597" spans="1:12" x14ac:dyDescent="0.3">
      <c r="A597" s="1" t="s">
        <v>1021</v>
      </c>
      <c r="B597" s="1" t="s">
        <v>30</v>
      </c>
      <c r="C597">
        <v>98672</v>
      </c>
      <c r="D597" s="1" t="s">
        <v>33</v>
      </c>
      <c r="E597" s="1"/>
      <c r="L597" t="str" cm="1">
        <f t="array" ref="L597">INDEX(TRANSP,1+INT((ROW(A596)-1)/COLUMNS(TRANSP)),MOD(ROW(A596)-1+COLUMNS(TRANSP),COLUMNS(TRANSP))+1)</f>
        <v xml:space="preserve"> Cost of gasoline</v>
      </c>
    </row>
    <row r="598" spans="1:12" x14ac:dyDescent="0.3">
      <c r="A598" s="1" t="s">
        <v>1086</v>
      </c>
      <c r="B598" s="1" t="s">
        <v>30</v>
      </c>
      <c r="C598">
        <v>98651</v>
      </c>
      <c r="D598" s="1" t="s">
        <v>36</v>
      </c>
      <c r="E598" s="1" t="s">
        <v>93</v>
      </c>
      <c r="L598" t="str" cm="1">
        <f t="array" ref="L598">INDEX(TRANSP,1+INT((ROW(A597)-1)/COLUMNS(TRANSP)),MOD(ROW(A597)-1+COLUMNS(TRANSP),COLUMNS(TRANSP))+1)</f>
        <v xml:space="preserve"> Limited public transportation</v>
      </c>
    </row>
    <row r="599" spans="1:12" x14ac:dyDescent="0.3">
      <c r="A599" s="1" t="s">
        <v>1125</v>
      </c>
      <c r="B599" s="1" t="s">
        <v>30</v>
      </c>
      <c r="C599">
        <v>98672</v>
      </c>
      <c r="D599" s="1" t="s">
        <v>37</v>
      </c>
      <c r="E599" s="1" t="s">
        <v>48</v>
      </c>
      <c r="F599" t="s">
        <v>1591</v>
      </c>
      <c r="G599" t="s">
        <v>1593</v>
      </c>
      <c r="H599" t="s">
        <v>1589</v>
      </c>
      <c r="I599" t="s">
        <v>1612</v>
      </c>
      <c r="L599" cm="1">
        <f t="array" ref="L599">INDEX(TRANSP,1+INT((ROW(A598)-1)/COLUMNS(TRANSP)),MOD(ROW(A598)-1+COLUMNS(TRANSP),COLUMNS(TRANSP))+1)</f>
        <v>0</v>
      </c>
    </row>
    <row r="600" spans="1:12" x14ac:dyDescent="0.3">
      <c r="A600" s="1" t="s">
        <v>1201</v>
      </c>
      <c r="B600" s="1" t="s">
        <v>30</v>
      </c>
      <c r="C600">
        <v>98610</v>
      </c>
      <c r="D600" s="1" t="s">
        <v>36</v>
      </c>
      <c r="E600" s="1" t="s">
        <v>48</v>
      </c>
      <c r="F600" t="s">
        <v>1591</v>
      </c>
      <c r="L600" cm="1">
        <f t="array" ref="L600">INDEX(TRANSP,1+INT((ROW(A599)-1)/COLUMNS(TRANSP)),MOD(ROW(A599)-1+COLUMNS(TRANSP),COLUMNS(TRANSP))+1)</f>
        <v>0</v>
      </c>
    </row>
    <row r="601" spans="1:12" x14ac:dyDescent="0.3">
      <c r="A601" s="1" t="s">
        <v>1283</v>
      </c>
      <c r="B601" s="1" t="s">
        <v>30</v>
      </c>
      <c r="C601">
        <v>98605</v>
      </c>
      <c r="D601" s="1" t="s">
        <v>36</v>
      </c>
      <c r="E601" s="1" t="s">
        <v>93</v>
      </c>
      <c r="L601" cm="1">
        <f t="array" ref="L601">INDEX(TRANSP,1+INT((ROW(A600)-1)/COLUMNS(TRANSP)),MOD(ROW(A600)-1+COLUMNS(TRANSP),COLUMNS(TRANSP))+1)</f>
        <v>0</v>
      </c>
    </row>
    <row r="602" spans="1:12" x14ac:dyDescent="0.3">
      <c r="A602" s="1" t="s">
        <v>1311</v>
      </c>
      <c r="B602" s="1" t="s">
        <v>30</v>
      </c>
      <c r="C602">
        <v>98639</v>
      </c>
      <c r="D602" s="1" t="s">
        <v>33</v>
      </c>
      <c r="E602" s="1"/>
      <c r="L602" t="str" cm="1">
        <f t="array" ref="L602">INDEX(TRANSP,1+INT((ROW(A601)-1)/COLUMNS(TRANSP)),MOD(ROW(A601)-1+COLUMNS(TRANSP),COLUMNS(TRANSP))+1)</f>
        <v>Cost of buying and maintaining a car</v>
      </c>
    </row>
    <row r="603" spans="1:12" x14ac:dyDescent="0.3">
      <c r="A603" s="1" t="s">
        <v>1321</v>
      </c>
      <c r="B603" s="1" t="s">
        <v>30</v>
      </c>
      <c r="C603">
        <v>98672</v>
      </c>
      <c r="D603" s="1" t="s">
        <v>36</v>
      </c>
      <c r="E603" s="1" t="s">
        <v>48</v>
      </c>
      <c r="F603" t="s">
        <v>1591</v>
      </c>
      <c r="G603" t="s">
        <v>1589</v>
      </c>
      <c r="L603" t="str" cm="1">
        <f t="array" ref="L603">INDEX(TRANSP,1+INT((ROW(A602)-1)/COLUMNS(TRANSP)),MOD(ROW(A602)-1+COLUMNS(TRANSP),COLUMNS(TRANSP))+1)</f>
        <v xml:space="preserve"> Limited public transportation</v>
      </c>
    </row>
    <row r="604" spans="1:12" x14ac:dyDescent="0.3">
      <c r="A604" s="1" t="s">
        <v>64</v>
      </c>
      <c r="B604" s="1" t="s">
        <v>30</v>
      </c>
      <c r="C604">
        <v>98605</v>
      </c>
      <c r="D604" s="1" t="s">
        <v>33</v>
      </c>
      <c r="E604" s="1"/>
      <c r="L604" cm="1">
        <f t="array" ref="L604">INDEX(TRANSP,1+INT((ROW(A603)-1)/COLUMNS(TRANSP)),MOD(ROW(A603)-1+COLUMNS(TRANSP),COLUMNS(TRANSP))+1)</f>
        <v>0</v>
      </c>
    </row>
    <row r="605" spans="1:12" x14ac:dyDescent="0.3">
      <c r="A605" s="1" t="s">
        <v>119</v>
      </c>
      <c r="B605" s="1" t="s">
        <v>30</v>
      </c>
      <c r="C605">
        <v>98605</v>
      </c>
      <c r="D605" s="1" t="s">
        <v>37</v>
      </c>
      <c r="E605" s="1" t="s">
        <v>88</v>
      </c>
      <c r="F605" t="s">
        <v>1589</v>
      </c>
      <c r="L605" cm="1">
        <f t="array" ref="L605">INDEX(TRANSP,1+INT((ROW(A604)-1)/COLUMNS(TRANSP)),MOD(ROW(A604)-1+COLUMNS(TRANSP),COLUMNS(TRANSP))+1)</f>
        <v>0</v>
      </c>
    </row>
    <row r="606" spans="1:12" x14ac:dyDescent="0.3">
      <c r="A606" s="1" t="s">
        <v>205</v>
      </c>
      <c r="B606" s="1" t="s">
        <v>30</v>
      </c>
      <c r="C606">
        <v>98639</v>
      </c>
      <c r="D606" s="1" t="s">
        <v>36</v>
      </c>
      <c r="E606" s="1"/>
      <c r="L606" cm="1">
        <f t="array" ref="L606">INDEX(TRANSP,1+INT((ROW(A605)-1)/COLUMNS(TRANSP)),MOD(ROW(A605)-1+COLUMNS(TRANSP),COLUMNS(TRANSP))+1)</f>
        <v>0</v>
      </c>
    </row>
    <row r="607" spans="1:12" x14ac:dyDescent="0.3">
      <c r="A607" s="1" t="s">
        <v>650</v>
      </c>
      <c r="B607" s="1" t="s">
        <v>30</v>
      </c>
      <c r="C607">
        <v>98610</v>
      </c>
      <c r="D607" s="1" t="s">
        <v>37</v>
      </c>
      <c r="E607" s="1" t="s">
        <v>48</v>
      </c>
      <c r="F607" t="s">
        <v>1591</v>
      </c>
      <c r="G607" t="s">
        <v>1589</v>
      </c>
      <c r="L607" cm="1">
        <f t="array" ref="L607">INDEX(TRANSP,1+INT((ROW(A606)-1)/COLUMNS(TRANSP)),MOD(ROW(A606)-1+COLUMNS(TRANSP),COLUMNS(TRANSP))+1)</f>
        <v>0</v>
      </c>
    </row>
    <row r="608" spans="1:12" x14ac:dyDescent="0.3">
      <c r="A608" s="1" t="s">
        <v>949</v>
      </c>
      <c r="B608" s="1" t="s">
        <v>30</v>
      </c>
      <c r="C608">
        <v>98672</v>
      </c>
      <c r="D608" s="1" t="s">
        <v>33</v>
      </c>
      <c r="E608" s="1"/>
      <c r="L608" t="str" cm="1">
        <f t="array" ref="L608">INDEX(TRANSP,1+INT((ROW(A607)-1)/COLUMNS(TRANSP)),MOD(ROW(A607)-1+COLUMNS(TRANSP),COLUMNS(TRANSP))+1)</f>
        <v>Unable to get a driver’s license</v>
      </c>
    </row>
    <row r="609" spans="1:12" x14ac:dyDescent="0.3">
      <c r="A609" s="1" t="s">
        <v>960</v>
      </c>
      <c r="B609" s="1" t="s">
        <v>30</v>
      </c>
      <c r="C609">
        <v>98620</v>
      </c>
      <c r="D609" s="1" t="s">
        <v>36</v>
      </c>
      <c r="E609" s="1" t="s">
        <v>93</v>
      </c>
      <c r="L609" t="str" cm="1">
        <f t="array" ref="L609">INDEX(TRANSP,1+INT((ROW(A608)-1)/COLUMNS(TRANSP)),MOD(ROW(A608)-1+COLUMNS(TRANSP),COLUMNS(TRANSP))+1)</f>
        <v xml:space="preserve"> Limited public transportation</v>
      </c>
    </row>
    <row r="610" spans="1:12" x14ac:dyDescent="0.3">
      <c r="A610" s="1" t="s">
        <v>1131</v>
      </c>
      <c r="B610" s="1" t="s">
        <v>30</v>
      </c>
      <c r="C610">
        <v>98672</v>
      </c>
      <c r="D610" s="1" t="s">
        <v>36</v>
      </c>
      <c r="E610" s="1" t="s">
        <v>48</v>
      </c>
      <c r="F610" t="s">
        <v>1591</v>
      </c>
      <c r="L610" cm="1">
        <f t="array" ref="L610">INDEX(TRANSP,1+INT((ROW(A609)-1)/COLUMNS(TRANSP)),MOD(ROW(A609)-1+COLUMNS(TRANSP),COLUMNS(TRANSP))+1)</f>
        <v>0</v>
      </c>
    </row>
    <row r="611" spans="1:12" x14ac:dyDescent="0.3">
      <c r="A611" s="1" t="s">
        <v>1203</v>
      </c>
      <c r="B611" s="1" t="s">
        <v>30</v>
      </c>
      <c r="C611">
        <v>98610</v>
      </c>
      <c r="D611" s="1" t="s">
        <v>37</v>
      </c>
      <c r="E611" s="1" t="s">
        <v>48</v>
      </c>
      <c r="F611" t="s">
        <v>1591</v>
      </c>
      <c r="G611" t="s">
        <v>1589</v>
      </c>
      <c r="L611" cm="1">
        <f t="array" ref="L611">INDEX(TRANSP,1+INT((ROW(A610)-1)/COLUMNS(TRANSP)),MOD(ROW(A610)-1+COLUMNS(TRANSP),COLUMNS(TRANSP))+1)</f>
        <v>0</v>
      </c>
    </row>
    <row r="612" spans="1:12" x14ac:dyDescent="0.3">
      <c r="A612" s="1" t="s">
        <v>334</v>
      </c>
      <c r="B612" s="1" t="s">
        <v>30</v>
      </c>
      <c r="C612">
        <v>98605</v>
      </c>
      <c r="D612" s="1" t="s">
        <v>36</v>
      </c>
      <c r="E612" s="1" t="s">
        <v>48</v>
      </c>
      <c r="F612" t="s">
        <v>1591</v>
      </c>
      <c r="G612" t="s">
        <v>1593</v>
      </c>
      <c r="L612" cm="1">
        <f t="array" ref="L612">INDEX(TRANSP,1+INT((ROW(A611)-1)/COLUMNS(TRANSP)),MOD(ROW(A611)-1+COLUMNS(TRANSP),COLUMNS(TRANSP))+1)</f>
        <v>0</v>
      </c>
    </row>
    <row r="613" spans="1:12" x14ac:dyDescent="0.3">
      <c r="A613" s="1" t="s">
        <v>368</v>
      </c>
      <c r="B613" s="1" t="s">
        <v>30</v>
      </c>
      <c r="C613">
        <v>98610</v>
      </c>
      <c r="D613" s="1" t="s">
        <v>37</v>
      </c>
      <c r="E613" s="1" t="s">
        <v>93</v>
      </c>
      <c r="L613" cm="1">
        <f t="array" ref="L613">INDEX(TRANSP,1+INT((ROW(A612)-1)/COLUMNS(TRANSP)),MOD(ROW(A612)-1+COLUMNS(TRANSP),COLUMNS(TRANSP))+1)</f>
        <v>0</v>
      </c>
    </row>
    <row r="614" spans="1:12" x14ac:dyDescent="0.3">
      <c r="A614" s="1" t="s">
        <v>665</v>
      </c>
      <c r="B614" s="1" t="s">
        <v>30</v>
      </c>
      <c r="C614">
        <v>98648</v>
      </c>
      <c r="D614" s="1" t="s">
        <v>36</v>
      </c>
      <c r="E614" s="1" t="s">
        <v>48</v>
      </c>
      <c r="F614" t="s">
        <v>1591</v>
      </c>
      <c r="G614" t="s">
        <v>1589</v>
      </c>
      <c r="L614" cm="1">
        <f t="array" ref="L614">INDEX(TRANSP,1+INT((ROW(A613)-1)/COLUMNS(TRANSP)),MOD(ROW(A613)-1+COLUMNS(TRANSP),COLUMNS(TRANSP))+1)</f>
        <v>0</v>
      </c>
    </row>
    <row r="615" spans="1:12" x14ac:dyDescent="0.3">
      <c r="A615" s="1" t="s">
        <v>765</v>
      </c>
      <c r="B615" s="1" t="s">
        <v>30</v>
      </c>
      <c r="C615">
        <v>98620</v>
      </c>
      <c r="D615" s="1" t="s">
        <v>36</v>
      </c>
      <c r="E615" s="1" t="s">
        <v>48</v>
      </c>
      <c r="F615" t="s">
        <v>1593</v>
      </c>
      <c r="G615" t="s">
        <v>1589</v>
      </c>
      <c r="L615" cm="1">
        <f t="array" ref="L615">INDEX(TRANSP,1+INT((ROW(A614)-1)/COLUMNS(TRANSP)),MOD(ROW(A614)-1+COLUMNS(TRANSP),COLUMNS(TRANSP))+1)</f>
        <v>0</v>
      </c>
    </row>
    <row r="616" spans="1:12" x14ac:dyDescent="0.3">
      <c r="A616" s="1" t="s">
        <v>803</v>
      </c>
      <c r="B616" s="1" t="s">
        <v>30</v>
      </c>
      <c r="C616">
        <v>98610</v>
      </c>
      <c r="D616" s="1" t="s">
        <v>37</v>
      </c>
      <c r="E616" s="1" t="s">
        <v>48</v>
      </c>
      <c r="F616" t="s">
        <v>1589</v>
      </c>
      <c r="L616" cm="1">
        <f t="array" ref="L616">INDEX(TRANSP,1+INT((ROW(A615)-1)/COLUMNS(TRANSP)),MOD(ROW(A615)-1+COLUMNS(TRANSP),COLUMNS(TRANSP))+1)</f>
        <v>0</v>
      </c>
    </row>
    <row r="617" spans="1:12" x14ac:dyDescent="0.3">
      <c r="A617" s="1" t="s">
        <v>940</v>
      </c>
      <c r="B617" s="1" t="s">
        <v>30</v>
      </c>
      <c r="C617">
        <v>98620</v>
      </c>
      <c r="D617" s="1" t="s">
        <v>37</v>
      </c>
      <c r="E617" s="1" t="s">
        <v>48</v>
      </c>
      <c r="F617" t="s">
        <v>1591</v>
      </c>
      <c r="G617" t="s">
        <v>1593</v>
      </c>
      <c r="H617" t="s">
        <v>1589</v>
      </c>
      <c r="L617" cm="1">
        <f t="array" ref="L617">INDEX(TRANSP,1+INT((ROW(A616)-1)/COLUMNS(TRANSP)),MOD(ROW(A616)-1+COLUMNS(TRANSP),COLUMNS(TRANSP))+1)</f>
        <v>0</v>
      </c>
    </row>
    <row r="618" spans="1:12" x14ac:dyDescent="0.3">
      <c r="A618" s="1" t="s">
        <v>305</v>
      </c>
      <c r="B618" s="1" t="s">
        <v>30</v>
      </c>
      <c r="C618">
        <v>98672</v>
      </c>
      <c r="D618" s="1" t="s">
        <v>36</v>
      </c>
      <c r="E618" s="1" t="s">
        <v>48</v>
      </c>
      <c r="F618" t="s">
        <v>1589</v>
      </c>
      <c r="L618" cm="1">
        <f t="array" ref="L618">INDEX(TRANSP,1+INT((ROW(A617)-1)/COLUMNS(TRANSP)),MOD(ROW(A617)-1+COLUMNS(TRANSP),COLUMNS(TRANSP))+1)</f>
        <v>0</v>
      </c>
    </row>
    <row r="619" spans="1:12" x14ac:dyDescent="0.3">
      <c r="A619" s="1" t="s">
        <v>786</v>
      </c>
      <c r="B619" s="1" t="s">
        <v>30</v>
      </c>
      <c r="C619">
        <v>98672</v>
      </c>
      <c r="D619" s="1" t="s">
        <v>36</v>
      </c>
      <c r="E619" s="1" t="s">
        <v>48</v>
      </c>
      <c r="F619" t="s">
        <v>1591</v>
      </c>
      <c r="G619" t="s">
        <v>1593</v>
      </c>
      <c r="H619" t="s">
        <v>1589</v>
      </c>
      <c r="L619" cm="1">
        <f t="array" ref="L619">INDEX(TRANSP,1+INT((ROW(A618)-1)/COLUMNS(TRANSP)),MOD(ROW(A618)-1+COLUMNS(TRANSP),COLUMNS(TRANSP))+1)</f>
        <v>0</v>
      </c>
    </row>
    <row r="620" spans="1:12" x14ac:dyDescent="0.3">
      <c r="A620" s="1" t="s">
        <v>789</v>
      </c>
      <c r="B620" s="1" t="s">
        <v>30</v>
      </c>
      <c r="C620">
        <v>98672</v>
      </c>
      <c r="D620" s="1" t="s">
        <v>36</v>
      </c>
      <c r="E620" s="1" t="s">
        <v>48</v>
      </c>
      <c r="F620" t="s">
        <v>1591</v>
      </c>
      <c r="G620" t="s">
        <v>1593</v>
      </c>
      <c r="H620" t="s">
        <v>1589</v>
      </c>
      <c r="L620" cm="1">
        <f t="array" ref="L620">INDEX(TRANSP,1+INT((ROW(A619)-1)/COLUMNS(TRANSP)),MOD(ROW(A619)-1+COLUMNS(TRANSP),COLUMNS(TRANSP))+1)</f>
        <v>0</v>
      </c>
    </row>
    <row r="621" spans="1:12" x14ac:dyDescent="0.3">
      <c r="A621" s="1" t="s">
        <v>131</v>
      </c>
      <c r="B621" s="1" t="s">
        <v>30</v>
      </c>
      <c r="C621">
        <v>98605</v>
      </c>
      <c r="D621" s="1" t="s">
        <v>36</v>
      </c>
      <c r="E621" s="1" t="s">
        <v>93</v>
      </c>
      <c r="L621" cm="1">
        <f t="array" ref="L621">INDEX(TRANSP,1+INT((ROW(A620)-1)/COLUMNS(TRANSP)),MOD(ROW(A620)-1+COLUMNS(TRANSP),COLUMNS(TRANSP))+1)</f>
        <v>0</v>
      </c>
    </row>
    <row r="622" spans="1:12" x14ac:dyDescent="0.3">
      <c r="A622" s="1" t="s">
        <v>860</v>
      </c>
      <c r="B622" s="1" t="s">
        <v>30</v>
      </c>
      <c r="C622">
        <v>98639</v>
      </c>
      <c r="D622" s="1" t="s">
        <v>33</v>
      </c>
      <c r="E622" s="1"/>
      <c r="L622" cm="1">
        <f t="array" ref="L622">INDEX(TRANSP,1+INT((ROW(A621)-1)/COLUMNS(TRANSP)),MOD(ROW(A621)-1+COLUMNS(TRANSP),COLUMNS(TRANSP))+1)</f>
        <v>0</v>
      </c>
    </row>
    <row r="623" spans="1:12" x14ac:dyDescent="0.3">
      <c r="A623" s="1" t="s">
        <v>918</v>
      </c>
      <c r="B623" s="1" t="s">
        <v>30</v>
      </c>
      <c r="C623">
        <v>98635</v>
      </c>
      <c r="D623" s="1" t="s">
        <v>36</v>
      </c>
      <c r="E623" s="1" t="s">
        <v>48</v>
      </c>
      <c r="L623" cm="1">
        <f t="array" ref="L623">INDEX(TRANSP,1+INT((ROW(A622)-1)/COLUMNS(TRANSP)),MOD(ROW(A622)-1+COLUMNS(TRANSP),COLUMNS(TRANSP))+1)</f>
        <v>0</v>
      </c>
    </row>
    <row r="624" spans="1:12" x14ac:dyDescent="0.3">
      <c r="A624" s="1" t="s">
        <v>928</v>
      </c>
      <c r="B624" s="1" t="s">
        <v>30</v>
      </c>
      <c r="C624">
        <v>98635</v>
      </c>
      <c r="D624" s="1" t="s">
        <v>37</v>
      </c>
      <c r="E624" s="1" t="s">
        <v>48</v>
      </c>
      <c r="F624" t="s">
        <v>1591</v>
      </c>
      <c r="L624" cm="1">
        <f t="array" ref="L624">INDEX(TRANSP,1+INT((ROW(A623)-1)/COLUMNS(TRANSP)),MOD(ROW(A623)-1+COLUMNS(TRANSP),COLUMNS(TRANSP))+1)</f>
        <v>0</v>
      </c>
    </row>
    <row r="625" spans="1:12" x14ac:dyDescent="0.3">
      <c r="A625" s="1" t="s">
        <v>1230</v>
      </c>
      <c r="B625" s="1" t="s">
        <v>30</v>
      </c>
      <c r="C625">
        <v>98602</v>
      </c>
      <c r="D625" s="1" t="s">
        <v>33</v>
      </c>
      <c r="E625" s="1"/>
      <c r="L625" cm="1">
        <f t="array" ref="L625">INDEX(TRANSP,1+INT((ROW(A624)-1)/COLUMNS(TRANSP)),MOD(ROW(A624)-1+COLUMNS(TRANSP),COLUMNS(TRANSP))+1)</f>
        <v>0</v>
      </c>
    </row>
    <row r="626" spans="1:12" x14ac:dyDescent="0.3">
      <c r="A626" s="1" t="s">
        <v>1235</v>
      </c>
      <c r="B626" s="1" t="s">
        <v>30</v>
      </c>
      <c r="C626">
        <v>98648</v>
      </c>
      <c r="D626" s="1" t="s">
        <v>34</v>
      </c>
      <c r="E626" s="1"/>
      <c r="L626" t="str" cm="1">
        <f t="array" ref="L626">INDEX(TRANSP,1+INT((ROW(A625)-1)/COLUMNS(TRANSP)),MOD(ROW(A625)-1+COLUMNS(TRANSP),COLUMNS(TRANSP))+1)</f>
        <v>Cost of buying and maintaining a car</v>
      </c>
    </row>
    <row r="627" spans="1:12" x14ac:dyDescent="0.3">
      <c r="L627" t="str" cm="1">
        <f t="array" ref="L627">INDEX(TRANSP,1+INT((ROW(A626)-1)/COLUMNS(TRANSP)),MOD(ROW(A626)-1+COLUMNS(TRANSP),COLUMNS(TRANSP))+1)</f>
        <v xml:space="preserve"> Cost of gasoline</v>
      </c>
    </row>
    <row r="628" spans="1:12" x14ac:dyDescent="0.3">
      <c r="L628" cm="1">
        <f t="array" ref="L628">INDEX(TRANSP,1+INT((ROW(A627)-1)/COLUMNS(TRANSP)),MOD(ROW(A627)-1+COLUMNS(TRANSP),COLUMNS(TRANSP))+1)</f>
        <v>0</v>
      </c>
    </row>
    <row r="629" spans="1:12" x14ac:dyDescent="0.3">
      <c r="L629" cm="1">
        <f t="array" ref="L629">INDEX(TRANSP,1+INT((ROW(A628)-1)/COLUMNS(TRANSP)),MOD(ROW(A628)-1+COLUMNS(TRANSP),COLUMNS(TRANSP))+1)</f>
        <v>0</v>
      </c>
    </row>
    <row r="630" spans="1:12" x14ac:dyDescent="0.3">
      <c r="L630" cm="1">
        <f t="array" ref="L630">INDEX(TRANSP,1+INT((ROW(A629)-1)/COLUMNS(TRANSP)),MOD(ROW(A629)-1+COLUMNS(TRANSP),COLUMNS(TRANSP))+1)</f>
        <v>0</v>
      </c>
    </row>
    <row r="631" spans="1:12" x14ac:dyDescent="0.3">
      <c r="L631" cm="1">
        <f t="array" ref="L631">INDEX(TRANSP,1+INT((ROW(A630)-1)/COLUMNS(TRANSP)),MOD(ROW(A630)-1+COLUMNS(TRANSP),COLUMNS(TRANSP))+1)</f>
        <v>0</v>
      </c>
    </row>
    <row r="632" spans="1:12" x14ac:dyDescent="0.3">
      <c r="L632" t="str" cm="1">
        <f t="array" ref="L632">INDEX(TRANSP,1+INT((ROW(A631)-1)/COLUMNS(TRANSP)),MOD(ROW(A631)-1+COLUMNS(TRANSP),COLUMNS(TRANSP))+1)</f>
        <v>Cost of buying and maintaining a car</v>
      </c>
    </row>
    <row r="633" spans="1:12" x14ac:dyDescent="0.3">
      <c r="L633" t="str" cm="1">
        <f t="array" ref="L633">INDEX(TRANSP,1+INT((ROW(A632)-1)/COLUMNS(TRANSP)),MOD(ROW(A632)-1+COLUMNS(TRANSP),COLUMNS(TRANSP))+1)</f>
        <v xml:space="preserve"> Cost of gasoline</v>
      </c>
    </row>
    <row r="634" spans="1:12" x14ac:dyDescent="0.3">
      <c r="L634" cm="1">
        <f t="array" ref="L634">INDEX(TRANSP,1+INT((ROW(A633)-1)/COLUMNS(TRANSP)),MOD(ROW(A633)-1+COLUMNS(TRANSP),COLUMNS(TRANSP))+1)</f>
        <v>0</v>
      </c>
    </row>
    <row r="635" spans="1:12" x14ac:dyDescent="0.3">
      <c r="L635" cm="1">
        <f t="array" ref="L635">INDEX(TRANSP,1+INT((ROW(A634)-1)/COLUMNS(TRANSP)),MOD(ROW(A634)-1+COLUMNS(TRANSP),COLUMNS(TRANSP))+1)</f>
        <v>0</v>
      </c>
    </row>
    <row r="636" spans="1:12" x14ac:dyDescent="0.3">
      <c r="L636" cm="1">
        <f t="array" ref="L636">INDEX(TRANSP,1+INT((ROW(A635)-1)/COLUMNS(TRANSP)),MOD(ROW(A635)-1+COLUMNS(TRANSP),COLUMNS(TRANSP))+1)</f>
        <v>0</v>
      </c>
    </row>
    <row r="637" spans="1:12" x14ac:dyDescent="0.3">
      <c r="L637" cm="1">
        <f t="array" ref="L637">INDEX(TRANSP,1+INT((ROW(A636)-1)/COLUMNS(TRANSP)),MOD(ROW(A636)-1+COLUMNS(TRANSP),COLUMNS(TRANSP))+1)</f>
        <v>0</v>
      </c>
    </row>
    <row r="638" spans="1:12" x14ac:dyDescent="0.3">
      <c r="L638" t="str" cm="1">
        <f t="array" ref="L638">INDEX(TRANSP,1+INT((ROW(A637)-1)/COLUMNS(TRANSP)),MOD(ROW(A637)-1+COLUMNS(TRANSP),COLUMNS(TRANSP))+1)</f>
        <v>Cost of buying and maintaining a car</v>
      </c>
    </row>
    <row r="639" spans="1:12" x14ac:dyDescent="0.3">
      <c r="L639" t="str" cm="1">
        <f t="array" ref="L639">INDEX(TRANSP,1+INT((ROW(A638)-1)/COLUMNS(TRANSP)),MOD(ROW(A638)-1+COLUMNS(TRANSP),COLUMNS(TRANSP))+1)</f>
        <v xml:space="preserve"> Limited public transportation</v>
      </c>
    </row>
    <row r="640" spans="1:12" x14ac:dyDescent="0.3">
      <c r="L640" cm="1">
        <f t="array" ref="L640">INDEX(TRANSP,1+INT((ROW(A639)-1)/COLUMNS(TRANSP)),MOD(ROW(A639)-1+COLUMNS(TRANSP),COLUMNS(TRANSP))+1)</f>
        <v>0</v>
      </c>
    </row>
    <row r="641" spans="12:12" x14ac:dyDescent="0.3">
      <c r="L641" cm="1">
        <f t="array" ref="L641">INDEX(TRANSP,1+INT((ROW(A640)-1)/COLUMNS(TRANSP)),MOD(ROW(A640)-1+COLUMNS(TRANSP),COLUMNS(TRANSP))+1)</f>
        <v>0</v>
      </c>
    </row>
    <row r="642" spans="12:12" x14ac:dyDescent="0.3">
      <c r="L642" cm="1">
        <f t="array" ref="L642">INDEX(TRANSP,1+INT((ROW(A641)-1)/COLUMNS(TRANSP)),MOD(ROW(A641)-1+COLUMNS(TRANSP),COLUMNS(TRANSP))+1)</f>
        <v>0</v>
      </c>
    </row>
    <row r="643" spans="12:12" x14ac:dyDescent="0.3">
      <c r="L643" cm="1">
        <f t="array" ref="L643">INDEX(TRANSP,1+INT((ROW(A642)-1)/COLUMNS(TRANSP)),MOD(ROW(A642)-1+COLUMNS(TRANSP),COLUMNS(TRANSP))+1)</f>
        <v>0</v>
      </c>
    </row>
    <row r="644" spans="12:12" x14ac:dyDescent="0.3">
      <c r="L644" t="str" cm="1">
        <f t="array" ref="L644">INDEX(TRANSP,1+INT((ROW(A643)-1)/COLUMNS(TRANSP)),MOD(ROW(A643)-1+COLUMNS(TRANSP),COLUMNS(TRANSP))+1)</f>
        <v>Cost of buying and maintaining a car</v>
      </c>
    </row>
    <row r="645" spans="12:12" x14ac:dyDescent="0.3">
      <c r="L645" t="str" cm="1">
        <f t="array" ref="L645">INDEX(TRANSP,1+INT((ROW(A644)-1)/COLUMNS(TRANSP)),MOD(ROW(A644)-1+COLUMNS(TRANSP),COLUMNS(TRANSP))+1)</f>
        <v xml:space="preserve"> Cost of gasoline</v>
      </c>
    </row>
    <row r="646" spans="12:12" x14ac:dyDescent="0.3">
      <c r="L646" t="str" cm="1">
        <f t="array" ref="L646">INDEX(TRANSP,1+INT((ROW(A645)-1)/COLUMNS(TRANSP)),MOD(ROW(A645)-1+COLUMNS(TRANSP),COLUMNS(TRANSP))+1)</f>
        <v xml:space="preserve"> Limited public transportation</v>
      </c>
    </row>
    <row r="647" spans="12:12" x14ac:dyDescent="0.3">
      <c r="L647" cm="1">
        <f t="array" ref="L647">INDEX(TRANSP,1+INT((ROW(A646)-1)/COLUMNS(TRANSP)),MOD(ROW(A646)-1+COLUMNS(TRANSP),COLUMNS(TRANSP))+1)</f>
        <v>0</v>
      </c>
    </row>
    <row r="648" spans="12:12" x14ac:dyDescent="0.3">
      <c r="L648" cm="1">
        <f t="array" ref="L648">INDEX(TRANSP,1+INT((ROW(A647)-1)/COLUMNS(TRANSP)),MOD(ROW(A647)-1+COLUMNS(TRANSP),COLUMNS(TRANSP))+1)</f>
        <v>0</v>
      </c>
    </row>
    <row r="649" spans="12:12" x14ac:dyDescent="0.3">
      <c r="L649" cm="1">
        <f t="array" ref="L649">INDEX(TRANSP,1+INT((ROW(A648)-1)/COLUMNS(TRANSP)),MOD(ROW(A648)-1+COLUMNS(TRANSP),COLUMNS(TRANSP))+1)</f>
        <v>0</v>
      </c>
    </row>
    <row r="650" spans="12:12" x14ac:dyDescent="0.3">
      <c r="L650" t="str" cm="1">
        <f t="array" ref="L650">INDEX(TRANSP,1+INT((ROW(A649)-1)/COLUMNS(TRANSP)),MOD(ROW(A649)-1+COLUMNS(TRANSP),COLUMNS(TRANSP))+1)</f>
        <v>Cost of buying and maintaining a car</v>
      </c>
    </row>
    <row r="651" spans="12:12" x14ac:dyDescent="0.3">
      <c r="L651" t="str" cm="1">
        <f t="array" ref="L651">INDEX(TRANSP,1+INT((ROW(A650)-1)/COLUMNS(TRANSP)),MOD(ROW(A650)-1+COLUMNS(TRANSP),COLUMNS(TRANSP))+1)</f>
        <v xml:space="preserve"> Cost of gasoline</v>
      </c>
    </row>
    <row r="652" spans="12:12" x14ac:dyDescent="0.3">
      <c r="L652" t="str" cm="1">
        <f t="array" ref="L652">INDEX(TRANSP,1+INT((ROW(A651)-1)/COLUMNS(TRANSP)),MOD(ROW(A651)-1+COLUMNS(TRANSP),COLUMNS(TRANSP))+1)</f>
        <v xml:space="preserve"> Limited public transportation</v>
      </c>
    </row>
    <row r="653" spans="12:12" x14ac:dyDescent="0.3">
      <c r="L653" cm="1">
        <f t="array" ref="L653">INDEX(TRANSP,1+INT((ROW(A652)-1)/COLUMNS(TRANSP)),MOD(ROW(A652)-1+COLUMNS(TRANSP),COLUMNS(TRANSP))+1)</f>
        <v>0</v>
      </c>
    </row>
    <row r="654" spans="12:12" x14ac:dyDescent="0.3">
      <c r="L654" cm="1">
        <f t="array" ref="L654">INDEX(TRANSP,1+INT((ROW(A653)-1)/COLUMNS(TRANSP)),MOD(ROW(A653)-1+COLUMNS(TRANSP),COLUMNS(TRANSP))+1)</f>
        <v>0</v>
      </c>
    </row>
    <row r="655" spans="12:12" x14ac:dyDescent="0.3">
      <c r="L655" cm="1">
        <f t="array" ref="L655">INDEX(TRANSP,1+INT((ROW(A654)-1)/COLUMNS(TRANSP)),MOD(ROW(A654)-1+COLUMNS(TRANSP),COLUMNS(TRANSP))+1)</f>
        <v>0</v>
      </c>
    </row>
    <row r="656" spans="12:12" x14ac:dyDescent="0.3">
      <c r="L656" t="str" cm="1">
        <f t="array" ref="L656">INDEX(TRANSP,1+INT((ROW(A655)-1)/COLUMNS(TRANSP)),MOD(ROW(A655)-1+COLUMNS(TRANSP),COLUMNS(TRANSP))+1)</f>
        <v>Cost of buying and maintaining a car</v>
      </c>
    </row>
    <row r="657" spans="12:12" x14ac:dyDescent="0.3">
      <c r="L657" t="str" cm="1">
        <f t="array" ref="L657">INDEX(TRANSP,1+INT((ROW(A656)-1)/COLUMNS(TRANSP)),MOD(ROW(A656)-1+COLUMNS(TRANSP),COLUMNS(TRANSP))+1)</f>
        <v xml:space="preserve"> Limited public transportation</v>
      </c>
    </row>
    <row r="658" spans="12:12" x14ac:dyDescent="0.3">
      <c r="L658" cm="1">
        <f t="array" ref="L658">INDEX(TRANSP,1+INT((ROW(A657)-1)/COLUMNS(TRANSP)),MOD(ROW(A657)-1+COLUMNS(TRANSP),COLUMNS(TRANSP))+1)</f>
        <v>0</v>
      </c>
    </row>
    <row r="659" spans="12:12" x14ac:dyDescent="0.3">
      <c r="L659" cm="1">
        <f t="array" ref="L659">INDEX(TRANSP,1+INT((ROW(A658)-1)/COLUMNS(TRANSP)),MOD(ROW(A658)-1+COLUMNS(TRANSP),COLUMNS(TRANSP))+1)</f>
        <v>0</v>
      </c>
    </row>
    <row r="660" spans="12:12" x14ac:dyDescent="0.3">
      <c r="L660" cm="1">
        <f t="array" ref="L660">INDEX(TRANSP,1+INT((ROW(A659)-1)/COLUMNS(TRANSP)),MOD(ROW(A659)-1+COLUMNS(TRANSP),COLUMNS(TRANSP))+1)</f>
        <v>0</v>
      </c>
    </row>
    <row r="661" spans="12:12" x14ac:dyDescent="0.3">
      <c r="L661" cm="1">
        <f t="array" ref="L661">INDEX(TRANSP,1+INT((ROW(A660)-1)/COLUMNS(TRANSP)),MOD(ROW(A660)-1+COLUMNS(TRANSP),COLUMNS(TRANSP))+1)</f>
        <v>0</v>
      </c>
    </row>
    <row r="662" spans="12:12" x14ac:dyDescent="0.3">
      <c r="L662" cm="1">
        <f t="array" ref="L662">INDEX(TRANSP,1+INT((ROW(A661)-1)/COLUMNS(TRANSP)),MOD(ROW(A661)-1+COLUMNS(TRANSP),COLUMNS(TRANSP))+1)</f>
        <v>0</v>
      </c>
    </row>
    <row r="663" spans="12:12" x14ac:dyDescent="0.3">
      <c r="L663" cm="1">
        <f t="array" ref="L663">INDEX(TRANSP,1+INT((ROW(A662)-1)/COLUMNS(TRANSP)),MOD(ROW(A662)-1+COLUMNS(TRANSP),COLUMNS(TRANSP))+1)</f>
        <v>0</v>
      </c>
    </row>
    <row r="664" spans="12:12" x14ac:dyDescent="0.3">
      <c r="L664" cm="1">
        <f t="array" ref="L664">INDEX(TRANSP,1+INT((ROW(A663)-1)/COLUMNS(TRANSP)),MOD(ROW(A663)-1+COLUMNS(TRANSP),COLUMNS(TRANSP))+1)</f>
        <v>0</v>
      </c>
    </row>
    <row r="665" spans="12:12" x14ac:dyDescent="0.3">
      <c r="L665" cm="1">
        <f t="array" ref="L665">INDEX(TRANSP,1+INT((ROW(A664)-1)/COLUMNS(TRANSP)),MOD(ROW(A664)-1+COLUMNS(TRANSP),COLUMNS(TRANSP))+1)</f>
        <v>0</v>
      </c>
    </row>
    <row r="666" spans="12:12" x14ac:dyDescent="0.3">
      <c r="L666" cm="1">
        <f t="array" ref="L666">INDEX(TRANSP,1+INT((ROW(A665)-1)/COLUMNS(TRANSP)),MOD(ROW(A665)-1+COLUMNS(TRANSP),COLUMNS(TRANSP))+1)</f>
        <v>0</v>
      </c>
    </row>
    <row r="667" spans="12:12" x14ac:dyDescent="0.3">
      <c r="L667" cm="1">
        <f t="array" ref="L667">INDEX(TRANSP,1+INT((ROW(A666)-1)/COLUMNS(TRANSP)),MOD(ROW(A666)-1+COLUMNS(TRANSP),COLUMNS(TRANSP))+1)</f>
        <v>0</v>
      </c>
    </row>
    <row r="668" spans="12:12" x14ac:dyDescent="0.3">
      <c r="L668" t="str" cm="1">
        <f t="array" ref="L668">INDEX(TRANSP,1+INT((ROW(A667)-1)/COLUMNS(TRANSP)),MOD(ROW(A667)-1+COLUMNS(TRANSP),COLUMNS(TRANSP))+1)</f>
        <v>Cost of buying and maintaining a car</v>
      </c>
    </row>
    <row r="669" spans="12:12" x14ac:dyDescent="0.3">
      <c r="L669" t="str" cm="1">
        <f t="array" ref="L669">INDEX(TRANSP,1+INT((ROW(A668)-1)/COLUMNS(TRANSP)),MOD(ROW(A668)-1+COLUMNS(TRANSP),COLUMNS(TRANSP))+1)</f>
        <v xml:space="preserve"> Cost of gasoline</v>
      </c>
    </row>
    <row r="670" spans="12:12" x14ac:dyDescent="0.3">
      <c r="L670" cm="1">
        <f t="array" ref="L670">INDEX(TRANSP,1+INT((ROW(A669)-1)/COLUMNS(TRANSP)),MOD(ROW(A669)-1+COLUMNS(TRANSP),COLUMNS(TRANSP))+1)</f>
        <v>0</v>
      </c>
    </row>
    <row r="671" spans="12:12" x14ac:dyDescent="0.3">
      <c r="L671" cm="1">
        <f t="array" ref="L671">INDEX(TRANSP,1+INT((ROW(A670)-1)/COLUMNS(TRANSP)),MOD(ROW(A670)-1+COLUMNS(TRANSP),COLUMNS(TRANSP))+1)</f>
        <v>0</v>
      </c>
    </row>
    <row r="672" spans="12:12" x14ac:dyDescent="0.3">
      <c r="L672" cm="1">
        <f t="array" ref="L672">INDEX(TRANSP,1+INT((ROW(A671)-1)/COLUMNS(TRANSP)),MOD(ROW(A671)-1+COLUMNS(TRANSP),COLUMNS(TRANSP))+1)</f>
        <v>0</v>
      </c>
    </row>
    <row r="673" spans="12:12" x14ac:dyDescent="0.3">
      <c r="L673" cm="1">
        <f t="array" ref="L673">INDEX(TRANSP,1+INT((ROW(A672)-1)/COLUMNS(TRANSP)),MOD(ROW(A672)-1+COLUMNS(TRANSP),COLUMNS(TRANSP))+1)</f>
        <v>0</v>
      </c>
    </row>
    <row r="674" spans="12:12" x14ac:dyDescent="0.3">
      <c r="L674" t="str" cm="1">
        <f t="array" ref="L674">INDEX(TRANSP,1+INT((ROW(A673)-1)/COLUMNS(TRANSP)),MOD(ROW(A673)-1+COLUMNS(TRANSP),COLUMNS(TRANSP))+1)</f>
        <v>Cost of gasoline</v>
      </c>
    </row>
    <row r="675" spans="12:12" x14ac:dyDescent="0.3">
      <c r="L675" t="str" cm="1">
        <f t="array" ref="L675">INDEX(TRANSP,1+INT((ROW(A674)-1)/COLUMNS(TRANSP)),MOD(ROW(A674)-1+COLUMNS(TRANSP),COLUMNS(TRANSP))+1)</f>
        <v xml:space="preserve"> Unable to get a driver’s license</v>
      </c>
    </row>
    <row r="676" spans="12:12" x14ac:dyDescent="0.3">
      <c r="L676" cm="1">
        <f t="array" ref="L676">INDEX(TRANSP,1+INT((ROW(A675)-1)/COLUMNS(TRANSP)),MOD(ROW(A675)-1+COLUMNS(TRANSP),COLUMNS(TRANSP))+1)</f>
        <v>0</v>
      </c>
    </row>
    <row r="677" spans="12:12" x14ac:dyDescent="0.3">
      <c r="L677" cm="1">
        <f t="array" ref="L677">INDEX(TRANSP,1+INT((ROW(A676)-1)/COLUMNS(TRANSP)),MOD(ROW(A676)-1+COLUMNS(TRANSP),COLUMNS(TRANSP))+1)</f>
        <v>0</v>
      </c>
    </row>
    <row r="678" spans="12:12" x14ac:dyDescent="0.3">
      <c r="L678" cm="1">
        <f t="array" ref="L678">INDEX(TRANSP,1+INT((ROW(A677)-1)/COLUMNS(TRANSP)),MOD(ROW(A677)-1+COLUMNS(TRANSP),COLUMNS(TRANSP))+1)</f>
        <v>0</v>
      </c>
    </row>
    <row r="679" spans="12:12" x14ac:dyDescent="0.3">
      <c r="L679" cm="1">
        <f t="array" ref="L679">INDEX(TRANSP,1+INT((ROW(A678)-1)/COLUMNS(TRANSP)),MOD(ROW(A678)-1+COLUMNS(TRANSP),COLUMNS(TRANSP))+1)</f>
        <v>0</v>
      </c>
    </row>
    <row r="680" spans="12:12" x14ac:dyDescent="0.3">
      <c r="L680" t="str" cm="1">
        <f t="array" ref="L680">INDEX(TRANSP,1+INT((ROW(A679)-1)/COLUMNS(TRANSP)),MOD(ROW(A679)-1+COLUMNS(TRANSP),COLUMNS(TRANSP))+1)</f>
        <v>Limited public transportation</v>
      </c>
    </row>
    <row r="681" spans="12:12" x14ac:dyDescent="0.3">
      <c r="L681" cm="1">
        <f t="array" ref="L681">INDEX(TRANSP,1+INT((ROW(A680)-1)/COLUMNS(TRANSP)),MOD(ROW(A680)-1+COLUMNS(TRANSP),COLUMNS(TRANSP))+1)</f>
        <v>0</v>
      </c>
    </row>
    <row r="682" spans="12:12" x14ac:dyDescent="0.3">
      <c r="L682" cm="1">
        <f t="array" ref="L682">INDEX(TRANSP,1+INT((ROW(A681)-1)/COLUMNS(TRANSP)),MOD(ROW(A681)-1+COLUMNS(TRANSP),COLUMNS(TRANSP))+1)</f>
        <v>0</v>
      </c>
    </row>
    <row r="683" spans="12:12" x14ac:dyDescent="0.3">
      <c r="L683" cm="1">
        <f t="array" ref="L683">INDEX(TRANSP,1+INT((ROW(A682)-1)/COLUMNS(TRANSP)),MOD(ROW(A682)-1+COLUMNS(TRANSP),COLUMNS(TRANSP))+1)</f>
        <v>0</v>
      </c>
    </row>
    <row r="684" spans="12:12" x14ac:dyDescent="0.3">
      <c r="L684" cm="1">
        <f t="array" ref="L684">INDEX(TRANSP,1+INT((ROW(A683)-1)/COLUMNS(TRANSP)),MOD(ROW(A683)-1+COLUMNS(TRANSP),COLUMNS(TRANSP))+1)</f>
        <v>0</v>
      </c>
    </row>
    <row r="685" spans="12:12" x14ac:dyDescent="0.3">
      <c r="L685" cm="1">
        <f t="array" ref="L685">INDEX(TRANSP,1+INT((ROW(A684)-1)/COLUMNS(TRANSP)),MOD(ROW(A684)-1+COLUMNS(TRANSP),COLUMNS(TRANSP))+1)</f>
        <v>0</v>
      </c>
    </row>
    <row r="686" spans="12:12" x14ac:dyDescent="0.3">
      <c r="L686" cm="1">
        <f t="array" ref="L686">INDEX(TRANSP,1+INT((ROW(A685)-1)/COLUMNS(TRANSP)),MOD(ROW(A685)-1+COLUMNS(TRANSP),COLUMNS(TRANSP))+1)</f>
        <v>0</v>
      </c>
    </row>
    <row r="687" spans="12:12" x14ac:dyDescent="0.3">
      <c r="L687" cm="1">
        <f t="array" ref="L687">INDEX(TRANSP,1+INT((ROW(A686)-1)/COLUMNS(TRANSP)),MOD(ROW(A686)-1+COLUMNS(TRANSP),COLUMNS(TRANSP))+1)</f>
        <v>0</v>
      </c>
    </row>
    <row r="688" spans="12:12" x14ac:dyDescent="0.3">
      <c r="L688" cm="1">
        <f t="array" ref="L688">INDEX(TRANSP,1+INT((ROW(A687)-1)/COLUMNS(TRANSP)),MOD(ROW(A687)-1+COLUMNS(TRANSP),COLUMNS(TRANSP))+1)</f>
        <v>0</v>
      </c>
    </row>
    <row r="689" spans="12:12" x14ac:dyDescent="0.3">
      <c r="L689" cm="1">
        <f t="array" ref="L689">INDEX(TRANSP,1+INT((ROW(A688)-1)/COLUMNS(TRANSP)),MOD(ROW(A688)-1+COLUMNS(TRANSP),COLUMNS(TRANSP))+1)</f>
        <v>0</v>
      </c>
    </row>
    <row r="690" spans="12:12" x14ac:dyDescent="0.3">
      <c r="L690" cm="1">
        <f t="array" ref="L690">INDEX(TRANSP,1+INT((ROW(A689)-1)/COLUMNS(TRANSP)),MOD(ROW(A689)-1+COLUMNS(TRANSP),COLUMNS(TRANSP))+1)</f>
        <v>0</v>
      </c>
    </row>
    <row r="691" spans="12:12" x14ac:dyDescent="0.3">
      <c r="L691" cm="1">
        <f t="array" ref="L691">INDEX(TRANSP,1+INT((ROW(A690)-1)/COLUMNS(TRANSP)),MOD(ROW(A690)-1+COLUMNS(TRANSP),COLUMNS(TRANSP))+1)</f>
        <v>0</v>
      </c>
    </row>
    <row r="692" spans="12:12" x14ac:dyDescent="0.3">
      <c r="L692" t="str" cm="1">
        <f t="array" ref="L692">INDEX(TRANSP,1+INT((ROW(A691)-1)/COLUMNS(TRANSP)),MOD(ROW(A691)-1+COLUMNS(TRANSP),COLUMNS(TRANSP))+1)</f>
        <v>Cost of buying and maintaining a car</v>
      </c>
    </row>
    <row r="693" spans="12:12" x14ac:dyDescent="0.3">
      <c r="L693" t="str" cm="1">
        <f t="array" ref="L693">INDEX(TRANSP,1+INT((ROW(A692)-1)/COLUMNS(TRANSP)),MOD(ROW(A692)-1+COLUMNS(TRANSP),COLUMNS(TRANSP))+1)</f>
        <v xml:space="preserve"> Cost of gasoline</v>
      </c>
    </row>
    <row r="694" spans="12:12" x14ac:dyDescent="0.3">
      <c r="L694" cm="1">
        <f t="array" ref="L694">INDEX(TRANSP,1+INT((ROW(A693)-1)/COLUMNS(TRANSP)),MOD(ROW(A693)-1+COLUMNS(TRANSP),COLUMNS(TRANSP))+1)</f>
        <v>0</v>
      </c>
    </row>
    <row r="695" spans="12:12" x14ac:dyDescent="0.3">
      <c r="L695" cm="1">
        <f t="array" ref="L695">INDEX(TRANSP,1+INT((ROW(A694)-1)/COLUMNS(TRANSP)),MOD(ROW(A694)-1+COLUMNS(TRANSP),COLUMNS(TRANSP))+1)</f>
        <v>0</v>
      </c>
    </row>
    <row r="696" spans="12:12" x14ac:dyDescent="0.3">
      <c r="L696" cm="1">
        <f t="array" ref="L696">INDEX(TRANSP,1+INT((ROW(A695)-1)/COLUMNS(TRANSP)),MOD(ROW(A695)-1+COLUMNS(TRANSP),COLUMNS(TRANSP))+1)</f>
        <v>0</v>
      </c>
    </row>
    <row r="697" spans="12:12" x14ac:dyDescent="0.3">
      <c r="L697" cm="1">
        <f t="array" ref="L697">INDEX(TRANSP,1+INT((ROW(A696)-1)/COLUMNS(TRANSP)),MOD(ROW(A696)-1+COLUMNS(TRANSP),COLUMNS(TRANSP))+1)</f>
        <v>0</v>
      </c>
    </row>
    <row r="698" spans="12:12" x14ac:dyDescent="0.3">
      <c r="L698" cm="1">
        <f t="array" ref="L698">INDEX(TRANSP,1+INT((ROW(A697)-1)/COLUMNS(TRANSP)),MOD(ROW(A697)-1+COLUMNS(TRANSP),COLUMNS(TRANSP))+1)</f>
        <v>0</v>
      </c>
    </row>
    <row r="699" spans="12:12" x14ac:dyDescent="0.3">
      <c r="L699" cm="1">
        <f t="array" ref="L699">INDEX(TRANSP,1+INT((ROW(A698)-1)/COLUMNS(TRANSP)),MOD(ROW(A698)-1+COLUMNS(TRANSP),COLUMNS(TRANSP))+1)</f>
        <v>0</v>
      </c>
    </row>
    <row r="700" spans="12:12" x14ac:dyDescent="0.3">
      <c r="L700" cm="1">
        <f t="array" ref="L700">INDEX(TRANSP,1+INT((ROW(A699)-1)/COLUMNS(TRANSP)),MOD(ROW(A699)-1+COLUMNS(TRANSP),COLUMNS(TRANSP))+1)</f>
        <v>0</v>
      </c>
    </row>
    <row r="701" spans="12:12" x14ac:dyDescent="0.3">
      <c r="L701" cm="1">
        <f t="array" ref="L701">INDEX(TRANSP,1+INT((ROW(A700)-1)/COLUMNS(TRANSP)),MOD(ROW(A700)-1+COLUMNS(TRANSP),COLUMNS(TRANSP))+1)</f>
        <v>0</v>
      </c>
    </row>
    <row r="702" spans="12:12" x14ac:dyDescent="0.3">
      <c r="L702" cm="1">
        <f t="array" ref="L702">INDEX(TRANSP,1+INT((ROW(A701)-1)/COLUMNS(TRANSP)),MOD(ROW(A701)-1+COLUMNS(TRANSP),COLUMNS(TRANSP))+1)</f>
        <v>0</v>
      </c>
    </row>
    <row r="703" spans="12:12" x14ac:dyDescent="0.3">
      <c r="L703" cm="1">
        <f t="array" ref="L703">INDEX(TRANSP,1+INT((ROW(A702)-1)/COLUMNS(TRANSP)),MOD(ROW(A702)-1+COLUMNS(TRANSP),COLUMNS(TRANSP))+1)</f>
        <v>0</v>
      </c>
    </row>
    <row r="704" spans="12:12" x14ac:dyDescent="0.3">
      <c r="L704" cm="1">
        <f t="array" ref="L704">INDEX(TRANSP,1+INT((ROW(A703)-1)/COLUMNS(TRANSP)),MOD(ROW(A703)-1+COLUMNS(TRANSP),COLUMNS(TRANSP))+1)</f>
        <v>0</v>
      </c>
    </row>
    <row r="705" spans="12:12" x14ac:dyDescent="0.3">
      <c r="L705" cm="1">
        <f t="array" ref="L705">INDEX(TRANSP,1+INT((ROW(A704)-1)/COLUMNS(TRANSP)),MOD(ROW(A704)-1+COLUMNS(TRANSP),COLUMNS(TRANSP))+1)</f>
        <v>0</v>
      </c>
    </row>
    <row r="706" spans="12:12" x14ac:dyDescent="0.3">
      <c r="L706" cm="1">
        <f t="array" ref="L706">INDEX(TRANSP,1+INT((ROW(A705)-1)/COLUMNS(TRANSP)),MOD(ROW(A705)-1+COLUMNS(TRANSP),COLUMNS(TRANSP))+1)</f>
        <v>0</v>
      </c>
    </row>
    <row r="707" spans="12:12" x14ac:dyDescent="0.3">
      <c r="L707" cm="1">
        <f t="array" ref="L707">INDEX(TRANSP,1+INT((ROW(A706)-1)/COLUMNS(TRANSP)),MOD(ROW(A706)-1+COLUMNS(TRANSP),COLUMNS(TRANSP))+1)</f>
        <v>0</v>
      </c>
    </row>
    <row r="708" spans="12:12" x14ac:dyDescent="0.3">
      <c r="L708" cm="1">
        <f t="array" ref="L708">INDEX(TRANSP,1+INT((ROW(A707)-1)/COLUMNS(TRANSP)),MOD(ROW(A707)-1+COLUMNS(TRANSP),COLUMNS(TRANSP))+1)</f>
        <v>0</v>
      </c>
    </row>
    <row r="709" spans="12:12" x14ac:dyDescent="0.3">
      <c r="L709" cm="1">
        <f t="array" ref="L709">INDEX(TRANSP,1+INT((ROW(A708)-1)/COLUMNS(TRANSP)),MOD(ROW(A708)-1+COLUMNS(TRANSP),COLUMNS(TRANSP))+1)</f>
        <v>0</v>
      </c>
    </row>
    <row r="710" spans="12:12" x14ac:dyDescent="0.3">
      <c r="L710" t="str" cm="1">
        <f t="array" ref="L710">INDEX(TRANSP,1+INT((ROW(A709)-1)/COLUMNS(TRANSP)),MOD(ROW(A709)-1+COLUMNS(TRANSP),COLUMNS(TRANSP))+1)</f>
        <v>Cost of buying and maintaining a car</v>
      </c>
    </row>
    <row r="711" spans="12:12" x14ac:dyDescent="0.3">
      <c r="L711" t="str" cm="1">
        <f t="array" ref="L711">INDEX(TRANSP,1+INT((ROW(A710)-1)/COLUMNS(TRANSP)),MOD(ROW(A710)-1+COLUMNS(TRANSP),COLUMNS(TRANSP))+1)</f>
        <v xml:space="preserve"> Cost of gasoline</v>
      </c>
    </row>
    <row r="712" spans="12:12" x14ac:dyDescent="0.3">
      <c r="L712" t="str" cm="1">
        <f t="array" ref="L712">INDEX(TRANSP,1+INT((ROW(A711)-1)/COLUMNS(TRANSP)),MOD(ROW(A711)-1+COLUMNS(TRANSP),COLUMNS(TRANSP))+1)</f>
        <v xml:space="preserve"> Limited public transportation</v>
      </c>
    </row>
    <row r="713" spans="12:12" x14ac:dyDescent="0.3">
      <c r="L713" cm="1">
        <f t="array" ref="L713">INDEX(TRANSP,1+INT((ROW(A712)-1)/COLUMNS(TRANSP)),MOD(ROW(A712)-1+COLUMNS(TRANSP),COLUMNS(TRANSP))+1)</f>
        <v>0</v>
      </c>
    </row>
    <row r="714" spans="12:12" x14ac:dyDescent="0.3">
      <c r="L714" cm="1">
        <f t="array" ref="L714">INDEX(TRANSP,1+INT((ROW(A713)-1)/COLUMNS(TRANSP)),MOD(ROW(A713)-1+COLUMNS(TRANSP),COLUMNS(TRANSP))+1)</f>
        <v>0</v>
      </c>
    </row>
    <row r="715" spans="12:12" x14ac:dyDescent="0.3">
      <c r="L715" cm="1">
        <f t="array" ref="L715">INDEX(TRANSP,1+INT((ROW(A714)-1)/COLUMNS(TRANSP)),MOD(ROW(A714)-1+COLUMNS(TRANSP),COLUMNS(TRANSP))+1)</f>
        <v>0</v>
      </c>
    </row>
    <row r="716" spans="12:12" x14ac:dyDescent="0.3">
      <c r="L716" cm="1">
        <f t="array" ref="L716">INDEX(TRANSP,1+INT((ROW(A715)-1)/COLUMNS(TRANSP)),MOD(ROW(A715)-1+COLUMNS(TRANSP),COLUMNS(TRANSP))+1)</f>
        <v>0</v>
      </c>
    </row>
    <row r="717" spans="12:12" x14ac:dyDescent="0.3">
      <c r="L717" cm="1">
        <f t="array" ref="L717">INDEX(TRANSP,1+INT((ROW(A716)-1)/COLUMNS(TRANSP)),MOD(ROW(A716)-1+COLUMNS(TRANSP),COLUMNS(TRANSP))+1)</f>
        <v>0</v>
      </c>
    </row>
    <row r="718" spans="12:12" x14ac:dyDescent="0.3">
      <c r="L718" cm="1">
        <f t="array" ref="L718">INDEX(TRANSP,1+INT((ROW(A717)-1)/COLUMNS(TRANSP)),MOD(ROW(A717)-1+COLUMNS(TRANSP),COLUMNS(TRANSP))+1)</f>
        <v>0</v>
      </c>
    </row>
    <row r="719" spans="12:12" x14ac:dyDescent="0.3">
      <c r="L719" cm="1">
        <f t="array" ref="L719">INDEX(TRANSP,1+INT((ROW(A718)-1)/COLUMNS(TRANSP)),MOD(ROW(A718)-1+COLUMNS(TRANSP),COLUMNS(TRANSP))+1)</f>
        <v>0</v>
      </c>
    </row>
    <row r="720" spans="12:12" x14ac:dyDescent="0.3">
      <c r="L720" cm="1">
        <f t="array" ref="L720">INDEX(TRANSP,1+INT((ROW(A719)-1)/COLUMNS(TRANSP)),MOD(ROW(A719)-1+COLUMNS(TRANSP),COLUMNS(TRANSP))+1)</f>
        <v>0</v>
      </c>
    </row>
    <row r="721" spans="12:12" x14ac:dyDescent="0.3">
      <c r="L721" cm="1">
        <f t="array" ref="L721">INDEX(TRANSP,1+INT((ROW(A720)-1)/COLUMNS(TRANSP)),MOD(ROW(A720)-1+COLUMNS(TRANSP),COLUMNS(TRANSP))+1)</f>
        <v>0</v>
      </c>
    </row>
    <row r="722" spans="12:12" x14ac:dyDescent="0.3">
      <c r="L722" t="str" cm="1">
        <f t="array" ref="L722">INDEX(TRANSP,1+INT((ROW(A721)-1)/COLUMNS(TRANSP)),MOD(ROW(A721)-1+COLUMNS(TRANSP),COLUMNS(TRANSP))+1)</f>
        <v>Cost of buying and maintaining a car</v>
      </c>
    </row>
    <row r="723" spans="12:12" x14ac:dyDescent="0.3">
      <c r="L723" t="str" cm="1">
        <f t="array" ref="L723">INDEX(TRANSP,1+INT((ROW(A722)-1)/COLUMNS(TRANSP)),MOD(ROW(A722)-1+COLUMNS(TRANSP),COLUMNS(TRANSP))+1)</f>
        <v xml:space="preserve"> Cost of gasoline</v>
      </c>
    </row>
    <row r="724" spans="12:12" x14ac:dyDescent="0.3">
      <c r="L724" t="str" cm="1">
        <f t="array" ref="L724">INDEX(TRANSP,1+INT((ROW(A723)-1)/COLUMNS(TRANSP)),MOD(ROW(A723)-1+COLUMNS(TRANSP),COLUMNS(TRANSP))+1)</f>
        <v xml:space="preserve"> Limited public transportation</v>
      </c>
    </row>
    <row r="725" spans="12:12" x14ac:dyDescent="0.3">
      <c r="L725" cm="1">
        <f t="array" ref="L725">INDEX(TRANSP,1+INT((ROW(A724)-1)/COLUMNS(TRANSP)),MOD(ROW(A724)-1+COLUMNS(TRANSP),COLUMNS(TRANSP))+1)</f>
        <v>0</v>
      </c>
    </row>
    <row r="726" spans="12:12" x14ac:dyDescent="0.3">
      <c r="L726" cm="1">
        <f t="array" ref="L726">INDEX(TRANSP,1+INT((ROW(A725)-1)/COLUMNS(TRANSP)),MOD(ROW(A725)-1+COLUMNS(TRANSP),COLUMNS(TRANSP))+1)</f>
        <v>0</v>
      </c>
    </row>
    <row r="727" spans="12:12" x14ac:dyDescent="0.3">
      <c r="L727" cm="1">
        <f t="array" ref="L727">INDEX(TRANSP,1+INT((ROW(A726)-1)/COLUMNS(TRANSP)),MOD(ROW(A726)-1+COLUMNS(TRANSP),COLUMNS(TRANSP))+1)</f>
        <v>0</v>
      </c>
    </row>
    <row r="728" spans="12:12" x14ac:dyDescent="0.3">
      <c r="L728" t="str" cm="1">
        <f t="array" ref="L728">INDEX(TRANSP,1+INT((ROW(A727)-1)/COLUMNS(TRANSP)),MOD(ROW(A727)-1+COLUMNS(TRANSP),COLUMNS(TRANSP))+1)</f>
        <v>Cost of buying and maintaining a car</v>
      </c>
    </row>
    <row r="729" spans="12:12" x14ac:dyDescent="0.3">
      <c r="L729" t="str" cm="1">
        <f t="array" ref="L729">INDEX(TRANSP,1+INT((ROW(A728)-1)/COLUMNS(TRANSP)),MOD(ROW(A728)-1+COLUMNS(TRANSP),COLUMNS(TRANSP))+1)</f>
        <v xml:space="preserve"> Limited public transportation</v>
      </c>
    </row>
    <row r="730" spans="12:12" x14ac:dyDescent="0.3">
      <c r="L730" cm="1">
        <f t="array" ref="L730">INDEX(TRANSP,1+INT((ROW(A729)-1)/COLUMNS(TRANSP)),MOD(ROW(A729)-1+COLUMNS(TRANSP),COLUMNS(TRANSP))+1)</f>
        <v>0</v>
      </c>
    </row>
    <row r="731" spans="12:12" x14ac:dyDescent="0.3">
      <c r="L731" cm="1">
        <f t="array" ref="L731">INDEX(TRANSP,1+INT((ROW(A730)-1)/COLUMNS(TRANSP)),MOD(ROW(A730)-1+COLUMNS(TRANSP),COLUMNS(TRANSP))+1)</f>
        <v>0</v>
      </c>
    </row>
    <row r="732" spans="12:12" x14ac:dyDescent="0.3">
      <c r="L732" cm="1">
        <f t="array" ref="L732">INDEX(TRANSP,1+INT((ROW(A731)-1)/COLUMNS(TRANSP)),MOD(ROW(A731)-1+COLUMNS(TRANSP),COLUMNS(TRANSP))+1)</f>
        <v>0</v>
      </c>
    </row>
    <row r="733" spans="12:12" x14ac:dyDescent="0.3">
      <c r="L733" cm="1">
        <f t="array" ref="L733">INDEX(TRANSP,1+INT((ROW(A732)-1)/COLUMNS(TRANSP)),MOD(ROW(A732)-1+COLUMNS(TRANSP),COLUMNS(TRANSP))+1)</f>
        <v>0</v>
      </c>
    </row>
    <row r="734" spans="12:12" x14ac:dyDescent="0.3">
      <c r="L734" cm="1">
        <f t="array" ref="L734">INDEX(TRANSP,1+INT((ROW(A733)-1)/COLUMNS(TRANSP)),MOD(ROW(A733)-1+COLUMNS(TRANSP),COLUMNS(TRANSP))+1)</f>
        <v>0</v>
      </c>
    </row>
    <row r="735" spans="12:12" x14ac:dyDescent="0.3">
      <c r="L735" cm="1">
        <f t="array" ref="L735">INDEX(TRANSP,1+INT((ROW(A734)-1)/COLUMNS(TRANSP)),MOD(ROW(A734)-1+COLUMNS(TRANSP),COLUMNS(TRANSP))+1)</f>
        <v>0</v>
      </c>
    </row>
    <row r="736" spans="12:12" x14ac:dyDescent="0.3">
      <c r="L736" cm="1">
        <f t="array" ref="L736">INDEX(TRANSP,1+INT((ROW(A735)-1)/COLUMNS(TRANSP)),MOD(ROW(A735)-1+COLUMNS(TRANSP),COLUMNS(TRANSP))+1)</f>
        <v>0</v>
      </c>
    </row>
    <row r="737" spans="12:12" x14ac:dyDescent="0.3">
      <c r="L737" cm="1">
        <f t="array" ref="L737">INDEX(TRANSP,1+INT((ROW(A736)-1)/COLUMNS(TRANSP)),MOD(ROW(A736)-1+COLUMNS(TRANSP),COLUMNS(TRANSP))+1)</f>
        <v>0</v>
      </c>
    </row>
    <row r="738" spans="12:12" x14ac:dyDescent="0.3">
      <c r="L738" cm="1">
        <f t="array" ref="L738">INDEX(TRANSP,1+INT((ROW(A737)-1)/COLUMNS(TRANSP)),MOD(ROW(A737)-1+COLUMNS(TRANSP),COLUMNS(TRANSP))+1)</f>
        <v>0</v>
      </c>
    </row>
    <row r="739" spans="12:12" x14ac:dyDescent="0.3">
      <c r="L739" cm="1">
        <f t="array" ref="L739">INDEX(TRANSP,1+INT((ROW(A738)-1)/COLUMNS(TRANSP)),MOD(ROW(A738)-1+COLUMNS(TRANSP),COLUMNS(TRANSP))+1)</f>
        <v>0</v>
      </c>
    </row>
    <row r="740" spans="12:12" x14ac:dyDescent="0.3">
      <c r="L740" t="str" cm="1">
        <f t="array" ref="L740">INDEX(TRANSP,1+INT((ROW(A739)-1)/COLUMNS(TRANSP)),MOD(ROW(A739)-1+COLUMNS(TRANSP),COLUMNS(TRANSP))+1)</f>
        <v>Cost of buying and maintaining a car</v>
      </c>
    </row>
    <row r="741" spans="12:12" x14ac:dyDescent="0.3">
      <c r="L741" t="str" cm="1">
        <f t="array" ref="L741">INDEX(TRANSP,1+INT((ROW(A740)-1)/COLUMNS(TRANSP)),MOD(ROW(A740)-1+COLUMNS(TRANSP),COLUMNS(TRANSP))+1)</f>
        <v xml:space="preserve"> Cost of gasoline</v>
      </c>
    </row>
    <row r="742" spans="12:12" x14ac:dyDescent="0.3">
      <c r="L742" t="str" cm="1">
        <f t="array" ref="L742">INDEX(TRANSP,1+INT((ROW(A741)-1)/COLUMNS(TRANSP)),MOD(ROW(A741)-1+COLUMNS(TRANSP),COLUMNS(TRANSP))+1)</f>
        <v xml:space="preserve"> Unable to get a driver’s license</v>
      </c>
    </row>
    <row r="743" spans="12:12" x14ac:dyDescent="0.3">
      <c r="L743" t="str" cm="1">
        <f t="array" ref="L743">INDEX(TRANSP,1+INT((ROW(A742)-1)/COLUMNS(TRANSP)),MOD(ROW(A742)-1+COLUMNS(TRANSP),COLUMNS(TRANSP))+1)</f>
        <v xml:space="preserve"> Limited public transportation</v>
      </c>
    </row>
    <row r="744" spans="12:12" x14ac:dyDescent="0.3">
      <c r="L744" cm="1">
        <f t="array" ref="L744">INDEX(TRANSP,1+INT((ROW(A743)-1)/COLUMNS(TRANSP)),MOD(ROW(A743)-1+COLUMNS(TRANSP),COLUMNS(TRANSP))+1)</f>
        <v>0</v>
      </c>
    </row>
    <row r="745" spans="12:12" x14ac:dyDescent="0.3">
      <c r="L745" cm="1">
        <f t="array" ref="L745">INDEX(TRANSP,1+INT((ROW(A744)-1)/COLUMNS(TRANSP)),MOD(ROW(A744)-1+COLUMNS(TRANSP),COLUMNS(TRANSP))+1)</f>
        <v>0</v>
      </c>
    </row>
    <row r="746" spans="12:12" x14ac:dyDescent="0.3">
      <c r="L746" t="str" cm="1">
        <f t="array" ref="L746">INDEX(TRANSP,1+INT((ROW(A745)-1)/COLUMNS(TRANSP)),MOD(ROW(A745)-1+COLUMNS(TRANSP),COLUMNS(TRANSP))+1)</f>
        <v>Cost of buying and maintaining a car</v>
      </c>
    </row>
    <row r="747" spans="12:12" x14ac:dyDescent="0.3">
      <c r="L747" t="str" cm="1">
        <f t="array" ref="L747">INDEX(TRANSP,1+INT((ROW(A746)-1)/COLUMNS(TRANSP)),MOD(ROW(A746)-1+COLUMNS(TRANSP),COLUMNS(TRANSP))+1)</f>
        <v xml:space="preserve"> Cost of gasoline</v>
      </c>
    </row>
    <row r="748" spans="12:12" x14ac:dyDescent="0.3">
      <c r="L748" t="str" cm="1">
        <f t="array" ref="L748">INDEX(TRANSP,1+INT((ROW(A747)-1)/COLUMNS(TRANSP)),MOD(ROW(A747)-1+COLUMNS(TRANSP),COLUMNS(TRANSP))+1)</f>
        <v xml:space="preserve"> Limited public transportation</v>
      </c>
    </row>
    <row r="749" spans="12:12" x14ac:dyDescent="0.3">
      <c r="L749" cm="1">
        <f t="array" ref="L749">INDEX(TRANSP,1+INT((ROW(A748)-1)/COLUMNS(TRANSP)),MOD(ROW(A748)-1+COLUMNS(TRANSP),COLUMNS(TRANSP))+1)</f>
        <v>0</v>
      </c>
    </row>
    <row r="750" spans="12:12" x14ac:dyDescent="0.3">
      <c r="L750" cm="1">
        <f t="array" ref="L750">INDEX(TRANSP,1+INT((ROW(A749)-1)/COLUMNS(TRANSP)),MOD(ROW(A749)-1+COLUMNS(TRANSP),COLUMNS(TRANSP))+1)</f>
        <v>0</v>
      </c>
    </row>
    <row r="751" spans="12:12" x14ac:dyDescent="0.3">
      <c r="L751" cm="1">
        <f t="array" ref="L751">INDEX(TRANSP,1+INT((ROW(A750)-1)/COLUMNS(TRANSP)),MOD(ROW(A750)-1+COLUMNS(TRANSP),COLUMNS(TRANSP))+1)</f>
        <v>0</v>
      </c>
    </row>
    <row r="752" spans="12:12" x14ac:dyDescent="0.3">
      <c r="L752" cm="1">
        <f t="array" ref="L752">INDEX(TRANSP,1+INT((ROW(A751)-1)/COLUMNS(TRANSP)),MOD(ROW(A751)-1+COLUMNS(TRANSP),COLUMNS(TRANSP))+1)</f>
        <v>0</v>
      </c>
    </row>
    <row r="753" spans="12:12" x14ac:dyDescent="0.3">
      <c r="L753" cm="1">
        <f t="array" ref="L753">INDEX(TRANSP,1+INT((ROW(A752)-1)/COLUMNS(TRANSP)),MOD(ROW(A752)-1+COLUMNS(TRANSP),COLUMNS(TRANSP))+1)</f>
        <v>0</v>
      </c>
    </row>
    <row r="754" spans="12:12" x14ac:dyDescent="0.3">
      <c r="L754" cm="1">
        <f t="array" ref="L754">INDEX(TRANSP,1+INT((ROW(A753)-1)/COLUMNS(TRANSP)),MOD(ROW(A753)-1+COLUMNS(TRANSP),COLUMNS(TRANSP))+1)</f>
        <v>0</v>
      </c>
    </row>
    <row r="755" spans="12:12" x14ac:dyDescent="0.3">
      <c r="L755" cm="1">
        <f t="array" ref="L755">INDEX(TRANSP,1+INT((ROW(A754)-1)/COLUMNS(TRANSP)),MOD(ROW(A754)-1+COLUMNS(TRANSP),COLUMNS(TRANSP))+1)</f>
        <v>0</v>
      </c>
    </row>
    <row r="756" spans="12:12" x14ac:dyDescent="0.3">
      <c r="L756" cm="1">
        <f t="array" ref="L756">INDEX(TRANSP,1+INT((ROW(A755)-1)/COLUMNS(TRANSP)),MOD(ROW(A755)-1+COLUMNS(TRANSP),COLUMNS(TRANSP))+1)</f>
        <v>0</v>
      </c>
    </row>
    <row r="757" spans="12:12" x14ac:dyDescent="0.3">
      <c r="L757" cm="1">
        <f t="array" ref="L757">INDEX(TRANSP,1+INT((ROW(A756)-1)/COLUMNS(TRANSP)),MOD(ROW(A756)-1+COLUMNS(TRANSP),COLUMNS(TRANSP))+1)</f>
        <v>0</v>
      </c>
    </row>
    <row r="758" spans="12:12" x14ac:dyDescent="0.3">
      <c r="L758" cm="1">
        <f t="array" ref="L758">INDEX(TRANSP,1+INT((ROW(A757)-1)/COLUMNS(TRANSP)),MOD(ROW(A757)-1+COLUMNS(TRANSP),COLUMNS(TRANSP))+1)</f>
        <v>0</v>
      </c>
    </row>
    <row r="759" spans="12:12" x14ac:dyDescent="0.3">
      <c r="L759" cm="1">
        <f t="array" ref="L759">INDEX(TRANSP,1+INT((ROW(A758)-1)/COLUMNS(TRANSP)),MOD(ROW(A758)-1+COLUMNS(TRANSP),COLUMNS(TRANSP))+1)</f>
        <v>0</v>
      </c>
    </row>
    <row r="760" spans="12:12" x14ac:dyDescent="0.3">
      <c r="L760" cm="1">
        <f t="array" ref="L760">INDEX(TRANSP,1+INT((ROW(A759)-1)/COLUMNS(TRANSP)),MOD(ROW(A759)-1+COLUMNS(TRANSP),COLUMNS(TRANSP))+1)</f>
        <v>0</v>
      </c>
    </row>
    <row r="761" spans="12:12" x14ac:dyDescent="0.3">
      <c r="L761" cm="1">
        <f t="array" ref="L761">INDEX(TRANSP,1+INT((ROW(A760)-1)/COLUMNS(TRANSP)),MOD(ROW(A760)-1+COLUMNS(TRANSP),COLUMNS(TRANSP))+1)</f>
        <v>0</v>
      </c>
    </row>
    <row r="762" spans="12:12" x14ac:dyDescent="0.3">
      <c r="L762" cm="1">
        <f t="array" ref="L762">INDEX(TRANSP,1+INT((ROW(A761)-1)/COLUMNS(TRANSP)),MOD(ROW(A761)-1+COLUMNS(TRANSP),COLUMNS(TRANSP))+1)</f>
        <v>0</v>
      </c>
    </row>
    <row r="763" spans="12:12" x14ac:dyDescent="0.3">
      <c r="L763" cm="1">
        <f t="array" ref="L763">INDEX(TRANSP,1+INT((ROW(A762)-1)/COLUMNS(TRANSP)),MOD(ROW(A762)-1+COLUMNS(TRANSP),COLUMNS(TRANSP))+1)</f>
        <v>0</v>
      </c>
    </row>
    <row r="764" spans="12:12" x14ac:dyDescent="0.3">
      <c r="L764" t="str" cm="1">
        <f t="array" ref="L764">INDEX(TRANSP,1+INT((ROW(A763)-1)/COLUMNS(TRANSP)),MOD(ROW(A763)-1+COLUMNS(TRANSP),COLUMNS(TRANSP))+1)</f>
        <v>Cost of buying and maintaining a car</v>
      </c>
    </row>
    <row r="765" spans="12:12" x14ac:dyDescent="0.3">
      <c r="L765" cm="1">
        <f t="array" ref="L765">INDEX(TRANSP,1+INT((ROW(A764)-1)/COLUMNS(TRANSP)),MOD(ROW(A764)-1+COLUMNS(TRANSP),COLUMNS(TRANSP))+1)</f>
        <v>0</v>
      </c>
    </row>
    <row r="766" spans="12:12" x14ac:dyDescent="0.3">
      <c r="L766" cm="1">
        <f t="array" ref="L766">INDEX(TRANSP,1+INT((ROW(A765)-1)/COLUMNS(TRANSP)),MOD(ROW(A765)-1+COLUMNS(TRANSP),COLUMNS(TRANSP))+1)</f>
        <v>0</v>
      </c>
    </row>
    <row r="767" spans="12:12" x14ac:dyDescent="0.3">
      <c r="L767" cm="1">
        <f t="array" ref="L767">INDEX(TRANSP,1+INT((ROW(A766)-1)/COLUMNS(TRANSP)),MOD(ROW(A766)-1+COLUMNS(TRANSP),COLUMNS(TRANSP))+1)</f>
        <v>0</v>
      </c>
    </row>
    <row r="768" spans="12:12" x14ac:dyDescent="0.3">
      <c r="L768" cm="1">
        <f t="array" ref="L768">INDEX(TRANSP,1+INT((ROW(A767)-1)/COLUMNS(TRANSP)),MOD(ROW(A767)-1+COLUMNS(TRANSP),COLUMNS(TRANSP))+1)</f>
        <v>0</v>
      </c>
    </row>
    <row r="769" spans="12:12" x14ac:dyDescent="0.3">
      <c r="L769" cm="1">
        <f t="array" ref="L769">INDEX(TRANSP,1+INT((ROW(A768)-1)/COLUMNS(TRANSP)),MOD(ROW(A768)-1+COLUMNS(TRANSP),COLUMNS(TRANSP))+1)</f>
        <v>0</v>
      </c>
    </row>
    <row r="770" spans="12:12" x14ac:dyDescent="0.3">
      <c r="L770" t="str" cm="1">
        <f t="array" ref="L770">INDEX(TRANSP,1+INT((ROW(A769)-1)/COLUMNS(TRANSP)),MOD(ROW(A769)-1+COLUMNS(TRANSP),COLUMNS(TRANSP))+1)</f>
        <v>Cost of buying and maintaining a car</v>
      </c>
    </row>
    <row r="771" spans="12:12" x14ac:dyDescent="0.3">
      <c r="L771" t="str" cm="1">
        <f t="array" ref="L771">INDEX(TRANSP,1+INT((ROW(A770)-1)/COLUMNS(TRANSP)),MOD(ROW(A770)-1+COLUMNS(TRANSP),COLUMNS(TRANSP))+1)</f>
        <v xml:space="preserve"> Cost of gasoline</v>
      </c>
    </row>
    <row r="772" spans="12:12" x14ac:dyDescent="0.3">
      <c r="L772" t="str" cm="1">
        <f t="array" ref="L772">INDEX(TRANSP,1+INT((ROW(A771)-1)/COLUMNS(TRANSP)),MOD(ROW(A771)-1+COLUMNS(TRANSP),COLUMNS(TRANSP))+1)</f>
        <v xml:space="preserve"> Limited public transportation</v>
      </c>
    </row>
    <row r="773" spans="12:12" x14ac:dyDescent="0.3">
      <c r="L773" cm="1">
        <f t="array" ref="L773">INDEX(TRANSP,1+INT((ROW(A772)-1)/COLUMNS(TRANSP)),MOD(ROW(A772)-1+COLUMNS(TRANSP),COLUMNS(TRANSP))+1)</f>
        <v>0</v>
      </c>
    </row>
    <row r="774" spans="12:12" x14ac:dyDescent="0.3">
      <c r="L774" cm="1">
        <f t="array" ref="L774">INDEX(TRANSP,1+INT((ROW(A773)-1)/COLUMNS(TRANSP)),MOD(ROW(A773)-1+COLUMNS(TRANSP),COLUMNS(TRANSP))+1)</f>
        <v>0</v>
      </c>
    </row>
    <row r="775" spans="12:12" x14ac:dyDescent="0.3">
      <c r="L775" cm="1">
        <f t="array" ref="L775">INDEX(TRANSP,1+INT((ROW(A774)-1)/COLUMNS(TRANSP)),MOD(ROW(A774)-1+COLUMNS(TRANSP),COLUMNS(TRANSP))+1)</f>
        <v>0</v>
      </c>
    </row>
    <row r="776" spans="12:12" x14ac:dyDescent="0.3">
      <c r="L776" t="str" cm="1">
        <f t="array" ref="L776">INDEX(TRANSP,1+INT((ROW(A775)-1)/COLUMNS(TRANSP)),MOD(ROW(A775)-1+COLUMNS(TRANSP),COLUMNS(TRANSP))+1)</f>
        <v>Cost of buying and maintaining a car</v>
      </c>
    </row>
    <row r="777" spans="12:12" x14ac:dyDescent="0.3">
      <c r="L777" t="str" cm="1">
        <f t="array" ref="L777">INDEX(TRANSP,1+INT((ROW(A776)-1)/COLUMNS(TRANSP)),MOD(ROW(A776)-1+COLUMNS(TRANSP),COLUMNS(TRANSP))+1)</f>
        <v xml:space="preserve"> Cost of gasoline</v>
      </c>
    </row>
    <row r="778" spans="12:12" x14ac:dyDescent="0.3">
      <c r="L778" t="str" cm="1">
        <f t="array" ref="L778">INDEX(TRANSP,1+INT((ROW(A777)-1)/COLUMNS(TRANSP)),MOD(ROW(A777)-1+COLUMNS(TRANSP),COLUMNS(TRANSP))+1)</f>
        <v xml:space="preserve"> Limited public transportation</v>
      </c>
    </row>
    <row r="779" spans="12:12" x14ac:dyDescent="0.3">
      <c r="L779" cm="1">
        <f t="array" ref="L779">INDEX(TRANSP,1+INT((ROW(A778)-1)/COLUMNS(TRANSP)),MOD(ROW(A778)-1+COLUMNS(TRANSP),COLUMNS(TRANSP))+1)</f>
        <v>0</v>
      </c>
    </row>
    <row r="780" spans="12:12" x14ac:dyDescent="0.3">
      <c r="L780" cm="1">
        <f t="array" ref="L780">INDEX(TRANSP,1+INT((ROW(A779)-1)/COLUMNS(TRANSP)),MOD(ROW(A779)-1+COLUMNS(TRANSP),COLUMNS(TRANSP))+1)</f>
        <v>0</v>
      </c>
    </row>
    <row r="781" spans="12:12" x14ac:dyDescent="0.3">
      <c r="L781" cm="1">
        <f t="array" ref="L781">INDEX(TRANSP,1+INT((ROW(A780)-1)/COLUMNS(TRANSP)),MOD(ROW(A780)-1+COLUMNS(TRANSP),COLUMNS(TRANSP))+1)</f>
        <v>0</v>
      </c>
    </row>
    <row r="782" spans="12:12" x14ac:dyDescent="0.3">
      <c r="L782" cm="1">
        <f t="array" ref="L782">INDEX(TRANSP,1+INT((ROW(A781)-1)/COLUMNS(TRANSP)),MOD(ROW(A781)-1+COLUMNS(TRANSP),COLUMNS(TRANSP))+1)</f>
        <v>0</v>
      </c>
    </row>
    <row r="783" spans="12:12" x14ac:dyDescent="0.3">
      <c r="L783" cm="1">
        <f t="array" ref="L783">INDEX(TRANSP,1+INT((ROW(A782)-1)/COLUMNS(TRANSP)),MOD(ROW(A782)-1+COLUMNS(TRANSP),COLUMNS(TRANSP))+1)</f>
        <v>0</v>
      </c>
    </row>
    <row r="784" spans="12:12" x14ac:dyDescent="0.3">
      <c r="L784" cm="1">
        <f t="array" ref="L784">INDEX(TRANSP,1+INT((ROW(A783)-1)/COLUMNS(TRANSP)),MOD(ROW(A783)-1+COLUMNS(TRANSP),COLUMNS(TRANSP))+1)</f>
        <v>0</v>
      </c>
    </row>
    <row r="785" spans="12:12" x14ac:dyDescent="0.3">
      <c r="L785" cm="1">
        <f t="array" ref="L785">INDEX(TRANSP,1+INT((ROW(A784)-1)/COLUMNS(TRANSP)),MOD(ROW(A784)-1+COLUMNS(TRANSP),COLUMNS(TRANSP))+1)</f>
        <v>0</v>
      </c>
    </row>
    <row r="786" spans="12:12" x14ac:dyDescent="0.3">
      <c r="L786" cm="1">
        <f t="array" ref="L786">INDEX(TRANSP,1+INT((ROW(A785)-1)/COLUMNS(TRANSP)),MOD(ROW(A785)-1+COLUMNS(TRANSP),COLUMNS(TRANSP))+1)</f>
        <v>0</v>
      </c>
    </row>
    <row r="787" spans="12:12" x14ac:dyDescent="0.3">
      <c r="L787" cm="1">
        <f t="array" ref="L787">INDEX(TRANSP,1+INT((ROW(A786)-1)/COLUMNS(TRANSP)),MOD(ROW(A786)-1+COLUMNS(TRANSP),COLUMNS(TRANSP))+1)</f>
        <v>0</v>
      </c>
    </row>
    <row r="788" spans="12:12" x14ac:dyDescent="0.3">
      <c r="L788" t="str" cm="1">
        <f t="array" ref="L788">INDEX(TRANSP,1+INT((ROW(A787)-1)/COLUMNS(TRANSP)),MOD(ROW(A787)-1+COLUMNS(TRANSP),COLUMNS(TRANSP))+1)</f>
        <v>Cost of buying and maintaining a car</v>
      </c>
    </row>
    <row r="789" spans="12:12" x14ac:dyDescent="0.3">
      <c r="L789" t="str" cm="1">
        <f t="array" ref="L789">INDEX(TRANSP,1+INT((ROW(A788)-1)/COLUMNS(TRANSP)),MOD(ROW(A788)-1+COLUMNS(TRANSP),COLUMNS(TRANSP))+1)</f>
        <v xml:space="preserve"> Limited public transportation</v>
      </c>
    </row>
    <row r="790" spans="12:12" x14ac:dyDescent="0.3">
      <c r="L790" cm="1">
        <f t="array" ref="L790">INDEX(TRANSP,1+INT((ROW(A789)-1)/COLUMNS(TRANSP)),MOD(ROW(A789)-1+COLUMNS(TRANSP),COLUMNS(TRANSP))+1)</f>
        <v>0</v>
      </c>
    </row>
    <row r="791" spans="12:12" x14ac:dyDescent="0.3">
      <c r="L791" cm="1">
        <f t="array" ref="L791">INDEX(TRANSP,1+INT((ROW(A790)-1)/COLUMNS(TRANSP)),MOD(ROW(A790)-1+COLUMNS(TRANSP),COLUMNS(TRANSP))+1)</f>
        <v>0</v>
      </c>
    </row>
    <row r="792" spans="12:12" x14ac:dyDescent="0.3">
      <c r="L792" cm="1">
        <f t="array" ref="L792">INDEX(TRANSP,1+INT((ROW(A791)-1)/COLUMNS(TRANSP)),MOD(ROW(A791)-1+COLUMNS(TRANSP),COLUMNS(TRANSP))+1)</f>
        <v>0</v>
      </c>
    </row>
    <row r="793" spans="12:12" x14ac:dyDescent="0.3">
      <c r="L793" cm="1">
        <f t="array" ref="L793">INDEX(TRANSP,1+INT((ROW(A792)-1)/COLUMNS(TRANSP)),MOD(ROW(A792)-1+COLUMNS(TRANSP),COLUMNS(TRANSP))+1)</f>
        <v>0</v>
      </c>
    </row>
    <row r="794" spans="12:12" x14ac:dyDescent="0.3">
      <c r="L794" t="str" cm="1">
        <f t="array" ref="L794">INDEX(TRANSP,1+INT((ROW(A793)-1)/COLUMNS(TRANSP)),MOD(ROW(A793)-1+COLUMNS(TRANSP),COLUMNS(TRANSP))+1)</f>
        <v>Cost of buying and maintaining a car</v>
      </c>
    </row>
    <row r="795" spans="12:12" x14ac:dyDescent="0.3">
      <c r="L795" t="str" cm="1">
        <f t="array" ref="L795">INDEX(TRANSP,1+INT((ROW(A794)-1)/COLUMNS(TRANSP)),MOD(ROW(A794)-1+COLUMNS(TRANSP),COLUMNS(TRANSP))+1)</f>
        <v xml:space="preserve"> Limited public transportation</v>
      </c>
    </row>
    <row r="796" spans="12:12" x14ac:dyDescent="0.3">
      <c r="L796" cm="1">
        <f t="array" ref="L796">INDEX(TRANSP,1+INT((ROW(A795)-1)/COLUMNS(TRANSP)),MOD(ROW(A795)-1+COLUMNS(TRANSP),COLUMNS(TRANSP))+1)</f>
        <v>0</v>
      </c>
    </row>
    <row r="797" spans="12:12" x14ac:dyDescent="0.3">
      <c r="L797" cm="1">
        <f t="array" ref="L797">INDEX(TRANSP,1+INT((ROW(A796)-1)/COLUMNS(TRANSP)),MOD(ROW(A796)-1+COLUMNS(TRANSP),COLUMNS(TRANSP))+1)</f>
        <v>0</v>
      </c>
    </row>
    <row r="798" spans="12:12" x14ac:dyDescent="0.3">
      <c r="L798" cm="1">
        <f t="array" ref="L798">INDEX(TRANSP,1+INT((ROW(A797)-1)/COLUMNS(TRANSP)),MOD(ROW(A797)-1+COLUMNS(TRANSP),COLUMNS(TRANSP))+1)</f>
        <v>0</v>
      </c>
    </row>
    <row r="799" spans="12:12" x14ac:dyDescent="0.3">
      <c r="L799" cm="1">
        <f t="array" ref="L799">INDEX(TRANSP,1+INT((ROW(A798)-1)/COLUMNS(TRANSP)),MOD(ROW(A798)-1+COLUMNS(TRANSP),COLUMNS(TRANSP))+1)</f>
        <v>0</v>
      </c>
    </row>
    <row r="800" spans="12:12" x14ac:dyDescent="0.3">
      <c r="L800" t="str" cm="1">
        <f t="array" ref="L800">INDEX(TRANSP,1+INT((ROW(A799)-1)/COLUMNS(TRANSP)),MOD(ROW(A799)-1+COLUMNS(TRANSP),COLUMNS(TRANSP))+1)</f>
        <v>Unable to get a driver’s license</v>
      </c>
    </row>
    <row r="801" spans="12:12" x14ac:dyDescent="0.3">
      <c r="L801" t="str" cm="1">
        <f t="array" ref="L801">INDEX(TRANSP,1+INT((ROW(A800)-1)/COLUMNS(TRANSP)),MOD(ROW(A800)-1+COLUMNS(TRANSP),COLUMNS(TRANSP))+1)</f>
        <v xml:space="preserve"> Limited public transportation</v>
      </c>
    </row>
    <row r="802" spans="12:12" x14ac:dyDescent="0.3">
      <c r="L802" cm="1">
        <f t="array" ref="L802">INDEX(TRANSP,1+INT((ROW(A801)-1)/COLUMNS(TRANSP)),MOD(ROW(A801)-1+COLUMNS(TRANSP),COLUMNS(TRANSP))+1)</f>
        <v>0</v>
      </c>
    </row>
    <row r="803" spans="12:12" x14ac:dyDescent="0.3">
      <c r="L803" cm="1">
        <f t="array" ref="L803">INDEX(TRANSP,1+INT((ROW(A802)-1)/COLUMNS(TRANSP)),MOD(ROW(A802)-1+COLUMNS(TRANSP),COLUMNS(TRANSP))+1)</f>
        <v>0</v>
      </c>
    </row>
    <row r="804" spans="12:12" x14ac:dyDescent="0.3">
      <c r="L804" cm="1">
        <f t="array" ref="L804">INDEX(TRANSP,1+INT((ROW(A803)-1)/COLUMNS(TRANSP)),MOD(ROW(A803)-1+COLUMNS(TRANSP),COLUMNS(TRANSP))+1)</f>
        <v>0</v>
      </c>
    </row>
    <row r="805" spans="12:12" x14ac:dyDescent="0.3">
      <c r="L805" cm="1">
        <f t="array" ref="L805">INDEX(TRANSP,1+INT((ROW(A804)-1)/COLUMNS(TRANSP)),MOD(ROW(A804)-1+COLUMNS(TRANSP),COLUMNS(TRANSP))+1)</f>
        <v>0</v>
      </c>
    </row>
    <row r="806" spans="12:12" x14ac:dyDescent="0.3">
      <c r="L806" t="str" cm="1">
        <f t="array" ref="L806">INDEX(TRANSP,1+INT((ROW(A805)-1)/COLUMNS(TRANSP)),MOD(ROW(A805)-1+COLUMNS(TRANSP),COLUMNS(TRANSP))+1)</f>
        <v>Limited public transportation</v>
      </c>
    </row>
    <row r="807" spans="12:12" x14ac:dyDescent="0.3">
      <c r="L807" cm="1">
        <f t="array" ref="L807">INDEX(TRANSP,1+INT((ROW(A806)-1)/COLUMNS(TRANSP)),MOD(ROW(A806)-1+COLUMNS(TRANSP),COLUMNS(TRANSP))+1)</f>
        <v>0</v>
      </c>
    </row>
    <row r="808" spans="12:12" x14ac:dyDescent="0.3">
      <c r="L808" cm="1">
        <f t="array" ref="L808">INDEX(TRANSP,1+INT((ROW(A807)-1)/COLUMNS(TRANSP)),MOD(ROW(A807)-1+COLUMNS(TRANSP),COLUMNS(TRANSP))+1)</f>
        <v>0</v>
      </c>
    </row>
    <row r="809" spans="12:12" x14ac:dyDescent="0.3">
      <c r="L809" cm="1">
        <f t="array" ref="L809">INDEX(TRANSP,1+INT((ROW(A808)-1)/COLUMNS(TRANSP)),MOD(ROW(A808)-1+COLUMNS(TRANSP),COLUMNS(TRANSP))+1)</f>
        <v>0</v>
      </c>
    </row>
    <row r="810" spans="12:12" x14ac:dyDescent="0.3">
      <c r="L810" cm="1">
        <f t="array" ref="L810">INDEX(TRANSP,1+INT((ROW(A809)-1)/COLUMNS(TRANSP)),MOD(ROW(A809)-1+COLUMNS(TRANSP),COLUMNS(TRANSP))+1)</f>
        <v>0</v>
      </c>
    </row>
    <row r="811" spans="12:12" x14ac:dyDescent="0.3">
      <c r="L811" cm="1">
        <f t="array" ref="L811">INDEX(TRANSP,1+INT((ROW(A810)-1)/COLUMNS(TRANSP)),MOD(ROW(A810)-1+COLUMNS(TRANSP),COLUMNS(TRANSP))+1)</f>
        <v>0</v>
      </c>
    </row>
    <row r="812" spans="12:12" x14ac:dyDescent="0.3">
      <c r="L812" cm="1">
        <f t="array" ref="L812">INDEX(TRANSP,1+INT((ROW(A811)-1)/COLUMNS(TRANSP)),MOD(ROW(A811)-1+COLUMNS(TRANSP),COLUMNS(TRANSP))+1)</f>
        <v>0</v>
      </c>
    </row>
    <row r="813" spans="12:12" x14ac:dyDescent="0.3">
      <c r="L813" cm="1">
        <f t="array" ref="L813">INDEX(TRANSP,1+INT((ROW(A812)-1)/COLUMNS(TRANSP)),MOD(ROW(A812)-1+COLUMNS(TRANSP),COLUMNS(TRANSP))+1)</f>
        <v>0</v>
      </c>
    </row>
    <row r="814" spans="12:12" x14ac:dyDescent="0.3">
      <c r="L814" cm="1">
        <f t="array" ref="L814">INDEX(TRANSP,1+INT((ROW(A813)-1)/COLUMNS(TRANSP)),MOD(ROW(A813)-1+COLUMNS(TRANSP),COLUMNS(TRANSP))+1)</f>
        <v>0</v>
      </c>
    </row>
    <row r="815" spans="12:12" x14ac:dyDescent="0.3">
      <c r="L815" cm="1">
        <f t="array" ref="L815">INDEX(TRANSP,1+INT((ROW(A814)-1)/COLUMNS(TRANSP)),MOD(ROW(A814)-1+COLUMNS(TRANSP),COLUMNS(TRANSP))+1)</f>
        <v>0</v>
      </c>
    </row>
    <row r="816" spans="12:12" x14ac:dyDescent="0.3">
      <c r="L816" cm="1">
        <f t="array" ref="L816">INDEX(TRANSP,1+INT((ROW(A815)-1)/COLUMNS(TRANSP)),MOD(ROW(A815)-1+COLUMNS(TRANSP),COLUMNS(TRANSP))+1)</f>
        <v>0</v>
      </c>
    </row>
    <row r="817" spans="12:12" x14ac:dyDescent="0.3">
      <c r="L817" cm="1">
        <f t="array" ref="L817">INDEX(TRANSP,1+INT((ROW(A816)-1)/COLUMNS(TRANSP)),MOD(ROW(A816)-1+COLUMNS(TRANSP),COLUMNS(TRANSP))+1)</f>
        <v>0</v>
      </c>
    </row>
    <row r="818" spans="12:12" x14ac:dyDescent="0.3">
      <c r="L818" t="str" cm="1">
        <f t="array" ref="L818">INDEX(TRANSP,1+INT((ROW(A817)-1)/COLUMNS(TRANSP)),MOD(ROW(A817)-1+COLUMNS(TRANSP),COLUMNS(TRANSP))+1)</f>
        <v>Cost of buying and maintaining a car</v>
      </c>
    </row>
    <row r="819" spans="12:12" x14ac:dyDescent="0.3">
      <c r="L819" t="str" cm="1">
        <f t="array" ref="L819">INDEX(TRANSP,1+INT((ROW(A818)-1)/COLUMNS(TRANSP)),MOD(ROW(A818)-1+COLUMNS(TRANSP),COLUMNS(TRANSP))+1)</f>
        <v xml:space="preserve"> Limited public transportation</v>
      </c>
    </row>
    <row r="820" spans="12:12" x14ac:dyDescent="0.3">
      <c r="L820" cm="1">
        <f t="array" ref="L820">INDEX(TRANSP,1+INT((ROW(A819)-1)/COLUMNS(TRANSP)),MOD(ROW(A819)-1+COLUMNS(TRANSP),COLUMNS(TRANSP))+1)</f>
        <v>0</v>
      </c>
    </row>
    <row r="821" spans="12:12" x14ac:dyDescent="0.3">
      <c r="L821" cm="1">
        <f t="array" ref="L821">INDEX(TRANSP,1+INT((ROW(A820)-1)/COLUMNS(TRANSP)),MOD(ROW(A820)-1+COLUMNS(TRANSP),COLUMNS(TRANSP))+1)</f>
        <v>0</v>
      </c>
    </row>
    <row r="822" spans="12:12" x14ac:dyDescent="0.3">
      <c r="L822" cm="1">
        <f t="array" ref="L822">INDEX(TRANSP,1+INT((ROW(A821)-1)/COLUMNS(TRANSP)),MOD(ROW(A821)-1+COLUMNS(TRANSP),COLUMNS(TRANSP))+1)</f>
        <v>0</v>
      </c>
    </row>
    <row r="823" spans="12:12" x14ac:dyDescent="0.3">
      <c r="L823" cm="1">
        <f t="array" ref="L823">INDEX(TRANSP,1+INT((ROW(A822)-1)/COLUMNS(TRANSP)),MOD(ROW(A822)-1+COLUMNS(TRANSP),COLUMNS(TRANSP))+1)</f>
        <v>0</v>
      </c>
    </row>
    <row r="824" spans="12:12" x14ac:dyDescent="0.3">
      <c r="L824" t="str" cm="1">
        <f t="array" ref="L824">INDEX(TRANSP,1+INT((ROW(A823)-1)/COLUMNS(TRANSP)),MOD(ROW(A823)-1+COLUMNS(TRANSP),COLUMNS(TRANSP))+1)</f>
        <v>Cost of buying and maintaining a car</v>
      </c>
    </row>
    <row r="825" spans="12:12" x14ac:dyDescent="0.3">
      <c r="L825" t="str" cm="1">
        <f t="array" ref="L825">INDEX(TRANSP,1+INT((ROW(A824)-1)/COLUMNS(TRANSP)),MOD(ROW(A824)-1+COLUMNS(TRANSP),COLUMNS(TRANSP))+1)</f>
        <v xml:space="preserve"> Cost of gasoline</v>
      </c>
    </row>
    <row r="826" spans="12:12" x14ac:dyDescent="0.3">
      <c r="L826" t="str" cm="1">
        <f t="array" ref="L826">INDEX(TRANSP,1+INT((ROW(A825)-1)/COLUMNS(TRANSP)),MOD(ROW(A825)-1+COLUMNS(TRANSP),COLUMNS(TRANSP))+1)</f>
        <v xml:space="preserve"> Unable to get a driver’s license</v>
      </c>
    </row>
    <row r="827" spans="12:12" x14ac:dyDescent="0.3">
      <c r="L827" t="str" cm="1">
        <f t="array" ref="L827">INDEX(TRANSP,1+INT((ROW(A826)-1)/COLUMNS(TRANSP)),MOD(ROW(A826)-1+COLUMNS(TRANSP),COLUMNS(TRANSP))+1)</f>
        <v xml:space="preserve"> Limited public transportation</v>
      </c>
    </row>
    <row r="828" spans="12:12" x14ac:dyDescent="0.3">
      <c r="L828" cm="1">
        <f t="array" ref="L828">INDEX(TRANSP,1+INT((ROW(A827)-1)/COLUMNS(TRANSP)),MOD(ROW(A827)-1+COLUMNS(TRANSP),COLUMNS(TRANSP))+1)</f>
        <v>0</v>
      </c>
    </row>
    <row r="829" spans="12:12" x14ac:dyDescent="0.3">
      <c r="L829" cm="1">
        <f t="array" ref="L829">INDEX(TRANSP,1+INT((ROW(A828)-1)/COLUMNS(TRANSP)),MOD(ROW(A828)-1+COLUMNS(TRANSP),COLUMNS(TRANSP))+1)</f>
        <v>0</v>
      </c>
    </row>
    <row r="830" spans="12:12" x14ac:dyDescent="0.3">
      <c r="L830" cm="1">
        <f t="array" ref="L830">INDEX(TRANSP,1+INT((ROW(A829)-1)/COLUMNS(TRANSP)),MOD(ROW(A829)-1+COLUMNS(TRANSP),COLUMNS(TRANSP))+1)</f>
        <v>0</v>
      </c>
    </row>
    <row r="831" spans="12:12" x14ac:dyDescent="0.3">
      <c r="L831" cm="1">
        <f t="array" ref="L831">INDEX(TRANSP,1+INT((ROW(A830)-1)/COLUMNS(TRANSP)),MOD(ROW(A830)-1+COLUMNS(TRANSP),COLUMNS(TRANSP))+1)</f>
        <v>0</v>
      </c>
    </row>
    <row r="832" spans="12:12" x14ac:dyDescent="0.3">
      <c r="L832" cm="1">
        <f t="array" ref="L832">INDEX(TRANSP,1+INT((ROW(A831)-1)/COLUMNS(TRANSP)),MOD(ROW(A831)-1+COLUMNS(TRANSP),COLUMNS(TRANSP))+1)</f>
        <v>0</v>
      </c>
    </row>
    <row r="833" spans="12:12" x14ac:dyDescent="0.3">
      <c r="L833" cm="1">
        <f t="array" ref="L833">INDEX(TRANSP,1+INT((ROW(A832)-1)/COLUMNS(TRANSP)),MOD(ROW(A832)-1+COLUMNS(TRANSP),COLUMNS(TRANSP))+1)</f>
        <v>0</v>
      </c>
    </row>
    <row r="834" spans="12:12" x14ac:dyDescent="0.3">
      <c r="L834" cm="1">
        <f t="array" ref="L834">INDEX(TRANSP,1+INT((ROW(A833)-1)/COLUMNS(TRANSP)),MOD(ROW(A833)-1+COLUMNS(TRANSP),COLUMNS(TRANSP))+1)</f>
        <v>0</v>
      </c>
    </row>
    <row r="835" spans="12:12" x14ac:dyDescent="0.3">
      <c r="L835" cm="1">
        <f t="array" ref="L835">INDEX(TRANSP,1+INT((ROW(A834)-1)/COLUMNS(TRANSP)),MOD(ROW(A834)-1+COLUMNS(TRANSP),COLUMNS(TRANSP))+1)</f>
        <v>0</v>
      </c>
    </row>
    <row r="836" spans="12:12" x14ac:dyDescent="0.3">
      <c r="L836" cm="1">
        <f t="array" ref="L836">INDEX(TRANSP,1+INT((ROW(A835)-1)/COLUMNS(TRANSP)),MOD(ROW(A835)-1+COLUMNS(TRANSP),COLUMNS(TRANSP))+1)</f>
        <v>0</v>
      </c>
    </row>
    <row r="837" spans="12:12" x14ac:dyDescent="0.3">
      <c r="L837" cm="1">
        <f t="array" ref="L837">INDEX(TRANSP,1+INT((ROW(A836)-1)/COLUMNS(TRANSP)),MOD(ROW(A836)-1+COLUMNS(TRANSP),COLUMNS(TRANSP))+1)</f>
        <v>0</v>
      </c>
    </row>
    <row r="838" spans="12:12" x14ac:dyDescent="0.3">
      <c r="L838" cm="1">
        <f t="array" ref="L838">INDEX(TRANSP,1+INT((ROW(A837)-1)/COLUMNS(TRANSP)),MOD(ROW(A837)-1+COLUMNS(TRANSP),COLUMNS(TRANSP))+1)</f>
        <v>0</v>
      </c>
    </row>
    <row r="839" spans="12:12" x14ac:dyDescent="0.3">
      <c r="L839" cm="1">
        <f t="array" ref="L839">INDEX(TRANSP,1+INT((ROW(A838)-1)/COLUMNS(TRANSP)),MOD(ROW(A838)-1+COLUMNS(TRANSP),COLUMNS(TRANSP))+1)</f>
        <v>0</v>
      </c>
    </row>
    <row r="840" spans="12:12" x14ac:dyDescent="0.3">
      <c r="L840" cm="1">
        <f t="array" ref="L840">INDEX(TRANSP,1+INT((ROW(A839)-1)/COLUMNS(TRANSP)),MOD(ROW(A839)-1+COLUMNS(TRANSP),COLUMNS(TRANSP))+1)</f>
        <v>0</v>
      </c>
    </row>
    <row r="841" spans="12:12" x14ac:dyDescent="0.3">
      <c r="L841" cm="1">
        <f t="array" ref="L841">INDEX(TRANSP,1+INT((ROW(A840)-1)/COLUMNS(TRANSP)),MOD(ROW(A840)-1+COLUMNS(TRANSP),COLUMNS(TRANSP))+1)</f>
        <v>0</v>
      </c>
    </row>
    <row r="842" spans="12:12" x14ac:dyDescent="0.3">
      <c r="L842" cm="1">
        <f t="array" ref="L842">INDEX(TRANSP,1+INT((ROW(A841)-1)/COLUMNS(TRANSP)),MOD(ROW(A841)-1+COLUMNS(TRANSP),COLUMNS(TRANSP))+1)</f>
        <v>0</v>
      </c>
    </row>
    <row r="843" spans="12:12" x14ac:dyDescent="0.3">
      <c r="L843" cm="1">
        <f t="array" ref="L843">INDEX(TRANSP,1+INT((ROW(A842)-1)/COLUMNS(TRANSP)),MOD(ROW(A842)-1+COLUMNS(TRANSP),COLUMNS(TRANSP))+1)</f>
        <v>0</v>
      </c>
    </row>
    <row r="844" spans="12:12" x14ac:dyDescent="0.3">
      <c r="L844" cm="1">
        <f t="array" ref="L844">INDEX(TRANSP,1+INT((ROW(A843)-1)/COLUMNS(TRANSP)),MOD(ROW(A843)-1+COLUMNS(TRANSP),COLUMNS(TRANSP))+1)</f>
        <v>0</v>
      </c>
    </row>
    <row r="845" spans="12:12" x14ac:dyDescent="0.3">
      <c r="L845" cm="1">
        <f t="array" ref="L845">INDEX(TRANSP,1+INT((ROW(A844)-1)/COLUMNS(TRANSP)),MOD(ROW(A844)-1+COLUMNS(TRANSP),COLUMNS(TRANSP))+1)</f>
        <v>0</v>
      </c>
    </row>
    <row r="846" spans="12:12" x14ac:dyDescent="0.3">
      <c r="L846" cm="1">
        <f t="array" ref="L846">INDEX(TRANSP,1+INT((ROW(A845)-1)/COLUMNS(TRANSP)),MOD(ROW(A845)-1+COLUMNS(TRANSP),COLUMNS(TRANSP))+1)</f>
        <v>0</v>
      </c>
    </row>
    <row r="847" spans="12:12" x14ac:dyDescent="0.3">
      <c r="L847" cm="1">
        <f t="array" ref="L847">INDEX(TRANSP,1+INT((ROW(A846)-1)/COLUMNS(TRANSP)),MOD(ROW(A846)-1+COLUMNS(TRANSP),COLUMNS(TRANSP))+1)</f>
        <v>0</v>
      </c>
    </row>
    <row r="848" spans="12:12" x14ac:dyDescent="0.3">
      <c r="L848" cm="1">
        <f t="array" ref="L848">INDEX(TRANSP,1+INT((ROW(A847)-1)/COLUMNS(TRANSP)),MOD(ROW(A847)-1+COLUMNS(TRANSP),COLUMNS(TRANSP))+1)</f>
        <v>0</v>
      </c>
    </row>
    <row r="849" spans="12:12" x14ac:dyDescent="0.3">
      <c r="L849" cm="1">
        <f t="array" ref="L849">INDEX(TRANSP,1+INT((ROW(A848)-1)/COLUMNS(TRANSP)),MOD(ROW(A848)-1+COLUMNS(TRANSP),COLUMNS(TRANSP))+1)</f>
        <v>0</v>
      </c>
    </row>
    <row r="850" spans="12:12" x14ac:dyDescent="0.3">
      <c r="L850" cm="1">
        <f t="array" ref="L850">INDEX(TRANSP,1+INT((ROW(A849)-1)/COLUMNS(TRANSP)),MOD(ROW(A849)-1+COLUMNS(TRANSP),COLUMNS(TRANSP))+1)</f>
        <v>0</v>
      </c>
    </row>
    <row r="851" spans="12:12" x14ac:dyDescent="0.3">
      <c r="L851" cm="1">
        <f t="array" ref="L851">INDEX(TRANSP,1+INT((ROW(A850)-1)/COLUMNS(TRANSP)),MOD(ROW(A850)-1+COLUMNS(TRANSP),COLUMNS(TRANSP))+1)</f>
        <v>0</v>
      </c>
    </row>
    <row r="852" spans="12:12" x14ac:dyDescent="0.3">
      <c r="L852" cm="1">
        <f t="array" ref="L852">INDEX(TRANSP,1+INT((ROW(A851)-1)/COLUMNS(TRANSP)),MOD(ROW(A851)-1+COLUMNS(TRANSP),COLUMNS(TRANSP))+1)</f>
        <v>0</v>
      </c>
    </row>
    <row r="853" spans="12:12" x14ac:dyDescent="0.3">
      <c r="L853" cm="1">
        <f t="array" ref="L853">INDEX(TRANSP,1+INT((ROW(A852)-1)/COLUMNS(TRANSP)),MOD(ROW(A852)-1+COLUMNS(TRANSP),COLUMNS(TRANSP))+1)</f>
        <v>0</v>
      </c>
    </row>
    <row r="854" spans="12:12" x14ac:dyDescent="0.3">
      <c r="L854" t="str" cm="1">
        <f t="array" ref="L854">INDEX(TRANSP,1+INT((ROW(A853)-1)/COLUMNS(TRANSP)),MOD(ROW(A853)-1+COLUMNS(TRANSP),COLUMNS(TRANSP))+1)</f>
        <v>Cost of gasoline</v>
      </c>
    </row>
    <row r="855" spans="12:12" x14ac:dyDescent="0.3">
      <c r="L855" t="str" cm="1">
        <f t="array" ref="L855">INDEX(TRANSP,1+INT((ROW(A854)-1)/COLUMNS(TRANSP)),MOD(ROW(A854)-1+COLUMNS(TRANSP),COLUMNS(TRANSP))+1)</f>
        <v xml:space="preserve"> Limited public transportation</v>
      </c>
    </row>
    <row r="856" spans="12:12" x14ac:dyDescent="0.3">
      <c r="L856" cm="1">
        <f t="array" ref="L856">INDEX(TRANSP,1+INT((ROW(A855)-1)/COLUMNS(TRANSP)),MOD(ROW(A855)-1+COLUMNS(TRANSP),COLUMNS(TRANSP))+1)</f>
        <v>0</v>
      </c>
    </row>
    <row r="857" spans="12:12" x14ac:dyDescent="0.3">
      <c r="L857" cm="1">
        <f t="array" ref="L857">INDEX(TRANSP,1+INT((ROW(A856)-1)/COLUMNS(TRANSP)),MOD(ROW(A856)-1+COLUMNS(TRANSP),COLUMNS(TRANSP))+1)</f>
        <v>0</v>
      </c>
    </row>
    <row r="858" spans="12:12" x14ac:dyDescent="0.3">
      <c r="L858" cm="1">
        <f t="array" ref="L858">INDEX(TRANSP,1+INT((ROW(A857)-1)/COLUMNS(TRANSP)),MOD(ROW(A857)-1+COLUMNS(TRANSP),COLUMNS(TRANSP))+1)</f>
        <v>0</v>
      </c>
    </row>
    <row r="859" spans="12:12" x14ac:dyDescent="0.3">
      <c r="L859" cm="1">
        <f t="array" ref="L859">INDEX(TRANSP,1+INT((ROW(A858)-1)/COLUMNS(TRANSP)),MOD(ROW(A858)-1+COLUMNS(TRANSP),COLUMNS(TRANSP))+1)</f>
        <v>0</v>
      </c>
    </row>
    <row r="860" spans="12:12" x14ac:dyDescent="0.3">
      <c r="L860" t="str" cm="1">
        <f t="array" ref="L860">INDEX(TRANSP,1+INT((ROW(A859)-1)/COLUMNS(TRANSP)),MOD(ROW(A859)-1+COLUMNS(TRANSP),COLUMNS(TRANSP))+1)</f>
        <v>Cost of gasoline</v>
      </c>
    </row>
    <row r="861" spans="12:12" x14ac:dyDescent="0.3">
      <c r="L861" t="str" cm="1">
        <f t="array" ref="L861">INDEX(TRANSP,1+INT((ROW(A860)-1)/COLUMNS(TRANSP)),MOD(ROW(A860)-1+COLUMNS(TRANSP),COLUMNS(TRANSP))+1)</f>
        <v xml:space="preserve"> Limited public transportation</v>
      </c>
    </row>
    <row r="862" spans="12:12" x14ac:dyDescent="0.3">
      <c r="L862" cm="1">
        <f t="array" ref="L862">INDEX(TRANSP,1+INT((ROW(A861)-1)/COLUMNS(TRANSP)),MOD(ROW(A861)-1+COLUMNS(TRANSP),COLUMNS(TRANSP))+1)</f>
        <v>0</v>
      </c>
    </row>
    <row r="863" spans="12:12" x14ac:dyDescent="0.3">
      <c r="L863" cm="1">
        <f t="array" ref="L863">INDEX(TRANSP,1+INT((ROW(A862)-1)/COLUMNS(TRANSP)),MOD(ROW(A862)-1+COLUMNS(TRANSP),COLUMNS(TRANSP))+1)</f>
        <v>0</v>
      </c>
    </row>
    <row r="864" spans="12:12" x14ac:dyDescent="0.3">
      <c r="L864" cm="1">
        <f t="array" ref="L864">INDEX(TRANSP,1+INT((ROW(A863)-1)/COLUMNS(TRANSP)),MOD(ROW(A863)-1+COLUMNS(TRANSP),COLUMNS(TRANSP))+1)</f>
        <v>0</v>
      </c>
    </row>
    <row r="865" spans="12:12" x14ac:dyDescent="0.3">
      <c r="L865" cm="1">
        <f t="array" ref="L865">INDEX(TRANSP,1+INT((ROW(A864)-1)/COLUMNS(TRANSP)),MOD(ROW(A864)-1+COLUMNS(TRANSP),COLUMNS(TRANSP))+1)</f>
        <v>0</v>
      </c>
    </row>
    <row r="866" spans="12:12" x14ac:dyDescent="0.3">
      <c r="L866" t="str" cm="1">
        <f t="array" ref="L866">INDEX(TRANSP,1+INT((ROW(A865)-1)/COLUMNS(TRANSP)),MOD(ROW(A865)-1+COLUMNS(TRANSP),COLUMNS(TRANSP))+1)</f>
        <v>Limited public transportation</v>
      </c>
    </row>
    <row r="867" spans="12:12" x14ac:dyDescent="0.3">
      <c r="L867" cm="1">
        <f t="array" ref="L867">INDEX(TRANSP,1+INT((ROW(A866)-1)/COLUMNS(TRANSP)),MOD(ROW(A866)-1+COLUMNS(TRANSP),COLUMNS(TRANSP))+1)</f>
        <v>0</v>
      </c>
    </row>
    <row r="868" spans="12:12" x14ac:dyDescent="0.3">
      <c r="L868" cm="1">
        <f t="array" ref="L868">INDEX(TRANSP,1+INT((ROW(A867)-1)/COLUMNS(TRANSP)),MOD(ROW(A867)-1+COLUMNS(TRANSP),COLUMNS(TRANSP))+1)</f>
        <v>0</v>
      </c>
    </row>
    <row r="869" spans="12:12" x14ac:dyDescent="0.3">
      <c r="L869" cm="1">
        <f t="array" ref="L869">INDEX(TRANSP,1+INT((ROW(A868)-1)/COLUMNS(TRANSP)),MOD(ROW(A868)-1+COLUMNS(TRANSP),COLUMNS(TRANSP))+1)</f>
        <v>0</v>
      </c>
    </row>
    <row r="870" spans="12:12" x14ac:dyDescent="0.3">
      <c r="L870" cm="1">
        <f t="array" ref="L870">INDEX(TRANSP,1+INT((ROW(A869)-1)/COLUMNS(TRANSP)),MOD(ROW(A869)-1+COLUMNS(TRANSP),COLUMNS(TRANSP))+1)</f>
        <v>0</v>
      </c>
    </row>
    <row r="871" spans="12:12" x14ac:dyDescent="0.3">
      <c r="L871" cm="1">
        <f t="array" ref="L871">INDEX(TRANSP,1+INT((ROW(A870)-1)/COLUMNS(TRANSP)),MOD(ROW(A870)-1+COLUMNS(TRANSP),COLUMNS(TRANSP))+1)</f>
        <v>0</v>
      </c>
    </row>
    <row r="872" spans="12:12" x14ac:dyDescent="0.3">
      <c r="L872" t="str" cm="1">
        <f t="array" ref="L872">INDEX(TRANSP,1+INT((ROW(A871)-1)/COLUMNS(TRANSP)),MOD(ROW(A871)-1+COLUMNS(TRANSP),COLUMNS(TRANSP))+1)</f>
        <v>Cost of buying and maintaining a car</v>
      </c>
    </row>
    <row r="873" spans="12:12" x14ac:dyDescent="0.3">
      <c r="L873" t="str" cm="1">
        <f t="array" ref="L873">INDEX(TRANSP,1+INT((ROW(A872)-1)/COLUMNS(TRANSP)),MOD(ROW(A872)-1+COLUMNS(TRANSP),COLUMNS(TRANSP))+1)</f>
        <v xml:space="preserve"> Cost of gasoline</v>
      </c>
    </row>
    <row r="874" spans="12:12" x14ac:dyDescent="0.3">
      <c r="L874" t="str" cm="1">
        <f t="array" ref="L874">INDEX(TRANSP,1+INT((ROW(A873)-1)/COLUMNS(TRANSP)),MOD(ROW(A873)-1+COLUMNS(TRANSP),COLUMNS(TRANSP))+1)</f>
        <v xml:space="preserve"> Limited public transportation</v>
      </c>
    </row>
    <row r="875" spans="12:12" x14ac:dyDescent="0.3">
      <c r="L875" cm="1">
        <f t="array" ref="L875">INDEX(TRANSP,1+INT((ROW(A874)-1)/COLUMNS(TRANSP)),MOD(ROW(A874)-1+COLUMNS(TRANSP),COLUMNS(TRANSP))+1)</f>
        <v>0</v>
      </c>
    </row>
    <row r="876" spans="12:12" x14ac:dyDescent="0.3">
      <c r="L876" cm="1">
        <f t="array" ref="L876">INDEX(TRANSP,1+INT((ROW(A875)-1)/COLUMNS(TRANSP)),MOD(ROW(A875)-1+COLUMNS(TRANSP),COLUMNS(TRANSP))+1)</f>
        <v>0</v>
      </c>
    </row>
    <row r="877" spans="12:12" x14ac:dyDescent="0.3">
      <c r="L877" cm="1">
        <f t="array" ref="L877">INDEX(TRANSP,1+INT((ROW(A876)-1)/COLUMNS(TRANSP)),MOD(ROW(A876)-1+COLUMNS(TRANSP),COLUMNS(TRANSP))+1)</f>
        <v>0</v>
      </c>
    </row>
    <row r="878" spans="12:12" x14ac:dyDescent="0.3">
      <c r="L878" t="str" cm="1">
        <f t="array" ref="L878">INDEX(TRANSP,1+INT((ROW(A877)-1)/COLUMNS(TRANSP)),MOD(ROW(A877)-1+COLUMNS(TRANSP),COLUMNS(TRANSP))+1)</f>
        <v>Cost of buying and maintaining a car</v>
      </c>
    </row>
    <row r="879" spans="12:12" x14ac:dyDescent="0.3">
      <c r="L879" t="str" cm="1">
        <f t="array" ref="L879">INDEX(TRANSP,1+INT((ROW(A878)-1)/COLUMNS(TRANSP)),MOD(ROW(A878)-1+COLUMNS(TRANSP),COLUMNS(TRANSP))+1)</f>
        <v xml:space="preserve"> Cost of gasoline</v>
      </c>
    </row>
    <row r="880" spans="12:12" x14ac:dyDescent="0.3">
      <c r="L880" cm="1">
        <f t="array" ref="L880">INDEX(TRANSP,1+INT((ROW(A879)-1)/COLUMNS(TRANSP)),MOD(ROW(A879)-1+COLUMNS(TRANSP),COLUMNS(TRANSP))+1)</f>
        <v>0</v>
      </c>
    </row>
    <row r="881" spans="12:12" x14ac:dyDescent="0.3">
      <c r="L881" cm="1">
        <f t="array" ref="L881">INDEX(TRANSP,1+INT((ROW(A880)-1)/COLUMNS(TRANSP)),MOD(ROW(A880)-1+COLUMNS(TRANSP),COLUMNS(TRANSP))+1)</f>
        <v>0</v>
      </c>
    </row>
    <row r="882" spans="12:12" x14ac:dyDescent="0.3">
      <c r="L882" cm="1">
        <f t="array" ref="L882">INDEX(TRANSP,1+INT((ROW(A881)-1)/COLUMNS(TRANSP)),MOD(ROW(A881)-1+COLUMNS(TRANSP),COLUMNS(TRANSP))+1)</f>
        <v>0</v>
      </c>
    </row>
    <row r="883" spans="12:12" x14ac:dyDescent="0.3">
      <c r="L883" cm="1">
        <f t="array" ref="L883">INDEX(TRANSP,1+INT((ROW(A882)-1)/COLUMNS(TRANSP)),MOD(ROW(A882)-1+COLUMNS(TRANSP),COLUMNS(TRANSP))+1)</f>
        <v>0</v>
      </c>
    </row>
    <row r="884" spans="12:12" x14ac:dyDescent="0.3">
      <c r="L884" t="str" cm="1">
        <f t="array" ref="L884">INDEX(TRANSP,1+INT((ROW(A883)-1)/COLUMNS(TRANSP)),MOD(ROW(A883)-1+COLUMNS(TRANSP),COLUMNS(TRANSP))+1)</f>
        <v>Cost of buying and maintaining a car</v>
      </c>
    </row>
    <row r="885" spans="12:12" x14ac:dyDescent="0.3">
      <c r="L885" cm="1">
        <f t="array" ref="L885">INDEX(TRANSP,1+INT((ROW(A884)-1)/COLUMNS(TRANSP)),MOD(ROW(A884)-1+COLUMNS(TRANSP),COLUMNS(TRANSP))+1)</f>
        <v>0</v>
      </c>
    </row>
    <row r="886" spans="12:12" x14ac:dyDescent="0.3">
      <c r="L886" cm="1">
        <f t="array" ref="L886">INDEX(TRANSP,1+INT((ROW(A885)-1)/COLUMNS(TRANSP)),MOD(ROW(A885)-1+COLUMNS(TRANSP),COLUMNS(TRANSP))+1)</f>
        <v>0</v>
      </c>
    </row>
    <row r="887" spans="12:12" x14ac:dyDescent="0.3">
      <c r="L887" cm="1">
        <f t="array" ref="L887">INDEX(TRANSP,1+INT((ROW(A886)-1)/COLUMNS(TRANSP)),MOD(ROW(A886)-1+COLUMNS(TRANSP),COLUMNS(TRANSP))+1)</f>
        <v>0</v>
      </c>
    </row>
    <row r="888" spans="12:12" x14ac:dyDescent="0.3">
      <c r="L888" cm="1">
        <f t="array" ref="L888">INDEX(TRANSP,1+INT((ROW(A887)-1)/COLUMNS(TRANSP)),MOD(ROW(A887)-1+COLUMNS(TRANSP),COLUMNS(TRANSP))+1)</f>
        <v>0</v>
      </c>
    </row>
    <row r="889" spans="12:12" x14ac:dyDescent="0.3">
      <c r="L889" cm="1">
        <f t="array" ref="L889">INDEX(TRANSP,1+INT((ROW(A888)-1)/COLUMNS(TRANSP)),MOD(ROW(A888)-1+COLUMNS(TRANSP),COLUMNS(TRANSP))+1)</f>
        <v>0</v>
      </c>
    </row>
    <row r="890" spans="12:12" x14ac:dyDescent="0.3">
      <c r="L890" t="str" cm="1">
        <f t="array" ref="L890">INDEX(TRANSP,1+INT((ROW(A889)-1)/COLUMNS(TRANSP)),MOD(ROW(A889)-1+COLUMNS(TRANSP),COLUMNS(TRANSP))+1)</f>
        <v>Cost of buying and maintaining a car</v>
      </c>
    </row>
    <row r="891" spans="12:12" x14ac:dyDescent="0.3">
      <c r="L891" t="str" cm="1">
        <f t="array" ref="L891">INDEX(TRANSP,1+INT((ROW(A890)-1)/COLUMNS(TRANSP)),MOD(ROW(A890)-1+COLUMNS(TRANSP),COLUMNS(TRANSP))+1)</f>
        <v xml:space="preserve"> Cost of gasoline</v>
      </c>
    </row>
    <row r="892" spans="12:12" x14ac:dyDescent="0.3">
      <c r="L892" t="str" cm="1">
        <f t="array" ref="L892">INDEX(TRANSP,1+INT((ROW(A891)-1)/COLUMNS(TRANSP)),MOD(ROW(A891)-1+COLUMNS(TRANSP),COLUMNS(TRANSP))+1)</f>
        <v xml:space="preserve"> Limited public transportation</v>
      </c>
    </row>
    <row r="893" spans="12:12" x14ac:dyDescent="0.3">
      <c r="L893" cm="1">
        <f t="array" ref="L893">INDEX(TRANSP,1+INT((ROW(A892)-1)/COLUMNS(TRANSP)),MOD(ROW(A892)-1+COLUMNS(TRANSP),COLUMNS(TRANSP))+1)</f>
        <v>0</v>
      </c>
    </row>
    <row r="894" spans="12:12" x14ac:dyDescent="0.3">
      <c r="L894" cm="1">
        <f t="array" ref="L894">INDEX(TRANSP,1+INT((ROW(A893)-1)/COLUMNS(TRANSP)),MOD(ROW(A893)-1+COLUMNS(TRANSP),COLUMNS(TRANSP))+1)</f>
        <v>0</v>
      </c>
    </row>
    <row r="895" spans="12:12" x14ac:dyDescent="0.3">
      <c r="L895" cm="1">
        <f t="array" ref="L895">INDEX(TRANSP,1+INT((ROW(A894)-1)/COLUMNS(TRANSP)),MOD(ROW(A894)-1+COLUMNS(TRANSP),COLUMNS(TRANSP))+1)</f>
        <v>0</v>
      </c>
    </row>
    <row r="896" spans="12:12" x14ac:dyDescent="0.3">
      <c r="L896" t="str" cm="1">
        <f t="array" ref="L896">INDEX(TRANSP,1+INT((ROW(A895)-1)/COLUMNS(TRANSP)),MOD(ROW(A895)-1+COLUMNS(TRANSP),COLUMNS(TRANSP))+1)</f>
        <v>Cost of gasoline</v>
      </c>
    </row>
    <row r="897" spans="12:12" x14ac:dyDescent="0.3">
      <c r="L897" t="str" cm="1">
        <f t="array" ref="L897">INDEX(TRANSP,1+INT((ROW(A896)-1)/COLUMNS(TRANSP)),MOD(ROW(A896)-1+COLUMNS(TRANSP),COLUMNS(TRANSP))+1)</f>
        <v xml:space="preserve"> Limited public transportation</v>
      </c>
    </row>
    <row r="898" spans="12:12" x14ac:dyDescent="0.3">
      <c r="L898" cm="1">
        <f t="array" ref="L898">INDEX(TRANSP,1+INT((ROW(A897)-1)/COLUMNS(TRANSP)),MOD(ROW(A897)-1+COLUMNS(TRANSP),COLUMNS(TRANSP))+1)</f>
        <v>0</v>
      </c>
    </row>
    <row r="899" spans="12:12" x14ac:dyDescent="0.3">
      <c r="L899" cm="1">
        <f t="array" ref="L899">INDEX(TRANSP,1+INT((ROW(A898)-1)/COLUMNS(TRANSP)),MOD(ROW(A898)-1+COLUMNS(TRANSP),COLUMNS(TRANSP))+1)</f>
        <v>0</v>
      </c>
    </row>
    <row r="900" spans="12:12" x14ac:dyDescent="0.3">
      <c r="L900" cm="1">
        <f t="array" ref="L900">INDEX(TRANSP,1+INT((ROW(A899)-1)/COLUMNS(TRANSP)),MOD(ROW(A899)-1+COLUMNS(TRANSP),COLUMNS(TRANSP))+1)</f>
        <v>0</v>
      </c>
    </row>
    <row r="901" spans="12:12" x14ac:dyDescent="0.3">
      <c r="L901" cm="1">
        <f t="array" ref="L901">INDEX(TRANSP,1+INT((ROW(A900)-1)/COLUMNS(TRANSP)),MOD(ROW(A900)-1+COLUMNS(TRANSP),COLUMNS(TRANSP))+1)</f>
        <v>0</v>
      </c>
    </row>
    <row r="902" spans="12:12" x14ac:dyDescent="0.3">
      <c r="L902" t="str" cm="1">
        <f t="array" ref="L902">INDEX(TRANSP,1+INT((ROW(A901)-1)/COLUMNS(TRANSP)),MOD(ROW(A901)-1+COLUMNS(TRANSP),COLUMNS(TRANSP))+1)</f>
        <v>Cost of buying and maintaining a car</v>
      </c>
    </row>
    <row r="903" spans="12:12" x14ac:dyDescent="0.3">
      <c r="L903" t="str" cm="1">
        <f t="array" ref="L903">INDEX(TRANSP,1+INT((ROW(A902)-1)/COLUMNS(TRANSP)),MOD(ROW(A902)-1+COLUMNS(TRANSP),COLUMNS(TRANSP))+1)</f>
        <v xml:space="preserve"> Cost of gasoline</v>
      </c>
    </row>
    <row r="904" spans="12:12" x14ac:dyDescent="0.3">
      <c r="L904" t="str" cm="1">
        <f t="array" ref="L904">INDEX(TRANSP,1+INT((ROW(A903)-1)/COLUMNS(TRANSP)),MOD(ROW(A903)-1+COLUMNS(TRANSP),COLUMNS(TRANSP))+1)</f>
        <v xml:space="preserve"> Limited public transportation</v>
      </c>
    </row>
    <row r="905" spans="12:12" x14ac:dyDescent="0.3">
      <c r="L905" cm="1">
        <f t="array" ref="L905">INDEX(TRANSP,1+INT((ROW(A904)-1)/COLUMNS(TRANSP)),MOD(ROW(A904)-1+COLUMNS(TRANSP),COLUMNS(TRANSP))+1)</f>
        <v>0</v>
      </c>
    </row>
    <row r="906" spans="12:12" x14ac:dyDescent="0.3">
      <c r="L906" cm="1">
        <f t="array" ref="L906">INDEX(TRANSP,1+INT((ROW(A905)-1)/COLUMNS(TRANSP)),MOD(ROW(A905)-1+COLUMNS(TRANSP),COLUMNS(TRANSP))+1)</f>
        <v>0</v>
      </c>
    </row>
    <row r="907" spans="12:12" x14ac:dyDescent="0.3">
      <c r="L907" cm="1">
        <f t="array" ref="L907">INDEX(TRANSP,1+INT((ROW(A906)-1)/COLUMNS(TRANSP)),MOD(ROW(A906)-1+COLUMNS(TRANSP),COLUMNS(TRANSP))+1)</f>
        <v>0</v>
      </c>
    </row>
    <row r="908" spans="12:12" x14ac:dyDescent="0.3">
      <c r="L908" t="str" cm="1">
        <f t="array" ref="L908">INDEX(TRANSP,1+INT((ROW(A907)-1)/COLUMNS(TRANSP)),MOD(ROW(A907)-1+COLUMNS(TRANSP),COLUMNS(TRANSP))+1)</f>
        <v>Limited public transportation</v>
      </c>
    </row>
    <row r="909" spans="12:12" x14ac:dyDescent="0.3">
      <c r="L909" cm="1">
        <f t="array" ref="L909">INDEX(TRANSP,1+INT((ROW(A908)-1)/COLUMNS(TRANSP)),MOD(ROW(A908)-1+COLUMNS(TRANSP),COLUMNS(TRANSP))+1)</f>
        <v>0</v>
      </c>
    </row>
    <row r="910" spans="12:12" x14ac:dyDescent="0.3">
      <c r="L910" cm="1">
        <f t="array" ref="L910">INDEX(TRANSP,1+INT((ROW(A909)-1)/COLUMNS(TRANSP)),MOD(ROW(A909)-1+COLUMNS(TRANSP),COLUMNS(TRANSP))+1)</f>
        <v>0</v>
      </c>
    </row>
    <row r="911" spans="12:12" x14ac:dyDescent="0.3">
      <c r="L911" cm="1">
        <f t="array" ref="L911">INDEX(TRANSP,1+INT((ROW(A910)-1)/COLUMNS(TRANSP)),MOD(ROW(A910)-1+COLUMNS(TRANSP),COLUMNS(TRANSP))+1)</f>
        <v>0</v>
      </c>
    </row>
    <row r="912" spans="12:12" x14ac:dyDescent="0.3">
      <c r="L912" cm="1">
        <f t="array" ref="L912">INDEX(TRANSP,1+INT((ROW(A911)-1)/COLUMNS(TRANSP)),MOD(ROW(A911)-1+COLUMNS(TRANSP),COLUMNS(TRANSP))+1)</f>
        <v>0</v>
      </c>
    </row>
    <row r="913" spans="12:12" x14ac:dyDescent="0.3">
      <c r="L913" cm="1">
        <f t="array" ref="L913">INDEX(TRANSP,1+INT((ROW(A912)-1)/COLUMNS(TRANSP)),MOD(ROW(A912)-1+COLUMNS(TRANSP),COLUMNS(TRANSP))+1)</f>
        <v>0</v>
      </c>
    </row>
    <row r="914" spans="12:12" x14ac:dyDescent="0.3">
      <c r="L914" t="str" cm="1">
        <f t="array" ref="L914">INDEX(TRANSP,1+INT((ROW(A913)-1)/COLUMNS(TRANSP)),MOD(ROW(A913)-1+COLUMNS(TRANSP),COLUMNS(TRANSP))+1)</f>
        <v>Cost of buying and maintaining a car</v>
      </c>
    </row>
    <row r="915" spans="12:12" x14ac:dyDescent="0.3">
      <c r="L915" t="str" cm="1">
        <f t="array" ref="L915">INDEX(TRANSP,1+INT((ROW(A914)-1)/COLUMNS(TRANSP)),MOD(ROW(A914)-1+COLUMNS(TRANSP),COLUMNS(TRANSP))+1)</f>
        <v xml:space="preserve"> Cost of gasoline</v>
      </c>
    </row>
    <row r="916" spans="12:12" x14ac:dyDescent="0.3">
      <c r="L916" t="str" cm="1">
        <f t="array" ref="L916">INDEX(TRANSP,1+INT((ROW(A915)-1)/COLUMNS(TRANSP)),MOD(ROW(A915)-1+COLUMNS(TRANSP),COLUMNS(TRANSP))+1)</f>
        <v xml:space="preserve"> Limited public transportation</v>
      </c>
    </row>
    <row r="917" spans="12:12" x14ac:dyDescent="0.3">
      <c r="L917" cm="1">
        <f t="array" ref="L917">INDEX(TRANSP,1+INT((ROW(A916)-1)/COLUMNS(TRANSP)),MOD(ROW(A916)-1+COLUMNS(TRANSP),COLUMNS(TRANSP))+1)</f>
        <v>0</v>
      </c>
    </row>
    <row r="918" spans="12:12" x14ac:dyDescent="0.3">
      <c r="L918" cm="1">
        <f t="array" ref="L918">INDEX(TRANSP,1+INT((ROW(A917)-1)/COLUMNS(TRANSP)),MOD(ROW(A917)-1+COLUMNS(TRANSP),COLUMNS(TRANSP))+1)</f>
        <v>0</v>
      </c>
    </row>
    <row r="919" spans="12:12" x14ac:dyDescent="0.3">
      <c r="L919" cm="1">
        <f t="array" ref="L919">INDEX(TRANSP,1+INT((ROW(A918)-1)/COLUMNS(TRANSP)),MOD(ROW(A918)-1+COLUMNS(TRANSP),COLUMNS(TRANSP))+1)</f>
        <v>0</v>
      </c>
    </row>
    <row r="920" spans="12:12" x14ac:dyDescent="0.3">
      <c r="L920" t="str" cm="1">
        <f t="array" ref="L920">INDEX(TRANSP,1+INT((ROW(A919)-1)/COLUMNS(TRANSP)),MOD(ROW(A919)-1+COLUMNS(TRANSP),COLUMNS(TRANSP))+1)</f>
        <v>Cost of gasoline</v>
      </c>
    </row>
    <row r="921" spans="12:12" x14ac:dyDescent="0.3">
      <c r="L921" t="str" cm="1">
        <f t="array" ref="L921">INDEX(TRANSP,1+INT((ROW(A920)-1)/COLUMNS(TRANSP)),MOD(ROW(A920)-1+COLUMNS(TRANSP),COLUMNS(TRANSP))+1)</f>
        <v xml:space="preserve"> Unable to get a driver’s license</v>
      </c>
    </row>
    <row r="922" spans="12:12" x14ac:dyDescent="0.3">
      <c r="L922" t="str" cm="1">
        <f t="array" ref="L922">INDEX(TRANSP,1+INT((ROW(A921)-1)/COLUMNS(TRANSP)),MOD(ROW(A921)-1+COLUMNS(TRANSP),COLUMNS(TRANSP))+1)</f>
        <v xml:space="preserve"> Limited public transportation</v>
      </c>
    </row>
    <row r="923" spans="12:12" x14ac:dyDescent="0.3">
      <c r="L923" cm="1">
        <f t="array" ref="L923">INDEX(TRANSP,1+INT((ROW(A922)-1)/COLUMNS(TRANSP)),MOD(ROW(A922)-1+COLUMNS(TRANSP),COLUMNS(TRANSP))+1)</f>
        <v>0</v>
      </c>
    </row>
    <row r="924" spans="12:12" x14ac:dyDescent="0.3">
      <c r="L924" cm="1">
        <f t="array" ref="L924">INDEX(TRANSP,1+INT((ROW(A923)-1)/COLUMNS(TRANSP)),MOD(ROW(A923)-1+COLUMNS(TRANSP),COLUMNS(TRANSP))+1)</f>
        <v>0</v>
      </c>
    </row>
    <row r="925" spans="12:12" x14ac:dyDescent="0.3">
      <c r="L925" cm="1">
        <f t="array" ref="L925">INDEX(TRANSP,1+INT((ROW(A924)-1)/COLUMNS(TRANSP)),MOD(ROW(A924)-1+COLUMNS(TRANSP),COLUMNS(TRANSP))+1)</f>
        <v>0</v>
      </c>
    </row>
    <row r="926" spans="12:12" x14ac:dyDescent="0.3">
      <c r="L926" t="str" cm="1">
        <f t="array" ref="L926">INDEX(TRANSP,1+INT((ROW(A925)-1)/COLUMNS(TRANSP)),MOD(ROW(A925)-1+COLUMNS(TRANSP),COLUMNS(TRANSP))+1)</f>
        <v>Cost of gasoline</v>
      </c>
    </row>
    <row r="927" spans="12:12" x14ac:dyDescent="0.3">
      <c r="L927" t="str" cm="1">
        <f t="array" ref="L927">INDEX(TRANSP,1+INT((ROW(A926)-1)/COLUMNS(TRANSP)),MOD(ROW(A926)-1+COLUMNS(TRANSP),COLUMNS(TRANSP))+1)</f>
        <v xml:space="preserve"> Limited public transportation</v>
      </c>
    </row>
    <row r="928" spans="12:12" x14ac:dyDescent="0.3">
      <c r="L928" cm="1">
        <f t="array" ref="L928">INDEX(TRANSP,1+INT((ROW(A927)-1)/COLUMNS(TRANSP)),MOD(ROW(A927)-1+COLUMNS(TRANSP),COLUMNS(TRANSP))+1)</f>
        <v>0</v>
      </c>
    </row>
    <row r="929" spans="12:12" x14ac:dyDescent="0.3">
      <c r="L929" cm="1">
        <f t="array" ref="L929">INDEX(TRANSP,1+INT((ROW(A928)-1)/COLUMNS(TRANSP)),MOD(ROW(A928)-1+COLUMNS(TRANSP),COLUMNS(TRANSP))+1)</f>
        <v>0</v>
      </c>
    </row>
    <row r="930" spans="12:12" x14ac:dyDescent="0.3">
      <c r="L930" cm="1">
        <f t="array" ref="L930">INDEX(TRANSP,1+INT((ROW(A929)-1)/COLUMNS(TRANSP)),MOD(ROW(A929)-1+COLUMNS(TRANSP),COLUMNS(TRANSP))+1)</f>
        <v>0</v>
      </c>
    </row>
    <row r="931" spans="12:12" x14ac:dyDescent="0.3">
      <c r="L931" cm="1">
        <f t="array" ref="L931">INDEX(TRANSP,1+INT((ROW(A930)-1)/COLUMNS(TRANSP)),MOD(ROW(A930)-1+COLUMNS(TRANSP),COLUMNS(TRANSP))+1)</f>
        <v>0</v>
      </c>
    </row>
    <row r="932" spans="12:12" x14ac:dyDescent="0.3">
      <c r="L932" cm="1">
        <f t="array" ref="L932">INDEX(TRANSP,1+INT((ROW(A931)-1)/COLUMNS(TRANSP)),MOD(ROW(A931)-1+COLUMNS(TRANSP),COLUMNS(TRANSP))+1)</f>
        <v>0</v>
      </c>
    </row>
    <row r="933" spans="12:12" x14ac:dyDescent="0.3">
      <c r="L933" cm="1">
        <f t="array" ref="L933">INDEX(TRANSP,1+INT((ROW(A932)-1)/COLUMNS(TRANSP)),MOD(ROW(A932)-1+COLUMNS(TRANSP),COLUMNS(TRANSP))+1)</f>
        <v>0</v>
      </c>
    </row>
    <row r="934" spans="12:12" x14ac:dyDescent="0.3">
      <c r="L934" cm="1">
        <f t="array" ref="L934">INDEX(TRANSP,1+INT((ROW(A933)-1)/COLUMNS(TRANSP)),MOD(ROW(A933)-1+COLUMNS(TRANSP),COLUMNS(TRANSP))+1)</f>
        <v>0</v>
      </c>
    </row>
    <row r="935" spans="12:12" x14ac:dyDescent="0.3">
      <c r="L935" cm="1">
        <f t="array" ref="L935">INDEX(TRANSP,1+INT((ROW(A934)-1)/COLUMNS(TRANSP)),MOD(ROW(A934)-1+COLUMNS(TRANSP),COLUMNS(TRANSP))+1)</f>
        <v>0</v>
      </c>
    </row>
    <row r="936" spans="12:12" x14ac:dyDescent="0.3">
      <c r="L936" cm="1">
        <f t="array" ref="L936">INDEX(TRANSP,1+INT((ROW(A935)-1)/COLUMNS(TRANSP)),MOD(ROW(A935)-1+COLUMNS(TRANSP),COLUMNS(TRANSP))+1)</f>
        <v>0</v>
      </c>
    </row>
    <row r="937" spans="12:12" x14ac:dyDescent="0.3">
      <c r="L937" cm="1">
        <f t="array" ref="L937">INDEX(TRANSP,1+INT((ROW(A936)-1)/COLUMNS(TRANSP)),MOD(ROW(A936)-1+COLUMNS(TRANSP),COLUMNS(TRANSP))+1)</f>
        <v>0</v>
      </c>
    </row>
    <row r="938" spans="12:12" x14ac:dyDescent="0.3">
      <c r="L938" t="str" cm="1">
        <f t="array" ref="L938">INDEX(TRANSP,1+INT((ROW(A937)-1)/COLUMNS(TRANSP)),MOD(ROW(A937)-1+COLUMNS(TRANSP),COLUMNS(TRANSP))+1)</f>
        <v>Cost of gasoline</v>
      </c>
    </row>
    <row r="939" spans="12:12" x14ac:dyDescent="0.3">
      <c r="L939" cm="1">
        <f t="array" ref="L939">INDEX(TRANSP,1+INT((ROW(A938)-1)/COLUMNS(TRANSP)),MOD(ROW(A938)-1+COLUMNS(TRANSP),COLUMNS(TRANSP))+1)</f>
        <v>0</v>
      </c>
    </row>
    <row r="940" spans="12:12" x14ac:dyDescent="0.3">
      <c r="L940" cm="1">
        <f t="array" ref="L940">INDEX(TRANSP,1+INT((ROW(A939)-1)/COLUMNS(TRANSP)),MOD(ROW(A939)-1+COLUMNS(TRANSP),COLUMNS(TRANSP))+1)</f>
        <v>0</v>
      </c>
    </row>
    <row r="941" spans="12:12" x14ac:dyDescent="0.3">
      <c r="L941" cm="1">
        <f t="array" ref="L941">INDEX(TRANSP,1+INT((ROW(A940)-1)/COLUMNS(TRANSP)),MOD(ROW(A940)-1+COLUMNS(TRANSP),COLUMNS(TRANSP))+1)</f>
        <v>0</v>
      </c>
    </row>
    <row r="942" spans="12:12" x14ac:dyDescent="0.3">
      <c r="L942" cm="1">
        <f t="array" ref="L942">INDEX(TRANSP,1+INT((ROW(A941)-1)/COLUMNS(TRANSP)),MOD(ROW(A941)-1+COLUMNS(TRANSP),COLUMNS(TRANSP))+1)</f>
        <v>0</v>
      </c>
    </row>
    <row r="943" spans="12:12" x14ac:dyDescent="0.3">
      <c r="L943" cm="1">
        <f t="array" ref="L943">INDEX(TRANSP,1+INT((ROW(A942)-1)/COLUMNS(TRANSP)),MOD(ROW(A942)-1+COLUMNS(TRANSP),COLUMNS(TRANSP))+1)</f>
        <v>0</v>
      </c>
    </row>
    <row r="944" spans="12:12" x14ac:dyDescent="0.3">
      <c r="L944" t="str" cm="1">
        <f t="array" ref="L944">INDEX(TRANSP,1+INT((ROW(A943)-1)/COLUMNS(TRANSP)),MOD(ROW(A943)-1+COLUMNS(TRANSP),COLUMNS(TRANSP))+1)</f>
        <v>Cost of buying and maintaining a car</v>
      </c>
    </row>
    <row r="945" spans="12:12" x14ac:dyDescent="0.3">
      <c r="L945" t="str" cm="1">
        <f t="array" ref="L945">INDEX(TRANSP,1+INT((ROW(A944)-1)/COLUMNS(TRANSP)),MOD(ROW(A944)-1+COLUMNS(TRANSP),COLUMNS(TRANSP))+1)</f>
        <v xml:space="preserve"> Cost of gasoline</v>
      </c>
    </row>
    <row r="946" spans="12:12" x14ac:dyDescent="0.3">
      <c r="L946" cm="1">
        <f t="array" ref="L946">INDEX(TRANSP,1+INT((ROW(A945)-1)/COLUMNS(TRANSP)),MOD(ROW(A945)-1+COLUMNS(TRANSP),COLUMNS(TRANSP))+1)</f>
        <v>0</v>
      </c>
    </row>
    <row r="947" spans="12:12" x14ac:dyDescent="0.3">
      <c r="L947" cm="1">
        <f t="array" ref="L947">INDEX(TRANSP,1+INT((ROW(A946)-1)/COLUMNS(TRANSP)),MOD(ROW(A946)-1+COLUMNS(TRANSP),COLUMNS(TRANSP))+1)</f>
        <v>0</v>
      </c>
    </row>
    <row r="948" spans="12:12" x14ac:dyDescent="0.3">
      <c r="L948" cm="1">
        <f t="array" ref="L948">INDEX(TRANSP,1+INT((ROW(A947)-1)/COLUMNS(TRANSP)),MOD(ROW(A947)-1+COLUMNS(TRANSP),COLUMNS(TRANSP))+1)</f>
        <v>0</v>
      </c>
    </row>
    <row r="949" spans="12:12" x14ac:dyDescent="0.3">
      <c r="L949" cm="1">
        <f t="array" ref="L949">INDEX(TRANSP,1+INT((ROW(A948)-1)/COLUMNS(TRANSP)),MOD(ROW(A948)-1+COLUMNS(TRANSP),COLUMNS(TRANSP))+1)</f>
        <v>0</v>
      </c>
    </row>
    <row r="950" spans="12:12" x14ac:dyDescent="0.3">
      <c r="L950" t="str" cm="1">
        <f t="array" ref="L950">INDEX(TRANSP,1+INT((ROW(A949)-1)/COLUMNS(TRANSP)),MOD(ROW(A949)-1+COLUMNS(TRANSP),COLUMNS(TRANSP))+1)</f>
        <v>Cost of buying and maintaining a car</v>
      </c>
    </row>
    <row r="951" spans="12:12" x14ac:dyDescent="0.3">
      <c r="L951" cm="1">
        <f t="array" ref="L951">INDEX(TRANSP,1+INT((ROW(A950)-1)/COLUMNS(TRANSP)),MOD(ROW(A950)-1+COLUMNS(TRANSP),COLUMNS(TRANSP))+1)</f>
        <v>0</v>
      </c>
    </row>
    <row r="952" spans="12:12" x14ac:dyDescent="0.3">
      <c r="L952" cm="1">
        <f t="array" ref="L952">INDEX(TRANSP,1+INT((ROW(A951)-1)/COLUMNS(TRANSP)),MOD(ROW(A951)-1+COLUMNS(TRANSP),COLUMNS(TRANSP))+1)</f>
        <v>0</v>
      </c>
    </row>
    <row r="953" spans="12:12" x14ac:dyDescent="0.3">
      <c r="L953" cm="1">
        <f t="array" ref="L953">INDEX(TRANSP,1+INT((ROW(A952)-1)/COLUMNS(TRANSP)),MOD(ROW(A952)-1+COLUMNS(TRANSP),COLUMNS(TRANSP))+1)</f>
        <v>0</v>
      </c>
    </row>
    <row r="954" spans="12:12" x14ac:dyDescent="0.3">
      <c r="L954" cm="1">
        <f t="array" ref="L954">INDEX(TRANSP,1+INT((ROW(A953)-1)/COLUMNS(TRANSP)),MOD(ROW(A953)-1+COLUMNS(TRANSP),COLUMNS(TRANSP))+1)</f>
        <v>0</v>
      </c>
    </row>
    <row r="955" spans="12:12" x14ac:dyDescent="0.3">
      <c r="L955" cm="1">
        <f t="array" ref="L955">INDEX(TRANSP,1+INT((ROW(A954)-1)/COLUMNS(TRANSP)),MOD(ROW(A954)-1+COLUMNS(TRANSP),COLUMNS(TRANSP))+1)</f>
        <v>0</v>
      </c>
    </row>
    <row r="956" spans="12:12" x14ac:dyDescent="0.3">
      <c r="L956" cm="1">
        <f t="array" ref="L956">INDEX(TRANSP,1+INT((ROW(A955)-1)/COLUMNS(TRANSP)),MOD(ROW(A955)-1+COLUMNS(TRANSP),COLUMNS(TRANSP))+1)</f>
        <v>0</v>
      </c>
    </row>
    <row r="957" spans="12:12" x14ac:dyDescent="0.3">
      <c r="L957" cm="1">
        <f t="array" ref="L957">INDEX(TRANSP,1+INT((ROW(A956)-1)/COLUMNS(TRANSP)),MOD(ROW(A956)-1+COLUMNS(TRANSP),COLUMNS(TRANSP))+1)</f>
        <v>0</v>
      </c>
    </row>
    <row r="958" spans="12:12" x14ac:dyDescent="0.3">
      <c r="L958" cm="1">
        <f t="array" ref="L958">INDEX(TRANSP,1+INT((ROW(A957)-1)/COLUMNS(TRANSP)),MOD(ROW(A957)-1+COLUMNS(TRANSP),COLUMNS(TRANSP))+1)</f>
        <v>0</v>
      </c>
    </row>
    <row r="959" spans="12:12" x14ac:dyDescent="0.3">
      <c r="L959" cm="1">
        <f t="array" ref="L959">INDEX(TRANSP,1+INT((ROW(A958)-1)/COLUMNS(TRANSP)),MOD(ROW(A958)-1+COLUMNS(TRANSP),COLUMNS(TRANSP))+1)</f>
        <v>0</v>
      </c>
    </row>
    <row r="960" spans="12:12" x14ac:dyDescent="0.3">
      <c r="L960" cm="1">
        <f t="array" ref="L960">INDEX(TRANSP,1+INT((ROW(A959)-1)/COLUMNS(TRANSP)),MOD(ROW(A959)-1+COLUMNS(TRANSP),COLUMNS(TRANSP))+1)</f>
        <v>0</v>
      </c>
    </row>
    <row r="961" spans="12:12" x14ac:dyDescent="0.3">
      <c r="L961" cm="1">
        <f t="array" ref="L961">INDEX(TRANSP,1+INT((ROW(A960)-1)/COLUMNS(TRANSP)),MOD(ROW(A960)-1+COLUMNS(TRANSP),COLUMNS(TRANSP))+1)</f>
        <v>0</v>
      </c>
    </row>
    <row r="962" spans="12:12" x14ac:dyDescent="0.3">
      <c r="L962" t="str" cm="1">
        <f t="array" ref="L962">INDEX(TRANSP,1+INT((ROW(A961)-1)/COLUMNS(TRANSP)),MOD(ROW(A961)-1+COLUMNS(TRANSP),COLUMNS(TRANSP))+1)</f>
        <v>Cost of buying and maintaining a car</v>
      </c>
    </row>
    <row r="963" spans="12:12" x14ac:dyDescent="0.3">
      <c r="L963" cm="1">
        <f t="array" ref="L963">INDEX(TRANSP,1+INT((ROW(A962)-1)/COLUMNS(TRANSP)),MOD(ROW(A962)-1+COLUMNS(TRANSP),COLUMNS(TRANSP))+1)</f>
        <v>0</v>
      </c>
    </row>
    <row r="964" spans="12:12" x14ac:dyDescent="0.3">
      <c r="L964" cm="1">
        <f t="array" ref="L964">INDEX(TRANSP,1+INT((ROW(A963)-1)/COLUMNS(TRANSP)),MOD(ROW(A963)-1+COLUMNS(TRANSP),COLUMNS(TRANSP))+1)</f>
        <v>0</v>
      </c>
    </row>
    <row r="965" spans="12:12" x14ac:dyDescent="0.3">
      <c r="L965" cm="1">
        <f t="array" ref="L965">INDEX(TRANSP,1+INT((ROW(A964)-1)/COLUMNS(TRANSP)),MOD(ROW(A964)-1+COLUMNS(TRANSP),COLUMNS(TRANSP))+1)</f>
        <v>0</v>
      </c>
    </row>
    <row r="966" spans="12:12" x14ac:dyDescent="0.3">
      <c r="L966" cm="1">
        <f t="array" ref="L966">INDEX(TRANSP,1+INT((ROW(A965)-1)/COLUMNS(TRANSP)),MOD(ROW(A965)-1+COLUMNS(TRANSP),COLUMNS(TRANSP))+1)</f>
        <v>0</v>
      </c>
    </row>
    <row r="967" spans="12:12" x14ac:dyDescent="0.3">
      <c r="L967" cm="1">
        <f t="array" ref="L967">INDEX(TRANSP,1+INT((ROW(A966)-1)/COLUMNS(TRANSP)),MOD(ROW(A966)-1+COLUMNS(TRANSP),COLUMNS(TRANSP))+1)</f>
        <v>0</v>
      </c>
    </row>
    <row r="968" spans="12:12" x14ac:dyDescent="0.3">
      <c r="L968" t="str" cm="1">
        <f t="array" ref="L968">INDEX(TRANSP,1+INT((ROW(A967)-1)/COLUMNS(TRANSP)),MOD(ROW(A967)-1+COLUMNS(TRANSP),COLUMNS(TRANSP))+1)</f>
        <v>Limited public transportation</v>
      </c>
    </row>
    <row r="969" spans="12:12" x14ac:dyDescent="0.3">
      <c r="L969" cm="1">
        <f t="array" ref="L969">INDEX(TRANSP,1+INT((ROW(A968)-1)/COLUMNS(TRANSP)),MOD(ROW(A968)-1+COLUMNS(TRANSP),COLUMNS(TRANSP))+1)</f>
        <v>0</v>
      </c>
    </row>
    <row r="970" spans="12:12" x14ac:dyDescent="0.3">
      <c r="L970" cm="1">
        <f t="array" ref="L970">INDEX(TRANSP,1+INT((ROW(A969)-1)/COLUMNS(TRANSP)),MOD(ROW(A969)-1+COLUMNS(TRANSP),COLUMNS(TRANSP))+1)</f>
        <v>0</v>
      </c>
    </row>
    <row r="971" spans="12:12" x14ac:dyDescent="0.3">
      <c r="L971" cm="1">
        <f t="array" ref="L971">INDEX(TRANSP,1+INT((ROW(A970)-1)/COLUMNS(TRANSP)),MOD(ROW(A970)-1+COLUMNS(TRANSP),COLUMNS(TRANSP))+1)</f>
        <v>0</v>
      </c>
    </row>
    <row r="972" spans="12:12" x14ac:dyDescent="0.3">
      <c r="L972" cm="1">
        <f t="array" ref="L972">INDEX(TRANSP,1+INT((ROW(A971)-1)/COLUMNS(TRANSP)),MOD(ROW(A971)-1+COLUMNS(TRANSP),COLUMNS(TRANSP))+1)</f>
        <v>0</v>
      </c>
    </row>
    <row r="973" spans="12:12" x14ac:dyDescent="0.3">
      <c r="L973" cm="1">
        <f t="array" ref="L973">INDEX(TRANSP,1+INT((ROW(A972)-1)/COLUMNS(TRANSP)),MOD(ROW(A972)-1+COLUMNS(TRANSP),COLUMNS(TRANSP))+1)</f>
        <v>0</v>
      </c>
    </row>
    <row r="974" spans="12:12" x14ac:dyDescent="0.3">
      <c r="L974" t="str" cm="1">
        <f t="array" ref="L974">INDEX(TRANSP,1+INT((ROW(A973)-1)/COLUMNS(TRANSP)),MOD(ROW(A973)-1+COLUMNS(TRANSP),COLUMNS(TRANSP))+1)</f>
        <v>Cost of buying and maintaining a car</v>
      </c>
    </row>
    <row r="975" spans="12:12" x14ac:dyDescent="0.3">
      <c r="L975" t="str" cm="1">
        <f t="array" ref="L975">INDEX(TRANSP,1+INT((ROW(A974)-1)/COLUMNS(TRANSP)),MOD(ROW(A974)-1+COLUMNS(TRANSP),COLUMNS(TRANSP))+1)</f>
        <v xml:space="preserve"> Cost of gasoline</v>
      </c>
    </row>
    <row r="976" spans="12:12" x14ac:dyDescent="0.3">
      <c r="L976" cm="1">
        <f t="array" ref="L976">INDEX(TRANSP,1+INT((ROW(A975)-1)/COLUMNS(TRANSP)),MOD(ROW(A975)-1+COLUMNS(TRANSP),COLUMNS(TRANSP))+1)</f>
        <v>0</v>
      </c>
    </row>
    <row r="977" spans="12:12" x14ac:dyDescent="0.3">
      <c r="L977" cm="1">
        <f t="array" ref="L977">INDEX(TRANSP,1+INT((ROW(A976)-1)/COLUMNS(TRANSP)),MOD(ROW(A976)-1+COLUMNS(TRANSP),COLUMNS(TRANSP))+1)</f>
        <v>0</v>
      </c>
    </row>
    <row r="978" spans="12:12" x14ac:dyDescent="0.3">
      <c r="L978" cm="1">
        <f t="array" ref="L978">INDEX(TRANSP,1+INT((ROW(A977)-1)/COLUMNS(TRANSP)),MOD(ROW(A977)-1+COLUMNS(TRANSP),COLUMNS(TRANSP))+1)</f>
        <v>0</v>
      </c>
    </row>
    <row r="979" spans="12:12" x14ac:dyDescent="0.3">
      <c r="L979" cm="1">
        <f t="array" ref="L979">INDEX(TRANSP,1+INT((ROW(A978)-1)/COLUMNS(TRANSP)),MOD(ROW(A978)-1+COLUMNS(TRANSP),COLUMNS(TRANSP))+1)</f>
        <v>0</v>
      </c>
    </row>
    <row r="980" spans="12:12" x14ac:dyDescent="0.3">
      <c r="L980" t="str" cm="1">
        <f t="array" ref="L980">INDEX(TRANSP,1+INT((ROW(A979)-1)/COLUMNS(TRANSP)),MOD(ROW(A979)-1+COLUMNS(TRANSP),COLUMNS(TRANSP))+1)</f>
        <v>Unable to get a driver’s license</v>
      </c>
    </row>
    <row r="981" spans="12:12" x14ac:dyDescent="0.3">
      <c r="L981" t="str" cm="1">
        <f t="array" ref="L981">INDEX(TRANSP,1+INT((ROW(A980)-1)/COLUMNS(TRANSP)),MOD(ROW(A980)-1+COLUMNS(TRANSP),COLUMNS(TRANSP))+1)</f>
        <v xml:space="preserve"> Limited public transportation</v>
      </c>
    </row>
    <row r="982" spans="12:12" x14ac:dyDescent="0.3">
      <c r="L982" cm="1">
        <f t="array" ref="L982">INDEX(TRANSP,1+INT((ROW(A981)-1)/COLUMNS(TRANSP)),MOD(ROW(A981)-1+COLUMNS(TRANSP),COLUMNS(TRANSP))+1)</f>
        <v>0</v>
      </c>
    </row>
    <row r="983" spans="12:12" x14ac:dyDescent="0.3">
      <c r="L983" cm="1">
        <f t="array" ref="L983">INDEX(TRANSP,1+INT((ROW(A982)-1)/COLUMNS(TRANSP)),MOD(ROW(A982)-1+COLUMNS(TRANSP),COLUMNS(TRANSP))+1)</f>
        <v>0</v>
      </c>
    </row>
    <row r="984" spans="12:12" x14ac:dyDescent="0.3">
      <c r="L984" cm="1">
        <f t="array" ref="L984">INDEX(TRANSP,1+INT((ROW(A983)-1)/COLUMNS(TRANSP)),MOD(ROW(A983)-1+COLUMNS(TRANSP),COLUMNS(TRANSP))+1)</f>
        <v>0</v>
      </c>
    </row>
    <row r="985" spans="12:12" x14ac:dyDescent="0.3">
      <c r="L985" cm="1">
        <f t="array" ref="L985">INDEX(TRANSP,1+INT((ROW(A984)-1)/COLUMNS(TRANSP)),MOD(ROW(A984)-1+COLUMNS(TRANSP),COLUMNS(TRANSP))+1)</f>
        <v>0</v>
      </c>
    </row>
    <row r="986" spans="12:12" x14ac:dyDescent="0.3">
      <c r="L986" t="str" cm="1">
        <f t="array" ref="L986">INDEX(TRANSP,1+INT((ROW(A985)-1)/COLUMNS(TRANSP)),MOD(ROW(A985)-1+COLUMNS(TRANSP),COLUMNS(TRANSP))+1)</f>
        <v>Cost of buying and maintaining a car</v>
      </c>
    </row>
    <row r="987" spans="12:12" x14ac:dyDescent="0.3">
      <c r="L987" t="str" cm="1">
        <f t="array" ref="L987">INDEX(TRANSP,1+INT((ROW(A986)-1)/COLUMNS(TRANSP)),MOD(ROW(A986)-1+COLUMNS(TRANSP),COLUMNS(TRANSP))+1)</f>
        <v xml:space="preserve"> Limited public transportation</v>
      </c>
    </row>
    <row r="988" spans="12:12" x14ac:dyDescent="0.3">
      <c r="L988" cm="1">
        <f t="array" ref="L988">INDEX(TRANSP,1+INT((ROW(A987)-1)/COLUMNS(TRANSP)),MOD(ROW(A987)-1+COLUMNS(TRANSP),COLUMNS(TRANSP))+1)</f>
        <v>0</v>
      </c>
    </row>
    <row r="989" spans="12:12" x14ac:dyDescent="0.3">
      <c r="L989" cm="1">
        <f t="array" ref="L989">INDEX(TRANSP,1+INT((ROW(A988)-1)/COLUMNS(TRANSP)),MOD(ROW(A988)-1+COLUMNS(TRANSP),COLUMNS(TRANSP))+1)</f>
        <v>0</v>
      </c>
    </row>
    <row r="990" spans="12:12" x14ac:dyDescent="0.3">
      <c r="L990" cm="1">
        <f t="array" ref="L990">INDEX(TRANSP,1+INT((ROW(A989)-1)/COLUMNS(TRANSP)),MOD(ROW(A989)-1+COLUMNS(TRANSP),COLUMNS(TRANSP))+1)</f>
        <v>0</v>
      </c>
    </row>
    <row r="991" spans="12:12" x14ac:dyDescent="0.3">
      <c r="L991" cm="1">
        <f t="array" ref="L991">INDEX(TRANSP,1+INT((ROW(A990)-1)/COLUMNS(TRANSP)),MOD(ROW(A990)-1+COLUMNS(TRANSP),COLUMNS(TRANSP))+1)</f>
        <v>0</v>
      </c>
    </row>
    <row r="992" spans="12:12" x14ac:dyDescent="0.3">
      <c r="L992" t="str" cm="1">
        <f t="array" ref="L992">INDEX(TRANSP,1+INT((ROW(A991)-1)/COLUMNS(TRANSP)),MOD(ROW(A991)-1+COLUMNS(TRANSP),COLUMNS(TRANSP))+1)</f>
        <v>Unable to get a driver’s license</v>
      </c>
    </row>
    <row r="993" spans="12:12" x14ac:dyDescent="0.3">
      <c r="L993" t="str" cm="1">
        <f t="array" ref="L993">INDEX(TRANSP,1+INT((ROW(A992)-1)/COLUMNS(TRANSP)),MOD(ROW(A992)-1+COLUMNS(TRANSP),COLUMNS(TRANSP))+1)</f>
        <v xml:space="preserve"> Limited public transportation</v>
      </c>
    </row>
    <row r="994" spans="12:12" x14ac:dyDescent="0.3">
      <c r="L994" cm="1">
        <f t="array" ref="L994">INDEX(TRANSP,1+INT((ROW(A993)-1)/COLUMNS(TRANSP)),MOD(ROW(A993)-1+COLUMNS(TRANSP),COLUMNS(TRANSP))+1)</f>
        <v>0</v>
      </c>
    </row>
    <row r="995" spans="12:12" x14ac:dyDescent="0.3">
      <c r="L995" cm="1">
        <f t="array" ref="L995">INDEX(TRANSP,1+INT((ROW(A994)-1)/COLUMNS(TRANSP)),MOD(ROW(A994)-1+COLUMNS(TRANSP),COLUMNS(TRANSP))+1)</f>
        <v>0</v>
      </c>
    </row>
    <row r="996" spans="12:12" x14ac:dyDescent="0.3">
      <c r="L996" cm="1">
        <f t="array" ref="L996">INDEX(TRANSP,1+INT((ROW(A995)-1)/COLUMNS(TRANSP)),MOD(ROW(A995)-1+COLUMNS(TRANSP),COLUMNS(TRANSP))+1)</f>
        <v>0</v>
      </c>
    </row>
    <row r="997" spans="12:12" x14ac:dyDescent="0.3">
      <c r="L997" cm="1">
        <f t="array" ref="L997">INDEX(TRANSP,1+INT((ROW(A996)-1)/COLUMNS(TRANSP)),MOD(ROW(A996)-1+COLUMNS(TRANSP),COLUMNS(TRANSP))+1)</f>
        <v>0</v>
      </c>
    </row>
    <row r="998" spans="12:12" x14ac:dyDescent="0.3">
      <c r="L998" t="str" cm="1">
        <f t="array" ref="L998">INDEX(TRANSP,1+INT((ROW(A997)-1)/COLUMNS(TRANSP)),MOD(ROW(A997)-1+COLUMNS(TRANSP),COLUMNS(TRANSP))+1)</f>
        <v>Cost of gasoline</v>
      </c>
    </row>
    <row r="999" spans="12:12" x14ac:dyDescent="0.3">
      <c r="L999" t="str" cm="1">
        <f t="array" ref="L999">INDEX(TRANSP,1+INT((ROW(A998)-1)/COLUMNS(TRANSP)),MOD(ROW(A998)-1+COLUMNS(TRANSP),COLUMNS(TRANSP))+1)</f>
        <v xml:space="preserve"> Limited public transportation</v>
      </c>
    </row>
    <row r="1000" spans="12:12" x14ac:dyDescent="0.3">
      <c r="L1000" cm="1">
        <f t="array" ref="L1000">INDEX(TRANSP,1+INT((ROW(A999)-1)/COLUMNS(TRANSP)),MOD(ROW(A999)-1+COLUMNS(TRANSP),COLUMNS(TRANSP))+1)</f>
        <v>0</v>
      </c>
    </row>
    <row r="1001" spans="12:12" x14ac:dyDescent="0.3">
      <c r="L1001" cm="1">
        <f t="array" ref="L1001">INDEX(TRANSP,1+INT((ROW(A1000)-1)/COLUMNS(TRANSP)),MOD(ROW(A1000)-1+COLUMNS(TRANSP),COLUMNS(TRANSP))+1)</f>
        <v>0</v>
      </c>
    </row>
    <row r="1002" spans="12:12" x14ac:dyDescent="0.3">
      <c r="L1002" cm="1">
        <f t="array" ref="L1002">INDEX(TRANSP,1+INT((ROW(A1001)-1)/COLUMNS(TRANSP)),MOD(ROW(A1001)-1+COLUMNS(TRANSP),COLUMNS(TRANSP))+1)</f>
        <v>0</v>
      </c>
    </row>
    <row r="1003" spans="12:12" x14ac:dyDescent="0.3">
      <c r="L1003" cm="1">
        <f t="array" ref="L1003">INDEX(TRANSP,1+INT((ROW(A1002)-1)/COLUMNS(TRANSP)),MOD(ROW(A1002)-1+COLUMNS(TRANSP),COLUMNS(TRANSP))+1)</f>
        <v>0</v>
      </c>
    </row>
    <row r="1004" spans="12:12" x14ac:dyDescent="0.3">
      <c r="L1004" t="str" cm="1">
        <f t="array" ref="L1004">INDEX(TRANSP,1+INT((ROW(A1003)-1)/COLUMNS(TRANSP)),MOD(ROW(A1003)-1+COLUMNS(TRANSP),COLUMNS(TRANSP))+1)</f>
        <v>Unable to get a driver’s license</v>
      </c>
    </row>
    <row r="1005" spans="12:12" x14ac:dyDescent="0.3">
      <c r="L1005" t="str" cm="1">
        <f t="array" ref="L1005">INDEX(TRANSP,1+INT((ROW(A1004)-1)/COLUMNS(TRANSP)),MOD(ROW(A1004)-1+COLUMNS(TRANSP),COLUMNS(TRANSP))+1)</f>
        <v xml:space="preserve"> Limited public transportation</v>
      </c>
    </row>
    <row r="1006" spans="12:12" x14ac:dyDescent="0.3">
      <c r="L1006" cm="1">
        <f t="array" ref="L1006">INDEX(TRANSP,1+INT((ROW(A1005)-1)/COLUMNS(TRANSP)),MOD(ROW(A1005)-1+COLUMNS(TRANSP),COLUMNS(TRANSP))+1)</f>
        <v>0</v>
      </c>
    </row>
    <row r="1007" spans="12:12" x14ac:dyDescent="0.3">
      <c r="L1007" cm="1">
        <f t="array" ref="L1007">INDEX(TRANSP,1+INT((ROW(A1006)-1)/COLUMNS(TRANSP)),MOD(ROW(A1006)-1+COLUMNS(TRANSP),COLUMNS(TRANSP))+1)</f>
        <v>0</v>
      </c>
    </row>
    <row r="1008" spans="12:12" x14ac:dyDescent="0.3">
      <c r="L1008" cm="1">
        <f t="array" ref="L1008">INDEX(TRANSP,1+INT((ROW(A1007)-1)/COLUMNS(TRANSP)),MOD(ROW(A1007)-1+COLUMNS(TRANSP),COLUMNS(TRANSP))+1)</f>
        <v>0</v>
      </c>
    </row>
    <row r="1009" spans="12:12" x14ac:dyDescent="0.3">
      <c r="L1009" cm="1">
        <f t="array" ref="L1009">INDEX(TRANSP,1+INT((ROW(A1008)-1)/COLUMNS(TRANSP)),MOD(ROW(A1008)-1+COLUMNS(TRANSP),COLUMNS(TRANSP))+1)</f>
        <v>0</v>
      </c>
    </row>
    <row r="1010" spans="12:12" x14ac:dyDescent="0.3">
      <c r="L1010" t="str" cm="1">
        <f t="array" ref="L1010">INDEX(TRANSP,1+INT((ROW(A1009)-1)/COLUMNS(TRANSP)),MOD(ROW(A1009)-1+COLUMNS(TRANSP),COLUMNS(TRANSP))+1)</f>
        <v>Limited public transportation</v>
      </c>
    </row>
    <row r="1011" spans="12:12" x14ac:dyDescent="0.3">
      <c r="L1011" cm="1">
        <f t="array" ref="L1011">INDEX(TRANSP,1+INT((ROW(A1010)-1)/COLUMNS(TRANSP)),MOD(ROW(A1010)-1+COLUMNS(TRANSP),COLUMNS(TRANSP))+1)</f>
        <v>0</v>
      </c>
    </row>
    <row r="1012" spans="12:12" x14ac:dyDescent="0.3">
      <c r="L1012" cm="1">
        <f t="array" ref="L1012">INDEX(TRANSP,1+INT((ROW(A1011)-1)/COLUMNS(TRANSP)),MOD(ROW(A1011)-1+COLUMNS(TRANSP),COLUMNS(TRANSP))+1)</f>
        <v>0</v>
      </c>
    </row>
    <row r="1013" spans="12:12" x14ac:dyDescent="0.3">
      <c r="L1013" cm="1">
        <f t="array" ref="L1013">INDEX(TRANSP,1+INT((ROW(A1012)-1)/COLUMNS(TRANSP)),MOD(ROW(A1012)-1+COLUMNS(TRANSP),COLUMNS(TRANSP))+1)</f>
        <v>0</v>
      </c>
    </row>
    <row r="1014" spans="12:12" x14ac:dyDescent="0.3">
      <c r="L1014" cm="1">
        <f t="array" ref="L1014">INDEX(TRANSP,1+INT((ROW(A1013)-1)/COLUMNS(TRANSP)),MOD(ROW(A1013)-1+COLUMNS(TRANSP),COLUMNS(TRANSP))+1)</f>
        <v>0</v>
      </c>
    </row>
    <row r="1015" spans="12:12" x14ac:dyDescent="0.3">
      <c r="L1015" cm="1">
        <f t="array" ref="L1015">INDEX(TRANSP,1+INT((ROW(A1014)-1)/COLUMNS(TRANSP)),MOD(ROW(A1014)-1+COLUMNS(TRANSP),COLUMNS(TRANSP))+1)</f>
        <v>0</v>
      </c>
    </row>
    <row r="1016" spans="12:12" x14ac:dyDescent="0.3">
      <c r="L1016" cm="1">
        <f t="array" ref="L1016">INDEX(TRANSP,1+INT((ROW(A1015)-1)/COLUMNS(TRANSP)),MOD(ROW(A1015)-1+COLUMNS(TRANSP),COLUMNS(TRANSP))+1)</f>
        <v>0</v>
      </c>
    </row>
    <row r="1017" spans="12:12" x14ac:dyDescent="0.3">
      <c r="L1017" cm="1">
        <f t="array" ref="L1017">INDEX(TRANSP,1+INT((ROW(A1016)-1)/COLUMNS(TRANSP)),MOD(ROW(A1016)-1+COLUMNS(TRANSP),COLUMNS(TRANSP))+1)</f>
        <v>0</v>
      </c>
    </row>
    <row r="1018" spans="12:12" x14ac:dyDescent="0.3">
      <c r="L1018" cm="1">
        <f t="array" ref="L1018">INDEX(TRANSP,1+INT((ROW(A1017)-1)/COLUMNS(TRANSP)),MOD(ROW(A1017)-1+COLUMNS(TRANSP),COLUMNS(TRANSP))+1)</f>
        <v>0</v>
      </c>
    </row>
    <row r="1019" spans="12:12" x14ac:dyDescent="0.3">
      <c r="L1019" cm="1">
        <f t="array" ref="L1019">INDEX(TRANSP,1+INT((ROW(A1018)-1)/COLUMNS(TRANSP)),MOD(ROW(A1018)-1+COLUMNS(TRANSP),COLUMNS(TRANSP))+1)</f>
        <v>0</v>
      </c>
    </row>
    <row r="1020" spans="12:12" x14ac:dyDescent="0.3">
      <c r="L1020" cm="1">
        <f t="array" ref="L1020">INDEX(TRANSP,1+INT((ROW(A1019)-1)/COLUMNS(TRANSP)),MOD(ROW(A1019)-1+COLUMNS(TRANSP),COLUMNS(TRANSP))+1)</f>
        <v>0</v>
      </c>
    </row>
    <row r="1021" spans="12:12" x14ac:dyDescent="0.3">
      <c r="L1021" cm="1">
        <f t="array" ref="L1021">INDEX(TRANSP,1+INT((ROW(A1020)-1)/COLUMNS(TRANSP)),MOD(ROW(A1020)-1+COLUMNS(TRANSP),COLUMNS(TRANSP))+1)</f>
        <v>0</v>
      </c>
    </row>
    <row r="1022" spans="12:12" x14ac:dyDescent="0.3">
      <c r="L1022" t="str" cm="1">
        <f t="array" ref="L1022">INDEX(TRANSP,1+INT((ROW(A1021)-1)/COLUMNS(TRANSP)),MOD(ROW(A1021)-1+COLUMNS(TRANSP),COLUMNS(TRANSP))+1)</f>
        <v>Cost of buying and maintaining a car</v>
      </c>
    </row>
    <row r="1023" spans="12:12" x14ac:dyDescent="0.3">
      <c r="L1023" t="str" cm="1">
        <f t="array" ref="L1023">INDEX(TRANSP,1+INT((ROW(A1022)-1)/COLUMNS(TRANSP)),MOD(ROW(A1022)-1+COLUMNS(TRANSP),COLUMNS(TRANSP))+1)</f>
        <v xml:space="preserve"> Cost of gasoline</v>
      </c>
    </row>
    <row r="1024" spans="12:12" x14ac:dyDescent="0.3">
      <c r="L1024" t="str" cm="1">
        <f t="array" ref="L1024">INDEX(TRANSP,1+INT((ROW(A1023)-1)/COLUMNS(TRANSP)),MOD(ROW(A1023)-1+COLUMNS(TRANSP),COLUMNS(TRANSP))+1)</f>
        <v xml:space="preserve"> Limited public transportation</v>
      </c>
    </row>
    <row r="1025" spans="12:12" x14ac:dyDescent="0.3">
      <c r="L1025" cm="1">
        <f t="array" ref="L1025">INDEX(TRANSP,1+INT((ROW(A1024)-1)/COLUMNS(TRANSP)),MOD(ROW(A1024)-1+COLUMNS(TRANSP),COLUMNS(TRANSP))+1)</f>
        <v>0</v>
      </c>
    </row>
    <row r="1026" spans="12:12" x14ac:dyDescent="0.3">
      <c r="L1026" cm="1">
        <f t="array" ref="L1026">INDEX(TRANSP,1+INT((ROW(A1025)-1)/COLUMNS(TRANSP)),MOD(ROW(A1025)-1+COLUMNS(TRANSP),COLUMNS(TRANSP))+1)</f>
        <v>0</v>
      </c>
    </row>
    <row r="1027" spans="12:12" x14ac:dyDescent="0.3">
      <c r="L1027" cm="1">
        <f t="array" ref="L1027">INDEX(TRANSP,1+INT((ROW(A1026)-1)/COLUMNS(TRANSP)),MOD(ROW(A1026)-1+COLUMNS(TRANSP),COLUMNS(TRANSP))+1)</f>
        <v>0</v>
      </c>
    </row>
    <row r="1028" spans="12:12" x14ac:dyDescent="0.3">
      <c r="L1028" t="str" cm="1">
        <f t="array" ref="L1028">INDEX(TRANSP,1+INT((ROW(A1027)-1)/COLUMNS(TRANSP)),MOD(ROW(A1027)-1+COLUMNS(TRANSP),COLUMNS(TRANSP))+1)</f>
        <v>Cost of buying and maintaining a car</v>
      </c>
    </row>
    <row r="1029" spans="12:12" x14ac:dyDescent="0.3">
      <c r="L1029" t="str" cm="1">
        <f t="array" ref="L1029">INDEX(TRANSP,1+INT((ROW(A1028)-1)/COLUMNS(TRANSP)),MOD(ROW(A1028)-1+COLUMNS(TRANSP),COLUMNS(TRANSP))+1)</f>
        <v xml:space="preserve"> Cost of gasoline</v>
      </c>
    </row>
    <row r="1030" spans="12:12" x14ac:dyDescent="0.3">
      <c r="L1030" t="str" cm="1">
        <f t="array" ref="L1030">INDEX(TRANSP,1+INT((ROW(A1029)-1)/COLUMNS(TRANSP)),MOD(ROW(A1029)-1+COLUMNS(TRANSP),COLUMNS(TRANSP))+1)</f>
        <v xml:space="preserve"> Limited public transportation</v>
      </c>
    </row>
    <row r="1031" spans="12:12" x14ac:dyDescent="0.3">
      <c r="L1031" cm="1">
        <f t="array" ref="L1031">INDEX(TRANSP,1+INT((ROW(A1030)-1)/COLUMNS(TRANSP)),MOD(ROW(A1030)-1+COLUMNS(TRANSP),COLUMNS(TRANSP))+1)</f>
        <v>0</v>
      </c>
    </row>
    <row r="1032" spans="12:12" x14ac:dyDescent="0.3">
      <c r="L1032" cm="1">
        <f t="array" ref="L1032">INDEX(TRANSP,1+INT((ROW(A1031)-1)/COLUMNS(TRANSP)),MOD(ROW(A1031)-1+COLUMNS(TRANSP),COLUMNS(TRANSP))+1)</f>
        <v>0</v>
      </c>
    </row>
    <row r="1033" spans="12:12" x14ac:dyDescent="0.3">
      <c r="L1033" cm="1">
        <f t="array" ref="L1033">INDEX(TRANSP,1+INT((ROW(A1032)-1)/COLUMNS(TRANSP)),MOD(ROW(A1032)-1+COLUMNS(TRANSP),COLUMNS(TRANSP))+1)</f>
        <v>0</v>
      </c>
    </row>
    <row r="1034" spans="12:12" x14ac:dyDescent="0.3">
      <c r="L1034" t="str" cm="1">
        <f t="array" ref="L1034">INDEX(TRANSP,1+INT((ROW(A1033)-1)/COLUMNS(TRANSP)),MOD(ROW(A1033)-1+COLUMNS(TRANSP),COLUMNS(TRANSP))+1)</f>
        <v>Cost of buying and maintaining a car</v>
      </c>
    </row>
    <row r="1035" spans="12:12" x14ac:dyDescent="0.3">
      <c r="L1035" t="str" cm="1">
        <f t="array" ref="L1035">INDEX(TRANSP,1+INT((ROW(A1034)-1)/COLUMNS(TRANSP)),MOD(ROW(A1034)-1+COLUMNS(TRANSP),COLUMNS(TRANSP))+1)</f>
        <v xml:space="preserve"> Cost of gasoline</v>
      </c>
    </row>
    <row r="1036" spans="12:12" x14ac:dyDescent="0.3">
      <c r="L1036" t="str" cm="1">
        <f t="array" ref="L1036">INDEX(TRANSP,1+INT((ROW(A1035)-1)/COLUMNS(TRANSP)),MOD(ROW(A1035)-1+COLUMNS(TRANSP),COLUMNS(TRANSP))+1)</f>
        <v xml:space="preserve"> Unable to get a driver’s license</v>
      </c>
    </row>
    <row r="1037" spans="12:12" x14ac:dyDescent="0.3">
      <c r="L1037" t="str" cm="1">
        <f t="array" ref="L1037">INDEX(TRANSP,1+INT((ROW(A1036)-1)/COLUMNS(TRANSP)),MOD(ROW(A1036)-1+COLUMNS(TRANSP),COLUMNS(TRANSP))+1)</f>
        <v xml:space="preserve"> Limited public transportation</v>
      </c>
    </row>
    <row r="1038" spans="12:12" x14ac:dyDescent="0.3">
      <c r="L1038" cm="1">
        <f t="array" ref="L1038">INDEX(TRANSP,1+INT((ROW(A1037)-1)/COLUMNS(TRANSP)),MOD(ROW(A1037)-1+COLUMNS(TRANSP),COLUMNS(TRANSP))+1)</f>
        <v>0</v>
      </c>
    </row>
    <row r="1039" spans="12:12" x14ac:dyDescent="0.3">
      <c r="L1039" cm="1">
        <f t="array" ref="L1039">INDEX(TRANSP,1+INT((ROW(A1038)-1)/COLUMNS(TRANSP)),MOD(ROW(A1038)-1+COLUMNS(TRANSP),COLUMNS(TRANSP))+1)</f>
        <v>0</v>
      </c>
    </row>
    <row r="1040" spans="12:12" x14ac:dyDescent="0.3">
      <c r="L1040" t="str" cm="1">
        <f t="array" ref="L1040">INDEX(TRANSP,1+INT((ROW(A1039)-1)/COLUMNS(TRANSP)),MOD(ROW(A1039)-1+COLUMNS(TRANSP),COLUMNS(TRANSP))+1)</f>
        <v>Cost of buying and maintaining a car</v>
      </c>
    </row>
    <row r="1041" spans="12:12" x14ac:dyDescent="0.3">
      <c r="L1041" t="str" cm="1">
        <f t="array" ref="L1041">INDEX(TRANSP,1+INT((ROW(A1040)-1)/COLUMNS(TRANSP)),MOD(ROW(A1040)-1+COLUMNS(TRANSP),COLUMNS(TRANSP))+1)</f>
        <v xml:space="preserve"> Cost of gasoline</v>
      </c>
    </row>
    <row r="1042" spans="12:12" x14ac:dyDescent="0.3">
      <c r="L1042" t="str" cm="1">
        <f t="array" ref="L1042">INDEX(TRANSP,1+INT((ROW(A1041)-1)/COLUMNS(TRANSP)),MOD(ROW(A1041)-1+COLUMNS(TRANSP),COLUMNS(TRANSP))+1)</f>
        <v xml:space="preserve"> Unable to get a driver’s license</v>
      </c>
    </row>
    <row r="1043" spans="12:12" x14ac:dyDescent="0.3">
      <c r="L1043" t="str" cm="1">
        <f t="array" ref="L1043">INDEX(TRANSP,1+INT((ROW(A1042)-1)/COLUMNS(TRANSP)),MOD(ROW(A1042)-1+COLUMNS(TRANSP),COLUMNS(TRANSP))+1)</f>
        <v xml:space="preserve"> Limited public transportation</v>
      </c>
    </row>
    <row r="1044" spans="12:12" x14ac:dyDescent="0.3">
      <c r="L1044" cm="1">
        <f t="array" ref="L1044">INDEX(TRANSP,1+INT((ROW(A1043)-1)/COLUMNS(TRANSP)),MOD(ROW(A1043)-1+COLUMNS(TRANSP),COLUMNS(TRANSP))+1)</f>
        <v>0</v>
      </c>
    </row>
    <row r="1045" spans="12:12" x14ac:dyDescent="0.3">
      <c r="L1045" cm="1">
        <f t="array" ref="L1045">INDEX(TRANSP,1+INT((ROW(A1044)-1)/COLUMNS(TRANSP)),MOD(ROW(A1044)-1+COLUMNS(TRANSP),COLUMNS(TRANSP))+1)</f>
        <v>0</v>
      </c>
    </row>
    <row r="1046" spans="12:12" x14ac:dyDescent="0.3">
      <c r="L1046" t="str" cm="1">
        <f t="array" ref="L1046">INDEX(TRANSP,1+INT((ROW(A1045)-1)/COLUMNS(TRANSP)),MOD(ROW(A1045)-1+COLUMNS(TRANSP),COLUMNS(TRANSP))+1)</f>
        <v>Cost of buying and maintaining a car</v>
      </c>
    </row>
    <row r="1047" spans="12:12" x14ac:dyDescent="0.3">
      <c r="L1047" t="str" cm="1">
        <f t="array" ref="L1047">INDEX(TRANSP,1+INT((ROW(A1046)-1)/COLUMNS(TRANSP)),MOD(ROW(A1046)-1+COLUMNS(TRANSP),COLUMNS(TRANSP))+1)</f>
        <v xml:space="preserve"> Cost of gasoline</v>
      </c>
    </row>
    <row r="1048" spans="12:12" x14ac:dyDescent="0.3">
      <c r="L1048" t="str" cm="1">
        <f t="array" ref="L1048">INDEX(TRANSP,1+INT((ROW(A1047)-1)/COLUMNS(TRANSP)),MOD(ROW(A1047)-1+COLUMNS(TRANSP),COLUMNS(TRANSP))+1)</f>
        <v xml:space="preserve"> Limited public transportation</v>
      </c>
    </row>
    <row r="1049" spans="12:12" x14ac:dyDescent="0.3">
      <c r="L1049" t="str" cm="1">
        <f t="array" ref="L1049">INDEX(TRANSP,1+INT((ROW(A1048)-1)/COLUMNS(TRANSP)),MOD(ROW(A1048)-1+COLUMNS(TRANSP),COLUMNS(TRANSP))+1)</f>
        <v xml:space="preserve"> Lack of last minute transportation needs. </v>
      </c>
    </row>
    <row r="1050" spans="12:12" x14ac:dyDescent="0.3">
      <c r="L1050" cm="1">
        <f t="array" ref="L1050">INDEX(TRANSP,1+INT((ROW(A1049)-1)/COLUMNS(TRANSP)),MOD(ROW(A1049)-1+COLUMNS(TRANSP),COLUMNS(TRANSP))+1)</f>
        <v>0</v>
      </c>
    </row>
    <row r="1051" spans="12:12" x14ac:dyDescent="0.3">
      <c r="L1051" cm="1">
        <f t="array" ref="L1051">INDEX(TRANSP,1+INT((ROW(A1050)-1)/COLUMNS(TRANSP)),MOD(ROW(A1050)-1+COLUMNS(TRANSP),COLUMNS(TRANSP))+1)</f>
        <v>0</v>
      </c>
    </row>
    <row r="1052" spans="12:12" x14ac:dyDescent="0.3">
      <c r="L1052" t="str" cm="1">
        <f t="array" ref="L1052">INDEX(TRANSP,1+INT((ROW(A1051)-1)/COLUMNS(TRANSP)),MOD(ROW(A1051)-1+COLUMNS(TRANSP),COLUMNS(TRANSP))+1)</f>
        <v>Cost of buying and maintaining a car</v>
      </c>
    </row>
    <row r="1053" spans="12:12" x14ac:dyDescent="0.3">
      <c r="L1053" t="str" cm="1">
        <f t="array" ref="L1053">INDEX(TRANSP,1+INT((ROW(A1052)-1)/COLUMNS(TRANSP)),MOD(ROW(A1052)-1+COLUMNS(TRANSP),COLUMNS(TRANSP))+1)</f>
        <v xml:space="preserve"> Cost of gasoline</v>
      </c>
    </row>
    <row r="1054" spans="12:12" x14ac:dyDescent="0.3">
      <c r="L1054" t="str" cm="1">
        <f t="array" ref="L1054">INDEX(TRANSP,1+INT((ROW(A1053)-1)/COLUMNS(TRANSP)),MOD(ROW(A1053)-1+COLUMNS(TRANSP),COLUMNS(TRANSP))+1)</f>
        <v xml:space="preserve"> Limited public transportation</v>
      </c>
    </row>
    <row r="1055" spans="12:12" x14ac:dyDescent="0.3">
      <c r="L1055" cm="1">
        <f t="array" ref="L1055">INDEX(TRANSP,1+INT((ROW(A1054)-1)/COLUMNS(TRANSP)),MOD(ROW(A1054)-1+COLUMNS(TRANSP),COLUMNS(TRANSP))+1)</f>
        <v>0</v>
      </c>
    </row>
    <row r="1056" spans="12:12" x14ac:dyDescent="0.3">
      <c r="L1056" cm="1">
        <f t="array" ref="L1056">INDEX(TRANSP,1+INT((ROW(A1055)-1)/COLUMNS(TRANSP)),MOD(ROW(A1055)-1+COLUMNS(TRANSP),COLUMNS(TRANSP))+1)</f>
        <v>0</v>
      </c>
    </row>
    <row r="1057" spans="12:12" x14ac:dyDescent="0.3">
      <c r="L1057" cm="1">
        <f t="array" ref="L1057">INDEX(TRANSP,1+INT((ROW(A1056)-1)/COLUMNS(TRANSP)),MOD(ROW(A1056)-1+COLUMNS(TRANSP),COLUMNS(TRANSP))+1)</f>
        <v>0</v>
      </c>
    </row>
    <row r="1058" spans="12:12" x14ac:dyDescent="0.3">
      <c r="L1058" t="str" cm="1">
        <f t="array" ref="L1058">INDEX(TRANSP,1+INT((ROW(A1057)-1)/COLUMNS(TRANSP)),MOD(ROW(A1057)-1+COLUMNS(TRANSP),COLUMNS(TRANSP))+1)</f>
        <v>Cost of buying and maintaining a car</v>
      </c>
    </row>
    <row r="1059" spans="12:12" x14ac:dyDescent="0.3">
      <c r="L1059" t="str" cm="1">
        <f t="array" ref="L1059">INDEX(TRANSP,1+INT((ROW(A1058)-1)/COLUMNS(TRANSP)),MOD(ROW(A1058)-1+COLUMNS(TRANSP),COLUMNS(TRANSP))+1)</f>
        <v xml:space="preserve"> Cost of gasoline</v>
      </c>
    </row>
    <row r="1060" spans="12:12" x14ac:dyDescent="0.3">
      <c r="L1060" t="str" cm="1">
        <f t="array" ref="L1060">INDEX(TRANSP,1+INT((ROW(A1059)-1)/COLUMNS(TRANSP)),MOD(ROW(A1059)-1+COLUMNS(TRANSP),COLUMNS(TRANSP))+1)</f>
        <v xml:space="preserve"> Limited public transportation</v>
      </c>
    </row>
    <row r="1061" spans="12:12" x14ac:dyDescent="0.3">
      <c r="L1061" cm="1">
        <f t="array" ref="L1061">INDEX(TRANSP,1+INT((ROW(A1060)-1)/COLUMNS(TRANSP)),MOD(ROW(A1060)-1+COLUMNS(TRANSP),COLUMNS(TRANSP))+1)</f>
        <v>0</v>
      </c>
    </row>
    <row r="1062" spans="12:12" x14ac:dyDescent="0.3">
      <c r="L1062" cm="1">
        <f t="array" ref="L1062">INDEX(TRANSP,1+INT((ROW(A1061)-1)/COLUMNS(TRANSP)),MOD(ROW(A1061)-1+COLUMNS(TRANSP),COLUMNS(TRANSP))+1)</f>
        <v>0</v>
      </c>
    </row>
    <row r="1063" spans="12:12" x14ac:dyDescent="0.3">
      <c r="L1063" cm="1">
        <f t="array" ref="L1063">INDEX(TRANSP,1+INT((ROW(A1062)-1)/COLUMNS(TRANSP)),MOD(ROW(A1062)-1+COLUMNS(TRANSP),COLUMNS(TRANSP))+1)</f>
        <v>0</v>
      </c>
    </row>
    <row r="1064" spans="12:12" x14ac:dyDescent="0.3">
      <c r="L1064" t="str" cm="1">
        <f t="array" ref="L1064">INDEX(TRANSP,1+INT((ROW(A1063)-1)/COLUMNS(TRANSP)),MOD(ROW(A1063)-1+COLUMNS(TRANSP),COLUMNS(TRANSP))+1)</f>
        <v>Cost of buying and maintaining a car</v>
      </c>
    </row>
    <row r="1065" spans="12:12" x14ac:dyDescent="0.3">
      <c r="L1065" t="str" cm="1">
        <f t="array" ref="L1065">INDEX(TRANSP,1+INT((ROW(A1064)-1)/COLUMNS(TRANSP)),MOD(ROW(A1064)-1+COLUMNS(TRANSP),COLUMNS(TRANSP))+1)</f>
        <v xml:space="preserve"> Limited public transportation</v>
      </c>
    </row>
    <row r="1066" spans="12:12" x14ac:dyDescent="0.3">
      <c r="L1066" cm="1">
        <f t="array" ref="L1066">INDEX(TRANSP,1+INT((ROW(A1065)-1)/COLUMNS(TRANSP)),MOD(ROW(A1065)-1+COLUMNS(TRANSP),COLUMNS(TRANSP))+1)</f>
        <v>0</v>
      </c>
    </row>
    <row r="1067" spans="12:12" x14ac:dyDescent="0.3">
      <c r="L1067" cm="1">
        <f t="array" ref="L1067">INDEX(TRANSP,1+INT((ROW(A1066)-1)/COLUMNS(TRANSP)),MOD(ROW(A1066)-1+COLUMNS(TRANSP),COLUMNS(TRANSP))+1)</f>
        <v>0</v>
      </c>
    </row>
    <row r="1068" spans="12:12" x14ac:dyDescent="0.3">
      <c r="L1068" cm="1">
        <f t="array" ref="L1068">INDEX(TRANSP,1+INT((ROW(A1067)-1)/COLUMNS(TRANSP)),MOD(ROW(A1067)-1+COLUMNS(TRANSP),COLUMNS(TRANSP))+1)</f>
        <v>0</v>
      </c>
    </row>
    <row r="1069" spans="12:12" x14ac:dyDescent="0.3">
      <c r="L1069" cm="1">
        <f t="array" ref="L1069">INDEX(TRANSP,1+INT((ROW(A1068)-1)/COLUMNS(TRANSP)),MOD(ROW(A1068)-1+COLUMNS(TRANSP),COLUMNS(TRANSP))+1)</f>
        <v>0</v>
      </c>
    </row>
    <row r="1070" spans="12:12" x14ac:dyDescent="0.3">
      <c r="L1070" cm="1">
        <f t="array" ref="L1070">INDEX(TRANSP,1+INT((ROW(A1069)-1)/COLUMNS(TRANSP)),MOD(ROW(A1069)-1+COLUMNS(TRANSP),COLUMNS(TRANSP))+1)</f>
        <v>0</v>
      </c>
    </row>
    <row r="1071" spans="12:12" x14ac:dyDescent="0.3">
      <c r="L1071" cm="1">
        <f t="array" ref="L1071">INDEX(TRANSP,1+INT((ROW(A1070)-1)/COLUMNS(TRANSP)),MOD(ROW(A1070)-1+COLUMNS(TRANSP),COLUMNS(TRANSP))+1)</f>
        <v>0</v>
      </c>
    </row>
    <row r="1072" spans="12:12" x14ac:dyDescent="0.3">
      <c r="L1072" cm="1">
        <f t="array" ref="L1072">INDEX(TRANSP,1+INT((ROW(A1071)-1)/COLUMNS(TRANSP)),MOD(ROW(A1071)-1+COLUMNS(TRANSP),COLUMNS(TRANSP))+1)</f>
        <v>0</v>
      </c>
    </row>
    <row r="1073" spans="12:12" x14ac:dyDescent="0.3">
      <c r="L1073" cm="1">
        <f t="array" ref="L1073">INDEX(TRANSP,1+INT((ROW(A1072)-1)/COLUMNS(TRANSP)),MOD(ROW(A1072)-1+COLUMNS(TRANSP),COLUMNS(TRANSP))+1)</f>
        <v>0</v>
      </c>
    </row>
    <row r="1074" spans="12:12" x14ac:dyDescent="0.3">
      <c r="L1074" cm="1">
        <f t="array" ref="L1074">INDEX(TRANSP,1+INT((ROW(A1073)-1)/COLUMNS(TRANSP)),MOD(ROW(A1073)-1+COLUMNS(TRANSP),COLUMNS(TRANSP))+1)</f>
        <v>0</v>
      </c>
    </row>
    <row r="1075" spans="12:12" x14ac:dyDescent="0.3">
      <c r="L1075" cm="1">
        <f t="array" ref="L1075">INDEX(TRANSP,1+INT((ROW(A1074)-1)/COLUMNS(TRANSP)),MOD(ROW(A1074)-1+COLUMNS(TRANSP),COLUMNS(TRANSP))+1)</f>
        <v>0</v>
      </c>
    </row>
    <row r="1076" spans="12:12" x14ac:dyDescent="0.3">
      <c r="L1076" t="str" cm="1">
        <f t="array" ref="L1076">INDEX(TRANSP,1+INT((ROW(A1075)-1)/COLUMNS(TRANSP)),MOD(ROW(A1075)-1+COLUMNS(TRANSP),COLUMNS(TRANSP))+1)</f>
        <v>Unable to get a driver’s license</v>
      </c>
    </row>
    <row r="1077" spans="12:12" x14ac:dyDescent="0.3">
      <c r="L1077" cm="1">
        <f t="array" ref="L1077">INDEX(TRANSP,1+INT((ROW(A1076)-1)/COLUMNS(TRANSP)),MOD(ROW(A1076)-1+COLUMNS(TRANSP),COLUMNS(TRANSP))+1)</f>
        <v>0</v>
      </c>
    </row>
    <row r="1078" spans="12:12" x14ac:dyDescent="0.3">
      <c r="L1078" cm="1">
        <f t="array" ref="L1078">INDEX(TRANSP,1+INT((ROW(A1077)-1)/COLUMNS(TRANSP)),MOD(ROW(A1077)-1+COLUMNS(TRANSP),COLUMNS(TRANSP))+1)</f>
        <v>0</v>
      </c>
    </row>
    <row r="1079" spans="12:12" x14ac:dyDescent="0.3">
      <c r="L1079" cm="1">
        <f t="array" ref="L1079">INDEX(TRANSP,1+INT((ROW(A1078)-1)/COLUMNS(TRANSP)),MOD(ROW(A1078)-1+COLUMNS(TRANSP),COLUMNS(TRANSP))+1)</f>
        <v>0</v>
      </c>
    </row>
    <row r="1080" spans="12:12" x14ac:dyDescent="0.3">
      <c r="L1080" cm="1">
        <f t="array" ref="L1080">INDEX(TRANSP,1+INT((ROW(A1079)-1)/COLUMNS(TRANSP)),MOD(ROW(A1079)-1+COLUMNS(TRANSP),COLUMNS(TRANSP))+1)</f>
        <v>0</v>
      </c>
    </row>
    <row r="1081" spans="12:12" x14ac:dyDescent="0.3">
      <c r="L1081" cm="1">
        <f t="array" ref="L1081">INDEX(TRANSP,1+INT((ROW(A1080)-1)/COLUMNS(TRANSP)),MOD(ROW(A1080)-1+COLUMNS(TRANSP),COLUMNS(TRANSP))+1)</f>
        <v>0</v>
      </c>
    </row>
    <row r="1082" spans="12:12" x14ac:dyDescent="0.3">
      <c r="L1082" cm="1">
        <f t="array" ref="L1082">INDEX(TRANSP,1+INT((ROW(A1081)-1)/COLUMNS(TRANSP)),MOD(ROW(A1081)-1+COLUMNS(TRANSP),COLUMNS(TRANSP))+1)</f>
        <v>0</v>
      </c>
    </row>
    <row r="1083" spans="12:12" x14ac:dyDescent="0.3">
      <c r="L1083" cm="1">
        <f t="array" ref="L1083">INDEX(TRANSP,1+INT((ROW(A1082)-1)/COLUMNS(TRANSP)),MOD(ROW(A1082)-1+COLUMNS(TRANSP),COLUMNS(TRANSP))+1)</f>
        <v>0</v>
      </c>
    </row>
    <row r="1084" spans="12:12" x14ac:dyDescent="0.3">
      <c r="L1084" cm="1">
        <f t="array" ref="L1084">INDEX(TRANSP,1+INT((ROW(A1083)-1)/COLUMNS(TRANSP)),MOD(ROW(A1083)-1+COLUMNS(TRANSP),COLUMNS(TRANSP))+1)</f>
        <v>0</v>
      </c>
    </row>
    <row r="1085" spans="12:12" x14ac:dyDescent="0.3">
      <c r="L1085" cm="1">
        <f t="array" ref="L1085">INDEX(TRANSP,1+INT((ROW(A1084)-1)/COLUMNS(TRANSP)),MOD(ROW(A1084)-1+COLUMNS(TRANSP),COLUMNS(TRANSP))+1)</f>
        <v>0</v>
      </c>
    </row>
    <row r="1086" spans="12:12" x14ac:dyDescent="0.3">
      <c r="L1086" cm="1">
        <f t="array" ref="L1086">INDEX(TRANSP,1+INT((ROW(A1085)-1)/COLUMNS(TRANSP)),MOD(ROW(A1085)-1+COLUMNS(TRANSP),COLUMNS(TRANSP))+1)</f>
        <v>0</v>
      </c>
    </row>
    <row r="1087" spans="12:12" x14ac:dyDescent="0.3">
      <c r="L1087" cm="1">
        <f t="array" ref="L1087">INDEX(TRANSP,1+INT((ROW(A1086)-1)/COLUMNS(TRANSP)),MOD(ROW(A1086)-1+COLUMNS(TRANSP),COLUMNS(TRANSP))+1)</f>
        <v>0</v>
      </c>
    </row>
    <row r="1088" spans="12:12" x14ac:dyDescent="0.3">
      <c r="L1088" t="str" cm="1">
        <f t="array" ref="L1088">INDEX(TRANSP,1+INT((ROW(A1087)-1)/COLUMNS(TRANSP)),MOD(ROW(A1087)-1+COLUMNS(TRANSP),COLUMNS(TRANSP))+1)</f>
        <v>Cost of buying and maintaining a car</v>
      </c>
    </row>
    <row r="1089" spans="12:12" x14ac:dyDescent="0.3">
      <c r="L1089" t="str" cm="1">
        <f t="array" ref="L1089">INDEX(TRANSP,1+INT((ROW(A1088)-1)/COLUMNS(TRANSP)),MOD(ROW(A1088)-1+COLUMNS(TRANSP),COLUMNS(TRANSP))+1)</f>
        <v xml:space="preserve"> Cost of gasoline</v>
      </c>
    </row>
    <row r="1090" spans="12:12" x14ac:dyDescent="0.3">
      <c r="L1090" t="str" cm="1">
        <f t="array" ref="L1090">INDEX(TRANSP,1+INT((ROW(A1089)-1)/COLUMNS(TRANSP)),MOD(ROW(A1089)-1+COLUMNS(TRANSP),COLUMNS(TRANSP))+1)</f>
        <v xml:space="preserve"> Limited public transportation</v>
      </c>
    </row>
    <row r="1091" spans="12:12" x14ac:dyDescent="0.3">
      <c r="L1091" cm="1">
        <f t="array" ref="L1091">INDEX(TRANSP,1+INT((ROW(A1090)-1)/COLUMNS(TRANSP)),MOD(ROW(A1090)-1+COLUMNS(TRANSP),COLUMNS(TRANSP))+1)</f>
        <v>0</v>
      </c>
    </row>
    <row r="1092" spans="12:12" x14ac:dyDescent="0.3">
      <c r="L1092" cm="1">
        <f t="array" ref="L1092">INDEX(TRANSP,1+INT((ROW(A1091)-1)/COLUMNS(TRANSP)),MOD(ROW(A1091)-1+COLUMNS(TRANSP),COLUMNS(TRANSP))+1)</f>
        <v>0</v>
      </c>
    </row>
    <row r="1093" spans="12:12" x14ac:dyDescent="0.3">
      <c r="L1093" cm="1">
        <f t="array" ref="L1093">INDEX(TRANSP,1+INT((ROW(A1092)-1)/COLUMNS(TRANSP)),MOD(ROW(A1092)-1+COLUMNS(TRANSP),COLUMNS(TRANSP))+1)</f>
        <v>0</v>
      </c>
    </row>
    <row r="1094" spans="12:12" x14ac:dyDescent="0.3">
      <c r="L1094" t="str" cm="1">
        <f t="array" ref="L1094">INDEX(TRANSP,1+INT((ROW(A1093)-1)/COLUMNS(TRANSP)),MOD(ROW(A1093)-1+COLUMNS(TRANSP),COLUMNS(TRANSP))+1)</f>
        <v>Cost of buying and maintaining a car</v>
      </c>
    </row>
    <row r="1095" spans="12:12" x14ac:dyDescent="0.3">
      <c r="L1095" t="str" cm="1">
        <f t="array" ref="L1095">INDEX(TRANSP,1+INT((ROW(A1094)-1)/COLUMNS(TRANSP)),MOD(ROW(A1094)-1+COLUMNS(TRANSP),COLUMNS(TRANSP))+1)</f>
        <v xml:space="preserve"> Limited public transportation</v>
      </c>
    </row>
    <row r="1096" spans="12:12" x14ac:dyDescent="0.3">
      <c r="L1096" cm="1">
        <f t="array" ref="L1096">INDEX(TRANSP,1+INT((ROW(A1095)-1)/COLUMNS(TRANSP)),MOD(ROW(A1095)-1+COLUMNS(TRANSP),COLUMNS(TRANSP))+1)</f>
        <v>0</v>
      </c>
    </row>
    <row r="1097" spans="12:12" x14ac:dyDescent="0.3">
      <c r="L1097" cm="1">
        <f t="array" ref="L1097">INDEX(TRANSP,1+INT((ROW(A1096)-1)/COLUMNS(TRANSP)),MOD(ROW(A1096)-1+COLUMNS(TRANSP),COLUMNS(TRANSP))+1)</f>
        <v>0</v>
      </c>
    </row>
    <row r="1098" spans="12:12" x14ac:dyDescent="0.3">
      <c r="L1098" cm="1">
        <f t="array" ref="L1098">INDEX(TRANSP,1+INT((ROW(A1097)-1)/COLUMNS(TRANSP)),MOD(ROW(A1097)-1+COLUMNS(TRANSP),COLUMNS(TRANSP))+1)</f>
        <v>0</v>
      </c>
    </row>
    <row r="1099" spans="12:12" x14ac:dyDescent="0.3">
      <c r="L1099" cm="1">
        <f t="array" ref="L1099">INDEX(TRANSP,1+INT((ROW(A1098)-1)/COLUMNS(TRANSP)),MOD(ROW(A1098)-1+COLUMNS(TRANSP),COLUMNS(TRANSP))+1)</f>
        <v>0</v>
      </c>
    </row>
    <row r="1100" spans="12:12" x14ac:dyDescent="0.3">
      <c r="L1100" cm="1">
        <f t="array" ref="L1100">INDEX(TRANSP,1+INT((ROW(A1099)-1)/COLUMNS(TRANSP)),MOD(ROW(A1099)-1+COLUMNS(TRANSP),COLUMNS(TRANSP))+1)</f>
        <v>0</v>
      </c>
    </row>
    <row r="1101" spans="12:12" x14ac:dyDescent="0.3">
      <c r="L1101" cm="1">
        <f t="array" ref="L1101">INDEX(TRANSP,1+INT((ROW(A1100)-1)/COLUMNS(TRANSP)),MOD(ROW(A1100)-1+COLUMNS(TRANSP),COLUMNS(TRANSP))+1)</f>
        <v>0</v>
      </c>
    </row>
    <row r="1102" spans="12:12" x14ac:dyDescent="0.3">
      <c r="L1102" cm="1">
        <f t="array" ref="L1102">INDEX(TRANSP,1+INT((ROW(A1101)-1)/COLUMNS(TRANSP)),MOD(ROW(A1101)-1+COLUMNS(TRANSP),COLUMNS(TRANSP))+1)</f>
        <v>0</v>
      </c>
    </row>
    <row r="1103" spans="12:12" x14ac:dyDescent="0.3">
      <c r="L1103" cm="1">
        <f t="array" ref="L1103">INDEX(TRANSP,1+INT((ROW(A1102)-1)/COLUMNS(TRANSP)),MOD(ROW(A1102)-1+COLUMNS(TRANSP),COLUMNS(TRANSP))+1)</f>
        <v>0</v>
      </c>
    </row>
    <row r="1104" spans="12:12" x14ac:dyDescent="0.3">
      <c r="L1104" cm="1">
        <f t="array" ref="L1104">INDEX(TRANSP,1+INT((ROW(A1103)-1)/COLUMNS(TRANSP)),MOD(ROW(A1103)-1+COLUMNS(TRANSP),COLUMNS(TRANSP))+1)</f>
        <v>0</v>
      </c>
    </row>
    <row r="1105" spans="12:12" x14ac:dyDescent="0.3">
      <c r="L1105" cm="1">
        <f t="array" ref="L1105">INDEX(TRANSP,1+INT((ROW(A1104)-1)/COLUMNS(TRANSP)),MOD(ROW(A1104)-1+COLUMNS(TRANSP),COLUMNS(TRANSP))+1)</f>
        <v>0</v>
      </c>
    </row>
    <row r="1106" spans="12:12" x14ac:dyDescent="0.3">
      <c r="L1106" cm="1">
        <f t="array" ref="L1106">INDEX(TRANSP,1+INT((ROW(A1105)-1)/COLUMNS(TRANSP)),MOD(ROW(A1105)-1+COLUMNS(TRANSP),COLUMNS(TRANSP))+1)</f>
        <v>0</v>
      </c>
    </row>
    <row r="1107" spans="12:12" x14ac:dyDescent="0.3">
      <c r="L1107" cm="1">
        <f t="array" ref="L1107">INDEX(TRANSP,1+INT((ROW(A1106)-1)/COLUMNS(TRANSP)),MOD(ROW(A1106)-1+COLUMNS(TRANSP),COLUMNS(TRANSP))+1)</f>
        <v>0</v>
      </c>
    </row>
    <row r="1108" spans="12:12" x14ac:dyDescent="0.3">
      <c r="L1108" cm="1">
        <f t="array" ref="L1108">INDEX(TRANSP,1+INT((ROW(A1107)-1)/COLUMNS(TRANSP)),MOD(ROW(A1107)-1+COLUMNS(TRANSP),COLUMNS(TRANSP))+1)</f>
        <v>0</v>
      </c>
    </row>
    <row r="1109" spans="12:12" x14ac:dyDescent="0.3">
      <c r="L1109" cm="1">
        <f t="array" ref="L1109">INDEX(TRANSP,1+INT((ROW(A1108)-1)/COLUMNS(TRANSP)),MOD(ROW(A1108)-1+COLUMNS(TRANSP),COLUMNS(TRANSP))+1)</f>
        <v>0</v>
      </c>
    </row>
    <row r="1110" spans="12:12" x14ac:dyDescent="0.3">
      <c r="L1110" cm="1">
        <f t="array" ref="L1110">INDEX(TRANSP,1+INT((ROW(A1109)-1)/COLUMNS(TRANSP)),MOD(ROW(A1109)-1+COLUMNS(TRANSP),COLUMNS(TRANSP))+1)</f>
        <v>0</v>
      </c>
    </row>
    <row r="1111" spans="12:12" x14ac:dyDescent="0.3">
      <c r="L1111" cm="1">
        <f t="array" ref="L1111">INDEX(TRANSP,1+INT((ROW(A1110)-1)/COLUMNS(TRANSP)),MOD(ROW(A1110)-1+COLUMNS(TRANSP),COLUMNS(TRANSP))+1)</f>
        <v>0</v>
      </c>
    </row>
    <row r="1112" spans="12:12" x14ac:dyDescent="0.3">
      <c r="L1112" t="str" cm="1">
        <f t="array" ref="L1112">INDEX(TRANSP,1+INT((ROW(A1111)-1)/COLUMNS(TRANSP)),MOD(ROW(A1111)-1+COLUMNS(TRANSP),COLUMNS(TRANSP))+1)</f>
        <v>Cost of buying and maintaining a car</v>
      </c>
    </row>
    <row r="1113" spans="12:12" x14ac:dyDescent="0.3">
      <c r="L1113" t="str" cm="1">
        <f t="array" ref="L1113">INDEX(TRANSP,1+INT((ROW(A1112)-1)/COLUMNS(TRANSP)),MOD(ROW(A1112)-1+COLUMNS(TRANSP),COLUMNS(TRANSP))+1)</f>
        <v xml:space="preserve"> Cost of gasoline</v>
      </c>
    </row>
    <row r="1114" spans="12:12" x14ac:dyDescent="0.3">
      <c r="L1114" t="str" cm="1">
        <f t="array" ref="L1114">INDEX(TRANSP,1+INT((ROW(A1113)-1)/COLUMNS(TRANSP)),MOD(ROW(A1113)-1+COLUMNS(TRANSP),COLUMNS(TRANSP))+1)</f>
        <v xml:space="preserve"> Limited public transportation</v>
      </c>
    </row>
    <row r="1115" spans="12:12" x14ac:dyDescent="0.3">
      <c r="L1115" cm="1">
        <f t="array" ref="L1115">INDEX(TRANSP,1+INT((ROW(A1114)-1)/COLUMNS(TRANSP)),MOD(ROW(A1114)-1+COLUMNS(TRANSP),COLUMNS(TRANSP))+1)</f>
        <v>0</v>
      </c>
    </row>
    <row r="1116" spans="12:12" x14ac:dyDescent="0.3">
      <c r="L1116" cm="1">
        <f t="array" ref="L1116">INDEX(TRANSP,1+INT((ROW(A1115)-1)/COLUMNS(TRANSP)),MOD(ROW(A1115)-1+COLUMNS(TRANSP),COLUMNS(TRANSP))+1)</f>
        <v>0</v>
      </c>
    </row>
    <row r="1117" spans="12:12" x14ac:dyDescent="0.3">
      <c r="L1117" cm="1">
        <f t="array" ref="L1117">INDEX(TRANSP,1+INT((ROW(A1116)-1)/COLUMNS(TRANSP)),MOD(ROW(A1116)-1+COLUMNS(TRANSP),COLUMNS(TRANSP))+1)</f>
        <v>0</v>
      </c>
    </row>
    <row r="1118" spans="12:12" x14ac:dyDescent="0.3">
      <c r="L1118" t="str" cm="1">
        <f t="array" ref="L1118">INDEX(TRANSP,1+INT((ROW(A1117)-1)/COLUMNS(TRANSP)),MOD(ROW(A1117)-1+COLUMNS(TRANSP),COLUMNS(TRANSP))+1)</f>
        <v>Limited public transportation</v>
      </c>
    </row>
    <row r="1119" spans="12:12" x14ac:dyDescent="0.3">
      <c r="L1119" cm="1">
        <f t="array" ref="L1119">INDEX(TRANSP,1+INT((ROW(A1118)-1)/COLUMNS(TRANSP)),MOD(ROW(A1118)-1+COLUMNS(TRANSP),COLUMNS(TRANSP))+1)</f>
        <v>0</v>
      </c>
    </row>
    <row r="1120" spans="12:12" x14ac:dyDescent="0.3">
      <c r="L1120" cm="1">
        <f t="array" ref="L1120">INDEX(TRANSP,1+INT((ROW(A1119)-1)/COLUMNS(TRANSP)),MOD(ROW(A1119)-1+COLUMNS(TRANSP),COLUMNS(TRANSP))+1)</f>
        <v>0</v>
      </c>
    </row>
    <row r="1121" spans="12:12" x14ac:dyDescent="0.3">
      <c r="L1121" cm="1">
        <f t="array" ref="L1121">INDEX(TRANSP,1+INT((ROW(A1120)-1)/COLUMNS(TRANSP)),MOD(ROW(A1120)-1+COLUMNS(TRANSP),COLUMNS(TRANSP))+1)</f>
        <v>0</v>
      </c>
    </row>
    <row r="1122" spans="12:12" x14ac:dyDescent="0.3">
      <c r="L1122" cm="1">
        <f t="array" ref="L1122">INDEX(TRANSP,1+INT((ROW(A1121)-1)/COLUMNS(TRANSP)),MOD(ROW(A1121)-1+COLUMNS(TRANSP),COLUMNS(TRANSP))+1)</f>
        <v>0</v>
      </c>
    </row>
    <row r="1123" spans="12:12" x14ac:dyDescent="0.3">
      <c r="L1123" cm="1">
        <f t="array" ref="L1123">INDEX(TRANSP,1+INT((ROW(A1122)-1)/COLUMNS(TRANSP)),MOD(ROW(A1122)-1+COLUMNS(TRANSP),COLUMNS(TRANSP))+1)</f>
        <v>0</v>
      </c>
    </row>
    <row r="1124" spans="12:12" x14ac:dyDescent="0.3">
      <c r="L1124" t="str" cm="1">
        <f t="array" ref="L1124">INDEX(TRANSP,1+INT((ROW(A1123)-1)/COLUMNS(TRANSP)),MOD(ROW(A1123)-1+COLUMNS(TRANSP),COLUMNS(TRANSP))+1)</f>
        <v>Cost of buying and maintaining a car</v>
      </c>
    </row>
    <row r="1125" spans="12:12" x14ac:dyDescent="0.3">
      <c r="L1125" cm="1">
        <f t="array" ref="L1125">INDEX(TRANSP,1+INT((ROW(A1124)-1)/COLUMNS(TRANSP)),MOD(ROW(A1124)-1+COLUMNS(TRANSP),COLUMNS(TRANSP))+1)</f>
        <v>0</v>
      </c>
    </row>
    <row r="1126" spans="12:12" x14ac:dyDescent="0.3">
      <c r="L1126" cm="1">
        <f t="array" ref="L1126">INDEX(TRANSP,1+INT((ROW(A1125)-1)/COLUMNS(TRANSP)),MOD(ROW(A1125)-1+COLUMNS(TRANSP),COLUMNS(TRANSP))+1)</f>
        <v>0</v>
      </c>
    </row>
    <row r="1127" spans="12:12" x14ac:dyDescent="0.3">
      <c r="L1127" cm="1">
        <f t="array" ref="L1127">INDEX(TRANSP,1+INT((ROW(A1126)-1)/COLUMNS(TRANSP)),MOD(ROW(A1126)-1+COLUMNS(TRANSP),COLUMNS(TRANSP))+1)</f>
        <v>0</v>
      </c>
    </row>
    <row r="1128" spans="12:12" x14ac:dyDescent="0.3">
      <c r="L1128" cm="1">
        <f t="array" ref="L1128">INDEX(TRANSP,1+INT((ROW(A1127)-1)/COLUMNS(TRANSP)),MOD(ROW(A1127)-1+COLUMNS(TRANSP),COLUMNS(TRANSP))+1)</f>
        <v>0</v>
      </c>
    </row>
    <row r="1129" spans="12:12" x14ac:dyDescent="0.3">
      <c r="L1129" cm="1">
        <f t="array" ref="L1129">INDEX(TRANSP,1+INT((ROW(A1128)-1)/COLUMNS(TRANSP)),MOD(ROW(A1128)-1+COLUMNS(TRANSP),COLUMNS(TRANSP))+1)</f>
        <v>0</v>
      </c>
    </row>
    <row r="1130" spans="12:12" x14ac:dyDescent="0.3">
      <c r="L1130" t="str" cm="1">
        <f t="array" ref="L1130">INDEX(TRANSP,1+INT((ROW(A1129)-1)/COLUMNS(TRANSP)),MOD(ROW(A1129)-1+COLUMNS(TRANSP),COLUMNS(TRANSP))+1)</f>
        <v>Cost of buying and maintaining a car</v>
      </c>
    </row>
    <row r="1131" spans="12:12" x14ac:dyDescent="0.3">
      <c r="L1131" t="str" cm="1">
        <f t="array" ref="L1131">INDEX(TRANSP,1+INT((ROW(A1130)-1)/COLUMNS(TRANSP)),MOD(ROW(A1130)-1+COLUMNS(TRANSP),COLUMNS(TRANSP))+1)</f>
        <v xml:space="preserve"> Cost of gasoline</v>
      </c>
    </row>
    <row r="1132" spans="12:12" x14ac:dyDescent="0.3">
      <c r="L1132" cm="1">
        <f t="array" ref="L1132">INDEX(TRANSP,1+INT((ROW(A1131)-1)/COLUMNS(TRANSP)),MOD(ROW(A1131)-1+COLUMNS(TRANSP),COLUMNS(TRANSP))+1)</f>
        <v>0</v>
      </c>
    </row>
    <row r="1133" spans="12:12" x14ac:dyDescent="0.3">
      <c r="L1133" cm="1">
        <f t="array" ref="L1133">INDEX(TRANSP,1+INT((ROW(A1132)-1)/COLUMNS(TRANSP)),MOD(ROW(A1132)-1+COLUMNS(TRANSP),COLUMNS(TRANSP))+1)</f>
        <v>0</v>
      </c>
    </row>
    <row r="1134" spans="12:12" x14ac:dyDescent="0.3">
      <c r="L1134" cm="1">
        <f t="array" ref="L1134">INDEX(TRANSP,1+INT((ROW(A1133)-1)/COLUMNS(TRANSP)),MOD(ROW(A1133)-1+COLUMNS(TRANSP),COLUMNS(TRANSP))+1)</f>
        <v>0</v>
      </c>
    </row>
    <row r="1135" spans="12:12" x14ac:dyDescent="0.3">
      <c r="L1135" cm="1">
        <f t="array" ref="L1135">INDEX(TRANSP,1+INT((ROW(A1134)-1)/COLUMNS(TRANSP)),MOD(ROW(A1134)-1+COLUMNS(TRANSP),COLUMNS(TRANSP))+1)</f>
        <v>0</v>
      </c>
    </row>
    <row r="1136" spans="12:12" x14ac:dyDescent="0.3">
      <c r="L1136" t="str" cm="1">
        <f t="array" ref="L1136">INDEX(TRANSP,1+INT((ROW(A1135)-1)/COLUMNS(TRANSP)),MOD(ROW(A1135)-1+COLUMNS(TRANSP),COLUMNS(TRANSP))+1)</f>
        <v>Limited public transportation</v>
      </c>
    </row>
    <row r="1137" spans="12:12" x14ac:dyDescent="0.3">
      <c r="L1137" cm="1">
        <f t="array" ref="L1137">INDEX(TRANSP,1+INT((ROW(A1136)-1)/COLUMNS(TRANSP)),MOD(ROW(A1136)-1+COLUMNS(TRANSP),COLUMNS(TRANSP))+1)</f>
        <v>0</v>
      </c>
    </row>
    <row r="1138" spans="12:12" x14ac:dyDescent="0.3">
      <c r="L1138" cm="1">
        <f t="array" ref="L1138">INDEX(TRANSP,1+INT((ROW(A1137)-1)/COLUMNS(TRANSP)),MOD(ROW(A1137)-1+COLUMNS(TRANSP),COLUMNS(TRANSP))+1)</f>
        <v>0</v>
      </c>
    </row>
    <row r="1139" spans="12:12" x14ac:dyDescent="0.3">
      <c r="L1139" cm="1">
        <f t="array" ref="L1139">INDEX(TRANSP,1+INT((ROW(A1138)-1)/COLUMNS(TRANSP)),MOD(ROW(A1138)-1+COLUMNS(TRANSP),COLUMNS(TRANSP))+1)</f>
        <v>0</v>
      </c>
    </row>
    <row r="1140" spans="12:12" x14ac:dyDescent="0.3">
      <c r="L1140" cm="1">
        <f t="array" ref="L1140">INDEX(TRANSP,1+INT((ROW(A1139)-1)/COLUMNS(TRANSP)),MOD(ROW(A1139)-1+COLUMNS(TRANSP),COLUMNS(TRANSP))+1)</f>
        <v>0</v>
      </c>
    </row>
    <row r="1141" spans="12:12" x14ac:dyDescent="0.3">
      <c r="L1141" cm="1">
        <f t="array" ref="L1141">INDEX(TRANSP,1+INT((ROW(A1140)-1)/COLUMNS(TRANSP)),MOD(ROW(A1140)-1+COLUMNS(TRANSP),COLUMNS(TRANSP))+1)</f>
        <v>0</v>
      </c>
    </row>
    <row r="1142" spans="12:12" x14ac:dyDescent="0.3">
      <c r="L1142" t="str" cm="1">
        <f t="array" ref="L1142">INDEX(TRANSP,1+INT((ROW(A1141)-1)/COLUMNS(TRANSP)),MOD(ROW(A1141)-1+COLUMNS(TRANSP),COLUMNS(TRANSP))+1)</f>
        <v>Limited public transportation</v>
      </c>
    </row>
    <row r="1143" spans="12:12" x14ac:dyDescent="0.3">
      <c r="L1143" cm="1">
        <f t="array" ref="L1143">INDEX(TRANSP,1+INT((ROW(A1142)-1)/COLUMNS(TRANSP)),MOD(ROW(A1142)-1+COLUMNS(TRANSP),COLUMNS(TRANSP))+1)</f>
        <v>0</v>
      </c>
    </row>
    <row r="1144" spans="12:12" x14ac:dyDescent="0.3">
      <c r="L1144" cm="1">
        <f t="array" ref="L1144">INDEX(TRANSP,1+INT((ROW(A1143)-1)/COLUMNS(TRANSP)),MOD(ROW(A1143)-1+COLUMNS(TRANSP),COLUMNS(TRANSP))+1)</f>
        <v>0</v>
      </c>
    </row>
    <row r="1145" spans="12:12" x14ac:dyDescent="0.3">
      <c r="L1145" cm="1">
        <f t="array" ref="L1145">INDEX(TRANSP,1+INT((ROW(A1144)-1)/COLUMNS(TRANSP)),MOD(ROW(A1144)-1+COLUMNS(TRANSP),COLUMNS(TRANSP))+1)</f>
        <v>0</v>
      </c>
    </row>
    <row r="1146" spans="12:12" x14ac:dyDescent="0.3">
      <c r="L1146" cm="1">
        <f t="array" ref="L1146">INDEX(TRANSP,1+INT((ROW(A1145)-1)/COLUMNS(TRANSP)),MOD(ROW(A1145)-1+COLUMNS(TRANSP),COLUMNS(TRANSP))+1)</f>
        <v>0</v>
      </c>
    </row>
    <row r="1147" spans="12:12" x14ac:dyDescent="0.3">
      <c r="L1147" cm="1">
        <f t="array" ref="L1147">INDEX(TRANSP,1+INT((ROW(A1146)-1)/COLUMNS(TRANSP)),MOD(ROW(A1146)-1+COLUMNS(TRANSP),COLUMNS(TRANSP))+1)</f>
        <v>0</v>
      </c>
    </row>
    <row r="1148" spans="12:12" x14ac:dyDescent="0.3">
      <c r="L1148" t="str" cm="1">
        <f t="array" ref="L1148">INDEX(TRANSP,1+INT((ROW(A1147)-1)/COLUMNS(TRANSP)),MOD(ROW(A1147)-1+COLUMNS(TRANSP),COLUMNS(TRANSP))+1)</f>
        <v>Limited public transportation</v>
      </c>
    </row>
    <row r="1149" spans="12:12" x14ac:dyDescent="0.3">
      <c r="L1149" t="str" cm="1">
        <f t="array" ref="L1149">INDEX(TRANSP,1+INT((ROW(A1148)-1)/COLUMNS(TRANSP)),MOD(ROW(A1148)-1+COLUMNS(TRANSP),COLUMNS(TRANSP))+1)</f>
        <v xml:space="preserve"> cannot walk or bike across the bridge</v>
      </c>
    </row>
    <row r="1150" spans="12:12" x14ac:dyDescent="0.3">
      <c r="L1150" cm="1">
        <f t="array" ref="L1150">INDEX(TRANSP,1+INT((ROW(A1149)-1)/COLUMNS(TRANSP)),MOD(ROW(A1149)-1+COLUMNS(TRANSP),COLUMNS(TRANSP))+1)</f>
        <v>0</v>
      </c>
    </row>
    <row r="1151" spans="12:12" x14ac:dyDescent="0.3">
      <c r="L1151" cm="1">
        <f t="array" ref="L1151">INDEX(TRANSP,1+INT((ROW(A1150)-1)/COLUMNS(TRANSP)),MOD(ROW(A1150)-1+COLUMNS(TRANSP),COLUMNS(TRANSP))+1)</f>
        <v>0</v>
      </c>
    </row>
    <row r="1152" spans="12:12" x14ac:dyDescent="0.3">
      <c r="L1152" cm="1">
        <f t="array" ref="L1152">INDEX(TRANSP,1+INT((ROW(A1151)-1)/COLUMNS(TRANSP)),MOD(ROW(A1151)-1+COLUMNS(TRANSP),COLUMNS(TRANSP))+1)</f>
        <v>0</v>
      </c>
    </row>
    <row r="1153" spans="12:12" x14ac:dyDescent="0.3">
      <c r="L1153" cm="1">
        <f t="array" ref="L1153">INDEX(TRANSP,1+INT((ROW(A1152)-1)/COLUMNS(TRANSP)),MOD(ROW(A1152)-1+COLUMNS(TRANSP),COLUMNS(TRANSP))+1)</f>
        <v>0</v>
      </c>
    </row>
    <row r="1154" spans="12:12" x14ac:dyDescent="0.3">
      <c r="L1154" t="str" cm="1">
        <f t="array" ref="L1154">INDEX(TRANSP,1+INT((ROW(A1153)-1)/COLUMNS(TRANSP)),MOD(ROW(A1153)-1+COLUMNS(TRANSP),COLUMNS(TRANSP))+1)</f>
        <v>Cost of buying and maintaining a car</v>
      </c>
    </row>
    <row r="1155" spans="12:12" x14ac:dyDescent="0.3">
      <c r="L1155" t="str" cm="1">
        <f t="array" ref="L1155">INDEX(TRANSP,1+INT((ROW(A1154)-1)/COLUMNS(TRANSP)),MOD(ROW(A1154)-1+COLUMNS(TRANSP),COLUMNS(TRANSP))+1)</f>
        <v xml:space="preserve"> Limited public transportation</v>
      </c>
    </row>
    <row r="1156" spans="12:12" x14ac:dyDescent="0.3">
      <c r="L1156" cm="1">
        <f t="array" ref="L1156">INDEX(TRANSP,1+INT((ROW(A1155)-1)/COLUMNS(TRANSP)),MOD(ROW(A1155)-1+COLUMNS(TRANSP),COLUMNS(TRANSP))+1)</f>
        <v>0</v>
      </c>
    </row>
    <row r="1157" spans="12:12" x14ac:dyDescent="0.3">
      <c r="L1157" cm="1">
        <f t="array" ref="L1157">INDEX(TRANSP,1+INT((ROW(A1156)-1)/COLUMNS(TRANSP)),MOD(ROW(A1156)-1+COLUMNS(TRANSP),COLUMNS(TRANSP))+1)</f>
        <v>0</v>
      </c>
    </row>
    <row r="1158" spans="12:12" x14ac:dyDescent="0.3">
      <c r="L1158" cm="1">
        <f t="array" ref="L1158">INDEX(TRANSP,1+INT((ROW(A1157)-1)/COLUMNS(TRANSP)),MOD(ROW(A1157)-1+COLUMNS(TRANSP),COLUMNS(TRANSP))+1)</f>
        <v>0</v>
      </c>
    </row>
    <row r="1159" spans="12:12" x14ac:dyDescent="0.3">
      <c r="L1159" cm="1">
        <f t="array" ref="L1159">INDEX(TRANSP,1+INT((ROW(A1158)-1)/COLUMNS(TRANSP)),MOD(ROW(A1158)-1+COLUMNS(TRANSP),COLUMNS(TRANSP))+1)</f>
        <v>0</v>
      </c>
    </row>
    <row r="1160" spans="12:12" x14ac:dyDescent="0.3">
      <c r="L1160" t="str" cm="1">
        <f t="array" ref="L1160">INDEX(TRANSP,1+INT((ROW(A1159)-1)/COLUMNS(TRANSP)),MOD(ROW(A1159)-1+COLUMNS(TRANSP),COLUMNS(TRANSP))+1)</f>
        <v>Cost of buying and maintaining a car</v>
      </c>
    </row>
    <row r="1161" spans="12:12" x14ac:dyDescent="0.3">
      <c r="L1161" t="str" cm="1">
        <f t="array" ref="L1161">INDEX(TRANSP,1+INT((ROW(A1160)-1)/COLUMNS(TRANSP)),MOD(ROW(A1160)-1+COLUMNS(TRANSP),COLUMNS(TRANSP))+1)</f>
        <v xml:space="preserve"> Cost of gasoline</v>
      </c>
    </row>
    <row r="1162" spans="12:12" x14ac:dyDescent="0.3">
      <c r="L1162" cm="1">
        <f t="array" ref="L1162">INDEX(TRANSP,1+INT((ROW(A1161)-1)/COLUMNS(TRANSP)),MOD(ROW(A1161)-1+COLUMNS(TRANSP),COLUMNS(TRANSP))+1)</f>
        <v>0</v>
      </c>
    </row>
    <row r="1163" spans="12:12" x14ac:dyDescent="0.3">
      <c r="L1163" cm="1">
        <f t="array" ref="L1163">INDEX(TRANSP,1+INT((ROW(A1162)-1)/COLUMNS(TRANSP)),MOD(ROW(A1162)-1+COLUMNS(TRANSP),COLUMNS(TRANSP))+1)</f>
        <v>0</v>
      </c>
    </row>
    <row r="1164" spans="12:12" x14ac:dyDescent="0.3">
      <c r="L1164" cm="1">
        <f t="array" ref="L1164">INDEX(TRANSP,1+INT((ROW(A1163)-1)/COLUMNS(TRANSP)),MOD(ROW(A1163)-1+COLUMNS(TRANSP),COLUMNS(TRANSP))+1)</f>
        <v>0</v>
      </c>
    </row>
    <row r="1165" spans="12:12" x14ac:dyDescent="0.3">
      <c r="L1165" cm="1">
        <f t="array" ref="L1165">INDEX(TRANSP,1+INT((ROW(A1164)-1)/COLUMNS(TRANSP)),MOD(ROW(A1164)-1+COLUMNS(TRANSP),COLUMNS(TRANSP))+1)</f>
        <v>0</v>
      </c>
    </row>
    <row r="1166" spans="12:12" x14ac:dyDescent="0.3">
      <c r="L1166" t="str" cm="1">
        <f t="array" ref="L1166">INDEX(TRANSP,1+INT((ROW(A1165)-1)/COLUMNS(TRANSP)),MOD(ROW(A1165)-1+COLUMNS(TRANSP),COLUMNS(TRANSP))+1)</f>
        <v>Cost of buying and maintaining a car</v>
      </c>
    </row>
    <row r="1167" spans="12:12" x14ac:dyDescent="0.3">
      <c r="L1167" t="str" cm="1">
        <f t="array" ref="L1167">INDEX(TRANSP,1+INT((ROW(A1166)-1)/COLUMNS(TRANSP)),MOD(ROW(A1166)-1+COLUMNS(TRANSP),COLUMNS(TRANSP))+1)</f>
        <v xml:space="preserve"> Cost of gasoline</v>
      </c>
    </row>
    <row r="1168" spans="12:12" x14ac:dyDescent="0.3">
      <c r="L1168" t="str" cm="1">
        <f t="array" ref="L1168">INDEX(TRANSP,1+INT((ROW(A1167)-1)/COLUMNS(TRANSP)),MOD(ROW(A1167)-1+COLUMNS(TRANSP),COLUMNS(TRANSP))+1)</f>
        <v xml:space="preserve"> Limited public transportation</v>
      </c>
    </row>
    <row r="1169" spans="12:12" x14ac:dyDescent="0.3">
      <c r="L1169" cm="1">
        <f t="array" ref="L1169">INDEX(TRANSP,1+INT((ROW(A1168)-1)/COLUMNS(TRANSP)),MOD(ROW(A1168)-1+COLUMNS(TRANSP),COLUMNS(TRANSP))+1)</f>
        <v>0</v>
      </c>
    </row>
    <row r="1170" spans="12:12" x14ac:dyDescent="0.3">
      <c r="L1170" cm="1">
        <f t="array" ref="L1170">INDEX(TRANSP,1+INT((ROW(A1169)-1)/COLUMNS(TRANSP)),MOD(ROW(A1169)-1+COLUMNS(TRANSP),COLUMNS(TRANSP))+1)</f>
        <v>0</v>
      </c>
    </row>
    <row r="1171" spans="12:12" x14ac:dyDescent="0.3">
      <c r="L1171" cm="1">
        <f t="array" ref="L1171">INDEX(TRANSP,1+INT((ROW(A1170)-1)/COLUMNS(TRANSP)),MOD(ROW(A1170)-1+COLUMNS(TRANSP),COLUMNS(TRANSP))+1)</f>
        <v>0</v>
      </c>
    </row>
    <row r="1172" spans="12:12" x14ac:dyDescent="0.3">
      <c r="L1172" t="str" cm="1">
        <f t="array" ref="L1172">INDEX(TRANSP,1+INT((ROW(A1171)-1)/COLUMNS(TRANSP)),MOD(ROW(A1171)-1+COLUMNS(TRANSP),COLUMNS(TRANSP))+1)</f>
        <v>Cost of buying and maintaining a car</v>
      </c>
    </row>
    <row r="1173" spans="12:12" x14ac:dyDescent="0.3">
      <c r="L1173" t="str" cm="1">
        <f t="array" ref="L1173">INDEX(TRANSP,1+INT((ROW(A1172)-1)/COLUMNS(TRANSP)),MOD(ROW(A1172)-1+COLUMNS(TRANSP),COLUMNS(TRANSP))+1)</f>
        <v xml:space="preserve"> Unable to get a driver’s license</v>
      </c>
    </row>
    <row r="1174" spans="12:12" x14ac:dyDescent="0.3">
      <c r="L1174" t="str" cm="1">
        <f t="array" ref="L1174">INDEX(TRANSP,1+INT((ROW(A1173)-1)/COLUMNS(TRANSP)),MOD(ROW(A1173)-1+COLUMNS(TRANSP),COLUMNS(TRANSP))+1)</f>
        <v xml:space="preserve"> Limited public transportation</v>
      </c>
    </row>
    <row r="1175" spans="12:12" x14ac:dyDescent="0.3">
      <c r="L1175" cm="1">
        <f t="array" ref="L1175">INDEX(TRANSP,1+INT((ROW(A1174)-1)/COLUMNS(TRANSP)),MOD(ROW(A1174)-1+COLUMNS(TRANSP),COLUMNS(TRANSP))+1)</f>
        <v>0</v>
      </c>
    </row>
    <row r="1176" spans="12:12" x14ac:dyDescent="0.3">
      <c r="L1176" cm="1">
        <f t="array" ref="L1176">INDEX(TRANSP,1+INT((ROW(A1175)-1)/COLUMNS(TRANSP)),MOD(ROW(A1175)-1+COLUMNS(TRANSP),COLUMNS(TRANSP))+1)</f>
        <v>0</v>
      </c>
    </row>
    <row r="1177" spans="12:12" x14ac:dyDescent="0.3">
      <c r="L1177" cm="1">
        <f t="array" ref="L1177">INDEX(TRANSP,1+INT((ROW(A1176)-1)/COLUMNS(TRANSP)),MOD(ROW(A1176)-1+COLUMNS(TRANSP),COLUMNS(TRANSP))+1)</f>
        <v>0</v>
      </c>
    </row>
    <row r="1178" spans="12:12" x14ac:dyDescent="0.3">
      <c r="L1178" t="str" cm="1">
        <f t="array" ref="L1178">INDEX(TRANSP,1+INT((ROW(A1177)-1)/COLUMNS(TRANSP)),MOD(ROW(A1177)-1+COLUMNS(TRANSP),COLUMNS(TRANSP))+1)</f>
        <v>Cost of buying and maintaining a car</v>
      </c>
    </row>
    <row r="1179" spans="12:12" x14ac:dyDescent="0.3">
      <c r="L1179" t="str" cm="1">
        <f t="array" ref="L1179">INDEX(TRANSP,1+INT((ROW(A1178)-1)/COLUMNS(TRANSP)),MOD(ROW(A1178)-1+COLUMNS(TRANSP),COLUMNS(TRANSP))+1)</f>
        <v xml:space="preserve"> Cost of gasoline</v>
      </c>
    </row>
    <row r="1180" spans="12:12" x14ac:dyDescent="0.3">
      <c r="L1180" t="str" cm="1">
        <f t="array" ref="L1180">INDEX(TRANSP,1+INT((ROW(A1179)-1)/COLUMNS(TRANSP)),MOD(ROW(A1179)-1+COLUMNS(TRANSP),COLUMNS(TRANSP))+1)</f>
        <v xml:space="preserve"> Limited public transportation</v>
      </c>
    </row>
    <row r="1181" spans="12:12" x14ac:dyDescent="0.3">
      <c r="L1181" cm="1">
        <f t="array" ref="L1181">INDEX(TRANSP,1+INT((ROW(A1180)-1)/COLUMNS(TRANSP)),MOD(ROW(A1180)-1+COLUMNS(TRANSP),COLUMNS(TRANSP))+1)</f>
        <v>0</v>
      </c>
    </row>
    <row r="1182" spans="12:12" x14ac:dyDescent="0.3">
      <c r="L1182" cm="1">
        <f t="array" ref="L1182">INDEX(TRANSP,1+INT((ROW(A1181)-1)/COLUMNS(TRANSP)),MOD(ROW(A1181)-1+COLUMNS(TRANSP),COLUMNS(TRANSP))+1)</f>
        <v>0</v>
      </c>
    </row>
    <row r="1183" spans="12:12" x14ac:dyDescent="0.3">
      <c r="L1183" cm="1">
        <f t="array" ref="L1183">INDEX(TRANSP,1+INT((ROW(A1182)-1)/COLUMNS(TRANSP)),MOD(ROW(A1182)-1+COLUMNS(TRANSP),COLUMNS(TRANSP))+1)</f>
        <v>0</v>
      </c>
    </row>
    <row r="1184" spans="12:12" x14ac:dyDescent="0.3">
      <c r="L1184" t="str" cm="1">
        <f t="array" ref="L1184">INDEX(TRANSP,1+INT((ROW(A1183)-1)/COLUMNS(TRANSP)),MOD(ROW(A1183)-1+COLUMNS(TRANSP),COLUMNS(TRANSP))+1)</f>
        <v>Cost of buying and maintaining a car</v>
      </c>
    </row>
    <row r="1185" spans="12:12" x14ac:dyDescent="0.3">
      <c r="L1185" t="str" cm="1">
        <f t="array" ref="L1185">INDEX(TRANSP,1+INT((ROW(A1184)-1)/COLUMNS(TRANSP)),MOD(ROW(A1184)-1+COLUMNS(TRANSP),COLUMNS(TRANSP))+1)</f>
        <v xml:space="preserve"> Cost of gasoline</v>
      </c>
    </row>
    <row r="1186" spans="12:12" x14ac:dyDescent="0.3">
      <c r="L1186" t="str" cm="1">
        <f t="array" ref="L1186">INDEX(TRANSP,1+INT((ROW(A1185)-1)/COLUMNS(TRANSP)),MOD(ROW(A1185)-1+COLUMNS(TRANSP),COLUMNS(TRANSP))+1)</f>
        <v xml:space="preserve"> Limited public transportation</v>
      </c>
    </row>
    <row r="1187" spans="12:12" x14ac:dyDescent="0.3">
      <c r="L1187" cm="1">
        <f t="array" ref="L1187">INDEX(TRANSP,1+INT((ROW(A1186)-1)/COLUMNS(TRANSP)),MOD(ROW(A1186)-1+COLUMNS(TRANSP),COLUMNS(TRANSP))+1)</f>
        <v>0</v>
      </c>
    </row>
    <row r="1188" spans="12:12" x14ac:dyDescent="0.3">
      <c r="L1188" cm="1">
        <f t="array" ref="L1188">INDEX(TRANSP,1+INT((ROW(A1187)-1)/COLUMNS(TRANSP)),MOD(ROW(A1187)-1+COLUMNS(TRANSP),COLUMNS(TRANSP))+1)</f>
        <v>0</v>
      </c>
    </row>
    <row r="1189" spans="12:12" x14ac:dyDescent="0.3">
      <c r="L1189" cm="1">
        <f t="array" ref="L1189">INDEX(TRANSP,1+INT((ROW(A1188)-1)/COLUMNS(TRANSP)),MOD(ROW(A1188)-1+COLUMNS(TRANSP),COLUMNS(TRANSP))+1)</f>
        <v>0</v>
      </c>
    </row>
    <row r="1190" spans="12:12" x14ac:dyDescent="0.3">
      <c r="L1190" t="str" cm="1">
        <f t="array" ref="L1190">INDEX(TRANSP,1+INT((ROW(A1189)-1)/COLUMNS(TRANSP)),MOD(ROW(A1189)-1+COLUMNS(TRANSP),COLUMNS(TRANSP))+1)</f>
        <v>cant walk across bridge</v>
      </c>
    </row>
    <row r="1191" spans="12:12" x14ac:dyDescent="0.3">
      <c r="L1191" cm="1">
        <f t="array" ref="L1191">INDEX(TRANSP,1+INT((ROW(A1190)-1)/COLUMNS(TRANSP)),MOD(ROW(A1190)-1+COLUMNS(TRANSP),COLUMNS(TRANSP))+1)</f>
        <v>0</v>
      </c>
    </row>
    <row r="1192" spans="12:12" x14ac:dyDescent="0.3">
      <c r="L1192" cm="1">
        <f t="array" ref="L1192">INDEX(TRANSP,1+INT((ROW(A1191)-1)/COLUMNS(TRANSP)),MOD(ROW(A1191)-1+COLUMNS(TRANSP),COLUMNS(TRANSP))+1)</f>
        <v>0</v>
      </c>
    </row>
    <row r="1193" spans="12:12" x14ac:dyDescent="0.3">
      <c r="L1193" cm="1">
        <f t="array" ref="L1193">INDEX(TRANSP,1+INT((ROW(A1192)-1)/COLUMNS(TRANSP)),MOD(ROW(A1192)-1+COLUMNS(TRANSP),COLUMNS(TRANSP))+1)</f>
        <v>0</v>
      </c>
    </row>
    <row r="1194" spans="12:12" x14ac:dyDescent="0.3">
      <c r="L1194" cm="1">
        <f t="array" ref="L1194">INDEX(TRANSP,1+INT((ROW(A1193)-1)/COLUMNS(TRANSP)),MOD(ROW(A1193)-1+COLUMNS(TRANSP),COLUMNS(TRANSP))+1)</f>
        <v>0</v>
      </c>
    </row>
    <row r="1195" spans="12:12" x14ac:dyDescent="0.3">
      <c r="L1195" cm="1">
        <f t="array" ref="L1195">INDEX(TRANSP,1+INT((ROW(A1194)-1)/COLUMNS(TRANSP)),MOD(ROW(A1194)-1+COLUMNS(TRANSP),COLUMNS(TRANSP))+1)</f>
        <v>0</v>
      </c>
    </row>
    <row r="1196" spans="12:12" x14ac:dyDescent="0.3">
      <c r="L1196" t="str" cm="1">
        <f t="array" ref="L1196">INDEX(TRANSP,1+INT((ROW(A1195)-1)/COLUMNS(TRANSP)),MOD(ROW(A1195)-1+COLUMNS(TRANSP),COLUMNS(TRANSP))+1)</f>
        <v>Limited public transportation</v>
      </c>
    </row>
    <row r="1197" spans="12:12" x14ac:dyDescent="0.3">
      <c r="L1197" cm="1">
        <f t="array" ref="L1197">INDEX(TRANSP,1+INT((ROW(A1196)-1)/COLUMNS(TRANSP)),MOD(ROW(A1196)-1+COLUMNS(TRANSP),COLUMNS(TRANSP))+1)</f>
        <v>0</v>
      </c>
    </row>
    <row r="1198" spans="12:12" x14ac:dyDescent="0.3">
      <c r="L1198" cm="1">
        <f t="array" ref="L1198">INDEX(TRANSP,1+INT((ROW(A1197)-1)/COLUMNS(TRANSP)),MOD(ROW(A1197)-1+COLUMNS(TRANSP),COLUMNS(TRANSP))+1)</f>
        <v>0</v>
      </c>
    </row>
    <row r="1199" spans="12:12" x14ac:dyDescent="0.3">
      <c r="L1199" cm="1">
        <f t="array" ref="L1199">INDEX(TRANSP,1+INT((ROW(A1198)-1)/COLUMNS(TRANSP)),MOD(ROW(A1198)-1+COLUMNS(TRANSP),COLUMNS(TRANSP))+1)</f>
        <v>0</v>
      </c>
    </row>
    <row r="1200" spans="12:12" x14ac:dyDescent="0.3">
      <c r="L1200" cm="1">
        <f t="array" ref="L1200">INDEX(TRANSP,1+INT((ROW(A1199)-1)/COLUMNS(TRANSP)),MOD(ROW(A1199)-1+COLUMNS(TRANSP),COLUMNS(TRANSP))+1)</f>
        <v>0</v>
      </c>
    </row>
    <row r="1201" spans="12:12" x14ac:dyDescent="0.3">
      <c r="L1201" cm="1">
        <f t="array" ref="L1201">INDEX(TRANSP,1+INT((ROW(A1200)-1)/COLUMNS(TRANSP)),MOD(ROW(A1200)-1+COLUMNS(TRANSP),COLUMNS(TRANSP))+1)</f>
        <v>0</v>
      </c>
    </row>
    <row r="1202" spans="12:12" x14ac:dyDescent="0.3">
      <c r="L1202" t="str" cm="1">
        <f t="array" ref="L1202">INDEX(TRANSP,1+INT((ROW(A1201)-1)/COLUMNS(TRANSP)),MOD(ROW(A1201)-1+COLUMNS(TRANSP),COLUMNS(TRANSP))+1)</f>
        <v>Limited public transportation</v>
      </c>
    </row>
    <row r="1203" spans="12:12" x14ac:dyDescent="0.3">
      <c r="L1203" cm="1">
        <f t="array" ref="L1203">INDEX(TRANSP,1+INT((ROW(A1202)-1)/COLUMNS(TRANSP)),MOD(ROW(A1202)-1+COLUMNS(TRANSP),COLUMNS(TRANSP))+1)</f>
        <v>0</v>
      </c>
    </row>
    <row r="1204" spans="12:12" x14ac:dyDescent="0.3">
      <c r="L1204" cm="1">
        <f t="array" ref="L1204">INDEX(TRANSP,1+INT((ROW(A1203)-1)/COLUMNS(TRANSP)),MOD(ROW(A1203)-1+COLUMNS(TRANSP),COLUMNS(TRANSP))+1)</f>
        <v>0</v>
      </c>
    </row>
    <row r="1205" spans="12:12" x14ac:dyDescent="0.3">
      <c r="L1205" cm="1">
        <f t="array" ref="L1205">INDEX(TRANSP,1+INT((ROW(A1204)-1)/COLUMNS(TRANSP)),MOD(ROW(A1204)-1+COLUMNS(TRANSP),COLUMNS(TRANSP))+1)</f>
        <v>0</v>
      </c>
    </row>
    <row r="1206" spans="12:12" x14ac:dyDescent="0.3">
      <c r="L1206" cm="1">
        <f t="array" ref="L1206">INDEX(TRANSP,1+INT((ROW(A1205)-1)/COLUMNS(TRANSP)),MOD(ROW(A1205)-1+COLUMNS(TRANSP),COLUMNS(TRANSP))+1)</f>
        <v>0</v>
      </c>
    </row>
    <row r="1207" spans="12:12" x14ac:dyDescent="0.3">
      <c r="L1207" cm="1">
        <f t="array" ref="L1207">INDEX(TRANSP,1+INT((ROW(A1206)-1)/COLUMNS(TRANSP)),MOD(ROW(A1206)-1+COLUMNS(TRANSP),COLUMNS(TRANSP))+1)</f>
        <v>0</v>
      </c>
    </row>
    <row r="1208" spans="12:12" x14ac:dyDescent="0.3">
      <c r="L1208" t="str" cm="1">
        <f t="array" ref="L1208">INDEX(TRANSP,1+INT((ROW(A1207)-1)/COLUMNS(TRANSP)),MOD(ROW(A1207)-1+COLUMNS(TRANSP),COLUMNS(TRANSP))+1)</f>
        <v>Cost of buying and maintaining a car</v>
      </c>
    </row>
    <row r="1209" spans="12:12" x14ac:dyDescent="0.3">
      <c r="L1209" t="str" cm="1">
        <f t="array" ref="L1209">INDEX(TRANSP,1+INT((ROW(A1208)-1)/COLUMNS(TRANSP)),MOD(ROW(A1208)-1+COLUMNS(TRANSP),COLUMNS(TRANSP))+1)</f>
        <v xml:space="preserve"> Cost of gasoline</v>
      </c>
    </row>
    <row r="1210" spans="12:12" x14ac:dyDescent="0.3">
      <c r="L1210" t="str" cm="1">
        <f t="array" ref="L1210">INDEX(TRANSP,1+INT((ROW(A1209)-1)/COLUMNS(TRANSP)),MOD(ROW(A1209)-1+COLUMNS(TRANSP),COLUMNS(TRANSP))+1)</f>
        <v xml:space="preserve"> Limited public transportation</v>
      </c>
    </row>
    <row r="1211" spans="12:12" x14ac:dyDescent="0.3">
      <c r="L1211" cm="1">
        <f t="array" ref="L1211">INDEX(TRANSP,1+INT((ROW(A1210)-1)/COLUMNS(TRANSP)),MOD(ROW(A1210)-1+COLUMNS(TRANSP),COLUMNS(TRANSP))+1)</f>
        <v>0</v>
      </c>
    </row>
    <row r="1212" spans="12:12" x14ac:dyDescent="0.3">
      <c r="L1212" cm="1">
        <f t="array" ref="L1212">INDEX(TRANSP,1+INT((ROW(A1211)-1)/COLUMNS(TRANSP)),MOD(ROW(A1211)-1+COLUMNS(TRANSP),COLUMNS(TRANSP))+1)</f>
        <v>0</v>
      </c>
    </row>
    <row r="1213" spans="12:12" x14ac:dyDescent="0.3">
      <c r="L1213" cm="1">
        <f t="array" ref="L1213">INDEX(TRANSP,1+INT((ROW(A1212)-1)/COLUMNS(TRANSP)),MOD(ROW(A1212)-1+COLUMNS(TRANSP),COLUMNS(TRANSP))+1)</f>
        <v>0</v>
      </c>
    </row>
    <row r="1214" spans="12:12" x14ac:dyDescent="0.3">
      <c r="L1214" t="str" cm="1">
        <f t="array" ref="L1214">INDEX(TRANSP,1+INT((ROW(A1213)-1)/COLUMNS(TRANSP)),MOD(ROW(A1213)-1+COLUMNS(TRANSP),COLUMNS(TRANSP))+1)</f>
        <v>Limited public transportation</v>
      </c>
    </row>
    <row r="1215" spans="12:12" x14ac:dyDescent="0.3">
      <c r="L1215" cm="1">
        <f t="array" ref="L1215">INDEX(TRANSP,1+INT((ROW(A1214)-1)/COLUMNS(TRANSP)),MOD(ROW(A1214)-1+COLUMNS(TRANSP),COLUMNS(TRANSP))+1)</f>
        <v>0</v>
      </c>
    </row>
    <row r="1216" spans="12:12" x14ac:dyDescent="0.3">
      <c r="L1216" cm="1">
        <f t="array" ref="L1216">INDEX(TRANSP,1+INT((ROW(A1215)-1)/COLUMNS(TRANSP)),MOD(ROW(A1215)-1+COLUMNS(TRANSP),COLUMNS(TRANSP))+1)</f>
        <v>0</v>
      </c>
    </row>
    <row r="1217" spans="12:12" x14ac:dyDescent="0.3">
      <c r="L1217" cm="1">
        <f t="array" ref="L1217">INDEX(TRANSP,1+INT((ROW(A1216)-1)/COLUMNS(TRANSP)),MOD(ROW(A1216)-1+COLUMNS(TRANSP),COLUMNS(TRANSP))+1)</f>
        <v>0</v>
      </c>
    </row>
    <row r="1218" spans="12:12" x14ac:dyDescent="0.3">
      <c r="L1218" cm="1">
        <f t="array" ref="L1218">INDEX(TRANSP,1+INT((ROW(A1217)-1)/COLUMNS(TRANSP)),MOD(ROW(A1217)-1+COLUMNS(TRANSP),COLUMNS(TRANSP))+1)</f>
        <v>0</v>
      </c>
    </row>
    <row r="1219" spans="12:12" x14ac:dyDescent="0.3">
      <c r="L1219" cm="1">
        <f t="array" ref="L1219">INDEX(TRANSP,1+INT((ROW(A1218)-1)/COLUMNS(TRANSP)),MOD(ROW(A1218)-1+COLUMNS(TRANSP),COLUMNS(TRANSP))+1)</f>
        <v>0</v>
      </c>
    </row>
    <row r="1220" spans="12:12" x14ac:dyDescent="0.3">
      <c r="L1220" t="str" cm="1">
        <f t="array" ref="L1220">INDEX(TRANSP,1+INT((ROW(A1219)-1)/COLUMNS(TRANSP)),MOD(ROW(A1219)-1+COLUMNS(TRANSP),COLUMNS(TRANSP))+1)</f>
        <v>Unable to get a driver’s license</v>
      </c>
    </row>
    <row r="1221" spans="12:12" x14ac:dyDescent="0.3">
      <c r="L1221" t="str" cm="1">
        <f t="array" ref="L1221">INDEX(TRANSP,1+INT((ROW(A1220)-1)/COLUMNS(TRANSP)),MOD(ROW(A1220)-1+COLUMNS(TRANSP),COLUMNS(TRANSP))+1)</f>
        <v xml:space="preserve"> Limited public transportation</v>
      </c>
    </row>
    <row r="1222" spans="12:12" x14ac:dyDescent="0.3">
      <c r="L1222" cm="1">
        <f t="array" ref="L1222">INDEX(TRANSP,1+INT((ROW(A1221)-1)/COLUMNS(TRANSP)),MOD(ROW(A1221)-1+COLUMNS(TRANSP),COLUMNS(TRANSP))+1)</f>
        <v>0</v>
      </c>
    </row>
    <row r="1223" spans="12:12" x14ac:dyDescent="0.3">
      <c r="L1223" cm="1">
        <f t="array" ref="L1223">INDEX(TRANSP,1+INT((ROW(A1222)-1)/COLUMNS(TRANSP)),MOD(ROW(A1222)-1+COLUMNS(TRANSP),COLUMNS(TRANSP))+1)</f>
        <v>0</v>
      </c>
    </row>
    <row r="1224" spans="12:12" x14ac:dyDescent="0.3">
      <c r="L1224" cm="1">
        <f t="array" ref="L1224">INDEX(TRANSP,1+INT((ROW(A1223)-1)/COLUMNS(TRANSP)),MOD(ROW(A1223)-1+COLUMNS(TRANSP),COLUMNS(TRANSP))+1)</f>
        <v>0</v>
      </c>
    </row>
    <row r="1225" spans="12:12" x14ac:dyDescent="0.3">
      <c r="L1225" cm="1">
        <f t="array" ref="L1225">INDEX(TRANSP,1+INT((ROW(A1224)-1)/COLUMNS(TRANSP)),MOD(ROW(A1224)-1+COLUMNS(TRANSP),COLUMNS(TRANSP))+1)</f>
        <v>0</v>
      </c>
    </row>
    <row r="1226" spans="12:12" x14ac:dyDescent="0.3">
      <c r="L1226" t="str" cm="1">
        <f t="array" ref="L1226">INDEX(TRANSP,1+INT((ROW(A1225)-1)/COLUMNS(TRANSP)),MOD(ROW(A1225)-1+COLUMNS(TRANSP),COLUMNS(TRANSP))+1)</f>
        <v>Cost of buying and maintaining a car</v>
      </c>
    </row>
    <row r="1227" spans="12:12" x14ac:dyDescent="0.3">
      <c r="L1227" t="str" cm="1">
        <f t="array" ref="L1227">INDEX(TRANSP,1+INT((ROW(A1226)-1)/COLUMNS(TRANSP)),MOD(ROW(A1226)-1+COLUMNS(TRANSP),COLUMNS(TRANSP))+1)</f>
        <v xml:space="preserve"> Limited public transportation</v>
      </c>
    </row>
    <row r="1228" spans="12:12" x14ac:dyDescent="0.3">
      <c r="L1228" cm="1">
        <f t="array" ref="L1228">INDEX(TRANSP,1+INT((ROW(A1227)-1)/COLUMNS(TRANSP)),MOD(ROW(A1227)-1+COLUMNS(TRANSP),COLUMNS(TRANSP))+1)</f>
        <v>0</v>
      </c>
    </row>
    <row r="1229" spans="12:12" x14ac:dyDescent="0.3">
      <c r="L1229" cm="1">
        <f t="array" ref="L1229">INDEX(TRANSP,1+INT((ROW(A1228)-1)/COLUMNS(TRANSP)),MOD(ROW(A1228)-1+COLUMNS(TRANSP),COLUMNS(TRANSP))+1)</f>
        <v>0</v>
      </c>
    </row>
    <row r="1230" spans="12:12" x14ac:dyDescent="0.3">
      <c r="L1230" cm="1">
        <f t="array" ref="L1230">INDEX(TRANSP,1+INT((ROW(A1229)-1)/COLUMNS(TRANSP)),MOD(ROW(A1229)-1+COLUMNS(TRANSP),COLUMNS(TRANSP))+1)</f>
        <v>0</v>
      </c>
    </row>
    <row r="1231" spans="12:12" x14ac:dyDescent="0.3">
      <c r="L1231" cm="1">
        <f t="array" ref="L1231">INDEX(TRANSP,1+INT((ROW(A1230)-1)/COLUMNS(TRANSP)),MOD(ROW(A1230)-1+COLUMNS(TRANSP),COLUMNS(TRANSP))+1)</f>
        <v>0</v>
      </c>
    </row>
    <row r="1232" spans="12:12" x14ac:dyDescent="0.3">
      <c r="L1232" cm="1">
        <f t="array" ref="L1232">INDEX(TRANSP,1+INT((ROW(A1231)-1)/COLUMNS(TRANSP)),MOD(ROW(A1231)-1+COLUMNS(TRANSP),COLUMNS(TRANSP))+1)</f>
        <v>0</v>
      </c>
    </row>
    <row r="1233" spans="12:12" x14ac:dyDescent="0.3">
      <c r="L1233" cm="1">
        <f t="array" ref="L1233">INDEX(TRANSP,1+INT((ROW(A1232)-1)/COLUMNS(TRANSP)),MOD(ROW(A1232)-1+COLUMNS(TRANSP),COLUMNS(TRANSP))+1)</f>
        <v>0</v>
      </c>
    </row>
    <row r="1234" spans="12:12" x14ac:dyDescent="0.3">
      <c r="L1234" cm="1">
        <f t="array" ref="L1234">INDEX(TRANSP,1+INT((ROW(A1233)-1)/COLUMNS(TRANSP)),MOD(ROW(A1233)-1+COLUMNS(TRANSP),COLUMNS(TRANSP))+1)</f>
        <v>0</v>
      </c>
    </row>
    <row r="1235" spans="12:12" x14ac:dyDescent="0.3">
      <c r="L1235" cm="1">
        <f t="array" ref="L1235">INDEX(TRANSP,1+INT((ROW(A1234)-1)/COLUMNS(TRANSP)),MOD(ROW(A1234)-1+COLUMNS(TRANSP),COLUMNS(TRANSP))+1)</f>
        <v>0</v>
      </c>
    </row>
    <row r="1236" spans="12:12" x14ac:dyDescent="0.3">
      <c r="L1236" cm="1">
        <f t="array" ref="L1236">INDEX(TRANSP,1+INT((ROW(A1235)-1)/COLUMNS(TRANSP)),MOD(ROW(A1235)-1+COLUMNS(TRANSP),COLUMNS(TRANSP))+1)</f>
        <v>0</v>
      </c>
    </row>
    <row r="1237" spans="12:12" x14ac:dyDescent="0.3">
      <c r="L1237" cm="1">
        <f t="array" ref="L1237">INDEX(TRANSP,1+INT((ROW(A1236)-1)/COLUMNS(TRANSP)),MOD(ROW(A1236)-1+COLUMNS(TRANSP),COLUMNS(TRANSP))+1)</f>
        <v>0</v>
      </c>
    </row>
    <row r="1238" spans="12:12" x14ac:dyDescent="0.3">
      <c r="L1238" t="str" cm="1">
        <f t="array" ref="L1238">INDEX(TRANSP,1+INT((ROW(A1237)-1)/COLUMNS(TRANSP)),MOD(ROW(A1237)-1+COLUMNS(TRANSP),COLUMNS(TRANSP))+1)</f>
        <v>Cost of buying and maintaining a car</v>
      </c>
    </row>
    <row r="1239" spans="12:12" x14ac:dyDescent="0.3">
      <c r="L1239" t="str" cm="1">
        <f t="array" ref="L1239">INDEX(TRANSP,1+INT((ROW(A1238)-1)/COLUMNS(TRANSP)),MOD(ROW(A1238)-1+COLUMNS(TRANSP),COLUMNS(TRANSP))+1)</f>
        <v xml:space="preserve"> Cost of gasoline</v>
      </c>
    </row>
    <row r="1240" spans="12:12" x14ac:dyDescent="0.3">
      <c r="L1240" cm="1">
        <f t="array" ref="L1240">INDEX(TRANSP,1+INT((ROW(A1239)-1)/COLUMNS(TRANSP)),MOD(ROW(A1239)-1+COLUMNS(TRANSP),COLUMNS(TRANSP))+1)</f>
        <v>0</v>
      </c>
    </row>
    <row r="1241" spans="12:12" x14ac:dyDescent="0.3">
      <c r="L1241" cm="1">
        <f t="array" ref="L1241">INDEX(TRANSP,1+INT((ROW(A1240)-1)/COLUMNS(TRANSP)),MOD(ROW(A1240)-1+COLUMNS(TRANSP),COLUMNS(TRANSP))+1)</f>
        <v>0</v>
      </c>
    </row>
    <row r="1242" spans="12:12" x14ac:dyDescent="0.3">
      <c r="L1242" cm="1">
        <f t="array" ref="L1242">INDEX(TRANSP,1+INT((ROW(A1241)-1)/COLUMNS(TRANSP)),MOD(ROW(A1241)-1+COLUMNS(TRANSP),COLUMNS(TRANSP))+1)</f>
        <v>0</v>
      </c>
    </row>
    <row r="1243" spans="12:12" x14ac:dyDescent="0.3">
      <c r="L1243" cm="1">
        <f t="array" ref="L1243">INDEX(TRANSP,1+INT((ROW(A1242)-1)/COLUMNS(TRANSP)),MOD(ROW(A1242)-1+COLUMNS(TRANSP),COLUMNS(TRANSP))+1)</f>
        <v>0</v>
      </c>
    </row>
    <row r="1244" spans="12:12" x14ac:dyDescent="0.3">
      <c r="L1244" t="str" cm="1">
        <f t="array" ref="L1244">INDEX(TRANSP,1+INT((ROW(A1243)-1)/COLUMNS(TRANSP)),MOD(ROW(A1243)-1+COLUMNS(TRANSP),COLUMNS(TRANSP))+1)</f>
        <v>Cost of buying and maintaining a car</v>
      </c>
    </row>
    <row r="1245" spans="12:12" x14ac:dyDescent="0.3">
      <c r="L1245" t="str" cm="1">
        <f t="array" ref="L1245">INDEX(TRANSP,1+INT((ROW(A1244)-1)/COLUMNS(TRANSP)),MOD(ROW(A1244)-1+COLUMNS(TRANSP),COLUMNS(TRANSP))+1)</f>
        <v xml:space="preserve"> Cost of gasoline</v>
      </c>
    </row>
    <row r="1246" spans="12:12" x14ac:dyDescent="0.3">
      <c r="L1246" t="str" cm="1">
        <f t="array" ref="L1246">INDEX(TRANSP,1+INT((ROW(A1245)-1)/COLUMNS(TRANSP)),MOD(ROW(A1245)-1+COLUMNS(TRANSP),COLUMNS(TRANSP))+1)</f>
        <v xml:space="preserve"> Unable to get a driver’s license</v>
      </c>
    </row>
    <row r="1247" spans="12:12" x14ac:dyDescent="0.3">
      <c r="L1247" t="str" cm="1">
        <f t="array" ref="L1247">INDEX(TRANSP,1+INT((ROW(A1246)-1)/COLUMNS(TRANSP)),MOD(ROW(A1246)-1+COLUMNS(TRANSP),COLUMNS(TRANSP))+1)</f>
        <v xml:space="preserve"> Limited public transportation</v>
      </c>
    </row>
    <row r="1248" spans="12:12" x14ac:dyDescent="0.3">
      <c r="L1248" cm="1">
        <f t="array" ref="L1248">INDEX(TRANSP,1+INT((ROW(A1247)-1)/COLUMNS(TRANSP)),MOD(ROW(A1247)-1+COLUMNS(TRANSP),COLUMNS(TRANSP))+1)</f>
        <v>0</v>
      </c>
    </row>
    <row r="1249" spans="12:12" x14ac:dyDescent="0.3">
      <c r="L1249" cm="1">
        <f t="array" ref="L1249">INDEX(TRANSP,1+INT((ROW(A1248)-1)/COLUMNS(TRANSP)),MOD(ROW(A1248)-1+COLUMNS(TRANSP),COLUMNS(TRANSP))+1)</f>
        <v>0</v>
      </c>
    </row>
    <row r="1250" spans="12:12" x14ac:dyDescent="0.3">
      <c r="L1250" t="str" cm="1">
        <f t="array" ref="L1250">INDEX(TRANSP,1+INT((ROW(A1249)-1)/COLUMNS(TRANSP)),MOD(ROW(A1249)-1+COLUMNS(TRANSP),COLUMNS(TRANSP))+1)</f>
        <v>Cost of buying and maintaining a car</v>
      </c>
    </row>
    <row r="1251" spans="12:12" x14ac:dyDescent="0.3">
      <c r="L1251" t="str" cm="1">
        <f t="array" ref="L1251">INDEX(TRANSP,1+INT((ROW(A1250)-1)/COLUMNS(TRANSP)),MOD(ROW(A1250)-1+COLUMNS(TRANSP),COLUMNS(TRANSP))+1)</f>
        <v xml:space="preserve"> Cost of gasoline</v>
      </c>
    </row>
    <row r="1252" spans="12:12" x14ac:dyDescent="0.3">
      <c r="L1252" t="str" cm="1">
        <f t="array" ref="L1252">INDEX(TRANSP,1+INT((ROW(A1251)-1)/COLUMNS(TRANSP)),MOD(ROW(A1251)-1+COLUMNS(TRANSP),COLUMNS(TRANSP))+1)</f>
        <v xml:space="preserve"> Limited public transportation</v>
      </c>
    </row>
    <row r="1253" spans="12:12" x14ac:dyDescent="0.3">
      <c r="L1253" cm="1">
        <f t="array" ref="L1253">INDEX(TRANSP,1+INT((ROW(A1252)-1)/COLUMNS(TRANSP)),MOD(ROW(A1252)-1+COLUMNS(TRANSP),COLUMNS(TRANSP))+1)</f>
        <v>0</v>
      </c>
    </row>
    <row r="1254" spans="12:12" x14ac:dyDescent="0.3">
      <c r="L1254" cm="1">
        <f t="array" ref="L1254">INDEX(TRANSP,1+INT((ROW(A1253)-1)/COLUMNS(TRANSP)),MOD(ROW(A1253)-1+COLUMNS(TRANSP),COLUMNS(TRANSP))+1)</f>
        <v>0</v>
      </c>
    </row>
    <row r="1255" spans="12:12" x14ac:dyDescent="0.3">
      <c r="L1255" cm="1">
        <f t="array" ref="L1255">INDEX(TRANSP,1+INT((ROW(A1254)-1)/COLUMNS(TRANSP)),MOD(ROW(A1254)-1+COLUMNS(TRANSP),COLUMNS(TRANSP))+1)</f>
        <v>0</v>
      </c>
    </row>
    <row r="1256" spans="12:12" x14ac:dyDescent="0.3">
      <c r="L1256" cm="1">
        <f t="array" ref="L1256">INDEX(TRANSP,1+INT((ROW(A1255)-1)/COLUMNS(TRANSP)),MOD(ROW(A1255)-1+COLUMNS(TRANSP),COLUMNS(TRANSP))+1)</f>
        <v>0</v>
      </c>
    </row>
    <row r="1257" spans="12:12" x14ac:dyDescent="0.3">
      <c r="L1257" cm="1">
        <f t="array" ref="L1257">INDEX(TRANSP,1+INT((ROW(A1256)-1)/COLUMNS(TRANSP)),MOD(ROW(A1256)-1+COLUMNS(TRANSP),COLUMNS(TRANSP))+1)</f>
        <v>0</v>
      </c>
    </row>
    <row r="1258" spans="12:12" x14ac:dyDescent="0.3">
      <c r="L1258" cm="1">
        <f t="array" ref="L1258">INDEX(TRANSP,1+INT((ROW(A1257)-1)/COLUMNS(TRANSP)),MOD(ROW(A1257)-1+COLUMNS(TRANSP),COLUMNS(TRANSP))+1)</f>
        <v>0</v>
      </c>
    </row>
    <row r="1259" spans="12:12" x14ac:dyDescent="0.3">
      <c r="L1259" cm="1">
        <f t="array" ref="L1259">INDEX(TRANSP,1+INT((ROW(A1258)-1)/COLUMNS(TRANSP)),MOD(ROW(A1258)-1+COLUMNS(TRANSP),COLUMNS(TRANSP))+1)</f>
        <v>0</v>
      </c>
    </row>
    <row r="1260" spans="12:12" x14ac:dyDescent="0.3">
      <c r="L1260" cm="1">
        <f t="array" ref="L1260">INDEX(TRANSP,1+INT((ROW(A1259)-1)/COLUMNS(TRANSP)),MOD(ROW(A1259)-1+COLUMNS(TRANSP),COLUMNS(TRANSP))+1)</f>
        <v>0</v>
      </c>
    </row>
    <row r="1261" spans="12:12" x14ac:dyDescent="0.3">
      <c r="L1261" cm="1">
        <f t="array" ref="L1261">INDEX(TRANSP,1+INT((ROW(A1260)-1)/COLUMNS(TRANSP)),MOD(ROW(A1260)-1+COLUMNS(TRANSP),COLUMNS(TRANSP))+1)</f>
        <v>0</v>
      </c>
    </row>
    <row r="1262" spans="12:12" x14ac:dyDescent="0.3">
      <c r="L1262" t="str" cm="1">
        <f t="array" ref="L1262">INDEX(TRANSP,1+INT((ROW(A1261)-1)/COLUMNS(TRANSP)),MOD(ROW(A1261)-1+COLUMNS(TRANSP),COLUMNS(TRANSP))+1)</f>
        <v>Cost of gasoline</v>
      </c>
    </row>
    <row r="1263" spans="12:12" x14ac:dyDescent="0.3">
      <c r="L1263" t="str" cm="1">
        <f t="array" ref="L1263">INDEX(TRANSP,1+INT((ROW(A1262)-1)/COLUMNS(TRANSP)),MOD(ROW(A1262)-1+COLUMNS(TRANSP),COLUMNS(TRANSP))+1)</f>
        <v xml:space="preserve"> Unable to get a driver’s license</v>
      </c>
    </row>
    <row r="1264" spans="12:12" x14ac:dyDescent="0.3">
      <c r="L1264" t="str" cm="1">
        <f t="array" ref="L1264">INDEX(TRANSP,1+INT((ROW(A1263)-1)/COLUMNS(TRANSP)),MOD(ROW(A1263)-1+COLUMNS(TRANSP),COLUMNS(TRANSP))+1)</f>
        <v xml:space="preserve"> Limited public transportation</v>
      </c>
    </row>
    <row r="1265" spans="12:12" x14ac:dyDescent="0.3">
      <c r="L1265" cm="1">
        <f t="array" ref="L1265">INDEX(TRANSP,1+INT((ROW(A1264)-1)/COLUMNS(TRANSP)),MOD(ROW(A1264)-1+COLUMNS(TRANSP),COLUMNS(TRANSP))+1)</f>
        <v>0</v>
      </c>
    </row>
    <row r="1266" spans="12:12" x14ac:dyDescent="0.3">
      <c r="L1266" cm="1">
        <f t="array" ref="L1266">INDEX(TRANSP,1+INT((ROW(A1265)-1)/COLUMNS(TRANSP)),MOD(ROW(A1265)-1+COLUMNS(TRANSP),COLUMNS(TRANSP))+1)</f>
        <v>0</v>
      </c>
    </row>
    <row r="1267" spans="12:12" x14ac:dyDescent="0.3">
      <c r="L1267" cm="1">
        <f t="array" ref="L1267">INDEX(TRANSP,1+INT((ROW(A1266)-1)/COLUMNS(TRANSP)),MOD(ROW(A1266)-1+COLUMNS(TRANSP),COLUMNS(TRANSP))+1)</f>
        <v>0</v>
      </c>
    </row>
    <row r="1268" spans="12:12" x14ac:dyDescent="0.3">
      <c r="L1268" t="str" cm="1">
        <f t="array" ref="L1268">INDEX(TRANSP,1+INT((ROW(A1267)-1)/COLUMNS(TRANSP)),MOD(ROW(A1267)-1+COLUMNS(TRANSP),COLUMNS(TRANSP))+1)</f>
        <v>Limited public transportation</v>
      </c>
    </row>
    <row r="1269" spans="12:12" x14ac:dyDescent="0.3">
      <c r="L1269" t="str" cm="1">
        <f t="array" ref="L1269">INDEX(TRANSP,1+INT((ROW(A1268)-1)/COLUMNS(TRANSP)),MOD(ROW(A1268)-1+COLUMNS(TRANSP),COLUMNS(TRANSP))+1)</f>
        <v xml:space="preserve"> Difficulty of walking or biking between towns</v>
      </c>
    </row>
    <row r="1270" spans="12:12" x14ac:dyDescent="0.3">
      <c r="L1270" cm="1">
        <f t="array" ref="L1270">INDEX(TRANSP,1+INT((ROW(A1269)-1)/COLUMNS(TRANSP)),MOD(ROW(A1269)-1+COLUMNS(TRANSP),COLUMNS(TRANSP))+1)</f>
        <v>0</v>
      </c>
    </row>
    <row r="1271" spans="12:12" x14ac:dyDescent="0.3">
      <c r="L1271" cm="1">
        <f t="array" ref="L1271">INDEX(TRANSP,1+INT((ROW(A1270)-1)/COLUMNS(TRANSP)),MOD(ROW(A1270)-1+COLUMNS(TRANSP),COLUMNS(TRANSP))+1)</f>
        <v>0</v>
      </c>
    </row>
    <row r="1272" spans="12:12" x14ac:dyDescent="0.3">
      <c r="L1272" cm="1">
        <f t="array" ref="L1272">INDEX(TRANSP,1+INT((ROW(A1271)-1)/COLUMNS(TRANSP)),MOD(ROW(A1271)-1+COLUMNS(TRANSP),COLUMNS(TRANSP))+1)</f>
        <v>0</v>
      </c>
    </row>
    <row r="1273" spans="12:12" x14ac:dyDescent="0.3">
      <c r="L1273" cm="1">
        <f t="array" ref="L1273">INDEX(TRANSP,1+INT((ROW(A1272)-1)/COLUMNS(TRANSP)),MOD(ROW(A1272)-1+COLUMNS(TRANSP),COLUMNS(TRANSP))+1)</f>
        <v>0</v>
      </c>
    </row>
    <row r="1274" spans="12:12" x14ac:dyDescent="0.3">
      <c r="L1274" cm="1">
        <f t="array" ref="L1274">INDEX(TRANSP,1+INT((ROW(A1273)-1)/COLUMNS(TRANSP)),MOD(ROW(A1273)-1+COLUMNS(TRANSP),COLUMNS(TRANSP))+1)</f>
        <v>0</v>
      </c>
    </row>
    <row r="1275" spans="12:12" x14ac:dyDescent="0.3">
      <c r="L1275" cm="1">
        <f t="array" ref="L1275">INDEX(TRANSP,1+INT((ROW(A1274)-1)/COLUMNS(TRANSP)),MOD(ROW(A1274)-1+COLUMNS(TRANSP),COLUMNS(TRANSP))+1)</f>
        <v>0</v>
      </c>
    </row>
    <row r="1276" spans="12:12" x14ac:dyDescent="0.3">
      <c r="L1276" cm="1">
        <f t="array" ref="L1276">INDEX(TRANSP,1+INT((ROW(A1275)-1)/COLUMNS(TRANSP)),MOD(ROW(A1275)-1+COLUMNS(TRANSP),COLUMNS(TRANSP))+1)</f>
        <v>0</v>
      </c>
    </row>
    <row r="1277" spans="12:12" x14ac:dyDescent="0.3">
      <c r="L1277" cm="1">
        <f t="array" ref="L1277">INDEX(TRANSP,1+INT((ROW(A1276)-1)/COLUMNS(TRANSP)),MOD(ROW(A1276)-1+COLUMNS(TRANSP),COLUMNS(TRANSP))+1)</f>
        <v>0</v>
      </c>
    </row>
    <row r="1278" spans="12:12" x14ac:dyDescent="0.3">
      <c r="L1278" cm="1">
        <f t="array" ref="L1278">INDEX(TRANSP,1+INT((ROW(A1277)-1)/COLUMNS(TRANSP)),MOD(ROW(A1277)-1+COLUMNS(TRANSP),COLUMNS(TRANSP))+1)</f>
        <v>0</v>
      </c>
    </row>
    <row r="1279" spans="12:12" x14ac:dyDescent="0.3">
      <c r="L1279" cm="1">
        <f t="array" ref="L1279">INDEX(TRANSP,1+INT((ROW(A1278)-1)/COLUMNS(TRANSP)),MOD(ROW(A1278)-1+COLUMNS(TRANSP),COLUMNS(TRANSP))+1)</f>
        <v>0</v>
      </c>
    </row>
    <row r="1280" spans="12:12" x14ac:dyDescent="0.3">
      <c r="L1280" t="str" cm="1">
        <f t="array" ref="L1280">INDEX(TRANSP,1+INT((ROW(A1279)-1)/COLUMNS(TRANSP)),MOD(ROW(A1279)-1+COLUMNS(TRANSP),COLUMNS(TRANSP))+1)</f>
        <v>Limited public transportation</v>
      </c>
    </row>
    <row r="1281" spans="12:12" x14ac:dyDescent="0.3">
      <c r="L1281" cm="1">
        <f t="array" ref="L1281">INDEX(TRANSP,1+INT((ROW(A1280)-1)/COLUMNS(TRANSP)),MOD(ROW(A1280)-1+COLUMNS(TRANSP),COLUMNS(TRANSP))+1)</f>
        <v>0</v>
      </c>
    </row>
    <row r="1282" spans="12:12" x14ac:dyDescent="0.3">
      <c r="L1282" cm="1">
        <f t="array" ref="L1282">INDEX(TRANSP,1+INT((ROW(A1281)-1)/COLUMNS(TRANSP)),MOD(ROW(A1281)-1+COLUMNS(TRANSP),COLUMNS(TRANSP))+1)</f>
        <v>0</v>
      </c>
    </row>
    <row r="1283" spans="12:12" x14ac:dyDescent="0.3">
      <c r="L1283" cm="1">
        <f t="array" ref="L1283">INDEX(TRANSP,1+INT((ROW(A1282)-1)/COLUMNS(TRANSP)),MOD(ROW(A1282)-1+COLUMNS(TRANSP),COLUMNS(TRANSP))+1)</f>
        <v>0</v>
      </c>
    </row>
    <row r="1284" spans="12:12" x14ac:dyDescent="0.3">
      <c r="L1284" cm="1">
        <f t="array" ref="L1284">INDEX(TRANSP,1+INT((ROW(A1283)-1)/COLUMNS(TRANSP)),MOD(ROW(A1283)-1+COLUMNS(TRANSP),COLUMNS(TRANSP))+1)</f>
        <v>0</v>
      </c>
    </row>
    <row r="1285" spans="12:12" x14ac:dyDescent="0.3">
      <c r="L1285" cm="1">
        <f t="array" ref="L1285">INDEX(TRANSP,1+INT((ROW(A1284)-1)/COLUMNS(TRANSP)),MOD(ROW(A1284)-1+COLUMNS(TRANSP),COLUMNS(TRANSP))+1)</f>
        <v>0</v>
      </c>
    </row>
    <row r="1286" spans="12:12" x14ac:dyDescent="0.3">
      <c r="L1286" t="str" cm="1">
        <f t="array" ref="L1286">INDEX(TRANSP,1+INT((ROW(A1285)-1)/COLUMNS(TRANSP)),MOD(ROW(A1285)-1+COLUMNS(TRANSP),COLUMNS(TRANSP))+1)</f>
        <v>Cost of buying and maintaining a car</v>
      </c>
    </row>
    <row r="1287" spans="12:12" x14ac:dyDescent="0.3">
      <c r="L1287" t="str" cm="1">
        <f t="array" ref="L1287">INDEX(TRANSP,1+INT((ROW(A1286)-1)/COLUMNS(TRANSP)),MOD(ROW(A1286)-1+COLUMNS(TRANSP),COLUMNS(TRANSP))+1)</f>
        <v xml:space="preserve"> Cost of gasoline</v>
      </c>
    </row>
    <row r="1288" spans="12:12" x14ac:dyDescent="0.3">
      <c r="L1288" t="str" cm="1">
        <f t="array" ref="L1288">INDEX(TRANSP,1+INT((ROW(A1287)-1)/COLUMNS(TRANSP)),MOD(ROW(A1287)-1+COLUMNS(TRANSP),COLUMNS(TRANSP))+1)</f>
        <v xml:space="preserve"> Limited public transportation</v>
      </c>
    </row>
    <row r="1289" spans="12:12" x14ac:dyDescent="0.3">
      <c r="L1289" cm="1">
        <f t="array" ref="L1289">INDEX(TRANSP,1+INT((ROW(A1288)-1)/COLUMNS(TRANSP)),MOD(ROW(A1288)-1+COLUMNS(TRANSP),COLUMNS(TRANSP))+1)</f>
        <v>0</v>
      </c>
    </row>
    <row r="1290" spans="12:12" x14ac:dyDescent="0.3">
      <c r="L1290" cm="1">
        <f t="array" ref="L1290">INDEX(TRANSP,1+INT((ROW(A1289)-1)/COLUMNS(TRANSP)),MOD(ROW(A1289)-1+COLUMNS(TRANSP),COLUMNS(TRANSP))+1)</f>
        <v>0</v>
      </c>
    </row>
    <row r="1291" spans="12:12" x14ac:dyDescent="0.3">
      <c r="L1291" cm="1">
        <f t="array" ref="L1291">INDEX(TRANSP,1+INT((ROW(A1290)-1)/COLUMNS(TRANSP)),MOD(ROW(A1290)-1+COLUMNS(TRANSP),COLUMNS(TRANSP))+1)</f>
        <v>0</v>
      </c>
    </row>
    <row r="1292" spans="12:12" x14ac:dyDescent="0.3">
      <c r="L1292" t="str" cm="1">
        <f t="array" ref="L1292">INDEX(TRANSP,1+INT((ROW(A1291)-1)/COLUMNS(TRANSP)),MOD(ROW(A1291)-1+COLUMNS(TRANSP),COLUMNS(TRANSP))+1)</f>
        <v>Cost of buying and maintaining a car</v>
      </c>
    </row>
    <row r="1293" spans="12:12" x14ac:dyDescent="0.3">
      <c r="L1293" t="str" cm="1">
        <f t="array" ref="L1293">INDEX(TRANSP,1+INT((ROW(A1292)-1)/COLUMNS(TRANSP)),MOD(ROW(A1292)-1+COLUMNS(TRANSP),COLUMNS(TRANSP))+1)</f>
        <v xml:space="preserve"> Cost of gasoline</v>
      </c>
    </row>
    <row r="1294" spans="12:12" x14ac:dyDescent="0.3">
      <c r="L1294" cm="1">
        <f t="array" ref="L1294">INDEX(TRANSP,1+INT((ROW(A1293)-1)/COLUMNS(TRANSP)),MOD(ROW(A1293)-1+COLUMNS(TRANSP),COLUMNS(TRANSP))+1)</f>
        <v>0</v>
      </c>
    </row>
    <row r="1295" spans="12:12" x14ac:dyDescent="0.3">
      <c r="L1295" cm="1">
        <f t="array" ref="L1295">INDEX(TRANSP,1+INT((ROW(A1294)-1)/COLUMNS(TRANSP)),MOD(ROW(A1294)-1+COLUMNS(TRANSP),COLUMNS(TRANSP))+1)</f>
        <v>0</v>
      </c>
    </row>
    <row r="1296" spans="12:12" x14ac:dyDescent="0.3">
      <c r="L1296" cm="1">
        <f t="array" ref="L1296">INDEX(TRANSP,1+INT((ROW(A1295)-1)/COLUMNS(TRANSP)),MOD(ROW(A1295)-1+COLUMNS(TRANSP),COLUMNS(TRANSP))+1)</f>
        <v>0</v>
      </c>
    </row>
    <row r="1297" spans="12:12" x14ac:dyDescent="0.3">
      <c r="L1297" cm="1">
        <f t="array" ref="L1297">INDEX(TRANSP,1+INT((ROW(A1296)-1)/COLUMNS(TRANSP)),MOD(ROW(A1296)-1+COLUMNS(TRANSP),COLUMNS(TRANSP))+1)</f>
        <v>0</v>
      </c>
    </row>
    <row r="1298" spans="12:12" x14ac:dyDescent="0.3">
      <c r="L1298" t="str" cm="1">
        <f t="array" ref="L1298">INDEX(TRANSP,1+INT((ROW(A1297)-1)/COLUMNS(TRANSP)),MOD(ROW(A1297)-1+COLUMNS(TRANSP),COLUMNS(TRANSP))+1)</f>
        <v>Cost of buying and maintaining a car</v>
      </c>
    </row>
    <row r="1299" spans="12:12" x14ac:dyDescent="0.3">
      <c r="L1299" t="str" cm="1">
        <f t="array" ref="L1299">INDEX(TRANSP,1+INT((ROW(A1298)-1)/COLUMNS(TRANSP)),MOD(ROW(A1298)-1+COLUMNS(TRANSP),COLUMNS(TRANSP))+1)</f>
        <v xml:space="preserve"> Cost of gasoline</v>
      </c>
    </row>
    <row r="1300" spans="12:12" x14ac:dyDescent="0.3">
      <c r="L1300" cm="1">
        <f t="array" ref="L1300">INDEX(TRANSP,1+INT((ROW(A1299)-1)/COLUMNS(TRANSP)),MOD(ROW(A1299)-1+COLUMNS(TRANSP),COLUMNS(TRANSP))+1)</f>
        <v>0</v>
      </c>
    </row>
    <row r="1301" spans="12:12" x14ac:dyDescent="0.3">
      <c r="L1301" cm="1">
        <f t="array" ref="L1301">INDEX(TRANSP,1+INT((ROW(A1300)-1)/COLUMNS(TRANSP)),MOD(ROW(A1300)-1+COLUMNS(TRANSP),COLUMNS(TRANSP))+1)</f>
        <v>0</v>
      </c>
    </row>
    <row r="1302" spans="12:12" x14ac:dyDescent="0.3">
      <c r="L1302" cm="1">
        <f t="array" ref="L1302">INDEX(TRANSP,1+INT((ROW(A1301)-1)/COLUMNS(TRANSP)),MOD(ROW(A1301)-1+COLUMNS(TRANSP),COLUMNS(TRANSP))+1)</f>
        <v>0</v>
      </c>
    </row>
    <row r="1303" spans="12:12" x14ac:dyDescent="0.3">
      <c r="L1303" cm="1">
        <f t="array" ref="L1303">INDEX(TRANSP,1+INT((ROW(A1302)-1)/COLUMNS(TRANSP)),MOD(ROW(A1302)-1+COLUMNS(TRANSP),COLUMNS(TRANSP))+1)</f>
        <v>0</v>
      </c>
    </row>
    <row r="1304" spans="12:12" x14ac:dyDescent="0.3">
      <c r="L1304" t="str" cm="1">
        <f t="array" ref="L1304">INDEX(TRANSP,1+INT((ROW(A1303)-1)/COLUMNS(TRANSP)),MOD(ROW(A1303)-1+COLUMNS(TRANSP),COLUMNS(TRANSP))+1)</f>
        <v>Cost of buying and maintaining a car</v>
      </c>
    </row>
    <row r="1305" spans="12:12" x14ac:dyDescent="0.3">
      <c r="L1305" t="str" cm="1">
        <f t="array" ref="L1305">INDEX(TRANSP,1+INT((ROW(A1304)-1)/COLUMNS(TRANSP)),MOD(ROW(A1304)-1+COLUMNS(TRANSP),COLUMNS(TRANSP))+1)</f>
        <v xml:space="preserve"> Cost of gasoline</v>
      </c>
    </row>
    <row r="1306" spans="12:12" x14ac:dyDescent="0.3">
      <c r="L1306" cm="1">
        <f t="array" ref="L1306">INDEX(TRANSP,1+INT((ROW(A1305)-1)/COLUMNS(TRANSP)),MOD(ROW(A1305)-1+COLUMNS(TRANSP),COLUMNS(TRANSP))+1)</f>
        <v>0</v>
      </c>
    </row>
    <row r="1307" spans="12:12" x14ac:dyDescent="0.3">
      <c r="L1307" cm="1">
        <f t="array" ref="L1307">INDEX(TRANSP,1+INT((ROW(A1306)-1)/COLUMNS(TRANSP)),MOD(ROW(A1306)-1+COLUMNS(TRANSP),COLUMNS(TRANSP))+1)</f>
        <v>0</v>
      </c>
    </row>
    <row r="1308" spans="12:12" x14ac:dyDescent="0.3">
      <c r="L1308" cm="1">
        <f t="array" ref="L1308">INDEX(TRANSP,1+INT((ROW(A1307)-1)/COLUMNS(TRANSP)),MOD(ROW(A1307)-1+COLUMNS(TRANSP),COLUMNS(TRANSP))+1)</f>
        <v>0</v>
      </c>
    </row>
    <row r="1309" spans="12:12" x14ac:dyDescent="0.3">
      <c r="L1309" cm="1">
        <f t="array" ref="L1309">INDEX(TRANSP,1+INT((ROW(A1308)-1)/COLUMNS(TRANSP)),MOD(ROW(A1308)-1+COLUMNS(TRANSP),COLUMNS(TRANSP))+1)</f>
        <v>0</v>
      </c>
    </row>
    <row r="1310" spans="12:12" x14ac:dyDescent="0.3">
      <c r="L1310" t="str" cm="1">
        <f t="array" ref="L1310">INDEX(TRANSP,1+INT((ROW(A1309)-1)/COLUMNS(TRANSP)),MOD(ROW(A1309)-1+COLUMNS(TRANSP),COLUMNS(TRANSP))+1)</f>
        <v>Cost of buying and maintaining a car</v>
      </c>
    </row>
    <row r="1311" spans="12:12" x14ac:dyDescent="0.3">
      <c r="L1311" t="str" cm="1">
        <f t="array" ref="L1311">INDEX(TRANSP,1+INT((ROW(A1310)-1)/COLUMNS(TRANSP)),MOD(ROW(A1310)-1+COLUMNS(TRANSP),COLUMNS(TRANSP))+1)</f>
        <v xml:space="preserve"> Cost of gasoline</v>
      </c>
    </row>
    <row r="1312" spans="12:12" x14ac:dyDescent="0.3">
      <c r="L1312" t="str" cm="1">
        <f t="array" ref="L1312">INDEX(TRANSP,1+INT((ROW(A1311)-1)/COLUMNS(TRANSP)),MOD(ROW(A1311)-1+COLUMNS(TRANSP),COLUMNS(TRANSP))+1)</f>
        <v xml:space="preserve"> Unable to get a driver’s license</v>
      </c>
    </row>
    <row r="1313" spans="12:12" x14ac:dyDescent="0.3">
      <c r="L1313" cm="1">
        <f t="array" ref="L1313">INDEX(TRANSP,1+INT((ROW(A1312)-1)/COLUMNS(TRANSP)),MOD(ROW(A1312)-1+COLUMNS(TRANSP),COLUMNS(TRANSP))+1)</f>
        <v>0</v>
      </c>
    </row>
    <row r="1314" spans="12:12" x14ac:dyDescent="0.3">
      <c r="L1314" cm="1">
        <f t="array" ref="L1314">INDEX(TRANSP,1+INT((ROW(A1313)-1)/COLUMNS(TRANSP)),MOD(ROW(A1313)-1+COLUMNS(TRANSP),COLUMNS(TRANSP))+1)</f>
        <v>0</v>
      </c>
    </row>
    <row r="1315" spans="12:12" x14ac:dyDescent="0.3">
      <c r="L1315" cm="1">
        <f t="array" ref="L1315">INDEX(TRANSP,1+INT((ROW(A1314)-1)/COLUMNS(TRANSP)),MOD(ROW(A1314)-1+COLUMNS(TRANSP),COLUMNS(TRANSP))+1)</f>
        <v>0</v>
      </c>
    </row>
    <row r="1316" spans="12:12" x14ac:dyDescent="0.3">
      <c r="L1316" cm="1">
        <f t="array" ref="L1316">INDEX(TRANSP,1+INT((ROW(A1315)-1)/COLUMNS(TRANSP)),MOD(ROW(A1315)-1+COLUMNS(TRANSP),COLUMNS(TRANSP))+1)</f>
        <v>0</v>
      </c>
    </row>
    <row r="1317" spans="12:12" x14ac:dyDescent="0.3">
      <c r="L1317" cm="1">
        <f t="array" ref="L1317">INDEX(TRANSP,1+INT((ROW(A1316)-1)/COLUMNS(TRANSP)),MOD(ROW(A1316)-1+COLUMNS(TRANSP),COLUMNS(TRANSP))+1)</f>
        <v>0</v>
      </c>
    </row>
    <row r="1318" spans="12:12" x14ac:dyDescent="0.3">
      <c r="L1318" cm="1">
        <f t="array" ref="L1318">INDEX(TRANSP,1+INT((ROW(A1317)-1)/COLUMNS(TRANSP)),MOD(ROW(A1317)-1+COLUMNS(TRANSP),COLUMNS(TRANSP))+1)</f>
        <v>0</v>
      </c>
    </row>
    <row r="1319" spans="12:12" x14ac:dyDescent="0.3">
      <c r="L1319" cm="1">
        <f t="array" ref="L1319">INDEX(TRANSP,1+INT((ROW(A1318)-1)/COLUMNS(TRANSP)),MOD(ROW(A1318)-1+COLUMNS(TRANSP),COLUMNS(TRANSP))+1)</f>
        <v>0</v>
      </c>
    </row>
    <row r="1320" spans="12:12" x14ac:dyDescent="0.3">
      <c r="L1320" cm="1">
        <f t="array" ref="L1320">INDEX(TRANSP,1+INT((ROW(A1319)-1)/COLUMNS(TRANSP)),MOD(ROW(A1319)-1+COLUMNS(TRANSP),COLUMNS(TRANSP))+1)</f>
        <v>0</v>
      </c>
    </row>
    <row r="1321" spans="12:12" x14ac:dyDescent="0.3">
      <c r="L1321" cm="1">
        <f t="array" ref="L1321">INDEX(TRANSP,1+INT((ROW(A1320)-1)/COLUMNS(TRANSP)),MOD(ROW(A1320)-1+COLUMNS(TRANSP),COLUMNS(TRANSP))+1)</f>
        <v>0</v>
      </c>
    </row>
    <row r="1322" spans="12:12" x14ac:dyDescent="0.3">
      <c r="L1322" t="str" cm="1">
        <f t="array" ref="L1322">INDEX(TRANSP,1+INT((ROW(A1321)-1)/COLUMNS(TRANSP)),MOD(ROW(A1321)-1+COLUMNS(TRANSP),COLUMNS(TRANSP))+1)</f>
        <v>Limited public transportation</v>
      </c>
    </row>
    <row r="1323" spans="12:12" x14ac:dyDescent="0.3">
      <c r="L1323" t="str" cm="1">
        <f t="array" ref="L1323">INDEX(TRANSP,1+INT((ROW(A1322)-1)/COLUMNS(TRANSP)),MOD(ROW(A1322)-1+COLUMNS(TRANSP),COLUMNS(TRANSP))+1)</f>
        <v xml:space="preserve"> No pedestrian/bike lane on bridge </v>
      </c>
    </row>
    <row r="1324" spans="12:12" x14ac:dyDescent="0.3">
      <c r="L1324" cm="1">
        <f t="array" ref="L1324">INDEX(TRANSP,1+INT((ROW(A1323)-1)/COLUMNS(TRANSP)),MOD(ROW(A1323)-1+COLUMNS(TRANSP),COLUMNS(TRANSP))+1)</f>
        <v>0</v>
      </c>
    </row>
    <row r="1325" spans="12:12" x14ac:dyDescent="0.3">
      <c r="L1325" cm="1">
        <f t="array" ref="L1325">INDEX(TRANSP,1+INT((ROW(A1324)-1)/COLUMNS(TRANSP)),MOD(ROW(A1324)-1+COLUMNS(TRANSP),COLUMNS(TRANSP))+1)</f>
        <v>0</v>
      </c>
    </row>
    <row r="1326" spans="12:12" x14ac:dyDescent="0.3">
      <c r="L1326" cm="1">
        <f t="array" ref="L1326">INDEX(TRANSP,1+INT((ROW(A1325)-1)/COLUMNS(TRANSP)),MOD(ROW(A1325)-1+COLUMNS(TRANSP),COLUMNS(TRANSP))+1)</f>
        <v>0</v>
      </c>
    </row>
    <row r="1327" spans="12:12" x14ac:dyDescent="0.3">
      <c r="L1327" cm="1">
        <f t="array" ref="L1327">INDEX(TRANSP,1+INT((ROW(A1326)-1)/COLUMNS(TRANSP)),MOD(ROW(A1326)-1+COLUMNS(TRANSP),COLUMNS(TRANSP))+1)</f>
        <v>0</v>
      </c>
    </row>
    <row r="1328" spans="12:12" x14ac:dyDescent="0.3">
      <c r="L1328" t="str" cm="1">
        <f t="array" ref="L1328">INDEX(TRANSP,1+INT((ROW(A1327)-1)/COLUMNS(TRANSP)),MOD(ROW(A1327)-1+COLUMNS(TRANSP),COLUMNS(TRANSP))+1)</f>
        <v>Cost of buying and maintaining a car</v>
      </c>
    </row>
    <row r="1329" spans="12:12" x14ac:dyDescent="0.3">
      <c r="L1329" t="str" cm="1">
        <f t="array" ref="L1329">INDEX(TRANSP,1+INT((ROW(A1328)-1)/COLUMNS(TRANSP)),MOD(ROW(A1328)-1+COLUMNS(TRANSP),COLUMNS(TRANSP))+1)</f>
        <v xml:space="preserve"> Cost of gasoline</v>
      </c>
    </row>
    <row r="1330" spans="12:12" x14ac:dyDescent="0.3">
      <c r="L1330" t="str" cm="1">
        <f t="array" ref="L1330">INDEX(TRANSP,1+INT((ROW(A1329)-1)/COLUMNS(TRANSP)),MOD(ROW(A1329)-1+COLUMNS(TRANSP),COLUMNS(TRANSP))+1)</f>
        <v xml:space="preserve"> Unable to get a driver’s license</v>
      </c>
    </row>
    <row r="1331" spans="12:12" x14ac:dyDescent="0.3">
      <c r="L1331" t="str" cm="1">
        <f t="array" ref="L1331">INDEX(TRANSP,1+INT((ROW(A1330)-1)/COLUMNS(TRANSP)),MOD(ROW(A1330)-1+COLUMNS(TRANSP),COLUMNS(TRANSP))+1)</f>
        <v xml:space="preserve"> Limited public transportation</v>
      </c>
    </row>
    <row r="1332" spans="12:12" x14ac:dyDescent="0.3">
      <c r="L1332" cm="1">
        <f t="array" ref="L1332">INDEX(TRANSP,1+INT((ROW(A1331)-1)/COLUMNS(TRANSP)),MOD(ROW(A1331)-1+COLUMNS(TRANSP),COLUMNS(TRANSP))+1)</f>
        <v>0</v>
      </c>
    </row>
    <row r="1333" spans="12:12" x14ac:dyDescent="0.3">
      <c r="L1333" cm="1">
        <f t="array" ref="L1333">INDEX(TRANSP,1+INT((ROW(A1332)-1)/COLUMNS(TRANSP)),MOD(ROW(A1332)-1+COLUMNS(TRANSP),COLUMNS(TRANSP))+1)</f>
        <v>0</v>
      </c>
    </row>
    <row r="1334" spans="12:12" x14ac:dyDescent="0.3">
      <c r="L1334" t="str" cm="1">
        <f t="array" ref="L1334">INDEX(TRANSP,1+INT((ROW(A1333)-1)/COLUMNS(TRANSP)),MOD(ROW(A1333)-1+COLUMNS(TRANSP),COLUMNS(TRANSP))+1)</f>
        <v>Cost of buying and maintaining a car</v>
      </c>
    </row>
    <row r="1335" spans="12:12" x14ac:dyDescent="0.3">
      <c r="L1335" t="str" cm="1">
        <f t="array" ref="L1335">INDEX(TRANSP,1+INT((ROW(A1334)-1)/COLUMNS(TRANSP)),MOD(ROW(A1334)-1+COLUMNS(TRANSP),COLUMNS(TRANSP))+1)</f>
        <v xml:space="preserve"> Cost of gasoline</v>
      </c>
    </row>
    <row r="1336" spans="12:12" x14ac:dyDescent="0.3">
      <c r="L1336" t="str" cm="1">
        <f t="array" ref="L1336">INDEX(TRANSP,1+INT((ROW(A1335)-1)/COLUMNS(TRANSP)),MOD(ROW(A1335)-1+COLUMNS(TRANSP),COLUMNS(TRANSP))+1)</f>
        <v xml:space="preserve"> Limited public transportation</v>
      </c>
    </row>
    <row r="1337" spans="12:12" x14ac:dyDescent="0.3">
      <c r="L1337" cm="1">
        <f t="array" ref="L1337">INDEX(TRANSP,1+INT((ROW(A1336)-1)/COLUMNS(TRANSP)),MOD(ROW(A1336)-1+COLUMNS(TRANSP),COLUMNS(TRANSP))+1)</f>
        <v>0</v>
      </c>
    </row>
    <row r="1338" spans="12:12" x14ac:dyDescent="0.3">
      <c r="L1338" cm="1">
        <f t="array" ref="L1338">INDEX(TRANSP,1+INT((ROW(A1337)-1)/COLUMNS(TRANSP)),MOD(ROW(A1337)-1+COLUMNS(TRANSP),COLUMNS(TRANSP))+1)</f>
        <v>0</v>
      </c>
    </row>
    <row r="1339" spans="12:12" x14ac:dyDescent="0.3">
      <c r="L1339" cm="1">
        <f t="array" ref="L1339">INDEX(TRANSP,1+INT((ROW(A1338)-1)/COLUMNS(TRANSP)),MOD(ROW(A1338)-1+COLUMNS(TRANSP),COLUMNS(TRANSP))+1)</f>
        <v>0</v>
      </c>
    </row>
    <row r="1340" spans="12:12" x14ac:dyDescent="0.3">
      <c r="L1340" t="str" cm="1">
        <f t="array" ref="L1340">INDEX(TRANSP,1+INT((ROW(A1339)-1)/COLUMNS(TRANSP)),MOD(ROW(A1339)-1+COLUMNS(TRANSP),COLUMNS(TRANSP))+1)</f>
        <v>Cost of buying and maintaining a car</v>
      </c>
    </row>
    <row r="1341" spans="12:12" x14ac:dyDescent="0.3">
      <c r="L1341" t="str" cm="1">
        <f t="array" ref="L1341">INDEX(TRANSP,1+INT((ROW(A1340)-1)/COLUMNS(TRANSP)),MOD(ROW(A1340)-1+COLUMNS(TRANSP),COLUMNS(TRANSP))+1)</f>
        <v xml:space="preserve"> Cost of gasoline</v>
      </c>
    </row>
    <row r="1342" spans="12:12" x14ac:dyDescent="0.3">
      <c r="L1342" t="str" cm="1">
        <f t="array" ref="L1342">INDEX(TRANSP,1+INT((ROW(A1341)-1)/COLUMNS(TRANSP)),MOD(ROW(A1341)-1+COLUMNS(TRANSP),COLUMNS(TRANSP))+1)</f>
        <v xml:space="preserve"> Limited public transportation</v>
      </c>
    </row>
    <row r="1343" spans="12:12" x14ac:dyDescent="0.3">
      <c r="L1343" cm="1">
        <f t="array" ref="L1343">INDEX(TRANSP,1+INT((ROW(A1342)-1)/COLUMNS(TRANSP)),MOD(ROW(A1342)-1+COLUMNS(TRANSP),COLUMNS(TRANSP))+1)</f>
        <v>0</v>
      </c>
    </row>
    <row r="1344" spans="12:12" x14ac:dyDescent="0.3">
      <c r="L1344" cm="1">
        <f t="array" ref="L1344">INDEX(TRANSP,1+INT((ROW(A1343)-1)/COLUMNS(TRANSP)),MOD(ROW(A1343)-1+COLUMNS(TRANSP),COLUMNS(TRANSP))+1)</f>
        <v>0</v>
      </c>
    </row>
    <row r="1345" spans="12:12" x14ac:dyDescent="0.3">
      <c r="L1345" cm="1">
        <f t="array" ref="L1345">INDEX(TRANSP,1+INT((ROW(A1344)-1)/COLUMNS(TRANSP)),MOD(ROW(A1344)-1+COLUMNS(TRANSP),COLUMNS(TRANSP))+1)</f>
        <v>0</v>
      </c>
    </row>
    <row r="1346" spans="12:12" x14ac:dyDescent="0.3">
      <c r="L1346" t="str" cm="1">
        <f t="array" ref="L1346">INDEX(TRANSP,1+INT((ROW(A1345)-1)/COLUMNS(TRANSP)),MOD(ROW(A1345)-1+COLUMNS(TRANSP),COLUMNS(TRANSP))+1)</f>
        <v>Limited public transportation</v>
      </c>
    </row>
    <row r="1347" spans="12:12" x14ac:dyDescent="0.3">
      <c r="L1347" cm="1">
        <f t="array" ref="L1347">INDEX(TRANSP,1+INT((ROW(A1346)-1)/COLUMNS(TRANSP)),MOD(ROW(A1346)-1+COLUMNS(TRANSP),COLUMNS(TRANSP))+1)</f>
        <v>0</v>
      </c>
    </row>
    <row r="1348" spans="12:12" x14ac:dyDescent="0.3">
      <c r="L1348" cm="1">
        <f t="array" ref="L1348">INDEX(TRANSP,1+INT((ROW(A1347)-1)/COLUMNS(TRANSP)),MOD(ROW(A1347)-1+COLUMNS(TRANSP),COLUMNS(TRANSP))+1)</f>
        <v>0</v>
      </c>
    </row>
    <row r="1349" spans="12:12" x14ac:dyDescent="0.3">
      <c r="L1349" cm="1">
        <f t="array" ref="L1349">INDEX(TRANSP,1+INT((ROW(A1348)-1)/COLUMNS(TRANSP)),MOD(ROW(A1348)-1+COLUMNS(TRANSP),COLUMNS(TRANSP))+1)</f>
        <v>0</v>
      </c>
    </row>
    <row r="1350" spans="12:12" x14ac:dyDescent="0.3">
      <c r="L1350" cm="1">
        <f t="array" ref="L1350">INDEX(TRANSP,1+INT((ROW(A1349)-1)/COLUMNS(TRANSP)),MOD(ROW(A1349)-1+COLUMNS(TRANSP),COLUMNS(TRANSP))+1)</f>
        <v>0</v>
      </c>
    </row>
    <row r="1351" spans="12:12" x14ac:dyDescent="0.3">
      <c r="L1351" cm="1">
        <f t="array" ref="L1351">INDEX(TRANSP,1+INT((ROW(A1350)-1)/COLUMNS(TRANSP)),MOD(ROW(A1350)-1+COLUMNS(TRANSP),COLUMNS(TRANSP))+1)</f>
        <v>0</v>
      </c>
    </row>
    <row r="1352" spans="12:12" x14ac:dyDescent="0.3">
      <c r="L1352" cm="1">
        <f t="array" ref="L1352">INDEX(TRANSP,1+INT((ROW(A1351)-1)/COLUMNS(TRANSP)),MOD(ROW(A1351)-1+COLUMNS(TRANSP),COLUMNS(TRANSP))+1)</f>
        <v>0</v>
      </c>
    </row>
    <row r="1353" spans="12:12" x14ac:dyDescent="0.3">
      <c r="L1353" cm="1">
        <f t="array" ref="L1353">INDEX(TRANSP,1+INT((ROW(A1352)-1)/COLUMNS(TRANSP)),MOD(ROW(A1352)-1+COLUMNS(TRANSP),COLUMNS(TRANSP))+1)</f>
        <v>0</v>
      </c>
    </row>
    <row r="1354" spans="12:12" x14ac:dyDescent="0.3">
      <c r="L1354" cm="1">
        <f t="array" ref="L1354">INDEX(TRANSP,1+INT((ROW(A1353)-1)/COLUMNS(TRANSP)),MOD(ROW(A1353)-1+COLUMNS(TRANSP),COLUMNS(TRANSP))+1)</f>
        <v>0</v>
      </c>
    </row>
    <row r="1355" spans="12:12" x14ac:dyDescent="0.3">
      <c r="L1355" cm="1">
        <f t="array" ref="L1355">INDEX(TRANSP,1+INT((ROW(A1354)-1)/COLUMNS(TRANSP)),MOD(ROW(A1354)-1+COLUMNS(TRANSP),COLUMNS(TRANSP))+1)</f>
        <v>0</v>
      </c>
    </row>
    <row r="1356" spans="12:12" x14ac:dyDescent="0.3">
      <c r="L1356" cm="1">
        <f t="array" ref="L1356">INDEX(TRANSP,1+INT((ROW(A1355)-1)/COLUMNS(TRANSP)),MOD(ROW(A1355)-1+COLUMNS(TRANSP),COLUMNS(TRANSP))+1)</f>
        <v>0</v>
      </c>
    </row>
    <row r="1357" spans="12:12" x14ac:dyDescent="0.3">
      <c r="L1357" cm="1">
        <f t="array" ref="L1357">INDEX(TRANSP,1+INT((ROW(A1356)-1)/COLUMNS(TRANSP)),MOD(ROW(A1356)-1+COLUMNS(TRANSP),COLUMNS(TRANSP))+1)</f>
        <v>0</v>
      </c>
    </row>
    <row r="1358" spans="12:12" x14ac:dyDescent="0.3">
      <c r="L1358" cm="1">
        <f t="array" ref="L1358">INDEX(TRANSP,1+INT((ROW(A1357)-1)/COLUMNS(TRANSP)),MOD(ROW(A1357)-1+COLUMNS(TRANSP),COLUMNS(TRANSP))+1)</f>
        <v>0</v>
      </c>
    </row>
    <row r="1359" spans="12:12" x14ac:dyDescent="0.3">
      <c r="L1359" cm="1">
        <f t="array" ref="L1359">INDEX(TRANSP,1+INT((ROW(A1358)-1)/COLUMNS(TRANSP)),MOD(ROW(A1358)-1+COLUMNS(TRANSP),COLUMNS(TRANSP))+1)</f>
        <v>0</v>
      </c>
    </row>
    <row r="1360" spans="12:12" x14ac:dyDescent="0.3">
      <c r="L1360" cm="1">
        <f t="array" ref="L1360">INDEX(TRANSP,1+INT((ROW(A1359)-1)/COLUMNS(TRANSP)),MOD(ROW(A1359)-1+COLUMNS(TRANSP),COLUMNS(TRANSP))+1)</f>
        <v>0</v>
      </c>
    </row>
    <row r="1361" spans="12:12" x14ac:dyDescent="0.3">
      <c r="L1361" cm="1">
        <f t="array" ref="L1361">INDEX(TRANSP,1+INT((ROW(A1360)-1)/COLUMNS(TRANSP)),MOD(ROW(A1360)-1+COLUMNS(TRANSP),COLUMNS(TRANSP))+1)</f>
        <v>0</v>
      </c>
    </row>
    <row r="1362" spans="12:12" x14ac:dyDescent="0.3">
      <c r="L1362" cm="1">
        <f t="array" ref="L1362">INDEX(TRANSP,1+INT((ROW(A1361)-1)/COLUMNS(TRANSP)),MOD(ROW(A1361)-1+COLUMNS(TRANSP),COLUMNS(TRANSP))+1)</f>
        <v>0</v>
      </c>
    </row>
    <row r="1363" spans="12:12" x14ac:dyDescent="0.3">
      <c r="L1363" cm="1">
        <f t="array" ref="L1363">INDEX(TRANSP,1+INT((ROW(A1362)-1)/COLUMNS(TRANSP)),MOD(ROW(A1362)-1+COLUMNS(TRANSP),COLUMNS(TRANSP))+1)</f>
        <v>0</v>
      </c>
    </row>
    <row r="1364" spans="12:12" x14ac:dyDescent="0.3">
      <c r="L1364" t="str" cm="1">
        <f t="array" ref="L1364">INDEX(TRANSP,1+INT((ROW(A1363)-1)/COLUMNS(TRANSP)),MOD(ROW(A1363)-1+COLUMNS(TRANSP),COLUMNS(TRANSP))+1)</f>
        <v>Cost of buying and maintaining a car</v>
      </c>
    </row>
    <row r="1365" spans="12:12" x14ac:dyDescent="0.3">
      <c r="L1365" t="str" cm="1">
        <f t="array" ref="L1365">INDEX(TRANSP,1+INT((ROW(A1364)-1)/COLUMNS(TRANSP)),MOD(ROW(A1364)-1+COLUMNS(TRANSP),COLUMNS(TRANSP))+1)</f>
        <v xml:space="preserve"> Limited public transportation</v>
      </c>
    </row>
    <row r="1366" spans="12:12" x14ac:dyDescent="0.3">
      <c r="L1366" cm="1">
        <f t="array" ref="L1366">INDEX(TRANSP,1+INT((ROW(A1365)-1)/COLUMNS(TRANSP)),MOD(ROW(A1365)-1+COLUMNS(TRANSP),COLUMNS(TRANSP))+1)</f>
        <v>0</v>
      </c>
    </row>
    <row r="1367" spans="12:12" x14ac:dyDescent="0.3">
      <c r="L1367" cm="1">
        <f t="array" ref="L1367">INDEX(TRANSP,1+INT((ROW(A1366)-1)/COLUMNS(TRANSP)),MOD(ROW(A1366)-1+COLUMNS(TRANSP),COLUMNS(TRANSP))+1)</f>
        <v>0</v>
      </c>
    </row>
    <row r="1368" spans="12:12" x14ac:dyDescent="0.3">
      <c r="L1368" cm="1">
        <f t="array" ref="L1368">INDEX(TRANSP,1+INT((ROW(A1367)-1)/COLUMNS(TRANSP)),MOD(ROW(A1367)-1+COLUMNS(TRANSP),COLUMNS(TRANSP))+1)</f>
        <v>0</v>
      </c>
    </row>
    <row r="1369" spans="12:12" x14ac:dyDescent="0.3">
      <c r="L1369" cm="1">
        <f t="array" ref="L1369">INDEX(TRANSP,1+INT((ROW(A1368)-1)/COLUMNS(TRANSP)),MOD(ROW(A1368)-1+COLUMNS(TRANSP),COLUMNS(TRANSP))+1)</f>
        <v>0</v>
      </c>
    </row>
    <row r="1370" spans="12:12" x14ac:dyDescent="0.3">
      <c r="L1370" t="str" cm="1">
        <f t="array" ref="L1370">INDEX(TRANSP,1+INT((ROW(A1369)-1)/COLUMNS(TRANSP)),MOD(ROW(A1369)-1+COLUMNS(TRANSP),COLUMNS(TRANSP))+1)</f>
        <v>Cost of buying and maintaining a car</v>
      </c>
    </row>
    <row r="1371" spans="12:12" x14ac:dyDescent="0.3">
      <c r="L1371" t="str" cm="1">
        <f t="array" ref="L1371">INDEX(TRANSP,1+INT((ROW(A1370)-1)/COLUMNS(TRANSP)),MOD(ROW(A1370)-1+COLUMNS(TRANSP),COLUMNS(TRANSP))+1)</f>
        <v xml:space="preserve"> Cost of gasoline</v>
      </c>
    </row>
    <row r="1372" spans="12:12" x14ac:dyDescent="0.3">
      <c r="L1372" t="str" cm="1">
        <f t="array" ref="L1372">INDEX(TRANSP,1+INT((ROW(A1371)-1)/COLUMNS(TRANSP)),MOD(ROW(A1371)-1+COLUMNS(TRANSP),COLUMNS(TRANSP))+1)</f>
        <v xml:space="preserve"> Unable to get a driver’s license</v>
      </c>
    </row>
    <row r="1373" spans="12:12" x14ac:dyDescent="0.3">
      <c r="L1373" t="str" cm="1">
        <f t="array" ref="L1373">INDEX(TRANSP,1+INT((ROW(A1372)-1)/COLUMNS(TRANSP)),MOD(ROW(A1372)-1+COLUMNS(TRANSP),COLUMNS(TRANSP))+1)</f>
        <v xml:space="preserve"> Limited public transportation</v>
      </c>
    </row>
    <row r="1374" spans="12:12" x14ac:dyDescent="0.3">
      <c r="L1374" cm="1">
        <f t="array" ref="L1374">INDEX(TRANSP,1+INT((ROW(A1373)-1)/COLUMNS(TRANSP)),MOD(ROW(A1373)-1+COLUMNS(TRANSP),COLUMNS(TRANSP))+1)</f>
        <v>0</v>
      </c>
    </row>
    <row r="1375" spans="12:12" x14ac:dyDescent="0.3">
      <c r="L1375" cm="1">
        <f t="array" ref="L1375">INDEX(TRANSP,1+INT((ROW(A1374)-1)/COLUMNS(TRANSP)),MOD(ROW(A1374)-1+COLUMNS(TRANSP),COLUMNS(TRANSP))+1)</f>
        <v>0</v>
      </c>
    </row>
    <row r="1376" spans="12:12" x14ac:dyDescent="0.3">
      <c r="L1376" t="str" cm="1">
        <f t="array" ref="L1376">INDEX(TRANSP,1+INT((ROW(A1375)-1)/COLUMNS(TRANSP)),MOD(ROW(A1375)-1+COLUMNS(TRANSP),COLUMNS(TRANSP))+1)</f>
        <v>Cost of buying and maintaining a car</v>
      </c>
    </row>
    <row r="1377" spans="12:12" x14ac:dyDescent="0.3">
      <c r="L1377" t="str" cm="1">
        <f t="array" ref="L1377">INDEX(TRANSP,1+INT((ROW(A1376)-1)/COLUMNS(TRANSP)),MOD(ROW(A1376)-1+COLUMNS(TRANSP),COLUMNS(TRANSP))+1)</f>
        <v xml:space="preserve"> Cost of gasoline</v>
      </c>
    </row>
    <row r="1378" spans="12:12" x14ac:dyDescent="0.3">
      <c r="L1378" t="str" cm="1">
        <f t="array" ref="L1378">INDEX(TRANSP,1+INT((ROW(A1377)-1)/COLUMNS(TRANSP)),MOD(ROW(A1377)-1+COLUMNS(TRANSP),COLUMNS(TRANSP))+1)</f>
        <v xml:space="preserve"> Unable to get a driver’s license</v>
      </c>
    </row>
    <row r="1379" spans="12:12" x14ac:dyDescent="0.3">
      <c r="L1379" t="str" cm="1">
        <f t="array" ref="L1379">INDEX(TRANSP,1+INT((ROW(A1378)-1)/COLUMNS(TRANSP)),MOD(ROW(A1378)-1+COLUMNS(TRANSP),COLUMNS(TRANSP))+1)</f>
        <v xml:space="preserve"> Limited public transportation</v>
      </c>
    </row>
    <row r="1380" spans="12:12" x14ac:dyDescent="0.3">
      <c r="L1380" cm="1">
        <f t="array" ref="L1380">INDEX(TRANSP,1+INT((ROW(A1379)-1)/COLUMNS(TRANSP)),MOD(ROW(A1379)-1+COLUMNS(TRANSP),COLUMNS(TRANSP))+1)</f>
        <v>0</v>
      </c>
    </row>
    <row r="1381" spans="12:12" x14ac:dyDescent="0.3">
      <c r="L1381" cm="1">
        <f t="array" ref="L1381">INDEX(TRANSP,1+INT((ROW(A1380)-1)/COLUMNS(TRANSP)),MOD(ROW(A1380)-1+COLUMNS(TRANSP),COLUMNS(TRANSP))+1)</f>
        <v>0</v>
      </c>
    </row>
    <row r="1382" spans="12:12" x14ac:dyDescent="0.3">
      <c r="L1382" cm="1">
        <f t="array" ref="L1382">INDEX(TRANSP,1+INT((ROW(A1381)-1)/COLUMNS(TRANSP)),MOD(ROW(A1381)-1+COLUMNS(TRANSP),COLUMNS(TRANSP))+1)</f>
        <v>0</v>
      </c>
    </row>
    <row r="1383" spans="12:12" x14ac:dyDescent="0.3">
      <c r="L1383" cm="1">
        <f t="array" ref="L1383">INDEX(TRANSP,1+INT((ROW(A1382)-1)/COLUMNS(TRANSP)),MOD(ROW(A1382)-1+COLUMNS(TRANSP),COLUMNS(TRANSP))+1)</f>
        <v>0</v>
      </c>
    </row>
    <row r="1384" spans="12:12" x14ac:dyDescent="0.3">
      <c r="L1384" cm="1">
        <f t="array" ref="L1384">INDEX(TRANSP,1+INT((ROW(A1383)-1)/COLUMNS(TRANSP)),MOD(ROW(A1383)-1+COLUMNS(TRANSP),COLUMNS(TRANSP))+1)</f>
        <v>0</v>
      </c>
    </row>
    <row r="1385" spans="12:12" x14ac:dyDescent="0.3">
      <c r="L1385" cm="1">
        <f t="array" ref="L1385">INDEX(TRANSP,1+INT((ROW(A1384)-1)/COLUMNS(TRANSP)),MOD(ROW(A1384)-1+COLUMNS(TRANSP),COLUMNS(TRANSP))+1)</f>
        <v>0</v>
      </c>
    </row>
    <row r="1386" spans="12:12" x14ac:dyDescent="0.3">
      <c r="L1386" cm="1">
        <f t="array" ref="L1386">INDEX(TRANSP,1+INT((ROW(A1385)-1)/COLUMNS(TRANSP)),MOD(ROW(A1385)-1+COLUMNS(TRANSP),COLUMNS(TRANSP))+1)</f>
        <v>0</v>
      </c>
    </row>
    <row r="1387" spans="12:12" x14ac:dyDescent="0.3">
      <c r="L1387" cm="1">
        <f t="array" ref="L1387">INDEX(TRANSP,1+INT((ROW(A1386)-1)/COLUMNS(TRANSP)),MOD(ROW(A1386)-1+COLUMNS(TRANSP),COLUMNS(TRANSP))+1)</f>
        <v>0</v>
      </c>
    </row>
    <row r="1388" spans="12:12" x14ac:dyDescent="0.3">
      <c r="L1388" t="str" cm="1">
        <f t="array" ref="L1388">INDEX(TRANSP,1+INT((ROW(A1387)-1)/COLUMNS(TRANSP)),MOD(ROW(A1387)-1+COLUMNS(TRANSP),COLUMNS(TRANSP))+1)</f>
        <v>Cost of buying and maintaining a car</v>
      </c>
    </row>
    <row r="1389" spans="12:12" x14ac:dyDescent="0.3">
      <c r="L1389" t="str" cm="1">
        <f t="array" ref="L1389">INDEX(TRANSP,1+INT((ROW(A1388)-1)/COLUMNS(TRANSP)),MOD(ROW(A1388)-1+COLUMNS(TRANSP),COLUMNS(TRANSP))+1)</f>
        <v xml:space="preserve"> Cost of gasoline</v>
      </c>
    </row>
    <row r="1390" spans="12:12" x14ac:dyDescent="0.3">
      <c r="L1390" t="str" cm="1">
        <f t="array" ref="L1390">INDEX(TRANSP,1+INT((ROW(A1389)-1)/COLUMNS(TRANSP)),MOD(ROW(A1389)-1+COLUMNS(TRANSP),COLUMNS(TRANSP))+1)</f>
        <v xml:space="preserve"> Unable to get a driver’s license</v>
      </c>
    </row>
    <row r="1391" spans="12:12" x14ac:dyDescent="0.3">
      <c r="L1391" t="str" cm="1">
        <f t="array" ref="L1391">INDEX(TRANSP,1+INT((ROW(A1390)-1)/COLUMNS(TRANSP)),MOD(ROW(A1390)-1+COLUMNS(TRANSP),COLUMNS(TRANSP))+1)</f>
        <v xml:space="preserve"> Limited public transportation</v>
      </c>
    </row>
    <row r="1392" spans="12:12" x14ac:dyDescent="0.3">
      <c r="L1392" cm="1">
        <f t="array" ref="L1392">INDEX(TRANSP,1+INT((ROW(A1391)-1)/COLUMNS(TRANSP)),MOD(ROW(A1391)-1+COLUMNS(TRANSP),COLUMNS(TRANSP))+1)</f>
        <v>0</v>
      </c>
    </row>
    <row r="1393" spans="12:12" x14ac:dyDescent="0.3">
      <c r="L1393" cm="1">
        <f t="array" ref="L1393">INDEX(TRANSP,1+INT((ROW(A1392)-1)/COLUMNS(TRANSP)),MOD(ROW(A1392)-1+COLUMNS(TRANSP),COLUMNS(TRANSP))+1)</f>
        <v>0</v>
      </c>
    </row>
    <row r="1394" spans="12:12" x14ac:dyDescent="0.3">
      <c r="L1394" cm="1">
        <f t="array" ref="L1394">INDEX(TRANSP,1+INT((ROW(A1393)-1)/COLUMNS(TRANSP)),MOD(ROW(A1393)-1+COLUMNS(TRANSP),COLUMNS(TRANSP))+1)</f>
        <v>0</v>
      </c>
    </row>
    <row r="1395" spans="12:12" x14ac:dyDescent="0.3">
      <c r="L1395" cm="1">
        <f t="array" ref="L1395">INDEX(TRANSP,1+INT((ROW(A1394)-1)/COLUMNS(TRANSP)),MOD(ROW(A1394)-1+COLUMNS(TRANSP),COLUMNS(TRANSP))+1)</f>
        <v>0</v>
      </c>
    </row>
    <row r="1396" spans="12:12" x14ac:dyDescent="0.3">
      <c r="L1396" cm="1">
        <f t="array" ref="L1396">INDEX(TRANSP,1+INT((ROW(A1395)-1)/COLUMNS(TRANSP)),MOD(ROW(A1395)-1+COLUMNS(TRANSP),COLUMNS(TRANSP))+1)</f>
        <v>0</v>
      </c>
    </row>
    <row r="1397" spans="12:12" x14ac:dyDescent="0.3">
      <c r="L1397" cm="1">
        <f t="array" ref="L1397">INDEX(TRANSP,1+INT((ROW(A1396)-1)/COLUMNS(TRANSP)),MOD(ROW(A1396)-1+COLUMNS(TRANSP),COLUMNS(TRANSP))+1)</f>
        <v>0</v>
      </c>
    </row>
    <row r="1398" spans="12:12" x14ac:dyDescent="0.3">
      <c r="L1398" cm="1">
        <f t="array" ref="L1398">INDEX(TRANSP,1+INT((ROW(A1397)-1)/COLUMNS(TRANSP)),MOD(ROW(A1397)-1+COLUMNS(TRANSP),COLUMNS(TRANSP))+1)</f>
        <v>0</v>
      </c>
    </row>
    <row r="1399" spans="12:12" x14ac:dyDescent="0.3">
      <c r="L1399" cm="1">
        <f t="array" ref="L1399">INDEX(TRANSP,1+INT((ROW(A1398)-1)/COLUMNS(TRANSP)),MOD(ROW(A1398)-1+COLUMNS(TRANSP),COLUMNS(TRANSP))+1)</f>
        <v>0</v>
      </c>
    </row>
    <row r="1400" spans="12:12" x14ac:dyDescent="0.3">
      <c r="L1400" t="str" cm="1">
        <f t="array" ref="L1400">INDEX(TRANSP,1+INT((ROW(A1399)-1)/COLUMNS(TRANSP)),MOD(ROW(A1399)-1+COLUMNS(TRANSP),COLUMNS(TRANSP))+1)</f>
        <v>Cost of buying and maintaining a car</v>
      </c>
    </row>
    <row r="1401" spans="12:12" x14ac:dyDescent="0.3">
      <c r="L1401" t="str" cm="1">
        <f t="array" ref="L1401">INDEX(TRANSP,1+INT((ROW(A1400)-1)/COLUMNS(TRANSP)),MOD(ROW(A1400)-1+COLUMNS(TRANSP),COLUMNS(TRANSP))+1)</f>
        <v xml:space="preserve"> Cost of gasoline</v>
      </c>
    </row>
    <row r="1402" spans="12:12" x14ac:dyDescent="0.3">
      <c r="L1402" cm="1">
        <f t="array" ref="L1402">INDEX(TRANSP,1+INT((ROW(A1401)-1)/COLUMNS(TRANSP)),MOD(ROW(A1401)-1+COLUMNS(TRANSP),COLUMNS(TRANSP))+1)</f>
        <v>0</v>
      </c>
    </row>
    <row r="1403" spans="12:12" x14ac:dyDescent="0.3">
      <c r="L1403" cm="1">
        <f t="array" ref="L1403">INDEX(TRANSP,1+INT((ROW(A1402)-1)/COLUMNS(TRANSP)),MOD(ROW(A1402)-1+COLUMNS(TRANSP),COLUMNS(TRANSP))+1)</f>
        <v>0</v>
      </c>
    </row>
    <row r="1404" spans="12:12" x14ac:dyDescent="0.3">
      <c r="L1404" cm="1">
        <f t="array" ref="L1404">INDEX(TRANSP,1+INT((ROW(A1403)-1)/COLUMNS(TRANSP)),MOD(ROW(A1403)-1+COLUMNS(TRANSP),COLUMNS(TRANSP))+1)</f>
        <v>0</v>
      </c>
    </row>
    <row r="1405" spans="12:12" x14ac:dyDescent="0.3">
      <c r="L1405" cm="1">
        <f t="array" ref="L1405">INDEX(TRANSP,1+INT((ROW(A1404)-1)/COLUMNS(TRANSP)),MOD(ROW(A1404)-1+COLUMNS(TRANSP),COLUMNS(TRANSP))+1)</f>
        <v>0</v>
      </c>
    </row>
    <row r="1406" spans="12:12" x14ac:dyDescent="0.3">
      <c r="L1406" t="str" cm="1">
        <f t="array" ref="L1406">INDEX(TRANSP,1+INT((ROW(A1405)-1)/COLUMNS(TRANSP)),MOD(ROW(A1405)-1+COLUMNS(TRANSP),COLUMNS(TRANSP))+1)</f>
        <v>Limited public transportation</v>
      </c>
    </row>
    <row r="1407" spans="12:12" x14ac:dyDescent="0.3">
      <c r="L1407" cm="1">
        <f t="array" ref="L1407">INDEX(TRANSP,1+INT((ROW(A1406)-1)/COLUMNS(TRANSP)),MOD(ROW(A1406)-1+COLUMNS(TRANSP),COLUMNS(TRANSP))+1)</f>
        <v>0</v>
      </c>
    </row>
    <row r="1408" spans="12:12" x14ac:dyDescent="0.3">
      <c r="L1408" cm="1">
        <f t="array" ref="L1408">INDEX(TRANSP,1+INT((ROW(A1407)-1)/COLUMNS(TRANSP)),MOD(ROW(A1407)-1+COLUMNS(TRANSP),COLUMNS(TRANSP))+1)</f>
        <v>0</v>
      </c>
    </row>
    <row r="1409" spans="12:12" x14ac:dyDescent="0.3">
      <c r="L1409" cm="1">
        <f t="array" ref="L1409">INDEX(TRANSP,1+INT((ROW(A1408)-1)/COLUMNS(TRANSP)),MOD(ROW(A1408)-1+COLUMNS(TRANSP),COLUMNS(TRANSP))+1)</f>
        <v>0</v>
      </c>
    </row>
    <row r="1410" spans="12:12" x14ac:dyDescent="0.3">
      <c r="L1410" cm="1">
        <f t="array" ref="L1410">INDEX(TRANSP,1+INT((ROW(A1409)-1)/COLUMNS(TRANSP)),MOD(ROW(A1409)-1+COLUMNS(TRANSP),COLUMNS(TRANSP))+1)</f>
        <v>0</v>
      </c>
    </row>
    <row r="1411" spans="12:12" x14ac:dyDescent="0.3">
      <c r="L1411" cm="1">
        <f t="array" ref="L1411">INDEX(TRANSP,1+INT((ROW(A1410)-1)/COLUMNS(TRANSP)),MOD(ROW(A1410)-1+COLUMNS(TRANSP),COLUMNS(TRANSP))+1)</f>
        <v>0</v>
      </c>
    </row>
    <row r="1412" spans="12:12" x14ac:dyDescent="0.3">
      <c r="L1412" t="str" cm="1">
        <f t="array" ref="L1412">INDEX(TRANSP,1+INT((ROW(A1411)-1)/COLUMNS(TRANSP)),MOD(ROW(A1411)-1+COLUMNS(TRANSP),COLUMNS(TRANSP))+1)</f>
        <v>Limited public transportation</v>
      </c>
    </row>
    <row r="1413" spans="12:12" x14ac:dyDescent="0.3">
      <c r="L1413" cm="1">
        <f t="array" ref="L1413">INDEX(TRANSP,1+INT((ROW(A1412)-1)/COLUMNS(TRANSP)),MOD(ROW(A1412)-1+COLUMNS(TRANSP),COLUMNS(TRANSP))+1)</f>
        <v>0</v>
      </c>
    </row>
    <row r="1414" spans="12:12" x14ac:dyDescent="0.3">
      <c r="L1414" cm="1">
        <f t="array" ref="L1414">INDEX(TRANSP,1+INT((ROW(A1413)-1)/COLUMNS(TRANSP)),MOD(ROW(A1413)-1+COLUMNS(TRANSP),COLUMNS(TRANSP))+1)</f>
        <v>0</v>
      </c>
    </row>
    <row r="1415" spans="12:12" x14ac:dyDescent="0.3">
      <c r="L1415" cm="1">
        <f t="array" ref="L1415">INDEX(TRANSP,1+INT((ROW(A1414)-1)/COLUMNS(TRANSP)),MOD(ROW(A1414)-1+COLUMNS(TRANSP),COLUMNS(TRANSP))+1)</f>
        <v>0</v>
      </c>
    </row>
    <row r="1416" spans="12:12" x14ac:dyDescent="0.3">
      <c r="L1416" cm="1">
        <f t="array" ref="L1416">INDEX(TRANSP,1+INT((ROW(A1415)-1)/COLUMNS(TRANSP)),MOD(ROW(A1415)-1+COLUMNS(TRANSP),COLUMNS(TRANSP))+1)</f>
        <v>0</v>
      </c>
    </row>
    <row r="1417" spans="12:12" x14ac:dyDescent="0.3">
      <c r="L1417" cm="1">
        <f t="array" ref="L1417">INDEX(TRANSP,1+INT((ROW(A1416)-1)/COLUMNS(TRANSP)),MOD(ROW(A1416)-1+COLUMNS(TRANSP),COLUMNS(TRANSP))+1)</f>
        <v>0</v>
      </c>
    </row>
    <row r="1418" spans="12:12" x14ac:dyDescent="0.3">
      <c r="L1418" t="str" cm="1">
        <f t="array" ref="L1418">INDEX(TRANSP,1+INT((ROW(A1417)-1)/COLUMNS(TRANSP)),MOD(ROW(A1417)-1+COLUMNS(TRANSP),COLUMNS(TRANSP))+1)</f>
        <v>Limited public transportation</v>
      </c>
    </row>
    <row r="1419" spans="12:12" x14ac:dyDescent="0.3">
      <c r="L1419" cm="1">
        <f t="array" ref="L1419">INDEX(TRANSP,1+INT((ROW(A1418)-1)/COLUMNS(TRANSP)),MOD(ROW(A1418)-1+COLUMNS(TRANSP),COLUMNS(TRANSP))+1)</f>
        <v>0</v>
      </c>
    </row>
    <row r="1420" spans="12:12" x14ac:dyDescent="0.3">
      <c r="L1420" cm="1">
        <f t="array" ref="L1420">INDEX(TRANSP,1+INT((ROW(A1419)-1)/COLUMNS(TRANSP)),MOD(ROW(A1419)-1+COLUMNS(TRANSP),COLUMNS(TRANSP))+1)</f>
        <v>0</v>
      </c>
    </row>
    <row r="1421" spans="12:12" x14ac:dyDescent="0.3">
      <c r="L1421" cm="1">
        <f t="array" ref="L1421">INDEX(TRANSP,1+INT((ROW(A1420)-1)/COLUMNS(TRANSP)),MOD(ROW(A1420)-1+COLUMNS(TRANSP),COLUMNS(TRANSP))+1)</f>
        <v>0</v>
      </c>
    </row>
    <row r="1422" spans="12:12" x14ac:dyDescent="0.3">
      <c r="L1422" cm="1">
        <f t="array" ref="L1422">INDEX(TRANSP,1+INT((ROW(A1421)-1)/COLUMNS(TRANSP)),MOD(ROW(A1421)-1+COLUMNS(TRANSP),COLUMNS(TRANSP))+1)</f>
        <v>0</v>
      </c>
    </row>
    <row r="1423" spans="12:12" x14ac:dyDescent="0.3">
      <c r="L1423" cm="1">
        <f t="array" ref="L1423">INDEX(TRANSP,1+INT((ROW(A1422)-1)/COLUMNS(TRANSP)),MOD(ROW(A1422)-1+COLUMNS(TRANSP),COLUMNS(TRANSP))+1)</f>
        <v>0</v>
      </c>
    </row>
    <row r="1424" spans="12:12" x14ac:dyDescent="0.3">
      <c r="L1424" cm="1">
        <f t="array" ref="L1424">INDEX(TRANSP,1+INT((ROW(A1423)-1)/COLUMNS(TRANSP)),MOD(ROW(A1423)-1+COLUMNS(TRANSP),COLUMNS(TRANSP))+1)</f>
        <v>0</v>
      </c>
    </row>
    <row r="1425" spans="12:12" x14ac:dyDescent="0.3">
      <c r="L1425" cm="1">
        <f t="array" ref="L1425">INDEX(TRANSP,1+INT((ROW(A1424)-1)/COLUMNS(TRANSP)),MOD(ROW(A1424)-1+COLUMNS(TRANSP),COLUMNS(TRANSP))+1)</f>
        <v>0</v>
      </c>
    </row>
    <row r="1426" spans="12:12" x14ac:dyDescent="0.3">
      <c r="L1426" cm="1">
        <f t="array" ref="L1426">INDEX(TRANSP,1+INT((ROW(A1425)-1)/COLUMNS(TRANSP)),MOD(ROW(A1425)-1+COLUMNS(TRANSP),COLUMNS(TRANSP))+1)</f>
        <v>0</v>
      </c>
    </row>
    <row r="1427" spans="12:12" x14ac:dyDescent="0.3">
      <c r="L1427" cm="1">
        <f t="array" ref="L1427">INDEX(TRANSP,1+INT((ROW(A1426)-1)/COLUMNS(TRANSP)),MOD(ROW(A1426)-1+COLUMNS(TRANSP),COLUMNS(TRANSP))+1)</f>
        <v>0</v>
      </c>
    </row>
    <row r="1428" spans="12:12" x14ac:dyDescent="0.3">
      <c r="L1428" cm="1">
        <f t="array" ref="L1428">INDEX(TRANSP,1+INT((ROW(A1427)-1)/COLUMNS(TRANSP)),MOD(ROW(A1427)-1+COLUMNS(TRANSP),COLUMNS(TRANSP))+1)</f>
        <v>0</v>
      </c>
    </row>
    <row r="1429" spans="12:12" x14ac:dyDescent="0.3">
      <c r="L1429" cm="1">
        <f t="array" ref="L1429">INDEX(TRANSP,1+INT((ROW(A1428)-1)/COLUMNS(TRANSP)),MOD(ROW(A1428)-1+COLUMNS(TRANSP),COLUMNS(TRANSP))+1)</f>
        <v>0</v>
      </c>
    </row>
    <row r="1430" spans="12:12" x14ac:dyDescent="0.3">
      <c r="L1430" t="str" cm="1">
        <f t="array" ref="L1430">INDEX(TRANSP,1+INT((ROW(A1429)-1)/COLUMNS(TRANSP)),MOD(ROW(A1429)-1+COLUMNS(TRANSP),COLUMNS(TRANSP))+1)</f>
        <v>Limited public transportation</v>
      </c>
    </row>
    <row r="1431" spans="12:12" x14ac:dyDescent="0.3">
      <c r="L1431" cm="1">
        <f t="array" ref="L1431">INDEX(TRANSP,1+INT((ROW(A1430)-1)/COLUMNS(TRANSP)),MOD(ROW(A1430)-1+COLUMNS(TRANSP),COLUMNS(TRANSP))+1)</f>
        <v>0</v>
      </c>
    </row>
    <row r="1432" spans="12:12" x14ac:dyDescent="0.3">
      <c r="L1432" cm="1">
        <f t="array" ref="L1432">INDEX(TRANSP,1+INT((ROW(A1431)-1)/COLUMNS(TRANSP)),MOD(ROW(A1431)-1+COLUMNS(TRANSP),COLUMNS(TRANSP))+1)</f>
        <v>0</v>
      </c>
    </row>
    <row r="1433" spans="12:12" x14ac:dyDescent="0.3">
      <c r="L1433" cm="1">
        <f t="array" ref="L1433">INDEX(TRANSP,1+INT((ROW(A1432)-1)/COLUMNS(TRANSP)),MOD(ROW(A1432)-1+COLUMNS(TRANSP),COLUMNS(TRANSP))+1)</f>
        <v>0</v>
      </c>
    </row>
    <row r="1434" spans="12:12" x14ac:dyDescent="0.3">
      <c r="L1434" cm="1">
        <f t="array" ref="L1434">INDEX(TRANSP,1+INT((ROW(A1433)-1)/COLUMNS(TRANSP)),MOD(ROW(A1433)-1+COLUMNS(TRANSP),COLUMNS(TRANSP))+1)</f>
        <v>0</v>
      </c>
    </row>
    <row r="1435" spans="12:12" x14ac:dyDescent="0.3">
      <c r="L1435" cm="1">
        <f t="array" ref="L1435">INDEX(TRANSP,1+INT((ROW(A1434)-1)/COLUMNS(TRANSP)),MOD(ROW(A1434)-1+COLUMNS(TRANSP),COLUMNS(TRANSP))+1)</f>
        <v>0</v>
      </c>
    </row>
    <row r="1436" spans="12:12" x14ac:dyDescent="0.3">
      <c r="L1436" t="str" cm="1">
        <f t="array" ref="L1436">INDEX(TRANSP,1+INT((ROW(A1435)-1)/COLUMNS(TRANSP)),MOD(ROW(A1435)-1+COLUMNS(TRANSP),COLUMNS(TRANSP))+1)</f>
        <v>Cost of buying and maintaining a car</v>
      </c>
    </row>
    <row r="1437" spans="12:12" x14ac:dyDescent="0.3">
      <c r="L1437" t="str" cm="1">
        <f t="array" ref="L1437">INDEX(TRANSP,1+INT((ROW(A1436)-1)/COLUMNS(TRANSP)),MOD(ROW(A1436)-1+COLUMNS(TRANSP),COLUMNS(TRANSP))+1)</f>
        <v xml:space="preserve"> Cost of gasoline</v>
      </c>
    </row>
    <row r="1438" spans="12:12" x14ac:dyDescent="0.3">
      <c r="L1438" cm="1">
        <f t="array" ref="L1438">INDEX(TRANSP,1+INT((ROW(A1437)-1)/COLUMNS(TRANSP)),MOD(ROW(A1437)-1+COLUMNS(TRANSP),COLUMNS(TRANSP))+1)</f>
        <v>0</v>
      </c>
    </row>
    <row r="1439" spans="12:12" x14ac:dyDescent="0.3">
      <c r="L1439" cm="1">
        <f t="array" ref="L1439">INDEX(TRANSP,1+INT((ROW(A1438)-1)/COLUMNS(TRANSP)),MOD(ROW(A1438)-1+COLUMNS(TRANSP),COLUMNS(TRANSP))+1)</f>
        <v>0</v>
      </c>
    </row>
    <row r="1440" spans="12:12" x14ac:dyDescent="0.3">
      <c r="L1440" cm="1">
        <f t="array" ref="L1440">INDEX(TRANSP,1+INT((ROW(A1439)-1)/COLUMNS(TRANSP)),MOD(ROW(A1439)-1+COLUMNS(TRANSP),COLUMNS(TRANSP))+1)</f>
        <v>0</v>
      </c>
    </row>
    <row r="1441" spans="12:12" x14ac:dyDescent="0.3">
      <c r="L1441" cm="1">
        <f t="array" ref="L1441">INDEX(TRANSP,1+INT((ROW(A1440)-1)/COLUMNS(TRANSP)),MOD(ROW(A1440)-1+COLUMNS(TRANSP),COLUMNS(TRANSP))+1)</f>
        <v>0</v>
      </c>
    </row>
    <row r="1442" spans="12:12" x14ac:dyDescent="0.3">
      <c r="L1442" t="str" cm="1">
        <f t="array" ref="L1442">INDEX(TRANSP,1+INT((ROW(A1441)-1)/COLUMNS(TRANSP)),MOD(ROW(A1441)-1+COLUMNS(TRANSP),COLUMNS(TRANSP))+1)</f>
        <v>Cost of buying and maintaining a car</v>
      </c>
    </row>
    <row r="1443" spans="12:12" x14ac:dyDescent="0.3">
      <c r="L1443" t="str" cm="1">
        <f t="array" ref="L1443">INDEX(TRANSP,1+INT((ROW(A1442)-1)/COLUMNS(TRANSP)),MOD(ROW(A1442)-1+COLUMNS(TRANSP),COLUMNS(TRANSP))+1)</f>
        <v xml:space="preserve"> Cost of gasoline</v>
      </c>
    </row>
    <row r="1444" spans="12:12" x14ac:dyDescent="0.3">
      <c r="L1444" cm="1">
        <f t="array" ref="L1444">INDEX(TRANSP,1+INT((ROW(A1443)-1)/COLUMNS(TRANSP)),MOD(ROW(A1443)-1+COLUMNS(TRANSP),COLUMNS(TRANSP))+1)</f>
        <v>0</v>
      </c>
    </row>
    <row r="1445" spans="12:12" x14ac:dyDescent="0.3">
      <c r="L1445" cm="1">
        <f t="array" ref="L1445">INDEX(TRANSP,1+INT((ROW(A1444)-1)/COLUMNS(TRANSP)),MOD(ROW(A1444)-1+COLUMNS(TRANSP),COLUMNS(TRANSP))+1)</f>
        <v>0</v>
      </c>
    </row>
    <row r="1446" spans="12:12" x14ac:dyDescent="0.3">
      <c r="L1446" cm="1">
        <f t="array" ref="L1446">INDEX(TRANSP,1+INT((ROW(A1445)-1)/COLUMNS(TRANSP)),MOD(ROW(A1445)-1+COLUMNS(TRANSP),COLUMNS(TRANSP))+1)</f>
        <v>0</v>
      </c>
    </row>
    <row r="1447" spans="12:12" x14ac:dyDescent="0.3">
      <c r="L1447" cm="1">
        <f t="array" ref="L1447">INDEX(TRANSP,1+INT((ROW(A1446)-1)/COLUMNS(TRANSP)),MOD(ROW(A1446)-1+COLUMNS(TRANSP),COLUMNS(TRANSP))+1)</f>
        <v>0</v>
      </c>
    </row>
    <row r="1448" spans="12:12" x14ac:dyDescent="0.3">
      <c r="L1448" cm="1">
        <f t="array" ref="L1448">INDEX(TRANSP,1+INT((ROW(A1447)-1)/COLUMNS(TRANSP)),MOD(ROW(A1447)-1+COLUMNS(TRANSP),COLUMNS(TRANSP))+1)</f>
        <v>0</v>
      </c>
    </row>
    <row r="1449" spans="12:12" x14ac:dyDescent="0.3">
      <c r="L1449" cm="1">
        <f t="array" ref="L1449">INDEX(TRANSP,1+INT((ROW(A1448)-1)/COLUMNS(TRANSP)),MOD(ROW(A1448)-1+COLUMNS(TRANSP),COLUMNS(TRANSP))+1)</f>
        <v>0</v>
      </c>
    </row>
    <row r="1450" spans="12:12" x14ac:dyDescent="0.3">
      <c r="L1450" cm="1">
        <f t="array" ref="L1450">INDEX(TRANSP,1+INT((ROW(A1449)-1)/COLUMNS(TRANSP)),MOD(ROW(A1449)-1+COLUMNS(TRANSP),COLUMNS(TRANSP))+1)</f>
        <v>0</v>
      </c>
    </row>
    <row r="1451" spans="12:12" x14ac:dyDescent="0.3">
      <c r="L1451" cm="1">
        <f t="array" ref="L1451">INDEX(TRANSP,1+INT((ROW(A1450)-1)/COLUMNS(TRANSP)),MOD(ROW(A1450)-1+COLUMNS(TRANSP),COLUMNS(TRANSP))+1)</f>
        <v>0</v>
      </c>
    </row>
    <row r="1452" spans="12:12" x14ac:dyDescent="0.3">
      <c r="L1452" cm="1">
        <f t="array" ref="L1452">INDEX(TRANSP,1+INT((ROW(A1451)-1)/COLUMNS(TRANSP)),MOD(ROW(A1451)-1+COLUMNS(TRANSP),COLUMNS(TRANSP))+1)</f>
        <v>0</v>
      </c>
    </row>
    <row r="1453" spans="12:12" x14ac:dyDescent="0.3">
      <c r="L1453" cm="1">
        <f t="array" ref="L1453">INDEX(TRANSP,1+INT((ROW(A1452)-1)/COLUMNS(TRANSP)),MOD(ROW(A1452)-1+COLUMNS(TRANSP),COLUMNS(TRANSP))+1)</f>
        <v>0</v>
      </c>
    </row>
    <row r="1454" spans="12:12" x14ac:dyDescent="0.3">
      <c r="L1454" t="str" cm="1">
        <f t="array" ref="L1454">INDEX(TRANSP,1+INT((ROW(A1453)-1)/COLUMNS(TRANSP)),MOD(ROW(A1453)-1+COLUMNS(TRANSP),COLUMNS(TRANSP))+1)</f>
        <v>Cost of buying and maintaining a car</v>
      </c>
    </row>
    <row r="1455" spans="12:12" x14ac:dyDescent="0.3">
      <c r="L1455" t="str" cm="1">
        <f t="array" ref="L1455">INDEX(TRANSP,1+INT((ROW(A1454)-1)/COLUMNS(TRANSP)),MOD(ROW(A1454)-1+COLUMNS(TRANSP),COLUMNS(TRANSP))+1)</f>
        <v xml:space="preserve"> Limited public transportation</v>
      </c>
    </row>
    <row r="1456" spans="12:12" x14ac:dyDescent="0.3">
      <c r="L1456" cm="1">
        <f t="array" ref="L1456">INDEX(TRANSP,1+INT((ROW(A1455)-1)/COLUMNS(TRANSP)),MOD(ROW(A1455)-1+COLUMNS(TRANSP),COLUMNS(TRANSP))+1)</f>
        <v>0</v>
      </c>
    </row>
    <row r="1457" spans="12:12" x14ac:dyDescent="0.3">
      <c r="L1457" cm="1">
        <f t="array" ref="L1457">INDEX(TRANSP,1+INT((ROW(A1456)-1)/COLUMNS(TRANSP)),MOD(ROW(A1456)-1+COLUMNS(TRANSP),COLUMNS(TRANSP))+1)</f>
        <v>0</v>
      </c>
    </row>
    <row r="1458" spans="12:12" x14ac:dyDescent="0.3">
      <c r="L1458" cm="1">
        <f t="array" ref="L1458">INDEX(TRANSP,1+INT((ROW(A1457)-1)/COLUMNS(TRANSP)),MOD(ROW(A1457)-1+COLUMNS(TRANSP),COLUMNS(TRANSP))+1)</f>
        <v>0</v>
      </c>
    </row>
    <row r="1459" spans="12:12" x14ac:dyDescent="0.3">
      <c r="L1459" cm="1">
        <f t="array" ref="L1459">INDEX(TRANSP,1+INT((ROW(A1458)-1)/COLUMNS(TRANSP)),MOD(ROW(A1458)-1+COLUMNS(TRANSP),COLUMNS(TRANSP))+1)</f>
        <v>0</v>
      </c>
    </row>
    <row r="1460" spans="12:12" x14ac:dyDescent="0.3">
      <c r="L1460" t="str" cm="1">
        <f t="array" ref="L1460">INDEX(TRANSP,1+INT((ROW(A1459)-1)/COLUMNS(TRANSP)),MOD(ROW(A1459)-1+COLUMNS(TRANSP),COLUMNS(TRANSP))+1)</f>
        <v>Cost of buying and maintaining a car</v>
      </c>
    </row>
    <row r="1461" spans="12:12" x14ac:dyDescent="0.3">
      <c r="L1461" t="str" cm="1">
        <f t="array" ref="L1461">INDEX(TRANSP,1+INT((ROW(A1460)-1)/COLUMNS(TRANSP)),MOD(ROW(A1460)-1+COLUMNS(TRANSP),COLUMNS(TRANSP))+1)</f>
        <v xml:space="preserve"> Cost of gasoline</v>
      </c>
    </row>
    <row r="1462" spans="12:12" x14ac:dyDescent="0.3">
      <c r="L1462" t="str" cm="1">
        <f t="array" ref="L1462">INDEX(TRANSP,1+INT((ROW(A1461)-1)/COLUMNS(TRANSP)),MOD(ROW(A1461)-1+COLUMNS(TRANSP),COLUMNS(TRANSP))+1)</f>
        <v xml:space="preserve"> Limited public transportation</v>
      </c>
    </row>
    <row r="1463" spans="12:12" x14ac:dyDescent="0.3">
      <c r="L1463" cm="1">
        <f t="array" ref="L1463">INDEX(TRANSP,1+INT((ROW(A1462)-1)/COLUMNS(TRANSP)),MOD(ROW(A1462)-1+COLUMNS(TRANSP),COLUMNS(TRANSP))+1)</f>
        <v>0</v>
      </c>
    </row>
    <row r="1464" spans="12:12" x14ac:dyDescent="0.3">
      <c r="L1464" cm="1">
        <f t="array" ref="L1464">INDEX(TRANSP,1+INT((ROW(A1463)-1)/COLUMNS(TRANSP)),MOD(ROW(A1463)-1+COLUMNS(TRANSP),COLUMNS(TRANSP))+1)</f>
        <v>0</v>
      </c>
    </row>
    <row r="1465" spans="12:12" x14ac:dyDescent="0.3">
      <c r="L1465" cm="1">
        <f t="array" ref="L1465">INDEX(TRANSP,1+INT((ROW(A1464)-1)/COLUMNS(TRANSP)),MOD(ROW(A1464)-1+COLUMNS(TRANSP),COLUMNS(TRANSP))+1)</f>
        <v>0</v>
      </c>
    </row>
    <row r="1466" spans="12:12" x14ac:dyDescent="0.3">
      <c r="L1466" t="str" cm="1">
        <f t="array" ref="L1466">INDEX(TRANSP,1+INT((ROW(A1465)-1)/COLUMNS(TRANSP)),MOD(ROW(A1465)-1+COLUMNS(TRANSP),COLUMNS(TRANSP))+1)</f>
        <v>Cost of buying and maintaining a car</v>
      </c>
    </row>
    <row r="1467" spans="12:12" x14ac:dyDescent="0.3">
      <c r="L1467" t="str" cm="1">
        <f t="array" ref="L1467">INDEX(TRANSP,1+INT((ROW(A1466)-1)/COLUMNS(TRANSP)),MOD(ROW(A1466)-1+COLUMNS(TRANSP),COLUMNS(TRANSP))+1)</f>
        <v xml:space="preserve"> Cost of gasoline</v>
      </c>
    </row>
    <row r="1468" spans="12:12" x14ac:dyDescent="0.3">
      <c r="L1468" cm="1">
        <f t="array" ref="L1468">INDEX(TRANSP,1+INT((ROW(A1467)-1)/COLUMNS(TRANSP)),MOD(ROW(A1467)-1+COLUMNS(TRANSP),COLUMNS(TRANSP))+1)</f>
        <v>0</v>
      </c>
    </row>
    <row r="1469" spans="12:12" x14ac:dyDescent="0.3">
      <c r="L1469" cm="1">
        <f t="array" ref="L1469">INDEX(TRANSP,1+INT((ROW(A1468)-1)/COLUMNS(TRANSP)),MOD(ROW(A1468)-1+COLUMNS(TRANSP),COLUMNS(TRANSP))+1)</f>
        <v>0</v>
      </c>
    </row>
    <row r="1470" spans="12:12" x14ac:dyDescent="0.3">
      <c r="L1470" cm="1">
        <f t="array" ref="L1470">INDEX(TRANSP,1+INT((ROW(A1469)-1)/COLUMNS(TRANSP)),MOD(ROW(A1469)-1+COLUMNS(TRANSP),COLUMNS(TRANSP))+1)</f>
        <v>0</v>
      </c>
    </row>
    <row r="1471" spans="12:12" x14ac:dyDescent="0.3">
      <c r="L1471" cm="1">
        <f t="array" ref="L1471">INDEX(TRANSP,1+INT((ROW(A1470)-1)/COLUMNS(TRANSP)),MOD(ROW(A1470)-1+COLUMNS(TRANSP),COLUMNS(TRANSP))+1)</f>
        <v>0</v>
      </c>
    </row>
    <row r="1472" spans="12:12" x14ac:dyDescent="0.3">
      <c r="L1472" cm="1">
        <f t="array" ref="L1472">INDEX(TRANSP,1+INT((ROW(A1471)-1)/COLUMNS(TRANSP)),MOD(ROW(A1471)-1+COLUMNS(TRANSP),COLUMNS(TRANSP))+1)</f>
        <v>0</v>
      </c>
    </row>
    <row r="1473" spans="12:12" x14ac:dyDescent="0.3">
      <c r="L1473" cm="1">
        <f t="array" ref="L1473">INDEX(TRANSP,1+INT((ROW(A1472)-1)/COLUMNS(TRANSP)),MOD(ROW(A1472)-1+COLUMNS(TRANSP),COLUMNS(TRANSP))+1)</f>
        <v>0</v>
      </c>
    </row>
    <row r="1474" spans="12:12" x14ac:dyDescent="0.3">
      <c r="L1474" cm="1">
        <f t="array" ref="L1474">INDEX(TRANSP,1+INT((ROW(A1473)-1)/COLUMNS(TRANSP)),MOD(ROW(A1473)-1+COLUMNS(TRANSP),COLUMNS(TRANSP))+1)</f>
        <v>0</v>
      </c>
    </row>
    <row r="1475" spans="12:12" x14ac:dyDescent="0.3">
      <c r="L1475" cm="1">
        <f t="array" ref="L1475">INDEX(TRANSP,1+INT((ROW(A1474)-1)/COLUMNS(TRANSP)),MOD(ROW(A1474)-1+COLUMNS(TRANSP),COLUMNS(TRANSP))+1)</f>
        <v>0</v>
      </c>
    </row>
    <row r="1476" spans="12:12" x14ac:dyDescent="0.3">
      <c r="L1476" cm="1">
        <f t="array" ref="L1476">INDEX(TRANSP,1+INT((ROW(A1475)-1)/COLUMNS(TRANSP)),MOD(ROW(A1475)-1+COLUMNS(TRANSP),COLUMNS(TRANSP))+1)</f>
        <v>0</v>
      </c>
    </row>
    <row r="1477" spans="12:12" x14ac:dyDescent="0.3">
      <c r="L1477" cm="1">
        <f t="array" ref="L1477">INDEX(TRANSP,1+INT((ROW(A1476)-1)/COLUMNS(TRANSP)),MOD(ROW(A1476)-1+COLUMNS(TRANSP),COLUMNS(TRANSP))+1)</f>
        <v>0</v>
      </c>
    </row>
    <row r="1478" spans="12:12" x14ac:dyDescent="0.3">
      <c r="L1478" t="str" cm="1">
        <f t="array" ref="L1478">INDEX(TRANSP,1+INT((ROW(A1477)-1)/COLUMNS(TRANSP)),MOD(ROW(A1477)-1+COLUMNS(TRANSP),COLUMNS(TRANSP))+1)</f>
        <v>Cost of buying and maintaining a car</v>
      </c>
    </row>
    <row r="1479" spans="12:12" x14ac:dyDescent="0.3">
      <c r="L1479" t="str" cm="1">
        <f t="array" ref="L1479">INDEX(TRANSP,1+INT((ROW(A1478)-1)/COLUMNS(TRANSP)),MOD(ROW(A1478)-1+COLUMNS(TRANSP),COLUMNS(TRANSP))+1)</f>
        <v xml:space="preserve"> Limited public transportation</v>
      </c>
    </row>
    <row r="1480" spans="12:12" x14ac:dyDescent="0.3">
      <c r="L1480" cm="1">
        <f t="array" ref="L1480">INDEX(TRANSP,1+INT((ROW(A1479)-1)/COLUMNS(TRANSP)),MOD(ROW(A1479)-1+COLUMNS(TRANSP),COLUMNS(TRANSP))+1)</f>
        <v>0</v>
      </c>
    </row>
    <row r="1481" spans="12:12" x14ac:dyDescent="0.3">
      <c r="L1481" cm="1">
        <f t="array" ref="L1481">INDEX(TRANSP,1+INT((ROW(A1480)-1)/COLUMNS(TRANSP)),MOD(ROW(A1480)-1+COLUMNS(TRANSP),COLUMNS(TRANSP))+1)</f>
        <v>0</v>
      </c>
    </row>
    <row r="1482" spans="12:12" x14ac:dyDescent="0.3">
      <c r="L1482" cm="1">
        <f t="array" ref="L1482">INDEX(TRANSP,1+INT((ROW(A1481)-1)/COLUMNS(TRANSP)),MOD(ROW(A1481)-1+COLUMNS(TRANSP),COLUMNS(TRANSP))+1)</f>
        <v>0</v>
      </c>
    </row>
    <row r="1483" spans="12:12" x14ac:dyDescent="0.3">
      <c r="L1483" cm="1">
        <f t="array" ref="L1483">INDEX(TRANSP,1+INT((ROW(A1482)-1)/COLUMNS(TRANSP)),MOD(ROW(A1482)-1+COLUMNS(TRANSP),COLUMNS(TRANSP))+1)</f>
        <v>0</v>
      </c>
    </row>
    <row r="1484" spans="12:12" x14ac:dyDescent="0.3">
      <c r="L1484" t="str" cm="1">
        <f t="array" ref="L1484">INDEX(TRANSP,1+INT((ROW(A1483)-1)/COLUMNS(TRANSP)),MOD(ROW(A1483)-1+COLUMNS(TRANSP),COLUMNS(TRANSP))+1)</f>
        <v>Limited public transportation</v>
      </c>
    </row>
    <row r="1485" spans="12:12" x14ac:dyDescent="0.3">
      <c r="L1485" cm="1">
        <f t="array" ref="L1485">INDEX(TRANSP,1+INT((ROW(A1484)-1)/COLUMNS(TRANSP)),MOD(ROW(A1484)-1+COLUMNS(TRANSP),COLUMNS(TRANSP))+1)</f>
        <v>0</v>
      </c>
    </row>
    <row r="1486" spans="12:12" x14ac:dyDescent="0.3">
      <c r="L1486" cm="1">
        <f t="array" ref="L1486">INDEX(TRANSP,1+INT((ROW(A1485)-1)/COLUMNS(TRANSP)),MOD(ROW(A1485)-1+COLUMNS(TRANSP),COLUMNS(TRANSP))+1)</f>
        <v>0</v>
      </c>
    </row>
    <row r="1487" spans="12:12" x14ac:dyDescent="0.3">
      <c r="L1487" cm="1">
        <f t="array" ref="L1487">INDEX(TRANSP,1+INT((ROW(A1486)-1)/COLUMNS(TRANSP)),MOD(ROW(A1486)-1+COLUMNS(TRANSP),COLUMNS(TRANSP))+1)</f>
        <v>0</v>
      </c>
    </row>
    <row r="1488" spans="12:12" x14ac:dyDescent="0.3">
      <c r="L1488" cm="1">
        <f t="array" ref="L1488">INDEX(TRANSP,1+INT((ROW(A1487)-1)/COLUMNS(TRANSP)),MOD(ROW(A1487)-1+COLUMNS(TRANSP),COLUMNS(TRANSP))+1)</f>
        <v>0</v>
      </c>
    </row>
    <row r="1489" spans="12:12" x14ac:dyDescent="0.3">
      <c r="L1489" cm="1">
        <f t="array" ref="L1489">INDEX(TRANSP,1+INT((ROW(A1488)-1)/COLUMNS(TRANSP)),MOD(ROW(A1488)-1+COLUMNS(TRANSP),COLUMNS(TRANSP))+1)</f>
        <v>0</v>
      </c>
    </row>
    <row r="1490" spans="12:12" x14ac:dyDescent="0.3">
      <c r="L1490" t="str" cm="1">
        <f t="array" ref="L1490">INDEX(TRANSP,1+INT((ROW(A1489)-1)/COLUMNS(TRANSP)),MOD(ROW(A1489)-1+COLUMNS(TRANSP),COLUMNS(TRANSP))+1)</f>
        <v>Limited public transportation</v>
      </c>
    </row>
    <row r="1491" spans="12:12" x14ac:dyDescent="0.3">
      <c r="L1491" cm="1">
        <f t="array" ref="L1491">INDEX(TRANSP,1+INT((ROW(A1490)-1)/COLUMNS(TRANSP)),MOD(ROW(A1490)-1+COLUMNS(TRANSP),COLUMNS(TRANSP))+1)</f>
        <v>0</v>
      </c>
    </row>
    <row r="1492" spans="12:12" x14ac:dyDescent="0.3">
      <c r="L1492" cm="1">
        <f t="array" ref="L1492">INDEX(TRANSP,1+INT((ROW(A1491)-1)/COLUMNS(TRANSP)),MOD(ROW(A1491)-1+COLUMNS(TRANSP),COLUMNS(TRANSP))+1)</f>
        <v>0</v>
      </c>
    </row>
    <row r="1493" spans="12:12" x14ac:dyDescent="0.3">
      <c r="L1493" cm="1">
        <f t="array" ref="L1493">INDEX(TRANSP,1+INT((ROW(A1492)-1)/COLUMNS(TRANSP)),MOD(ROW(A1492)-1+COLUMNS(TRANSP),COLUMNS(TRANSP))+1)</f>
        <v>0</v>
      </c>
    </row>
    <row r="1494" spans="12:12" x14ac:dyDescent="0.3">
      <c r="L1494" cm="1">
        <f t="array" ref="L1494">INDEX(TRANSP,1+INT((ROW(A1493)-1)/COLUMNS(TRANSP)),MOD(ROW(A1493)-1+COLUMNS(TRANSP),COLUMNS(TRANSP))+1)</f>
        <v>0</v>
      </c>
    </row>
    <row r="1495" spans="12:12" x14ac:dyDescent="0.3">
      <c r="L1495" cm="1">
        <f t="array" ref="L1495">INDEX(TRANSP,1+INT((ROW(A1494)-1)/COLUMNS(TRANSP)),MOD(ROW(A1494)-1+COLUMNS(TRANSP),COLUMNS(TRANSP))+1)</f>
        <v>0</v>
      </c>
    </row>
    <row r="1496" spans="12:12" x14ac:dyDescent="0.3">
      <c r="L1496" cm="1">
        <f t="array" ref="L1496">INDEX(TRANSP,1+INT((ROW(A1495)-1)/COLUMNS(TRANSP)),MOD(ROW(A1495)-1+COLUMNS(TRANSP),COLUMNS(TRANSP))+1)</f>
        <v>0</v>
      </c>
    </row>
    <row r="1497" spans="12:12" x14ac:dyDescent="0.3">
      <c r="L1497" cm="1">
        <f t="array" ref="L1497">INDEX(TRANSP,1+INT((ROW(A1496)-1)/COLUMNS(TRANSP)),MOD(ROW(A1496)-1+COLUMNS(TRANSP),COLUMNS(TRANSP))+1)</f>
        <v>0</v>
      </c>
    </row>
    <row r="1498" spans="12:12" x14ac:dyDescent="0.3">
      <c r="L1498" cm="1">
        <f t="array" ref="L1498">INDEX(TRANSP,1+INT((ROW(A1497)-1)/COLUMNS(TRANSP)),MOD(ROW(A1497)-1+COLUMNS(TRANSP),COLUMNS(TRANSP))+1)</f>
        <v>0</v>
      </c>
    </row>
    <row r="1499" spans="12:12" x14ac:dyDescent="0.3">
      <c r="L1499" cm="1">
        <f t="array" ref="L1499">INDEX(TRANSP,1+INT((ROW(A1498)-1)/COLUMNS(TRANSP)),MOD(ROW(A1498)-1+COLUMNS(TRANSP),COLUMNS(TRANSP))+1)</f>
        <v>0</v>
      </c>
    </row>
    <row r="1500" spans="12:12" x14ac:dyDescent="0.3">
      <c r="L1500" cm="1">
        <f t="array" ref="L1500">INDEX(TRANSP,1+INT((ROW(A1499)-1)/COLUMNS(TRANSP)),MOD(ROW(A1499)-1+COLUMNS(TRANSP),COLUMNS(TRANSP))+1)</f>
        <v>0</v>
      </c>
    </row>
    <row r="1501" spans="12:12" x14ac:dyDescent="0.3">
      <c r="L1501" cm="1">
        <f t="array" ref="L1501">INDEX(TRANSP,1+INT((ROW(A1500)-1)/COLUMNS(TRANSP)),MOD(ROW(A1500)-1+COLUMNS(TRANSP),COLUMNS(TRANSP))+1)</f>
        <v>0</v>
      </c>
    </row>
    <row r="1502" spans="12:12" x14ac:dyDescent="0.3">
      <c r="L1502" t="str" cm="1">
        <f t="array" ref="L1502">INDEX(TRANSP,1+INT((ROW(A1501)-1)/COLUMNS(TRANSP)),MOD(ROW(A1501)-1+COLUMNS(TRANSP),COLUMNS(TRANSP))+1)</f>
        <v>Cost of buying and maintaining a car</v>
      </c>
    </row>
    <row r="1503" spans="12:12" x14ac:dyDescent="0.3">
      <c r="L1503" t="str" cm="1">
        <f t="array" ref="L1503">INDEX(TRANSP,1+INT((ROW(A1502)-1)/COLUMNS(TRANSP)),MOD(ROW(A1502)-1+COLUMNS(TRANSP),COLUMNS(TRANSP))+1)</f>
        <v xml:space="preserve"> Cost of gasoline</v>
      </c>
    </row>
    <row r="1504" spans="12:12" x14ac:dyDescent="0.3">
      <c r="L1504" t="str" cm="1">
        <f t="array" ref="L1504">INDEX(TRANSP,1+INT((ROW(A1503)-1)/COLUMNS(TRANSP)),MOD(ROW(A1503)-1+COLUMNS(TRANSP),COLUMNS(TRANSP))+1)</f>
        <v xml:space="preserve"> Limited public transportation</v>
      </c>
    </row>
    <row r="1505" spans="12:12" x14ac:dyDescent="0.3">
      <c r="L1505" cm="1">
        <f t="array" ref="L1505">INDEX(TRANSP,1+INT((ROW(A1504)-1)/COLUMNS(TRANSP)),MOD(ROW(A1504)-1+COLUMNS(TRANSP),COLUMNS(TRANSP))+1)</f>
        <v>0</v>
      </c>
    </row>
    <row r="1506" spans="12:12" x14ac:dyDescent="0.3">
      <c r="L1506" cm="1">
        <f t="array" ref="L1506">INDEX(TRANSP,1+INT((ROW(A1505)-1)/COLUMNS(TRANSP)),MOD(ROW(A1505)-1+COLUMNS(TRANSP),COLUMNS(TRANSP))+1)</f>
        <v>0</v>
      </c>
    </row>
    <row r="1507" spans="12:12" x14ac:dyDescent="0.3">
      <c r="L1507" cm="1">
        <f t="array" ref="L1507">INDEX(TRANSP,1+INT((ROW(A1506)-1)/COLUMNS(TRANSP)),MOD(ROW(A1506)-1+COLUMNS(TRANSP),COLUMNS(TRANSP))+1)</f>
        <v>0</v>
      </c>
    </row>
    <row r="1508" spans="12:12" x14ac:dyDescent="0.3">
      <c r="L1508" t="str" cm="1">
        <f t="array" ref="L1508">INDEX(TRANSP,1+INT((ROW(A1507)-1)/COLUMNS(TRANSP)),MOD(ROW(A1507)-1+COLUMNS(TRANSP),COLUMNS(TRANSP))+1)</f>
        <v>Limited public transportation</v>
      </c>
    </row>
    <row r="1509" spans="12:12" x14ac:dyDescent="0.3">
      <c r="L1509" cm="1">
        <f t="array" ref="L1509">INDEX(TRANSP,1+INT((ROW(A1508)-1)/COLUMNS(TRANSP)),MOD(ROW(A1508)-1+COLUMNS(TRANSP),COLUMNS(TRANSP))+1)</f>
        <v>0</v>
      </c>
    </row>
    <row r="1510" spans="12:12" x14ac:dyDescent="0.3">
      <c r="L1510" cm="1">
        <f t="array" ref="L1510">INDEX(TRANSP,1+INT((ROW(A1509)-1)/COLUMNS(TRANSP)),MOD(ROW(A1509)-1+COLUMNS(TRANSP),COLUMNS(TRANSP))+1)</f>
        <v>0</v>
      </c>
    </row>
    <row r="1511" spans="12:12" x14ac:dyDescent="0.3">
      <c r="L1511" cm="1">
        <f t="array" ref="L1511">INDEX(TRANSP,1+INT((ROW(A1510)-1)/COLUMNS(TRANSP)),MOD(ROW(A1510)-1+COLUMNS(TRANSP),COLUMNS(TRANSP))+1)</f>
        <v>0</v>
      </c>
    </row>
    <row r="1512" spans="12:12" x14ac:dyDescent="0.3">
      <c r="L1512" cm="1">
        <f t="array" ref="L1512">INDEX(TRANSP,1+INT((ROW(A1511)-1)/COLUMNS(TRANSP)),MOD(ROW(A1511)-1+COLUMNS(TRANSP),COLUMNS(TRANSP))+1)</f>
        <v>0</v>
      </c>
    </row>
    <row r="1513" spans="12:12" x14ac:dyDescent="0.3">
      <c r="L1513" cm="1">
        <f t="array" ref="L1513">INDEX(TRANSP,1+INT((ROW(A1512)-1)/COLUMNS(TRANSP)),MOD(ROW(A1512)-1+COLUMNS(TRANSP),COLUMNS(TRANSP))+1)</f>
        <v>0</v>
      </c>
    </row>
    <row r="1514" spans="12:12" x14ac:dyDescent="0.3">
      <c r="L1514" cm="1">
        <f t="array" ref="L1514">INDEX(TRANSP,1+INT((ROW(A1513)-1)/COLUMNS(TRANSP)),MOD(ROW(A1513)-1+COLUMNS(TRANSP),COLUMNS(TRANSP))+1)</f>
        <v>0</v>
      </c>
    </row>
    <row r="1515" spans="12:12" x14ac:dyDescent="0.3">
      <c r="L1515" cm="1">
        <f t="array" ref="L1515">INDEX(TRANSP,1+INT((ROW(A1514)-1)/COLUMNS(TRANSP)),MOD(ROW(A1514)-1+COLUMNS(TRANSP),COLUMNS(TRANSP))+1)</f>
        <v>0</v>
      </c>
    </row>
    <row r="1516" spans="12:12" x14ac:dyDescent="0.3">
      <c r="L1516" cm="1">
        <f t="array" ref="L1516">INDEX(TRANSP,1+INT((ROW(A1515)-1)/COLUMNS(TRANSP)),MOD(ROW(A1515)-1+COLUMNS(TRANSP),COLUMNS(TRANSP))+1)</f>
        <v>0</v>
      </c>
    </row>
    <row r="1517" spans="12:12" x14ac:dyDescent="0.3">
      <c r="L1517" cm="1">
        <f t="array" ref="L1517">INDEX(TRANSP,1+INT((ROW(A1516)-1)/COLUMNS(TRANSP)),MOD(ROW(A1516)-1+COLUMNS(TRANSP),COLUMNS(TRANSP))+1)</f>
        <v>0</v>
      </c>
    </row>
    <row r="1518" spans="12:12" x14ac:dyDescent="0.3">
      <c r="L1518" cm="1">
        <f t="array" ref="L1518">INDEX(TRANSP,1+INT((ROW(A1517)-1)/COLUMNS(TRANSP)),MOD(ROW(A1517)-1+COLUMNS(TRANSP),COLUMNS(TRANSP))+1)</f>
        <v>0</v>
      </c>
    </row>
    <row r="1519" spans="12:12" x14ac:dyDescent="0.3">
      <c r="L1519" cm="1">
        <f t="array" ref="L1519">INDEX(TRANSP,1+INT((ROW(A1518)-1)/COLUMNS(TRANSP)),MOD(ROW(A1518)-1+COLUMNS(TRANSP),COLUMNS(TRANSP))+1)</f>
        <v>0</v>
      </c>
    </row>
    <row r="1520" spans="12:12" x14ac:dyDescent="0.3">
      <c r="L1520" t="str" cm="1">
        <f t="array" ref="L1520">INDEX(TRANSP,1+INT((ROW(A1519)-1)/COLUMNS(TRANSP)),MOD(ROW(A1519)-1+COLUMNS(TRANSP),COLUMNS(TRANSP))+1)</f>
        <v>Limited public transportation</v>
      </c>
    </row>
    <row r="1521" spans="12:12" x14ac:dyDescent="0.3">
      <c r="L1521" cm="1">
        <f t="array" ref="L1521">INDEX(TRANSP,1+INT((ROW(A1520)-1)/COLUMNS(TRANSP)),MOD(ROW(A1520)-1+COLUMNS(TRANSP),COLUMNS(TRANSP))+1)</f>
        <v>0</v>
      </c>
    </row>
    <row r="1522" spans="12:12" x14ac:dyDescent="0.3">
      <c r="L1522" cm="1">
        <f t="array" ref="L1522">INDEX(TRANSP,1+INT((ROW(A1521)-1)/COLUMNS(TRANSP)),MOD(ROW(A1521)-1+COLUMNS(TRANSP),COLUMNS(TRANSP))+1)</f>
        <v>0</v>
      </c>
    </row>
    <row r="1523" spans="12:12" x14ac:dyDescent="0.3">
      <c r="L1523" cm="1">
        <f t="array" ref="L1523">INDEX(TRANSP,1+INT((ROW(A1522)-1)/COLUMNS(TRANSP)),MOD(ROW(A1522)-1+COLUMNS(TRANSP),COLUMNS(TRANSP))+1)</f>
        <v>0</v>
      </c>
    </row>
    <row r="1524" spans="12:12" x14ac:dyDescent="0.3">
      <c r="L1524" cm="1">
        <f t="array" ref="L1524">INDEX(TRANSP,1+INT((ROW(A1523)-1)/COLUMNS(TRANSP)),MOD(ROW(A1523)-1+COLUMNS(TRANSP),COLUMNS(TRANSP))+1)</f>
        <v>0</v>
      </c>
    </row>
    <row r="1525" spans="12:12" x14ac:dyDescent="0.3">
      <c r="L1525" cm="1">
        <f t="array" ref="L1525">INDEX(TRANSP,1+INT((ROW(A1524)-1)/COLUMNS(TRANSP)),MOD(ROW(A1524)-1+COLUMNS(TRANSP),COLUMNS(TRANSP))+1)</f>
        <v>0</v>
      </c>
    </row>
    <row r="1526" spans="12:12" x14ac:dyDescent="0.3">
      <c r="L1526" t="str" cm="1">
        <f t="array" ref="L1526">INDEX(TRANSP,1+INT((ROW(A1525)-1)/COLUMNS(TRANSP)),MOD(ROW(A1525)-1+COLUMNS(TRANSP),COLUMNS(TRANSP))+1)</f>
        <v>Limited public transportation</v>
      </c>
    </row>
    <row r="1527" spans="12:12" x14ac:dyDescent="0.3">
      <c r="L1527" cm="1">
        <f t="array" ref="L1527">INDEX(TRANSP,1+INT((ROW(A1526)-1)/COLUMNS(TRANSP)),MOD(ROW(A1526)-1+COLUMNS(TRANSP),COLUMNS(TRANSP))+1)</f>
        <v>0</v>
      </c>
    </row>
    <row r="1528" spans="12:12" x14ac:dyDescent="0.3">
      <c r="L1528" cm="1">
        <f t="array" ref="L1528">INDEX(TRANSP,1+INT((ROW(A1527)-1)/COLUMNS(TRANSP)),MOD(ROW(A1527)-1+COLUMNS(TRANSP),COLUMNS(TRANSP))+1)</f>
        <v>0</v>
      </c>
    </row>
    <row r="1529" spans="12:12" x14ac:dyDescent="0.3">
      <c r="L1529" cm="1">
        <f t="array" ref="L1529">INDEX(TRANSP,1+INT((ROW(A1528)-1)/COLUMNS(TRANSP)),MOD(ROW(A1528)-1+COLUMNS(TRANSP),COLUMNS(TRANSP))+1)</f>
        <v>0</v>
      </c>
    </row>
    <row r="1530" spans="12:12" x14ac:dyDescent="0.3">
      <c r="L1530" cm="1">
        <f t="array" ref="L1530">INDEX(TRANSP,1+INT((ROW(A1529)-1)/COLUMNS(TRANSP)),MOD(ROW(A1529)-1+COLUMNS(TRANSP),COLUMNS(TRANSP))+1)</f>
        <v>0</v>
      </c>
    </row>
    <row r="1531" spans="12:12" x14ac:dyDescent="0.3">
      <c r="L1531" cm="1">
        <f t="array" ref="L1531">INDEX(TRANSP,1+INT((ROW(A1530)-1)/COLUMNS(TRANSP)),MOD(ROW(A1530)-1+COLUMNS(TRANSP),COLUMNS(TRANSP))+1)</f>
        <v>0</v>
      </c>
    </row>
    <row r="1532" spans="12:12" x14ac:dyDescent="0.3">
      <c r="L1532" t="str" cm="1">
        <f t="array" ref="L1532">INDEX(TRANSP,1+INT((ROW(A1531)-1)/COLUMNS(TRANSP)),MOD(ROW(A1531)-1+COLUMNS(TRANSP),COLUMNS(TRANSP))+1)</f>
        <v>Cost of gasoline</v>
      </c>
    </row>
    <row r="1533" spans="12:12" x14ac:dyDescent="0.3">
      <c r="L1533" t="str" cm="1">
        <f t="array" ref="L1533">INDEX(TRANSP,1+INT((ROW(A1532)-1)/COLUMNS(TRANSP)),MOD(ROW(A1532)-1+COLUMNS(TRANSP),COLUMNS(TRANSP))+1)</f>
        <v xml:space="preserve"> Limited public transportation</v>
      </c>
    </row>
    <row r="1534" spans="12:12" x14ac:dyDescent="0.3">
      <c r="L1534" t="str" cm="1">
        <f t="array" ref="L1534">INDEX(TRANSP,1+INT((ROW(A1533)-1)/COLUMNS(TRANSP)),MOD(ROW(A1533)-1+COLUMNS(TRANSP),COLUMNS(TRANSP))+1)</f>
        <v xml:space="preserve"> No public resources</v>
      </c>
    </row>
    <row r="1535" spans="12:12" x14ac:dyDescent="0.3">
      <c r="L1535" cm="1">
        <f t="array" ref="L1535">INDEX(TRANSP,1+INT((ROW(A1534)-1)/COLUMNS(TRANSP)),MOD(ROW(A1534)-1+COLUMNS(TRANSP),COLUMNS(TRANSP))+1)</f>
        <v>0</v>
      </c>
    </row>
    <row r="1536" spans="12:12" x14ac:dyDescent="0.3">
      <c r="L1536" cm="1">
        <f t="array" ref="L1536">INDEX(TRANSP,1+INT((ROW(A1535)-1)/COLUMNS(TRANSP)),MOD(ROW(A1535)-1+COLUMNS(TRANSP),COLUMNS(TRANSP))+1)</f>
        <v>0</v>
      </c>
    </row>
    <row r="1537" spans="12:12" x14ac:dyDescent="0.3">
      <c r="L1537" cm="1">
        <f t="array" ref="L1537">INDEX(TRANSP,1+INT((ROW(A1536)-1)/COLUMNS(TRANSP)),MOD(ROW(A1536)-1+COLUMNS(TRANSP),COLUMNS(TRANSP))+1)</f>
        <v>0</v>
      </c>
    </row>
    <row r="1538" spans="12:12" x14ac:dyDescent="0.3">
      <c r="L1538" cm="1">
        <f t="array" ref="L1538">INDEX(TRANSP,1+INT((ROW(A1537)-1)/COLUMNS(TRANSP)),MOD(ROW(A1537)-1+COLUMNS(TRANSP),COLUMNS(TRANSP))+1)</f>
        <v>0</v>
      </c>
    </row>
    <row r="1539" spans="12:12" x14ac:dyDescent="0.3">
      <c r="L1539" cm="1">
        <f t="array" ref="L1539">INDEX(TRANSP,1+INT((ROW(A1538)-1)/COLUMNS(TRANSP)),MOD(ROW(A1538)-1+COLUMNS(TRANSP),COLUMNS(TRANSP))+1)</f>
        <v>0</v>
      </c>
    </row>
    <row r="1540" spans="12:12" x14ac:dyDescent="0.3">
      <c r="L1540" cm="1">
        <f t="array" ref="L1540">INDEX(TRANSP,1+INT((ROW(A1539)-1)/COLUMNS(TRANSP)),MOD(ROW(A1539)-1+COLUMNS(TRANSP),COLUMNS(TRANSP))+1)</f>
        <v>0</v>
      </c>
    </row>
    <row r="1541" spans="12:12" x14ac:dyDescent="0.3">
      <c r="L1541" cm="1">
        <f t="array" ref="L1541">INDEX(TRANSP,1+INT((ROW(A1540)-1)/COLUMNS(TRANSP)),MOD(ROW(A1540)-1+COLUMNS(TRANSP),COLUMNS(TRANSP))+1)</f>
        <v>0</v>
      </c>
    </row>
    <row r="1542" spans="12:12" x14ac:dyDescent="0.3">
      <c r="L1542" cm="1">
        <f t="array" ref="L1542">INDEX(TRANSP,1+INT((ROW(A1541)-1)/COLUMNS(TRANSP)),MOD(ROW(A1541)-1+COLUMNS(TRANSP),COLUMNS(TRANSP))+1)</f>
        <v>0</v>
      </c>
    </row>
    <row r="1543" spans="12:12" x14ac:dyDescent="0.3">
      <c r="L1543" cm="1">
        <f t="array" ref="L1543">INDEX(TRANSP,1+INT((ROW(A1542)-1)/COLUMNS(TRANSP)),MOD(ROW(A1542)-1+COLUMNS(TRANSP),COLUMNS(TRANSP))+1)</f>
        <v>0</v>
      </c>
    </row>
    <row r="1544" spans="12:12" x14ac:dyDescent="0.3">
      <c r="L1544" t="str" cm="1">
        <f t="array" ref="L1544">INDEX(TRANSP,1+INT((ROW(A1543)-1)/COLUMNS(TRANSP)),MOD(ROW(A1543)-1+COLUMNS(TRANSP),COLUMNS(TRANSP))+1)</f>
        <v>Cost of buying and maintaining a car</v>
      </c>
    </row>
    <row r="1545" spans="12:12" x14ac:dyDescent="0.3">
      <c r="L1545" cm="1">
        <f t="array" ref="L1545">INDEX(TRANSP,1+INT((ROW(A1544)-1)/COLUMNS(TRANSP)),MOD(ROW(A1544)-1+COLUMNS(TRANSP),COLUMNS(TRANSP))+1)</f>
        <v>0</v>
      </c>
    </row>
    <row r="1546" spans="12:12" x14ac:dyDescent="0.3">
      <c r="L1546" cm="1">
        <f t="array" ref="L1546">INDEX(TRANSP,1+INT((ROW(A1545)-1)/COLUMNS(TRANSP)),MOD(ROW(A1545)-1+COLUMNS(TRANSP),COLUMNS(TRANSP))+1)</f>
        <v>0</v>
      </c>
    </row>
    <row r="1547" spans="12:12" x14ac:dyDescent="0.3">
      <c r="L1547" cm="1">
        <f t="array" ref="L1547">INDEX(TRANSP,1+INT((ROW(A1546)-1)/COLUMNS(TRANSP)),MOD(ROW(A1546)-1+COLUMNS(TRANSP),COLUMNS(TRANSP))+1)</f>
        <v>0</v>
      </c>
    </row>
    <row r="1548" spans="12:12" x14ac:dyDescent="0.3">
      <c r="L1548" cm="1">
        <f t="array" ref="L1548">INDEX(TRANSP,1+INT((ROW(A1547)-1)/COLUMNS(TRANSP)),MOD(ROW(A1547)-1+COLUMNS(TRANSP),COLUMNS(TRANSP))+1)</f>
        <v>0</v>
      </c>
    </row>
    <row r="1549" spans="12:12" x14ac:dyDescent="0.3">
      <c r="L1549" cm="1">
        <f t="array" ref="L1549">INDEX(TRANSP,1+INT((ROW(A1548)-1)/COLUMNS(TRANSP)),MOD(ROW(A1548)-1+COLUMNS(TRANSP),COLUMNS(TRANSP))+1)</f>
        <v>0</v>
      </c>
    </row>
    <row r="1550" spans="12:12" x14ac:dyDescent="0.3">
      <c r="L1550" cm="1">
        <f t="array" ref="L1550">INDEX(TRANSP,1+INT((ROW(A1549)-1)/COLUMNS(TRANSP)),MOD(ROW(A1549)-1+COLUMNS(TRANSP),COLUMNS(TRANSP))+1)</f>
        <v>0</v>
      </c>
    </row>
    <row r="1551" spans="12:12" x14ac:dyDescent="0.3">
      <c r="L1551" cm="1">
        <f t="array" ref="L1551">INDEX(TRANSP,1+INT((ROW(A1550)-1)/COLUMNS(TRANSP)),MOD(ROW(A1550)-1+COLUMNS(TRANSP),COLUMNS(TRANSP))+1)</f>
        <v>0</v>
      </c>
    </row>
    <row r="1552" spans="12:12" x14ac:dyDescent="0.3">
      <c r="L1552" cm="1">
        <f t="array" ref="L1552">INDEX(TRANSP,1+INT((ROW(A1551)-1)/COLUMNS(TRANSP)),MOD(ROW(A1551)-1+COLUMNS(TRANSP),COLUMNS(TRANSP))+1)</f>
        <v>0</v>
      </c>
    </row>
    <row r="1553" spans="12:12" x14ac:dyDescent="0.3">
      <c r="L1553" cm="1">
        <f t="array" ref="L1553">INDEX(TRANSP,1+INT((ROW(A1552)-1)/COLUMNS(TRANSP)),MOD(ROW(A1552)-1+COLUMNS(TRANSP),COLUMNS(TRANSP))+1)</f>
        <v>0</v>
      </c>
    </row>
    <row r="1554" spans="12:12" x14ac:dyDescent="0.3">
      <c r="L1554" cm="1">
        <f t="array" ref="L1554">INDEX(TRANSP,1+INT((ROW(A1553)-1)/COLUMNS(TRANSP)),MOD(ROW(A1553)-1+COLUMNS(TRANSP),COLUMNS(TRANSP))+1)</f>
        <v>0</v>
      </c>
    </row>
    <row r="1555" spans="12:12" x14ac:dyDescent="0.3">
      <c r="L1555" cm="1">
        <f t="array" ref="L1555">INDEX(TRANSP,1+INT((ROW(A1554)-1)/COLUMNS(TRANSP)),MOD(ROW(A1554)-1+COLUMNS(TRANSP),COLUMNS(TRANSP))+1)</f>
        <v>0</v>
      </c>
    </row>
    <row r="1556" spans="12:12" x14ac:dyDescent="0.3">
      <c r="L1556" t="str" cm="1">
        <f t="array" ref="L1556">INDEX(TRANSP,1+INT((ROW(A1555)-1)/COLUMNS(TRANSP)),MOD(ROW(A1555)-1+COLUMNS(TRANSP),COLUMNS(TRANSP))+1)</f>
        <v>Cost of buying and maintaining a car</v>
      </c>
    </row>
    <row r="1557" spans="12:12" x14ac:dyDescent="0.3">
      <c r="L1557" t="str" cm="1">
        <f t="array" ref="L1557">INDEX(TRANSP,1+INT((ROW(A1556)-1)/COLUMNS(TRANSP)),MOD(ROW(A1556)-1+COLUMNS(TRANSP),COLUMNS(TRANSP))+1)</f>
        <v xml:space="preserve"> Cost of gasoline</v>
      </c>
    </row>
    <row r="1558" spans="12:12" x14ac:dyDescent="0.3">
      <c r="L1558" t="str" cm="1">
        <f t="array" ref="L1558">INDEX(TRANSP,1+INT((ROW(A1557)-1)/COLUMNS(TRANSP)),MOD(ROW(A1557)-1+COLUMNS(TRANSP),COLUMNS(TRANSP))+1)</f>
        <v xml:space="preserve"> Unable to get a driver’s license</v>
      </c>
    </row>
    <row r="1559" spans="12:12" x14ac:dyDescent="0.3">
      <c r="L1559" t="str" cm="1">
        <f t="array" ref="L1559">INDEX(TRANSP,1+INT((ROW(A1558)-1)/COLUMNS(TRANSP)),MOD(ROW(A1558)-1+COLUMNS(TRANSP),COLUMNS(TRANSP))+1)</f>
        <v xml:space="preserve"> Limited public transportation</v>
      </c>
    </row>
    <row r="1560" spans="12:12" x14ac:dyDescent="0.3">
      <c r="L1560" cm="1">
        <f t="array" ref="L1560">INDEX(TRANSP,1+INT((ROW(A1559)-1)/COLUMNS(TRANSP)),MOD(ROW(A1559)-1+COLUMNS(TRANSP),COLUMNS(TRANSP))+1)</f>
        <v>0</v>
      </c>
    </row>
    <row r="1561" spans="12:12" x14ac:dyDescent="0.3">
      <c r="L1561" cm="1">
        <f t="array" ref="L1561">INDEX(TRANSP,1+INT((ROW(A1560)-1)/COLUMNS(TRANSP)),MOD(ROW(A1560)-1+COLUMNS(TRANSP),COLUMNS(TRANSP))+1)</f>
        <v>0</v>
      </c>
    </row>
    <row r="1562" spans="12:12" x14ac:dyDescent="0.3">
      <c r="L1562" cm="1">
        <f t="array" ref="L1562">INDEX(TRANSP,1+INT((ROW(A1561)-1)/COLUMNS(TRANSP)),MOD(ROW(A1561)-1+COLUMNS(TRANSP),COLUMNS(TRANSP))+1)</f>
        <v>0</v>
      </c>
    </row>
    <row r="1563" spans="12:12" x14ac:dyDescent="0.3">
      <c r="L1563" cm="1">
        <f t="array" ref="L1563">INDEX(TRANSP,1+INT((ROW(A1562)-1)/COLUMNS(TRANSP)),MOD(ROW(A1562)-1+COLUMNS(TRANSP),COLUMNS(TRANSP))+1)</f>
        <v>0</v>
      </c>
    </row>
    <row r="1564" spans="12:12" x14ac:dyDescent="0.3">
      <c r="L1564" cm="1">
        <f t="array" ref="L1564">INDEX(TRANSP,1+INT((ROW(A1563)-1)/COLUMNS(TRANSP)),MOD(ROW(A1563)-1+COLUMNS(TRANSP),COLUMNS(TRANSP))+1)</f>
        <v>0</v>
      </c>
    </row>
    <row r="1565" spans="12:12" x14ac:dyDescent="0.3">
      <c r="L1565" cm="1">
        <f t="array" ref="L1565">INDEX(TRANSP,1+INT((ROW(A1564)-1)/COLUMNS(TRANSP)),MOD(ROW(A1564)-1+COLUMNS(TRANSP),COLUMNS(TRANSP))+1)</f>
        <v>0</v>
      </c>
    </row>
    <row r="1566" spans="12:12" x14ac:dyDescent="0.3">
      <c r="L1566" cm="1">
        <f t="array" ref="L1566">INDEX(TRANSP,1+INT((ROW(A1565)-1)/COLUMNS(TRANSP)),MOD(ROW(A1565)-1+COLUMNS(TRANSP),COLUMNS(TRANSP))+1)</f>
        <v>0</v>
      </c>
    </row>
    <row r="1567" spans="12:12" x14ac:dyDescent="0.3">
      <c r="L1567" cm="1">
        <f t="array" ref="L1567">INDEX(TRANSP,1+INT((ROW(A1566)-1)/COLUMNS(TRANSP)),MOD(ROW(A1566)-1+COLUMNS(TRANSP),COLUMNS(TRANSP))+1)</f>
        <v>0</v>
      </c>
    </row>
    <row r="1568" spans="12:12" x14ac:dyDescent="0.3">
      <c r="L1568" t="str" cm="1">
        <f t="array" ref="L1568">INDEX(TRANSP,1+INT((ROW(A1567)-1)/COLUMNS(TRANSP)),MOD(ROW(A1567)-1+COLUMNS(TRANSP),COLUMNS(TRANSP))+1)</f>
        <v>Limited public transportation</v>
      </c>
    </row>
    <row r="1569" spans="12:12" x14ac:dyDescent="0.3">
      <c r="L1569" cm="1">
        <f t="array" ref="L1569">INDEX(TRANSP,1+INT((ROW(A1568)-1)/COLUMNS(TRANSP)),MOD(ROW(A1568)-1+COLUMNS(TRANSP),COLUMNS(TRANSP))+1)</f>
        <v>0</v>
      </c>
    </row>
    <row r="1570" spans="12:12" x14ac:dyDescent="0.3">
      <c r="L1570" cm="1">
        <f t="array" ref="L1570">INDEX(TRANSP,1+INT((ROW(A1569)-1)/COLUMNS(TRANSP)),MOD(ROW(A1569)-1+COLUMNS(TRANSP),COLUMNS(TRANSP))+1)</f>
        <v>0</v>
      </c>
    </row>
    <row r="1571" spans="12:12" x14ac:dyDescent="0.3">
      <c r="L1571" cm="1">
        <f t="array" ref="L1571">INDEX(TRANSP,1+INT((ROW(A1570)-1)/COLUMNS(TRANSP)),MOD(ROW(A1570)-1+COLUMNS(TRANSP),COLUMNS(TRANSP))+1)</f>
        <v>0</v>
      </c>
    </row>
    <row r="1572" spans="12:12" x14ac:dyDescent="0.3">
      <c r="L1572" cm="1">
        <f t="array" ref="L1572">INDEX(TRANSP,1+INT((ROW(A1571)-1)/COLUMNS(TRANSP)),MOD(ROW(A1571)-1+COLUMNS(TRANSP),COLUMNS(TRANSP))+1)</f>
        <v>0</v>
      </c>
    </row>
    <row r="1573" spans="12:12" x14ac:dyDescent="0.3">
      <c r="L1573" cm="1">
        <f t="array" ref="L1573">INDEX(TRANSP,1+INT((ROW(A1572)-1)/COLUMNS(TRANSP)),MOD(ROW(A1572)-1+COLUMNS(TRANSP),COLUMNS(TRANSP))+1)</f>
        <v>0</v>
      </c>
    </row>
    <row r="1574" spans="12:12" x14ac:dyDescent="0.3">
      <c r="L1574" t="str" cm="1">
        <f t="array" ref="L1574">INDEX(TRANSP,1+INT((ROW(A1573)-1)/COLUMNS(TRANSP)),MOD(ROW(A1573)-1+COLUMNS(TRANSP),COLUMNS(TRANSP))+1)</f>
        <v>Limited public transportation</v>
      </c>
    </row>
    <row r="1575" spans="12:12" x14ac:dyDescent="0.3">
      <c r="L1575" cm="1">
        <f t="array" ref="L1575">INDEX(TRANSP,1+INT((ROW(A1574)-1)/COLUMNS(TRANSP)),MOD(ROW(A1574)-1+COLUMNS(TRANSP),COLUMNS(TRANSP))+1)</f>
        <v>0</v>
      </c>
    </row>
    <row r="1576" spans="12:12" x14ac:dyDescent="0.3">
      <c r="L1576" cm="1">
        <f t="array" ref="L1576">INDEX(TRANSP,1+INT((ROW(A1575)-1)/COLUMNS(TRANSP)),MOD(ROW(A1575)-1+COLUMNS(TRANSP),COLUMNS(TRANSP))+1)</f>
        <v>0</v>
      </c>
    </row>
    <row r="1577" spans="12:12" x14ac:dyDescent="0.3">
      <c r="L1577" cm="1">
        <f t="array" ref="L1577">INDEX(TRANSP,1+INT((ROW(A1576)-1)/COLUMNS(TRANSP)),MOD(ROW(A1576)-1+COLUMNS(TRANSP),COLUMNS(TRANSP))+1)</f>
        <v>0</v>
      </c>
    </row>
    <row r="1578" spans="12:12" x14ac:dyDescent="0.3">
      <c r="L1578" cm="1">
        <f t="array" ref="L1578">INDEX(TRANSP,1+INT((ROW(A1577)-1)/COLUMNS(TRANSP)),MOD(ROW(A1577)-1+COLUMNS(TRANSP),COLUMNS(TRANSP))+1)</f>
        <v>0</v>
      </c>
    </row>
    <row r="1579" spans="12:12" x14ac:dyDescent="0.3">
      <c r="L1579" cm="1">
        <f t="array" ref="L1579">INDEX(TRANSP,1+INT((ROW(A1578)-1)/COLUMNS(TRANSP)),MOD(ROW(A1578)-1+COLUMNS(TRANSP),COLUMNS(TRANSP))+1)</f>
        <v>0</v>
      </c>
    </row>
    <row r="1580" spans="12:12" x14ac:dyDescent="0.3">
      <c r="L1580" t="str" cm="1">
        <f t="array" ref="L1580">INDEX(TRANSP,1+INT((ROW(A1579)-1)/COLUMNS(TRANSP)),MOD(ROW(A1579)-1+COLUMNS(TRANSP),COLUMNS(TRANSP))+1)</f>
        <v>Cost of buying and maintaining a car</v>
      </c>
    </row>
    <row r="1581" spans="12:12" x14ac:dyDescent="0.3">
      <c r="L1581" t="str" cm="1">
        <f t="array" ref="L1581">INDEX(TRANSP,1+INT((ROW(A1580)-1)/COLUMNS(TRANSP)),MOD(ROW(A1580)-1+COLUMNS(TRANSP),COLUMNS(TRANSP))+1)</f>
        <v xml:space="preserve"> Limited public transportation</v>
      </c>
    </row>
    <row r="1582" spans="12:12" x14ac:dyDescent="0.3">
      <c r="L1582" cm="1">
        <f t="array" ref="L1582">INDEX(TRANSP,1+INT((ROW(A1581)-1)/COLUMNS(TRANSP)),MOD(ROW(A1581)-1+COLUMNS(TRANSP),COLUMNS(TRANSP))+1)</f>
        <v>0</v>
      </c>
    </row>
    <row r="1583" spans="12:12" x14ac:dyDescent="0.3">
      <c r="L1583" cm="1">
        <f t="array" ref="L1583">INDEX(TRANSP,1+INT((ROW(A1582)-1)/COLUMNS(TRANSP)),MOD(ROW(A1582)-1+COLUMNS(TRANSP),COLUMNS(TRANSP))+1)</f>
        <v>0</v>
      </c>
    </row>
    <row r="1584" spans="12:12" x14ac:dyDescent="0.3">
      <c r="L1584" cm="1">
        <f t="array" ref="L1584">INDEX(TRANSP,1+INT((ROW(A1583)-1)/COLUMNS(TRANSP)),MOD(ROW(A1583)-1+COLUMNS(TRANSP),COLUMNS(TRANSP))+1)</f>
        <v>0</v>
      </c>
    </row>
    <row r="1585" spans="12:12" x14ac:dyDescent="0.3">
      <c r="L1585" cm="1">
        <f t="array" ref="L1585">INDEX(TRANSP,1+INT((ROW(A1584)-1)/COLUMNS(TRANSP)),MOD(ROW(A1584)-1+COLUMNS(TRANSP),COLUMNS(TRANSP))+1)</f>
        <v>0</v>
      </c>
    </row>
    <row r="1586" spans="12:12" x14ac:dyDescent="0.3">
      <c r="L1586" t="str" cm="1">
        <f t="array" ref="L1586">INDEX(TRANSP,1+INT((ROW(A1585)-1)/COLUMNS(TRANSP)),MOD(ROW(A1585)-1+COLUMNS(TRANSP),COLUMNS(TRANSP))+1)</f>
        <v>Cost of buying and maintaining a car</v>
      </c>
    </row>
    <row r="1587" spans="12:12" x14ac:dyDescent="0.3">
      <c r="L1587" t="str" cm="1">
        <f t="array" ref="L1587">INDEX(TRANSP,1+INT((ROW(A1586)-1)/COLUMNS(TRANSP)),MOD(ROW(A1586)-1+COLUMNS(TRANSP),COLUMNS(TRANSP))+1)</f>
        <v xml:space="preserve"> Cost of gasoline</v>
      </c>
    </row>
    <row r="1588" spans="12:12" x14ac:dyDescent="0.3">
      <c r="L1588" t="str" cm="1">
        <f t="array" ref="L1588">INDEX(TRANSP,1+INT((ROW(A1587)-1)/COLUMNS(TRANSP)),MOD(ROW(A1587)-1+COLUMNS(TRANSP),COLUMNS(TRANSP))+1)</f>
        <v xml:space="preserve"> Unable to get a driver’s license</v>
      </c>
    </row>
    <row r="1589" spans="12:12" x14ac:dyDescent="0.3">
      <c r="L1589" t="str" cm="1">
        <f t="array" ref="L1589">INDEX(TRANSP,1+INT((ROW(A1588)-1)/COLUMNS(TRANSP)),MOD(ROW(A1588)-1+COLUMNS(TRANSP),COLUMNS(TRANSP))+1)</f>
        <v xml:space="preserve"> Limited public transportation</v>
      </c>
    </row>
    <row r="1590" spans="12:12" x14ac:dyDescent="0.3">
      <c r="L1590" cm="1">
        <f t="array" ref="L1590">INDEX(TRANSP,1+INT((ROW(A1589)-1)/COLUMNS(TRANSP)),MOD(ROW(A1589)-1+COLUMNS(TRANSP),COLUMNS(TRANSP))+1)</f>
        <v>0</v>
      </c>
    </row>
    <row r="1591" spans="12:12" x14ac:dyDescent="0.3">
      <c r="L1591" cm="1">
        <f t="array" ref="L1591">INDEX(TRANSP,1+INT((ROW(A1590)-1)/COLUMNS(TRANSP)),MOD(ROW(A1590)-1+COLUMNS(TRANSP),COLUMNS(TRANSP))+1)</f>
        <v>0</v>
      </c>
    </row>
    <row r="1592" spans="12:12" x14ac:dyDescent="0.3">
      <c r="L1592" t="str" cm="1">
        <f t="array" ref="L1592">INDEX(TRANSP,1+INT((ROW(A1591)-1)/COLUMNS(TRANSP)),MOD(ROW(A1591)-1+COLUMNS(TRANSP),COLUMNS(TRANSP))+1)</f>
        <v>Limited public transportation</v>
      </c>
    </row>
    <row r="1593" spans="12:12" x14ac:dyDescent="0.3">
      <c r="L1593" cm="1">
        <f t="array" ref="L1593">INDEX(TRANSP,1+INT((ROW(A1592)-1)/COLUMNS(TRANSP)),MOD(ROW(A1592)-1+COLUMNS(TRANSP),COLUMNS(TRANSP))+1)</f>
        <v>0</v>
      </c>
    </row>
    <row r="1594" spans="12:12" x14ac:dyDescent="0.3">
      <c r="L1594" cm="1">
        <f t="array" ref="L1594">INDEX(TRANSP,1+INT((ROW(A1593)-1)/COLUMNS(TRANSP)),MOD(ROW(A1593)-1+COLUMNS(TRANSP),COLUMNS(TRANSP))+1)</f>
        <v>0</v>
      </c>
    </row>
    <row r="1595" spans="12:12" x14ac:dyDescent="0.3">
      <c r="L1595" cm="1">
        <f t="array" ref="L1595">INDEX(TRANSP,1+INT((ROW(A1594)-1)/COLUMNS(TRANSP)),MOD(ROW(A1594)-1+COLUMNS(TRANSP),COLUMNS(TRANSP))+1)</f>
        <v>0</v>
      </c>
    </row>
    <row r="1596" spans="12:12" x14ac:dyDescent="0.3">
      <c r="L1596" cm="1">
        <f t="array" ref="L1596">INDEX(TRANSP,1+INT((ROW(A1595)-1)/COLUMNS(TRANSP)),MOD(ROW(A1595)-1+COLUMNS(TRANSP),COLUMNS(TRANSP))+1)</f>
        <v>0</v>
      </c>
    </row>
    <row r="1597" spans="12:12" x14ac:dyDescent="0.3">
      <c r="L1597" cm="1">
        <f t="array" ref="L1597">INDEX(TRANSP,1+INT((ROW(A1596)-1)/COLUMNS(TRANSP)),MOD(ROW(A1596)-1+COLUMNS(TRANSP),COLUMNS(TRANSP))+1)</f>
        <v>0</v>
      </c>
    </row>
    <row r="1598" spans="12:12" x14ac:dyDescent="0.3">
      <c r="L1598" t="str" cm="1">
        <f t="array" ref="L1598">INDEX(TRANSP,1+INT((ROW(A1597)-1)/COLUMNS(TRANSP)),MOD(ROW(A1597)-1+COLUMNS(TRANSP),COLUMNS(TRANSP))+1)</f>
        <v>Limited public transportation</v>
      </c>
    </row>
    <row r="1599" spans="12:12" x14ac:dyDescent="0.3">
      <c r="L1599" cm="1">
        <f t="array" ref="L1599">INDEX(TRANSP,1+INT((ROW(A1598)-1)/COLUMNS(TRANSP)),MOD(ROW(A1598)-1+COLUMNS(TRANSP),COLUMNS(TRANSP))+1)</f>
        <v>0</v>
      </c>
    </row>
    <row r="1600" spans="12:12" x14ac:dyDescent="0.3">
      <c r="L1600" cm="1">
        <f t="array" ref="L1600">INDEX(TRANSP,1+INT((ROW(A1599)-1)/COLUMNS(TRANSP)),MOD(ROW(A1599)-1+COLUMNS(TRANSP),COLUMNS(TRANSP))+1)</f>
        <v>0</v>
      </c>
    </row>
    <row r="1601" spans="12:12" x14ac:dyDescent="0.3">
      <c r="L1601" cm="1">
        <f t="array" ref="L1601">INDEX(TRANSP,1+INT((ROW(A1600)-1)/COLUMNS(TRANSP)),MOD(ROW(A1600)-1+COLUMNS(TRANSP),COLUMNS(TRANSP))+1)</f>
        <v>0</v>
      </c>
    </row>
    <row r="1602" spans="12:12" x14ac:dyDescent="0.3">
      <c r="L1602" cm="1">
        <f t="array" ref="L1602">INDEX(TRANSP,1+INT((ROW(A1601)-1)/COLUMNS(TRANSP)),MOD(ROW(A1601)-1+COLUMNS(TRANSP),COLUMNS(TRANSP))+1)</f>
        <v>0</v>
      </c>
    </row>
    <row r="1603" spans="12:12" x14ac:dyDescent="0.3">
      <c r="L1603" cm="1">
        <f t="array" ref="L1603">INDEX(TRANSP,1+INT((ROW(A1602)-1)/COLUMNS(TRANSP)),MOD(ROW(A1602)-1+COLUMNS(TRANSP),COLUMNS(TRANSP))+1)</f>
        <v>0</v>
      </c>
    </row>
    <row r="1604" spans="12:12" x14ac:dyDescent="0.3">
      <c r="L1604" t="str" cm="1">
        <f t="array" ref="L1604">INDEX(TRANSP,1+INT((ROW(A1603)-1)/COLUMNS(TRANSP)),MOD(ROW(A1603)-1+COLUMNS(TRANSP),COLUMNS(TRANSP))+1)</f>
        <v>Cost of buying and maintaining a car</v>
      </c>
    </row>
    <row r="1605" spans="12:12" x14ac:dyDescent="0.3">
      <c r="L1605" t="str" cm="1">
        <f t="array" ref="L1605">INDEX(TRANSP,1+INT((ROW(A1604)-1)/COLUMNS(TRANSP)),MOD(ROW(A1604)-1+COLUMNS(TRANSP),COLUMNS(TRANSP))+1)</f>
        <v xml:space="preserve"> Cost of gasoline</v>
      </c>
    </row>
    <row r="1606" spans="12:12" x14ac:dyDescent="0.3">
      <c r="L1606" t="str" cm="1">
        <f t="array" ref="L1606">INDEX(TRANSP,1+INT((ROW(A1605)-1)/COLUMNS(TRANSP)),MOD(ROW(A1605)-1+COLUMNS(TRANSP),COLUMNS(TRANSP))+1)</f>
        <v xml:space="preserve"> Unable to get a driver’s license</v>
      </c>
    </row>
    <row r="1607" spans="12:12" x14ac:dyDescent="0.3">
      <c r="L1607" t="str" cm="1">
        <f t="array" ref="L1607">INDEX(TRANSP,1+INT((ROW(A1606)-1)/COLUMNS(TRANSP)),MOD(ROW(A1606)-1+COLUMNS(TRANSP),COLUMNS(TRANSP))+1)</f>
        <v xml:space="preserve"> Limited public transportation</v>
      </c>
    </row>
    <row r="1608" spans="12:12" x14ac:dyDescent="0.3">
      <c r="L1608" cm="1">
        <f t="array" ref="L1608">INDEX(TRANSP,1+INT((ROW(A1607)-1)/COLUMNS(TRANSP)),MOD(ROW(A1607)-1+COLUMNS(TRANSP),COLUMNS(TRANSP))+1)</f>
        <v>0</v>
      </c>
    </row>
    <row r="1609" spans="12:12" x14ac:dyDescent="0.3">
      <c r="L1609" cm="1">
        <f t="array" ref="L1609">INDEX(TRANSP,1+INT((ROW(A1608)-1)/COLUMNS(TRANSP)),MOD(ROW(A1608)-1+COLUMNS(TRANSP),COLUMNS(TRANSP))+1)</f>
        <v>0</v>
      </c>
    </row>
    <row r="1610" spans="12:12" x14ac:dyDescent="0.3">
      <c r="L1610" t="str" cm="1">
        <f t="array" ref="L1610">INDEX(TRANSP,1+INT((ROW(A1609)-1)/COLUMNS(TRANSP)),MOD(ROW(A1609)-1+COLUMNS(TRANSP),COLUMNS(TRANSP))+1)</f>
        <v>Cost of buying and maintaining a car</v>
      </c>
    </row>
    <row r="1611" spans="12:12" x14ac:dyDescent="0.3">
      <c r="L1611" t="str" cm="1">
        <f t="array" ref="L1611">INDEX(TRANSP,1+INT((ROW(A1610)-1)/COLUMNS(TRANSP)),MOD(ROW(A1610)-1+COLUMNS(TRANSP),COLUMNS(TRANSP))+1)</f>
        <v xml:space="preserve"> Cost of gasoline</v>
      </c>
    </row>
    <row r="1612" spans="12:12" x14ac:dyDescent="0.3">
      <c r="L1612" t="str" cm="1">
        <f t="array" ref="L1612">INDEX(TRANSP,1+INT((ROW(A1611)-1)/COLUMNS(TRANSP)),MOD(ROW(A1611)-1+COLUMNS(TRANSP),COLUMNS(TRANSP))+1)</f>
        <v xml:space="preserve"> Limited public transportation</v>
      </c>
    </row>
    <row r="1613" spans="12:12" x14ac:dyDescent="0.3">
      <c r="L1613" cm="1">
        <f t="array" ref="L1613">INDEX(TRANSP,1+INT((ROW(A1612)-1)/COLUMNS(TRANSP)),MOD(ROW(A1612)-1+COLUMNS(TRANSP),COLUMNS(TRANSP))+1)</f>
        <v>0</v>
      </c>
    </row>
    <row r="1614" spans="12:12" x14ac:dyDescent="0.3">
      <c r="L1614" cm="1">
        <f t="array" ref="L1614">INDEX(TRANSP,1+INT((ROW(A1613)-1)/COLUMNS(TRANSP)),MOD(ROW(A1613)-1+COLUMNS(TRANSP),COLUMNS(TRANSP))+1)</f>
        <v>0</v>
      </c>
    </row>
    <row r="1615" spans="12:12" x14ac:dyDescent="0.3">
      <c r="L1615" cm="1">
        <f t="array" ref="L1615">INDEX(TRANSP,1+INT((ROW(A1614)-1)/COLUMNS(TRANSP)),MOD(ROW(A1614)-1+COLUMNS(TRANSP),COLUMNS(TRANSP))+1)</f>
        <v>0</v>
      </c>
    </row>
    <row r="1616" spans="12:12" x14ac:dyDescent="0.3">
      <c r="L1616" t="str" cm="1">
        <f t="array" ref="L1616">INDEX(TRANSP,1+INT((ROW(A1615)-1)/COLUMNS(TRANSP)),MOD(ROW(A1615)-1+COLUMNS(TRANSP),COLUMNS(TRANSP))+1)</f>
        <v>Limited public transportation</v>
      </c>
    </row>
    <row r="1617" spans="12:12" x14ac:dyDescent="0.3">
      <c r="L1617" cm="1">
        <f t="array" ref="L1617">INDEX(TRANSP,1+INT((ROW(A1616)-1)/COLUMNS(TRANSP)),MOD(ROW(A1616)-1+COLUMNS(TRANSP),COLUMNS(TRANSP))+1)</f>
        <v>0</v>
      </c>
    </row>
    <row r="1618" spans="12:12" x14ac:dyDescent="0.3">
      <c r="L1618" cm="1">
        <f t="array" ref="L1618">INDEX(TRANSP,1+INT((ROW(A1617)-1)/COLUMNS(TRANSP)),MOD(ROW(A1617)-1+COLUMNS(TRANSP),COLUMNS(TRANSP))+1)</f>
        <v>0</v>
      </c>
    </row>
    <row r="1619" spans="12:12" x14ac:dyDescent="0.3">
      <c r="L1619" cm="1">
        <f t="array" ref="L1619">INDEX(TRANSP,1+INT((ROW(A1618)-1)/COLUMNS(TRANSP)),MOD(ROW(A1618)-1+COLUMNS(TRANSP),COLUMNS(TRANSP))+1)</f>
        <v>0</v>
      </c>
    </row>
    <row r="1620" spans="12:12" x14ac:dyDescent="0.3">
      <c r="L1620" cm="1">
        <f t="array" ref="L1620">INDEX(TRANSP,1+INT((ROW(A1619)-1)/COLUMNS(TRANSP)),MOD(ROW(A1619)-1+COLUMNS(TRANSP),COLUMNS(TRANSP))+1)</f>
        <v>0</v>
      </c>
    </row>
    <row r="1621" spans="12:12" x14ac:dyDescent="0.3">
      <c r="L1621" cm="1">
        <f t="array" ref="L1621">INDEX(TRANSP,1+INT((ROW(A1620)-1)/COLUMNS(TRANSP)),MOD(ROW(A1620)-1+COLUMNS(TRANSP),COLUMNS(TRANSP))+1)</f>
        <v>0</v>
      </c>
    </row>
    <row r="1622" spans="12:12" x14ac:dyDescent="0.3">
      <c r="L1622" t="str" cm="1">
        <f t="array" ref="L1622">INDEX(TRANSP,1+INT((ROW(A1621)-1)/COLUMNS(TRANSP)),MOD(ROW(A1621)-1+COLUMNS(TRANSP),COLUMNS(TRANSP))+1)</f>
        <v>Cost of buying and maintaining a car</v>
      </c>
    </row>
    <row r="1623" spans="12:12" x14ac:dyDescent="0.3">
      <c r="L1623" t="str" cm="1">
        <f t="array" ref="L1623">INDEX(TRANSP,1+INT((ROW(A1622)-1)/COLUMNS(TRANSP)),MOD(ROW(A1622)-1+COLUMNS(TRANSP),COLUMNS(TRANSP))+1)</f>
        <v xml:space="preserve"> Cost of gasoline</v>
      </c>
    </row>
    <row r="1624" spans="12:12" x14ac:dyDescent="0.3">
      <c r="L1624" cm="1">
        <f t="array" ref="L1624">INDEX(TRANSP,1+INT((ROW(A1623)-1)/COLUMNS(TRANSP)),MOD(ROW(A1623)-1+COLUMNS(TRANSP),COLUMNS(TRANSP))+1)</f>
        <v>0</v>
      </c>
    </row>
    <row r="1625" spans="12:12" x14ac:dyDescent="0.3">
      <c r="L1625" cm="1">
        <f t="array" ref="L1625">INDEX(TRANSP,1+INT((ROW(A1624)-1)/COLUMNS(TRANSP)),MOD(ROW(A1624)-1+COLUMNS(TRANSP),COLUMNS(TRANSP))+1)</f>
        <v>0</v>
      </c>
    </row>
    <row r="1626" spans="12:12" x14ac:dyDescent="0.3">
      <c r="L1626" cm="1">
        <f t="array" ref="L1626">INDEX(TRANSP,1+INT((ROW(A1625)-1)/COLUMNS(TRANSP)),MOD(ROW(A1625)-1+COLUMNS(TRANSP),COLUMNS(TRANSP))+1)</f>
        <v>0</v>
      </c>
    </row>
    <row r="1627" spans="12:12" x14ac:dyDescent="0.3">
      <c r="L1627" cm="1">
        <f t="array" ref="L1627">INDEX(TRANSP,1+INT((ROW(A1626)-1)/COLUMNS(TRANSP)),MOD(ROW(A1626)-1+COLUMNS(TRANSP),COLUMNS(TRANSP))+1)</f>
        <v>0</v>
      </c>
    </row>
    <row r="1628" spans="12:12" x14ac:dyDescent="0.3">
      <c r="L1628" cm="1">
        <f t="array" ref="L1628">INDEX(TRANSP,1+INT((ROW(A1627)-1)/COLUMNS(TRANSP)),MOD(ROW(A1627)-1+COLUMNS(TRANSP),COLUMNS(TRANSP))+1)</f>
        <v>0</v>
      </c>
    </row>
    <row r="1629" spans="12:12" x14ac:dyDescent="0.3">
      <c r="L1629" cm="1">
        <f t="array" ref="L1629">INDEX(TRANSP,1+INT((ROW(A1628)-1)/COLUMNS(TRANSP)),MOD(ROW(A1628)-1+COLUMNS(TRANSP),COLUMNS(TRANSP))+1)</f>
        <v>0</v>
      </c>
    </row>
    <row r="1630" spans="12:12" x14ac:dyDescent="0.3">
      <c r="L1630" cm="1">
        <f t="array" ref="L1630">INDEX(TRANSP,1+INT((ROW(A1629)-1)/COLUMNS(TRANSP)),MOD(ROW(A1629)-1+COLUMNS(TRANSP),COLUMNS(TRANSP))+1)</f>
        <v>0</v>
      </c>
    </row>
    <row r="1631" spans="12:12" x14ac:dyDescent="0.3">
      <c r="L1631" cm="1">
        <f t="array" ref="L1631">INDEX(TRANSP,1+INT((ROW(A1630)-1)/COLUMNS(TRANSP)),MOD(ROW(A1630)-1+COLUMNS(TRANSP),COLUMNS(TRANSP))+1)</f>
        <v>0</v>
      </c>
    </row>
    <row r="1632" spans="12:12" x14ac:dyDescent="0.3">
      <c r="L1632" cm="1">
        <f t="array" ref="L1632">INDEX(TRANSP,1+INT((ROW(A1631)-1)/COLUMNS(TRANSP)),MOD(ROW(A1631)-1+COLUMNS(TRANSP),COLUMNS(TRANSP))+1)</f>
        <v>0</v>
      </c>
    </row>
    <row r="1633" spans="12:12" x14ac:dyDescent="0.3">
      <c r="L1633" cm="1">
        <f t="array" ref="L1633">INDEX(TRANSP,1+INT((ROW(A1632)-1)/COLUMNS(TRANSP)),MOD(ROW(A1632)-1+COLUMNS(TRANSP),COLUMNS(TRANSP))+1)</f>
        <v>0</v>
      </c>
    </row>
    <row r="1634" spans="12:12" x14ac:dyDescent="0.3">
      <c r="L1634" cm="1">
        <f t="array" ref="L1634">INDEX(TRANSP,1+INT((ROW(A1633)-1)/COLUMNS(TRANSP)),MOD(ROW(A1633)-1+COLUMNS(TRANSP),COLUMNS(TRANSP))+1)</f>
        <v>0</v>
      </c>
    </row>
    <row r="1635" spans="12:12" x14ac:dyDescent="0.3">
      <c r="L1635" cm="1">
        <f t="array" ref="L1635">INDEX(TRANSP,1+INT((ROW(A1634)-1)/COLUMNS(TRANSP)),MOD(ROW(A1634)-1+COLUMNS(TRANSP),COLUMNS(TRANSP))+1)</f>
        <v>0</v>
      </c>
    </row>
    <row r="1636" spans="12:12" x14ac:dyDescent="0.3">
      <c r="L1636" cm="1">
        <f t="array" ref="L1636">INDEX(TRANSP,1+INT((ROW(A1635)-1)/COLUMNS(TRANSP)),MOD(ROW(A1635)-1+COLUMNS(TRANSP),COLUMNS(TRANSP))+1)</f>
        <v>0</v>
      </c>
    </row>
    <row r="1637" spans="12:12" x14ac:dyDescent="0.3">
      <c r="L1637" cm="1">
        <f t="array" ref="L1637">INDEX(TRANSP,1+INT((ROW(A1636)-1)/COLUMNS(TRANSP)),MOD(ROW(A1636)-1+COLUMNS(TRANSP),COLUMNS(TRANSP))+1)</f>
        <v>0</v>
      </c>
    </row>
    <row r="1638" spans="12:12" x14ac:dyDescent="0.3">
      <c r="L1638" cm="1">
        <f t="array" ref="L1638">INDEX(TRANSP,1+INT((ROW(A1637)-1)/COLUMNS(TRANSP)),MOD(ROW(A1637)-1+COLUMNS(TRANSP),COLUMNS(TRANSP))+1)</f>
        <v>0</v>
      </c>
    </row>
    <row r="1639" spans="12:12" x14ac:dyDescent="0.3">
      <c r="L1639" cm="1">
        <f t="array" ref="L1639">INDEX(TRANSP,1+INT((ROW(A1638)-1)/COLUMNS(TRANSP)),MOD(ROW(A1638)-1+COLUMNS(TRANSP),COLUMNS(TRANSP))+1)</f>
        <v>0</v>
      </c>
    </row>
    <row r="1640" spans="12:12" x14ac:dyDescent="0.3">
      <c r="L1640" t="str" cm="1">
        <f t="array" ref="L1640">INDEX(TRANSP,1+INT((ROW(A1639)-1)/COLUMNS(TRANSP)),MOD(ROW(A1639)-1+COLUMNS(TRANSP),COLUMNS(TRANSP))+1)</f>
        <v>Limited public transportation</v>
      </c>
    </row>
    <row r="1641" spans="12:12" x14ac:dyDescent="0.3">
      <c r="L1641" cm="1">
        <f t="array" ref="L1641">INDEX(TRANSP,1+INT((ROW(A1640)-1)/COLUMNS(TRANSP)),MOD(ROW(A1640)-1+COLUMNS(TRANSP),COLUMNS(TRANSP))+1)</f>
        <v>0</v>
      </c>
    </row>
    <row r="1642" spans="12:12" x14ac:dyDescent="0.3">
      <c r="L1642" cm="1">
        <f t="array" ref="L1642">INDEX(TRANSP,1+INT((ROW(A1641)-1)/COLUMNS(TRANSP)),MOD(ROW(A1641)-1+COLUMNS(TRANSP),COLUMNS(TRANSP))+1)</f>
        <v>0</v>
      </c>
    </row>
    <row r="1643" spans="12:12" x14ac:dyDescent="0.3">
      <c r="L1643" cm="1">
        <f t="array" ref="L1643">INDEX(TRANSP,1+INT((ROW(A1642)-1)/COLUMNS(TRANSP)),MOD(ROW(A1642)-1+COLUMNS(TRANSP),COLUMNS(TRANSP))+1)</f>
        <v>0</v>
      </c>
    </row>
    <row r="1644" spans="12:12" x14ac:dyDescent="0.3">
      <c r="L1644" cm="1">
        <f t="array" ref="L1644">INDEX(TRANSP,1+INT((ROW(A1643)-1)/COLUMNS(TRANSP)),MOD(ROW(A1643)-1+COLUMNS(TRANSP),COLUMNS(TRANSP))+1)</f>
        <v>0</v>
      </c>
    </row>
    <row r="1645" spans="12:12" x14ac:dyDescent="0.3">
      <c r="L1645" cm="1">
        <f t="array" ref="L1645">INDEX(TRANSP,1+INT((ROW(A1644)-1)/COLUMNS(TRANSP)),MOD(ROW(A1644)-1+COLUMNS(TRANSP),COLUMNS(TRANSP))+1)</f>
        <v>0</v>
      </c>
    </row>
    <row r="1646" spans="12:12" x14ac:dyDescent="0.3">
      <c r="L1646" t="str" cm="1">
        <f t="array" ref="L1646">INDEX(TRANSP,1+INT((ROW(A1645)-1)/COLUMNS(TRANSP)),MOD(ROW(A1645)-1+COLUMNS(TRANSP),COLUMNS(TRANSP))+1)</f>
        <v>Cost of gasoline</v>
      </c>
    </row>
    <row r="1647" spans="12:12" x14ac:dyDescent="0.3">
      <c r="L1647" cm="1">
        <f t="array" ref="L1647">INDEX(TRANSP,1+INT((ROW(A1646)-1)/COLUMNS(TRANSP)),MOD(ROW(A1646)-1+COLUMNS(TRANSP),COLUMNS(TRANSP))+1)</f>
        <v>0</v>
      </c>
    </row>
    <row r="1648" spans="12:12" x14ac:dyDescent="0.3">
      <c r="L1648" cm="1">
        <f t="array" ref="L1648">INDEX(TRANSP,1+INT((ROW(A1647)-1)/COLUMNS(TRANSP)),MOD(ROW(A1647)-1+COLUMNS(TRANSP),COLUMNS(TRANSP))+1)</f>
        <v>0</v>
      </c>
    </row>
    <row r="1649" spans="12:12" x14ac:dyDescent="0.3">
      <c r="L1649" cm="1">
        <f t="array" ref="L1649">INDEX(TRANSP,1+INT((ROW(A1648)-1)/COLUMNS(TRANSP)),MOD(ROW(A1648)-1+COLUMNS(TRANSP),COLUMNS(TRANSP))+1)</f>
        <v>0</v>
      </c>
    </row>
    <row r="1650" spans="12:12" x14ac:dyDescent="0.3">
      <c r="L1650" cm="1">
        <f t="array" ref="L1650">INDEX(TRANSP,1+INT((ROW(A1649)-1)/COLUMNS(TRANSP)),MOD(ROW(A1649)-1+COLUMNS(TRANSP),COLUMNS(TRANSP))+1)</f>
        <v>0</v>
      </c>
    </row>
    <row r="1651" spans="12:12" x14ac:dyDescent="0.3">
      <c r="L1651" cm="1">
        <f t="array" ref="L1651">INDEX(TRANSP,1+INT((ROW(A1650)-1)/COLUMNS(TRANSP)),MOD(ROW(A1650)-1+COLUMNS(TRANSP),COLUMNS(TRANSP))+1)</f>
        <v>0</v>
      </c>
    </row>
    <row r="1652" spans="12:12" x14ac:dyDescent="0.3">
      <c r="L1652" t="str" cm="1">
        <f t="array" ref="L1652">INDEX(TRANSP,1+INT((ROW(A1651)-1)/COLUMNS(TRANSP)),MOD(ROW(A1651)-1+COLUMNS(TRANSP),COLUMNS(TRANSP))+1)</f>
        <v>Limited public transportation</v>
      </c>
    </row>
    <row r="1653" spans="12:12" x14ac:dyDescent="0.3">
      <c r="L1653" cm="1">
        <f t="array" ref="L1653">INDEX(TRANSP,1+INT((ROW(A1652)-1)/COLUMNS(TRANSP)),MOD(ROW(A1652)-1+COLUMNS(TRANSP),COLUMNS(TRANSP))+1)</f>
        <v>0</v>
      </c>
    </row>
    <row r="1654" spans="12:12" x14ac:dyDescent="0.3">
      <c r="L1654" cm="1">
        <f t="array" ref="L1654">INDEX(TRANSP,1+INT((ROW(A1653)-1)/COLUMNS(TRANSP)),MOD(ROW(A1653)-1+COLUMNS(TRANSP),COLUMNS(TRANSP))+1)</f>
        <v>0</v>
      </c>
    </row>
    <row r="1655" spans="12:12" x14ac:dyDescent="0.3">
      <c r="L1655" cm="1">
        <f t="array" ref="L1655">INDEX(TRANSP,1+INT((ROW(A1654)-1)/COLUMNS(TRANSP)),MOD(ROW(A1654)-1+COLUMNS(TRANSP),COLUMNS(TRANSP))+1)</f>
        <v>0</v>
      </c>
    </row>
    <row r="1656" spans="12:12" x14ac:dyDescent="0.3">
      <c r="L1656" cm="1">
        <f t="array" ref="L1656">INDEX(TRANSP,1+INT((ROW(A1655)-1)/COLUMNS(TRANSP)),MOD(ROW(A1655)-1+COLUMNS(TRANSP),COLUMNS(TRANSP))+1)</f>
        <v>0</v>
      </c>
    </row>
    <row r="1657" spans="12:12" x14ac:dyDescent="0.3">
      <c r="L1657" cm="1">
        <f t="array" ref="L1657">INDEX(TRANSP,1+INT((ROW(A1656)-1)/COLUMNS(TRANSP)),MOD(ROW(A1656)-1+COLUMNS(TRANSP),COLUMNS(TRANSP))+1)</f>
        <v>0</v>
      </c>
    </row>
    <row r="1658" spans="12:12" x14ac:dyDescent="0.3">
      <c r="L1658" t="str" cm="1">
        <f t="array" ref="L1658">INDEX(TRANSP,1+INT((ROW(A1657)-1)/COLUMNS(TRANSP)),MOD(ROW(A1657)-1+COLUMNS(TRANSP),COLUMNS(TRANSP))+1)</f>
        <v>Cost of buying and maintaining a car</v>
      </c>
    </row>
    <row r="1659" spans="12:12" x14ac:dyDescent="0.3">
      <c r="L1659" t="str" cm="1">
        <f t="array" ref="L1659">INDEX(TRANSP,1+INT((ROW(A1658)-1)/COLUMNS(TRANSP)),MOD(ROW(A1658)-1+COLUMNS(TRANSP),COLUMNS(TRANSP))+1)</f>
        <v xml:space="preserve"> Cost of gasoline</v>
      </c>
    </row>
    <row r="1660" spans="12:12" x14ac:dyDescent="0.3">
      <c r="L1660" cm="1">
        <f t="array" ref="L1660">INDEX(TRANSP,1+INT((ROW(A1659)-1)/COLUMNS(TRANSP)),MOD(ROW(A1659)-1+COLUMNS(TRANSP),COLUMNS(TRANSP))+1)</f>
        <v>0</v>
      </c>
    </row>
    <row r="1661" spans="12:12" x14ac:dyDescent="0.3">
      <c r="L1661" cm="1">
        <f t="array" ref="L1661">INDEX(TRANSP,1+INT((ROW(A1660)-1)/COLUMNS(TRANSP)),MOD(ROW(A1660)-1+COLUMNS(TRANSP),COLUMNS(TRANSP))+1)</f>
        <v>0</v>
      </c>
    </row>
    <row r="1662" spans="12:12" x14ac:dyDescent="0.3">
      <c r="L1662" cm="1">
        <f t="array" ref="L1662">INDEX(TRANSP,1+INT((ROW(A1661)-1)/COLUMNS(TRANSP)),MOD(ROW(A1661)-1+COLUMNS(TRANSP),COLUMNS(TRANSP))+1)</f>
        <v>0</v>
      </c>
    </row>
    <row r="1663" spans="12:12" x14ac:dyDescent="0.3">
      <c r="L1663" cm="1">
        <f t="array" ref="L1663">INDEX(TRANSP,1+INT((ROW(A1662)-1)/COLUMNS(TRANSP)),MOD(ROW(A1662)-1+COLUMNS(TRANSP),COLUMNS(TRANSP))+1)</f>
        <v>0</v>
      </c>
    </row>
    <row r="1664" spans="12:12" x14ac:dyDescent="0.3">
      <c r="L1664" t="str" cm="1">
        <f t="array" ref="L1664">INDEX(TRANSP,1+INT((ROW(A1663)-1)/COLUMNS(TRANSP)),MOD(ROW(A1663)-1+COLUMNS(TRANSP),COLUMNS(TRANSP))+1)</f>
        <v>Cost of gasoline</v>
      </c>
    </row>
    <row r="1665" spans="12:12" x14ac:dyDescent="0.3">
      <c r="L1665" t="str" cm="1">
        <f t="array" ref="L1665">INDEX(TRANSP,1+INT((ROW(A1664)-1)/COLUMNS(TRANSP)),MOD(ROW(A1664)-1+COLUMNS(TRANSP),COLUMNS(TRANSP))+1)</f>
        <v xml:space="preserve"> Unable to get a driver’s license</v>
      </c>
    </row>
    <row r="1666" spans="12:12" x14ac:dyDescent="0.3">
      <c r="L1666" cm="1">
        <f t="array" ref="L1666">INDEX(TRANSP,1+INT((ROW(A1665)-1)/COLUMNS(TRANSP)),MOD(ROW(A1665)-1+COLUMNS(TRANSP),COLUMNS(TRANSP))+1)</f>
        <v>0</v>
      </c>
    </row>
    <row r="1667" spans="12:12" x14ac:dyDescent="0.3">
      <c r="L1667" cm="1">
        <f t="array" ref="L1667">INDEX(TRANSP,1+INT((ROW(A1666)-1)/COLUMNS(TRANSP)),MOD(ROW(A1666)-1+COLUMNS(TRANSP),COLUMNS(TRANSP))+1)</f>
        <v>0</v>
      </c>
    </row>
    <row r="1668" spans="12:12" x14ac:dyDescent="0.3">
      <c r="L1668" cm="1">
        <f t="array" ref="L1668">INDEX(TRANSP,1+INT((ROW(A1667)-1)/COLUMNS(TRANSP)),MOD(ROW(A1667)-1+COLUMNS(TRANSP),COLUMNS(TRANSP))+1)</f>
        <v>0</v>
      </c>
    </row>
    <row r="1669" spans="12:12" x14ac:dyDescent="0.3">
      <c r="L1669" cm="1">
        <f t="array" ref="L1669">INDEX(TRANSP,1+INT((ROW(A1668)-1)/COLUMNS(TRANSP)),MOD(ROW(A1668)-1+COLUMNS(TRANSP),COLUMNS(TRANSP))+1)</f>
        <v>0</v>
      </c>
    </row>
    <row r="1670" spans="12:12" x14ac:dyDescent="0.3">
      <c r="L1670" t="str" cm="1">
        <f t="array" ref="L1670">INDEX(TRANSP,1+INT((ROW(A1669)-1)/COLUMNS(TRANSP)),MOD(ROW(A1669)-1+COLUMNS(TRANSP),COLUMNS(TRANSP))+1)</f>
        <v>Cost of gasoline</v>
      </c>
    </row>
    <row r="1671" spans="12:12" x14ac:dyDescent="0.3">
      <c r="L1671" t="str" cm="1">
        <f t="array" ref="L1671">INDEX(TRANSP,1+INT((ROW(A1670)-1)/COLUMNS(TRANSP)),MOD(ROW(A1670)-1+COLUMNS(TRANSP),COLUMNS(TRANSP))+1)</f>
        <v xml:space="preserve"> Limited public transportation</v>
      </c>
    </row>
    <row r="1672" spans="12:12" x14ac:dyDescent="0.3">
      <c r="L1672" cm="1">
        <f t="array" ref="L1672">INDEX(TRANSP,1+INT((ROW(A1671)-1)/COLUMNS(TRANSP)),MOD(ROW(A1671)-1+COLUMNS(TRANSP),COLUMNS(TRANSP))+1)</f>
        <v>0</v>
      </c>
    </row>
    <row r="1673" spans="12:12" x14ac:dyDescent="0.3">
      <c r="L1673" cm="1">
        <f t="array" ref="L1673">INDEX(TRANSP,1+INT((ROW(A1672)-1)/COLUMNS(TRANSP)),MOD(ROW(A1672)-1+COLUMNS(TRANSP),COLUMNS(TRANSP))+1)</f>
        <v>0</v>
      </c>
    </row>
    <row r="1674" spans="12:12" x14ac:dyDescent="0.3">
      <c r="L1674" cm="1">
        <f t="array" ref="L1674">INDEX(TRANSP,1+INT((ROW(A1673)-1)/COLUMNS(TRANSP)),MOD(ROW(A1673)-1+COLUMNS(TRANSP),COLUMNS(TRANSP))+1)</f>
        <v>0</v>
      </c>
    </row>
    <row r="1675" spans="12:12" x14ac:dyDescent="0.3">
      <c r="L1675" cm="1">
        <f t="array" ref="L1675">INDEX(TRANSP,1+INT((ROW(A1674)-1)/COLUMNS(TRANSP)),MOD(ROW(A1674)-1+COLUMNS(TRANSP),COLUMNS(TRANSP))+1)</f>
        <v>0</v>
      </c>
    </row>
    <row r="1676" spans="12:12" x14ac:dyDescent="0.3">
      <c r="L1676" t="str" cm="1">
        <f t="array" ref="L1676">INDEX(TRANSP,1+INT((ROW(A1675)-1)/COLUMNS(TRANSP)),MOD(ROW(A1675)-1+COLUMNS(TRANSP),COLUMNS(TRANSP))+1)</f>
        <v>Cost of buying and maintaining a car</v>
      </c>
    </row>
    <row r="1677" spans="12:12" x14ac:dyDescent="0.3">
      <c r="L1677" t="str" cm="1">
        <f t="array" ref="L1677">INDEX(TRANSP,1+INT((ROW(A1676)-1)/COLUMNS(TRANSP)),MOD(ROW(A1676)-1+COLUMNS(TRANSP),COLUMNS(TRANSP))+1)</f>
        <v xml:space="preserve"> Cost of gasoline</v>
      </c>
    </row>
    <row r="1678" spans="12:12" x14ac:dyDescent="0.3">
      <c r="L1678" t="str" cm="1">
        <f t="array" ref="L1678">INDEX(TRANSP,1+INT((ROW(A1677)-1)/COLUMNS(TRANSP)),MOD(ROW(A1677)-1+COLUMNS(TRANSP),COLUMNS(TRANSP))+1)</f>
        <v xml:space="preserve"> Limited public transportation</v>
      </c>
    </row>
    <row r="1679" spans="12:12" x14ac:dyDescent="0.3">
      <c r="L1679" cm="1">
        <f t="array" ref="L1679">INDEX(TRANSP,1+INT((ROW(A1678)-1)/COLUMNS(TRANSP)),MOD(ROW(A1678)-1+COLUMNS(TRANSP),COLUMNS(TRANSP))+1)</f>
        <v>0</v>
      </c>
    </row>
    <row r="1680" spans="12:12" x14ac:dyDescent="0.3">
      <c r="L1680" cm="1">
        <f t="array" ref="L1680">INDEX(TRANSP,1+INT((ROW(A1679)-1)/COLUMNS(TRANSP)),MOD(ROW(A1679)-1+COLUMNS(TRANSP),COLUMNS(TRANSP))+1)</f>
        <v>0</v>
      </c>
    </row>
    <row r="1681" spans="12:12" x14ac:dyDescent="0.3">
      <c r="L1681" cm="1">
        <f t="array" ref="L1681">INDEX(TRANSP,1+INT((ROW(A1680)-1)/COLUMNS(TRANSP)),MOD(ROW(A1680)-1+COLUMNS(TRANSP),COLUMNS(TRANSP))+1)</f>
        <v>0</v>
      </c>
    </row>
    <row r="1682" spans="12:12" x14ac:dyDescent="0.3">
      <c r="L1682" t="str" cm="1">
        <f t="array" ref="L1682">INDEX(TRANSP,1+INT((ROW(A1681)-1)/COLUMNS(TRANSP)),MOD(ROW(A1681)-1+COLUMNS(TRANSP),COLUMNS(TRANSP))+1)</f>
        <v>Limited public transportation</v>
      </c>
    </row>
    <row r="1683" spans="12:12" x14ac:dyDescent="0.3">
      <c r="L1683" cm="1">
        <f t="array" ref="L1683">INDEX(TRANSP,1+INT((ROW(A1682)-1)/COLUMNS(TRANSP)),MOD(ROW(A1682)-1+COLUMNS(TRANSP),COLUMNS(TRANSP))+1)</f>
        <v>0</v>
      </c>
    </row>
    <row r="1684" spans="12:12" x14ac:dyDescent="0.3">
      <c r="L1684" cm="1">
        <f t="array" ref="L1684">INDEX(TRANSP,1+INT((ROW(A1683)-1)/COLUMNS(TRANSP)),MOD(ROW(A1683)-1+COLUMNS(TRANSP),COLUMNS(TRANSP))+1)</f>
        <v>0</v>
      </c>
    </row>
    <row r="1685" spans="12:12" x14ac:dyDescent="0.3">
      <c r="L1685" cm="1">
        <f t="array" ref="L1685">INDEX(TRANSP,1+INT((ROW(A1684)-1)/COLUMNS(TRANSP)),MOD(ROW(A1684)-1+COLUMNS(TRANSP),COLUMNS(TRANSP))+1)</f>
        <v>0</v>
      </c>
    </row>
    <row r="1686" spans="12:12" x14ac:dyDescent="0.3">
      <c r="L1686" cm="1">
        <f t="array" ref="L1686">INDEX(TRANSP,1+INT((ROW(A1685)-1)/COLUMNS(TRANSP)),MOD(ROW(A1685)-1+COLUMNS(TRANSP),COLUMNS(TRANSP))+1)</f>
        <v>0</v>
      </c>
    </row>
    <row r="1687" spans="12:12" x14ac:dyDescent="0.3">
      <c r="L1687" cm="1">
        <f t="array" ref="L1687">INDEX(TRANSP,1+INT((ROW(A1686)-1)/COLUMNS(TRANSP)),MOD(ROW(A1686)-1+COLUMNS(TRANSP),COLUMNS(TRANSP))+1)</f>
        <v>0</v>
      </c>
    </row>
    <row r="1688" spans="12:12" x14ac:dyDescent="0.3">
      <c r="L1688" t="str" cm="1">
        <f t="array" ref="L1688">INDEX(TRANSP,1+INT((ROW(A1687)-1)/COLUMNS(TRANSP)),MOD(ROW(A1687)-1+COLUMNS(TRANSP),COLUMNS(TRANSP))+1)</f>
        <v>Cost of buying and maintaining a car</v>
      </c>
    </row>
    <row r="1689" spans="12:12" x14ac:dyDescent="0.3">
      <c r="L1689" t="str" cm="1">
        <f t="array" ref="L1689">INDEX(TRANSP,1+INT((ROW(A1688)-1)/COLUMNS(TRANSP)),MOD(ROW(A1688)-1+COLUMNS(TRANSP),COLUMNS(TRANSP))+1)</f>
        <v xml:space="preserve"> Limited public transportation</v>
      </c>
    </row>
    <row r="1690" spans="12:12" x14ac:dyDescent="0.3">
      <c r="L1690" cm="1">
        <f t="array" ref="L1690">INDEX(TRANSP,1+INT((ROW(A1689)-1)/COLUMNS(TRANSP)),MOD(ROW(A1689)-1+COLUMNS(TRANSP),COLUMNS(TRANSP))+1)</f>
        <v>0</v>
      </c>
    </row>
    <row r="1691" spans="12:12" x14ac:dyDescent="0.3">
      <c r="L1691" cm="1">
        <f t="array" ref="L1691">INDEX(TRANSP,1+INT((ROW(A1690)-1)/COLUMNS(TRANSP)),MOD(ROW(A1690)-1+COLUMNS(TRANSP),COLUMNS(TRANSP))+1)</f>
        <v>0</v>
      </c>
    </row>
    <row r="1692" spans="12:12" x14ac:dyDescent="0.3">
      <c r="L1692" cm="1">
        <f t="array" ref="L1692">INDEX(TRANSP,1+INT((ROW(A1691)-1)/COLUMNS(TRANSP)),MOD(ROW(A1691)-1+COLUMNS(TRANSP),COLUMNS(TRANSP))+1)</f>
        <v>0</v>
      </c>
    </row>
    <row r="1693" spans="12:12" x14ac:dyDescent="0.3">
      <c r="L1693" cm="1">
        <f t="array" ref="L1693">INDEX(TRANSP,1+INT((ROW(A1692)-1)/COLUMNS(TRANSP)),MOD(ROW(A1692)-1+COLUMNS(TRANSP),COLUMNS(TRANSP))+1)</f>
        <v>0</v>
      </c>
    </row>
    <row r="1694" spans="12:12" x14ac:dyDescent="0.3">
      <c r="L1694" t="str" cm="1">
        <f t="array" ref="L1694">INDEX(TRANSP,1+INT((ROW(A1693)-1)/COLUMNS(TRANSP)),MOD(ROW(A1693)-1+COLUMNS(TRANSP),COLUMNS(TRANSP))+1)</f>
        <v>Limited public transportation</v>
      </c>
    </row>
    <row r="1695" spans="12:12" x14ac:dyDescent="0.3">
      <c r="L1695" cm="1">
        <f t="array" ref="L1695">INDEX(TRANSP,1+INT((ROW(A1694)-1)/COLUMNS(TRANSP)),MOD(ROW(A1694)-1+COLUMNS(TRANSP),COLUMNS(TRANSP))+1)</f>
        <v>0</v>
      </c>
    </row>
    <row r="1696" spans="12:12" x14ac:dyDescent="0.3">
      <c r="L1696" cm="1">
        <f t="array" ref="L1696">INDEX(TRANSP,1+INT((ROW(A1695)-1)/COLUMNS(TRANSP)),MOD(ROW(A1695)-1+COLUMNS(TRANSP),COLUMNS(TRANSP))+1)</f>
        <v>0</v>
      </c>
    </row>
    <row r="1697" spans="12:12" x14ac:dyDescent="0.3">
      <c r="L1697" cm="1">
        <f t="array" ref="L1697">INDEX(TRANSP,1+INT((ROW(A1696)-1)/COLUMNS(TRANSP)),MOD(ROW(A1696)-1+COLUMNS(TRANSP),COLUMNS(TRANSP))+1)</f>
        <v>0</v>
      </c>
    </row>
    <row r="1698" spans="12:12" x14ac:dyDescent="0.3">
      <c r="L1698" cm="1">
        <f t="array" ref="L1698">INDEX(TRANSP,1+INT((ROW(A1697)-1)/COLUMNS(TRANSP)),MOD(ROW(A1697)-1+COLUMNS(TRANSP),COLUMNS(TRANSP))+1)</f>
        <v>0</v>
      </c>
    </row>
    <row r="1699" spans="12:12" x14ac:dyDescent="0.3">
      <c r="L1699" cm="1">
        <f t="array" ref="L1699">INDEX(TRANSP,1+INT((ROW(A1698)-1)/COLUMNS(TRANSP)),MOD(ROW(A1698)-1+COLUMNS(TRANSP),COLUMNS(TRANSP))+1)</f>
        <v>0</v>
      </c>
    </row>
    <row r="1700" spans="12:12" x14ac:dyDescent="0.3">
      <c r="L1700" cm="1">
        <f t="array" ref="L1700">INDEX(TRANSP,1+INT((ROW(A1699)-1)/COLUMNS(TRANSP)),MOD(ROW(A1699)-1+COLUMNS(TRANSP),COLUMNS(TRANSP))+1)</f>
        <v>0</v>
      </c>
    </row>
    <row r="1701" spans="12:12" x14ac:dyDescent="0.3">
      <c r="L1701" cm="1">
        <f t="array" ref="L1701">INDEX(TRANSP,1+INT((ROW(A1700)-1)/COLUMNS(TRANSP)),MOD(ROW(A1700)-1+COLUMNS(TRANSP),COLUMNS(TRANSP))+1)</f>
        <v>0</v>
      </c>
    </row>
    <row r="1702" spans="12:12" x14ac:dyDescent="0.3">
      <c r="L1702" cm="1">
        <f t="array" ref="L1702">INDEX(TRANSP,1+INT((ROW(A1701)-1)/COLUMNS(TRANSP)),MOD(ROW(A1701)-1+COLUMNS(TRANSP),COLUMNS(TRANSP))+1)</f>
        <v>0</v>
      </c>
    </row>
    <row r="1703" spans="12:12" x14ac:dyDescent="0.3">
      <c r="L1703" cm="1">
        <f t="array" ref="L1703">INDEX(TRANSP,1+INT((ROW(A1702)-1)/COLUMNS(TRANSP)),MOD(ROW(A1702)-1+COLUMNS(TRANSP),COLUMNS(TRANSP))+1)</f>
        <v>0</v>
      </c>
    </row>
    <row r="1704" spans="12:12" x14ac:dyDescent="0.3">
      <c r="L1704" cm="1">
        <f t="array" ref="L1704">INDEX(TRANSP,1+INT((ROW(A1703)-1)/COLUMNS(TRANSP)),MOD(ROW(A1703)-1+COLUMNS(TRANSP),COLUMNS(TRANSP))+1)</f>
        <v>0</v>
      </c>
    </row>
    <row r="1705" spans="12:12" x14ac:dyDescent="0.3">
      <c r="L1705" cm="1">
        <f t="array" ref="L1705">INDEX(TRANSP,1+INT((ROW(A1704)-1)/COLUMNS(TRANSP)),MOD(ROW(A1704)-1+COLUMNS(TRANSP),COLUMNS(TRANSP))+1)</f>
        <v>0</v>
      </c>
    </row>
    <row r="1706" spans="12:12" x14ac:dyDescent="0.3">
      <c r="L1706" t="str" cm="1">
        <f t="array" ref="L1706">INDEX(TRANSP,1+INT((ROW(A1705)-1)/COLUMNS(TRANSP)),MOD(ROW(A1705)-1+COLUMNS(TRANSP),COLUMNS(TRANSP))+1)</f>
        <v>Cost of gasoline</v>
      </c>
    </row>
    <row r="1707" spans="12:12" x14ac:dyDescent="0.3">
      <c r="L1707" t="str" cm="1">
        <f t="array" ref="L1707">INDEX(TRANSP,1+INT((ROW(A1706)-1)/COLUMNS(TRANSP)),MOD(ROW(A1706)-1+COLUMNS(TRANSP),COLUMNS(TRANSP))+1)</f>
        <v xml:space="preserve"> Limited public transportation</v>
      </c>
    </row>
    <row r="1708" spans="12:12" x14ac:dyDescent="0.3">
      <c r="L1708" cm="1">
        <f t="array" ref="L1708">INDEX(TRANSP,1+INT((ROW(A1707)-1)/COLUMNS(TRANSP)),MOD(ROW(A1707)-1+COLUMNS(TRANSP),COLUMNS(TRANSP))+1)</f>
        <v>0</v>
      </c>
    </row>
    <row r="1709" spans="12:12" x14ac:dyDescent="0.3">
      <c r="L1709" cm="1">
        <f t="array" ref="L1709">INDEX(TRANSP,1+INT((ROW(A1708)-1)/COLUMNS(TRANSP)),MOD(ROW(A1708)-1+COLUMNS(TRANSP),COLUMNS(TRANSP))+1)</f>
        <v>0</v>
      </c>
    </row>
    <row r="1710" spans="12:12" x14ac:dyDescent="0.3">
      <c r="L1710" cm="1">
        <f t="array" ref="L1710">INDEX(TRANSP,1+INT((ROW(A1709)-1)/COLUMNS(TRANSP)),MOD(ROW(A1709)-1+COLUMNS(TRANSP),COLUMNS(TRANSP))+1)</f>
        <v>0</v>
      </c>
    </row>
    <row r="1711" spans="12:12" x14ac:dyDescent="0.3">
      <c r="L1711" cm="1">
        <f t="array" ref="L1711">INDEX(TRANSP,1+INT((ROW(A1710)-1)/COLUMNS(TRANSP)),MOD(ROW(A1710)-1+COLUMNS(TRANSP),COLUMNS(TRANSP))+1)</f>
        <v>0</v>
      </c>
    </row>
    <row r="1712" spans="12:12" x14ac:dyDescent="0.3">
      <c r="L1712" cm="1">
        <f t="array" ref="L1712">INDEX(TRANSP,1+INT((ROW(A1711)-1)/COLUMNS(TRANSP)),MOD(ROW(A1711)-1+COLUMNS(TRANSP),COLUMNS(TRANSP))+1)</f>
        <v>0</v>
      </c>
    </row>
    <row r="1713" spans="12:12" x14ac:dyDescent="0.3">
      <c r="L1713" cm="1">
        <f t="array" ref="L1713">INDEX(TRANSP,1+INT((ROW(A1712)-1)/COLUMNS(TRANSP)),MOD(ROW(A1712)-1+COLUMNS(TRANSP),COLUMNS(TRANSP))+1)</f>
        <v>0</v>
      </c>
    </row>
    <row r="1714" spans="12:12" x14ac:dyDescent="0.3">
      <c r="L1714" cm="1">
        <f t="array" ref="L1714">INDEX(TRANSP,1+INT((ROW(A1713)-1)/COLUMNS(TRANSP)),MOD(ROW(A1713)-1+COLUMNS(TRANSP),COLUMNS(TRANSP))+1)</f>
        <v>0</v>
      </c>
    </row>
    <row r="1715" spans="12:12" x14ac:dyDescent="0.3">
      <c r="L1715" cm="1">
        <f t="array" ref="L1715">INDEX(TRANSP,1+INT((ROW(A1714)-1)/COLUMNS(TRANSP)),MOD(ROW(A1714)-1+COLUMNS(TRANSP),COLUMNS(TRANSP))+1)</f>
        <v>0</v>
      </c>
    </row>
    <row r="1716" spans="12:12" x14ac:dyDescent="0.3">
      <c r="L1716" cm="1">
        <f t="array" ref="L1716">INDEX(TRANSP,1+INT((ROW(A1715)-1)/COLUMNS(TRANSP)),MOD(ROW(A1715)-1+COLUMNS(TRANSP),COLUMNS(TRANSP))+1)</f>
        <v>0</v>
      </c>
    </row>
    <row r="1717" spans="12:12" x14ac:dyDescent="0.3">
      <c r="L1717" cm="1">
        <f t="array" ref="L1717">INDEX(TRANSP,1+INT((ROW(A1716)-1)/COLUMNS(TRANSP)),MOD(ROW(A1716)-1+COLUMNS(TRANSP),COLUMNS(TRANSP))+1)</f>
        <v>0</v>
      </c>
    </row>
    <row r="1718" spans="12:12" x14ac:dyDescent="0.3">
      <c r="L1718" cm="1">
        <f t="array" ref="L1718">INDEX(TRANSP,1+INT((ROW(A1717)-1)/COLUMNS(TRANSP)),MOD(ROW(A1717)-1+COLUMNS(TRANSP),COLUMNS(TRANSP))+1)</f>
        <v>0</v>
      </c>
    </row>
    <row r="1719" spans="12:12" x14ac:dyDescent="0.3">
      <c r="L1719" cm="1">
        <f t="array" ref="L1719">INDEX(TRANSP,1+INT((ROW(A1718)-1)/COLUMNS(TRANSP)),MOD(ROW(A1718)-1+COLUMNS(TRANSP),COLUMNS(TRANSP))+1)</f>
        <v>0</v>
      </c>
    </row>
    <row r="1720" spans="12:12" x14ac:dyDescent="0.3">
      <c r="L1720" cm="1">
        <f t="array" ref="L1720">INDEX(TRANSP,1+INT((ROW(A1719)-1)/COLUMNS(TRANSP)),MOD(ROW(A1719)-1+COLUMNS(TRANSP),COLUMNS(TRANSP))+1)</f>
        <v>0</v>
      </c>
    </row>
    <row r="1721" spans="12:12" x14ac:dyDescent="0.3">
      <c r="L1721" cm="1">
        <f t="array" ref="L1721">INDEX(TRANSP,1+INT((ROW(A1720)-1)/COLUMNS(TRANSP)),MOD(ROW(A1720)-1+COLUMNS(TRANSP),COLUMNS(TRANSP))+1)</f>
        <v>0</v>
      </c>
    </row>
    <row r="1722" spans="12:12" x14ac:dyDescent="0.3">
      <c r="L1722" cm="1">
        <f t="array" ref="L1722">INDEX(TRANSP,1+INT((ROW(A1721)-1)/COLUMNS(TRANSP)),MOD(ROW(A1721)-1+COLUMNS(TRANSP),COLUMNS(TRANSP))+1)</f>
        <v>0</v>
      </c>
    </row>
    <row r="1723" spans="12:12" x14ac:dyDescent="0.3">
      <c r="L1723" cm="1">
        <f t="array" ref="L1723">INDEX(TRANSP,1+INT((ROW(A1722)-1)/COLUMNS(TRANSP)),MOD(ROW(A1722)-1+COLUMNS(TRANSP),COLUMNS(TRANSP))+1)</f>
        <v>0</v>
      </c>
    </row>
    <row r="1724" spans="12:12" x14ac:dyDescent="0.3">
      <c r="L1724" cm="1">
        <f t="array" ref="L1724">INDEX(TRANSP,1+INT((ROW(A1723)-1)/COLUMNS(TRANSP)),MOD(ROW(A1723)-1+COLUMNS(TRANSP),COLUMNS(TRANSP))+1)</f>
        <v>0</v>
      </c>
    </row>
    <row r="1725" spans="12:12" x14ac:dyDescent="0.3">
      <c r="L1725" cm="1">
        <f t="array" ref="L1725">INDEX(TRANSP,1+INT((ROW(A1724)-1)/COLUMNS(TRANSP)),MOD(ROW(A1724)-1+COLUMNS(TRANSP),COLUMNS(TRANSP))+1)</f>
        <v>0</v>
      </c>
    </row>
    <row r="1726" spans="12:12" x14ac:dyDescent="0.3">
      <c r="L1726" cm="1">
        <f t="array" ref="L1726">INDEX(TRANSP,1+INT((ROW(A1725)-1)/COLUMNS(TRANSP)),MOD(ROW(A1725)-1+COLUMNS(TRANSP),COLUMNS(TRANSP))+1)</f>
        <v>0</v>
      </c>
    </row>
    <row r="1727" spans="12:12" x14ac:dyDescent="0.3">
      <c r="L1727" cm="1">
        <f t="array" ref="L1727">INDEX(TRANSP,1+INT((ROW(A1726)-1)/COLUMNS(TRANSP)),MOD(ROW(A1726)-1+COLUMNS(TRANSP),COLUMNS(TRANSP))+1)</f>
        <v>0</v>
      </c>
    </row>
    <row r="1728" spans="12:12" x14ac:dyDescent="0.3">
      <c r="L1728" cm="1">
        <f t="array" ref="L1728">INDEX(TRANSP,1+INT((ROW(A1727)-1)/COLUMNS(TRANSP)),MOD(ROW(A1727)-1+COLUMNS(TRANSP),COLUMNS(TRANSP))+1)</f>
        <v>0</v>
      </c>
    </row>
    <row r="1729" spans="12:12" x14ac:dyDescent="0.3">
      <c r="L1729" cm="1">
        <f t="array" ref="L1729">INDEX(TRANSP,1+INT((ROW(A1728)-1)/COLUMNS(TRANSP)),MOD(ROW(A1728)-1+COLUMNS(TRANSP),COLUMNS(TRANSP))+1)</f>
        <v>0</v>
      </c>
    </row>
    <row r="1730" spans="12:12" x14ac:dyDescent="0.3">
      <c r="L1730" cm="1">
        <f t="array" ref="L1730">INDEX(TRANSP,1+INT((ROW(A1729)-1)/COLUMNS(TRANSP)),MOD(ROW(A1729)-1+COLUMNS(TRANSP),COLUMNS(TRANSP))+1)</f>
        <v>0</v>
      </c>
    </row>
    <row r="1731" spans="12:12" x14ac:dyDescent="0.3">
      <c r="L1731" cm="1">
        <f t="array" ref="L1731">INDEX(TRANSP,1+INT((ROW(A1730)-1)/COLUMNS(TRANSP)),MOD(ROW(A1730)-1+COLUMNS(TRANSP),COLUMNS(TRANSP))+1)</f>
        <v>0</v>
      </c>
    </row>
    <row r="1732" spans="12:12" x14ac:dyDescent="0.3">
      <c r="L1732" cm="1">
        <f t="array" ref="L1732">INDEX(TRANSP,1+INT((ROW(A1731)-1)/COLUMNS(TRANSP)),MOD(ROW(A1731)-1+COLUMNS(TRANSP),COLUMNS(TRANSP))+1)</f>
        <v>0</v>
      </c>
    </row>
    <row r="1733" spans="12:12" x14ac:dyDescent="0.3">
      <c r="L1733" cm="1">
        <f t="array" ref="L1733">INDEX(TRANSP,1+INT((ROW(A1732)-1)/COLUMNS(TRANSP)),MOD(ROW(A1732)-1+COLUMNS(TRANSP),COLUMNS(TRANSP))+1)</f>
        <v>0</v>
      </c>
    </row>
    <row r="1734" spans="12:12" x14ac:dyDescent="0.3">
      <c r="L1734" cm="1">
        <f t="array" ref="L1734">INDEX(TRANSP,1+INT((ROW(A1733)-1)/COLUMNS(TRANSP)),MOD(ROW(A1733)-1+COLUMNS(TRANSP),COLUMNS(TRANSP))+1)</f>
        <v>0</v>
      </c>
    </row>
    <row r="1735" spans="12:12" x14ac:dyDescent="0.3">
      <c r="L1735" cm="1">
        <f t="array" ref="L1735">INDEX(TRANSP,1+INT((ROW(A1734)-1)/COLUMNS(TRANSP)),MOD(ROW(A1734)-1+COLUMNS(TRANSP),COLUMNS(TRANSP))+1)</f>
        <v>0</v>
      </c>
    </row>
    <row r="1736" spans="12:12" x14ac:dyDescent="0.3">
      <c r="L1736" cm="1">
        <f t="array" ref="L1736">INDEX(TRANSP,1+INT((ROW(A1735)-1)/COLUMNS(TRANSP)),MOD(ROW(A1735)-1+COLUMNS(TRANSP),COLUMNS(TRANSP))+1)</f>
        <v>0</v>
      </c>
    </row>
    <row r="1737" spans="12:12" x14ac:dyDescent="0.3">
      <c r="L1737" cm="1">
        <f t="array" ref="L1737">INDEX(TRANSP,1+INT((ROW(A1736)-1)/COLUMNS(TRANSP)),MOD(ROW(A1736)-1+COLUMNS(TRANSP),COLUMNS(TRANSP))+1)</f>
        <v>0</v>
      </c>
    </row>
    <row r="1738" spans="12:12" x14ac:dyDescent="0.3">
      <c r="L1738" cm="1">
        <f t="array" ref="L1738">INDEX(TRANSP,1+INT((ROW(A1737)-1)/COLUMNS(TRANSP)),MOD(ROW(A1737)-1+COLUMNS(TRANSP),COLUMNS(TRANSP))+1)</f>
        <v>0</v>
      </c>
    </row>
    <row r="1739" spans="12:12" x14ac:dyDescent="0.3">
      <c r="L1739" cm="1">
        <f t="array" ref="L1739">INDEX(TRANSP,1+INT((ROW(A1738)-1)/COLUMNS(TRANSP)),MOD(ROW(A1738)-1+COLUMNS(TRANSP),COLUMNS(TRANSP))+1)</f>
        <v>0</v>
      </c>
    </row>
    <row r="1740" spans="12:12" x14ac:dyDescent="0.3">
      <c r="L1740" cm="1">
        <f t="array" ref="L1740">INDEX(TRANSP,1+INT((ROW(A1739)-1)/COLUMNS(TRANSP)),MOD(ROW(A1739)-1+COLUMNS(TRANSP),COLUMNS(TRANSP))+1)</f>
        <v>0</v>
      </c>
    </row>
    <row r="1741" spans="12:12" x14ac:dyDescent="0.3">
      <c r="L1741" cm="1">
        <f t="array" ref="L1741">INDEX(TRANSP,1+INT((ROW(A1740)-1)/COLUMNS(TRANSP)),MOD(ROW(A1740)-1+COLUMNS(TRANSP),COLUMNS(TRANSP))+1)</f>
        <v>0</v>
      </c>
    </row>
    <row r="1742" spans="12:12" x14ac:dyDescent="0.3">
      <c r="L1742" cm="1">
        <f t="array" ref="L1742">INDEX(TRANSP,1+INT((ROW(A1741)-1)/COLUMNS(TRANSP)),MOD(ROW(A1741)-1+COLUMNS(TRANSP),COLUMNS(TRANSP))+1)</f>
        <v>0</v>
      </c>
    </row>
    <row r="1743" spans="12:12" x14ac:dyDescent="0.3">
      <c r="L1743" cm="1">
        <f t="array" ref="L1743">INDEX(TRANSP,1+INT((ROW(A1742)-1)/COLUMNS(TRANSP)),MOD(ROW(A1742)-1+COLUMNS(TRANSP),COLUMNS(TRANSP))+1)</f>
        <v>0</v>
      </c>
    </row>
    <row r="1744" spans="12:12" x14ac:dyDescent="0.3">
      <c r="L1744" cm="1">
        <f t="array" ref="L1744">INDEX(TRANSP,1+INT((ROW(A1743)-1)/COLUMNS(TRANSP)),MOD(ROW(A1743)-1+COLUMNS(TRANSP),COLUMNS(TRANSP))+1)</f>
        <v>0</v>
      </c>
    </row>
    <row r="1745" spans="12:12" x14ac:dyDescent="0.3">
      <c r="L1745" cm="1">
        <f t="array" ref="L1745">INDEX(TRANSP,1+INT((ROW(A1744)-1)/COLUMNS(TRANSP)),MOD(ROW(A1744)-1+COLUMNS(TRANSP),COLUMNS(TRANSP))+1)</f>
        <v>0</v>
      </c>
    </row>
    <row r="1746" spans="12:12" x14ac:dyDescent="0.3">
      <c r="L1746" cm="1">
        <f t="array" ref="L1746">INDEX(TRANSP,1+INT((ROW(A1745)-1)/COLUMNS(TRANSP)),MOD(ROW(A1745)-1+COLUMNS(TRANSP),COLUMNS(TRANSP))+1)</f>
        <v>0</v>
      </c>
    </row>
    <row r="1747" spans="12:12" x14ac:dyDescent="0.3">
      <c r="L1747" cm="1">
        <f t="array" ref="L1747">INDEX(TRANSP,1+INT((ROW(A1746)-1)/COLUMNS(TRANSP)),MOD(ROW(A1746)-1+COLUMNS(TRANSP),COLUMNS(TRANSP))+1)</f>
        <v>0</v>
      </c>
    </row>
    <row r="1748" spans="12:12" x14ac:dyDescent="0.3">
      <c r="L1748" cm="1">
        <f t="array" ref="L1748">INDEX(TRANSP,1+INT((ROW(A1747)-1)/COLUMNS(TRANSP)),MOD(ROW(A1747)-1+COLUMNS(TRANSP),COLUMNS(TRANSP))+1)</f>
        <v>0</v>
      </c>
    </row>
    <row r="1749" spans="12:12" x14ac:dyDescent="0.3">
      <c r="L1749" cm="1">
        <f t="array" ref="L1749">INDEX(TRANSP,1+INT((ROW(A1748)-1)/COLUMNS(TRANSP)),MOD(ROW(A1748)-1+COLUMNS(TRANSP),COLUMNS(TRANSP))+1)</f>
        <v>0</v>
      </c>
    </row>
    <row r="1750" spans="12:12" x14ac:dyDescent="0.3">
      <c r="L1750" cm="1">
        <f t="array" ref="L1750">INDEX(TRANSP,1+INT((ROW(A1749)-1)/COLUMNS(TRANSP)),MOD(ROW(A1749)-1+COLUMNS(TRANSP),COLUMNS(TRANSP))+1)</f>
        <v>0</v>
      </c>
    </row>
    <row r="1751" spans="12:12" x14ac:dyDescent="0.3">
      <c r="L1751" cm="1">
        <f t="array" ref="L1751">INDEX(TRANSP,1+INT((ROW(A1750)-1)/COLUMNS(TRANSP)),MOD(ROW(A1750)-1+COLUMNS(TRANSP),COLUMNS(TRANSP))+1)</f>
        <v>0</v>
      </c>
    </row>
    <row r="1752" spans="12:12" x14ac:dyDescent="0.3">
      <c r="L1752" cm="1">
        <f t="array" ref="L1752">INDEX(TRANSP,1+INT((ROW(A1751)-1)/COLUMNS(TRANSP)),MOD(ROW(A1751)-1+COLUMNS(TRANSP),COLUMNS(TRANSP))+1)</f>
        <v>0</v>
      </c>
    </row>
    <row r="1753" spans="12:12" x14ac:dyDescent="0.3">
      <c r="L1753" cm="1">
        <f t="array" ref="L1753">INDEX(TRANSP,1+INT((ROW(A1752)-1)/COLUMNS(TRANSP)),MOD(ROW(A1752)-1+COLUMNS(TRANSP),COLUMNS(TRANSP))+1)</f>
        <v>0</v>
      </c>
    </row>
    <row r="1754" spans="12:12" x14ac:dyDescent="0.3">
      <c r="L1754" t="str" cm="1">
        <f t="array" ref="L1754">INDEX(TRANSP,1+INT((ROW(A1753)-1)/COLUMNS(TRANSP)),MOD(ROW(A1753)-1+COLUMNS(TRANSP),COLUMNS(TRANSP))+1)</f>
        <v>Limited public transportation</v>
      </c>
    </row>
    <row r="1755" spans="12:12" x14ac:dyDescent="0.3">
      <c r="L1755" cm="1">
        <f t="array" ref="L1755">INDEX(TRANSP,1+INT((ROW(A1754)-1)/COLUMNS(TRANSP)),MOD(ROW(A1754)-1+COLUMNS(TRANSP),COLUMNS(TRANSP))+1)</f>
        <v>0</v>
      </c>
    </row>
    <row r="1756" spans="12:12" x14ac:dyDescent="0.3">
      <c r="L1756" cm="1">
        <f t="array" ref="L1756">INDEX(TRANSP,1+INT((ROW(A1755)-1)/COLUMNS(TRANSP)),MOD(ROW(A1755)-1+COLUMNS(TRANSP),COLUMNS(TRANSP))+1)</f>
        <v>0</v>
      </c>
    </row>
    <row r="1757" spans="12:12" x14ac:dyDescent="0.3">
      <c r="L1757" cm="1">
        <f t="array" ref="L1757">INDEX(TRANSP,1+INT((ROW(A1756)-1)/COLUMNS(TRANSP)),MOD(ROW(A1756)-1+COLUMNS(TRANSP),COLUMNS(TRANSP))+1)</f>
        <v>0</v>
      </c>
    </row>
    <row r="1758" spans="12:12" x14ac:dyDescent="0.3">
      <c r="L1758" cm="1">
        <f t="array" ref="L1758">INDEX(TRANSP,1+INT((ROW(A1757)-1)/COLUMNS(TRANSP)),MOD(ROW(A1757)-1+COLUMNS(TRANSP),COLUMNS(TRANSP))+1)</f>
        <v>0</v>
      </c>
    </row>
    <row r="1759" spans="12:12" x14ac:dyDescent="0.3">
      <c r="L1759" cm="1">
        <f t="array" ref="L1759">INDEX(TRANSP,1+INT((ROW(A1758)-1)/COLUMNS(TRANSP)),MOD(ROW(A1758)-1+COLUMNS(TRANSP),COLUMNS(TRANSP))+1)</f>
        <v>0</v>
      </c>
    </row>
    <row r="1760" spans="12:12" x14ac:dyDescent="0.3">
      <c r="L1760" cm="1">
        <f t="array" ref="L1760">INDEX(TRANSP,1+INT((ROW(A1759)-1)/COLUMNS(TRANSP)),MOD(ROW(A1759)-1+COLUMNS(TRANSP),COLUMNS(TRANSP))+1)</f>
        <v>0</v>
      </c>
    </row>
    <row r="1761" spans="12:12" x14ac:dyDescent="0.3">
      <c r="L1761" cm="1">
        <f t="array" ref="L1761">INDEX(TRANSP,1+INT((ROW(A1760)-1)/COLUMNS(TRANSP)),MOD(ROW(A1760)-1+COLUMNS(TRANSP),COLUMNS(TRANSP))+1)</f>
        <v>0</v>
      </c>
    </row>
    <row r="1762" spans="12:12" x14ac:dyDescent="0.3">
      <c r="L1762" cm="1">
        <f t="array" ref="L1762">INDEX(TRANSP,1+INT((ROW(A1761)-1)/COLUMNS(TRANSP)),MOD(ROW(A1761)-1+COLUMNS(TRANSP),COLUMNS(TRANSP))+1)</f>
        <v>0</v>
      </c>
    </row>
    <row r="1763" spans="12:12" x14ac:dyDescent="0.3">
      <c r="L1763" cm="1">
        <f t="array" ref="L1763">INDEX(TRANSP,1+INT((ROW(A1762)-1)/COLUMNS(TRANSP)),MOD(ROW(A1762)-1+COLUMNS(TRANSP),COLUMNS(TRANSP))+1)</f>
        <v>0</v>
      </c>
    </row>
    <row r="1764" spans="12:12" x14ac:dyDescent="0.3">
      <c r="L1764" cm="1">
        <f t="array" ref="L1764">INDEX(TRANSP,1+INT((ROW(A1763)-1)/COLUMNS(TRANSP)),MOD(ROW(A1763)-1+COLUMNS(TRANSP),COLUMNS(TRANSP))+1)</f>
        <v>0</v>
      </c>
    </row>
    <row r="1765" spans="12:12" x14ac:dyDescent="0.3">
      <c r="L1765" cm="1">
        <f t="array" ref="L1765">INDEX(TRANSP,1+INT((ROW(A1764)-1)/COLUMNS(TRANSP)),MOD(ROW(A1764)-1+COLUMNS(TRANSP),COLUMNS(TRANSP))+1)</f>
        <v>0</v>
      </c>
    </row>
    <row r="1766" spans="12:12" x14ac:dyDescent="0.3">
      <c r="L1766" cm="1">
        <f t="array" ref="L1766">INDEX(TRANSP,1+INT((ROW(A1765)-1)/COLUMNS(TRANSP)),MOD(ROW(A1765)-1+COLUMNS(TRANSP),COLUMNS(TRANSP))+1)</f>
        <v>0</v>
      </c>
    </row>
    <row r="1767" spans="12:12" x14ac:dyDescent="0.3">
      <c r="L1767" cm="1">
        <f t="array" ref="L1767">INDEX(TRANSP,1+INT((ROW(A1766)-1)/COLUMNS(TRANSP)),MOD(ROW(A1766)-1+COLUMNS(TRANSP),COLUMNS(TRANSP))+1)</f>
        <v>0</v>
      </c>
    </row>
    <row r="1768" spans="12:12" x14ac:dyDescent="0.3">
      <c r="L1768" cm="1">
        <f t="array" ref="L1768">INDEX(TRANSP,1+INT((ROW(A1767)-1)/COLUMNS(TRANSP)),MOD(ROW(A1767)-1+COLUMNS(TRANSP),COLUMNS(TRANSP))+1)</f>
        <v>0</v>
      </c>
    </row>
    <row r="1769" spans="12:12" x14ac:dyDescent="0.3">
      <c r="L1769" cm="1">
        <f t="array" ref="L1769">INDEX(TRANSP,1+INT((ROW(A1768)-1)/COLUMNS(TRANSP)),MOD(ROW(A1768)-1+COLUMNS(TRANSP),COLUMNS(TRANSP))+1)</f>
        <v>0</v>
      </c>
    </row>
    <row r="1770" spans="12:12" x14ac:dyDescent="0.3">
      <c r="L1770" cm="1">
        <f t="array" ref="L1770">INDEX(TRANSP,1+INT((ROW(A1769)-1)/COLUMNS(TRANSP)),MOD(ROW(A1769)-1+COLUMNS(TRANSP),COLUMNS(TRANSP))+1)</f>
        <v>0</v>
      </c>
    </row>
    <row r="1771" spans="12:12" x14ac:dyDescent="0.3">
      <c r="L1771" cm="1">
        <f t="array" ref="L1771">INDEX(TRANSP,1+INT((ROW(A1770)-1)/COLUMNS(TRANSP)),MOD(ROW(A1770)-1+COLUMNS(TRANSP),COLUMNS(TRANSP))+1)</f>
        <v>0</v>
      </c>
    </row>
    <row r="1772" spans="12:12" x14ac:dyDescent="0.3">
      <c r="L1772" t="str" cm="1">
        <f t="array" ref="L1772">INDEX(TRANSP,1+INT((ROW(A1771)-1)/COLUMNS(TRANSP)),MOD(ROW(A1771)-1+COLUMNS(TRANSP),COLUMNS(TRANSP))+1)</f>
        <v>Unable to get a driver’s license</v>
      </c>
    </row>
    <row r="1773" spans="12:12" x14ac:dyDescent="0.3">
      <c r="L1773" cm="1">
        <f t="array" ref="L1773">INDEX(TRANSP,1+INT((ROW(A1772)-1)/COLUMNS(TRANSP)),MOD(ROW(A1772)-1+COLUMNS(TRANSP),COLUMNS(TRANSP))+1)</f>
        <v>0</v>
      </c>
    </row>
    <row r="1774" spans="12:12" x14ac:dyDescent="0.3">
      <c r="L1774" cm="1">
        <f t="array" ref="L1774">INDEX(TRANSP,1+INT((ROW(A1773)-1)/COLUMNS(TRANSP)),MOD(ROW(A1773)-1+COLUMNS(TRANSP),COLUMNS(TRANSP))+1)</f>
        <v>0</v>
      </c>
    </row>
    <row r="1775" spans="12:12" x14ac:dyDescent="0.3">
      <c r="L1775" cm="1">
        <f t="array" ref="L1775">INDEX(TRANSP,1+INT((ROW(A1774)-1)/COLUMNS(TRANSP)),MOD(ROW(A1774)-1+COLUMNS(TRANSP),COLUMNS(TRANSP))+1)</f>
        <v>0</v>
      </c>
    </row>
    <row r="1776" spans="12:12" x14ac:dyDescent="0.3">
      <c r="L1776" cm="1">
        <f t="array" ref="L1776">INDEX(TRANSP,1+INT((ROW(A1775)-1)/COLUMNS(TRANSP)),MOD(ROW(A1775)-1+COLUMNS(TRANSP),COLUMNS(TRANSP))+1)</f>
        <v>0</v>
      </c>
    </row>
    <row r="1777" spans="12:12" x14ac:dyDescent="0.3">
      <c r="L1777" cm="1">
        <f t="array" ref="L1777">INDEX(TRANSP,1+INT((ROW(A1776)-1)/COLUMNS(TRANSP)),MOD(ROW(A1776)-1+COLUMNS(TRANSP),COLUMNS(TRANSP))+1)</f>
        <v>0</v>
      </c>
    </row>
    <row r="1778" spans="12:12" x14ac:dyDescent="0.3">
      <c r="L1778" t="str" cm="1">
        <f t="array" ref="L1778">INDEX(TRANSP,1+INT((ROW(A1777)-1)/COLUMNS(TRANSP)),MOD(ROW(A1777)-1+COLUMNS(TRANSP),COLUMNS(TRANSP))+1)</f>
        <v>Limited public transportation</v>
      </c>
    </row>
    <row r="1779" spans="12:12" x14ac:dyDescent="0.3">
      <c r="L1779" cm="1">
        <f t="array" ref="L1779">INDEX(TRANSP,1+INT((ROW(A1778)-1)/COLUMNS(TRANSP)),MOD(ROW(A1778)-1+COLUMNS(TRANSP),COLUMNS(TRANSP))+1)</f>
        <v>0</v>
      </c>
    </row>
    <row r="1780" spans="12:12" x14ac:dyDescent="0.3">
      <c r="L1780" cm="1">
        <f t="array" ref="L1780">INDEX(TRANSP,1+INT((ROW(A1779)-1)/COLUMNS(TRANSP)),MOD(ROW(A1779)-1+COLUMNS(TRANSP),COLUMNS(TRANSP))+1)</f>
        <v>0</v>
      </c>
    </row>
    <row r="1781" spans="12:12" x14ac:dyDescent="0.3">
      <c r="L1781" cm="1">
        <f t="array" ref="L1781">INDEX(TRANSP,1+INT((ROW(A1780)-1)/COLUMNS(TRANSP)),MOD(ROW(A1780)-1+COLUMNS(TRANSP),COLUMNS(TRANSP))+1)</f>
        <v>0</v>
      </c>
    </row>
    <row r="1782" spans="12:12" x14ac:dyDescent="0.3">
      <c r="L1782" cm="1">
        <f t="array" ref="L1782">INDEX(TRANSP,1+INT((ROW(A1781)-1)/COLUMNS(TRANSP)),MOD(ROW(A1781)-1+COLUMNS(TRANSP),COLUMNS(TRANSP))+1)</f>
        <v>0</v>
      </c>
    </row>
    <row r="1783" spans="12:12" x14ac:dyDescent="0.3">
      <c r="L1783" cm="1">
        <f t="array" ref="L1783">INDEX(TRANSP,1+INT((ROW(A1782)-1)/COLUMNS(TRANSP)),MOD(ROW(A1782)-1+COLUMNS(TRANSP),COLUMNS(TRANSP))+1)</f>
        <v>0</v>
      </c>
    </row>
    <row r="1784" spans="12:12" x14ac:dyDescent="0.3">
      <c r="L1784" cm="1">
        <f t="array" ref="L1784">INDEX(TRANSP,1+INT((ROW(A1783)-1)/COLUMNS(TRANSP)),MOD(ROW(A1783)-1+COLUMNS(TRANSP),COLUMNS(TRANSP))+1)</f>
        <v>0</v>
      </c>
    </row>
    <row r="1785" spans="12:12" x14ac:dyDescent="0.3">
      <c r="L1785" cm="1">
        <f t="array" ref="L1785">INDEX(TRANSP,1+INT((ROW(A1784)-1)/COLUMNS(TRANSP)),MOD(ROW(A1784)-1+COLUMNS(TRANSP),COLUMNS(TRANSP))+1)</f>
        <v>0</v>
      </c>
    </row>
    <row r="1786" spans="12:12" x14ac:dyDescent="0.3">
      <c r="L1786" cm="1">
        <f t="array" ref="L1786">INDEX(TRANSP,1+INT((ROW(A1785)-1)/COLUMNS(TRANSP)),MOD(ROW(A1785)-1+COLUMNS(TRANSP),COLUMNS(TRANSP))+1)</f>
        <v>0</v>
      </c>
    </row>
    <row r="1787" spans="12:12" x14ac:dyDescent="0.3">
      <c r="L1787" cm="1">
        <f t="array" ref="L1787">INDEX(TRANSP,1+INT((ROW(A1786)-1)/COLUMNS(TRANSP)),MOD(ROW(A1786)-1+COLUMNS(TRANSP),COLUMNS(TRANSP))+1)</f>
        <v>0</v>
      </c>
    </row>
    <row r="1788" spans="12:12" x14ac:dyDescent="0.3">
      <c r="L1788" cm="1">
        <f t="array" ref="L1788">INDEX(TRANSP,1+INT((ROW(A1787)-1)/COLUMNS(TRANSP)),MOD(ROW(A1787)-1+COLUMNS(TRANSP),COLUMNS(TRANSP))+1)</f>
        <v>0</v>
      </c>
    </row>
    <row r="1789" spans="12:12" x14ac:dyDescent="0.3">
      <c r="L1789" cm="1">
        <f t="array" ref="L1789">INDEX(TRANSP,1+INT((ROW(A1788)-1)/COLUMNS(TRANSP)),MOD(ROW(A1788)-1+COLUMNS(TRANSP),COLUMNS(TRANSP))+1)</f>
        <v>0</v>
      </c>
    </row>
    <row r="1790" spans="12:12" x14ac:dyDescent="0.3">
      <c r="L1790" cm="1">
        <f t="array" ref="L1790">INDEX(TRANSP,1+INT((ROW(A1789)-1)/COLUMNS(TRANSP)),MOD(ROW(A1789)-1+COLUMNS(TRANSP),COLUMNS(TRANSP))+1)</f>
        <v>0</v>
      </c>
    </row>
    <row r="1791" spans="12:12" x14ac:dyDescent="0.3">
      <c r="L1791" cm="1">
        <f t="array" ref="L1791">INDEX(TRANSP,1+INT((ROW(A1790)-1)/COLUMNS(TRANSP)),MOD(ROW(A1790)-1+COLUMNS(TRANSP),COLUMNS(TRANSP))+1)</f>
        <v>0</v>
      </c>
    </row>
    <row r="1792" spans="12:12" x14ac:dyDescent="0.3">
      <c r="L1792" cm="1">
        <f t="array" ref="L1792">INDEX(TRANSP,1+INT((ROW(A1791)-1)/COLUMNS(TRANSP)),MOD(ROW(A1791)-1+COLUMNS(TRANSP),COLUMNS(TRANSP))+1)</f>
        <v>0</v>
      </c>
    </row>
    <row r="1793" spans="12:12" x14ac:dyDescent="0.3">
      <c r="L1793" cm="1">
        <f t="array" ref="L1793">INDEX(TRANSP,1+INT((ROW(A1792)-1)/COLUMNS(TRANSP)),MOD(ROW(A1792)-1+COLUMNS(TRANSP),COLUMNS(TRANSP))+1)</f>
        <v>0</v>
      </c>
    </row>
    <row r="1794" spans="12:12" x14ac:dyDescent="0.3">
      <c r="L1794" cm="1">
        <f t="array" ref="L1794">INDEX(TRANSP,1+INT((ROW(A1793)-1)/COLUMNS(TRANSP)),MOD(ROW(A1793)-1+COLUMNS(TRANSP),COLUMNS(TRANSP))+1)</f>
        <v>0</v>
      </c>
    </row>
    <row r="1795" spans="12:12" x14ac:dyDescent="0.3">
      <c r="L1795" cm="1">
        <f t="array" ref="L1795">INDEX(TRANSP,1+INT((ROW(A1794)-1)/COLUMNS(TRANSP)),MOD(ROW(A1794)-1+COLUMNS(TRANSP),COLUMNS(TRANSP))+1)</f>
        <v>0</v>
      </c>
    </row>
    <row r="1796" spans="12:12" x14ac:dyDescent="0.3">
      <c r="L1796" t="str" cm="1">
        <f t="array" ref="L1796">INDEX(TRANSP,1+INT((ROW(A1795)-1)/COLUMNS(TRANSP)),MOD(ROW(A1795)-1+COLUMNS(TRANSP),COLUMNS(TRANSP))+1)</f>
        <v>Cost of buying and maintaining a car</v>
      </c>
    </row>
    <row r="1797" spans="12:12" x14ac:dyDescent="0.3">
      <c r="L1797" t="str" cm="1">
        <f t="array" ref="L1797">INDEX(TRANSP,1+INT((ROW(A1796)-1)/COLUMNS(TRANSP)),MOD(ROW(A1796)-1+COLUMNS(TRANSP),COLUMNS(TRANSP))+1)</f>
        <v xml:space="preserve"> Cost of gasoline</v>
      </c>
    </row>
    <row r="1798" spans="12:12" x14ac:dyDescent="0.3">
      <c r="L1798" t="str" cm="1">
        <f t="array" ref="L1798">INDEX(TRANSP,1+INT((ROW(A1797)-1)/COLUMNS(TRANSP)),MOD(ROW(A1797)-1+COLUMNS(TRANSP),COLUMNS(TRANSP))+1)</f>
        <v xml:space="preserve"> Limited public transportation</v>
      </c>
    </row>
    <row r="1799" spans="12:12" x14ac:dyDescent="0.3">
      <c r="L1799" cm="1">
        <f t="array" ref="L1799">INDEX(TRANSP,1+INT((ROW(A1798)-1)/COLUMNS(TRANSP)),MOD(ROW(A1798)-1+COLUMNS(TRANSP),COLUMNS(TRANSP))+1)</f>
        <v>0</v>
      </c>
    </row>
    <row r="1800" spans="12:12" x14ac:dyDescent="0.3">
      <c r="L1800" cm="1">
        <f t="array" ref="L1800">INDEX(TRANSP,1+INT((ROW(A1799)-1)/COLUMNS(TRANSP)),MOD(ROW(A1799)-1+COLUMNS(TRANSP),COLUMNS(TRANSP))+1)</f>
        <v>0</v>
      </c>
    </row>
    <row r="1801" spans="12:12" x14ac:dyDescent="0.3">
      <c r="L1801" cm="1">
        <f t="array" ref="L1801">INDEX(TRANSP,1+INT((ROW(A1800)-1)/COLUMNS(TRANSP)),MOD(ROW(A1800)-1+COLUMNS(TRANSP),COLUMNS(TRANSP))+1)</f>
        <v>0</v>
      </c>
    </row>
    <row r="1802" spans="12:12" x14ac:dyDescent="0.3">
      <c r="L1802" t="str" cm="1">
        <f t="array" ref="L1802">INDEX(TRANSP,1+INT((ROW(A1801)-1)/COLUMNS(TRANSP)),MOD(ROW(A1801)-1+COLUMNS(TRANSP),COLUMNS(TRANSP))+1)</f>
        <v>Limited public transportation</v>
      </c>
    </row>
    <row r="1803" spans="12:12" x14ac:dyDescent="0.3">
      <c r="L1803" cm="1">
        <f t="array" ref="L1803">INDEX(TRANSP,1+INT((ROW(A1802)-1)/COLUMNS(TRANSP)),MOD(ROW(A1802)-1+COLUMNS(TRANSP),COLUMNS(TRANSP))+1)</f>
        <v>0</v>
      </c>
    </row>
    <row r="1804" spans="12:12" x14ac:dyDescent="0.3">
      <c r="L1804" cm="1">
        <f t="array" ref="L1804">INDEX(TRANSP,1+INT((ROW(A1803)-1)/COLUMNS(TRANSP)),MOD(ROW(A1803)-1+COLUMNS(TRANSP),COLUMNS(TRANSP))+1)</f>
        <v>0</v>
      </c>
    </row>
    <row r="1805" spans="12:12" x14ac:dyDescent="0.3">
      <c r="L1805" cm="1">
        <f t="array" ref="L1805">INDEX(TRANSP,1+INT((ROW(A1804)-1)/COLUMNS(TRANSP)),MOD(ROW(A1804)-1+COLUMNS(TRANSP),COLUMNS(TRANSP))+1)</f>
        <v>0</v>
      </c>
    </row>
    <row r="1806" spans="12:12" x14ac:dyDescent="0.3">
      <c r="L1806" cm="1">
        <f t="array" ref="L1806">INDEX(TRANSP,1+INT((ROW(A1805)-1)/COLUMNS(TRANSP)),MOD(ROW(A1805)-1+COLUMNS(TRANSP),COLUMNS(TRANSP))+1)</f>
        <v>0</v>
      </c>
    </row>
    <row r="1807" spans="12:12" x14ac:dyDescent="0.3">
      <c r="L1807" cm="1">
        <f t="array" ref="L1807">INDEX(TRANSP,1+INT((ROW(A1806)-1)/COLUMNS(TRANSP)),MOD(ROW(A1806)-1+COLUMNS(TRANSP),COLUMNS(TRANSP))+1)</f>
        <v>0</v>
      </c>
    </row>
    <row r="1808" spans="12:12" x14ac:dyDescent="0.3">
      <c r="L1808" cm="1">
        <f t="array" ref="L1808">INDEX(TRANSP,1+INT((ROW(A1807)-1)/COLUMNS(TRANSP)),MOD(ROW(A1807)-1+COLUMNS(TRANSP),COLUMNS(TRANSP))+1)</f>
        <v>0</v>
      </c>
    </row>
    <row r="1809" spans="12:12" x14ac:dyDescent="0.3">
      <c r="L1809" cm="1">
        <f t="array" ref="L1809">INDEX(TRANSP,1+INT((ROW(A1808)-1)/COLUMNS(TRANSP)),MOD(ROW(A1808)-1+COLUMNS(TRANSP),COLUMNS(TRANSP))+1)</f>
        <v>0</v>
      </c>
    </row>
    <row r="1810" spans="12:12" x14ac:dyDescent="0.3">
      <c r="L1810" cm="1">
        <f t="array" ref="L1810">INDEX(TRANSP,1+INT((ROW(A1809)-1)/COLUMNS(TRANSP)),MOD(ROW(A1809)-1+COLUMNS(TRANSP),COLUMNS(TRANSP))+1)</f>
        <v>0</v>
      </c>
    </row>
    <row r="1811" spans="12:12" x14ac:dyDescent="0.3">
      <c r="L1811" cm="1">
        <f t="array" ref="L1811">INDEX(TRANSP,1+INT((ROW(A1810)-1)/COLUMNS(TRANSP)),MOD(ROW(A1810)-1+COLUMNS(TRANSP),COLUMNS(TRANSP))+1)</f>
        <v>0</v>
      </c>
    </row>
    <row r="1812" spans="12:12" x14ac:dyDescent="0.3">
      <c r="L1812" cm="1">
        <f t="array" ref="L1812">INDEX(TRANSP,1+INT((ROW(A1811)-1)/COLUMNS(TRANSP)),MOD(ROW(A1811)-1+COLUMNS(TRANSP),COLUMNS(TRANSP))+1)</f>
        <v>0</v>
      </c>
    </row>
    <row r="1813" spans="12:12" x14ac:dyDescent="0.3">
      <c r="L1813" cm="1">
        <f t="array" ref="L1813">INDEX(TRANSP,1+INT((ROW(A1812)-1)/COLUMNS(TRANSP)),MOD(ROW(A1812)-1+COLUMNS(TRANSP),COLUMNS(TRANSP))+1)</f>
        <v>0</v>
      </c>
    </row>
    <row r="1814" spans="12:12" x14ac:dyDescent="0.3">
      <c r="L1814" t="str" cm="1">
        <f t="array" ref="L1814">INDEX(TRANSP,1+INT((ROW(A1813)-1)/COLUMNS(TRANSP)),MOD(ROW(A1813)-1+COLUMNS(TRANSP),COLUMNS(TRANSP))+1)</f>
        <v>Cost of buying and maintaining a car</v>
      </c>
    </row>
    <row r="1815" spans="12:12" x14ac:dyDescent="0.3">
      <c r="L1815" t="str" cm="1">
        <f t="array" ref="L1815">INDEX(TRANSP,1+INT((ROW(A1814)-1)/COLUMNS(TRANSP)),MOD(ROW(A1814)-1+COLUMNS(TRANSP),COLUMNS(TRANSP))+1)</f>
        <v xml:space="preserve"> Cost of gasoline</v>
      </c>
    </row>
    <row r="1816" spans="12:12" x14ac:dyDescent="0.3">
      <c r="L1816" cm="1">
        <f t="array" ref="L1816">INDEX(TRANSP,1+INT((ROW(A1815)-1)/COLUMNS(TRANSP)),MOD(ROW(A1815)-1+COLUMNS(TRANSP),COLUMNS(TRANSP))+1)</f>
        <v>0</v>
      </c>
    </row>
    <row r="1817" spans="12:12" x14ac:dyDescent="0.3">
      <c r="L1817" cm="1">
        <f t="array" ref="L1817">INDEX(TRANSP,1+INT((ROW(A1816)-1)/COLUMNS(TRANSP)),MOD(ROW(A1816)-1+COLUMNS(TRANSP),COLUMNS(TRANSP))+1)</f>
        <v>0</v>
      </c>
    </row>
    <row r="1818" spans="12:12" x14ac:dyDescent="0.3">
      <c r="L1818" cm="1">
        <f t="array" ref="L1818">INDEX(TRANSP,1+INT((ROW(A1817)-1)/COLUMNS(TRANSP)),MOD(ROW(A1817)-1+COLUMNS(TRANSP),COLUMNS(TRANSP))+1)</f>
        <v>0</v>
      </c>
    </row>
    <row r="1819" spans="12:12" x14ac:dyDescent="0.3">
      <c r="L1819" cm="1">
        <f t="array" ref="L1819">INDEX(TRANSP,1+INT((ROW(A1818)-1)/COLUMNS(TRANSP)),MOD(ROW(A1818)-1+COLUMNS(TRANSP),COLUMNS(TRANSP))+1)</f>
        <v>0</v>
      </c>
    </row>
    <row r="1820" spans="12:12" x14ac:dyDescent="0.3">
      <c r="L1820" cm="1">
        <f t="array" ref="L1820">INDEX(TRANSP,1+INT((ROW(A1819)-1)/COLUMNS(TRANSP)),MOD(ROW(A1819)-1+COLUMNS(TRANSP),COLUMNS(TRANSP))+1)</f>
        <v>0</v>
      </c>
    </row>
    <row r="1821" spans="12:12" x14ac:dyDescent="0.3">
      <c r="L1821" cm="1">
        <f t="array" ref="L1821">INDEX(TRANSP,1+INT((ROW(A1820)-1)/COLUMNS(TRANSP)),MOD(ROW(A1820)-1+COLUMNS(TRANSP),COLUMNS(TRANSP))+1)</f>
        <v>0</v>
      </c>
    </row>
    <row r="1822" spans="12:12" x14ac:dyDescent="0.3">
      <c r="L1822" cm="1">
        <f t="array" ref="L1822">INDEX(TRANSP,1+INT((ROW(A1821)-1)/COLUMNS(TRANSP)),MOD(ROW(A1821)-1+COLUMNS(TRANSP),COLUMNS(TRANSP))+1)</f>
        <v>0</v>
      </c>
    </row>
    <row r="1823" spans="12:12" x14ac:dyDescent="0.3">
      <c r="L1823" cm="1">
        <f t="array" ref="L1823">INDEX(TRANSP,1+INT((ROW(A1822)-1)/COLUMNS(TRANSP)),MOD(ROW(A1822)-1+COLUMNS(TRANSP),COLUMNS(TRANSP))+1)</f>
        <v>0</v>
      </c>
    </row>
    <row r="1824" spans="12:12" x14ac:dyDescent="0.3">
      <c r="L1824" cm="1">
        <f t="array" ref="L1824">INDEX(TRANSP,1+INT((ROW(A1823)-1)/COLUMNS(TRANSP)),MOD(ROW(A1823)-1+COLUMNS(TRANSP),COLUMNS(TRANSP))+1)</f>
        <v>0</v>
      </c>
    </row>
    <row r="1825" spans="12:12" x14ac:dyDescent="0.3">
      <c r="L1825" cm="1">
        <f t="array" ref="L1825">INDEX(TRANSP,1+INT((ROW(A1824)-1)/COLUMNS(TRANSP)),MOD(ROW(A1824)-1+COLUMNS(TRANSP),COLUMNS(TRANSP))+1)</f>
        <v>0</v>
      </c>
    </row>
    <row r="1826" spans="12:12" x14ac:dyDescent="0.3">
      <c r="L1826" t="str" cm="1">
        <f t="array" ref="L1826">INDEX(TRANSP,1+INT((ROW(A1825)-1)/COLUMNS(TRANSP)),MOD(ROW(A1825)-1+COLUMNS(TRANSP),COLUMNS(TRANSP))+1)</f>
        <v>Cost of buying and maintaining a car</v>
      </c>
    </row>
    <row r="1827" spans="12:12" x14ac:dyDescent="0.3">
      <c r="L1827" t="str" cm="1">
        <f t="array" ref="L1827">INDEX(TRANSP,1+INT((ROW(A1826)-1)/COLUMNS(TRANSP)),MOD(ROW(A1826)-1+COLUMNS(TRANSP),COLUMNS(TRANSP))+1)</f>
        <v xml:space="preserve"> Cost of gasoline</v>
      </c>
    </row>
    <row r="1828" spans="12:12" x14ac:dyDescent="0.3">
      <c r="L1828" t="str" cm="1">
        <f t="array" ref="L1828">INDEX(TRANSP,1+INT((ROW(A1827)-1)/COLUMNS(TRANSP)),MOD(ROW(A1827)-1+COLUMNS(TRANSP),COLUMNS(TRANSP))+1)</f>
        <v xml:space="preserve"> Limited public transportation</v>
      </c>
    </row>
    <row r="1829" spans="12:12" x14ac:dyDescent="0.3">
      <c r="L1829" cm="1">
        <f t="array" ref="L1829">INDEX(TRANSP,1+INT((ROW(A1828)-1)/COLUMNS(TRANSP)),MOD(ROW(A1828)-1+COLUMNS(TRANSP),COLUMNS(TRANSP))+1)</f>
        <v>0</v>
      </c>
    </row>
    <row r="1830" spans="12:12" x14ac:dyDescent="0.3">
      <c r="L1830" cm="1">
        <f t="array" ref="L1830">INDEX(TRANSP,1+INT((ROW(A1829)-1)/COLUMNS(TRANSP)),MOD(ROW(A1829)-1+COLUMNS(TRANSP),COLUMNS(TRANSP))+1)</f>
        <v>0</v>
      </c>
    </row>
    <row r="1831" spans="12:12" x14ac:dyDescent="0.3">
      <c r="L1831" cm="1">
        <f t="array" ref="L1831">INDEX(TRANSP,1+INT((ROW(A1830)-1)/COLUMNS(TRANSP)),MOD(ROW(A1830)-1+COLUMNS(TRANSP),COLUMNS(TRANSP))+1)</f>
        <v>0</v>
      </c>
    </row>
    <row r="1832" spans="12:12" x14ac:dyDescent="0.3">
      <c r="L1832" t="str" cm="1">
        <f t="array" ref="L1832">INDEX(TRANSP,1+INT((ROW(A1831)-1)/COLUMNS(TRANSP)),MOD(ROW(A1831)-1+COLUMNS(TRANSP),COLUMNS(TRANSP))+1)</f>
        <v>Cost of buying and maintaining a car</v>
      </c>
    </row>
    <row r="1833" spans="12:12" x14ac:dyDescent="0.3">
      <c r="L1833" t="str" cm="1">
        <f t="array" ref="L1833">INDEX(TRANSP,1+INT((ROW(A1832)-1)/COLUMNS(TRANSP)),MOD(ROW(A1832)-1+COLUMNS(TRANSP),COLUMNS(TRANSP))+1)</f>
        <v xml:space="preserve"> Limited public transportation</v>
      </c>
    </row>
    <row r="1834" spans="12:12" x14ac:dyDescent="0.3">
      <c r="L1834" cm="1">
        <f t="array" ref="L1834">INDEX(TRANSP,1+INT((ROW(A1833)-1)/COLUMNS(TRANSP)),MOD(ROW(A1833)-1+COLUMNS(TRANSP),COLUMNS(TRANSP))+1)</f>
        <v>0</v>
      </c>
    </row>
    <row r="1835" spans="12:12" x14ac:dyDescent="0.3">
      <c r="L1835" cm="1">
        <f t="array" ref="L1835">INDEX(TRANSP,1+INT((ROW(A1834)-1)/COLUMNS(TRANSP)),MOD(ROW(A1834)-1+COLUMNS(TRANSP),COLUMNS(TRANSP))+1)</f>
        <v>0</v>
      </c>
    </row>
    <row r="1836" spans="12:12" x14ac:dyDescent="0.3">
      <c r="L1836" cm="1">
        <f t="array" ref="L1836">INDEX(TRANSP,1+INT((ROW(A1835)-1)/COLUMNS(TRANSP)),MOD(ROW(A1835)-1+COLUMNS(TRANSP),COLUMNS(TRANSP))+1)</f>
        <v>0</v>
      </c>
    </row>
    <row r="1837" spans="12:12" x14ac:dyDescent="0.3">
      <c r="L1837" cm="1">
        <f t="array" ref="L1837">INDEX(TRANSP,1+INT((ROW(A1836)-1)/COLUMNS(TRANSP)),MOD(ROW(A1836)-1+COLUMNS(TRANSP),COLUMNS(TRANSP))+1)</f>
        <v>0</v>
      </c>
    </row>
    <row r="1838" spans="12:12" x14ac:dyDescent="0.3">
      <c r="L1838" t="str" cm="1">
        <f t="array" ref="L1838">INDEX(TRANSP,1+INT((ROW(A1837)-1)/COLUMNS(TRANSP)),MOD(ROW(A1837)-1+COLUMNS(TRANSP),COLUMNS(TRANSP))+1)</f>
        <v>Cost of gasoline</v>
      </c>
    </row>
    <row r="1839" spans="12:12" x14ac:dyDescent="0.3">
      <c r="L1839" t="str" cm="1">
        <f t="array" ref="L1839">INDEX(TRANSP,1+INT((ROW(A1838)-1)/COLUMNS(TRANSP)),MOD(ROW(A1838)-1+COLUMNS(TRANSP),COLUMNS(TRANSP))+1)</f>
        <v xml:space="preserve"> Limited public transportation</v>
      </c>
    </row>
    <row r="1840" spans="12:12" x14ac:dyDescent="0.3">
      <c r="L1840" cm="1">
        <f t="array" ref="L1840">INDEX(TRANSP,1+INT((ROW(A1839)-1)/COLUMNS(TRANSP)),MOD(ROW(A1839)-1+COLUMNS(TRANSP),COLUMNS(TRANSP))+1)</f>
        <v>0</v>
      </c>
    </row>
    <row r="1841" spans="12:12" x14ac:dyDescent="0.3">
      <c r="L1841" cm="1">
        <f t="array" ref="L1841">INDEX(TRANSP,1+INT((ROW(A1840)-1)/COLUMNS(TRANSP)),MOD(ROW(A1840)-1+COLUMNS(TRANSP),COLUMNS(TRANSP))+1)</f>
        <v>0</v>
      </c>
    </row>
    <row r="1842" spans="12:12" x14ac:dyDescent="0.3">
      <c r="L1842" cm="1">
        <f t="array" ref="L1842">INDEX(TRANSP,1+INT((ROW(A1841)-1)/COLUMNS(TRANSP)),MOD(ROW(A1841)-1+COLUMNS(TRANSP),COLUMNS(TRANSP))+1)</f>
        <v>0</v>
      </c>
    </row>
    <row r="1843" spans="12:12" x14ac:dyDescent="0.3">
      <c r="L1843" cm="1">
        <f t="array" ref="L1843">INDEX(TRANSP,1+INT((ROW(A1842)-1)/COLUMNS(TRANSP)),MOD(ROW(A1842)-1+COLUMNS(TRANSP),COLUMNS(TRANSP))+1)</f>
        <v>0</v>
      </c>
    </row>
    <row r="1844" spans="12:12" x14ac:dyDescent="0.3">
      <c r="L1844" t="str" cm="1">
        <f t="array" ref="L1844">INDEX(TRANSP,1+INT((ROW(A1843)-1)/COLUMNS(TRANSP)),MOD(ROW(A1843)-1+COLUMNS(TRANSP),COLUMNS(TRANSP))+1)</f>
        <v>Cost of gasoline</v>
      </c>
    </row>
    <row r="1845" spans="12:12" x14ac:dyDescent="0.3">
      <c r="L1845" t="str" cm="1">
        <f t="array" ref="L1845">INDEX(TRANSP,1+INT((ROW(A1844)-1)/COLUMNS(TRANSP)),MOD(ROW(A1844)-1+COLUMNS(TRANSP),COLUMNS(TRANSP))+1)</f>
        <v xml:space="preserve"> Limited public transportation</v>
      </c>
    </row>
    <row r="1846" spans="12:12" x14ac:dyDescent="0.3">
      <c r="L1846" cm="1">
        <f t="array" ref="L1846">INDEX(TRANSP,1+INT((ROW(A1845)-1)/COLUMNS(TRANSP)),MOD(ROW(A1845)-1+COLUMNS(TRANSP),COLUMNS(TRANSP))+1)</f>
        <v>0</v>
      </c>
    </row>
    <row r="1847" spans="12:12" x14ac:dyDescent="0.3">
      <c r="L1847" cm="1">
        <f t="array" ref="L1847">INDEX(TRANSP,1+INT((ROW(A1846)-1)/COLUMNS(TRANSP)),MOD(ROW(A1846)-1+COLUMNS(TRANSP),COLUMNS(TRANSP))+1)</f>
        <v>0</v>
      </c>
    </row>
    <row r="1848" spans="12:12" x14ac:dyDescent="0.3">
      <c r="L1848" cm="1">
        <f t="array" ref="L1848">INDEX(TRANSP,1+INT((ROW(A1847)-1)/COLUMNS(TRANSP)),MOD(ROW(A1847)-1+COLUMNS(TRANSP),COLUMNS(TRANSP))+1)</f>
        <v>0</v>
      </c>
    </row>
    <row r="1849" spans="12:12" x14ac:dyDescent="0.3">
      <c r="L1849" cm="1">
        <f t="array" ref="L1849">INDEX(TRANSP,1+INT((ROW(A1848)-1)/COLUMNS(TRANSP)),MOD(ROW(A1848)-1+COLUMNS(TRANSP),COLUMNS(TRANSP))+1)</f>
        <v>0</v>
      </c>
    </row>
    <row r="1850" spans="12:12" x14ac:dyDescent="0.3">
      <c r="L1850" cm="1">
        <f t="array" ref="L1850">INDEX(TRANSP,1+INT((ROW(A1849)-1)/COLUMNS(TRANSP)),MOD(ROW(A1849)-1+COLUMNS(TRANSP),COLUMNS(TRANSP))+1)</f>
        <v>0</v>
      </c>
    </row>
    <row r="1851" spans="12:12" x14ac:dyDescent="0.3">
      <c r="L1851" cm="1">
        <f t="array" ref="L1851">INDEX(TRANSP,1+INT((ROW(A1850)-1)/COLUMNS(TRANSP)),MOD(ROW(A1850)-1+COLUMNS(TRANSP),COLUMNS(TRANSP))+1)</f>
        <v>0</v>
      </c>
    </row>
    <row r="1852" spans="12:12" x14ac:dyDescent="0.3">
      <c r="L1852" cm="1">
        <f t="array" ref="L1852">INDEX(TRANSP,1+INT((ROW(A1851)-1)/COLUMNS(TRANSP)),MOD(ROW(A1851)-1+COLUMNS(TRANSP),COLUMNS(TRANSP))+1)</f>
        <v>0</v>
      </c>
    </row>
    <row r="1853" spans="12:12" x14ac:dyDescent="0.3">
      <c r="L1853" cm="1">
        <f t="array" ref="L1853">INDEX(TRANSP,1+INT((ROW(A1852)-1)/COLUMNS(TRANSP)),MOD(ROW(A1852)-1+COLUMNS(TRANSP),COLUMNS(TRANSP))+1)</f>
        <v>0</v>
      </c>
    </row>
    <row r="1854" spans="12:12" x14ac:dyDescent="0.3">
      <c r="L1854" cm="1">
        <f t="array" ref="L1854">INDEX(TRANSP,1+INT((ROW(A1853)-1)/COLUMNS(TRANSP)),MOD(ROW(A1853)-1+COLUMNS(TRANSP),COLUMNS(TRANSP))+1)</f>
        <v>0</v>
      </c>
    </row>
    <row r="1855" spans="12:12" x14ac:dyDescent="0.3">
      <c r="L1855" cm="1">
        <f t="array" ref="L1855">INDEX(TRANSP,1+INT((ROW(A1854)-1)/COLUMNS(TRANSP)),MOD(ROW(A1854)-1+COLUMNS(TRANSP),COLUMNS(TRANSP))+1)</f>
        <v>0</v>
      </c>
    </row>
    <row r="1856" spans="12:12" x14ac:dyDescent="0.3">
      <c r="L1856" cm="1">
        <f t="array" ref="L1856">INDEX(TRANSP,1+INT((ROW(A1855)-1)/COLUMNS(TRANSP)),MOD(ROW(A1855)-1+COLUMNS(TRANSP),COLUMNS(TRANSP))+1)</f>
        <v>0</v>
      </c>
    </row>
    <row r="1857" spans="12:12" x14ac:dyDescent="0.3">
      <c r="L1857" cm="1">
        <f t="array" ref="L1857">INDEX(TRANSP,1+INT((ROW(A1856)-1)/COLUMNS(TRANSP)),MOD(ROW(A1856)-1+COLUMNS(TRANSP),COLUMNS(TRANSP))+1)</f>
        <v>0</v>
      </c>
    </row>
    <row r="1858" spans="12:12" x14ac:dyDescent="0.3">
      <c r="L1858" cm="1">
        <f t="array" ref="L1858">INDEX(TRANSP,1+INT((ROW(A1857)-1)/COLUMNS(TRANSP)),MOD(ROW(A1857)-1+COLUMNS(TRANSP),COLUMNS(TRANSP))+1)</f>
        <v>0</v>
      </c>
    </row>
    <row r="1859" spans="12:12" x14ac:dyDescent="0.3">
      <c r="L1859" cm="1">
        <f t="array" ref="L1859">INDEX(TRANSP,1+INT((ROW(A1858)-1)/COLUMNS(TRANSP)),MOD(ROW(A1858)-1+COLUMNS(TRANSP),COLUMNS(TRANSP))+1)</f>
        <v>0</v>
      </c>
    </row>
    <row r="1860" spans="12:12" x14ac:dyDescent="0.3">
      <c r="L1860" cm="1">
        <f t="array" ref="L1860">INDEX(TRANSP,1+INT((ROW(A1859)-1)/COLUMNS(TRANSP)),MOD(ROW(A1859)-1+COLUMNS(TRANSP),COLUMNS(TRANSP))+1)</f>
        <v>0</v>
      </c>
    </row>
    <row r="1861" spans="12:12" x14ac:dyDescent="0.3">
      <c r="L1861" cm="1">
        <f t="array" ref="L1861">INDEX(TRANSP,1+INT((ROW(A1860)-1)/COLUMNS(TRANSP)),MOD(ROW(A1860)-1+COLUMNS(TRANSP),COLUMNS(TRANSP))+1)</f>
        <v>0</v>
      </c>
    </row>
    <row r="1862" spans="12:12" x14ac:dyDescent="0.3">
      <c r="L1862" t="str" cm="1">
        <f t="array" ref="L1862">INDEX(TRANSP,1+INT((ROW(A1861)-1)/COLUMNS(TRANSP)),MOD(ROW(A1861)-1+COLUMNS(TRANSP),COLUMNS(TRANSP))+1)</f>
        <v>Cost of buying and maintaining a car</v>
      </c>
    </row>
    <row r="1863" spans="12:12" x14ac:dyDescent="0.3">
      <c r="L1863" t="str" cm="1">
        <f t="array" ref="L1863">INDEX(TRANSP,1+INT((ROW(A1862)-1)/COLUMNS(TRANSP)),MOD(ROW(A1862)-1+COLUMNS(TRANSP),COLUMNS(TRANSP))+1)</f>
        <v xml:space="preserve"> Cost of gasoline</v>
      </c>
    </row>
    <row r="1864" spans="12:12" x14ac:dyDescent="0.3">
      <c r="L1864" t="str" cm="1">
        <f t="array" ref="L1864">INDEX(TRANSP,1+INT((ROW(A1863)-1)/COLUMNS(TRANSP)),MOD(ROW(A1863)-1+COLUMNS(TRANSP),COLUMNS(TRANSP))+1)</f>
        <v xml:space="preserve"> Unable to get a driver’s license</v>
      </c>
    </row>
    <row r="1865" spans="12:12" x14ac:dyDescent="0.3">
      <c r="L1865" cm="1">
        <f t="array" ref="L1865">INDEX(TRANSP,1+INT((ROW(A1864)-1)/COLUMNS(TRANSP)),MOD(ROW(A1864)-1+COLUMNS(TRANSP),COLUMNS(TRANSP))+1)</f>
        <v>0</v>
      </c>
    </row>
    <row r="1866" spans="12:12" x14ac:dyDescent="0.3">
      <c r="L1866" cm="1">
        <f t="array" ref="L1866">INDEX(TRANSP,1+INT((ROW(A1865)-1)/COLUMNS(TRANSP)),MOD(ROW(A1865)-1+COLUMNS(TRANSP),COLUMNS(TRANSP))+1)</f>
        <v>0</v>
      </c>
    </row>
    <row r="1867" spans="12:12" x14ac:dyDescent="0.3">
      <c r="L1867" cm="1">
        <f t="array" ref="L1867">INDEX(TRANSP,1+INT((ROW(A1866)-1)/COLUMNS(TRANSP)),MOD(ROW(A1866)-1+COLUMNS(TRANSP),COLUMNS(TRANSP))+1)</f>
        <v>0</v>
      </c>
    </row>
    <row r="1868" spans="12:12" x14ac:dyDescent="0.3">
      <c r="L1868" cm="1">
        <f t="array" ref="L1868">INDEX(TRANSP,1+INT((ROW(A1867)-1)/COLUMNS(TRANSP)),MOD(ROW(A1867)-1+COLUMNS(TRANSP),COLUMNS(TRANSP))+1)</f>
        <v>0</v>
      </c>
    </row>
    <row r="1869" spans="12:12" x14ac:dyDescent="0.3">
      <c r="L1869" cm="1">
        <f t="array" ref="L1869">INDEX(TRANSP,1+INT((ROW(A1868)-1)/COLUMNS(TRANSP)),MOD(ROW(A1868)-1+COLUMNS(TRANSP),COLUMNS(TRANSP))+1)</f>
        <v>0</v>
      </c>
    </row>
    <row r="1870" spans="12:12" x14ac:dyDescent="0.3">
      <c r="L1870" cm="1">
        <f t="array" ref="L1870">INDEX(TRANSP,1+INT((ROW(A1869)-1)/COLUMNS(TRANSP)),MOD(ROW(A1869)-1+COLUMNS(TRANSP),COLUMNS(TRANSP))+1)</f>
        <v>0</v>
      </c>
    </row>
    <row r="1871" spans="12:12" x14ac:dyDescent="0.3">
      <c r="L1871" cm="1">
        <f t="array" ref="L1871">INDEX(TRANSP,1+INT((ROW(A1870)-1)/COLUMNS(TRANSP)),MOD(ROW(A1870)-1+COLUMNS(TRANSP),COLUMNS(TRANSP))+1)</f>
        <v>0</v>
      </c>
    </row>
    <row r="1872" spans="12:12" x14ac:dyDescent="0.3">
      <c r="L1872" cm="1">
        <f t="array" ref="L1872">INDEX(TRANSP,1+INT((ROW(A1871)-1)/COLUMNS(TRANSP)),MOD(ROW(A1871)-1+COLUMNS(TRANSP),COLUMNS(TRANSP))+1)</f>
        <v>0</v>
      </c>
    </row>
    <row r="1873" spans="12:12" x14ac:dyDescent="0.3">
      <c r="L1873" cm="1">
        <f t="array" ref="L1873">INDEX(TRANSP,1+INT((ROW(A1872)-1)/COLUMNS(TRANSP)),MOD(ROW(A1872)-1+COLUMNS(TRANSP),COLUMNS(TRANSP))+1)</f>
        <v>0</v>
      </c>
    </row>
    <row r="1874" spans="12:12" x14ac:dyDescent="0.3">
      <c r="L1874" cm="1">
        <f t="array" ref="L1874">INDEX(TRANSP,1+INT((ROW(A1873)-1)/COLUMNS(TRANSP)),MOD(ROW(A1873)-1+COLUMNS(TRANSP),COLUMNS(TRANSP))+1)</f>
        <v>0</v>
      </c>
    </row>
    <row r="1875" spans="12:12" x14ac:dyDescent="0.3">
      <c r="L1875" cm="1">
        <f t="array" ref="L1875">INDEX(TRANSP,1+INT((ROW(A1874)-1)/COLUMNS(TRANSP)),MOD(ROW(A1874)-1+COLUMNS(TRANSP),COLUMNS(TRANSP))+1)</f>
        <v>0</v>
      </c>
    </row>
    <row r="1876" spans="12:12" x14ac:dyDescent="0.3">
      <c r="L1876" cm="1">
        <f t="array" ref="L1876">INDEX(TRANSP,1+INT((ROW(A1875)-1)/COLUMNS(TRANSP)),MOD(ROW(A1875)-1+COLUMNS(TRANSP),COLUMNS(TRANSP))+1)</f>
        <v>0</v>
      </c>
    </row>
    <row r="1877" spans="12:12" x14ac:dyDescent="0.3">
      <c r="L1877" cm="1">
        <f t="array" ref="L1877">INDEX(TRANSP,1+INT((ROW(A1876)-1)/COLUMNS(TRANSP)),MOD(ROW(A1876)-1+COLUMNS(TRANSP),COLUMNS(TRANSP))+1)</f>
        <v>0</v>
      </c>
    </row>
    <row r="1878" spans="12:12" x14ac:dyDescent="0.3">
      <c r="L1878" cm="1">
        <f t="array" ref="L1878">INDEX(TRANSP,1+INT((ROW(A1877)-1)/COLUMNS(TRANSP)),MOD(ROW(A1877)-1+COLUMNS(TRANSP),COLUMNS(TRANSP))+1)</f>
        <v>0</v>
      </c>
    </row>
    <row r="1879" spans="12:12" x14ac:dyDescent="0.3">
      <c r="L1879" cm="1">
        <f t="array" ref="L1879">INDEX(TRANSP,1+INT((ROW(A1878)-1)/COLUMNS(TRANSP)),MOD(ROW(A1878)-1+COLUMNS(TRANSP),COLUMNS(TRANSP))+1)</f>
        <v>0</v>
      </c>
    </row>
    <row r="1880" spans="12:12" x14ac:dyDescent="0.3">
      <c r="L1880" t="str" cm="1">
        <f t="array" ref="L1880">INDEX(TRANSP,1+INT((ROW(A1879)-1)/COLUMNS(TRANSP)),MOD(ROW(A1879)-1+COLUMNS(TRANSP),COLUMNS(TRANSP))+1)</f>
        <v>Cost of gasoline</v>
      </c>
    </row>
    <row r="1881" spans="12:12" x14ac:dyDescent="0.3">
      <c r="L1881" t="str" cm="1">
        <f t="array" ref="L1881">INDEX(TRANSP,1+INT((ROW(A1880)-1)/COLUMNS(TRANSP)),MOD(ROW(A1880)-1+COLUMNS(TRANSP),COLUMNS(TRANSP))+1)</f>
        <v xml:space="preserve"> Limited public transportation</v>
      </c>
    </row>
    <row r="1882" spans="12:12" x14ac:dyDescent="0.3">
      <c r="L1882" cm="1">
        <f t="array" ref="L1882">INDEX(TRANSP,1+INT((ROW(A1881)-1)/COLUMNS(TRANSP)),MOD(ROW(A1881)-1+COLUMNS(TRANSP),COLUMNS(TRANSP))+1)</f>
        <v>0</v>
      </c>
    </row>
    <row r="1883" spans="12:12" x14ac:dyDescent="0.3">
      <c r="L1883" cm="1">
        <f t="array" ref="L1883">INDEX(TRANSP,1+INT((ROW(A1882)-1)/COLUMNS(TRANSP)),MOD(ROW(A1882)-1+COLUMNS(TRANSP),COLUMNS(TRANSP))+1)</f>
        <v>0</v>
      </c>
    </row>
    <row r="1884" spans="12:12" x14ac:dyDescent="0.3">
      <c r="L1884" cm="1">
        <f t="array" ref="L1884">INDEX(TRANSP,1+INT((ROW(A1883)-1)/COLUMNS(TRANSP)),MOD(ROW(A1883)-1+COLUMNS(TRANSP),COLUMNS(TRANSP))+1)</f>
        <v>0</v>
      </c>
    </row>
    <row r="1885" spans="12:12" x14ac:dyDescent="0.3">
      <c r="L1885" cm="1">
        <f t="array" ref="L1885">INDEX(TRANSP,1+INT((ROW(A1884)-1)/COLUMNS(TRANSP)),MOD(ROW(A1884)-1+COLUMNS(TRANSP),COLUMNS(TRANSP))+1)</f>
        <v>0</v>
      </c>
    </row>
    <row r="1886" spans="12:12" x14ac:dyDescent="0.3">
      <c r="L1886" cm="1">
        <f t="array" ref="L1886">INDEX(TRANSP,1+INT((ROW(A1885)-1)/COLUMNS(TRANSP)),MOD(ROW(A1885)-1+COLUMNS(TRANSP),COLUMNS(TRANSP))+1)</f>
        <v>0</v>
      </c>
    </row>
    <row r="1887" spans="12:12" x14ac:dyDescent="0.3">
      <c r="L1887" cm="1">
        <f t="array" ref="L1887">INDEX(TRANSP,1+INT((ROW(A1886)-1)/COLUMNS(TRANSP)),MOD(ROW(A1886)-1+COLUMNS(TRANSP),COLUMNS(TRANSP))+1)</f>
        <v>0</v>
      </c>
    </row>
    <row r="1888" spans="12:12" x14ac:dyDescent="0.3">
      <c r="L1888" cm="1">
        <f t="array" ref="L1888">INDEX(TRANSP,1+INT((ROW(A1887)-1)/COLUMNS(TRANSP)),MOD(ROW(A1887)-1+COLUMNS(TRANSP),COLUMNS(TRANSP))+1)</f>
        <v>0</v>
      </c>
    </row>
    <row r="1889" spans="12:12" x14ac:dyDescent="0.3">
      <c r="L1889" cm="1">
        <f t="array" ref="L1889">INDEX(TRANSP,1+INT((ROW(A1888)-1)/COLUMNS(TRANSP)),MOD(ROW(A1888)-1+COLUMNS(TRANSP),COLUMNS(TRANSP))+1)</f>
        <v>0</v>
      </c>
    </row>
    <row r="1890" spans="12:12" x14ac:dyDescent="0.3">
      <c r="L1890" cm="1">
        <f t="array" ref="L1890">INDEX(TRANSP,1+INT((ROW(A1889)-1)/COLUMNS(TRANSP)),MOD(ROW(A1889)-1+COLUMNS(TRANSP),COLUMNS(TRANSP))+1)</f>
        <v>0</v>
      </c>
    </row>
    <row r="1891" spans="12:12" x14ac:dyDescent="0.3">
      <c r="L1891" cm="1">
        <f t="array" ref="L1891">INDEX(TRANSP,1+INT((ROW(A1890)-1)/COLUMNS(TRANSP)),MOD(ROW(A1890)-1+COLUMNS(TRANSP),COLUMNS(TRANSP))+1)</f>
        <v>0</v>
      </c>
    </row>
    <row r="1892" spans="12:12" x14ac:dyDescent="0.3">
      <c r="L1892" cm="1">
        <f t="array" ref="L1892">INDEX(TRANSP,1+INT((ROW(A1891)-1)/COLUMNS(TRANSP)),MOD(ROW(A1891)-1+COLUMNS(TRANSP),COLUMNS(TRANSP))+1)</f>
        <v>0</v>
      </c>
    </row>
    <row r="1893" spans="12:12" x14ac:dyDescent="0.3">
      <c r="L1893" cm="1">
        <f t="array" ref="L1893">INDEX(TRANSP,1+INT((ROW(A1892)-1)/COLUMNS(TRANSP)),MOD(ROW(A1892)-1+COLUMNS(TRANSP),COLUMNS(TRANSP))+1)</f>
        <v>0</v>
      </c>
    </row>
    <row r="1894" spans="12:12" x14ac:dyDescent="0.3">
      <c r="L1894" cm="1">
        <f t="array" ref="L1894">INDEX(TRANSP,1+INT((ROW(A1893)-1)/COLUMNS(TRANSP)),MOD(ROW(A1893)-1+COLUMNS(TRANSP),COLUMNS(TRANSP))+1)</f>
        <v>0</v>
      </c>
    </row>
    <row r="1895" spans="12:12" x14ac:dyDescent="0.3">
      <c r="L1895" cm="1">
        <f t="array" ref="L1895">INDEX(TRANSP,1+INT((ROW(A1894)-1)/COLUMNS(TRANSP)),MOD(ROW(A1894)-1+COLUMNS(TRANSP),COLUMNS(TRANSP))+1)</f>
        <v>0</v>
      </c>
    </row>
    <row r="1896" spans="12:12" x14ac:dyDescent="0.3">
      <c r="L1896" cm="1">
        <f t="array" ref="L1896">INDEX(TRANSP,1+INT((ROW(A1895)-1)/COLUMNS(TRANSP)),MOD(ROW(A1895)-1+COLUMNS(TRANSP),COLUMNS(TRANSP))+1)</f>
        <v>0</v>
      </c>
    </row>
    <row r="1897" spans="12:12" x14ac:dyDescent="0.3">
      <c r="L1897" cm="1">
        <f t="array" ref="L1897">INDEX(TRANSP,1+INT((ROW(A1896)-1)/COLUMNS(TRANSP)),MOD(ROW(A1896)-1+COLUMNS(TRANSP),COLUMNS(TRANSP))+1)</f>
        <v>0</v>
      </c>
    </row>
    <row r="1898" spans="12:12" x14ac:dyDescent="0.3">
      <c r="L1898" t="str" cm="1">
        <f t="array" ref="L1898">INDEX(TRANSP,1+INT((ROW(A1897)-1)/COLUMNS(TRANSP)),MOD(ROW(A1897)-1+COLUMNS(TRANSP),COLUMNS(TRANSP))+1)</f>
        <v>Cost of buying and maintaining a car</v>
      </c>
    </row>
    <row r="1899" spans="12:12" x14ac:dyDescent="0.3">
      <c r="L1899" t="str" cm="1">
        <f t="array" ref="L1899">INDEX(TRANSP,1+INT((ROW(A1898)-1)/COLUMNS(TRANSP)),MOD(ROW(A1898)-1+COLUMNS(TRANSP),COLUMNS(TRANSP))+1)</f>
        <v xml:space="preserve"> Cost of gasoline</v>
      </c>
    </row>
    <row r="1900" spans="12:12" x14ac:dyDescent="0.3">
      <c r="L1900" t="str" cm="1">
        <f t="array" ref="L1900">INDEX(TRANSP,1+INT((ROW(A1899)-1)/COLUMNS(TRANSP)),MOD(ROW(A1899)-1+COLUMNS(TRANSP),COLUMNS(TRANSP))+1)</f>
        <v xml:space="preserve"> Limited public transportation</v>
      </c>
    </row>
    <row r="1901" spans="12:12" x14ac:dyDescent="0.3">
      <c r="L1901" cm="1">
        <f t="array" ref="L1901">INDEX(TRANSP,1+INT((ROW(A1900)-1)/COLUMNS(TRANSP)),MOD(ROW(A1900)-1+COLUMNS(TRANSP),COLUMNS(TRANSP))+1)</f>
        <v>0</v>
      </c>
    </row>
    <row r="1902" spans="12:12" x14ac:dyDescent="0.3">
      <c r="L1902" cm="1">
        <f t="array" ref="L1902">INDEX(TRANSP,1+INT((ROW(A1901)-1)/COLUMNS(TRANSP)),MOD(ROW(A1901)-1+COLUMNS(TRANSP),COLUMNS(TRANSP))+1)</f>
        <v>0</v>
      </c>
    </row>
    <row r="1903" spans="12:12" x14ac:dyDescent="0.3">
      <c r="L1903" cm="1">
        <f t="array" ref="L1903">INDEX(TRANSP,1+INT((ROW(A1902)-1)/COLUMNS(TRANSP)),MOD(ROW(A1902)-1+COLUMNS(TRANSP),COLUMNS(TRANSP))+1)</f>
        <v>0</v>
      </c>
    </row>
    <row r="1904" spans="12:12" x14ac:dyDescent="0.3">
      <c r="L1904" t="str" cm="1">
        <f t="array" ref="L1904">INDEX(TRANSP,1+INT((ROW(A1903)-1)/COLUMNS(TRANSP)),MOD(ROW(A1903)-1+COLUMNS(TRANSP),COLUMNS(TRANSP))+1)</f>
        <v>Cost of buying and maintaining a car</v>
      </c>
    </row>
    <row r="1905" spans="12:12" x14ac:dyDescent="0.3">
      <c r="L1905" t="str" cm="1">
        <f t="array" ref="L1905">INDEX(TRANSP,1+INT((ROW(A1904)-1)/COLUMNS(TRANSP)),MOD(ROW(A1904)-1+COLUMNS(TRANSP),COLUMNS(TRANSP))+1)</f>
        <v xml:space="preserve"> Cost of gasoline</v>
      </c>
    </row>
    <row r="1906" spans="12:12" x14ac:dyDescent="0.3">
      <c r="L1906" t="str" cm="1">
        <f t="array" ref="L1906">INDEX(TRANSP,1+INT((ROW(A1905)-1)/COLUMNS(TRANSP)),MOD(ROW(A1905)-1+COLUMNS(TRANSP),COLUMNS(TRANSP))+1)</f>
        <v xml:space="preserve"> Limited public transportation</v>
      </c>
    </row>
    <row r="1907" spans="12:12" x14ac:dyDescent="0.3">
      <c r="L1907" cm="1">
        <f t="array" ref="L1907">INDEX(TRANSP,1+INT((ROW(A1906)-1)/COLUMNS(TRANSP)),MOD(ROW(A1906)-1+COLUMNS(TRANSP),COLUMNS(TRANSP))+1)</f>
        <v>0</v>
      </c>
    </row>
    <row r="1908" spans="12:12" x14ac:dyDescent="0.3">
      <c r="L1908" cm="1">
        <f t="array" ref="L1908">INDEX(TRANSP,1+INT((ROW(A1907)-1)/COLUMNS(TRANSP)),MOD(ROW(A1907)-1+COLUMNS(TRANSP),COLUMNS(TRANSP))+1)</f>
        <v>0</v>
      </c>
    </row>
    <row r="1909" spans="12:12" x14ac:dyDescent="0.3">
      <c r="L1909" cm="1">
        <f t="array" ref="L1909">INDEX(TRANSP,1+INT((ROW(A1908)-1)/COLUMNS(TRANSP)),MOD(ROW(A1908)-1+COLUMNS(TRANSP),COLUMNS(TRANSP))+1)</f>
        <v>0</v>
      </c>
    </row>
    <row r="1910" spans="12:12" x14ac:dyDescent="0.3">
      <c r="L1910" cm="1">
        <f t="array" ref="L1910">INDEX(TRANSP,1+INT((ROW(A1909)-1)/COLUMNS(TRANSP)),MOD(ROW(A1909)-1+COLUMNS(TRANSP),COLUMNS(TRANSP))+1)</f>
        <v>0</v>
      </c>
    </row>
    <row r="1911" spans="12:12" x14ac:dyDescent="0.3">
      <c r="L1911" cm="1">
        <f t="array" ref="L1911">INDEX(TRANSP,1+INT((ROW(A1910)-1)/COLUMNS(TRANSP)),MOD(ROW(A1910)-1+COLUMNS(TRANSP),COLUMNS(TRANSP))+1)</f>
        <v>0</v>
      </c>
    </row>
    <row r="1912" spans="12:12" x14ac:dyDescent="0.3">
      <c r="L1912" cm="1">
        <f t="array" ref="L1912">INDEX(TRANSP,1+INT((ROW(A1911)-1)/COLUMNS(TRANSP)),MOD(ROW(A1911)-1+COLUMNS(TRANSP),COLUMNS(TRANSP))+1)</f>
        <v>0</v>
      </c>
    </row>
    <row r="1913" spans="12:12" x14ac:dyDescent="0.3">
      <c r="L1913" cm="1">
        <f t="array" ref="L1913">INDEX(TRANSP,1+INT((ROW(A1912)-1)/COLUMNS(TRANSP)),MOD(ROW(A1912)-1+COLUMNS(TRANSP),COLUMNS(TRANSP))+1)</f>
        <v>0</v>
      </c>
    </row>
    <row r="1914" spans="12:12" x14ac:dyDescent="0.3">
      <c r="L1914" cm="1">
        <f t="array" ref="L1914">INDEX(TRANSP,1+INT((ROW(A1913)-1)/COLUMNS(TRANSP)),MOD(ROW(A1913)-1+COLUMNS(TRANSP),COLUMNS(TRANSP))+1)</f>
        <v>0</v>
      </c>
    </row>
    <row r="1915" spans="12:12" x14ac:dyDescent="0.3">
      <c r="L1915" cm="1">
        <f t="array" ref="L1915">INDEX(TRANSP,1+INT((ROW(A1914)-1)/COLUMNS(TRANSP)),MOD(ROW(A1914)-1+COLUMNS(TRANSP),COLUMNS(TRANSP))+1)</f>
        <v>0</v>
      </c>
    </row>
    <row r="1916" spans="12:12" x14ac:dyDescent="0.3">
      <c r="L1916" t="str" cm="1">
        <f t="array" ref="L1916">INDEX(TRANSP,1+INT((ROW(A1915)-1)/COLUMNS(TRANSP)),MOD(ROW(A1915)-1+COLUMNS(TRANSP),COLUMNS(TRANSP))+1)</f>
        <v>Cost of buying and maintaining a car</v>
      </c>
    </row>
    <row r="1917" spans="12:12" x14ac:dyDescent="0.3">
      <c r="L1917" t="str" cm="1">
        <f t="array" ref="L1917">INDEX(TRANSP,1+INT((ROW(A1916)-1)/COLUMNS(TRANSP)),MOD(ROW(A1916)-1+COLUMNS(TRANSP),COLUMNS(TRANSP))+1)</f>
        <v xml:space="preserve"> Cost of gasoline</v>
      </c>
    </row>
    <row r="1918" spans="12:12" x14ac:dyDescent="0.3">
      <c r="L1918" t="str" cm="1">
        <f t="array" ref="L1918">INDEX(TRANSP,1+INT((ROW(A1917)-1)/COLUMNS(TRANSP)),MOD(ROW(A1917)-1+COLUMNS(TRANSP),COLUMNS(TRANSP))+1)</f>
        <v xml:space="preserve"> Limited public transportation</v>
      </c>
    </row>
    <row r="1919" spans="12:12" x14ac:dyDescent="0.3">
      <c r="L1919" cm="1">
        <f t="array" ref="L1919">INDEX(TRANSP,1+INT((ROW(A1918)-1)/COLUMNS(TRANSP)),MOD(ROW(A1918)-1+COLUMNS(TRANSP),COLUMNS(TRANSP))+1)</f>
        <v>0</v>
      </c>
    </row>
    <row r="1920" spans="12:12" x14ac:dyDescent="0.3">
      <c r="L1920" cm="1">
        <f t="array" ref="L1920">INDEX(TRANSP,1+INT((ROW(A1919)-1)/COLUMNS(TRANSP)),MOD(ROW(A1919)-1+COLUMNS(TRANSP),COLUMNS(TRANSP))+1)</f>
        <v>0</v>
      </c>
    </row>
    <row r="1921" spans="12:12" x14ac:dyDescent="0.3">
      <c r="L1921" cm="1">
        <f t="array" ref="L1921">INDEX(TRANSP,1+INT((ROW(A1920)-1)/COLUMNS(TRANSP)),MOD(ROW(A1920)-1+COLUMNS(TRANSP),COLUMNS(TRANSP))+1)</f>
        <v>0</v>
      </c>
    </row>
    <row r="1922" spans="12:12" x14ac:dyDescent="0.3">
      <c r="L1922" t="str" cm="1">
        <f t="array" ref="L1922">INDEX(TRANSP,1+INT((ROW(A1921)-1)/COLUMNS(TRANSP)),MOD(ROW(A1921)-1+COLUMNS(TRANSP),COLUMNS(TRANSP))+1)</f>
        <v>Cost of buying and maintaining a car</v>
      </c>
    </row>
    <row r="1923" spans="12:12" x14ac:dyDescent="0.3">
      <c r="L1923" t="str" cm="1">
        <f t="array" ref="L1923">INDEX(TRANSP,1+INT((ROW(A1922)-1)/COLUMNS(TRANSP)),MOD(ROW(A1922)-1+COLUMNS(TRANSP),COLUMNS(TRANSP))+1)</f>
        <v xml:space="preserve"> Cost of gasoline</v>
      </c>
    </row>
    <row r="1924" spans="12:12" x14ac:dyDescent="0.3">
      <c r="L1924" t="str" cm="1">
        <f t="array" ref="L1924">INDEX(TRANSP,1+INT((ROW(A1923)-1)/COLUMNS(TRANSP)),MOD(ROW(A1923)-1+COLUMNS(TRANSP),COLUMNS(TRANSP))+1)</f>
        <v xml:space="preserve"> Limited public transportation</v>
      </c>
    </row>
    <row r="1925" spans="12:12" x14ac:dyDescent="0.3">
      <c r="L1925" cm="1">
        <f t="array" ref="L1925">INDEX(TRANSP,1+INT((ROW(A1924)-1)/COLUMNS(TRANSP)),MOD(ROW(A1924)-1+COLUMNS(TRANSP),COLUMNS(TRANSP))+1)</f>
        <v>0</v>
      </c>
    </row>
    <row r="1926" spans="12:12" x14ac:dyDescent="0.3">
      <c r="L1926" cm="1">
        <f t="array" ref="L1926">INDEX(TRANSP,1+INT((ROW(A1925)-1)/COLUMNS(TRANSP)),MOD(ROW(A1925)-1+COLUMNS(TRANSP),COLUMNS(TRANSP))+1)</f>
        <v>0</v>
      </c>
    </row>
    <row r="1927" spans="12:12" x14ac:dyDescent="0.3">
      <c r="L1927" cm="1">
        <f t="array" ref="L1927">INDEX(TRANSP,1+INT((ROW(A1926)-1)/COLUMNS(TRANSP)),MOD(ROW(A1926)-1+COLUMNS(TRANSP),COLUMNS(TRANSP))+1)</f>
        <v>0</v>
      </c>
    </row>
    <row r="1928" spans="12:12" x14ac:dyDescent="0.3">
      <c r="L1928" t="str" cm="1">
        <f t="array" ref="L1928">INDEX(TRANSP,1+INT((ROW(A1927)-1)/COLUMNS(TRANSP)),MOD(ROW(A1927)-1+COLUMNS(TRANSP),COLUMNS(TRANSP))+1)</f>
        <v>Cost of buying and maintaining a car</v>
      </c>
    </row>
    <row r="1929" spans="12:12" x14ac:dyDescent="0.3">
      <c r="L1929" t="str" cm="1">
        <f t="array" ref="L1929">INDEX(TRANSP,1+INT((ROW(A1928)-1)/COLUMNS(TRANSP)),MOD(ROW(A1928)-1+COLUMNS(TRANSP),COLUMNS(TRANSP))+1)</f>
        <v xml:space="preserve"> Cost of gasoline</v>
      </c>
    </row>
    <row r="1930" spans="12:12" x14ac:dyDescent="0.3">
      <c r="L1930" t="str" cm="1">
        <f t="array" ref="L1930">INDEX(TRANSP,1+INT((ROW(A1929)-1)/COLUMNS(TRANSP)),MOD(ROW(A1929)-1+COLUMNS(TRANSP),COLUMNS(TRANSP))+1)</f>
        <v xml:space="preserve"> Limited public transportation</v>
      </c>
    </row>
    <row r="1931" spans="12:12" x14ac:dyDescent="0.3">
      <c r="L1931" cm="1">
        <f t="array" ref="L1931">INDEX(TRANSP,1+INT((ROW(A1930)-1)/COLUMNS(TRANSP)),MOD(ROW(A1930)-1+COLUMNS(TRANSP),COLUMNS(TRANSP))+1)</f>
        <v>0</v>
      </c>
    </row>
    <row r="1932" spans="12:12" x14ac:dyDescent="0.3">
      <c r="L1932" cm="1">
        <f t="array" ref="L1932">INDEX(TRANSP,1+INT((ROW(A1931)-1)/COLUMNS(TRANSP)),MOD(ROW(A1931)-1+COLUMNS(TRANSP),COLUMNS(TRANSP))+1)</f>
        <v>0</v>
      </c>
    </row>
    <row r="1933" spans="12:12" x14ac:dyDescent="0.3">
      <c r="L1933" cm="1">
        <f t="array" ref="L1933">INDEX(TRANSP,1+INT((ROW(A1932)-1)/COLUMNS(TRANSP)),MOD(ROW(A1932)-1+COLUMNS(TRANSP),COLUMNS(TRANSP))+1)</f>
        <v>0</v>
      </c>
    </row>
    <row r="1934" spans="12:12" x14ac:dyDescent="0.3">
      <c r="L1934" t="str" cm="1">
        <f t="array" ref="L1934">INDEX(TRANSP,1+INT((ROW(A1933)-1)/COLUMNS(TRANSP)),MOD(ROW(A1933)-1+COLUMNS(TRANSP),COLUMNS(TRANSP))+1)</f>
        <v>Limited public transportation</v>
      </c>
    </row>
    <row r="1935" spans="12:12" x14ac:dyDescent="0.3">
      <c r="L1935" cm="1">
        <f t="array" ref="L1935">INDEX(TRANSP,1+INT((ROW(A1934)-1)/COLUMNS(TRANSP)),MOD(ROW(A1934)-1+COLUMNS(TRANSP),COLUMNS(TRANSP))+1)</f>
        <v>0</v>
      </c>
    </row>
    <row r="1936" spans="12:12" x14ac:dyDescent="0.3">
      <c r="L1936" cm="1">
        <f t="array" ref="L1936">INDEX(TRANSP,1+INT((ROW(A1935)-1)/COLUMNS(TRANSP)),MOD(ROW(A1935)-1+COLUMNS(TRANSP),COLUMNS(TRANSP))+1)</f>
        <v>0</v>
      </c>
    </row>
    <row r="1937" spans="12:12" x14ac:dyDescent="0.3">
      <c r="L1937" cm="1">
        <f t="array" ref="L1937">INDEX(TRANSP,1+INT((ROW(A1936)-1)/COLUMNS(TRANSP)),MOD(ROW(A1936)-1+COLUMNS(TRANSP),COLUMNS(TRANSP))+1)</f>
        <v>0</v>
      </c>
    </row>
    <row r="1938" spans="12:12" x14ac:dyDescent="0.3">
      <c r="L1938" cm="1">
        <f t="array" ref="L1938">INDEX(TRANSP,1+INT((ROW(A1937)-1)/COLUMNS(TRANSP)),MOD(ROW(A1937)-1+COLUMNS(TRANSP),COLUMNS(TRANSP))+1)</f>
        <v>0</v>
      </c>
    </row>
    <row r="1939" spans="12:12" x14ac:dyDescent="0.3">
      <c r="L1939" cm="1">
        <f t="array" ref="L1939">INDEX(TRANSP,1+INT((ROW(A1938)-1)/COLUMNS(TRANSP)),MOD(ROW(A1938)-1+COLUMNS(TRANSP),COLUMNS(TRANSP))+1)</f>
        <v>0</v>
      </c>
    </row>
    <row r="1940" spans="12:12" x14ac:dyDescent="0.3">
      <c r="L1940" t="str" cm="1">
        <f t="array" ref="L1940">INDEX(TRANSP,1+INT((ROW(A1939)-1)/COLUMNS(TRANSP)),MOD(ROW(A1939)-1+COLUMNS(TRANSP),COLUMNS(TRANSP))+1)</f>
        <v>I really just don't know</v>
      </c>
    </row>
    <row r="1941" spans="12:12" x14ac:dyDescent="0.3">
      <c r="L1941" cm="1">
        <f t="array" ref="L1941">INDEX(TRANSP,1+INT((ROW(A1940)-1)/COLUMNS(TRANSP)),MOD(ROW(A1940)-1+COLUMNS(TRANSP),COLUMNS(TRANSP))+1)</f>
        <v>0</v>
      </c>
    </row>
    <row r="1942" spans="12:12" x14ac:dyDescent="0.3">
      <c r="L1942" cm="1">
        <f t="array" ref="L1942">INDEX(TRANSP,1+INT((ROW(A1941)-1)/COLUMNS(TRANSP)),MOD(ROW(A1941)-1+COLUMNS(TRANSP),COLUMNS(TRANSP))+1)</f>
        <v>0</v>
      </c>
    </row>
    <row r="1943" spans="12:12" x14ac:dyDescent="0.3">
      <c r="L1943" cm="1">
        <f t="array" ref="L1943">INDEX(TRANSP,1+INT((ROW(A1942)-1)/COLUMNS(TRANSP)),MOD(ROW(A1942)-1+COLUMNS(TRANSP),COLUMNS(TRANSP))+1)</f>
        <v>0</v>
      </c>
    </row>
    <row r="1944" spans="12:12" x14ac:dyDescent="0.3">
      <c r="L1944" cm="1">
        <f t="array" ref="L1944">INDEX(TRANSP,1+INT((ROW(A1943)-1)/COLUMNS(TRANSP)),MOD(ROW(A1943)-1+COLUMNS(TRANSP),COLUMNS(TRANSP))+1)</f>
        <v>0</v>
      </c>
    </row>
    <row r="1945" spans="12:12" x14ac:dyDescent="0.3">
      <c r="L1945" cm="1">
        <f t="array" ref="L1945">INDEX(TRANSP,1+INT((ROW(A1944)-1)/COLUMNS(TRANSP)),MOD(ROW(A1944)-1+COLUMNS(TRANSP),COLUMNS(TRANSP))+1)</f>
        <v>0</v>
      </c>
    </row>
    <row r="1946" spans="12:12" x14ac:dyDescent="0.3">
      <c r="L1946" t="str" cm="1">
        <f t="array" ref="L1946">INDEX(TRANSP,1+INT((ROW(A1945)-1)/COLUMNS(TRANSP)),MOD(ROW(A1945)-1+COLUMNS(TRANSP),COLUMNS(TRANSP))+1)</f>
        <v>Cost of buying and maintaining a car</v>
      </c>
    </row>
    <row r="1947" spans="12:12" x14ac:dyDescent="0.3">
      <c r="L1947" t="str" cm="1">
        <f t="array" ref="L1947">INDEX(TRANSP,1+INT((ROW(A1946)-1)/COLUMNS(TRANSP)),MOD(ROW(A1946)-1+COLUMNS(TRANSP),COLUMNS(TRANSP))+1)</f>
        <v xml:space="preserve"> Cost of gasoline</v>
      </c>
    </row>
    <row r="1948" spans="12:12" x14ac:dyDescent="0.3">
      <c r="L1948" t="str" cm="1">
        <f t="array" ref="L1948">INDEX(TRANSP,1+INT((ROW(A1947)-1)/COLUMNS(TRANSP)),MOD(ROW(A1947)-1+COLUMNS(TRANSP),COLUMNS(TRANSP))+1)</f>
        <v xml:space="preserve"> Limited public transportation</v>
      </c>
    </row>
    <row r="1949" spans="12:12" x14ac:dyDescent="0.3">
      <c r="L1949" cm="1">
        <f t="array" ref="L1949">INDEX(TRANSP,1+INT((ROW(A1948)-1)/COLUMNS(TRANSP)),MOD(ROW(A1948)-1+COLUMNS(TRANSP),COLUMNS(TRANSP))+1)</f>
        <v>0</v>
      </c>
    </row>
    <row r="1950" spans="12:12" x14ac:dyDescent="0.3">
      <c r="L1950" cm="1">
        <f t="array" ref="L1950">INDEX(TRANSP,1+INT((ROW(A1949)-1)/COLUMNS(TRANSP)),MOD(ROW(A1949)-1+COLUMNS(TRANSP),COLUMNS(TRANSP))+1)</f>
        <v>0</v>
      </c>
    </row>
    <row r="1951" spans="12:12" x14ac:dyDescent="0.3">
      <c r="L1951" cm="1">
        <f t="array" ref="L1951">INDEX(TRANSP,1+INT((ROW(A1950)-1)/COLUMNS(TRANSP)),MOD(ROW(A1950)-1+COLUMNS(TRANSP),COLUMNS(TRANSP))+1)</f>
        <v>0</v>
      </c>
    </row>
    <row r="1952" spans="12:12" x14ac:dyDescent="0.3">
      <c r="L1952" t="str" cm="1">
        <f t="array" ref="L1952">INDEX(TRANSP,1+INT((ROW(A1951)-1)/COLUMNS(TRANSP)),MOD(ROW(A1951)-1+COLUMNS(TRANSP),COLUMNS(TRANSP))+1)</f>
        <v>Cost of buying and maintaining a car</v>
      </c>
    </row>
    <row r="1953" spans="12:12" x14ac:dyDescent="0.3">
      <c r="L1953" t="str" cm="1">
        <f t="array" ref="L1953">INDEX(TRANSP,1+INT((ROW(A1952)-1)/COLUMNS(TRANSP)),MOD(ROW(A1952)-1+COLUMNS(TRANSP),COLUMNS(TRANSP))+1)</f>
        <v xml:space="preserve"> Cost of gasoline</v>
      </c>
    </row>
    <row r="1954" spans="12:12" x14ac:dyDescent="0.3">
      <c r="L1954" t="str" cm="1">
        <f t="array" ref="L1954">INDEX(TRANSP,1+INT((ROW(A1953)-1)/COLUMNS(TRANSP)),MOD(ROW(A1953)-1+COLUMNS(TRANSP),COLUMNS(TRANSP))+1)</f>
        <v xml:space="preserve"> Limited public transportation</v>
      </c>
    </row>
    <row r="1955" spans="12:12" x14ac:dyDescent="0.3">
      <c r="L1955" cm="1">
        <f t="array" ref="L1955">INDEX(TRANSP,1+INT((ROW(A1954)-1)/COLUMNS(TRANSP)),MOD(ROW(A1954)-1+COLUMNS(TRANSP),COLUMNS(TRANSP))+1)</f>
        <v>0</v>
      </c>
    </row>
    <row r="1956" spans="12:12" x14ac:dyDescent="0.3">
      <c r="L1956" cm="1">
        <f t="array" ref="L1956">INDEX(TRANSP,1+INT((ROW(A1955)-1)/COLUMNS(TRANSP)),MOD(ROW(A1955)-1+COLUMNS(TRANSP),COLUMNS(TRANSP))+1)</f>
        <v>0</v>
      </c>
    </row>
    <row r="1957" spans="12:12" x14ac:dyDescent="0.3">
      <c r="L1957" cm="1">
        <f t="array" ref="L1957">INDEX(TRANSP,1+INT((ROW(A1956)-1)/COLUMNS(TRANSP)),MOD(ROW(A1956)-1+COLUMNS(TRANSP),COLUMNS(TRANSP))+1)</f>
        <v>0</v>
      </c>
    </row>
    <row r="1958" spans="12:12" x14ac:dyDescent="0.3">
      <c r="L1958" t="str" cm="1">
        <f t="array" ref="L1958">INDEX(TRANSP,1+INT((ROW(A1957)-1)/COLUMNS(TRANSP)),MOD(ROW(A1957)-1+COLUMNS(TRANSP),COLUMNS(TRANSP))+1)</f>
        <v>Cost of buying and maintaining a car</v>
      </c>
    </row>
    <row r="1959" spans="12:12" x14ac:dyDescent="0.3">
      <c r="L1959" cm="1">
        <f t="array" ref="L1959">INDEX(TRANSP,1+INT((ROW(A1958)-1)/COLUMNS(TRANSP)),MOD(ROW(A1958)-1+COLUMNS(TRANSP),COLUMNS(TRANSP))+1)</f>
        <v>0</v>
      </c>
    </row>
    <row r="1960" spans="12:12" x14ac:dyDescent="0.3">
      <c r="L1960" cm="1">
        <f t="array" ref="L1960">INDEX(TRANSP,1+INT((ROW(A1959)-1)/COLUMNS(TRANSP)),MOD(ROW(A1959)-1+COLUMNS(TRANSP),COLUMNS(TRANSP))+1)</f>
        <v>0</v>
      </c>
    </row>
    <row r="1961" spans="12:12" x14ac:dyDescent="0.3">
      <c r="L1961" cm="1">
        <f t="array" ref="L1961">INDEX(TRANSP,1+INT((ROW(A1960)-1)/COLUMNS(TRANSP)),MOD(ROW(A1960)-1+COLUMNS(TRANSP),COLUMNS(TRANSP))+1)</f>
        <v>0</v>
      </c>
    </row>
    <row r="1962" spans="12:12" x14ac:dyDescent="0.3">
      <c r="L1962" cm="1">
        <f t="array" ref="L1962">INDEX(TRANSP,1+INT((ROW(A1961)-1)/COLUMNS(TRANSP)),MOD(ROW(A1961)-1+COLUMNS(TRANSP),COLUMNS(TRANSP))+1)</f>
        <v>0</v>
      </c>
    </row>
    <row r="1963" spans="12:12" x14ac:dyDescent="0.3">
      <c r="L1963" cm="1">
        <f t="array" ref="L1963">INDEX(TRANSP,1+INT((ROW(A1962)-1)/COLUMNS(TRANSP)),MOD(ROW(A1962)-1+COLUMNS(TRANSP),COLUMNS(TRANSP))+1)</f>
        <v>0</v>
      </c>
    </row>
    <row r="1964" spans="12:12" x14ac:dyDescent="0.3">
      <c r="L1964" t="str" cm="1">
        <f t="array" ref="L1964">INDEX(TRANSP,1+INT((ROW(A1963)-1)/COLUMNS(TRANSP)),MOD(ROW(A1963)-1+COLUMNS(TRANSP),COLUMNS(TRANSP))+1)</f>
        <v>Cost of buying and maintaining a car</v>
      </c>
    </row>
    <row r="1965" spans="12:12" x14ac:dyDescent="0.3">
      <c r="L1965" t="str" cm="1">
        <f t="array" ref="L1965">INDEX(TRANSP,1+INT((ROW(A1964)-1)/COLUMNS(TRANSP)),MOD(ROW(A1964)-1+COLUMNS(TRANSP),COLUMNS(TRANSP))+1)</f>
        <v xml:space="preserve"> Cost of gasoline</v>
      </c>
    </row>
    <row r="1966" spans="12:12" x14ac:dyDescent="0.3">
      <c r="L1966" t="str" cm="1">
        <f t="array" ref="L1966">INDEX(TRANSP,1+INT((ROW(A1965)-1)/COLUMNS(TRANSP)),MOD(ROW(A1965)-1+COLUMNS(TRANSP),COLUMNS(TRANSP))+1)</f>
        <v xml:space="preserve"> Limited public transportation</v>
      </c>
    </row>
    <row r="1967" spans="12:12" x14ac:dyDescent="0.3">
      <c r="L1967" cm="1">
        <f t="array" ref="L1967">INDEX(TRANSP,1+INT((ROW(A1966)-1)/COLUMNS(TRANSP)),MOD(ROW(A1966)-1+COLUMNS(TRANSP),COLUMNS(TRANSP))+1)</f>
        <v>0</v>
      </c>
    </row>
    <row r="1968" spans="12:12" x14ac:dyDescent="0.3">
      <c r="L1968" cm="1">
        <f t="array" ref="L1968">INDEX(TRANSP,1+INT((ROW(A1967)-1)/COLUMNS(TRANSP)),MOD(ROW(A1967)-1+COLUMNS(TRANSP),COLUMNS(TRANSP))+1)</f>
        <v>0</v>
      </c>
    </row>
    <row r="1969" spans="12:12" x14ac:dyDescent="0.3">
      <c r="L1969" cm="1">
        <f t="array" ref="L1969">INDEX(TRANSP,1+INT((ROW(A1968)-1)/COLUMNS(TRANSP)),MOD(ROW(A1968)-1+COLUMNS(TRANSP),COLUMNS(TRANSP))+1)</f>
        <v>0</v>
      </c>
    </row>
    <row r="1970" spans="12:12" x14ac:dyDescent="0.3">
      <c r="L1970" cm="1">
        <f t="array" ref="L1970">INDEX(TRANSP,1+INT((ROW(A1969)-1)/COLUMNS(TRANSP)),MOD(ROW(A1969)-1+COLUMNS(TRANSP),COLUMNS(TRANSP))+1)</f>
        <v>0</v>
      </c>
    </row>
    <row r="1971" spans="12:12" x14ac:dyDescent="0.3">
      <c r="L1971" cm="1">
        <f t="array" ref="L1971">INDEX(TRANSP,1+INT((ROW(A1970)-1)/COLUMNS(TRANSP)),MOD(ROW(A1970)-1+COLUMNS(TRANSP),COLUMNS(TRANSP))+1)</f>
        <v>0</v>
      </c>
    </row>
    <row r="1972" spans="12:12" x14ac:dyDescent="0.3">
      <c r="L1972" cm="1">
        <f t="array" ref="L1972">INDEX(TRANSP,1+INT((ROW(A1971)-1)/COLUMNS(TRANSP)),MOD(ROW(A1971)-1+COLUMNS(TRANSP),COLUMNS(TRANSP))+1)</f>
        <v>0</v>
      </c>
    </row>
    <row r="1973" spans="12:12" x14ac:dyDescent="0.3">
      <c r="L1973" cm="1">
        <f t="array" ref="L1973">INDEX(TRANSP,1+INT((ROW(A1972)-1)/COLUMNS(TRANSP)),MOD(ROW(A1972)-1+COLUMNS(TRANSP),COLUMNS(TRANSP))+1)</f>
        <v>0</v>
      </c>
    </row>
    <row r="1974" spans="12:12" x14ac:dyDescent="0.3">
      <c r="L1974" cm="1">
        <f t="array" ref="L1974">INDEX(TRANSP,1+INT((ROW(A1973)-1)/COLUMNS(TRANSP)),MOD(ROW(A1973)-1+COLUMNS(TRANSP),COLUMNS(TRANSP))+1)</f>
        <v>0</v>
      </c>
    </row>
    <row r="1975" spans="12:12" x14ac:dyDescent="0.3">
      <c r="L1975" cm="1">
        <f t="array" ref="L1975">INDEX(TRANSP,1+INT((ROW(A1974)-1)/COLUMNS(TRANSP)),MOD(ROW(A1974)-1+COLUMNS(TRANSP),COLUMNS(TRANSP))+1)</f>
        <v>0</v>
      </c>
    </row>
    <row r="1976" spans="12:12" x14ac:dyDescent="0.3">
      <c r="L1976" t="str" cm="1">
        <f t="array" ref="L1976">INDEX(TRANSP,1+INT((ROW(A1975)-1)/COLUMNS(TRANSP)),MOD(ROW(A1975)-1+COLUMNS(TRANSP),COLUMNS(TRANSP))+1)</f>
        <v>Cost of buying and maintaining a car</v>
      </c>
    </row>
    <row r="1977" spans="12:12" x14ac:dyDescent="0.3">
      <c r="L1977" t="str" cm="1">
        <f t="array" ref="L1977">INDEX(TRANSP,1+INT((ROW(A1976)-1)/COLUMNS(TRANSP)),MOD(ROW(A1976)-1+COLUMNS(TRANSP),COLUMNS(TRANSP))+1)</f>
        <v xml:space="preserve"> Cost of gasoline</v>
      </c>
    </row>
    <row r="1978" spans="12:12" x14ac:dyDescent="0.3">
      <c r="L1978" t="str" cm="1">
        <f t="array" ref="L1978">INDEX(TRANSP,1+INT((ROW(A1977)-1)/COLUMNS(TRANSP)),MOD(ROW(A1977)-1+COLUMNS(TRANSP),COLUMNS(TRANSP))+1)</f>
        <v xml:space="preserve"> Unable to get a driver’s license</v>
      </c>
    </row>
    <row r="1979" spans="12:12" x14ac:dyDescent="0.3">
      <c r="L1979" t="str" cm="1">
        <f t="array" ref="L1979">INDEX(TRANSP,1+INT((ROW(A1978)-1)/COLUMNS(TRANSP)),MOD(ROW(A1978)-1+COLUMNS(TRANSP),COLUMNS(TRANSP))+1)</f>
        <v xml:space="preserve"> Limited public transportation</v>
      </c>
    </row>
    <row r="1980" spans="12:12" x14ac:dyDescent="0.3">
      <c r="L1980" cm="1">
        <f t="array" ref="L1980">INDEX(TRANSP,1+INT((ROW(A1979)-1)/COLUMNS(TRANSP)),MOD(ROW(A1979)-1+COLUMNS(TRANSP),COLUMNS(TRANSP))+1)</f>
        <v>0</v>
      </c>
    </row>
    <row r="1981" spans="12:12" x14ac:dyDescent="0.3">
      <c r="L1981" cm="1">
        <f t="array" ref="L1981">INDEX(TRANSP,1+INT((ROW(A1980)-1)/COLUMNS(TRANSP)),MOD(ROW(A1980)-1+COLUMNS(TRANSP),COLUMNS(TRANSP))+1)</f>
        <v>0</v>
      </c>
    </row>
    <row r="1982" spans="12:12" x14ac:dyDescent="0.3">
      <c r="L1982" t="str" cm="1">
        <f t="array" ref="L1982">INDEX(TRANSP,1+INT((ROW(A1981)-1)/COLUMNS(TRANSP)),MOD(ROW(A1981)-1+COLUMNS(TRANSP),COLUMNS(TRANSP))+1)</f>
        <v>Limited public transportation</v>
      </c>
    </row>
    <row r="1983" spans="12:12" x14ac:dyDescent="0.3">
      <c r="L1983" cm="1">
        <f t="array" ref="L1983">INDEX(TRANSP,1+INT((ROW(A1982)-1)/COLUMNS(TRANSP)),MOD(ROW(A1982)-1+COLUMNS(TRANSP),COLUMNS(TRANSP))+1)</f>
        <v>0</v>
      </c>
    </row>
    <row r="1984" spans="12:12" x14ac:dyDescent="0.3">
      <c r="L1984" cm="1">
        <f t="array" ref="L1984">INDEX(TRANSP,1+INT((ROW(A1983)-1)/COLUMNS(TRANSP)),MOD(ROW(A1983)-1+COLUMNS(TRANSP),COLUMNS(TRANSP))+1)</f>
        <v>0</v>
      </c>
    </row>
    <row r="1985" spans="12:12" x14ac:dyDescent="0.3">
      <c r="L1985" cm="1">
        <f t="array" ref="L1985">INDEX(TRANSP,1+INT((ROW(A1984)-1)/COLUMNS(TRANSP)),MOD(ROW(A1984)-1+COLUMNS(TRANSP),COLUMNS(TRANSP))+1)</f>
        <v>0</v>
      </c>
    </row>
    <row r="1986" spans="12:12" x14ac:dyDescent="0.3">
      <c r="L1986" cm="1">
        <f t="array" ref="L1986">INDEX(TRANSP,1+INT((ROW(A1985)-1)/COLUMNS(TRANSP)),MOD(ROW(A1985)-1+COLUMNS(TRANSP),COLUMNS(TRANSP))+1)</f>
        <v>0</v>
      </c>
    </row>
    <row r="1987" spans="12:12" x14ac:dyDescent="0.3">
      <c r="L1987" cm="1">
        <f t="array" ref="L1987">INDEX(TRANSP,1+INT((ROW(A1986)-1)/COLUMNS(TRANSP)),MOD(ROW(A1986)-1+COLUMNS(TRANSP),COLUMNS(TRANSP))+1)</f>
        <v>0</v>
      </c>
    </row>
    <row r="1988" spans="12:12" x14ac:dyDescent="0.3">
      <c r="L1988" t="str" cm="1">
        <f t="array" ref="L1988">INDEX(TRANSP,1+INT((ROW(A1987)-1)/COLUMNS(TRANSP)),MOD(ROW(A1987)-1+COLUMNS(TRANSP),COLUMNS(TRANSP))+1)</f>
        <v>Limited public transportation</v>
      </c>
    </row>
    <row r="1989" spans="12:12" x14ac:dyDescent="0.3">
      <c r="L1989" cm="1">
        <f t="array" ref="L1989">INDEX(TRANSP,1+INT((ROW(A1988)-1)/COLUMNS(TRANSP)),MOD(ROW(A1988)-1+COLUMNS(TRANSP),COLUMNS(TRANSP))+1)</f>
        <v>0</v>
      </c>
    </row>
    <row r="1990" spans="12:12" x14ac:dyDescent="0.3">
      <c r="L1990" cm="1">
        <f t="array" ref="L1990">INDEX(TRANSP,1+INT((ROW(A1989)-1)/COLUMNS(TRANSP)),MOD(ROW(A1989)-1+COLUMNS(TRANSP),COLUMNS(TRANSP))+1)</f>
        <v>0</v>
      </c>
    </row>
    <row r="1991" spans="12:12" x14ac:dyDescent="0.3">
      <c r="L1991" cm="1">
        <f t="array" ref="L1991">INDEX(TRANSP,1+INT((ROW(A1990)-1)/COLUMNS(TRANSP)),MOD(ROW(A1990)-1+COLUMNS(TRANSP),COLUMNS(TRANSP))+1)</f>
        <v>0</v>
      </c>
    </row>
    <row r="1992" spans="12:12" x14ac:dyDescent="0.3">
      <c r="L1992" cm="1">
        <f t="array" ref="L1992">INDEX(TRANSP,1+INT((ROW(A1991)-1)/COLUMNS(TRANSP)),MOD(ROW(A1991)-1+COLUMNS(TRANSP),COLUMNS(TRANSP))+1)</f>
        <v>0</v>
      </c>
    </row>
    <row r="1993" spans="12:12" x14ac:dyDescent="0.3">
      <c r="L1993" cm="1">
        <f t="array" ref="L1993">INDEX(TRANSP,1+INT((ROW(A1992)-1)/COLUMNS(TRANSP)),MOD(ROW(A1992)-1+COLUMNS(TRANSP),COLUMNS(TRANSP))+1)</f>
        <v>0</v>
      </c>
    </row>
    <row r="1994" spans="12:12" x14ac:dyDescent="0.3">
      <c r="L1994" t="str" cm="1">
        <f t="array" ref="L1994">INDEX(TRANSP,1+INT((ROW(A1993)-1)/COLUMNS(TRANSP)),MOD(ROW(A1993)-1+COLUMNS(TRANSP),COLUMNS(TRANSP))+1)</f>
        <v>Limited public transportation</v>
      </c>
    </row>
    <row r="1995" spans="12:12" x14ac:dyDescent="0.3">
      <c r="L1995" cm="1">
        <f t="array" ref="L1995">INDEX(TRANSP,1+INT((ROW(A1994)-1)/COLUMNS(TRANSP)),MOD(ROW(A1994)-1+COLUMNS(TRANSP),COLUMNS(TRANSP))+1)</f>
        <v>0</v>
      </c>
    </row>
    <row r="1996" spans="12:12" x14ac:dyDescent="0.3">
      <c r="L1996" cm="1">
        <f t="array" ref="L1996">INDEX(TRANSP,1+INT((ROW(A1995)-1)/COLUMNS(TRANSP)),MOD(ROW(A1995)-1+COLUMNS(TRANSP),COLUMNS(TRANSP))+1)</f>
        <v>0</v>
      </c>
    </row>
    <row r="1997" spans="12:12" x14ac:dyDescent="0.3">
      <c r="L1997" cm="1">
        <f t="array" ref="L1997">INDEX(TRANSP,1+INT((ROW(A1996)-1)/COLUMNS(TRANSP)),MOD(ROW(A1996)-1+COLUMNS(TRANSP),COLUMNS(TRANSP))+1)</f>
        <v>0</v>
      </c>
    </row>
    <row r="1998" spans="12:12" x14ac:dyDescent="0.3">
      <c r="L1998" cm="1">
        <f t="array" ref="L1998">INDEX(TRANSP,1+INT((ROW(A1997)-1)/COLUMNS(TRANSP)),MOD(ROW(A1997)-1+COLUMNS(TRANSP),COLUMNS(TRANSP))+1)</f>
        <v>0</v>
      </c>
    </row>
    <row r="1999" spans="12:12" x14ac:dyDescent="0.3">
      <c r="L1999" cm="1">
        <f t="array" ref="L1999">INDEX(TRANSP,1+INT((ROW(A1998)-1)/COLUMNS(TRANSP)),MOD(ROW(A1998)-1+COLUMNS(TRANSP),COLUMNS(TRANSP))+1)</f>
        <v>0</v>
      </c>
    </row>
    <row r="2000" spans="12:12" x14ac:dyDescent="0.3">
      <c r="L2000" t="str" cm="1">
        <f t="array" ref="L2000">INDEX(TRANSP,1+INT((ROW(A1999)-1)/COLUMNS(TRANSP)),MOD(ROW(A1999)-1+COLUMNS(TRANSP),COLUMNS(TRANSP))+1)</f>
        <v>Limited public transportation</v>
      </c>
    </row>
    <row r="2001" spans="12:12" x14ac:dyDescent="0.3">
      <c r="L2001" cm="1">
        <f t="array" ref="L2001">INDEX(TRANSP,1+INT((ROW(A2000)-1)/COLUMNS(TRANSP)),MOD(ROW(A2000)-1+COLUMNS(TRANSP),COLUMNS(TRANSP))+1)</f>
        <v>0</v>
      </c>
    </row>
    <row r="2002" spans="12:12" x14ac:dyDescent="0.3">
      <c r="L2002" cm="1">
        <f t="array" ref="L2002">INDEX(TRANSP,1+INT((ROW(A2001)-1)/COLUMNS(TRANSP)),MOD(ROW(A2001)-1+COLUMNS(TRANSP),COLUMNS(TRANSP))+1)</f>
        <v>0</v>
      </c>
    </row>
    <row r="2003" spans="12:12" x14ac:dyDescent="0.3">
      <c r="L2003" cm="1">
        <f t="array" ref="L2003">INDEX(TRANSP,1+INT((ROW(A2002)-1)/COLUMNS(TRANSP)),MOD(ROW(A2002)-1+COLUMNS(TRANSP),COLUMNS(TRANSP))+1)</f>
        <v>0</v>
      </c>
    </row>
    <row r="2004" spans="12:12" x14ac:dyDescent="0.3">
      <c r="L2004" cm="1">
        <f t="array" ref="L2004">INDEX(TRANSP,1+INT((ROW(A2003)-1)/COLUMNS(TRANSP)),MOD(ROW(A2003)-1+COLUMNS(TRANSP),COLUMNS(TRANSP))+1)</f>
        <v>0</v>
      </c>
    </row>
    <row r="2005" spans="12:12" x14ac:dyDescent="0.3">
      <c r="L2005" cm="1">
        <f t="array" ref="L2005">INDEX(TRANSP,1+INT((ROW(A2004)-1)/COLUMNS(TRANSP)),MOD(ROW(A2004)-1+COLUMNS(TRANSP),COLUMNS(TRANSP))+1)</f>
        <v>0</v>
      </c>
    </row>
    <row r="2006" spans="12:12" x14ac:dyDescent="0.3">
      <c r="L2006" t="str" cm="1">
        <f t="array" ref="L2006">INDEX(TRANSP,1+INT((ROW(A2005)-1)/COLUMNS(TRANSP)),MOD(ROW(A2005)-1+COLUMNS(TRANSP),COLUMNS(TRANSP))+1)</f>
        <v>Limited public transportation</v>
      </c>
    </row>
    <row r="2007" spans="12:12" x14ac:dyDescent="0.3">
      <c r="L2007" cm="1">
        <f t="array" ref="L2007">INDEX(TRANSP,1+INT((ROW(A2006)-1)/COLUMNS(TRANSP)),MOD(ROW(A2006)-1+COLUMNS(TRANSP),COLUMNS(TRANSP))+1)</f>
        <v>0</v>
      </c>
    </row>
    <row r="2008" spans="12:12" x14ac:dyDescent="0.3">
      <c r="L2008" cm="1">
        <f t="array" ref="L2008">INDEX(TRANSP,1+INT((ROW(A2007)-1)/COLUMNS(TRANSP)),MOD(ROW(A2007)-1+COLUMNS(TRANSP),COLUMNS(TRANSP))+1)</f>
        <v>0</v>
      </c>
    </row>
    <row r="2009" spans="12:12" x14ac:dyDescent="0.3">
      <c r="L2009" cm="1">
        <f t="array" ref="L2009">INDEX(TRANSP,1+INT((ROW(A2008)-1)/COLUMNS(TRANSP)),MOD(ROW(A2008)-1+COLUMNS(TRANSP),COLUMNS(TRANSP))+1)</f>
        <v>0</v>
      </c>
    </row>
    <row r="2010" spans="12:12" x14ac:dyDescent="0.3">
      <c r="L2010" cm="1">
        <f t="array" ref="L2010">INDEX(TRANSP,1+INT((ROW(A2009)-1)/COLUMNS(TRANSP)),MOD(ROW(A2009)-1+COLUMNS(TRANSP),COLUMNS(TRANSP))+1)</f>
        <v>0</v>
      </c>
    </row>
    <row r="2011" spans="12:12" x14ac:dyDescent="0.3">
      <c r="L2011" cm="1">
        <f t="array" ref="L2011">INDEX(TRANSP,1+INT((ROW(A2010)-1)/COLUMNS(TRANSP)),MOD(ROW(A2010)-1+COLUMNS(TRANSP),COLUMNS(TRANSP))+1)</f>
        <v>0</v>
      </c>
    </row>
    <row r="2012" spans="12:12" x14ac:dyDescent="0.3">
      <c r="L2012" t="str" cm="1">
        <f t="array" ref="L2012">INDEX(TRANSP,1+INT((ROW(A2011)-1)/COLUMNS(TRANSP)),MOD(ROW(A2011)-1+COLUMNS(TRANSP),COLUMNS(TRANSP))+1)</f>
        <v>Cost of buying and maintaining a car</v>
      </c>
    </row>
    <row r="2013" spans="12:12" x14ac:dyDescent="0.3">
      <c r="L2013" cm="1">
        <f t="array" ref="L2013">INDEX(TRANSP,1+INT((ROW(A2012)-1)/COLUMNS(TRANSP)),MOD(ROW(A2012)-1+COLUMNS(TRANSP),COLUMNS(TRANSP))+1)</f>
        <v>0</v>
      </c>
    </row>
    <row r="2014" spans="12:12" x14ac:dyDescent="0.3">
      <c r="L2014" cm="1">
        <f t="array" ref="L2014">INDEX(TRANSP,1+INT((ROW(A2013)-1)/COLUMNS(TRANSP)),MOD(ROW(A2013)-1+COLUMNS(TRANSP),COLUMNS(TRANSP))+1)</f>
        <v>0</v>
      </c>
    </row>
    <row r="2015" spans="12:12" x14ac:dyDescent="0.3">
      <c r="L2015" cm="1">
        <f t="array" ref="L2015">INDEX(TRANSP,1+INT((ROW(A2014)-1)/COLUMNS(TRANSP)),MOD(ROW(A2014)-1+COLUMNS(TRANSP),COLUMNS(TRANSP))+1)</f>
        <v>0</v>
      </c>
    </row>
    <row r="2016" spans="12:12" x14ac:dyDescent="0.3">
      <c r="L2016" cm="1">
        <f t="array" ref="L2016">INDEX(TRANSP,1+INT((ROW(A2015)-1)/COLUMNS(TRANSP)),MOD(ROW(A2015)-1+COLUMNS(TRANSP),COLUMNS(TRANSP))+1)</f>
        <v>0</v>
      </c>
    </row>
    <row r="2017" spans="12:12" x14ac:dyDescent="0.3">
      <c r="L2017" cm="1">
        <f t="array" ref="L2017">INDEX(TRANSP,1+INT((ROW(A2016)-1)/COLUMNS(TRANSP)),MOD(ROW(A2016)-1+COLUMNS(TRANSP),COLUMNS(TRANSP))+1)</f>
        <v>0</v>
      </c>
    </row>
    <row r="2018" spans="12:12" x14ac:dyDescent="0.3">
      <c r="L2018" t="str" cm="1">
        <f t="array" ref="L2018">INDEX(TRANSP,1+INT((ROW(A2017)-1)/COLUMNS(TRANSP)),MOD(ROW(A2017)-1+COLUMNS(TRANSP),COLUMNS(TRANSP))+1)</f>
        <v>Cost of buying and maintaining a car</v>
      </c>
    </row>
    <row r="2019" spans="12:12" x14ac:dyDescent="0.3">
      <c r="L2019" t="str" cm="1">
        <f t="array" ref="L2019">INDEX(TRANSP,1+INT((ROW(A2018)-1)/COLUMNS(TRANSP)),MOD(ROW(A2018)-1+COLUMNS(TRANSP),COLUMNS(TRANSP))+1)</f>
        <v xml:space="preserve"> Cost of gasoline</v>
      </c>
    </row>
    <row r="2020" spans="12:12" x14ac:dyDescent="0.3">
      <c r="L2020" t="str" cm="1">
        <f t="array" ref="L2020">INDEX(TRANSP,1+INT((ROW(A2019)-1)/COLUMNS(TRANSP)),MOD(ROW(A2019)-1+COLUMNS(TRANSP),COLUMNS(TRANSP))+1)</f>
        <v xml:space="preserve"> Limited public transportation</v>
      </c>
    </row>
    <row r="2021" spans="12:12" x14ac:dyDescent="0.3">
      <c r="L2021" cm="1">
        <f t="array" ref="L2021">INDEX(TRANSP,1+INT((ROW(A2020)-1)/COLUMNS(TRANSP)),MOD(ROW(A2020)-1+COLUMNS(TRANSP),COLUMNS(TRANSP))+1)</f>
        <v>0</v>
      </c>
    </row>
    <row r="2022" spans="12:12" x14ac:dyDescent="0.3">
      <c r="L2022" cm="1">
        <f t="array" ref="L2022">INDEX(TRANSP,1+INT((ROW(A2021)-1)/COLUMNS(TRANSP)),MOD(ROW(A2021)-1+COLUMNS(TRANSP),COLUMNS(TRANSP))+1)</f>
        <v>0</v>
      </c>
    </row>
    <row r="2023" spans="12:12" x14ac:dyDescent="0.3">
      <c r="L2023" cm="1">
        <f t="array" ref="L2023">INDEX(TRANSP,1+INT((ROW(A2022)-1)/COLUMNS(TRANSP)),MOD(ROW(A2022)-1+COLUMNS(TRANSP),COLUMNS(TRANSP))+1)</f>
        <v>0</v>
      </c>
    </row>
    <row r="2024" spans="12:12" x14ac:dyDescent="0.3">
      <c r="L2024" t="str" cm="1">
        <f t="array" ref="L2024">INDEX(TRANSP,1+INT((ROW(A2023)-1)/COLUMNS(TRANSP)),MOD(ROW(A2023)-1+COLUMNS(TRANSP),COLUMNS(TRANSP))+1)</f>
        <v>Cost of buying and maintaining a car</v>
      </c>
    </row>
    <row r="2025" spans="12:12" x14ac:dyDescent="0.3">
      <c r="L2025" t="str" cm="1">
        <f t="array" ref="L2025">INDEX(TRANSP,1+INT((ROW(A2024)-1)/COLUMNS(TRANSP)),MOD(ROW(A2024)-1+COLUMNS(TRANSP),COLUMNS(TRANSP))+1)</f>
        <v xml:space="preserve"> Cost of gasoline</v>
      </c>
    </row>
    <row r="2026" spans="12:12" x14ac:dyDescent="0.3">
      <c r="L2026" t="str" cm="1">
        <f t="array" ref="L2026">INDEX(TRANSP,1+INT((ROW(A2025)-1)/COLUMNS(TRANSP)),MOD(ROW(A2025)-1+COLUMNS(TRANSP),COLUMNS(TRANSP))+1)</f>
        <v xml:space="preserve"> Limited public transportation</v>
      </c>
    </row>
    <row r="2027" spans="12:12" x14ac:dyDescent="0.3">
      <c r="L2027" cm="1">
        <f t="array" ref="L2027">INDEX(TRANSP,1+INT((ROW(A2026)-1)/COLUMNS(TRANSP)),MOD(ROW(A2026)-1+COLUMNS(TRANSP),COLUMNS(TRANSP))+1)</f>
        <v>0</v>
      </c>
    </row>
    <row r="2028" spans="12:12" x14ac:dyDescent="0.3">
      <c r="L2028" cm="1">
        <f t="array" ref="L2028">INDEX(TRANSP,1+INT((ROW(A2027)-1)/COLUMNS(TRANSP)),MOD(ROW(A2027)-1+COLUMNS(TRANSP),COLUMNS(TRANSP))+1)</f>
        <v>0</v>
      </c>
    </row>
    <row r="2029" spans="12:12" x14ac:dyDescent="0.3">
      <c r="L2029" cm="1">
        <f t="array" ref="L2029">INDEX(TRANSP,1+INT((ROW(A2028)-1)/COLUMNS(TRANSP)),MOD(ROW(A2028)-1+COLUMNS(TRANSP),COLUMNS(TRANSP))+1)</f>
        <v>0</v>
      </c>
    </row>
    <row r="2030" spans="12:12" x14ac:dyDescent="0.3">
      <c r="L2030" cm="1">
        <f t="array" ref="L2030">INDEX(TRANSP,1+INT((ROW(A2029)-1)/COLUMNS(TRANSP)),MOD(ROW(A2029)-1+COLUMNS(TRANSP),COLUMNS(TRANSP))+1)</f>
        <v>0</v>
      </c>
    </row>
    <row r="2031" spans="12:12" x14ac:dyDescent="0.3">
      <c r="L2031" cm="1">
        <f t="array" ref="L2031">INDEX(TRANSP,1+INT((ROW(A2030)-1)/COLUMNS(TRANSP)),MOD(ROW(A2030)-1+COLUMNS(TRANSP),COLUMNS(TRANSP))+1)</f>
        <v>0</v>
      </c>
    </row>
    <row r="2032" spans="12:12" x14ac:dyDescent="0.3">
      <c r="L2032" cm="1">
        <f t="array" ref="L2032">INDEX(TRANSP,1+INT((ROW(A2031)-1)/COLUMNS(TRANSP)),MOD(ROW(A2031)-1+COLUMNS(TRANSP),COLUMNS(TRANSP))+1)</f>
        <v>0</v>
      </c>
    </row>
    <row r="2033" spans="12:12" x14ac:dyDescent="0.3">
      <c r="L2033" cm="1">
        <f t="array" ref="L2033">INDEX(TRANSP,1+INT((ROW(A2032)-1)/COLUMNS(TRANSP)),MOD(ROW(A2032)-1+COLUMNS(TRANSP),COLUMNS(TRANSP))+1)</f>
        <v>0</v>
      </c>
    </row>
    <row r="2034" spans="12:12" x14ac:dyDescent="0.3">
      <c r="L2034" cm="1">
        <f t="array" ref="L2034">INDEX(TRANSP,1+INT((ROW(A2033)-1)/COLUMNS(TRANSP)),MOD(ROW(A2033)-1+COLUMNS(TRANSP),COLUMNS(TRANSP))+1)</f>
        <v>0</v>
      </c>
    </row>
    <row r="2035" spans="12:12" x14ac:dyDescent="0.3">
      <c r="L2035" cm="1">
        <f t="array" ref="L2035">INDEX(TRANSP,1+INT((ROW(A2034)-1)/COLUMNS(TRANSP)),MOD(ROW(A2034)-1+COLUMNS(TRANSP),COLUMNS(TRANSP))+1)</f>
        <v>0</v>
      </c>
    </row>
    <row r="2036" spans="12:12" x14ac:dyDescent="0.3">
      <c r="L2036" t="str" cm="1">
        <f t="array" ref="L2036">INDEX(TRANSP,1+INT((ROW(A2035)-1)/COLUMNS(TRANSP)),MOD(ROW(A2035)-1+COLUMNS(TRANSP),COLUMNS(TRANSP))+1)</f>
        <v>Cost of buying and maintaining a car</v>
      </c>
    </row>
    <row r="2037" spans="12:12" x14ac:dyDescent="0.3">
      <c r="L2037" t="str" cm="1">
        <f t="array" ref="L2037">INDEX(TRANSP,1+INT((ROW(A2036)-1)/COLUMNS(TRANSP)),MOD(ROW(A2036)-1+COLUMNS(TRANSP),COLUMNS(TRANSP))+1)</f>
        <v xml:space="preserve"> Limited public transportation</v>
      </c>
    </row>
    <row r="2038" spans="12:12" x14ac:dyDescent="0.3">
      <c r="L2038" cm="1">
        <f t="array" ref="L2038">INDEX(TRANSP,1+INT((ROW(A2037)-1)/COLUMNS(TRANSP)),MOD(ROW(A2037)-1+COLUMNS(TRANSP),COLUMNS(TRANSP))+1)</f>
        <v>0</v>
      </c>
    </row>
    <row r="2039" spans="12:12" x14ac:dyDescent="0.3">
      <c r="L2039" cm="1">
        <f t="array" ref="L2039">INDEX(TRANSP,1+INT((ROW(A2038)-1)/COLUMNS(TRANSP)),MOD(ROW(A2038)-1+COLUMNS(TRANSP),COLUMNS(TRANSP))+1)</f>
        <v>0</v>
      </c>
    </row>
    <row r="2040" spans="12:12" x14ac:dyDescent="0.3">
      <c r="L2040" cm="1">
        <f t="array" ref="L2040">INDEX(TRANSP,1+INT((ROW(A2039)-1)/COLUMNS(TRANSP)),MOD(ROW(A2039)-1+COLUMNS(TRANSP),COLUMNS(TRANSP))+1)</f>
        <v>0</v>
      </c>
    </row>
    <row r="2041" spans="12:12" x14ac:dyDescent="0.3">
      <c r="L2041" cm="1">
        <f t="array" ref="L2041">INDEX(TRANSP,1+INT((ROW(A2040)-1)/COLUMNS(TRANSP)),MOD(ROW(A2040)-1+COLUMNS(TRANSP),COLUMNS(TRANSP))+1)</f>
        <v>0</v>
      </c>
    </row>
    <row r="2042" spans="12:12" x14ac:dyDescent="0.3">
      <c r="L2042" t="str" cm="1">
        <f t="array" ref="L2042">INDEX(TRANSP,1+INT((ROW(A2041)-1)/COLUMNS(TRANSP)),MOD(ROW(A2041)-1+COLUMNS(TRANSP),COLUMNS(TRANSP))+1)</f>
        <v>Cost of buying and maintaining a car</v>
      </c>
    </row>
    <row r="2043" spans="12:12" x14ac:dyDescent="0.3">
      <c r="L2043" t="str" cm="1">
        <f t="array" ref="L2043">INDEX(TRANSP,1+INT((ROW(A2042)-1)/COLUMNS(TRANSP)),MOD(ROW(A2042)-1+COLUMNS(TRANSP),COLUMNS(TRANSP))+1)</f>
        <v xml:space="preserve"> Limited public transportation</v>
      </c>
    </row>
    <row r="2044" spans="12:12" x14ac:dyDescent="0.3">
      <c r="L2044" cm="1">
        <f t="array" ref="L2044">INDEX(TRANSP,1+INT((ROW(A2043)-1)/COLUMNS(TRANSP)),MOD(ROW(A2043)-1+COLUMNS(TRANSP),COLUMNS(TRANSP))+1)</f>
        <v>0</v>
      </c>
    </row>
    <row r="2045" spans="12:12" x14ac:dyDescent="0.3">
      <c r="L2045" cm="1">
        <f t="array" ref="L2045">INDEX(TRANSP,1+INT((ROW(A2044)-1)/COLUMNS(TRANSP)),MOD(ROW(A2044)-1+COLUMNS(TRANSP),COLUMNS(TRANSP))+1)</f>
        <v>0</v>
      </c>
    </row>
    <row r="2046" spans="12:12" x14ac:dyDescent="0.3">
      <c r="L2046" cm="1">
        <f t="array" ref="L2046">INDEX(TRANSP,1+INT((ROW(A2045)-1)/COLUMNS(TRANSP)),MOD(ROW(A2045)-1+COLUMNS(TRANSP),COLUMNS(TRANSP))+1)</f>
        <v>0</v>
      </c>
    </row>
    <row r="2047" spans="12:12" x14ac:dyDescent="0.3">
      <c r="L2047" cm="1">
        <f t="array" ref="L2047">INDEX(TRANSP,1+INT((ROW(A2046)-1)/COLUMNS(TRANSP)),MOD(ROW(A2046)-1+COLUMNS(TRANSP),COLUMNS(TRANSP))+1)</f>
        <v>0</v>
      </c>
    </row>
    <row r="2048" spans="12:12" x14ac:dyDescent="0.3">
      <c r="L2048" t="str" cm="1">
        <f t="array" ref="L2048">INDEX(TRANSP,1+INT((ROW(A2047)-1)/COLUMNS(TRANSP)),MOD(ROW(A2047)-1+COLUMNS(TRANSP),COLUMNS(TRANSP))+1)</f>
        <v>Cost of buying and maintaining a car</v>
      </c>
    </row>
    <row r="2049" spans="12:12" x14ac:dyDescent="0.3">
      <c r="L2049" t="str" cm="1">
        <f t="array" ref="L2049">INDEX(TRANSP,1+INT((ROW(A2048)-1)/COLUMNS(TRANSP)),MOD(ROW(A2048)-1+COLUMNS(TRANSP),COLUMNS(TRANSP))+1)</f>
        <v xml:space="preserve"> Limited public transportation</v>
      </c>
    </row>
    <row r="2050" spans="12:12" x14ac:dyDescent="0.3">
      <c r="L2050" cm="1">
        <f t="array" ref="L2050">INDEX(TRANSP,1+INT((ROW(A2049)-1)/COLUMNS(TRANSP)),MOD(ROW(A2049)-1+COLUMNS(TRANSP),COLUMNS(TRANSP))+1)</f>
        <v>0</v>
      </c>
    </row>
    <row r="2051" spans="12:12" x14ac:dyDescent="0.3">
      <c r="L2051" cm="1">
        <f t="array" ref="L2051">INDEX(TRANSP,1+INT((ROW(A2050)-1)/COLUMNS(TRANSP)),MOD(ROW(A2050)-1+COLUMNS(TRANSP),COLUMNS(TRANSP))+1)</f>
        <v>0</v>
      </c>
    </row>
    <row r="2052" spans="12:12" x14ac:dyDescent="0.3">
      <c r="L2052" cm="1">
        <f t="array" ref="L2052">INDEX(TRANSP,1+INT((ROW(A2051)-1)/COLUMNS(TRANSP)),MOD(ROW(A2051)-1+COLUMNS(TRANSP),COLUMNS(TRANSP))+1)</f>
        <v>0</v>
      </c>
    </row>
    <row r="2053" spans="12:12" x14ac:dyDescent="0.3">
      <c r="L2053" cm="1">
        <f t="array" ref="L2053">INDEX(TRANSP,1+INT((ROW(A2052)-1)/COLUMNS(TRANSP)),MOD(ROW(A2052)-1+COLUMNS(TRANSP),COLUMNS(TRANSP))+1)</f>
        <v>0</v>
      </c>
    </row>
    <row r="2054" spans="12:12" x14ac:dyDescent="0.3">
      <c r="L2054" t="str" cm="1">
        <f t="array" ref="L2054">INDEX(TRANSP,1+INT((ROW(A2053)-1)/COLUMNS(TRANSP)),MOD(ROW(A2053)-1+COLUMNS(TRANSP),COLUMNS(TRANSP))+1)</f>
        <v>Cost of buying and maintaining a car</v>
      </c>
    </row>
    <row r="2055" spans="12:12" x14ac:dyDescent="0.3">
      <c r="L2055" t="str" cm="1">
        <f t="array" ref="L2055">INDEX(TRANSP,1+INT((ROW(A2054)-1)/COLUMNS(TRANSP)),MOD(ROW(A2054)-1+COLUMNS(TRANSP),COLUMNS(TRANSP))+1)</f>
        <v xml:space="preserve"> Cost of gasoline</v>
      </c>
    </row>
    <row r="2056" spans="12:12" x14ac:dyDescent="0.3">
      <c r="L2056" t="str" cm="1">
        <f t="array" ref="L2056">INDEX(TRANSP,1+INT((ROW(A2055)-1)/COLUMNS(TRANSP)),MOD(ROW(A2055)-1+COLUMNS(TRANSP),COLUMNS(TRANSP))+1)</f>
        <v xml:space="preserve"> Unable to get a driver’s license</v>
      </c>
    </row>
    <row r="2057" spans="12:12" x14ac:dyDescent="0.3">
      <c r="L2057" t="str" cm="1">
        <f t="array" ref="L2057">INDEX(TRANSP,1+INT((ROW(A2056)-1)/COLUMNS(TRANSP)),MOD(ROW(A2056)-1+COLUMNS(TRANSP),COLUMNS(TRANSP))+1)</f>
        <v xml:space="preserve"> Limited public transportation</v>
      </c>
    </row>
    <row r="2058" spans="12:12" x14ac:dyDescent="0.3">
      <c r="L2058" cm="1">
        <f t="array" ref="L2058">INDEX(TRANSP,1+INT((ROW(A2057)-1)/COLUMNS(TRANSP)),MOD(ROW(A2057)-1+COLUMNS(TRANSP),COLUMNS(TRANSP))+1)</f>
        <v>0</v>
      </c>
    </row>
    <row r="2059" spans="12:12" x14ac:dyDescent="0.3">
      <c r="L2059" cm="1">
        <f t="array" ref="L2059">INDEX(TRANSP,1+INT((ROW(A2058)-1)/COLUMNS(TRANSP)),MOD(ROW(A2058)-1+COLUMNS(TRANSP),COLUMNS(TRANSP))+1)</f>
        <v>0</v>
      </c>
    </row>
    <row r="2060" spans="12:12" x14ac:dyDescent="0.3">
      <c r="L2060" t="str" cm="1">
        <f t="array" ref="L2060">INDEX(TRANSP,1+INT((ROW(A2059)-1)/COLUMNS(TRANSP)),MOD(ROW(A2059)-1+COLUMNS(TRANSP),COLUMNS(TRANSP))+1)</f>
        <v>Cost of buying and maintaining a car</v>
      </c>
    </row>
    <row r="2061" spans="12:12" x14ac:dyDescent="0.3">
      <c r="L2061" cm="1">
        <f t="array" ref="L2061">INDEX(TRANSP,1+INT((ROW(A2060)-1)/COLUMNS(TRANSP)),MOD(ROW(A2060)-1+COLUMNS(TRANSP),COLUMNS(TRANSP))+1)</f>
        <v>0</v>
      </c>
    </row>
    <row r="2062" spans="12:12" x14ac:dyDescent="0.3">
      <c r="L2062" cm="1">
        <f t="array" ref="L2062">INDEX(TRANSP,1+INT((ROW(A2061)-1)/COLUMNS(TRANSP)),MOD(ROW(A2061)-1+COLUMNS(TRANSP),COLUMNS(TRANSP))+1)</f>
        <v>0</v>
      </c>
    </row>
    <row r="2063" spans="12:12" x14ac:dyDescent="0.3">
      <c r="L2063" cm="1">
        <f t="array" ref="L2063">INDEX(TRANSP,1+INT((ROW(A2062)-1)/COLUMNS(TRANSP)),MOD(ROW(A2062)-1+COLUMNS(TRANSP),COLUMNS(TRANSP))+1)</f>
        <v>0</v>
      </c>
    </row>
    <row r="2064" spans="12:12" x14ac:dyDescent="0.3">
      <c r="L2064" cm="1">
        <f t="array" ref="L2064">INDEX(TRANSP,1+INT((ROW(A2063)-1)/COLUMNS(TRANSP)),MOD(ROW(A2063)-1+COLUMNS(TRANSP),COLUMNS(TRANSP))+1)</f>
        <v>0</v>
      </c>
    </row>
    <row r="2065" spans="12:12" x14ac:dyDescent="0.3">
      <c r="L2065" cm="1">
        <f t="array" ref="L2065">INDEX(TRANSP,1+INT((ROW(A2064)-1)/COLUMNS(TRANSP)),MOD(ROW(A2064)-1+COLUMNS(TRANSP),COLUMNS(TRANSP))+1)</f>
        <v>0</v>
      </c>
    </row>
    <row r="2066" spans="12:12" x14ac:dyDescent="0.3">
      <c r="L2066" cm="1">
        <f t="array" ref="L2066">INDEX(TRANSP,1+INT((ROW(A2065)-1)/COLUMNS(TRANSP)),MOD(ROW(A2065)-1+COLUMNS(TRANSP),COLUMNS(TRANSP))+1)</f>
        <v>0</v>
      </c>
    </row>
    <row r="2067" spans="12:12" x14ac:dyDescent="0.3">
      <c r="L2067" cm="1">
        <f t="array" ref="L2067">INDEX(TRANSP,1+INT((ROW(A2066)-1)/COLUMNS(TRANSP)),MOD(ROW(A2066)-1+COLUMNS(TRANSP),COLUMNS(TRANSP))+1)</f>
        <v>0</v>
      </c>
    </row>
    <row r="2068" spans="12:12" x14ac:dyDescent="0.3">
      <c r="L2068" cm="1">
        <f t="array" ref="L2068">INDEX(TRANSP,1+INT((ROW(A2067)-1)/COLUMNS(TRANSP)),MOD(ROW(A2067)-1+COLUMNS(TRANSP),COLUMNS(TRANSP))+1)</f>
        <v>0</v>
      </c>
    </row>
    <row r="2069" spans="12:12" x14ac:dyDescent="0.3">
      <c r="L2069" cm="1">
        <f t="array" ref="L2069">INDEX(TRANSP,1+INT((ROW(A2068)-1)/COLUMNS(TRANSP)),MOD(ROW(A2068)-1+COLUMNS(TRANSP),COLUMNS(TRANSP))+1)</f>
        <v>0</v>
      </c>
    </row>
    <row r="2070" spans="12:12" x14ac:dyDescent="0.3">
      <c r="L2070" cm="1">
        <f t="array" ref="L2070">INDEX(TRANSP,1+INT((ROW(A2069)-1)/COLUMNS(TRANSP)),MOD(ROW(A2069)-1+COLUMNS(TRANSP),COLUMNS(TRANSP))+1)</f>
        <v>0</v>
      </c>
    </row>
    <row r="2071" spans="12:12" x14ac:dyDescent="0.3">
      <c r="L2071" cm="1">
        <f t="array" ref="L2071">INDEX(TRANSP,1+INT((ROW(A2070)-1)/COLUMNS(TRANSP)),MOD(ROW(A2070)-1+COLUMNS(TRANSP),COLUMNS(TRANSP))+1)</f>
        <v>0</v>
      </c>
    </row>
    <row r="2072" spans="12:12" x14ac:dyDescent="0.3">
      <c r="L2072" t="str" cm="1">
        <f t="array" ref="L2072">INDEX(TRANSP,1+INT((ROW(A2071)-1)/COLUMNS(TRANSP)),MOD(ROW(A2071)-1+COLUMNS(TRANSP),COLUMNS(TRANSP))+1)</f>
        <v>Limited public transportation</v>
      </c>
    </row>
    <row r="2073" spans="12:12" x14ac:dyDescent="0.3">
      <c r="L2073" cm="1">
        <f t="array" ref="L2073">INDEX(TRANSP,1+INT((ROW(A2072)-1)/COLUMNS(TRANSP)),MOD(ROW(A2072)-1+COLUMNS(TRANSP),COLUMNS(TRANSP))+1)</f>
        <v>0</v>
      </c>
    </row>
    <row r="2074" spans="12:12" x14ac:dyDescent="0.3">
      <c r="L2074" cm="1">
        <f t="array" ref="L2074">INDEX(TRANSP,1+INT((ROW(A2073)-1)/COLUMNS(TRANSP)),MOD(ROW(A2073)-1+COLUMNS(TRANSP),COLUMNS(TRANSP))+1)</f>
        <v>0</v>
      </c>
    </row>
    <row r="2075" spans="12:12" x14ac:dyDescent="0.3">
      <c r="L2075" cm="1">
        <f t="array" ref="L2075">INDEX(TRANSP,1+INT((ROW(A2074)-1)/COLUMNS(TRANSP)),MOD(ROW(A2074)-1+COLUMNS(TRANSP),COLUMNS(TRANSP))+1)</f>
        <v>0</v>
      </c>
    </row>
    <row r="2076" spans="12:12" x14ac:dyDescent="0.3">
      <c r="L2076" cm="1">
        <f t="array" ref="L2076">INDEX(TRANSP,1+INT((ROW(A2075)-1)/COLUMNS(TRANSP)),MOD(ROW(A2075)-1+COLUMNS(TRANSP),COLUMNS(TRANSP))+1)</f>
        <v>0</v>
      </c>
    </row>
    <row r="2077" spans="12:12" x14ac:dyDescent="0.3">
      <c r="L2077" cm="1">
        <f t="array" ref="L2077">INDEX(TRANSP,1+INT((ROW(A2076)-1)/COLUMNS(TRANSP)),MOD(ROW(A2076)-1+COLUMNS(TRANSP),COLUMNS(TRANSP))+1)</f>
        <v>0</v>
      </c>
    </row>
    <row r="2078" spans="12:12" x14ac:dyDescent="0.3">
      <c r="L2078" cm="1">
        <f t="array" ref="L2078">INDEX(TRANSP,1+INT((ROW(A2077)-1)/COLUMNS(TRANSP)),MOD(ROW(A2077)-1+COLUMNS(TRANSP),COLUMNS(TRANSP))+1)</f>
        <v>0</v>
      </c>
    </row>
    <row r="2079" spans="12:12" x14ac:dyDescent="0.3">
      <c r="L2079" cm="1">
        <f t="array" ref="L2079">INDEX(TRANSP,1+INT((ROW(A2078)-1)/COLUMNS(TRANSP)),MOD(ROW(A2078)-1+COLUMNS(TRANSP),COLUMNS(TRANSP))+1)</f>
        <v>0</v>
      </c>
    </row>
    <row r="2080" spans="12:12" x14ac:dyDescent="0.3">
      <c r="L2080" cm="1">
        <f t="array" ref="L2080">INDEX(TRANSP,1+INT((ROW(A2079)-1)/COLUMNS(TRANSP)),MOD(ROW(A2079)-1+COLUMNS(TRANSP),COLUMNS(TRANSP))+1)</f>
        <v>0</v>
      </c>
    </row>
    <row r="2081" spans="12:12" x14ac:dyDescent="0.3">
      <c r="L2081" cm="1">
        <f t="array" ref="L2081">INDEX(TRANSP,1+INT((ROW(A2080)-1)/COLUMNS(TRANSP)),MOD(ROW(A2080)-1+COLUMNS(TRANSP),COLUMNS(TRANSP))+1)</f>
        <v>0</v>
      </c>
    </row>
    <row r="2082" spans="12:12" x14ac:dyDescent="0.3">
      <c r="L2082" cm="1">
        <f t="array" ref="L2082">INDEX(TRANSP,1+INT((ROW(A2081)-1)/COLUMNS(TRANSP)),MOD(ROW(A2081)-1+COLUMNS(TRANSP),COLUMNS(TRANSP))+1)</f>
        <v>0</v>
      </c>
    </row>
    <row r="2083" spans="12:12" x14ac:dyDescent="0.3">
      <c r="L2083" cm="1">
        <f t="array" ref="L2083">INDEX(TRANSP,1+INT((ROW(A2082)-1)/COLUMNS(TRANSP)),MOD(ROW(A2082)-1+COLUMNS(TRANSP),COLUMNS(TRANSP))+1)</f>
        <v>0</v>
      </c>
    </row>
    <row r="2084" spans="12:12" x14ac:dyDescent="0.3">
      <c r="L2084" t="str" cm="1">
        <f t="array" ref="L2084">INDEX(TRANSP,1+INT((ROW(A2083)-1)/COLUMNS(TRANSP)),MOD(ROW(A2083)-1+COLUMNS(TRANSP),COLUMNS(TRANSP))+1)</f>
        <v>Cost of buying and maintaining a car</v>
      </c>
    </row>
    <row r="2085" spans="12:12" x14ac:dyDescent="0.3">
      <c r="L2085" t="str" cm="1">
        <f t="array" ref="L2085">INDEX(TRANSP,1+INT((ROW(A2084)-1)/COLUMNS(TRANSP)),MOD(ROW(A2084)-1+COLUMNS(TRANSP),COLUMNS(TRANSP))+1)</f>
        <v xml:space="preserve"> Limited public transportation</v>
      </c>
    </row>
    <row r="2086" spans="12:12" x14ac:dyDescent="0.3">
      <c r="L2086" cm="1">
        <f t="array" ref="L2086">INDEX(TRANSP,1+INT((ROW(A2085)-1)/COLUMNS(TRANSP)),MOD(ROW(A2085)-1+COLUMNS(TRANSP),COLUMNS(TRANSP))+1)</f>
        <v>0</v>
      </c>
    </row>
    <row r="2087" spans="12:12" x14ac:dyDescent="0.3">
      <c r="L2087" cm="1">
        <f t="array" ref="L2087">INDEX(TRANSP,1+INT((ROW(A2086)-1)/COLUMNS(TRANSP)),MOD(ROW(A2086)-1+COLUMNS(TRANSP),COLUMNS(TRANSP))+1)</f>
        <v>0</v>
      </c>
    </row>
    <row r="2088" spans="12:12" x14ac:dyDescent="0.3">
      <c r="L2088" cm="1">
        <f t="array" ref="L2088">INDEX(TRANSP,1+INT((ROW(A2087)-1)/COLUMNS(TRANSP)),MOD(ROW(A2087)-1+COLUMNS(TRANSP),COLUMNS(TRANSP))+1)</f>
        <v>0</v>
      </c>
    </row>
    <row r="2089" spans="12:12" x14ac:dyDescent="0.3">
      <c r="L2089" cm="1">
        <f t="array" ref="L2089">INDEX(TRANSP,1+INT((ROW(A2088)-1)/COLUMNS(TRANSP)),MOD(ROW(A2088)-1+COLUMNS(TRANSP),COLUMNS(TRANSP))+1)</f>
        <v>0</v>
      </c>
    </row>
    <row r="2090" spans="12:12" x14ac:dyDescent="0.3">
      <c r="L2090" t="str" cm="1">
        <f t="array" ref="L2090">INDEX(TRANSP,1+INT((ROW(A2089)-1)/COLUMNS(TRANSP)),MOD(ROW(A2089)-1+COLUMNS(TRANSP),COLUMNS(TRANSP))+1)</f>
        <v>Limited public transportation</v>
      </c>
    </row>
    <row r="2091" spans="12:12" x14ac:dyDescent="0.3">
      <c r="L2091" cm="1">
        <f t="array" ref="L2091">INDEX(TRANSP,1+INT((ROW(A2090)-1)/COLUMNS(TRANSP)),MOD(ROW(A2090)-1+COLUMNS(TRANSP),COLUMNS(TRANSP))+1)</f>
        <v>0</v>
      </c>
    </row>
    <row r="2092" spans="12:12" x14ac:dyDescent="0.3">
      <c r="L2092" cm="1">
        <f t="array" ref="L2092">INDEX(TRANSP,1+INT((ROW(A2091)-1)/COLUMNS(TRANSP)),MOD(ROW(A2091)-1+COLUMNS(TRANSP),COLUMNS(TRANSP))+1)</f>
        <v>0</v>
      </c>
    </row>
    <row r="2093" spans="12:12" x14ac:dyDescent="0.3">
      <c r="L2093" cm="1">
        <f t="array" ref="L2093">INDEX(TRANSP,1+INT((ROW(A2092)-1)/COLUMNS(TRANSP)),MOD(ROW(A2092)-1+COLUMNS(TRANSP),COLUMNS(TRANSP))+1)</f>
        <v>0</v>
      </c>
    </row>
    <row r="2094" spans="12:12" x14ac:dyDescent="0.3">
      <c r="L2094" cm="1">
        <f t="array" ref="L2094">INDEX(TRANSP,1+INT((ROW(A2093)-1)/COLUMNS(TRANSP)),MOD(ROW(A2093)-1+COLUMNS(TRANSP),COLUMNS(TRANSP))+1)</f>
        <v>0</v>
      </c>
    </row>
    <row r="2095" spans="12:12" x14ac:dyDescent="0.3">
      <c r="L2095" cm="1">
        <f t="array" ref="L2095">INDEX(TRANSP,1+INT((ROW(A2094)-1)/COLUMNS(TRANSP)),MOD(ROW(A2094)-1+COLUMNS(TRANSP),COLUMNS(TRANSP))+1)</f>
        <v>0</v>
      </c>
    </row>
    <row r="2096" spans="12:12" x14ac:dyDescent="0.3">
      <c r="L2096" t="str" cm="1">
        <f t="array" ref="L2096">INDEX(TRANSP,1+INT((ROW(A2095)-1)/COLUMNS(TRANSP)),MOD(ROW(A2095)-1+COLUMNS(TRANSP),COLUMNS(TRANSP))+1)</f>
        <v>Limited public transportation</v>
      </c>
    </row>
    <row r="2097" spans="12:12" x14ac:dyDescent="0.3">
      <c r="L2097" cm="1">
        <f t="array" ref="L2097">INDEX(TRANSP,1+INT((ROW(A2096)-1)/COLUMNS(TRANSP)),MOD(ROW(A2096)-1+COLUMNS(TRANSP),COLUMNS(TRANSP))+1)</f>
        <v>0</v>
      </c>
    </row>
    <row r="2098" spans="12:12" x14ac:dyDescent="0.3">
      <c r="L2098" cm="1">
        <f t="array" ref="L2098">INDEX(TRANSP,1+INT((ROW(A2097)-1)/COLUMNS(TRANSP)),MOD(ROW(A2097)-1+COLUMNS(TRANSP),COLUMNS(TRANSP))+1)</f>
        <v>0</v>
      </c>
    </row>
    <row r="2099" spans="12:12" x14ac:dyDescent="0.3">
      <c r="L2099" cm="1">
        <f t="array" ref="L2099">INDEX(TRANSP,1+INT((ROW(A2098)-1)/COLUMNS(TRANSP)),MOD(ROW(A2098)-1+COLUMNS(TRANSP),COLUMNS(TRANSP))+1)</f>
        <v>0</v>
      </c>
    </row>
    <row r="2100" spans="12:12" x14ac:dyDescent="0.3">
      <c r="L2100" cm="1">
        <f t="array" ref="L2100">INDEX(TRANSP,1+INT((ROW(A2099)-1)/COLUMNS(TRANSP)),MOD(ROW(A2099)-1+COLUMNS(TRANSP),COLUMNS(TRANSP))+1)</f>
        <v>0</v>
      </c>
    </row>
    <row r="2101" spans="12:12" x14ac:dyDescent="0.3">
      <c r="L2101" cm="1">
        <f t="array" ref="L2101">INDEX(TRANSP,1+INT((ROW(A2100)-1)/COLUMNS(TRANSP)),MOD(ROW(A2100)-1+COLUMNS(TRANSP),COLUMNS(TRANSP))+1)</f>
        <v>0</v>
      </c>
    </row>
    <row r="2102" spans="12:12" x14ac:dyDescent="0.3">
      <c r="L2102" cm="1">
        <f t="array" ref="L2102">INDEX(TRANSP,1+INT((ROW(A2101)-1)/COLUMNS(TRANSP)),MOD(ROW(A2101)-1+COLUMNS(TRANSP),COLUMNS(TRANSP))+1)</f>
        <v>0</v>
      </c>
    </row>
    <row r="2103" spans="12:12" x14ac:dyDescent="0.3">
      <c r="L2103" cm="1">
        <f t="array" ref="L2103">INDEX(TRANSP,1+INT((ROW(A2102)-1)/COLUMNS(TRANSP)),MOD(ROW(A2102)-1+COLUMNS(TRANSP),COLUMNS(TRANSP))+1)</f>
        <v>0</v>
      </c>
    </row>
    <row r="2104" spans="12:12" x14ac:dyDescent="0.3">
      <c r="L2104" cm="1">
        <f t="array" ref="L2104">INDEX(TRANSP,1+INT((ROW(A2103)-1)/COLUMNS(TRANSP)),MOD(ROW(A2103)-1+COLUMNS(TRANSP),COLUMNS(TRANSP))+1)</f>
        <v>0</v>
      </c>
    </row>
    <row r="2105" spans="12:12" x14ac:dyDescent="0.3">
      <c r="L2105" cm="1">
        <f t="array" ref="L2105">INDEX(TRANSP,1+INT((ROW(A2104)-1)/COLUMNS(TRANSP)),MOD(ROW(A2104)-1+COLUMNS(TRANSP),COLUMNS(TRANSP))+1)</f>
        <v>0</v>
      </c>
    </row>
    <row r="2106" spans="12:12" x14ac:dyDescent="0.3">
      <c r="L2106" cm="1">
        <f t="array" ref="L2106">INDEX(TRANSP,1+INT((ROW(A2105)-1)/COLUMNS(TRANSP)),MOD(ROW(A2105)-1+COLUMNS(TRANSP),COLUMNS(TRANSP))+1)</f>
        <v>0</v>
      </c>
    </row>
    <row r="2107" spans="12:12" x14ac:dyDescent="0.3">
      <c r="L2107" cm="1">
        <f t="array" ref="L2107">INDEX(TRANSP,1+INT((ROW(A2106)-1)/COLUMNS(TRANSP)),MOD(ROW(A2106)-1+COLUMNS(TRANSP),COLUMNS(TRANSP))+1)</f>
        <v>0</v>
      </c>
    </row>
    <row r="2108" spans="12:12" x14ac:dyDescent="0.3">
      <c r="L2108" t="str" cm="1">
        <f t="array" ref="L2108">INDEX(TRANSP,1+INT((ROW(A2107)-1)/COLUMNS(TRANSP)),MOD(ROW(A2107)-1+COLUMNS(TRANSP),COLUMNS(TRANSP))+1)</f>
        <v>Limited public transportation</v>
      </c>
    </row>
    <row r="2109" spans="12:12" x14ac:dyDescent="0.3">
      <c r="L2109" cm="1">
        <f t="array" ref="L2109">INDEX(TRANSP,1+INT((ROW(A2108)-1)/COLUMNS(TRANSP)),MOD(ROW(A2108)-1+COLUMNS(TRANSP),COLUMNS(TRANSP))+1)</f>
        <v>0</v>
      </c>
    </row>
    <row r="2110" spans="12:12" x14ac:dyDescent="0.3">
      <c r="L2110" cm="1">
        <f t="array" ref="L2110">INDEX(TRANSP,1+INT((ROW(A2109)-1)/COLUMNS(TRANSP)),MOD(ROW(A2109)-1+COLUMNS(TRANSP),COLUMNS(TRANSP))+1)</f>
        <v>0</v>
      </c>
    </row>
    <row r="2111" spans="12:12" x14ac:dyDescent="0.3">
      <c r="L2111" cm="1">
        <f t="array" ref="L2111">INDEX(TRANSP,1+INT((ROW(A2110)-1)/COLUMNS(TRANSP)),MOD(ROW(A2110)-1+COLUMNS(TRANSP),COLUMNS(TRANSP))+1)</f>
        <v>0</v>
      </c>
    </row>
    <row r="2112" spans="12:12" x14ac:dyDescent="0.3">
      <c r="L2112" cm="1">
        <f t="array" ref="L2112">INDEX(TRANSP,1+INT((ROW(A2111)-1)/COLUMNS(TRANSP)),MOD(ROW(A2111)-1+COLUMNS(TRANSP),COLUMNS(TRANSP))+1)</f>
        <v>0</v>
      </c>
    </row>
    <row r="2113" spans="12:12" x14ac:dyDescent="0.3">
      <c r="L2113" cm="1">
        <f t="array" ref="L2113">INDEX(TRANSP,1+INT((ROW(A2112)-1)/COLUMNS(TRANSP)),MOD(ROW(A2112)-1+COLUMNS(TRANSP),COLUMNS(TRANSP))+1)</f>
        <v>0</v>
      </c>
    </row>
    <row r="2114" spans="12:12" x14ac:dyDescent="0.3">
      <c r="L2114" t="str" cm="1">
        <f t="array" ref="L2114">INDEX(TRANSP,1+INT((ROW(A2113)-1)/COLUMNS(TRANSP)),MOD(ROW(A2113)-1+COLUMNS(TRANSP),COLUMNS(TRANSP))+1)</f>
        <v>Cost of buying and maintaining a car</v>
      </c>
    </row>
    <row r="2115" spans="12:12" x14ac:dyDescent="0.3">
      <c r="L2115" t="str" cm="1">
        <f t="array" ref="L2115">INDEX(TRANSP,1+INT((ROW(A2114)-1)/COLUMNS(TRANSP)),MOD(ROW(A2114)-1+COLUMNS(TRANSP),COLUMNS(TRANSP))+1)</f>
        <v xml:space="preserve"> Cost of gasoline</v>
      </c>
    </row>
    <row r="2116" spans="12:12" x14ac:dyDescent="0.3">
      <c r="L2116" t="str" cm="1">
        <f t="array" ref="L2116">INDEX(TRANSP,1+INT((ROW(A2115)-1)/COLUMNS(TRANSP)),MOD(ROW(A2115)-1+COLUMNS(TRANSP),COLUMNS(TRANSP))+1)</f>
        <v xml:space="preserve"> Limited public transportation</v>
      </c>
    </row>
    <row r="2117" spans="12:12" x14ac:dyDescent="0.3">
      <c r="L2117" cm="1">
        <f t="array" ref="L2117">INDEX(TRANSP,1+INT((ROW(A2116)-1)/COLUMNS(TRANSP)),MOD(ROW(A2116)-1+COLUMNS(TRANSP),COLUMNS(TRANSP))+1)</f>
        <v>0</v>
      </c>
    </row>
    <row r="2118" spans="12:12" x14ac:dyDescent="0.3">
      <c r="L2118" cm="1">
        <f t="array" ref="L2118">INDEX(TRANSP,1+INT((ROW(A2117)-1)/COLUMNS(TRANSP)),MOD(ROW(A2117)-1+COLUMNS(TRANSP),COLUMNS(TRANSP))+1)</f>
        <v>0</v>
      </c>
    </row>
    <row r="2119" spans="12:12" x14ac:dyDescent="0.3">
      <c r="L2119" cm="1">
        <f t="array" ref="L2119">INDEX(TRANSP,1+INT((ROW(A2118)-1)/COLUMNS(TRANSP)),MOD(ROW(A2118)-1+COLUMNS(TRANSP),COLUMNS(TRANSP))+1)</f>
        <v>0</v>
      </c>
    </row>
    <row r="2120" spans="12:12" x14ac:dyDescent="0.3">
      <c r="L2120" t="str" cm="1">
        <f t="array" ref="L2120">INDEX(TRANSP,1+INT((ROW(A2119)-1)/COLUMNS(TRANSP)),MOD(ROW(A2119)-1+COLUMNS(TRANSP),COLUMNS(TRANSP))+1)</f>
        <v>Cost of buying and maintaining a car</v>
      </c>
    </row>
    <row r="2121" spans="12:12" x14ac:dyDescent="0.3">
      <c r="L2121" cm="1">
        <f t="array" ref="L2121">INDEX(TRANSP,1+INT((ROW(A2120)-1)/COLUMNS(TRANSP)),MOD(ROW(A2120)-1+COLUMNS(TRANSP),COLUMNS(TRANSP))+1)</f>
        <v>0</v>
      </c>
    </row>
    <row r="2122" spans="12:12" x14ac:dyDescent="0.3">
      <c r="L2122" cm="1">
        <f t="array" ref="L2122">INDEX(TRANSP,1+INT((ROW(A2121)-1)/COLUMNS(TRANSP)),MOD(ROW(A2121)-1+COLUMNS(TRANSP),COLUMNS(TRANSP))+1)</f>
        <v>0</v>
      </c>
    </row>
    <row r="2123" spans="12:12" x14ac:dyDescent="0.3">
      <c r="L2123" cm="1">
        <f t="array" ref="L2123">INDEX(TRANSP,1+INT((ROW(A2122)-1)/COLUMNS(TRANSP)),MOD(ROW(A2122)-1+COLUMNS(TRANSP),COLUMNS(TRANSP))+1)</f>
        <v>0</v>
      </c>
    </row>
    <row r="2124" spans="12:12" x14ac:dyDescent="0.3">
      <c r="L2124" cm="1">
        <f t="array" ref="L2124">INDEX(TRANSP,1+INT((ROW(A2123)-1)/COLUMNS(TRANSP)),MOD(ROW(A2123)-1+COLUMNS(TRANSP),COLUMNS(TRANSP))+1)</f>
        <v>0</v>
      </c>
    </row>
    <row r="2125" spans="12:12" x14ac:dyDescent="0.3">
      <c r="L2125" cm="1">
        <f t="array" ref="L2125">INDEX(TRANSP,1+INT((ROW(A2124)-1)/COLUMNS(TRANSP)),MOD(ROW(A2124)-1+COLUMNS(TRANSP),COLUMNS(TRANSP))+1)</f>
        <v>0</v>
      </c>
    </row>
    <row r="2126" spans="12:12" x14ac:dyDescent="0.3">
      <c r="L2126" t="str" cm="1">
        <f t="array" ref="L2126">INDEX(TRANSP,1+INT((ROW(A2125)-1)/COLUMNS(TRANSP)),MOD(ROW(A2125)-1+COLUMNS(TRANSP),COLUMNS(TRANSP))+1)</f>
        <v>Limited public transportation</v>
      </c>
    </row>
    <row r="2127" spans="12:12" x14ac:dyDescent="0.3">
      <c r="L2127" cm="1">
        <f t="array" ref="L2127">INDEX(TRANSP,1+INT((ROW(A2126)-1)/COLUMNS(TRANSP)),MOD(ROW(A2126)-1+COLUMNS(TRANSP),COLUMNS(TRANSP))+1)</f>
        <v>0</v>
      </c>
    </row>
    <row r="2128" spans="12:12" x14ac:dyDescent="0.3">
      <c r="L2128" cm="1">
        <f t="array" ref="L2128">INDEX(TRANSP,1+INT((ROW(A2127)-1)/COLUMNS(TRANSP)),MOD(ROW(A2127)-1+COLUMNS(TRANSP),COLUMNS(TRANSP))+1)</f>
        <v>0</v>
      </c>
    </row>
    <row r="2129" spans="12:12" x14ac:dyDescent="0.3">
      <c r="L2129" cm="1">
        <f t="array" ref="L2129">INDEX(TRANSP,1+INT((ROW(A2128)-1)/COLUMNS(TRANSP)),MOD(ROW(A2128)-1+COLUMNS(TRANSP),COLUMNS(TRANSP))+1)</f>
        <v>0</v>
      </c>
    </row>
    <row r="2130" spans="12:12" x14ac:dyDescent="0.3">
      <c r="L2130" cm="1">
        <f t="array" ref="L2130">INDEX(TRANSP,1+INT((ROW(A2129)-1)/COLUMNS(TRANSP)),MOD(ROW(A2129)-1+COLUMNS(TRANSP),COLUMNS(TRANSP))+1)</f>
        <v>0</v>
      </c>
    </row>
    <row r="2131" spans="12:12" x14ac:dyDescent="0.3">
      <c r="L2131" cm="1">
        <f t="array" ref="L2131">INDEX(TRANSP,1+INT((ROW(A2130)-1)/COLUMNS(TRANSP)),MOD(ROW(A2130)-1+COLUMNS(TRANSP),COLUMNS(TRANSP))+1)</f>
        <v>0</v>
      </c>
    </row>
    <row r="2132" spans="12:12" x14ac:dyDescent="0.3">
      <c r="L2132" t="str" cm="1">
        <f t="array" ref="L2132">INDEX(TRANSP,1+INT((ROW(A2131)-1)/COLUMNS(TRANSP)),MOD(ROW(A2131)-1+COLUMNS(TRANSP),COLUMNS(TRANSP))+1)</f>
        <v>Cost of buying and maintaining a car</v>
      </c>
    </row>
    <row r="2133" spans="12:12" x14ac:dyDescent="0.3">
      <c r="L2133" t="str" cm="1">
        <f t="array" ref="L2133">INDEX(TRANSP,1+INT((ROW(A2132)-1)/COLUMNS(TRANSP)),MOD(ROW(A2132)-1+COLUMNS(TRANSP),COLUMNS(TRANSP))+1)</f>
        <v xml:space="preserve"> Limited public transportation</v>
      </c>
    </row>
    <row r="2134" spans="12:12" x14ac:dyDescent="0.3">
      <c r="L2134" cm="1">
        <f t="array" ref="L2134">INDEX(TRANSP,1+INT((ROW(A2133)-1)/COLUMNS(TRANSP)),MOD(ROW(A2133)-1+COLUMNS(TRANSP),COLUMNS(TRANSP))+1)</f>
        <v>0</v>
      </c>
    </row>
    <row r="2135" spans="12:12" x14ac:dyDescent="0.3">
      <c r="L2135" cm="1">
        <f t="array" ref="L2135">INDEX(TRANSP,1+INT((ROW(A2134)-1)/COLUMNS(TRANSP)),MOD(ROW(A2134)-1+COLUMNS(TRANSP),COLUMNS(TRANSP))+1)</f>
        <v>0</v>
      </c>
    </row>
    <row r="2136" spans="12:12" x14ac:dyDescent="0.3">
      <c r="L2136" cm="1">
        <f t="array" ref="L2136">INDEX(TRANSP,1+INT((ROW(A2135)-1)/COLUMNS(TRANSP)),MOD(ROW(A2135)-1+COLUMNS(TRANSP),COLUMNS(TRANSP))+1)</f>
        <v>0</v>
      </c>
    </row>
    <row r="2137" spans="12:12" x14ac:dyDescent="0.3">
      <c r="L2137" cm="1">
        <f t="array" ref="L2137">INDEX(TRANSP,1+INT((ROW(A2136)-1)/COLUMNS(TRANSP)),MOD(ROW(A2136)-1+COLUMNS(TRANSP),COLUMNS(TRANSP))+1)</f>
        <v>0</v>
      </c>
    </row>
    <row r="2138" spans="12:12" x14ac:dyDescent="0.3">
      <c r="L2138" t="str" cm="1">
        <f t="array" ref="L2138">INDEX(TRANSP,1+INT((ROW(A2137)-1)/COLUMNS(TRANSP)),MOD(ROW(A2137)-1+COLUMNS(TRANSP),COLUMNS(TRANSP))+1)</f>
        <v>Cost of buying and maintaining a car</v>
      </c>
    </row>
    <row r="2139" spans="12:12" x14ac:dyDescent="0.3">
      <c r="L2139" t="str" cm="1">
        <f t="array" ref="L2139">INDEX(TRANSP,1+INT((ROW(A2138)-1)/COLUMNS(TRANSP)),MOD(ROW(A2138)-1+COLUMNS(TRANSP),COLUMNS(TRANSP))+1)</f>
        <v xml:space="preserve"> Cost of gasoline</v>
      </c>
    </row>
    <row r="2140" spans="12:12" x14ac:dyDescent="0.3">
      <c r="L2140" t="str" cm="1">
        <f t="array" ref="L2140">INDEX(TRANSP,1+INT((ROW(A2139)-1)/COLUMNS(TRANSP)),MOD(ROW(A2139)-1+COLUMNS(TRANSP),COLUMNS(TRANSP))+1)</f>
        <v xml:space="preserve"> Limited public transportation</v>
      </c>
    </row>
    <row r="2141" spans="12:12" x14ac:dyDescent="0.3">
      <c r="L2141" cm="1">
        <f t="array" ref="L2141">INDEX(TRANSP,1+INT((ROW(A2140)-1)/COLUMNS(TRANSP)),MOD(ROW(A2140)-1+COLUMNS(TRANSP),COLUMNS(TRANSP))+1)</f>
        <v>0</v>
      </c>
    </row>
    <row r="2142" spans="12:12" x14ac:dyDescent="0.3">
      <c r="L2142" cm="1">
        <f t="array" ref="L2142">INDEX(TRANSP,1+INT((ROW(A2141)-1)/COLUMNS(TRANSP)),MOD(ROW(A2141)-1+COLUMNS(TRANSP),COLUMNS(TRANSP))+1)</f>
        <v>0</v>
      </c>
    </row>
    <row r="2143" spans="12:12" x14ac:dyDescent="0.3">
      <c r="L2143" cm="1">
        <f t="array" ref="L2143">INDEX(TRANSP,1+INT((ROW(A2142)-1)/COLUMNS(TRANSP)),MOD(ROW(A2142)-1+COLUMNS(TRANSP),COLUMNS(TRANSP))+1)</f>
        <v>0</v>
      </c>
    </row>
    <row r="2144" spans="12:12" x14ac:dyDescent="0.3">
      <c r="L2144" t="str" cm="1">
        <f t="array" ref="L2144">INDEX(TRANSP,1+INT((ROW(A2143)-1)/COLUMNS(TRANSP)),MOD(ROW(A2143)-1+COLUMNS(TRANSP),COLUMNS(TRANSP))+1)</f>
        <v>Cost of buying and maintaining a car</v>
      </c>
    </row>
    <row r="2145" spans="12:12" x14ac:dyDescent="0.3">
      <c r="L2145" t="str" cm="1">
        <f t="array" ref="L2145">INDEX(TRANSP,1+INT((ROW(A2144)-1)/COLUMNS(TRANSP)),MOD(ROW(A2144)-1+COLUMNS(TRANSP),COLUMNS(TRANSP))+1)</f>
        <v xml:space="preserve"> Cost of gasoline</v>
      </c>
    </row>
    <row r="2146" spans="12:12" x14ac:dyDescent="0.3">
      <c r="L2146" t="str" cm="1">
        <f t="array" ref="L2146">INDEX(TRANSP,1+INT((ROW(A2145)-1)/COLUMNS(TRANSP)),MOD(ROW(A2145)-1+COLUMNS(TRANSP),COLUMNS(TRANSP))+1)</f>
        <v xml:space="preserve"> Unable to get a driver’s license</v>
      </c>
    </row>
    <row r="2147" spans="12:12" x14ac:dyDescent="0.3">
      <c r="L2147" t="str" cm="1">
        <f t="array" ref="L2147">INDEX(TRANSP,1+INT((ROW(A2146)-1)/COLUMNS(TRANSP)),MOD(ROW(A2146)-1+COLUMNS(TRANSP),COLUMNS(TRANSP))+1)</f>
        <v xml:space="preserve"> Limited public transportation</v>
      </c>
    </row>
    <row r="2148" spans="12:12" x14ac:dyDescent="0.3">
      <c r="L2148" t="str" cm="1">
        <f t="array" ref="L2148">INDEX(TRANSP,1+INT((ROW(A2147)-1)/COLUMNS(TRANSP)),MOD(ROW(A2147)-1+COLUMNS(TRANSP),COLUMNS(TRANSP))+1)</f>
        <v xml:space="preserve"> </v>
      </c>
    </row>
    <row r="2149" spans="12:12" x14ac:dyDescent="0.3">
      <c r="L2149" cm="1">
        <f t="array" ref="L2149">INDEX(TRANSP,1+INT((ROW(A2148)-1)/COLUMNS(TRANSP)),MOD(ROW(A2148)-1+COLUMNS(TRANSP),COLUMNS(TRANSP))+1)</f>
        <v>0</v>
      </c>
    </row>
    <row r="2150" spans="12:12" x14ac:dyDescent="0.3">
      <c r="L2150" t="str" cm="1">
        <f t="array" ref="L2150">INDEX(TRANSP,1+INT((ROW(A2149)-1)/COLUMNS(TRANSP)),MOD(ROW(A2149)-1+COLUMNS(TRANSP),COLUMNS(TRANSP))+1)</f>
        <v>Limited public transportation</v>
      </c>
    </row>
    <row r="2151" spans="12:12" x14ac:dyDescent="0.3">
      <c r="L2151" cm="1">
        <f t="array" ref="L2151">INDEX(TRANSP,1+INT((ROW(A2150)-1)/COLUMNS(TRANSP)),MOD(ROW(A2150)-1+COLUMNS(TRANSP),COLUMNS(TRANSP))+1)</f>
        <v>0</v>
      </c>
    </row>
    <row r="2152" spans="12:12" x14ac:dyDescent="0.3">
      <c r="L2152" cm="1">
        <f t="array" ref="L2152">INDEX(TRANSP,1+INT((ROW(A2151)-1)/COLUMNS(TRANSP)),MOD(ROW(A2151)-1+COLUMNS(TRANSP),COLUMNS(TRANSP))+1)</f>
        <v>0</v>
      </c>
    </row>
    <row r="2153" spans="12:12" x14ac:dyDescent="0.3">
      <c r="L2153" cm="1">
        <f t="array" ref="L2153">INDEX(TRANSP,1+INT((ROW(A2152)-1)/COLUMNS(TRANSP)),MOD(ROW(A2152)-1+COLUMNS(TRANSP),COLUMNS(TRANSP))+1)</f>
        <v>0</v>
      </c>
    </row>
    <row r="2154" spans="12:12" x14ac:dyDescent="0.3">
      <c r="L2154" cm="1">
        <f t="array" ref="L2154">INDEX(TRANSP,1+INT((ROW(A2153)-1)/COLUMNS(TRANSP)),MOD(ROW(A2153)-1+COLUMNS(TRANSP),COLUMNS(TRANSP))+1)</f>
        <v>0</v>
      </c>
    </row>
    <row r="2155" spans="12:12" x14ac:dyDescent="0.3">
      <c r="L2155" cm="1">
        <f t="array" ref="L2155">INDEX(TRANSP,1+INT((ROW(A2154)-1)/COLUMNS(TRANSP)),MOD(ROW(A2154)-1+COLUMNS(TRANSP),COLUMNS(TRANSP))+1)</f>
        <v>0</v>
      </c>
    </row>
    <row r="2156" spans="12:12" x14ac:dyDescent="0.3">
      <c r="L2156" t="str" cm="1">
        <f t="array" ref="L2156">INDEX(TRANSP,1+INT((ROW(A2155)-1)/COLUMNS(TRANSP)),MOD(ROW(A2155)-1+COLUMNS(TRANSP),COLUMNS(TRANSP))+1)</f>
        <v>Cost of buying and maintaining a car</v>
      </c>
    </row>
    <row r="2157" spans="12:12" x14ac:dyDescent="0.3">
      <c r="L2157" t="str" cm="1">
        <f t="array" ref="L2157">INDEX(TRANSP,1+INT((ROW(A2156)-1)/COLUMNS(TRANSP)),MOD(ROW(A2156)-1+COLUMNS(TRANSP),COLUMNS(TRANSP))+1)</f>
        <v xml:space="preserve"> Limited public transportation</v>
      </c>
    </row>
    <row r="2158" spans="12:12" x14ac:dyDescent="0.3">
      <c r="L2158" cm="1">
        <f t="array" ref="L2158">INDEX(TRANSP,1+INT((ROW(A2157)-1)/COLUMNS(TRANSP)),MOD(ROW(A2157)-1+COLUMNS(TRANSP),COLUMNS(TRANSP))+1)</f>
        <v>0</v>
      </c>
    </row>
    <row r="2159" spans="12:12" x14ac:dyDescent="0.3">
      <c r="L2159" cm="1">
        <f t="array" ref="L2159">INDEX(TRANSP,1+INT((ROW(A2158)-1)/COLUMNS(TRANSP)),MOD(ROW(A2158)-1+COLUMNS(TRANSP),COLUMNS(TRANSP))+1)</f>
        <v>0</v>
      </c>
    </row>
    <row r="2160" spans="12:12" x14ac:dyDescent="0.3">
      <c r="L2160" cm="1">
        <f t="array" ref="L2160">INDEX(TRANSP,1+INT((ROW(A2159)-1)/COLUMNS(TRANSP)),MOD(ROW(A2159)-1+COLUMNS(TRANSP),COLUMNS(TRANSP))+1)</f>
        <v>0</v>
      </c>
    </row>
    <row r="2161" spans="12:12" x14ac:dyDescent="0.3">
      <c r="L2161" cm="1">
        <f t="array" ref="L2161">INDEX(TRANSP,1+INT((ROW(A2160)-1)/COLUMNS(TRANSP)),MOD(ROW(A2160)-1+COLUMNS(TRANSP),COLUMNS(TRANSP))+1)</f>
        <v>0</v>
      </c>
    </row>
    <row r="2162" spans="12:12" x14ac:dyDescent="0.3">
      <c r="L2162" t="str" cm="1">
        <f t="array" ref="L2162">INDEX(TRANSP,1+INT((ROW(A2161)-1)/COLUMNS(TRANSP)),MOD(ROW(A2161)-1+COLUMNS(TRANSP),COLUMNS(TRANSP))+1)</f>
        <v>Limited public transportation</v>
      </c>
    </row>
    <row r="2163" spans="12:12" x14ac:dyDescent="0.3">
      <c r="L2163" cm="1">
        <f t="array" ref="L2163">INDEX(TRANSP,1+INT((ROW(A2162)-1)/COLUMNS(TRANSP)),MOD(ROW(A2162)-1+COLUMNS(TRANSP),COLUMNS(TRANSP))+1)</f>
        <v>0</v>
      </c>
    </row>
    <row r="2164" spans="12:12" x14ac:dyDescent="0.3">
      <c r="L2164" cm="1">
        <f t="array" ref="L2164">INDEX(TRANSP,1+INT((ROW(A2163)-1)/COLUMNS(TRANSP)),MOD(ROW(A2163)-1+COLUMNS(TRANSP),COLUMNS(TRANSP))+1)</f>
        <v>0</v>
      </c>
    </row>
    <row r="2165" spans="12:12" x14ac:dyDescent="0.3">
      <c r="L2165" cm="1">
        <f t="array" ref="L2165">INDEX(TRANSP,1+INT((ROW(A2164)-1)/COLUMNS(TRANSP)),MOD(ROW(A2164)-1+COLUMNS(TRANSP),COLUMNS(TRANSP))+1)</f>
        <v>0</v>
      </c>
    </row>
    <row r="2166" spans="12:12" x14ac:dyDescent="0.3">
      <c r="L2166" cm="1">
        <f t="array" ref="L2166">INDEX(TRANSP,1+INT((ROW(A2165)-1)/COLUMNS(TRANSP)),MOD(ROW(A2165)-1+COLUMNS(TRANSP),COLUMNS(TRANSP))+1)</f>
        <v>0</v>
      </c>
    </row>
    <row r="2167" spans="12:12" x14ac:dyDescent="0.3">
      <c r="L2167" cm="1">
        <f t="array" ref="L2167">INDEX(TRANSP,1+INT((ROW(A2166)-1)/COLUMNS(TRANSP)),MOD(ROW(A2166)-1+COLUMNS(TRANSP),COLUMNS(TRANSP))+1)</f>
        <v>0</v>
      </c>
    </row>
    <row r="2168" spans="12:12" x14ac:dyDescent="0.3">
      <c r="L2168" t="str" cm="1">
        <f t="array" ref="L2168">INDEX(TRANSP,1+INT((ROW(A2167)-1)/COLUMNS(TRANSP)),MOD(ROW(A2167)-1+COLUMNS(TRANSP),COLUMNS(TRANSP))+1)</f>
        <v>Cost of buying and maintaining a car</v>
      </c>
    </row>
    <row r="2169" spans="12:12" x14ac:dyDescent="0.3">
      <c r="L2169" t="str" cm="1">
        <f t="array" ref="L2169">INDEX(TRANSP,1+INT((ROW(A2168)-1)/COLUMNS(TRANSP)),MOD(ROW(A2168)-1+COLUMNS(TRANSP),COLUMNS(TRANSP))+1)</f>
        <v xml:space="preserve"> Cost of gasoline</v>
      </c>
    </row>
    <row r="2170" spans="12:12" x14ac:dyDescent="0.3">
      <c r="L2170" t="str" cm="1">
        <f t="array" ref="L2170">INDEX(TRANSP,1+INT((ROW(A2169)-1)/COLUMNS(TRANSP)),MOD(ROW(A2169)-1+COLUMNS(TRANSP),COLUMNS(TRANSP))+1)</f>
        <v xml:space="preserve"> Limited public transportation</v>
      </c>
    </row>
    <row r="2171" spans="12:12" x14ac:dyDescent="0.3">
      <c r="L2171" cm="1">
        <f t="array" ref="L2171">INDEX(TRANSP,1+INT((ROW(A2170)-1)/COLUMNS(TRANSP)),MOD(ROW(A2170)-1+COLUMNS(TRANSP),COLUMNS(TRANSP))+1)</f>
        <v>0</v>
      </c>
    </row>
    <row r="2172" spans="12:12" x14ac:dyDescent="0.3">
      <c r="L2172" cm="1">
        <f t="array" ref="L2172">INDEX(TRANSP,1+INT((ROW(A2171)-1)/COLUMNS(TRANSP)),MOD(ROW(A2171)-1+COLUMNS(TRANSP),COLUMNS(TRANSP))+1)</f>
        <v>0</v>
      </c>
    </row>
    <row r="2173" spans="12:12" x14ac:dyDescent="0.3">
      <c r="L2173" cm="1">
        <f t="array" ref="L2173">INDEX(TRANSP,1+INT((ROW(A2172)-1)/COLUMNS(TRANSP)),MOD(ROW(A2172)-1+COLUMNS(TRANSP),COLUMNS(TRANSP))+1)</f>
        <v>0</v>
      </c>
    </row>
    <row r="2174" spans="12:12" x14ac:dyDescent="0.3">
      <c r="L2174" cm="1">
        <f t="array" ref="L2174">INDEX(TRANSP,1+INT((ROW(A2173)-1)/COLUMNS(TRANSP)),MOD(ROW(A2173)-1+COLUMNS(TRANSP),COLUMNS(TRANSP))+1)</f>
        <v>0</v>
      </c>
    </row>
    <row r="2175" spans="12:12" x14ac:dyDescent="0.3">
      <c r="L2175" cm="1">
        <f t="array" ref="L2175">INDEX(TRANSP,1+INT((ROW(A2174)-1)/COLUMNS(TRANSP)),MOD(ROW(A2174)-1+COLUMNS(TRANSP),COLUMNS(TRANSP))+1)</f>
        <v>0</v>
      </c>
    </row>
    <row r="2176" spans="12:12" x14ac:dyDescent="0.3">
      <c r="L2176" cm="1">
        <f t="array" ref="L2176">INDEX(TRANSP,1+INT((ROW(A2175)-1)/COLUMNS(TRANSP)),MOD(ROW(A2175)-1+COLUMNS(TRANSP),COLUMNS(TRANSP))+1)</f>
        <v>0</v>
      </c>
    </row>
    <row r="2177" spans="12:12" x14ac:dyDescent="0.3">
      <c r="L2177" cm="1">
        <f t="array" ref="L2177">INDEX(TRANSP,1+INT((ROW(A2176)-1)/COLUMNS(TRANSP)),MOD(ROW(A2176)-1+COLUMNS(TRANSP),COLUMNS(TRANSP))+1)</f>
        <v>0</v>
      </c>
    </row>
    <row r="2178" spans="12:12" x14ac:dyDescent="0.3">
      <c r="L2178" cm="1">
        <f t="array" ref="L2178">INDEX(TRANSP,1+INT((ROW(A2177)-1)/COLUMNS(TRANSP)),MOD(ROW(A2177)-1+COLUMNS(TRANSP),COLUMNS(TRANSP))+1)</f>
        <v>0</v>
      </c>
    </row>
    <row r="2179" spans="12:12" x14ac:dyDescent="0.3">
      <c r="L2179" cm="1">
        <f t="array" ref="L2179">INDEX(TRANSP,1+INT((ROW(A2178)-1)/COLUMNS(TRANSP)),MOD(ROW(A2178)-1+COLUMNS(TRANSP),COLUMNS(TRANSP))+1)</f>
        <v>0</v>
      </c>
    </row>
    <row r="2180" spans="12:12" x14ac:dyDescent="0.3">
      <c r="L2180" t="str" cm="1">
        <f t="array" ref="L2180">INDEX(TRANSP,1+INT((ROW(A2179)-1)/COLUMNS(TRANSP)),MOD(ROW(A2179)-1+COLUMNS(TRANSP),COLUMNS(TRANSP))+1)</f>
        <v>Cost of buying and maintaining a car</v>
      </c>
    </row>
    <row r="2181" spans="12:12" x14ac:dyDescent="0.3">
      <c r="L2181" t="str" cm="1">
        <f t="array" ref="L2181">INDEX(TRANSP,1+INT((ROW(A2180)-1)/COLUMNS(TRANSP)),MOD(ROW(A2180)-1+COLUMNS(TRANSP),COLUMNS(TRANSP))+1)</f>
        <v xml:space="preserve"> Cost of gasoline</v>
      </c>
    </row>
    <row r="2182" spans="12:12" x14ac:dyDescent="0.3">
      <c r="L2182" t="str" cm="1">
        <f t="array" ref="L2182">INDEX(TRANSP,1+INT((ROW(A2181)-1)/COLUMNS(TRANSP)),MOD(ROW(A2181)-1+COLUMNS(TRANSP),COLUMNS(TRANSP))+1)</f>
        <v xml:space="preserve"> Limited public transportation</v>
      </c>
    </row>
    <row r="2183" spans="12:12" x14ac:dyDescent="0.3">
      <c r="L2183" cm="1">
        <f t="array" ref="L2183">INDEX(TRANSP,1+INT((ROW(A2182)-1)/COLUMNS(TRANSP)),MOD(ROW(A2182)-1+COLUMNS(TRANSP),COLUMNS(TRANSP))+1)</f>
        <v>0</v>
      </c>
    </row>
    <row r="2184" spans="12:12" x14ac:dyDescent="0.3">
      <c r="L2184" cm="1">
        <f t="array" ref="L2184">INDEX(TRANSP,1+INT((ROW(A2183)-1)/COLUMNS(TRANSP)),MOD(ROW(A2183)-1+COLUMNS(TRANSP),COLUMNS(TRANSP))+1)</f>
        <v>0</v>
      </c>
    </row>
    <row r="2185" spans="12:12" x14ac:dyDescent="0.3">
      <c r="L2185" cm="1">
        <f t="array" ref="L2185">INDEX(TRANSP,1+INT((ROW(A2184)-1)/COLUMNS(TRANSP)),MOD(ROW(A2184)-1+COLUMNS(TRANSP),COLUMNS(TRANSP))+1)</f>
        <v>0</v>
      </c>
    </row>
    <row r="2186" spans="12:12" x14ac:dyDescent="0.3">
      <c r="L2186" t="str" cm="1">
        <f t="array" ref="L2186">INDEX(TRANSP,1+INT((ROW(A2185)-1)/COLUMNS(TRANSP)),MOD(ROW(A2185)-1+COLUMNS(TRANSP),COLUMNS(TRANSP))+1)</f>
        <v>Cost of buying and maintaining a car</v>
      </c>
    </row>
    <row r="2187" spans="12:12" x14ac:dyDescent="0.3">
      <c r="L2187" t="str" cm="1">
        <f t="array" ref="L2187">INDEX(TRANSP,1+INT((ROW(A2186)-1)/COLUMNS(TRANSP)),MOD(ROW(A2186)-1+COLUMNS(TRANSP),COLUMNS(TRANSP))+1)</f>
        <v xml:space="preserve"> Limited public transportation</v>
      </c>
    </row>
    <row r="2188" spans="12:12" x14ac:dyDescent="0.3">
      <c r="L2188" cm="1">
        <f t="array" ref="L2188">INDEX(TRANSP,1+INT((ROW(A2187)-1)/COLUMNS(TRANSP)),MOD(ROW(A2187)-1+COLUMNS(TRANSP),COLUMNS(TRANSP))+1)</f>
        <v>0</v>
      </c>
    </row>
    <row r="2189" spans="12:12" x14ac:dyDescent="0.3">
      <c r="L2189" cm="1">
        <f t="array" ref="L2189">INDEX(TRANSP,1+INT((ROW(A2188)-1)/COLUMNS(TRANSP)),MOD(ROW(A2188)-1+COLUMNS(TRANSP),COLUMNS(TRANSP))+1)</f>
        <v>0</v>
      </c>
    </row>
    <row r="2190" spans="12:12" x14ac:dyDescent="0.3">
      <c r="L2190" cm="1">
        <f t="array" ref="L2190">INDEX(TRANSP,1+INT((ROW(A2189)-1)/COLUMNS(TRANSP)),MOD(ROW(A2189)-1+COLUMNS(TRANSP),COLUMNS(TRANSP))+1)</f>
        <v>0</v>
      </c>
    </row>
    <row r="2191" spans="12:12" x14ac:dyDescent="0.3">
      <c r="L2191" cm="1">
        <f t="array" ref="L2191">INDEX(TRANSP,1+INT((ROW(A2190)-1)/COLUMNS(TRANSP)),MOD(ROW(A2190)-1+COLUMNS(TRANSP),COLUMNS(TRANSP))+1)</f>
        <v>0</v>
      </c>
    </row>
    <row r="2192" spans="12:12" x14ac:dyDescent="0.3">
      <c r="L2192" t="str" cm="1">
        <f t="array" ref="L2192">INDEX(TRANSP,1+INT((ROW(A2191)-1)/COLUMNS(TRANSP)),MOD(ROW(A2191)-1+COLUMNS(TRANSP),COLUMNS(TRANSP))+1)</f>
        <v>Cost of buying and maintaining a car</v>
      </c>
    </row>
    <row r="2193" spans="12:12" x14ac:dyDescent="0.3">
      <c r="L2193" t="str" cm="1">
        <f t="array" ref="L2193">INDEX(TRANSP,1+INT((ROW(A2192)-1)/COLUMNS(TRANSP)),MOD(ROW(A2192)-1+COLUMNS(TRANSP),COLUMNS(TRANSP))+1)</f>
        <v xml:space="preserve"> Cost of gasoline</v>
      </c>
    </row>
    <row r="2194" spans="12:12" x14ac:dyDescent="0.3">
      <c r="L2194" t="str" cm="1">
        <f t="array" ref="L2194">INDEX(TRANSP,1+INT((ROW(A2193)-1)/COLUMNS(TRANSP)),MOD(ROW(A2193)-1+COLUMNS(TRANSP),COLUMNS(TRANSP))+1)</f>
        <v xml:space="preserve"> Limited public transportation</v>
      </c>
    </row>
    <row r="2195" spans="12:12" x14ac:dyDescent="0.3">
      <c r="L2195" cm="1">
        <f t="array" ref="L2195">INDEX(TRANSP,1+INT((ROW(A2194)-1)/COLUMNS(TRANSP)),MOD(ROW(A2194)-1+COLUMNS(TRANSP),COLUMNS(TRANSP))+1)</f>
        <v>0</v>
      </c>
    </row>
    <row r="2196" spans="12:12" x14ac:dyDescent="0.3">
      <c r="L2196" cm="1">
        <f t="array" ref="L2196">INDEX(TRANSP,1+INT((ROW(A2195)-1)/COLUMNS(TRANSP)),MOD(ROW(A2195)-1+COLUMNS(TRANSP),COLUMNS(TRANSP))+1)</f>
        <v>0</v>
      </c>
    </row>
    <row r="2197" spans="12:12" x14ac:dyDescent="0.3">
      <c r="L2197" cm="1">
        <f t="array" ref="L2197">INDEX(TRANSP,1+INT((ROW(A2196)-1)/COLUMNS(TRANSP)),MOD(ROW(A2196)-1+COLUMNS(TRANSP),COLUMNS(TRANSP))+1)</f>
        <v>0</v>
      </c>
    </row>
    <row r="2198" spans="12:12" x14ac:dyDescent="0.3">
      <c r="L2198" t="str" cm="1">
        <f t="array" ref="L2198">INDEX(TRANSP,1+INT((ROW(A2197)-1)/COLUMNS(TRANSP)),MOD(ROW(A2197)-1+COLUMNS(TRANSP),COLUMNS(TRANSP))+1)</f>
        <v>Limited public transportation</v>
      </c>
    </row>
    <row r="2199" spans="12:12" x14ac:dyDescent="0.3">
      <c r="L2199" cm="1">
        <f t="array" ref="L2199">INDEX(TRANSP,1+INT((ROW(A2198)-1)/COLUMNS(TRANSP)),MOD(ROW(A2198)-1+COLUMNS(TRANSP),COLUMNS(TRANSP))+1)</f>
        <v>0</v>
      </c>
    </row>
    <row r="2200" spans="12:12" x14ac:dyDescent="0.3">
      <c r="L2200" cm="1">
        <f t="array" ref="L2200">INDEX(TRANSP,1+INT((ROW(A2199)-1)/COLUMNS(TRANSP)),MOD(ROW(A2199)-1+COLUMNS(TRANSP),COLUMNS(TRANSP))+1)</f>
        <v>0</v>
      </c>
    </row>
    <row r="2201" spans="12:12" x14ac:dyDescent="0.3">
      <c r="L2201" cm="1">
        <f t="array" ref="L2201">INDEX(TRANSP,1+INT((ROW(A2200)-1)/COLUMNS(TRANSP)),MOD(ROW(A2200)-1+COLUMNS(TRANSP),COLUMNS(TRANSP))+1)</f>
        <v>0</v>
      </c>
    </row>
    <row r="2202" spans="12:12" x14ac:dyDescent="0.3">
      <c r="L2202" cm="1">
        <f t="array" ref="L2202">INDEX(TRANSP,1+INT((ROW(A2201)-1)/COLUMNS(TRANSP)),MOD(ROW(A2201)-1+COLUMNS(TRANSP),COLUMNS(TRANSP))+1)</f>
        <v>0</v>
      </c>
    </row>
    <row r="2203" spans="12:12" x14ac:dyDescent="0.3">
      <c r="L2203" cm="1">
        <f t="array" ref="L2203">INDEX(TRANSP,1+INT((ROW(A2202)-1)/COLUMNS(TRANSP)),MOD(ROW(A2202)-1+COLUMNS(TRANSP),COLUMNS(TRANSP))+1)</f>
        <v>0</v>
      </c>
    </row>
    <row r="2204" spans="12:12" x14ac:dyDescent="0.3">
      <c r="L2204" cm="1">
        <f t="array" ref="L2204">INDEX(TRANSP,1+INT((ROW(A2203)-1)/COLUMNS(TRANSP)),MOD(ROW(A2203)-1+COLUMNS(TRANSP),COLUMNS(TRANSP))+1)</f>
        <v>0</v>
      </c>
    </row>
    <row r="2205" spans="12:12" x14ac:dyDescent="0.3">
      <c r="L2205" cm="1">
        <f t="array" ref="L2205">INDEX(TRANSP,1+INT((ROW(A2204)-1)/COLUMNS(TRANSP)),MOD(ROW(A2204)-1+COLUMNS(TRANSP),COLUMNS(TRANSP))+1)</f>
        <v>0</v>
      </c>
    </row>
    <row r="2206" spans="12:12" x14ac:dyDescent="0.3">
      <c r="L2206" cm="1">
        <f t="array" ref="L2206">INDEX(TRANSP,1+INT((ROW(A2205)-1)/COLUMNS(TRANSP)),MOD(ROW(A2205)-1+COLUMNS(TRANSP),COLUMNS(TRANSP))+1)</f>
        <v>0</v>
      </c>
    </row>
    <row r="2207" spans="12:12" x14ac:dyDescent="0.3">
      <c r="L2207" cm="1">
        <f t="array" ref="L2207">INDEX(TRANSP,1+INT((ROW(A2206)-1)/COLUMNS(TRANSP)),MOD(ROW(A2206)-1+COLUMNS(TRANSP),COLUMNS(TRANSP))+1)</f>
        <v>0</v>
      </c>
    </row>
    <row r="2208" spans="12:12" x14ac:dyDescent="0.3">
      <c r="L2208" cm="1">
        <f t="array" ref="L2208">INDEX(TRANSP,1+INT((ROW(A2207)-1)/COLUMNS(TRANSP)),MOD(ROW(A2207)-1+COLUMNS(TRANSP),COLUMNS(TRANSP))+1)</f>
        <v>0</v>
      </c>
    </row>
    <row r="2209" spans="12:12" x14ac:dyDescent="0.3">
      <c r="L2209" cm="1">
        <f t="array" ref="L2209">INDEX(TRANSP,1+INT((ROW(A2208)-1)/COLUMNS(TRANSP)),MOD(ROW(A2208)-1+COLUMNS(TRANSP),COLUMNS(TRANSP))+1)</f>
        <v>0</v>
      </c>
    </row>
    <row r="2210" spans="12:12" x14ac:dyDescent="0.3">
      <c r="L2210" t="str" cm="1">
        <f t="array" ref="L2210">INDEX(TRANSP,1+INT((ROW(A2209)-1)/COLUMNS(TRANSP)),MOD(ROW(A2209)-1+COLUMNS(TRANSP),COLUMNS(TRANSP))+1)</f>
        <v>Limited public transportation</v>
      </c>
    </row>
    <row r="2211" spans="12:12" x14ac:dyDescent="0.3">
      <c r="L2211" t="str" cm="1">
        <f t="array" ref="L2211">INDEX(TRANSP,1+INT((ROW(A2210)-1)/COLUMNS(TRANSP)),MOD(ROW(A2210)-1+COLUMNS(TRANSP),COLUMNS(TRANSP))+1)</f>
        <v xml:space="preserve"> The bridge is costly and limited to auto transit only.</v>
      </c>
    </row>
    <row r="2212" spans="12:12" x14ac:dyDescent="0.3">
      <c r="L2212" cm="1">
        <f t="array" ref="L2212">INDEX(TRANSP,1+INT((ROW(A2211)-1)/COLUMNS(TRANSP)),MOD(ROW(A2211)-1+COLUMNS(TRANSP),COLUMNS(TRANSP))+1)</f>
        <v>0</v>
      </c>
    </row>
    <row r="2213" spans="12:12" x14ac:dyDescent="0.3">
      <c r="L2213" cm="1">
        <f t="array" ref="L2213">INDEX(TRANSP,1+INT((ROW(A2212)-1)/COLUMNS(TRANSP)),MOD(ROW(A2212)-1+COLUMNS(TRANSP),COLUMNS(TRANSP))+1)</f>
        <v>0</v>
      </c>
    </row>
    <row r="2214" spans="12:12" x14ac:dyDescent="0.3">
      <c r="L2214" cm="1">
        <f t="array" ref="L2214">INDEX(TRANSP,1+INT((ROW(A2213)-1)/COLUMNS(TRANSP)),MOD(ROW(A2213)-1+COLUMNS(TRANSP),COLUMNS(TRANSP))+1)</f>
        <v>0</v>
      </c>
    </row>
    <row r="2215" spans="12:12" x14ac:dyDescent="0.3">
      <c r="L2215" cm="1">
        <f t="array" ref="L2215">INDEX(TRANSP,1+INT((ROW(A2214)-1)/COLUMNS(TRANSP)),MOD(ROW(A2214)-1+COLUMNS(TRANSP),COLUMNS(TRANSP))+1)</f>
        <v>0</v>
      </c>
    </row>
    <row r="2216" spans="12:12" x14ac:dyDescent="0.3">
      <c r="L2216" cm="1">
        <f t="array" ref="L2216">INDEX(TRANSP,1+INT((ROW(A2215)-1)/COLUMNS(TRANSP)),MOD(ROW(A2215)-1+COLUMNS(TRANSP),COLUMNS(TRANSP))+1)</f>
        <v>0</v>
      </c>
    </row>
    <row r="2217" spans="12:12" x14ac:dyDescent="0.3">
      <c r="L2217" cm="1">
        <f t="array" ref="L2217">INDEX(TRANSP,1+INT((ROW(A2216)-1)/COLUMNS(TRANSP)),MOD(ROW(A2216)-1+COLUMNS(TRANSP),COLUMNS(TRANSP))+1)</f>
        <v>0</v>
      </c>
    </row>
    <row r="2218" spans="12:12" x14ac:dyDescent="0.3">
      <c r="L2218" cm="1">
        <f t="array" ref="L2218">INDEX(TRANSP,1+INT((ROW(A2217)-1)/COLUMNS(TRANSP)),MOD(ROW(A2217)-1+COLUMNS(TRANSP),COLUMNS(TRANSP))+1)</f>
        <v>0</v>
      </c>
    </row>
    <row r="2219" spans="12:12" x14ac:dyDescent="0.3">
      <c r="L2219" cm="1">
        <f t="array" ref="L2219">INDEX(TRANSP,1+INT((ROW(A2218)-1)/COLUMNS(TRANSP)),MOD(ROW(A2218)-1+COLUMNS(TRANSP),COLUMNS(TRANSP))+1)</f>
        <v>0</v>
      </c>
    </row>
    <row r="2220" spans="12:12" x14ac:dyDescent="0.3">
      <c r="L2220" cm="1">
        <f t="array" ref="L2220">INDEX(TRANSP,1+INT((ROW(A2219)-1)/COLUMNS(TRANSP)),MOD(ROW(A2219)-1+COLUMNS(TRANSP),COLUMNS(TRANSP))+1)</f>
        <v>0</v>
      </c>
    </row>
    <row r="2221" spans="12:12" x14ac:dyDescent="0.3">
      <c r="L2221" cm="1">
        <f t="array" ref="L2221">INDEX(TRANSP,1+INT((ROW(A2220)-1)/COLUMNS(TRANSP)),MOD(ROW(A2220)-1+COLUMNS(TRANSP),COLUMNS(TRANSP))+1)</f>
        <v>0</v>
      </c>
    </row>
    <row r="2222" spans="12:12" x14ac:dyDescent="0.3">
      <c r="L2222" cm="1">
        <f t="array" ref="L2222">INDEX(TRANSP,1+INT((ROW(A2221)-1)/COLUMNS(TRANSP)),MOD(ROW(A2221)-1+COLUMNS(TRANSP),COLUMNS(TRANSP))+1)</f>
        <v>0</v>
      </c>
    </row>
    <row r="2223" spans="12:12" x14ac:dyDescent="0.3">
      <c r="L2223" cm="1">
        <f t="array" ref="L2223">INDEX(TRANSP,1+INT((ROW(A2222)-1)/COLUMNS(TRANSP)),MOD(ROW(A2222)-1+COLUMNS(TRANSP),COLUMNS(TRANSP))+1)</f>
        <v>0</v>
      </c>
    </row>
    <row r="2224" spans="12:12" x14ac:dyDescent="0.3">
      <c r="L2224" cm="1">
        <f t="array" ref="L2224">INDEX(TRANSP,1+INT((ROW(A2223)-1)/COLUMNS(TRANSP)),MOD(ROW(A2223)-1+COLUMNS(TRANSP),COLUMNS(TRANSP))+1)</f>
        <v>0</v>
      </c>
    </row>
    <row r="2225" spans="12:12" x14ac:dyDescent="0.3">
      <c r="L2225" cm="1">
        <f t="array" ref="L2225">INDEX(TRANSP,1+INT((ROW(A2224)-1)/COLUMNS(TRANSP)),MOD(ROW(A2224)-1+COLUMNS(TRANSP),COLUMNS(TRANSP))+1)</f>
        <v>0</v>
      </c>
    </row>
    <row r="2226" spans="12:12" x14ac:dyDescent="0.3">
      <c r="L2226" cm="1">
        <f t="array" ref="L2226">INDEX(TRANSP,1+INT((ROW(A2225)-1)/COLUMNS(TRANSP)),MOD(ROW(A2225)-1+COLUMNS(TRANSP),COLUMNS(TRANSP))+1)</f>
        <v>0</v>
      </c>
    </row>
    <row r="2227" spans="12:12" x14ac:dyDescent="0.3">
      <c r="L2227" cm="1">
        <f t="array" ref="L2227">INDEX(TRANSP,1+INT((ROW(A2226)-1)/COLUMNS(TRANSP)),MOD(ROW(A2226)-1+COLUMNS(TRANSP),COLUMNS(TRANSP))+1)</f>
        <v>0</v>
      </c>
    </row>
    <row r="2228" spans="12:12" x14ac:dyDescent="0.3">
      <c r="L2228" t="str" cm="1">
        <f t="array" ref="L2228">INDEX(TRANSP,1+INT((ROW(A2227)-1)/COLUMNS(TRANSP)),MOD(ROW(A2227)-1+COLUMNS(TRANSP),COLUMNS(TRANSP))+1)</f>
        <v>Limited public transportation</v>
      </c>
    </row>
    <row r="2229" spans="12:12" x14ac:dyDescent="0.3">
      <c r="L2229" cm="1">
        <f t="array" ref="L2229">INDEX(TRANSP,1+INT((ROW(A2228)-1)/COLUMNS(TRANSP)),MOD(ROW(A2228)-1+COLUMNS(TRANSP),COLUMNS(TRANSP))+1)</f>
        <v>0</v>
      </c>
    </row>
    <row r="2230" spans="12:12" x14ac:dyDescent="0.3">
      <c r="L2230" cm="1">
        <f t="array" ref="L2230">INDEX(TRANSP,1+INT((ROW(A2229)-1)/COLUMNS(TRANSP)),MOD(ROW(A2229)-1+COLUMNS(TRANSP),COLUMNS(TRANSP))+1)</f>
        <v>0</v>
      </c>
    </row>
    <row r="2231" spans="12:12" x14ac:dyDescent="0.3">
      <c r="L2231" cm="1">
        <f t="array" ref="L2231">INDEX(TRANSP,1+INT((ROW(A2230)-1)/COLUMNS(TRANSP)),MOD(ROW(A2230)-1+COLUMNS(TRANSP),COLUMNS(TRANSP))+1)</f>
        <v>0</v>
      </c>
    </row>
    <row r="2232" spans="12:12" x14ac:dyDescent="0.3">
      <c r="L2232" cm="1">
        <f t="array" ref="L2232">INDEX(TRANSP,1+INT((ROW(A2231)-1)/COLUMNS(TRANSP)),MOD(ROW(A2231)-1+COLUMNS(TRANSP),COLUMNS(TRANSP))+1)</f>
        <v>0</v>
      </c>
    </row>
    <row r="2233" spans="12:12" x14ac:dyDescent="0.3">
      <c r="L2233" cm="1">
        <f t="array" ref="L2233">INDEX(TRANSP,1+INT((ROW(A2232)-1)/COLUMNS(TRANSP)),MOD(ROW(A2232)-1+COLUMNS(TRANSP),COLUMNS(TRANSP))+1)</f>
        <v>0</v>
      </c>
    </row>
    <row r="2234" spans="12:12" x14ac:dyDescent="0.3">
      <c r="L2234" t="str" cm="1">
        <f t="array" ref="L2234">INDEX(TRANSP,1+INT((ROW(A2233)-1)/COLUMNS(TRANSP)),MOD(ROW(A2233)-1+COLUMNS(TRANSP),COLUMNS(TRANSP))+1)</f>
        <v>Cost of buying and maintaining a car</v>
      </c>
    </row>
    <row r="2235" spans="12:12" x14ac:dyDescent="0.3">
      <c r="L2235" t="str" cm="1">
        <f t="array" ref="L2235">INDEX(TRANSP,1+INT((ROW(A2234)-1)/COLUMNS(TRANSP)),MOD(ROW(A2234)-1+COLUMNS(TRANSP),COLUMNS(TRANSP))+1)</f>
        <v xml:space="preserve"> Cost of gasoline</v>
      </c>
    </row>
    <row r="2236" spans="12:12" x14ac:dyDescent="0.3">
      <c r="L2236" t="str" cm="1">
        <f t="array" ref="L2236">INDEX(TRANSP,1+INT((ROW(A2235)-1)/COLUMNS(TRANSP)),MOD(ROW(A2235)-1+COLUMNS(TRANSP),COLUMNS(TRANSP))+1)</f>
        <v xml:space="preserve"> Limited public transportation</v>
      </c>
    </row>
    <row r="2237" spans="12:12" x14ac:dyDescent="0.3">
      <c r="L2237" cm="1">
        <f t="array" ref="L2237">INDEX(TRANSP,1+INT((ROW(A2236)-1)/COLUMNS(TRANSP)),MOD(ROW(A2236)-1+COLUMNS(TRANSP),COLUMNS(TRANSP))+1)</f>
        <v>0</v>
      </c>
    </row>
    <row r="2238" spans="12:12" x14ac:dyDescent="0.3">
      <c r="L2238" cm="1">
        <f t="array" ref="L2238">INDEX(TRANSP,1+INT((ROW(A2237)-1)/COLUMNS(TRANSP)),MOD(ROW(A2237)-1+COLUMNS(TRANSP),COLUMNS(TRANSP))+1)</f>
        <v>0</v>
      </c>
    </row>
    <row r="2239" spans="12:12" x14ac:dyDescent="0.3">
      <c r="L2239" cm="1">
        <f t="array" ref="L2239">INDEX(TRANSP,1+INT((ROW(A2238)-1)/COLUMNS(TRANSP)),MOD(ROW(A2238)-1+COLUMNS(TRANSP),COLUMNS(TRANSP))+1)</f>
        <v>0</v>
      </c>
    </row>
    <row r="2240" spans="12:12" x14ac:dyDescent="0.3">
      <c r="L2240" t="str" cm="1">
        <f t="array" ref="L2240">INDEX(TRANSP,1+INT((ROW(A2239)-1)/COLUMNS(TRANSP)),MOD(ROW(A2239)-1+COLUMNS(TRANSP),COLUMNS(TRANSP))+1)</f>
        <v>Limited public transportation</v>
      </c>
    </row>
    <row r="2241" spans="12:12" x14ac:dyDescent="0.3">
      <c r="L2241" t="str" cm="1">
        <f t="array" ref="L2241">INDEX(TRANSP,1+INT((ROW(A2240)-1)/COLUMNS(TRANSP)),MOD(ROW(A2240)-1+COLUMNS(TRANSP),COLUMNS(TRANSP))+1)</f>
        <v xml:space="preserve"> Lack of bike paths/ walking paths</v>
      </c>
    </row>
    <row r="2242" spans="12:12" x14ac:dyDescent="0.3">
      <c r="L2242" cm="1">
        <f t="array" ref="L2242">INDEX(TRANSP,1+INT((ROW(A2241)-1)/COLUMNS(TRANSP)),MOD(ROW(A2241)-1+COLUMNS(TRANSP),COLUMNS(TRANSP))+1)</f>
        <v>0</v>
      </c>
    </row>
    <row r="2243" spans="12:12" x14ac:dyDescent="0.3">
      <c r="L2243" cm="1">
        <f t="array" ref="L2243">INDEX(TRANSP,1+INT((ROW(A2242)-1)/COLUMNS(TRANSP)),MOD(ROW(A2242)-1+COLUMNS(TRANSP),COLUMNS(TRANSP))+1)</f>
        <v>0</v>
      </c>
    </row>
    <row r="2244" spans="12:12" x14ac:dyDescent="0.3">
      <c r="L2244" cm="1">
        <f t="array" ref="L2244">INDEX(TRANSP,1+INT((ROW(A2243)-1)/COLUMNS(TRANSP)),MOD(ROW(A2243)-1+COLUMNS(TRANSP),COLUMNS(TRANSP))+1)</f>
        <v>0</v>
      </c>
    </row>
    <row r="2245" spans="12:12" x14ac:dyDescent="0.3">
      <c r="L2245" cm="1">
        <f t="array" ref="L2245">INDEX(TRANSP,1+INT((ROW(A2244)-1)/COLUMNS(TRANSP)),MOD(ROW(A2244)-1+COLUMNS(TRANSP),COLUMNS(TRANSP))+1)</f>
        <v>0</v>
      </c>
    </row>
    <row r="2246" spans="12:12" x14ac:dyDescent="0.3">
      <c r="L2246" t="str" cm="1">
        <f t="array" ref="L2246">INDEX(TRANSP,1+INT((ROW(A2245)-1)/COLUMNS(TRANSP)),MOD(ROW(A2245)-1+COLUMNS(TRANSP),COLUMNS(TRANSP))+1)</f>
        <v>Cost of buying and maintaining a car</v>
      </c>
    </row>
    <row r="2247" spans="12:12" x14ac:dyDescent="0.3">
      <c r="L2247" t="str" cm="1">
        <f t="array" ref="L2247">INDEX(TRANSP,1+INT((ROW(A2246)-1)/COLUMNS(TRANSP)),MOD(ROW(A2246)-1+COLUMNS(TRANSP),COLUMNS(TRANSP))+1)</f>
        <v xml:space="preserve"> Cost of gasoline</v>
      </c>
    </row>
    <row r="2248" spans="12:12" x14ac:dyDescent="0.3">
      <c r="L2248" cm="1">
        <f t="array" ref="L2248">INDEX(TRANSP,1+INT((ROW(A2247)-1)/COLUMNS(TRANSP)),MOD(ROW(A2247)-1+COLUMNS(TRANSP),COLUMNS(TRANSP))+1)</f>
        <v>0</v>
      </c>
    </row>
    <row r="2249" spans="12:12" x14ac:dyDescent="0.3">
      <c r="L2249" cm="1">
        <f t="array" ref="L2249">INDEX(TRANSP,1+INT((ROW(A2248)-1)/COLUMNS(TRANSP)),MOD(ROW(A2248)-1+COLUMNS(TRANSP),COLUMNS(TRANSP))+1)</f>
        <v>0</v>
      </c>
    </row>
    <row r="2250" spans="12:12" x14ac:dyDescent="0.3">
      <c r="L2250" cm="1">
        <f t="array" ref="L2250">INDEX(TRANSP,1+INT((ROW(A2249)-1)/COLUMNS(TRANSP)),MOD(ROW(A2249)-1+COLUMNS(TRANSP),COLUMNS(TRANSP))+1)</f>
        <v>0</v>
      </c>
    </row>
    <row r="2251" spans="12:12" x14ac:dyDescent="0.3">
      <c r="L2251" cm="1">
        <f t="array" ref="L2251">INDEX(TRANSP,1+INT((ROW(A2250)-1)/COLUMNS(TRANSP)),MOD(ROW(A2250)-1+COLUMNS(TRANSP),COLUMNS(TRANSP))+1)</f>
        <v>0</v>
      </c>
    </row>
    <row r="2252" spans="12:12" x14ac:dyDescent="0.3">
      <c r="L2252" t="str" cm="1">
        <f t="array" ref="L2252">INDEX(TRANSP,1+INT((ROW(A2251)-1)/COLUMNS(TRANSP)),MOD(ROW(A2251)-1+COLUMNS(TRANSP),COLUMNS(TRANSP))+1)</f>
        <v>Cost of buying and maintaining a car</v>
      </c>
    </row>
    <row r="2253" spans="12:12" x14ac:dyDescent="0.3">
      <c r="L2253" t="str" cm="1">
        <f t="array" ref="L2253">INDEX(TRANSP,1+INT((ROW(A2252)-1)/COLUMNS(TRANSP)),MOD(ROW(A2252)-1+COLUMNS(TRANSP),COLUMNS(TRANSP))+1)</f>
        <v xml:space="preserve"> Cost of gasoline</v>
      </c>
    </row>
    <row r="2254" spans="12:12" x14ac:dyDescent="0.3">
      <c r="L2254" cm="1">
        <f t="array" ref="L2254">INDEX(TRANSP,1+INT((ROW(A2253)-1)/COLUMNS(TRANSP)),MOD(ROW(A2253)-1+COLUMNS(TRANSP),COLUMNS(TRANSP))+1)</f>
        <v>0</v>
      </c>
    </row>
    <row r="2255" spans="12:12" x14ac:dyDescent="0.3">
      <c r="L2255" cm="1">
        <f t="array" ref="L2255">INDEX(TRANSP,1+INT((ROW(A2254)-1)/COLUMNS(TRANSP)),MOD(ROW(A2254)-1+COLUMNS(TRANSP),COLUMNS(TRANSP))+1)</f>
        <v>0</v>
      </c>
    </row>
    <row r="2256" spans="12:12" x14ac:dyDescent="0.3">
      <c r="L2256" cm="1">
        <f t="array" ref="L2256">INDEX(TRANSP,1+INT((ROW(A2255)-1)/COLUMNS(TRANSP)),MOD(ROW(A2255)-1+COLUMNS(TRANSP),COLUMNS(TRANSP))+1)</f>
        <v>0</v>
      </c>
    </row>
    <row r="2257" spans="12:12" x14ac:dyDescent="0.3">
      <c r="L2257" cm="1">
        <f t="array" ref="L2257">INDEX(TRANSP,1+INT((ROW(A2256)-1)/COLUMNS(TRANSP)),MOD(ROW(A2256)-1+COLUMNS(TRANSP),COLUMNS(TRANSP))+1)</f>
        <v>0</v>
      </c>
    </row>
    <row r="2258" spans="12:12" x14ac:dyDescent="0.3">
      <c r="L2258" t="str" cm="1">
        <f t="array" ref="L2258">INDEX(TRANSP,1+INT((ROW(A2257)-1)/COLUMNS(TRANSP)),MOD(ROW(A2257)-1+COLUMNS(TRANSP),COLUMNS(TRANSP))+1)</f>
        <v>Cost of buying and maintaining a car</v>
      </c>
    </row>
    <row r="2259" spans="12:12" x14ac:dyDescent="0.3">
      <c r="L2259" t="str" cm="1">
        <f t="array" ref="L2259">INDEX(TRANSP,1+INT((ROW(A2258)-1)/COLUMNS(TRANSP)),MOD(ROW(A2258)-1+COLUMNS(TRANSP),COLUMNS(TRANSP))+1)</f>
        <v xml:space="preserve"> Limited public transportation</v>
      </c>
    </row>
    <row r="2260" spans="12:12" x14ac:dyDescent="0.3">
      <c r="L2260" cm="1">
        <f t="array" ref="L2260">INDEX(TRANSP,1+INT((ROW(A2259)-1)/COLUMNS(TRANSP)),MOD(ROW(A2259)-1+COLUMNS(TRANSP),COLUMNS(TRANSP))+1)</f>
        <v>0</v>
      </c>
    </row>
    <row r="2261" spans="12:12" x14ac:dyDescent="0.3">
      <c r="L2261" cm="1">
        <f t="array" ref="L2261">INDEX(TRANSP,1+INT((ROW(A2260)-1)/COLUMNS(TRANSP)),MOD(ROW(A2260)-1+COLUMNS(TRANSP),COLUMNS(TRANSP))+1)</f>
        <v>0</v>
      </c>
    </row>
    <row r="2262" spans="12:12" x14ac:dyDescent="0.3">
      <c r="L2262" cm="1">
        <f t="array" ref="L2262">INDEX(TRANSP,1+INT((ROW(A2261)-1)/COLUMNS(TRANSP)),MOD(ROW(A2261)-1+COLUMNS(TRANSP),COLUMNS(TRANSP))+1)</f>
        <v>0</v>
      </c>
    </row>
    <row r="2263" spans="12:12" x14ac:dyDescent="0.3">
      <c r="L2263" cm="1">
        <f t="array" ref="L2263">INDEX(TRANSP,1+INT((ROW(A2262)-1)/COLUMNS(TRANSP)),MOD(ROW(A2262)-1+COLUMNS(TRANSP),COLUMNS(TRANSP))+1)</f>
        <v>0</v>
      </c>
    </row>
    <row r="2264" spans="12:12" x14ac:dyDescent="0.3">
      <c r="L2264" cm="1">
        <f t="array" ref="L2264">INDEX(TRANSP,1+INT((ROW(A2263)-1)/COLUMNS(TRANSP)),MOD(ROW(A2263)-1+COLUMNS(TRANSP),COLUMNS(TRANSP))+1)</f>
        <v>0</v>
      </c>
    </row>
    <row r="2265" spans="12:12" x14ac:dyDescent="0.3">
      <c r="L2265" cm="1">
        <f t="array" ref="L2265">INDEX(TRANSP,1+INT((ROW(A2264)-1)/COLUMNS(TRANSP)),MOD(ROW(A2264)-1+COLUMNS(TRANSP),COLUMNS(TRANSP))+1)</f>
        <v>0</v>
      </c>
    </row>
    <row r="2266" spans="12:12" x14ac:dyDescent="0.3">
      <c r="L2266" cm="1">
        <f t="array" ref="L2266">INDEX(TRANSP,1+INT((ROW(A2265)-1)/COLUMNS(TRANSP)),MOD(ROW(A2265)-1+COLUMNS(TRANSP),COLUMNS(TRANSP))+1)</f>
        <v>0</v>
      </c>
    </row>
    <row r="2267" spans="12:12" x14ac:dyDescent="0.3">
      <c r="L2267" cm="1">
        <f t="array" ref="L2267">INDEX(TRANSP,1+INT((ROW(A2266)-1)/COLUMNS(TRANSP)),MOD(ROW(A2266)-1+COLUMNS(TRANSP),COLUMNS(TRANSP))+1)</f>
        <v>0</v>
      </c>
    </row>
    <row r="2268" spans="12:12" x14ac:dyDescent="0.3">
      <c r="L2268" cm="1">
        <f t="array" ref="L2268">INDEX(TRANSP,1+INT((ROW(A2267)-1)/COLUMNS(TRANSP)),MOD(ROW(A2267)-1+COLUMNS(TRANSP),COLUMNS(TRANSP))+1)</f>
        <v>0</v>
      </c>
    </row>
    <row r="2269" spans="12:12" x14ac:dyDescent="0.3">
      <c r="L2269" cm="1">
        <f t="array" ref="L2269">INDEX(TRANSP,1+INT((ROW(A2268)-1)/COLUMNS(TRANSP)),MOD(ROW(A2268)-1+COLUMNS(TRANSP),COLUMNS(TRANSP))+1)</f>
        <v>0</v>
      </c>
    </row>
    <row r="2270" spans="12:12" x14ac:dyDescent="0.3">
      <c r="L2270" t="str" cm="1">
        <f t="array" ref="L2270">INDEX(TRANSP,1+INT((ROW(A2269)-1)/COLUMNS(TRANSP)),MOD(ROW(A2269)-1+COLUMNS(TRANSP),COLUMNS(TRANSP))+1)</f>
        <v>Cost of buying and maintaining a car</v>
      </c>
    </row>
    <row r="2271" spans="12:12" x14ac:dyDescent="0.3">
      <c r="L2271" t="str" cm="1">
        <f t="array" ref="L2271">INDEX(TRANSP,1+INT((ROW(A2270)-1)/COLUMNS(TRANSP)),MOD(ROW(A2270)-1+COLUMNS(TRANSP),COLUMNS(TRANSP))+1)</f>
        <v xml:space="preserve"> Cost of gasoline</v>
      </c>
    </row>
    <row r="2272" spans="12:12" x14ac:dyDescent="0.3">
      <c r="L2272" t="str" cm="1">
        <f t="array" ref="L2272">INDEX(TRANSP,1+INT((ROW(A2271)-1)/COLUMNS(TRANSP)),MOD(ROW(A2271)-1+COLUMNS(TRANSP),COLUMNS(TRANSP))+1)</f>
        <v xml:space="preserve"> Limited public transportation</v>
      </c>
    </row>
    <row r="2273" spans="12:12" x14ac:dyDescent="0.3">
      <c r="L2273" cm="1">
        <f t="array" ref="L2273">INDEX(TRANSP,1+INT((ROW(A2272)-1)/COLUMNS(TRANSP)),MOD(ROW(A2272)-1+COLUMNS(TRANSP),COLUMNS(TRANSP))+1)</f>
        <v>0</v>
      </c>
    </row>
    <row r="2274" spans="12:12" x14ac:dyDescent="0.3">
      <c r="L2274" cm="1">
        <f t="array" ref="L2274">INDEX(TRANSP,1+INT((ROW(A2273)-1)/COLUMNS(TRANSP)),MOD(ROW(A2273)-1+COLUMNS(TRANSP),COLUMNS(TRANSP))+1)</f>
        <v>0</v>
      </c>
    </row>
    <row r="2275" spans="12:12" x14ac:dyDescent="0.3">
      <c r="L2275" cm="1">
        <f t="array" ref="L2275">INDEX(TRANSP,1+INT((ROW(A2274)-1)/COLUMNS(TRANSP)),MOD(ROW(A2274)-1+COLUMNS(TRANSP),COLUMNS(TRANSP))+1)</f>
        <v>0</v>
      </c>
    </row>
    <row r="2276" spans="12:12" x14ac:dyDescent="0.3">
      <c r="L2276" t="str" cm="1">
        <f t="array" ref="L2276">INDEX(TRANSP,1+INT((ROW(A2275)-1)/COLUMNS(TRANSP)),MOD(ROW(A2275)-1+COLUMNS(TRANSP),COLUMNS(TRANSP))+1)</f>
        <v>Cost of buying and maintaining a car</v>
      </c>
    </row>
    <row r="2277" spans="12:12" x14ac:dyDescent="0.3">
      <c r="L2277" t="str" cm="1">
        <f t="array" ref="L2277">INDEX(TRANSP,1+INT((ROW(A2276)-1)/COLUMNS(TRANSP)),MOD(ROW(A2276)-1+COLUMNS(TRANSP),COLUMNS(TRANSP))+1)</f>
        <v xml:space="preserve"> Limited public transportation</v>
      </c>
    </row>
    <row r="2278" spans="12:12" x14ac:dyDescent="0.3">
      <c r="L2278" cm="1">
        <f t="array" ref="L2278">INDEX(TRANSP,1+INT((ROW(A2277)-1)/COLUMNS(TRANSP)),MOD(ROW(A2277)-1+COLUMNS(TRANSP),COLUMNS(TRANSP))+1)</f>
        <v>0</v>
      </c>
    </row>
    <row r="2279" spans="12:12" x14ac:dyDescent="0.3">
      <c r="L2279" cm="1">
        <f t="array" ref="L2279">INDEX(TRANSP,1+INT((ROW(A2278)-1)/COLUMNS(TRANSP)),MOD(ROW(A2278)-1+COLUMNS(TRANSP),COLUMNS(TRANSP))+1)</f>
        <v>0</v>
      </c>
    </row>
    <row r="2280" spans="12:12" x14ac:dyDescent="0.3">
      <c r="L2280" cm="1">
        <f t="array" ref="L2280">INDEX(TRANSP,1+INT((ROW(A2279)-1)/COLUMNS(TRANSP)),MOD(ROW(A2279)-1+COLUMNS(TRANSP),COLUMNS(TRANSP))+1)</f>
        <v>0</v>
      </c>
    </row>
    <row r="2281" spans="12:12" x14ac:dyDescent="0.3">
      <c r="L2281" cm="1">
        <f t="array" ref="L2281">INDEX(TRANSP,1+INT((ROW(A2280)-1)/COLUMNS(TRANSP)),MOD(ROW(A2280)-1+COLUMNS(TRANSP),COLUMNS(TRANSP))+1)</f>
        <v>0</v>
      </c>
    </row>
    <row r="2282" spans="12:12" x14ac:dyDescent="0.3">
      <c r="L2282" cm="1">
        <f t="array" ref="L2282">INDEX(TRANSP,1+INT((ROW(A2281)-1)/COLUMNS(TRANSP)),MOD(ROW(A2281)-1+COLUMNS(TRANSP),COLUMNS(TRANSP))+1)</f>
        <v>0</v>
      </c>
    </row>
    <row r="2283" spans="12:12" x14ac:dyDescent="0.3">
      <c r="L2283" cm="1">
        <f t="array" ref="L2283">INDEX(TRANSP,1+INT((ROW(A2282)-1)/COLUMNS(TRANSP)),MOD(ROW(A2282)-1+COLUMNS(TRANSP),COLUMNS(TRANSP))+1)</f>
        <v>0</v>
      </c>
    </row>
    <row r="2284" spans="12:12" x14ac:dyDescent="0.3">
      <c r="L2284" cm="1">
        <f t="array" ref="L2284">INDEX(TRANSP,1+INT((ROW(A2283)-1)/COLUMNS(TRANSP)),MOD(ROW(A2283)-1+COLUMNS(TRANSP),COLUMNS(TRANSP))+1)</f>
        <v>0</v>
      </c>
    </row>
    <row r="2285" spans="12:12" x14ac:dyDescent="0.3">
      <c r="L2285" cm="1">
        <f t="array" ref="L2285">INDEX(TRANSP,1+INT((ROW(A2284)-1)/COLUMNS(TRANSP)),MOD(ROW(A2284)-1+COLUMNS(TRANSP),COLUMNS(TRANSP))+1)</f>
        <v>0</v>
      </c>
    </row>
    <row r="2286" spans="12:12" x14ac:dyDescent="0.3">
      <c r="L2286" cm="1">
        <f t="array" ref="L2286">INDEX(TRANSP,1+INT((ROW(A2285)-1)/COLUMNS(TRANSP)),MOD(ROW(A2285)-1+COLUMNS(TRANSP),COLUMNS(TRANSP))+1)</f>
        <v>0</v>
      </c>
    </row>
    <row r="2287" spans="12:12" x14ac:dyDescent="0.3">
      <c r="L2287" cm="1">
        <f t="array" ref="L2287">INDEX(TRANSP,1+INT((ROW(A2286)-1)/COLUMNS(TRANSP)),MOD(ROW(A2286)-1+COLUMNS(TRANSP),COLUMNS(TRANSP))+1)</f>
        <v>0</v>
      </c>
    </row>
    <row r="2288" spans="12:12" x14ac:dyDescent="0.3">
      <c r="L2288" t="str" cm="1">
        <f t="array" ref="L2288">INDEX(TRANSP,1+INT((ROW(A2287)-1)/COLUMNS(TRANSP)),MOD(ROW(A2287)-1+COLUMNS(TRANSP),COLUMNS(TRANSP))+1)</f>
        <v>Limited public transportation</v>
      </c>
    </row>
    <row r="2289" spans="12:12" x14ac:dyDescent="0.3">
      <c r="L2289" cm="1">
        <f t="array" ref="L2289">INDEX(TRANSP,1+INT((ROW(A2288)-1)/COLUMNS(TRANSP)),MOD(ROW(A2288)-1+COLUMNS(TRANSP),COLUMNS(TRANSP))+1)</f>
        <v>0</v>
      </c>
    </row>
    <row r="2290" spans="12:12" x14ac:dyDescent="0.3">
      <c r="L2290" cm="1">
        <f t="array" ref="L2290">INDEX(TRANSP,1+INT((ROW(A2289)-1)/COLUMNS(TRANSP)),MOD(ROW(A2289)-1+COLUMNS(TRANSP),COLUMNS(TRANSP))+1)</f>
        <v>0</v>
      </c>
    </row>
    <row r="2291" spans="12:12" x14ac:dyDescent="0.3">
      <c r="L2291" cm="1">
        <f t="array" ref="L2291">INDEX(TRANSP,1+INT((ROW(A2290)-1)/COLUMNS(TRANSP)),MOD(ROW(A2290)-1+COLUMNS(TRANSP),COLUMNS(TRANSP))+1)</f>
        <v>0</v>
      </c>
    </row>
    <row r="2292" spans="12:12" x14ac:dyDescent="0.3">
      <c r="L2292" cm="1">
        <f t="array" ref="L2292">INDEX(TRANSP,1+INT((ROW(A2291)-1)/COLUMNS(TRANSP)),MOD(ROW(A2291)-1+COLUMNS(TRANSP),COLUMNS(TRANSP))+1)</f>
        <v>0</v>
      </c>
    </row>
    <row r="2293" spans="12:12" x14ac:dyDescent="0.3">
      <c r="L2293" cm="1">
        <f t="array" ref="L2293">INDEX(TRANSP,1+INT((ROW(A2292)-1)/COLUMNS(TRANSP)),MOD(ROW(A2292)-1+COLUMNS(TRANSP),COLUMNS(TRANSP))+1)</f>
        <v>0</v>
      </c>
    </row>
    <row r="2294" spans="12:12" x14ac:dyDescent="0.3">
      <c r="L2294" cm="1">
        <f t="array" ref="L2294">INDEX(TRANSP,1+INT((ROW(A2293)-1)/COLUMNS(TRANSP)),MOD(ROW(A2293)-1+COLUMNS(TRANSP),COLUMNS(TRANSP))+1)</f>
        <v>0</v>
      </c>
    </row>
    <row r="2295" spans="12:12" x14ac:dyDescent="0.3">
      <c r="L2295" cm="1">
        <f t="array" ref="L2295">INDEX(TRANSP,1+INT((ROW(A2294)-1)/COLUMNS(TRANSP)),MOD(ROW(A2294)-1+COLUMNS(TRANSP),COLUMNS(TRANSP))+1)</f>
        <v>0</v>
      </c>
    </row>
    <row r="2296" spans="12:12" x14ac:dyDescent="0.3">
      <c r="L2296" cm="1">
        <f t="array" ref="L2296">INDEX(TRANSP,1+INT((ROW(A2295)-1)/COLUMNS(TRANSP)),MOD(ROW(A2295)-1+COLUMNS(TRANSP),COLUMNS(TRANSP))+1)</f>
        <v>0</v>
      </c>
    </row>
    <row r="2297" spans="12:12" x14ac:dyDescent="0.3">
      <c r="L2297" cm="1">
        <f t="array" ref="L2297">INDEX(TRANSP,1+INT((ROW(A2296)-1)/COLUMNS(TRANSP)),MOD(ROW(A2296)-1+COLUMNS(TRANSP),COLUMNS(TRANSP))+1)</f>
        <v>0</v>
      </c>
    </row>
    <row r="2298" spans="12:12" x14ac:dyDescent="0.3">
      <c r="L2298" cm="1">
        <f t="array" ref="L2298">INDEX(TRANSP,1+INT((ROW(A2297)-1)/COLUMNS(TRANSP)),MOD(ROW(A2297)-1+COLUMNS(TRANSP),COLUMNS(TRANSP))+1)</f>
        <v>0</v>
      </c>
    </row>
    <row r="2299" spans="12:12" x14ac:dyDescent="0.3">
      <c r="L2299" cm="1">
        <f t="array" ref="L2299">INDEX(TRANSP,1+INT((ROW(A2298)-1)/COLUMNS(TRANSP)),MOD(ROW(A2298)-1+COLUMNS(TRANSP),COLUMNS(TRANSP))+1)</f>
        <v>0</v>
      </c>
    </row>
    <row r="2300" spans="12:12" x14ac:dyDescent="0.3">
      <c r="L2300" t="str" cm="1">
        <f t="array" ref="L2300">INDEX(TRANSP,1+INT((ROW(A2299)-1)/COLUMNS(TRANSP)),MOD(ROW(A2299)-1+COLUMNS(TRANSP),COLUMNS(TRANSP))+1)</f>
        <v>Cost of buying and maintaining a car</v>
      </c>
    </row>
    <row r="2301" spans="12:12" x14ac:dyDescent="0.3">
      <c r="L2301" t="str" cm="1">
        <f t="array" ref="L2301">INDEX(TRANSP,1+INT((ROW(A2300)-1)/COLUMNS(TRANSP)),MOD(ROW(A2300)-1+COLUMNS(TRANSP),COLUMNS(TRANSP))+1)</f>
        <v xml:space="preserve"> Cost of gasoline</v>
      </c>
    </row>
    <row r="2302" spans="12:12" x14ac:dyDescent="0.3">
      <c r="L2302" t="str" cm="1">
        <f t="array" ref="L2302">INDEX(TRANSP,1+INT((ROW(A2301)-1)/COLUMNS(TRANSP)),MOD(ROW(A2301)-1+COLUMNS(TRANSP),COLUMNS(TRANSP))+1)</f>
        <v xml:space="preserve"> Limited public transportation</v>
      </c>
    </row>
    <row r="2303" spans="12:12" x14ac:dyDescent="0.3">
      <c r="L2303" cm="1">
        <f t="array" ref="L2303">INDEX(TRANSP,1+INT((ROW(A2302)-1)/COLUMNS(TRANSP)),MOD(ROW(A2302)-1+COLUMNS(TRANSP),COLUMNS(TRANSP))+1)</f>
        <v>0</v>
      </c>
    </row>
    <row r="2304" spans="12:12" x14ac:dyDescent="0.3">
      <c r="L2304" cm="1">
        <f t="array" ref="L2304">INDEX(TRANSP,1+INT((ROW(A2303)-1)/COLUMNS(TRANSP)),MOD(ROW(A2303)-1+COLUMNS(TRANSP),COLUMNS(TRANSP))+1)</f>
        <v>0</v>
      </c>
    </row>
    <row r="2305" spans="12:12" x14ac:dyDescent="0.3">
      <c r="L2305" cm="1">
        <f t="array" ref="L2305">INDEX(TRANSP,1+INT((ROW(A2304)-1)/COLUMNS(TRANSP)),MOD(ROW(A2304)-1+COLUMNS(TRANSP),COLUMNS(TRANSP))+1)</f>
        <v>0</v>
      </c>
    </row>
    <row r="2306" spans="12:12" x14ac:dyDescent="0.3">
      <c r="L2306" t="str" cm="1">
        <f t="array" ref="L2306">INDEX(TRANSP,1+INT((ROW(A2305)-1)/COLUMNS(TRANSP)),MOD(ROW(A2305)-1+COLUMNS(TRANSP),COLUMNS(TRANSP))+1)</f>
        <v>Cost of gasoline</v>
      </c>
    </row>
    <row r="2307" spans="12:12" x14ac:dyDescent="0.3">
      <c r="L2307" t="str" cm="1">
        <f t="array" ref="L2307">INDEX(TRANSP,1+INT((ROW(A2306)-1)/COLUMNS(TRANSP)),MOD(ROW(A2306)-1+COLUMNS(TRANSP),COLUMNS(TRANSP))+1)</f>
        <v xml:space="preserve"> Limited public transportation</v>
      </c>
    </row>
    <row r="2308" spans="12:12" x14ac:dyDescent="0.3">
      <c r="L2308" cm="1">
        <f t="array" ref="L2308">INDEX(TRANSP,1+INT((ROW(A2307)-1)/COLUMNS(TRANSP)),MOD(ROW(A2307)-1+COLUMNS(TRANSP),COLUMNS(TRANSP))+1)</f>
        <v>0</v>
      </c>
    </row>
    <row r="2309" spans="12:12" x14ac:dyDescent="0.3">
      <c r="L2309" cm="1">
        <f t="array" ref="L2309">INDEX(TRANSP,1+INT((ROW(A2308)-1)/COLUMNS(TRANSP)),MOD(ROW(A2308)-1+COLUMNS(TRANSP),COLUMNS(TRANSP))+1)</f>
        <v>0</v>
      </c>
    </row>
    <row r="2310" spans="12:12" x14ac:dyDescent="0.3">
      <c r="L2310" cm="1">
        <f t="array" ref="L2310">INDEX(TRANSP,1+INT((ROW(A2309)-1)/COLUMNS(TRANSP)),MOD(ROW(A2309)-1+COLUMNS(TRANSP),COLUMNS(TRANSP))+1)</f>
        <v>0</v>
      </c>
    </row>
    <row r="2311" spans="12:12" x14ac:dyDescent="0.3">
      <c r="L2311" cm="1">
        <f t="array" ref="L2311">INDEX(TRANSP,1+INT((ROW(A2310)-1)/COLUMNS(TRANSP)),MOD(ROW(A2310)-1+COLUMNS(TRANSP),COLUMNS(TRANSP))+1)</f>
        <v>0</v>
      </c>
    </row>
    <row r="2312" spans="12:12" x14ac:dyDescent="0.3">
      <c r="L2312" cm="1">
        <f t="array" ref="L2312">INDEX(TRANSP,1+INT((ROW(A2311)-1)/COLUMNS(TRANSP)),MOD(ROW(A2311)-1+COLUMNS(TRANSP),COLUMNS(TRANSP))+1)</f>
        <v>0</v>
      </c>
    </row>
    <row r="2313" spans="12:12" x14ac:dyDescent="0.3">
      <c r="L2313" cm="1">
        <f t="array" ref="L2313">INDEX(TRANSP,1+INT((ROW(A2312)-1)/COLUMNS(TRANSP)),MOD(ROW(A2312)-1+COLUMNS(TRANSP),COLUMNS(TRANSP))+1)</f>
        <v>0</v>
      </c>
    </row>
    <row r="2314" spans="12:12" x14ac:dyDescent="0.3">
      <c r="L2314" cm="1">
        <f t="array" ref="L2314">INDEX(TRANSP,1+INT((ROW(A2313)-1)/COLUMNS(TRANSP)),MOD(ROW(A2313)-1+COLUMNS(TRANSP),COLUMNS(TRANSP))+1)</f>
        <v>0</v>
      </c>
    </row>
    <row r="2315" spans="12:12" x14ac:dyDescent="0.3">
      <c r="L2315" cm="1">
        <f t="array" ref="L2315">INDEX(TRANSP,1+INT((ROW(A2314)-1)/COLUMNS(TRANSP)),MOD(ROW(A2314)-1+COLUMNS(TRANSP),COLUMNS(TRANSP))+1)</f>
        <v>0</v>
      </c>
    </row>
    <row r="2316" spans="12:12" x14ac:dyDescent="0.3">
      <c r="L2316" cm="1">
        <f t="array" ref="L2316">INDEX(TRANSP,1+INT((ROW(A2315)-1)/COLUMNS(TRANSP)),MOD(ROW(A2315)-1+COLUMNS(TRANSP),COLUMNS(TRANSP))+1)</f>
        <v>0</v>
      </c>
    </row>
    <row r="2317" spans="12:12" x14ac:dyDescent="0.3">
      <c r="L2317" cm="1">
        <f t="array" ref="L2317">INDEX(TRANSP,1+INT((ROW(A2316)-1)/COLUMNS(TRANSP)),MOD(ROW(A2316)-1+COLUMNS(TRANSP),COLUMNS(TRANSP))+1)</f>
        <v>0</v>
      </c>
    </row>
    <row r="2318" spans="12:12" x14ac:dyDescent="0.3">
      <c r="L2318" t="str" cm="1">
        <f t="array" ref="L2318">INDEX(TRANSP,1+INT((ROW(A2317)-1)/COLUMNS(TRANSP)),MOD(ROW(A2317)-1+COLUMNS(TRANSP),COLUMNS(TRANSP))+1)</f>
        <v>Cost of buying and maintaining a car</v>
      </c>
    </row>
    <row r="2319" spans="12:12" x14ac:dyDescent="0.3">
      <c r="L2319" t="str" cm="1">
        <f t="array" ref="L2319">INDEX(TRANSP,1+INT((ROW(A2318)-1)/COLUMNS(TRANSP)),MOD(ROW(A2318)-1+COLUMNS(TRANSP),COLUMNS(TRANSP))+1)</f>
        <v xml:space="preserve"> Cost of gasoline</v>
      </c>
    </row>
    <row r="2320" spans="12:12" x14ac:dyDescent="0.3">
      <c r="L2320" t="str" cm="1">
        <f t="array" ref="L2320">INDEX(TRANSP,1+INT((ROW(A2319)-1)/COLUMNS(TRANSP)),MOD(ROW(A2319)-1+COLUMNS(TRANSP),COLUMNS(TRANSP))+1)</f>
        <v xml:space="preserve"> Limited public transportation</v>
      </c>
    </row>
    <row r="2321" spans="12:12" x14ac:dyDescent="0.3">
      <c r="L2321" cm="1">
        <f t="array" ref="L2321">INDEX(TRANSP,1+INT((ROW(A2320)-1)/COLUMNS(TRANSP)),MOD(ROW(A2320)-1+COLUMNS(TRANSP),COLUMNS(TRANSP))+1)</f>
        <v>0</v>
      </c>
    </row>
    <row r="2322" spans="12:12" x14ac:dyDescent="0.3">
      <c r="L2322" cm="1">
        <f t="array" ref="L2322">INDEX(TRANSP,1+INT((ROW(A2321)-1)/COLUMNS(TRANSP)),MOD(ROW(A2321)-1+COLUMNS(TRANSP),COLUMNS(TRANSP))+1)</f>
        <v>0</v>
      </c>
    </row>
    <row r="2323" spans="12:12" x14ac:dyDescent="0.3">
      <c r="L2323" cm="1">
        <f t="array" ref="L2323">INDEX(TRANSP,1+INT((ROW(A2322)-1)/COLUMNS(TRANSP)),MOD(ROW(A2322)-1+COLUMNS(TRANSP),COLUMNS(TRANSP))+1)</f>
        <v>0</v>
      </c>
    </row>
    <row r="2324" spans="12:12" x14ac:dyDescent="0.3">
      <c r="L2324" t="str" cm="1">
        <f t="array" ref="L2324">INDEX(TRANSP,1+INT((ROW(A2323)-1)/COLUMNS(TRANSP)),MOD(ROW(A2323)-1+COLUMNS(TRANSP),COLUMNS(TRANSP))+1)</f>
        <v>Cost of buying and maintaining a car</v>
      </c>
    </row>
    <row r="2325" spans="12:12" x14ac:dyDescent="0.3">
      <c r="L2325" t="str" cm="1">
        <f t="array" ref="L2325">INDEX(TRANSP,1+INT((ROW(A2324)-1)/COLUMNS(TRANSP)),MOD(ROW(A2324)-1+COLUMNS(TRANSP),COLUMNS(TRANSP))+1)</f>
        <v xml:space="preserve"> Cost of gasoline</v>
      </c>
    </row>
    <row r="2326" spans="12:12" x14ac:dyDescent="0.3">
      <c r="L2326" cm="1">
        <f t="array" ref="L2326">INDEX(TRANSP,1+INT((ROW(A2325)-1)/COLUMNS(TRANSP)),MOD(ROW(A2325)-1+COLUMNS(TRANSP),COLUMNS(TRANSP))+1)</f>
        <v>0</v>
      </c>
    </row>
    <row r="2327" spans="12:12" x14ac:dyDescent="0.3">
      <c r="L2327" cm="1">
        <f t="array" ref="L2327">INDEX(TRANSP,1+INT((ROW(A2326)-1)/COLUMNS(TRANSP)),MOD(ROW(A2326)-1+COLUMNS(TRANSP),COLUMNS(TRANSP))+1)</f>
        <v>0</v>
      </c>
    </row>
    <row r="2328" spans="12:12" x14ac:dyDescent="0.3">
      <c r="L2328" cm="1">
        <f t="array" ref="L2328">INDEX(TRANSP,1+INT((ROW(A2327)-1)/COLUMNS(TRANSP)),MOD(ROW(A2327)-1+COLUMNS(TRANSP),COLUMNS(TRANSP))+1)</f>
        <v>0</v>
      </c>
    </row>
    <row r="2329" spans="12:12" x14ac:dyDescent="0.3">
      <c r="L2329" cm="1">
        <f t="array" ref="L2329">INDEX(TRANSP,1+INT((ROW(A2328)-1)/COLUMNS(TRANSP)),MOD(ROW(A2328)-1+COLUMNS(TRANSP),COLUMNS(TRANSP))+1)</f>
        <v>0</v>
      </c>
    </row>
    <row r="2330" spans="12:12" x14ac:dyDescent="0.3">
      <c r="L2330" t="str" cm="1">
        <f t="array" ref="L2330">INDEX(TRANSP,1+INT((ROW(A2329)-1)/COLUMNS(TRANSP)),MOD(ROW(A2329)-1+COLUMNS(TRANSP),COLUMNS(TRANSP))+1)</f>
        <v>Cost of buying and maintaining a car</v>
      </c>
    </row>
    <row r="2331" spans="12:12" x14ac:dyDescent="0.3">
      <c r="L2331" t="str" cm="1">
        <f t="array" ref="L2331">INDEX(TRANSP,1+INT((ROW(A2330)-1)/COLUMNS(TRANSP)),MOD(ROW(A2330)-1+COLUMNS(TRANSP),COLUMNS(TRANSP))+1)</f>
        <v xml:space="preserve"> Cost of gasoline</v>
      </c>
    </row>
    <row r="2332" spans="12:12" x14ac:dyDescent="0.3">
      <c r="L2332" t="str" cm="1">
        <f t="array" ref="L2332">INDEX(TRANSP,1+INT((ROW(A2331)-1)/COLUMNS(TRANSP)),MOD(ROW(A2331)-1+COLUMNS(TRANSP),COLUMNS(TRANSP))+1)</f>
        <v xml:space="preserve"> Limited public transportation</v>
      </c>
    </row>
    <row r="2333" spans="12:12" x14ac:dyDescent="0.3">
      <c r="L2333" cm="1">
        <f t="array" ref="L2333">INDEX(TRANSP,1+INT((ROW(A2332)-1)/COLUMNS(TRANSP)),MOD(ROW(A2332)-1+COLUMNS(TRANSP),COLUMNS(TRANSP))+1)</f>
        <v>0</v>
      </c>
    </row>
    <row r="2334" spans="12:12" x14ac:dyDescent="0.3">
      <c r="L2334" cm="1">
        <f t="array" ref="L2334">INDEX(TRANSP,1+INT((ROW(A2333)-1)/COLUMNS(TRANSP)),MOD(ROW(A2333)-1+COLUMNS(TRANSP),COLUMNS(TRANSP))+1)</f>
        <v>0</v>
      </c>
    </row>
    <row r="2335" spans="12:12" x14ac:dyDescent="0.3">
      <c r="L2335" cm="1">
        <f t="array" ref="L2335">INDEX(TRANSP,1+INT((ROW(A2334)-1)/COLUMNS(TRANSP)),MOD(ROW(A2334)-1+COLUMNS(TRANSP),COLUMNS(TRANSP))+1)</f>
        <v>0</v>
      </c>
    </row>
    <row r="2336" spans="12:12" x14ac:dyDescent="0.3">
      <c r="L2336" cm="1">
        <f t="array" ref="L2336">INDEX(TRANSP,1+INT((ROW(A2335)-1)/COLUMNS(TRANSP)),MOD(ROW(A2335)-1+COLUMNS(TRANSP),COLUMNS(TRANSP))+1)</f>
        <v>0</v>
      </c>
    </row>
    <row r="2337" spans="12:12" x14ac:dyDescent="0.3">
      <c r="L2337" cm="1">
        <f t="array" ref="L2337">INDEX(TRANSP,1+INT((ROW(A2336)-1)/COLUMNS(TRANSP)),MOD(ROW(A2336)-1+COLUMNS(TRANSP),COLUMNS(TRANSP))+1)</f>
        <v>0</v>
      </c>
    </row>
    <row r="2338" spans="12:12" x14ac:dyDescent="0.3">
      <c r="L2338" cm="1">
        <f t="array" ref="L2338">INDEX(TRANSP,1+INT((ROW(A2337)-1)/COLUMNS(TRANSP)),MOD(ROW(A2337)-1+COLUMNS(TRANSP),COLUMNS(TRANSP))+1)</f>
        <v>0</v>
      </c>
    </row>
    <row r="2339" spans="12:12" x14ac:dyDescent="0.3">
      <c r="L2339" cm="1">
        <f t="array" ref="L2339">INDEX(TRANSP,1+INT((ROW(A2338)-1)/COLUMNS(TRANSP)),MOD(ROW(A2338)-1+COLUMNS(TRANSP),COLUMNS(TRANSP))+1)</f>
        <v>0</v>
      </c>
    </row>
    <row r="2340" spans="12:12" x14ac:dyDescent="0.3">
      <c r="L2340" cm="1">
        <f t="array" ref="L2340">INDEX(TRANSP,1+INT((ROW(A2339)-1)/COLUMNS(TRANSP)),MOD(ROW(A2339)-1+COLUMNS(TRANSP),COLUMNS(TRANSP))+1)</f>
        <v>0</v>
      </c>
    </row>
    <row r="2341" spans="12:12" x14ac:dyDescent="0.3">
      <c r="L2341" cm="1">
        <f t="array" ref="L2341">INDEX(TRANSP,1+INT((ROW(A2340)-1)/COLUMNS(TRANSP)),MOD(ROW(A2340)-1+COLUMNS(TRANSP),COLUMNS(TRANSP))+1)</f>
        <v>0</v>
      </c>
    </row>
    <row r="2342" spans="12:12" x14ac:dyDescent="0.3">
      <c r="L2342" t="str" cm="1">
        <f t="array" ref="L2342">INDEX(TRANSP,1+INT((ROW(A2341)-1)/COLUMNS(TRANSP)),MOD(ROW(A2341)-1+COLUMNS(TRANSP),COLUMNS(TRANSP))+1)</f>
        <v>Cost of buying and maintaining a car</v>
      </c>
    </row>
    <row r="2343" spans="12:12" x14ac:dyDescent="0.3">
      <c r="L2343" t="str" cm="1">
        <f t="array" ref="L2343">INDEX(TRANSP,1+INT((ROW(A2342)-1)/COLUMNS(TRANSP)),MOD(ROW(A2342)-1+COLUMNS(TRANSP),COLUMNS(TRANSP))+1)</f>
        <v xml:space="preserve"> Cost of gasoline</v>
      </c>
    </row>
    <row r="2344" spans="12:12" x14ac:dyDescent="0.3">
      <c r="L2344" cm="1">
        <f t="array" ref="L2344">INDEX(TRANSP,1+INT((ROW(A2343)-1)/COLUMNS(TRANSP)),MOD(ROW(A2343)-1+COLUMNS(TRANSP),COLUMNS(TRANSP))+1)</f>
        <v>0</v>
      </c>
    </row>
    <row r="2345" spans="12:12" x14ac:dyDescent="0.3">
      <c r="L2345" cm="1">
        <f t="array" ref="L2345">INDEX(TRANSP,1+INT((ROW(A2344)-1)/COLUMNS(TRANSP)),MOD(ROW(A2344)-1+COLUMNS(TRANSP),COLUMNS(TRANSP))+1)</f>
        <v>0</v>
      </c>
    </row>
    <row r="2346" spans="12:12" x14ac:dyDescent="0.3">
      <c r="L2346" cm="1">
        <f t="array" ref="L2346">INDEX(TRANSP,1+INT((ROW(A2345)-1)/COLUMNS(TRANSP)),MOD(ROW(A2345)-1+COLUMNS(TRANSP),COLUMNS(TRANSP))+1)</f>
        <v>0</v>
      </c>
    </row>
    <row r="2347" spans="12:12" x14ac:dyDescent="0.3">
      <c r="L2347" cm="1">
        <f t="array" ref="L2347">INDEX(TRANSP,1+INT((ROW(A2346)-1)/COLUMNS(TRANSP)),MOD(ROW(A2346)-1+COLUMNS(TRANSP),COLUMNS(TRANSP))+1)</f>
        <v>0</v>
      </c>
    </row>
    <row r="2348" spans="12:12" x14ac:dyDescent="0.3">
      <c r="L2348" t="str" cm="1">
        <f t="array" ref="L2348">INDEX(TRANSP,1+INT((ROW(A2347)-1)/COLUMNS(TRANSP)),MOD(ROW(A2347)-1+COLUMNS(TRANSP),COLUMNS(TRANSP))+1)</f>
        <v>Cost of buying and maintaining a car</v>
      </c>
    </row>
    <row r="2349" spans="12:12" x14ac:dyDescent="0.3">
      <c r="L2349" t="str" cm="1">
        <f t="array" ref="L2349">INDEX(TRANSP,1+INT((ROW(A2348)-1)/COLUMNS(TRANSP)),MOD(ROW(A2348)-1+COLUMNS(TRANSP),COLUMNS(TRANSP))+1)</f>
        <v xml:space="preserve"> Limited public transportation</v>
      </c>
    </row>
    <row r="2350" spans="12:12" x14ac:dyDescent="0.3">
      <c r="L2350" cm="1">
        <f t="array" ref="L2350">INDEX(TRANSP,1+INT((ROW(A2349)-1)/COLUMNS(TRANSP)),MOD(ROW(A2349)-1+COLUMNS(TRANSP),COLUMNS(TRANSP))+1)</f>
        <v>0</v>
      </c>
    </row>
    <row r="2351" spans="12:12" x14ac:dyDescent="0.3">
      <c r="L2351" cm="1">
        <f t="array" ref="L2351">INDEX(TRANSP,1+INT((ROW(A2350)-1)/COLUMNS(TRANSP)),MOD(ROW(A2350)-1+COLUMNS(TRANSP),COLUMNS(TRANSP))+1)</f>
        <v>0</v>
      </c>
    </row>
    <row r="2352" spans="12:12" x14ac:dyDescent="0.3">
      <c r="L2352" cm="1">
        <f t="array" ref="L2352">INDEX(TRANSP,1+INT((ROW(A2351)-1)/COLUMNS(TRANSP)),MOD(ROW(A2351)-1+COLUMNS(TRANSP),COLUMNS(TRANSP))+1)</f>
        <v>0</v>
      </c>
    </row>
    <row r="2353" spans="12:12" x14ac:dyDescent="0.3">
      <c r="L2353" cm="1">
        <f t="array" ref="L2353">INDEX(TRANSP,1+INT((ROW(A2352)-1)/COLUMNS(TRANSP)),MOD(ROW(A2352)-1+COLUMNS(TRANSP),COLUMNS(TRANSP))+1)</f>
        <v>0</v>
      </c>
    </row>
    <row r="2354" spans="12:12" x14ac:dyDescent="0.3">
      <c r="L2354" t="str" cm="1">
        <f t="array" ref="L2354">INDEX(TRANSP,1+INT((ROW(A2353)-1)/COLUMNS(TRANSP)),MOD(ROW(A2353)-1+COLUMNS(TRANSP),COLUMNS(TRANSP))+1)</f>
        <v>Unable to get a driver’s license</v>
      </c>
    </row>
    <row r="2355" spans="12:12" x14ac:dyDescent="0.3">
      <c r="L2355" t="str" cm="1">
        <f t="array" ref="L2355">INDEX(TRANSP,1+INT((ROW(A2354)-1)/COLUMNS(TRANSP)),MOD(ROW(A2354)-1+COLUMNS(TRANSP),COLUMNS(TRANSP))+1)</f>
        <v xml:space="preserve"> Limited public transportation</v>
      </c>
    </row>
    <row r="2356" spans="12:12" x14ac:dyDescent="0.3">
      <c r="L2356" cm="1">
        <f t="array" ref="L2356">INDEX(TRANSP,1+INT((ROW(A2355)-1)/COLUMNS(TRANSP)),MOD(ROW(A2355)-1+COLUMNS(TRANSP),COLUMNS(TRANSP))+1)</f>
        <v>0</v>
      </c>
    </row>
    <row r="2357" spans="12:12" x14ac:dyDescent="0.3">
      <c r="L2357" cm="1">
        <f t="array" ref="L2357">INDEX(TRANSP,1+INT((ROW(A2356)-1)/COLUMNS(TRANSP)),MOD(ROW(A2356)-1+COLUMNS(TRANSP),COLUMNS(TRANSP))+1)</f>
        <v>0</v>
      </c>
    </row>
    <row r="2358" spans="12:12" x14ac:dyDescent="0.3">
      <c r="L2358" cm="1">
        <f t="array" ref="L2358">INDEX(TRANSP,1+INT((ROW(A2357)-1)/COLUMNS(TRANSP)),MOD(ROW(A2357)-1+COLUMNS(TRANSP),COLUMNS(TRANSP))+1)</f>
        <v>0</v>
      </c>
    </row>
    <row r="2359" spans="12:12" x14ac:dyDescent="0.3">
      <c r="L2359" cm="1">
        <f t="array" ref="L2359">INDEX(TRANSP,1+INT((ROW(A2358)-1)/COLUMNS(TRANSP)),MOD(ROW(A2358)-1+COLUMNS(TRANSP),COLUMNS(TRANSP))+1)</f>
        <v>0</v>
      </c>
    </row>
    <row r="2360" spans="12:12" x14ac:dyDescent="0.3">
      <c r="L2360" cm="1">
        <f t="array" ref="L2360">INDEX(TRANSP,1+INT((ROW(A2359)-1)/COLUMNS(TRANSP)),MOD(ROW(A2359)-1+COLUMNS(TRANSP),COLUMNS(TRANSP))+1)</f>
        <v>0</v>
      </c>
    </row>
    <row r="2361" spans="12:12" x14ac:dyDescent="0.3">
      <c r="L2361" cm="1">
        <f t="array" ref="L2361">INDEX(TRANSP,1+INT((ROW(A2360)-1)/COLUMNS(TRANSP)),MOD(ROW(A2360)-1+COLUMNS(TRANSP),COLUMNS(TRANSP))+1)</f>
        <v>0</v>
      </c>
    </row>
    <row r="2362" spans="12:12" x14ac:dyDescent="0.3">
      <c r="L2362" cm="1">
        <f t="array" ref="L2362">INDEX(TRANSP,1+INT((ROW(A2361)-1)/COLUMNS(TRANSP)),MOD(ROW(A2361)-1+COLUMNS(TRANSP),COLUMNS(TRANSP))+1)</f>
        <v>0</v>
      </c>
    </row>
    <row r="2363" spans="12:12" x14ac:dyDescent="0.3">
      <c r="L2363" cm="1">
        <f t="array" ref="L2363">INDEX(TRANSP,1+INT((ROW(A2362)-1)/COLUMNS(TRANSP)),MOD(ROW(A2362)-1+COLUMNS(TRANSP),COLUMNS(TRANSP))+1)</f>
        <v>0</v>
      </c>
    </row>
    <row r="2364" spans="12:12" x14ac:dyDescent="0.3">
      <c r="L2364" cm="1">
        <f t="array" ref="L2364">INDEX(TRANSP,1+INT((ROW(A2363)-1)/COLUMNS(TRANSP)),MOD(ROW(A2363)-1+COLUMNS(TRANSP),COLUMNS(TRANSP))+1)</f>
        <v>0</v>
      </c>
    </row>
    <row r="2365" spans="12:12" x14ac:dyDescent="0.3">
      <c r="L2365" cm="1">
        <f t="array" ref="L2365">INDEX(TRANSP,1+INT((ROW(A2364)-1)/COLUMNS(TRANSP)),MOD(ROW(A2364)-1+COLUMNS(TRANSP),COLUMNS(TRANSP))+1)</f>
        <v>0</v>
      </c>
    </row>
    <row r="2366" spans="12:12" x14ac:dyDescent="0.3">
      <c r="L2366" t="str" cm="1">
        <f t="array" ref="L2366">INDEX(TRANSP,1+INT((ROW(A2365)-1)/COLUMNS(TRANSP)),MOD(ROW(A2365)-1+COLUMNS(TRANSP),COLUMNS(TRANSP))+1)</f>
        <v>Cost of buying and maintaining a car</v>
      </c>
    </row>
    <row r="2367" spans="12:12" x14ac:dyDescent="0.3">
      <c r="L2367" t="str" cm="1">
        <f t="array" ref="L2367">INDEX(TRANSP,1+INT((ROW(A2366)-1)/COLUMNS(TRANSP)),MOD(ROW(A2366)-1+COLUMNS(TRANSP),COLUMNS(TRANSP))+1)</f>
        <v xml:space="preserve"> Limited public transportation</v>
      </c>
    </row>
    <row r="2368" spans="12:12" x14ac:dyDescent="0.3">
      <c r="L2368" cm="1">
        <f t="array" ref="L2368">INDEX(TRANSP,1+INT((ROW(A2367)-1)/COLUMNS(TRANSP)),MOD(ROW(A2367)-1+COLUMNS(TRANSP),COLUMNS(TRANSP))+1)</f>
        <v>0</v>
      </c>
    </row>
    <row r="2369" spans="12:12" x14ac:dyDescent="0.3">
      <c r="L2369" cm="1">
        <f t="array" ref="L2369">INDEX(TRANSP,1+INT((ROW(A2368)-1)/COLUMNS(TRANSP)),MOD(ROW(A2368)-1+COLUMNS(TRANSP),COLUMNS(TRANSP))+1)</f>
        <v>0</v>
      </c>
    </row>
    <row r="2370" spans="12:12" x14ac:dyDescent="0.3">
      <c r="L2370" cm="1">
        <f t="array" ref="L2370">INDEX(TRANSP,1+INT((ROW(A2369)-1)/COLUMNS(TRANSP)),MOD(ROW(A2369)-1+COLUMNS(TRANSP),COLUMNS(TRANSP))+1)</f>
        <v>0</v>
      </c>
    </row>
    <row r="2371" spans="12:12" x14ac:dyDescent="0.3">
      <c r="L2371" cm="1">
        <f t="array" ref="L2371">INDEX(TRANSP,1+INT((ROW(A2370)-1)/COLUMNS(TRANSP)),MOD(ROW(A2370)-1+COLUMNS(TRANSP),COLUMNS(TRANSP))+1)</f>
        <v>0</v>
      </c>
    </row>
    <row r="2372" spans="12:12" x14ac:dyDescent="0.3">
      <c r="L2372" t="str" cm="1">
        <f t="array" ref="L2372">INDEX(TRANSP,1+INT((ROW(A2371)-1)/COLUMNS(TRANSP)),MOD(ROW(A2371)-1+COLUMNS(TRANSP),COLUMNS(TRANSP))+1)</f>
        <v>Cost of buying and maintaining a car</v>
      </c>
    </row>
    <row r="2373" spans="12:12" x14ac:dyDescent="0.3">
      <c r="L2373" t="str" cm="1">
        <f t="array" ref="L2373">INDEX(TRANSP,1+INT((ROW(A2372)-1)/COLUMNS(TRANSP)),MOD(ROW(A2372)-1+COLUMNS(TRANSP),COLUMNS(TRANSP))+1)</f>
        <v xml:space="preserve"> Cost of gasoline</v>
      </c>
    </row>
    <row r="2374" spans="12:12" x14ac:dyDescent="0.3">
      <c r="L2374" t="str" cm="1">
        <f t="array" ref="L2374">INDEX(TRANSP,1+INT((ROW(A2373)-1)/COLUMNS(TRANSP)),MOD(ROW(A2373)-1+COLUMNS(TRANSP),COLUMNS(TRANSP))+1)</f>
        <v xml:space="preserve"> Limited public transportation</v>
      </c>
    </row>
    <row r="2375" spans="12:12" x14ac:dyDescent="0.3">
      <c r="L2375" cm="1">
        <f t="array" ref="L2375">INDEX(TRANSP,1+INT((ROW(A2374)-1)/COLUMNS(TRANSP)),MOD(ROW(A2374)-1+COLUMNS(TRANSP),COLUMNS(TRANSP))+1)</f>
        <v>0</v>
      </c>
    </row>
    <row r="2376" spans="12:12" x14ac:dyDescent="0.3">
      <c r="L2376" cm="1">
        <f t="array" ref="L2376">INDEX(TRANSP,1+INT((ROW(A2375)-1)/COLUMNS(TRANSP)),MOD(ROW(A2375)-1+COLUMNS(TRANSP),COLUMNS(TRANSP))+1)</f>
        <v>0</v>
      </c>
    </row>
    <row r="2377" spans="12:12" x14ac:dyDescent="0.3">
      <c r="L2377" cm="1">
        <f t="array" ref="L2377">INDEX(TRANSP,1+INT((ROW(A2376)-1)/COLUMNS(TRANSP)),MOD(ROW(A2376)-1+COLUMNS(TRANSP),COLUMNS(TRANSP))+1)</f>
        <v>0</v>
      </c>
    </row>
    <row r="2378" spans="12:12" x14ac:dyDescent="0.3">
      <c r="L2378" cm="1">
        <f t="array" ref="L2378">INDEX(TRANSP,1+INT((ROW(A2377)-1)/COLUMNS(TRANSP)),MOD(ROW(A2377)-1+COLUMNS(TRANSP),COLUMNS(TRANSP))+1)</f>
        <v>0</v>
      </c>
    </row>
    <row r="2379" spans="12:12" x14ac:dyDescent="0.3">
      <c r="L2379" cm="1">
        <f t="array" ref="L2379">INDEX(TRANSP,1+INT((ROW(A2378)-1)/COLUMNS(TRANSP)),MOD(ROW(A2378)-1+COLUMNS(TRANSP),COLUMNS(TRANSP))+1)</f>
        <v>0</v>
      </c>
    </row>
    <row r="2380" spans="12:12" x14ac:dyDescent="0.3">
      <c r="L2380" cm="1">
        <f t="array" ref="L2380">INDEX(TRANSP,1+INT((ROW(A2379)-1)/COLUMNS(TRANSP)),MOD(ROW(A2379)-1+COLUMNS(TRANSP),COLUMNS(TRANSP))+1)</f>
        <v>0</v>
      </c>
    </row>
    <row r="2381" spans="12:12" x14ac:dyDescent="0.3">
      <c r="L2381" cm="1">
        <f t="array" ref="L2381">INDEX(TRANSP,1+INT((ROW(A2380)-1)/COLUMNS(TRANSP)),MOD(ROW(A2380)-1+COLUMNS(TRANSP),COLUMNS(TRANSP))+1)</f>
        <v>0</v>
      </c>
    </row>
    <row r="2382" spans="12:12" x14ac:dyDescent="0.3">
      <c r="L2382" cm="1">
        <f t="array" ref="L2382">INDEX(TRANSP,1+INT((ROW(A2381)-1)/COLUMNS(TRANSP)),MOD(ROW(A2381)-1+COLUMNS(TRANSP),COLUMNS(TRANSP))+1)</f>
        <v>0</v>
      </c>
    </row>
    <row r="2383" spans="12:12" x14ac:dyDescent="0.3">
      <c r="L2383" cm="1">
        <f t="array" ref="L2383">INDEX(TRANSP,1+INT((ROW(A2382)-1)/COLUMNS(TRANSP)),MOD(ROW(A2382)-1+COLUMNS(TRANSP),COLUMNS(TRANSP))+1)</f>
        <v>0</v>
      </c>
    </row>
    <row r="2384" spans="12:12" x14ac:dyDescent="0.3">
      <c r="L2384" cm="1">
        <f t="array" ref="L2384">INDEX(TRANSP,1+INT((ROW(A2383)-1)/COLUMNS(TRANSP)),MOD(ROW(A2383)-1+COLUMNS(TRANSP),COLUMNS(TRANSP))+1)</f>
        <v>0</v>
      </c>
    </row>
    <row r="2385" spans="12:12" x14ac:dyDescent="0.3">
      <c r="L2385" cm="1">
        <f t="array" ref="L2385">INDEX(TRANSP,1+INT((ROW(A2384)-1)/COLUMNS(TRANSP)),MOD(ROW(A2384)-1+COLUMNS(TRANSP),COLUMNS(TRANSP))+1)</f>
        <v>0</v>
      </c>
    </row>
    <row r="2386" spans="12:12" x14ac:dyDescent="0.3">
      <c r="L2386" cm="1">
        <f t="array" ref="L2386">INDEX(TRANSP,1+INT((ROW(A2385)-1)/COLUMNS(TRANSP)),MOD(ROW(A2385)-1+COLUMNS(TRANSP),COLUMNS(TRANSP))+1)</f>
        <v>0</v>
      </c>
    </row>
    <row r="2387" spans="12:12" x14ac:dyDescent="0.3">
      <c r="L2387" cm="1">
        <f t="array" ref="L2387">INDEX(TRANSP,1+INT((ROW(A2386)-1)/COLUMNS(TRANSP)),MOD(ROW(A2386)-1+COLUMNS(TRANSP),COLUMNS(TRANSP))+1)</f>
        <v>0</v>
      </c>
    </row>
    <row r="2388" spans="12:12" x14ac:dyDescent="0.3">
      <c r="L2388" cm="1">
        <f t="array" ref="L2388">INDEX(TRANSP,1+INT((ROW(A2387)-1)/COLUMNS(TRANSP)),MOD(ROW(A2387)-1+COLUMNS(TRANSP),COLUMNS(TRANSP))+1)</f>
        <v>0</v>
      </c>
    </row>
    <row r="2389" spans="12:12" x14ac:dyDescent="0.3">
      <c r="L2389" cm="1">
        <f t="array" ref="L2389">INDEX(TRANSP,1+INT((ROW(A2388)-1)/COLUMNS(TRANSP)),MOD(ROW(A2388)-1+COLUMNS(TRANSP),COLUMNS(TRANSP))+1)</f>
        <v>0</v>
      </c>
    </row>
    <row r="2390" spans="12:12" x14ac:dyDescent="0.3">
      <c r="L2390" t="str" cm="1">
        <f t="array" ref="L2390">INDEX(TRANSP,1+INT((ROW(A2389)-1)/COLUMNS(TRANSP)),MOD(ROW(A2389)-1+COLUMNS(TRANSP),COLUMNS(TRANSP))+1)</f>
        <v>Cost of buying and maintaining a car</v>
      </c>
    </row>
    <row r="2391" spans="12:12" x14ac:dyDescent="0.3">
      <c r="L2391" t="str" cm="1">
        <f t="array" ref="L2391">INDEX(TRANSP,1+INT((ROW(A2390)-1)/COLUMNS(TRANSP)),MOD(ROW(A2390)-1+COLUMNS(TRANSP),COLUMNS(TRANSP))+1)</f>
        <v xml:space="preserve"> Unable to get a driver’s license</v>
      </c>
    </row>
    <row r="2392" spans="12:12" x14ac:dyDescent="0.3">
      <c r="L2392" cm="1">
        <f t="array" ref="L2392">INDEX(TRANSP,1+INT((ROW(A2391)-1)/COLUMNS(TRANSP)),MOD(ROW(A2391)-1+COLUMNS(TRANSP),COLUMNS(TRANSP))+1)</f>
        <v>0</v>
      </c>
    </row>
    <row r="2393" spans="12:12" x14ac:dyDescent="0.3">
      <c r="L2393" cm="1">
        <f t="array" ref="L2393">INDEX(TRANSP,1+INT((ROW(A2392)-1)/COLUMNS(TRANSP)),MOD(ROW(A2392)-1+COLUMNS(TRANSP),COLUMNS(TRANSP))+1)</f>
        <v>0</v>
      </c>
    </row>
    <row r="2394" spans="12:12" x14ac:dyDescent="0.3">
      <c r="L2394" cm="1">
        <f t="array" ref="L2394">INDEX(TRANSP,1+INT((ROW(A2393)-1)/COLUMNS(TRANSP)),MOD(ROW(A2393)-1+COLUMNS(TRANSP),COLUMNS(TRANSP))+1)</f>
        <v>0</v>
      </c>
    </row>
    <row r="2395" spans="12:12" x14ac:dyDescent="0.3">
      <c r="L2395" cm="1">
        <f t="array" ref="L2395">INDEX(TRANSP,1+INT((ROW(A2394)-1)/COLUMNS(TRANSP)),MOD(ROW(A2394)-1+COLUMNS(TRANSP),COLUMNS(TRANSP))+1)</f>
        <v>0</v>
      </c>
    </row>
    <row r="2396" spans="12:12" x14ac:dyDescent="0.3">
      <c r="L2396" t="str" cm="1">
        <f t="array" ref="L2396">INDEX(TRANSP,1+INT((ROW(A2395)-1)/COLUMNS(TRANSP)),MOD(ROW(A2395)-1+COLUMNS(TRANSP),COLUMNS(TRANSP))+1)</f>
        <v>Cost of buying and maintaining a car</v>
      </c>
    </row>
    <row r="2397" spans="12:12" x14ac:dyDescent="0.3">
      <c r="L2397" t="str" cm="1">
        <f t="array" ref="L2397">INDEX(TRANSP,1+INT((ROW(A2396)-1)/COLUMNS(TRANSP)),MOD(ROW(A2396)-1+COLUMNS(TRANSP),COLUMNS(TRANSP))+1)</f>
        <v xml:space="preserve"> Limited public transportation</v>
      </c>
    </row>
    <row r="2398" spans="12:12" x14ac:dyDescent="0.3">
      <c r="L2398" cm="1">
        <f t="array" ref="L2398">INDEX(TRANSP,1+INT((ROW(A2397)-1)/COLUMNS(TRANSP)),MOD(ROW(A2397)-1+COLUMNS(TRANSP),COLUMNS(TRANSP))+1)</f>
        <v>0</v>
      </c>
    </row>
    <row r="2399" spans="12:12" x14ac:dyDescent="0.3">
      <c r="L2399" cm="1">
        <f t="array" ref="L2399">INDEX(TRANSP,1+INT((ROW(A2398)-1)/COLUMNS(TRANSP)),MOD(ROW(A2398)-1+COLUMNS(TRANSP),COLUMNS(TRANSP))+1)</f>
        <v>0</v>
      </c>
    </row>
    <row r="2400" spans="12:12" x14ac:dyDescent="0.3">
      <c r="L2400" cm="1">
        <f t="array" ref="L2400">INDEX(TRANSP,1+INT((ROW(A2399)-1)/COLUMNS(TRANSP)),MOD(ROW(A2399)-1+COLUMNS(TRANSP),COLUMNS(TRANSP))+1)</f>
        <v>0</v>
      </c>
    </row>
    <row r="2401" spans="12:12" x14ac:dyDescent="0.3">
      <c r="L2401" cm="1">
        <f t="array" ref="L2401">INDEX(TRANSP,1+INT((ROW(A2400)-1)/COLUMNS(TRANSP)),MOD(ROW(A2400)-1+COLUMNS(TRANSP),COLUMNS(TRANSP))+1)</f>
        <v>0</v>
      </c>
    </row>
    <row r="2402" spans="12:12" x14ac:dyDescent="0.3">
      <c r="L2402" t="str" cm="1">
        <f t="array" ref="L2402">INDEX(TRANSP,1+INT((ROW(A2401)-1)/COLUMNS(TRANSP)),MOD(ROW(A2401)-1+COLUMNS(TRANSP),COLUMNS(TRANSP))+1)</f>
        <v>Cost of buying and maintaining a car</v>
      </c>
    </row>
    <row r="2403" spans="12:12" x14ac:dyDescent="0.3">
      <c r="L2403" t="str" cm="1">
        <f t="array" ref="L2403">INDEX(TRANSP,1+INT((ROW(A2402)-1)/COLUMNS(TRANSP)),MOD(ROW(A2402)-1+COLUMNS(TRANSP),COLUMNS(TRANSP))+1)</f>
        <v xml:space="preserve"> Limited public transportation</v>
      </c>
    </row>
    <row r="2404" spans="12:12" x14ac:dyDescent="0.3">
      <c r="L2404" cm="1">
        <f t="array" ref="L2404">INDEX(TRANSP,1+INT((ROW(A2403)-1)/COLUMNS(TRANSP)),MOD(ROW(A2403)-1+COLUMNS(TRANSP),COLUMNS(TRANSP))+1)</f>
        <v>0</v>
      </c>
    </row>
    <row r="2405" spans="12:12" x14ac:dyDescent="0.3">
      <c r="L2405" cm="1">
        <f t="array" ref="L2405">INDEX(TRANSP,1+INT((ROW(A2404)-1)/COLUMNS(TRANSP)),MOD(ROW(A2404)-1+COLUMNS(TRANSP),COLUMNS(TRANSP))+1)</f>
        <v>0</v>
      </c>
    </row>
    <row r="2406" spans="12:12" x14ac:dyDescent="0.3">
      <c r="L2406" cm="1">
        <f t="array" ref="L2406">INDEX(TRANSP,1+INT((ROW(A2405)-1)/COLUMNS(TRANSP)),MOD(ROW(A2405)-1+COLUMNS(TRANSP),COLUMNS(TRANSP))+1)</f>
        <v>0</v>
      </c>
    </row>
    <row r="2407" spans="12:12" x14ac:dyDescent="0.3">
      <c r="L2407" cm="1">
        <f t="array" ref="L2407">INDEX(TRANSP,1+INT((ROW(A2406)-1)/COLUMNS(TRANSP)),MOD(ROW(A2406)-1+COLUMNS(TRANSP),COLUMNS(TRANSP))+1)</f>
        <v>0</v>
      </c>
    </row>
    <row r="2408" spans="12:12" x14ac:dyDescent="0.3">
      <c r="L2408" cm="1">
        <f t="array" ref="L2408">INDEX(TRANSP,1+INT((ROW(A2407)-1)/COLUMNS(TRANSP)),MOD(ROW(A2407)-1+COLUMNS(TRANSP),COLUMNS(TRANSP))+1)</f>
        <v>0</v>
      </c>
    </row>
    <row r="2409" spans="12:12" x14ac:dyDescent="0.3">
      <c r="L2409" cm="1">
        <f t="array" ref="L2409">INDEX(TRANSP,1+INT((ROW(A2408)-1)/COLUMNS(TRANSP)),MOD(ROW(A2408)-1+COLUMNS(TRANSP),COLUMNS(TRANSP))+1)</f>
        <v>0</v>
      </c>
    </row>
    <row r="2410" spans="12:12" x14ac:dyDescent="0.3">
      <c r="L2410" cm="1">
        <f t="array" ref="L2410">INDEX(TRANSP,1+INT((ROW(A2409)-1)/COLUMNS(TRANSP)),MOD(ROW(A2409)-1+COLUMNS(TRANSP),COLUMNS(TRANSP))+1)</f>
        <v>0</v>
      </c>
    </row>
    <row r="2411" spans="12:12" x14ac:dyDescent="0.3">
      <c r="L2411" cm="1">
        <f t="array" ref="L2411">INDEX(TRANSP,1+INT((ROW(A2410)-1)/COLUMNS(TRANSP)),MOD(ROW(A2410)-1+COLUMNS(TRANSP),COLUMNS(TRANSP))+1)</f>
        <v>0</v>
      </c>
    </row>
    <row r="2412" spans="12:12" x14ac:dyDescent="0.3">
      <c r="L2412" cm="1">
        <f t="array" ref="L2412">INDEX(TRANSP,1+INT((ROW(A2411)-1)/COLUMNS(TRANSP)),MOD(ROW(A2411)-1+COLUMNS(TRANSP),COLUMNS(TRANSP))+1)</f>
        <v>0</v>
      </c>
    </row>
    <row r="2413" spans="12:12" x14ac:dyDescent="0.3">
      <c r="L2413" cm="1">
        <f t="array" ref="L2413">INDEX(TRANSP,1+INT((ROW(A2412)-1)/COLUMNS(TRANSP)),MOD(ROW(A2412)-1+COLUMNS(TRANSP),COLUMNS(TRANSP))+1)</f>
        <v>0</v>
      </c>
    </row>
    <row r="2414" spans="12:12" x14ac:dyDescent="0.3">
      <c r="L2414" cm="1">
        <f t="array" ref="L2414">INDEX(TRANSP,1+INT((ROW(A2413)-1)/COLUMNS(TRANSP)),MOD(ROW(A2413)-1+COLUMNS(TRANSP),COLUMNS(TRANSP))+1)</f>
        <v>0</v>
      </c>
    </row>
    <row r="2415" spans="12:12" x14ac:dyDescent="0.3">
      <c r="L2415" cm="1">
        <f t="array" ref="L2415">INDEX(TRANSP,1+INT((ROW(A2414)-1)/COLUMNS(TRANSP)),MOD(ROW(A2414)-1+COLUMNS(TRANSP),COLUMNS(TRANSP))+1)</f>
        <v>0</v>
      </c>
    </row>
    <row r="2416" spans="12:12" x14ac:dyDescent="0.3">
      <c r="L2416" cm="1">
        <f t="array" ref="L2416">INDEX(TRANSP,1+INT((ROW(A2415)-1)/COLUMNS(TRANSP)),MOD(ROW(A2415)-1+COLUMNS(TRANSP),COLUMNS(TRANSP))+1)</f>
        <v>0</v>
      </c>
    </row>
    <row r="2417" spans="12:12" x14ac:dyDescent="0.3">
      <c r="L2417" cm="1">
        <f t="array" ref="L2417">INDEX(TRANSP,1+INT((ROW(A2416)-1)/COLUMNS(TRANSP)),MOD(ROW(A2416)-1+COLUMNS(TRANSP),COLUMNS(TRANSP))+1)</f>
        <v>0</v>
      </c>
    </row>
    <row r="2418" spans="12:12" x14ac:dyDescent="0.3">
      <c r="L2418" cm="1">
        <f t="array" ref="L2418">INDEX(TRANSP,1+INT((ROW(A2417)-1)/COLUMNS(TRANSP)),MOD(ROW(A2417)-1+COLUMNS(TRANSP),COLUMNS(TRANSP))+1)</f>
        <v>0</v>
      </c>
    </row>
    <row r="2419" spans="12:12" x14ac:dyDescent="0.3">
      <c r="L2419" cm="1">
        <f t="array" ref="L2419">INDEX(TRANSP,1+INT((ROW(A2418)-1)/COLUMNS(TRANSP)),MOD(ROW(A2418)-1+COLUMNS(TRANSP),COLUMNS(TRANSP))+1)</f>
        <v>0</v>
      </c>
    </row>
    <row r="2420" spans="12:12" x14ac:dyDescent="0.3">
      <c r="L2420" t="str" cm="1">
        <f t="array" ref="L2420">INDEX(TRANSP,1+INT((ROW(A2419)-1)/COLUMNS(TRANSP)),MOD(ROW(A2419)-1+COLUMNS(TRANSP),COLUMNS(TRANSP))+1)</f>
        <v>Limited public transportation</v>
      </c>
    </row>
    <row r="2421" spans="12:12" x14ac:dyDescent="0.3">
      <c r="L2421" cm="1">
        <f t="array" ref="L2421">INDEX(TRANSP,1+INT((ROW(A2420)-1)/COLUMNS(TRANSP)),MOD(ROW(A2420)-1+COLUMNS(TRANSP),COLUMNS(TRANSP))+1)</f>
        <v>0</v>
      </c>
    </row>
    <row r="2422" spans="12:12" x14ac:dyDescent="0.3">
      <c r="L2422" cm="1">
        <f t="array" ref="L2422">INDEX(TRANSP,1+INT((ROW(A2421)-1)/COLUMNS(TRANSP)),MOD(ROW(A2421)-1+COLUMNS(TRANSP),COLUMNS(TRANSP))+1)</f>
        <v>0</v>
      </c>
    </row>
    <row r="2423" spans="12:12" x14ac:dyDescent="0.3">
      <c r="L2423" cm="1">
        <f t="array" ref="L2423">INDEX(TRANSP,1+INT((ROW(A2422)-1)/COLUMNS(TRANSP)),MOD(ROW(A2422)-1+COLUMNS(TRANSP),COLUMNS(TRANSP))+1)</f>
        <v>0</v>
      </c>
    </row>
    <row r="2424" spans="12:12" x14ac:dyDescent="0.3">
      <c r="L2424" cm="1">
        <f t="array" ref="L2424">INDEX(TRANSP,1+INT((ROW(A2423)-1)/COLUMNS(TRANSP)),MOD(ROW(A2423)-1+COLUMNS(TRANSP),COLUMNS(TRANSP))+1)</f>
        <v>0</v>
      </c>
    </row>
    <row r="2425" spans="12:12" x14ac:dyDescent="0.3">
      <c r="L2425" cm="1">
        <f t="array" ref="L2425">INDEX(TRANSP,1+INT((ROW(A2424)-1)/COLUMNS(TRANSP)),MOD(ROW(A2424)-1+COLUMNS(TRANSP),COLUMNS(TRANSP))+1)</f>
        <v>0</v>
      </c>
    </row>
    <row r="2426" spans="12:12" x14ac:dyDescent="0.3">
      <c r="L2426" t="str" cm="1">
        <f t="array" ref="L2426">INDEX(TRANSP,1+INT((ROW(A2425)-1)/COLUMNS(TRANSP)),MOD(ROW(A2425)-1+COLUMNS(TRANSP),COLUMNS(TRANSP))+1)</f>
        <v>Limited public transportation</v>
      </c>
    </row>
    <row r="2427" spans="12:12" x14ac:dyDescent="0.3">
      <c r="L2427" cm="1">
        <f t="array" ref="L2427">INDEX(TRANSP,1+INT((ROW(A2426)-1)/COLUMNS(TRANSP)),MOD(ROW(A2426)-1+COLUMNS(TRANSP),COLUMNS(TRANSP))+1)</f>
        <v>0</v>
      </c>
    </row>
    <row r="2428" spans="12:12" x14ac:dyDescent="0.3">
      <c r="L2428" cm="1">
        <f t="array" ref="L2428">INDEX(TRANSP,1+INT((ROW(A2427)-1)/COLUMNS(TRANSP)),MOD(ROW(A2427)-1+COLUMNS(TRANSP),COLUMNS(TRANSP))+1)</f>
        <v>0</v>
      </c>
    </row>
    <row r="2429" spans="12:12" x14ac:dyDescent="0.3">
      <c r="L2429" cm="1">
        <f t="array" ref="L2429">INDEX(TRANSP,1+INT((ROW(A2428)-1)/COLUMNS(TRANSP)),MOD(ROW(A2428)-1+COLUMNS(TRANSP),COLUMNS(TRANSP))+1)</f>
        <v>0</v>
      </c>
    </row>
    <row r="2430" spans="12:12" x14ac:dyDescent="0.3">
      <c r="L2430" cm="1">
        <f t="array" ref="L2430">INDEX(TRANSP,1+INT((ROW(A2429)-1)/COLUMNS(TRANSP)),MOD(ROW(A2429)-1+COLUMNS(TRANSP),COLUMNS(TRANSP))+1)</f>
        <v>0</v>
      </c>
    </row>
    <row r="2431" spans="12:12" x14ac:dyDescent="0.3">
      <c r="L2431" cm="1">
        <f t="array" ref="L2431">INDEX(TRANSP,1+INT((ROW(A2430)-1)/COLUMNS(TRANSP)),MOD(ROW(A2430)-1+COLUMNS(TRANSP),COLUMNS(TRANSP))+1)</f>
        <v>0</v>
      </c>
    </row>
    <row r="2432" spans="12:12" x14ac:dyDescent="0.3">
      <c r="L2432" t="str" cm="1">
        <f t="array" ref="L2432">INDEX(TRANSP,1+INT((ROW(A2431)-1)/COLUMNS(TRANSP)),MOD(ROW(A2431)-1+COLUMNS(TRANSP),COLUMNS(TRANSP))+1)</f>
        <v>Cost of buying and maintaining a car</v>
      </c>
    </row>
    <row r="2433" spans="12:12" x14ac:dyDescent="0.3">
      <c r="L2433" t="str" cm="1">
        <f t="array" ref="L2433">INDEX(TRANSP,1+INT((ROW(A2432)-1)/COLUMNS(TRANSP)),MOD(ROW(A2432)-1+COLUMNS(TRANSP),COLUMNS(TRANSP))+1)</f>
        <v xml:space="preserve"> Limited public transportation</v>
      </c>
    </row>
    <row r="2434" spans="12:12" x14ac:dyDescent="0.3">
      <c r="L2434" cm="1">
        <f t="array" ref="L2434">INDEX(TRANSP,1+INT((ROW(A2433)-1)/COLUMNS(TRANSP)),MOD(ROW(A2433)-1+COLUMNS(TRANSP),COLUMNS(TRANSP))+1)</f>
        <v>0</v>
      </c>
    </row>
    <row r="2435" spans="12:12" x14ac:dyDescent="0.3">
      <c r="L2435" cm="1">
        <f t="array" ref="L2435">INDEX(TRANSP,1+INT((ROW(A2434)-1)/COLUMNS(TRANSP)),MOD(ROW(A2434)-1+COLUMNS(TRANSP),COLUMNS(TRANSP))+1)</f>
        <v>0</v>
      </c>
    </row>
    <row r="2436" spans="12:12" x14ac:dyDescent="0.3">
      <c r="L2436" cm="1">
        <f t="array" ref="L2436">INDEX(TRANSP,1+INT((ROW(A2435)-1)/COLUMNS(TRANSP)),MOD(ROW(A2435)-1+COLUMNS(TRANSP),COLUMNS(TRANSP))+1)</f>
        <v>0</v>
      </c>
    </row>
    <row r="2437" spans="12:12" x14ac:dyDescent="0.3">
      <c r="L2437" cm="1">
        <f t="array" ref="L2437">INDEX(TRANSP,1+INT((ROW(A2436)-1)/COLUMNS(TRANSP)),MOD(ROW(A2436)-1+COLUMNS(TRANSP),COLUMNS(TRANSP))+1)</f>
        <v>0</v>
      </c>
    </row>
    <row r="2438" spans="12:12" x14ac:dyDescent="0.3">
      <c r="L2438" t="str" cm="1">
        <f t="array" ref="L2438">INDEX(TRANSP,1+INT((ROW(A2437)-1)/COLUMNS(TRANSP)),MOD(ROW(A2437)-1+COLUMNS(TRANSP),COLUMNS(TRANSP))+1)</f>
        <v>Cost of buying and maintaining a car</v>
      </c>
    </row>
    <row r="2439" spans="12:12" x14ac:dyDescent="0.3">
      <c r="L2439" t="str" cm="1">
        <f t="array" ref="L2439">INDEX(TRANSP,1+INT((ROW(A2438)-1)/COLUMNS(TRANSP)),MOD(ROW(A2438)-1+COLUMNS(TRANSP),COLUMNS(TRANSP))+1)</f>
        <v xml:space="preserve"> Cost of gasoline</v>
      </c>
    </row>
    <row r="2440" spans="12:12" x14ac:dyDescent="0.3">
      <c r="L2440" t="str" cm="1">
        <f t="array" ref="L2440">INDEX(TRANSP,1+INT((ROW(A2439)-1)/COLUMNS(TRANSP)),MOD(ROW(A2439)-1+COLUMNS(TRANSP),COLUMNS(TRANSP))+1)</f>
        <v xml:space="preserve"> Unable to get a driver’s license</v>
      </c>
    </row>
    <row r="2441" spans="12:12" x14ac:dyDescent="0.3">
      <c r="L2441" t="str" cm="1">
        <f t="array" ref="L2441">INDEX(TRANSP,1+INT((ROW(A2440)-1)/COLUMNS(TRANSP)),MOD(ROW(A2440)-1+COLUMNS(TRANSP),COLUMNS(TRANSP))+1)</f>
        <v xml:space="preserve"> Limited public transportation</v>
      </c>
    </row>
    <row r="2442" spans="12:12" x14ac:dyDescent="0.3">
      <c r="L2442" cm="1">
        <f t="array" ref="L2442">INDEX(TRANSP,1+INT((ROW(A2441)-1)/COLUMNS(TRANSP)),MOD(ROW(A2441)-1+COLUMNS(TRANSP),COLUMNS(TRANSP))+1)</f>
        <v>0</v>
      </c>
    </row>
    <row r="2443" spans="12:12" x14ac:dyDescent="0.3">
      <c r="L2443" cm="1">
        <f t="array" ref="L2443">INDEX(TRANSP,1+INT((ROW(A2442)-1)/COLUMNS(TRANSP)),MOD(ROW(A2442)-1+COLUMNS(TRANSP),COLUMNS(TRANSP))+1)</f>
        <v>0</v>
      </c>
    </row>
    <row r="2444" spans="12:12" x14ac:dyDescent="0.3">
      <c r="L2444" t="str" cm="1">
        <f t="array" ref="L2444">INDEX(TRANSP,1+INT((ROW(A2443)-1)/COLUMNS(TRANSP)),MOD(ROW(A2443)-1+COLUMNS(TRANSP),COLUMNS(TRANSP))+1)</f>
        <v>Cost of gasoline</v>
      </c>
    </row>
    <row r="2445" spans="12:12" x14ac:dyDescent="0.3">
      <c r="L2445" t="str" cm="1">
        <f t="array" ref="L2445">INDEX(TRANSP,1+INT((ROW(A2444)-1)/COLUMNS(TRANSP)),MOD(ROW(A2444)-1+COLUMNS(TRANSP),COLUMNS(TRANSP))+1)</f>
        <v xml:space="preserve"> Limited public transportation</v>
      </c>
    </row>
    <row r="2446" spans="12:12" x14ac:dyDescent="0.3">
      <c r="L2446" cm="1">
        <f t="array" ref="L2446">INDEX(TRANSP,1+INT((ROW(A2445)-1)/COLUMNS(TRANSP)),MOD(ROW(A2445)-1+COLUMNS(TRANSP),COLUMNS(TRANSP))+1)</f>
        <v>0</v>
      </c>
    </row>
    <row r="2447" spans="12:12" x14ac:dyDescent="0.3">
      <c r="L2447" cm="1">
        <f t="array" ref="L2447">INDEX(TRANSP,1+INT((ROW(A2446)-1)/COLUMNS(TRANSP)),MOD(ROW(A2446)-1+COLUMNS(TRANSP),COLUMNS(TRANSP))+1)</f>
        <v>0</v>
      </c>
    </row>
    <row r="2448" spans="12:12" x14ac:dyDescent="0.3">
      <c r="L2448" cm="1">
        <f t="array" ref="L2448">INDEX(TRANSP,1+INT((ROW(A2447)-1)/COLUMNS(TRANSP)),MOD(ROW(A2447)-1+COLUMNS(TRANSP),COLUMNS(TRANSP))+1)</f>
        <v>0</v>
      </c>
    </row>
    <row r="2449" spans="12:12" x14ac:dyDescent="0.3">
      <c r="L2449" cm="1">
        <f t="array" ref="L2449">INDEX(TRANSP,1+INT((ROW(A2448)-1)/COLUMNS(TRANSP)),MOD(ROW(A2448)-1+COLUMNS(TRANSP),COLUMNS(TRANSP))+1)</f>
        <v>0</v>
      </c>
    </row>
    <row r="2450" spans="12:12" x14ac:dyDescent="0.3">
      <c r="L2450" t="str" cm="1">
        <f t="array" ref="L2450">INDEX(TRANSP,1+INT((ROW(A2449)-1)/COLUMNS(TRANSP)),MOD(ROW(A2449)-1+COLUMNS(TRANSP),COLUMNS(TRANSP))+1)</f>
        <v>Cost of buying and maintaining a car</v>
      </c>
    </row>
    <row r="2451" spans="12:12" x14ac:dyDescent="0.3">
      <c r="L2451" t="str" cm="1">
        <f t="array" ref="L2451">INDEX(TRANSP,1+INT((ROW(A2450)-1)/COLUMNS(TRANSP)),MOD(ROW(A2450)-1+COLUMNS(TRANSP),COLUMNS(TRANSP))+1)</f>
        <v xml:space="preserve"> Cost of gasoline</v>
      </c>
    </row>
    <row r="2452" spans="12:12" x14ac:dyDescent="0.3">
      <c r="L2452" t="str" cm="1">
        <f t="array" ref="L2452">INDEX(TRANSP,1+INT((ROW(A2451)-1)/COLUMNS(TRANSP)),MOD(ROW(A2451)-1+COLUMNS(TRANSP),COLUMNS(TRANSP))+1)</f>
        <v xml:space="preserve"> Unable to get a driver’s license</v>
      </c>
    </row>
    <row r="2453" spans="12:12" x14ac:dyDescent="0.3">
      <c r="L2453" cm="1">
        <f t="array" ref="L2453">INDEX(TRANSP,1+INT((ROW(A2452)-1)/COLUMNS(TRANSP)),MOD(ROW(A2452)-1+COLUMNS(TRANSP),COLUMNS(TRANSP))+1)</f>
        <v>0</v>
      </c>
    </row>
    <row r="2454" spans="12:12" x14ac:dyDescent="0.3">
      <c r="L2454" cm="1">
        <f t="array" ref="L2454">INDEX(TRANSP,1+INT((ROW(A2453)-1)/COLUMNS(TRANSP)),MOD(ROW(A2453)-1+COLUMNS(TRANSP),COLUMNS(TRANSP))+1)</f>
        <v>0</v>
      </c>
    </row>
    <row r="2455" spans="12:12" x14ac:dyDescent="0.3">
      <c r="L2455" cm="1">
        <f t="array" ref="L2455">INDEX(TRANSP,1+INT((ROW(A2454)-1)/COLUMNS(TRANSP)),MOD(ROW(A2454)-1+COLUMNS(TRANSP),COLUMNS(TRANSP))+1)</f>
        <v>0</v>
      </c>
    </row>
    <row r="2456" spans="12:12" x14ac:dyDescent="0.3">
      <c r="L2456" cm="1">
        <f t="array" ref="L2456">INDEX(TRANSP,1+INT((ROW(A2455)-1)/COLUMNS(TRANSP)),MOD(ROW(A2455)-1+COLUMNS(TRANSP),COLUMNS(TRANSP))+1)</f>
        <v>0</v>
      </c>
    </row>
    <row r="2457" spans="12:12" x14ac:dyDescent="0.3">
      <c r="L2457" cm="1">
        <f t="array" ref="L2457">INDEX(TRANSP,1+INT((ROW(A2456)-1)/COLUMNS(TRANSP)),MOD(ROW(A2456)-1+COLUMNS(TRANSP),COLUMNS(TRANSP))+1)</f>
        <v>0</v>
      </c>
    </row>
    <row r="2458" spans="12:12" x14ac:dyDescent="0.3">
      <c r="L2458" cm="1">
        <f t="array" ref="L2458">INDEX(TRANSP,1+INT((ROW(A2457)-1)/COLUMNS(TRANSP)),MOD(ROW(A2457)-1+COLUMNS(TRANSP),COLUMNS(TRANSP))+1)</f>
        <v>0</v>
      </c>
    </row>
    <row r="2459" spans="12:12" x14ac:dyDescent="0.3">
      <c r="L2459" cm="1">
        <f t="array" ref="L2459">INDEX(TRANSP,1+INT((ROW(A2458)-1)/COLUMNS(TRANSP)),MOD(ROW(A2458)-1+COLUMNS(TRANSP),COLUMNS(TRANSP))+1)</f>
        <v>0</v>
      </c>
    </row>
    <row r="2460" spans="12:12" x14ac:dyDescent="0.3">
      <c r="L2460" cm="1">
        <f t="array" ref="L2460">INDEX(TRANSP,1+INT((ROW(A2459)-1)/COLUMNS(TRANSP)),MOD(ROW(A2459)-1+COLUMNS(TRANSP),COLUMNS(TRANSP))+1)</f>
        <v>0</v>
      </c>
    </row>
    <row r="2461" spans="12:12" x14ac:dyDescent="0.3">
      <c r="L2461" cm="1">
        <f t="array" ref="L2461">INDEX(TRANSP,1+INT((ROW(A2460)-1)/COLUMNS(TRANSP)),MOD(ROW(A2460)-1+COLUMNS(TRANSP),COLUMNS(TRANSP))+1)</f>
        <v>0</v>
      </c>
    </row>
    <row r="2462" spans="12:12" x14ac:dyDescent="0.3">
      <c r="L2462" t="str" cm="1">
        <f t="array" ref="L2462">INDEX(TRANSP,1+INT((ROW(A2461)-1)/COLUMNS(TRANSP)),MOD(ROW(A2461)-1+COLUMNS(TRANSP),COLUMNS(TRANSP))+1)</f>
        <v>Cost of buying and maintaining a car</v>
      </c>
    </row>
    <row r="2463" spans="12:12" x14ac:dyDescent="0.3">
      <c r="L2463" t="str" cm="1">
        <f t="array" ref="L2463">INDEX(TRANSP,1+INT((ROW(A2462)-1)/COLUMNS(TRANSP)),MOD(ROW(A2462)-1+COLUMNS(TRANSP),COLUMNS(TRANSP))+1)</f>
        <v xml:space="preserve"> Limited public transportation</v>
      </c>
    </row>
    <row r="2464" spans="12:12" x14ac:dyDescent="0.3">
      <c r="L2464" cm="1">
        <f t="array" ref="L2464">INDEX(TRANSP,1+INT((ROW(A2463)-1)/COLUMNS(TRANSP)),MOD(ROW(A2463)-1+COLUMNS(TRANSP),COLUMNS(TRANSP))+1)</f>
        <v>0</v>
      </c>
    </row>
    <row r="2465" spans="12:12" x14ac:dyDescent="0.3">
      <c r="L2465" cm="1">
        <f t="array" ref="L2465">INDEX(TRANSP,1+INT((ROW(A2464)-1)/COLUMNS(TRANSP)),MOD(ROW(A2464)-1+COLUMNS(TRANSP),COLUMNS(TRANSP))+1)</f>
        <v>0</v>
      </c>
    </row>
    <row r="2466" spans="12:12" x14ac:dyDescent="0.3">
      <c r="L2466" cm="1">
        <f t="array" ref="L2466">INDEX(TRANSP,1+INT((ROW(A2465)-1)/COLUMNS(TRANSP)),MOD(ROW(A2465)-1+COLUMNS(TRANSP),COLUMNS(TRANSP))+1)</f>
        <v>0</v>
      </c>
    </row>
    <row r="2467" spans="12:12" x14ac:dyDescent="0.3">
      <c r="L2467" cm="1">
        <f t="array" ref="L2467">INDEX(TRANSP,1+INT((ROW(A2466)-1)/COLUMNS(TRANSP)),MOD(ROW(A2466)-1+COLUMNS(TRANSP),COLUMNS(TRANSP))+1)</f>
        <v>0</v>
      </c>
    </row>
    <row r="2468" spans="12:12" x14ac:dyDescent="0.3">
      <c r="L2468" t="str" cm="1">
        <f t="array" ref="L2468">INDEX(TRANSP,1+INT((ROW(A2467)-1)/COLUMNS(TRANSP)),MOD(ROW(A2467)-1+COLUMNS(TRANSP),COLUMNS(TRANSP))+1)</f>
        <v>Cost of gasoline</v>
      </c>
    </row>
    <row r="2469" spans="12:12" x14ac:dyDescent="0.3">
      <c r="L2469" t="str" cm="1">
        <f t="array" ref="L2469">INDEX(TRANSP,1+INT((ROW(A2468)-1)/COLUMNS(TRANSP)),MOD(ROW(A2468)-1+COLUMNS(TRANSP),COLUMNS(TRANSP))+1)</f>
        <v xml:space="preserve"> Limited public transportation</v>
      </c>
    </row>
    <row r="2470" spans="12:12" x14ac:dyDescent="0.3">
      <c r="L2470" cm="1">
        <f t="array" ref="L2470">INDEX(TRANSP,1+INT((ROW(A2469)-1)/COLUMNS(TRANSP)),MOD(ROW(A2469)-1+COLUMNS(TRANSP),COLUMNS(TRANSP))+1)</f>
        <v>0</v>
      </c>
    </row>
    <row r="2471" spans="12:12" x14ac:dyDescent="0.3">
      <c r="L2471" cm="1">
        <f t="array" ref="L2471">INDEX(TRANSP,1+INT((ROW(A2470)-1)/COLUMNS(TRANSP)),MOD(ROW(A2470)-1+COLUMNS(TRANSP),COLUMNS(TRANSP))+1)</f>
        <v>0</v>
      </c>
    </row>
    <row r="2472" spans="12:12" x14ac:dyDescent="0.3">
      <c r="L2472" cm="1">
        <f t="array" ref="L2472">INDEX(TRANSP,1+INT((ROW(A2471)-1)/COLUMNS(TRANSP)),MOD(ROW(A2471)-1+COLUMNS(TRANSP),COLUMNS(TRANSP))+1)</f>
        <v>0</v>
      </c>
    </row>
    <row r="2473" spans="12:12" x14ac:dyDescent="0.3">
      <c r="L2473" cm="1">
        <f t="array" ref="L2473">INDEX(TRANSP,1+INT((ROW(A2472)-1)/COLUMNS(TRANSP)),MOD(ROW(A2472)-1+COLUMNS(TRANSP),COLUMNS(TRANSP))+1)</f>
        <v>0</v>
      </c>
    </row>
    <row r="2474" spans="12:12" x14ac:dyDescent="0.3">
      <c r="L2474" cm="1">
        <f t="array" ref="L2474">INDEX(TRANSP,1+INT((ROW(A2473)-1)/COLUMNS(TRANSP)),MOD(ROW(A2473)-1+COLUMNS(TRANSP),COLUMNS(TRANSP))+1)</f>
        <v>0</v>
      </c>
    </row>
    <row r="2475" spans="12:12" x14ac:dyDescent="0.3">
      <c r="L2475" cm="1">
        <f t="array" ref="L2475">INDEX(TRANSP,1+INT((ROW(A2474)-1)/COLUMNS(TRANSP)),MOD(ROW(A2474)-1+COLUMNS(TRANSP),COLUMNS(TRANSP))+1)</f>
        <v>0</v>
      </c>
    </row>
    <row r="2476" spans="12:12" x14ac:dyDescent="0.3">
      <c r="L2476" cm="1">
        <f t="array" ref="L2476">INDEX(TRANSP,1+INT((ROW(A2475)-1)/COLUMNS(TRANSP)),MOD(ROW(A2475)-1+COLUMNS(TRANSP),COLUMNS(TRANSP))+1)</f>
        <v>0</v>
      </c>
    </row>
    <row r="2477" spans="12:12" x14ac:dyDescent="0.3">
      <c r="L2477" cm="1">
        <f t="array" ref="L2477">INDEX(TRANSP,1+INT((ROW(A2476)-1)/COLUMNS(TRANSP)),MOD(ROW(A2476)-1+COLUMNS(TRANSP),COLUMNS(TRANSP))+1)</f>
        <v>0</v>
      </c>
    </row>
    <row r="2478" spans="12:12" x14ac:dyDescent="0.3">
      <c r="L2478" cm="1">
        <f t="array" ref="L2478">INDEX(TRANSP,1+INT((ROW(A2477)-1)/COLUMNS(TRANSP)),MOD(ROW(A2477)-1+COLUMNS(TRANSP),COLUMNS(TRANSP))+1)</f>
        <v>0</v>
      </c>
    </row>
    <row r="2479" spans="12:12" x14ac:dyDescent="0.3">
      <c r="L2479" cm="1">
        <f t="array" ref="L2479">INDEX(TRANSP,1+INT((ROW(A2478)-1)/COLUMNS(TRANSP)),MOD(ROW(A2478)-1+COLUMNS(TRANSP),COLUMNS(TRANSP))+1)</f>
        <v>0</v>
      </c>
    </row>
    <row r="2480" spans="12:12" x14ac:dyDescent="0.3">
      <c r="L2480" cm="1">
        <f t="array" ref="L2480">INDEX(TRANSP,1+INT((ROW(A2479)-1)/COLUMNS(TRANSP)),MOD(ROW(A2479)-1+COLUMNS(TRANSP),COLUMNS(TRANSP))+1)</f>
        <v>0</v>
      </c>
    </row>
    <row r="2481" spans="12:12" x14ac:dyDescent="0.3">
      <c r="L2481" cm="1">
        <f t="array" ref="L2481">INDEX(TRANSP,1+INT((ROW(A2480)-1)/COLUMNS(TRANSP)),MOD(ROW(A2480)-1+COLUMNS(TRANSP),COLUMNS(TRANSP))+1)</f>
        <v>0</v>
      </c>
    </row>
    <row r="2482" spans="12:12" x14ac:dyDescent="0.3">
      <c r="L2482" cm="1">
        <f t="array" ref="L2482">INDEX(TRANSP,1+INT((ROW(A2481)-1)/COLUMNS(TRANSP)),MOD(ROW(A2481)-1+COLUMNS(TRANSP),COLUMNS(TRANSP))+1)</f>
        <v>0</v>
      </c>
    </row>
    <row r="2483" spans="12:12" x14ac:dyDescent="0.3">
      <c r="L2483" cm="1">
        <f t="array" ref="L2483">INDEX(TRANSP,1+INT((ROW(A2482)-1)/COLUMNS(TRANSP)),MOD(ROW(A2482)-1+COLUMNS(TRANSP),COLUMNS(TRANSP))+1)</f>
        <v>0</v>
      </c>
    </row>
    <row r="2484" spans="12:12" x14ac:dyDescent="0.3">
      <c r="L2484" cm="1">
        <f t="array" ref="L2484">INDEX(TRANSP,1+INT((ROW(A2483)-1)/COLUMNS(TRANSP)),MOD(ROW(A2483)-1+COLUMNS(TRANSP),COLUMNS(TRANSP))+1)</f>
        <v>0</v>
      </c>
    </row>
    <row r="2485" spans="12:12" x14ac:dyDescent="0.3">
      <c r="L2485" cm="1">
        <f t="array" ref="L2485">INDEX(TRANSP,1+INT((ROW(A2484)-1)/COLUMNS(TRANSP)),MOD(ROW(A2484)-1+COLUMNS(TRANSP),COLUMNS(TRANSP))+1)</f>
        <v>0</v>
      </c>
    </row>
    <row r="2486" spans="12:12" x14ac:dyDescent="0.3">
      <c r="L2486" cm="1">
        <f t="array" ref="L2486">INDEX(TRANSP,1+INT((ROW(A2485)-1)/COLUMNS(TRANSP)),MOD(ROW(A2485)-1+COLUMNS(TRANSP),COLUMNS(TRANSP))+1)</f>
        <v>0</v>
      </c>
    </row>
    <row r="2487" spans="12:12" x14ac:dyDescent="0.3">
      <c r="L2487" cm="1">
        <f t="array" ref="L2487">INDEX(TRANSP,1+INT((ROW(A2486)-1)/COLUMNS(TRANSP)),MOD(ROW(A2486)-1+COLUMNS(TRANSP),COLUMNS(TRANSP))+1)</f>
        <v>0</v>
      </c>
    </row>
    <row r="2488" spans="12:12" x14ac:dyDescent="0.3">
      <c r="L2488" cm="1">
        <f t="array" ref="L2488">INDEX(TRANSP,1+INT((ROW(A2487)-1)/COLUMNS(TRANSP)),MOD(ROW(A2487)-1+COLUMNS(TRANSP),COLUMNS(TRANSP))+1)</f>
        <v>0</v>
      </c>
    </row>
    <row r="2489" spans="12:12" x14ac:dyDescent="0.3">
      <c r="L2489" cm="1">
        <f t="array" ref="L2489">INDEX(TRANSP,1+INT((ROW(A2488)-1)/COLUMNS(TRANSP)),MOD(ROW(A2488)-1+COLUMNS(TRANSP),COLUMNS(TRANSP))+1)</f>
        <v>0</v>
      </c>
    </row>
    <row r="2490" spans="12:12" x14ac:dyDescent="0.3">
      <c r="L2490" cm="1">
        <f t="array" ref="L2490">INDEX(TRANSP,1+INT((ROW(A2489)-1)/COLUMNS(TRANSP)),MOD(ROW(A2489)-1+COLUMNS(TRANSP),COLUMNS(TRANSP))+1)</f>
        <v>0</v>
      </c>
    </row>
    <row r="2491" spans="12:12" x14ac:dyDescent="0.3">
      <c r="L2491" cm="1">
        <f t="array" ref="L2491">INDEX(TRANSP,1+INT((ROW(A2490)-1)/COLUMNS(TRANSP)),MOD(ROW(A2490)-1+COLUMNS(TRANSP),COLUMNS(TRANSP))+1)</f>
        <v>0</v>
      </c>
    </row>
    <row r="2492" spans="12:12" x14ac:dyDescent="0.3">
      <c r="L2492" t="str" cm="1">
        <f t="array" ref="L2492">INDEX(TRANSP,1+INT((ROW(A2491)-1)/COLUMNS(TRANSP)),MOD(ROW(A2491)-1+COLUMNS(TRANSP),COLUMNS(TRANSP))+1)</f>
        <v>Cost of buying and maintaining a car</v>
      </c>
    </row>
    <row r="2493" spans="12:12" x14ac:dyDescent="0.3">
      <c r="L2493" t="str" cm="1">
        <f t="array" ref="L2493">INDEX(TRANSP,1+INT((ROW(A2492)-1)/COLUMNS(TRANSP)),MOD(ROW(A2492)-1+COLUMNS(TRANSP),COLUMNS(TRANSP))+1)</f>
        <v xml:space="preserve"> Limited public transportation</v>
      </c>
    </row>
    <row r="2494" spans="12:12" x14ac:dyDescent="0.3">
      <c r="L2494" cm="1">
        <f t="array" ref="L2494">INDEX(TRANSP,1+INT((ROW(A2493)-1)/COLUMNS(TRANSP)),MOD(ROW(A2493)-1+COLUMNS(TRANSP),COLUMNS(TRANSP))+1)</f>
        <v>0</v>
      </c>
    </row>
    <row r="2495" spans="12:12" x14ac:dyDescent="0.3">
      <c r="L2495" cm="1">
        <f t="array" ref="L2495">INDEX(TRANSP,1+INT((ROW(A2494)-1)/COLUMNS(TRANSP)),MOD(ROW(A2494)-1+COLUMNS(TRANSP),COLUMNS(TRANSP))+1)</f>
        <v>0</v>
      </c>
    </row>
    <row r="2496" spans="12:12" x14ac:dyDescent="0.3">
      <c r="L2496" cm="1">
        <f t="array" ref="L2496">INDEX(TRANSP,1+INT((ROW(A2495)-1)/COLUMNS(TRANSP)),MOD(ROW(A2495)-1+COLUMNS(TRANSP),COLUMNS(TRANSP))+1)</f>
        <v>0</v>
      </c>
    </row>
    <row r="2497" spans="12:12" x14ac:dyDescent="0.3">
      <c r="L2497" cm="1">
        <f t="array" ref="L2497">INDEX(TRANSP,1+INT((ROW(A2496)-1)/COLUMNS(TRANSP)),MOD(ROW(A2496)-1+COLUMNS(TRANSP),COLUMNS(TRANSP))+1)</f>
        <v>0</v>
      </c>
    </row>
    <row r="2498" spans="12:12" x14ac:dyDescent="0.3">
      <c r="L2498" t="str" cm="1">
        <f t="array" ref="L2498">INDEX(TRANSP,1+INT((ROW(A2497)-1)/COLUMNS(TRANSP)),MOD(ROW(A2497)-1+COLUMNS(TRANSP),COLUMNS(TRANSP))+1)</f>
        <v>No problems</v>
      </c>
    </row>
    <row r="2499" spans="12:12" x14ac:dyDescent="0.3">
      <c r="L2499" cm="1">
        <f t="array" ref="L2499">INDEX(TRANSP,1+INT((ROW(A2498)-1)/COLUMNS(TRANSP)),MOD(ROW(A2498)-1+COLUMNS(TRANSP),COLUMNS(TRANSP))+1)</f>
        <v>0</v>
      </c>
    </row>
    <row r="2500" spans="12:12" x14ac:dyDescent="0.3">
      <c r="L2500" cm="1">
        <f t="array" ref="L2500">INDEX(TRANSP,1+INT((ROW(A2499)-1)/COLUMNS(TRANSP)),MOD(ROW(A2499)-1+COLUMNS(TRANSP),COLUMNS(TRANSP))+1)</f>
        <v>0</v>
      </c>
    </row>
    <row r="2501" spans="12:12" x14ac:dyDescent="0.3">
      <c r="L2501" cm="1">
        <f t="array" ref="L2501">INDEX(TRANSP,1+INT((ROW(A2500)-1)/COLUMNS(TRANSP)),MOD(ROW(A2500)-1+COLUMNS(TRANSP),COLUMNS(TRANSP))+1)</f>
        <v>0</v>
      </c>
    </row>
    <row r="2502" spans="12:12" x14ac:dyDescent="0.3">
      <c r="L2502" cm="1">
        <f t="array" ref="L2502">INDEX(TRANSP,1+INT((ROW(A2501)-1)/COLUMNS(TRANSP)),MOD(ROW(A2501)-1+COLUMNS(TRANSP),COLUMNS(TRANSP))+1)</f>
        <v>0</v>
      </c>
    </row>
    <row r="2503" spans="12:12" x14ac:dyDescent="0.3">
      <c r="L2503" cm="1">
        <f t="array" ref="L2503">INDEX(TRANSP,1+INT((ROW(A2502)-1)/COLUMNS(TRANSP)),MOD(ROW(A2502)-1+COLUMNS(TRANSP),COLUMNS(TRANSP))+1)</f>
        <v>0</v>
      </c>
    </row>
    <row r="2504" spans="12:12" x14ac:dyDescent="0.3">
      <c r="L2504" t="str" cm="1">
        <f t="array" ref="L2504">INDEX(TRANSP,1+INT((ROW(A2503)-1)/COLUMNS(TRANSP)),MOD(ROW(A2503)-1+COLUMNS(TRANSP),COLUMNS(TRANSP))+1)</f>
        <v>Cost of buying and maintaining a car</v>
      </c>
    </row>
    <row r="2505" spans="12:12" x14ac:dyDescent="0.3">
      <c r="L2505" cm="1">
        <f t="array" ref="L2505">INDEX(TRANSP,1+INT((ROW(A2504)-1)/COLUMNS(TRANSP)),MOD(ROW(A2504)-1+COLUMNS(TRANSP),COLUMNS(TRANSP))+1)</f>
        <v>0</v>
      </c>
    </row>
    <row r="2506" spans="12:12" x14ac:dyDescent="0.3">
      <c r="L2506" cm="1">
        <f t="array" ref="L2506">INDEX(TRANSP,1+INT((ROW(A2505)-1)/COLUMNS(TRANSP)),MOD(ROW(A2505)-1+COLUMNS(TRANSP),COLUMNS(TRANSP))+1)</f>
        <v>0</v>
      </c>
    </row>
    <row r="2507" spans="12:12" x14ac:dyDescent="0.3">
      <c r="L2507" cm="1">
        <f t="array" ref="L2507">INDEX(TRANSP,1+INT((ROW(A2506)-1)/COLUMNS(TRANSP)),MOD(ROW(A2506)-1+COLUMNS(TRANSP),COLUMNS(TRANSP))+1)</f>
        <v>0</v>
      </c>
    </row>
    <row r="2508" spans="12:12" x14ac:dyDescent="0.3">
      <c r="L2508" cm="1">
        <f t="array" ref="L2508">INDEX(TRANSP,1+INT((ROW(A2507)-1)/COLUMNS(TRANSP)),MOD(ROW(A2507)-1+COLUMNS(TRANSP),COLUMNS(TRANSP))+1)</f>
        <v>0</v>
      </c>
    </row>
    <row r="2509" spans="12:12" x14ac:dyDescent="0.3">
      <c r="L2509" cm="1">
        <f t="array" ref="L2509">INDEX(TRANSP,1+INT((ROW(A2508)-1)/COLUMNS(TRANSP)),MOD(ROW(A2508)-1+COLUMNS(TRANSP),COLUMNS(TRANSP))+1)</f>
        <v>0</v>
      </c>
    </row>
    <row r="2510" spans="12:12" x14ac:dyDescent="0.3">
      <c r="L2510" t="str" cm="1">
        <f t="array" ref="L2510">INDEX(TRANSP,1+INT((ROW(A2509)-1)/COLUMNS(TRANSP)),MOD(ROW(A2509)-1+COLUMNS(TRANSP),COLUMNS(TRANSP))+1)</f>
        <v>Cost of buying and maintaining a car</v>
      </c>
    </row>
    <row r="2511" spans="12:12" x14ac:dyDescent="0.3">
      <c r="L2511" t="str" cm="1">
        <f t="array" ref="L2511">INDEX(TRANSP,1+INT((ROW(A2510)-1)/COLUMNS(TRANSP)),MOD(ROW(A2510)-1+COLUMNS(TRANSP),COLUMNS(TRANSP))+1)</f>
        <v xml:space="preserve"> Cost of gasoline</v>
      </c>
    </row>
    <row r="2512" spans="12:12" x14ac:dyDescent="0.3">
      <c r="L2512" t="str" cm="1">
        <f t="array" ref="L2512">INDEX(TRANSP,1+INT((ROW(A2511)-1)/COLUMNS(TRANSP)),MOD(ROW(A2511)-1+COLUMNS(TRANSP),COLUMNS(TRANSP))+1)</f>
        <v xml:space="preserve"> Unable to get a driver’s license</v>
      </c>
    </row>
    <row r="2513" spans="12:12" x14ac:dyDescent="0.3">
      <c r="L2513" t="str" cm="1">
        <f t="array" ref="L2513">INDEX(TRANSP,1+INT((ROW(A2512)-1)/COLUMNS(TRANSP)),MOD(ROW(A2512)-1+COLUMNS(TRANSP),COLUMNS(TRANSP))+1)</f>
        <v xml:space="preserve"> Limited public transportation</v>
      </c>
    </row>
    <row r="2514" spans="12:12" x14ac:dyDescent="0.3">
      <c r="L2514" cm="1">
        <f t="array" ref="L2514">INDEX(TRANSP,1+INT((ROW(A2513)-1)/COLUMNS(TRANSP)),MOD(ROW(A2513)-1+COLUMNS(TRANSP),COLUMNS(TRANSP))+1)</f>
        <v>0</v>
      </c>
    </row>
    <row r="2515" spans="12:12" x14ac:dyDescent="0.3">
      <c r="L2515" cm="1">
        <f t="array" ref="L2515">INDEX(TRANSP,1+INT((ROW(A2514)-1)/COLUMNS(TRANSP)),MOD(ROW(A2514)-1+COLUMNS(TRANSP),COLUMNS(TRANSP))+1)</f>
        <v>0</v>
      </c>
    </row>
    <row r="2516" spans="12:12" x14ac:dyDescent="0.3">
      <c r="L2516" cm="1">
        <f t="array" ref="L2516">INDEX(TRANSP,1+INT((ROW(A2515)-1)/COLUMNS(TRANSP)),MOD(ROW(A2515)-1+COLUMNS(TRANSP),COLUMNS(TRANSP))+1)</f>
        <v>0</v>
      </c>
    </row>
    <row r="2517" spans="12:12" x14ac:dyDescent="0.3">
      <c r="L2517" cm="1">
        <f t="array" ref="L2517">INDEX(TRANSP,1+INT((ROW(A2516)-1)/COLUMNS(TRANSP)),MOD(ROW(A2516)-1+COLUMNS(TRANSP),COLUMNS(TRANSP))+1)</f>
        <v>0</v>
      </c>
    </row>
    <row r="2518" spans="12:12" x14ac:dyDescent="0.3">
      <c r="L2518" cm="1">
        <f t="array" ref="L2518">INDEX(TRANSP,1+INT((ROW(A2517)-1)/COLUMNS(TRANSP)),MOD(ROW(A2517)-1+COLUMNS(TRANSP),COLUMNS(TRANSP))+1)</f>
        <v>0</v>
      </c>
    </row>
    <row r="2519" spans="12:12" x14ac:dyDescent="0.3">
      <c r="L2519" cm="1">
        <f t="array" ref="L2519">INDEX(TRANSP,1+INT((ROW(A2518)-1)/COLUMNS(TRANSP)),MOD(ROW(A2518)-1+COLUMNS(TRANSP),COLUMNS(TRANSP))+1)</f>
        <v>0</v>
      </c>
    </row>
    <row r="2520" spans="12:12" x14ac:dyDescent="0.3">
      <c r="L2520" cm="1">
        <f t="array" ref="L2520">INDEX(TRANSP,1+INT((ROW(A2519)-1)/COLUMNS(TRANSP)),MOD(ROW(A2519)-1+COLUMNS(TRANSP),COLUMNS(TRANSP))+1)</f>
        <v>0</v>
      </c>
    </row>
    <row r="2521" spans="12:12" x14ac:dyDescent="0.3">
      <c r="L2521" cm="1">
        <f t="array" ref="L2521">INDEX(TRANSP,1+INT((ROW(A2520)-1)/COLUMNS(TRANSP)),MOD(ROW(A2520)-1+COLUMNS(TRANSP),COLUMNS(TRANSP))+1)</f>
        <v>0</v>
      </c>
    </row>
    <row r="2522" spans="12:12" x14ac:dyDescent="0.3">
      <c r="L2522" cm="1">
        <f t="array" ref="L2522">INDEX(TRANSP,1+INT((ROW(A2521)-1)/COLUMNS(TRANSP)),MOD(ROW(A2521)-1+COLUMNS(TRANSP),COLUMNS(TRANSP))+1)</f>
        <v>0</v>
      </c>
    </row>
    <row r="2523" spans="12:12" x14ac:dyDescent="0.3">
      <c r="L2523" cm="1">
        <f t="array" ref="L2523">INDEX(TRANSP,1+INT((ROW(A2522)-1)/COLUMNS(TRANSP)),MOD(ROW(A2522)-1+COLUMNS(TRANSP),COLUMNS(TRANSP))+1)</f>
        <v>0</v>
      </c>
    </row>
    <row r="2524" spans="12:12" x14ac:dyDescent="0.3">
      <c r="L2524" cm="1">
        <f t="array" ref="L2524">INDEX(TRANSP,1+INT((ROW(A2523)-1)/COLUMNS(TRANSP)),MOD(ROW(A2523)-1+COLUMNS(TRANSP),COLUMNS(TRANSP))+1)</f>
        <v>0</v>
      </c>
    </row>
    <row r="2525" spans="12:12" x14ac:dyDescent="0.3">
      <c r="L2525" cm="1">
        <f t="array" ref="L2525">INDEX(TRANSP,1+INT((ROW(A2524)-1)/COLUMNS(TRANSP)),MOD(ROW(A2524)-1+COLUMNS(TRANSP),COLUMNS(TRANSP))+1)</f>
        <v>0</v>
      </c>
    </row>
    <row r="2526" spans="12:12" x14ac:dyDescent="0.3">
      <c r="L2526" cm="1">
        <f t="array" ref="L2526">INDEX(TRANSP,1+INT((ROW(A2525)-1)/COLUMNS(TRANSP)),MOD(ROW(A2525)-1+COLUMNS(TRANSP),COLUMNS(TRANSP))+1)</f>
        <v>0</v>
      </c>
    </row>
    <row r="2527" spans="12:12" x14ac:dyDescent="0.3">
      <c r="L2527" cm="1">
        <f t="array" ref="L2527">INDEX(TRANSP,1+INT((ROW(A2526)-1)/COLUMNS(TRANSP)),MOD(ROW(A2526)-1+COLUMNS(TRANSP),COLUMNS(TRANSP))+1)</f>
        <v>0</v>
      </c>
    </row>
    <row r="2528" spans="12:12" x14ac:dyDescent="0.3">
      <c r="L2528" t="str" cm="1">
        <f t="array" ref="L2528">INDEX(TRANSP,1+INT((ROW(A2527)-1)/COLUMNS(TRANSP)),MOD(ROW(A2527)-1+COLUMNS(TRANSP),COLUMNS(TRANSP))+1)</f>
        <v>Cost of buying and maintaining a car</v>
      </c>
    </row>
    <row r="2529" spans="12:12" x14ac:dyDescent="0.3">
      <c r="L2529" t="str" cm="1">
        <f t="array" ref="L2529">INDEX(TRANSP,1+INT((ROW(A2528)-1)/COLUMNS(TRANSP)),MOD(ROW(A2528)-1+COLUMNS(TRANSP),COLUMNS(TRANSP))+1)</f>
        <v xml:space="preserve"> Limited public transportation</v>
      </c>
    </row>
    <row r="2530" spans="12:12" x14ac:dyDescent="0.3">
      <c r="L2530" cm="1">
        <f t="array" ref="L2530">INDEX(TRANSP,1+INT((ROW(A2529)-1)/COLUMNS(TRANSP)),MOD(ROW(A2529)-1+COLUMNS(TRANSP),COLUMNS(TRANSP))+1)</f>
        <v>0</v>
      </c>
    </row>
    <row r="2531" spans="12:12" x14ac:dyDescent="0.3">
      <c r="L2531" cm="1">
        <f t="array" ref="L2531">INDEX(TRANSP,1+INT((ROW(A2530)-1)/COLUMNS(TRANSP)),MOD(ROW(A2530)-1+COLUMNS(TRANSP),COLUMNS(TRANSP))+1)</f>
        <v>0</v>
      </c>
    </row>
    <row r="2532" spans="12:12" x14ac:dyDescent="0.3">
      <c r="L2532" cm="1">
        <f t="array" ref="L2532">INDEX(TRANSP,1+INT((ROW(A2531)-1)/COLUMNS(TRANSP)),MOD(ROW(A2531)-1+COLUMNS(TRANSP),COLUMNS(TRANSP))+1)</f>
        <v>0</v>
      </c>
    </row>
    <row r="2533" spans="12:12" x14ac:dyDescent="0.3">
      <c r="L2533" cm="1">
        <f t="array" ref="L2533">INDEX(TRANSP,1+INT((ROW(A2532)-1)/COLUMNS(TRANSP)),MOD(ROW(A2532)-1+COLUMNS(TRANSP),COLUMNS(TRANSP))+1)</f>
        <v>0</v>
      </c>
    </row>
    <row r="2534" spans="12:12" x14ac:dyDescent="0.3">
      <c r="L2534" cm="1">
        <f t="array" ref="L2534">INDEX(TRANSP,1+INT((ROW(A2533)-1)/COLUMNS(TRANSP)),MOD(ROW(A2533)-1+COLUMNS(TRANSP),COLUMNS(TRANSP))+1)</f>
        <v>0</v>
      </c>
    </row>
    <row r="2535" spans="12:12" x14ac:dyDescent="0.3">
      <c r="L2535" cm="1">
        <f t="array" ref="L2535">INDEX(TRANSP,1+INT((ROW(A2534)-1)/COLUMNS(TRANSP)),MOD(ROW(A2534)-1+COLUMNS(TRANSP),COLUMNS(TRANSP))+1)</f>
        <v>0</v>
      </c>
    </row>
    <row r="2536" spans="12:12" x14ac:dyDescent="0.3">
      <c r="L2536" cm="1">
        <f t="array" ref="L2536">INDEX(TRANSP,1+INT((ROW(A2535)-1)/COLUMNS(TRANSP)),MOD(ROW(A2535)-1+COLUMNS(TRANSP),COLUMNS(TRANSP))+1)</f>
        <v>0</v>
      </c>
    </row>
    <row r="2537" spans="12:12" x14ac:dyDescent="0.3">
      <c r="L2537" cm="1">
        <f t="array" ref="L2537">INDEX(TRANSP,1+INT((ROW(A2536)-1)/COLUMNS(TRANSP)),MOD(ROW(A2536)-1+COLUMNS(TRANSP),COLUMNS(TRANSP))+1)</f>
        <v>0</v>
      </c>
    </row>
    <row r="2538" spans="12:12" x14ac:dyDescent="0.3">
      <c r="L2538" cm="1">
        <f t="array" ref="L2538">INDEX(TRANSP,1+INT((ROW(A2537)-1)/COLUMNS(TRANSP)),MOD(ROW(A2537)-1+COLUMNS(TRANSP),COLUMNS(TRANSP))+1)</f>
        <v>0</v>
      </c>
    </row>
    <row r="2539" spans="12:12" x14ac:dyDescent="0.3">
      <c r="L2539" cm="1">
        <f t="array" ref="L2539">INDEX(TRANSP,1+INT((ROW(A2538)-1)/COLUMNS(TRANSP)),MOD(ROW(A2538)-1+COLUMNS(TRANSP),COLUMNS(TRANSP))+1)</f>
        <v>0</v>
      </c>
    </row>
    <row r="2540" spans="12:12" x14ac:dyDescent="0.3">
      <c r="L2540" t="str" cm="1">
        <f t="array" ref="L2540">INDEX(TRANSP,1+INT((ROW(A2539)-1)/COLUMNS(TRANSP)),MOD(ROW(A2539)-1+COLUMNS(TRANSP),COLUMNS(TRANSP))+1)</f>
        <v>Cost of buying and maintaining a car</v>
      </c>
    </row>
    <row r="2541" spans="12:12" x14ac:dyDescent="0.3">
      <c r="L2541" t="str" cm="1">
        <f t="array" ref="L2541">INDEX(TRANSP,1+INT((ROW(A2540)-1)/COLUMNS(TRANSP)),MOD(ROW(A2540)-1+COLUMNS(TRANSP),COLUMNS(TRANSP))+1)</f>
        <v xml:space="preserve"> Cost of gasoline</v>
      </c>
    </row>
    <row r="2542" spans="12:12" x14ac:dyDescent="0.3">
      <c r="L2542" t="str" cm="1">
        <f t="array" ref="L2542">INDEX(TRANSP,1+INT((ROW(A2541)-1)/COLUMNS(TRANSP)),MOD(ROW(A2541)-1+COLUMNS(TRANSP),COLUMNS(TRANSP))+1)</f>
        <v xml:space="preserve"> Limited public transportation</v>
      </c>
    </row>
    <row r="2543" spans="12:12" x14ac:dyDescent="0.3">
      <c r="L2543" cm="1">
        <f t="array" ref="L2543">INDEX(TRANSP,1+INT((ROW(A2542)-1)/COLUMNS(TRANSP)),MOD(ROW(A2542)-1+COLUMNS(TRANSP),COLUMNS(TRANSP))+1)</f>
        <v>0</v>
      </c>
    </row>
    <row r="2544" spans="12:12" x14ac:dyDescent="0.3">
      <c r="L2544" cm="1">
        <f t="array" ref="L2544">INDEX(TRANSP,1+INT((ROW(A2543)-1)/COLUMNS(TRANSP)),MOD(ROW(A2543)-1+COLUMNS(TRANSP),COLUMNS(TRANSP))+1)</f>
        <v>0</v>
      </c>
    </row>
    <row r="2545" spans="12:12" x14ac:dyDescent="0.3">
      <c r="L2545" cm="1">
        <f t="array" ref="L2545">INDEX(TRANSP,1+INT((ROW(A2544)-1)/COLUMNS(TRANSP)),MOD(ROW(A2544)-1+COLUMNS(TRANSP),COLUMNS(TRANSP))+1)</f>
        <v>0</v>
      </c>
    </row>
    <row r="2546" spans="12:12" x14ac:dyDescent="0.3">
      <c r="L2546" t="str" cm="1">
        <f t="array" ref="L2546">INDEX(TRANSP,1+INT((ROW(A2545)-1)/COLUMNS(TRANSP)),MOD(ROW(A2545)-1+COLUMNS(TRANSP),COLUMNS(TRANSP))+1)</f>
        <v>Unable to get a driver’s license</v>
      </c>
    </row>
    <row r="2547" spans="12:12" x14ac:dyDescent="0.3">
      <c r="L2547" t="str" cm="1">
        <f t="array" ref="L2547">INDEX(TRANSP,1+INT((ROW(A2546)-1)/COLUMNS(TRANSP)),MOD(ROW(A2546)-1+COLUMNS(TRANSP),COLUMNS(TRANSP))+1)</f>
        <v xml:space="preserve"> Limited public transportation</v>
      </c>
    </row>
    <row r="2548" spans="12:12" x14ac:dyDescent="0.3">
      <c r="L2548" cm="1">
        <f t="array" ref="L2548">INDEX(TRANSP,1+INT((ROW(A2547)-1)/COLUMNS(TRANSP)),MOD(ROW(A2547)-1+COLUMNS(TRANSP),COLUMNS(TRANSP))+1)</f>
        <v>0</v>
      </c>
    </row>
    <row r="2549" spans="12:12" x14ac:dyDescent="0.3">
      <c r="L2549" cm="1">
        <f t="array" ref="L2549">INDEX(TRANSP,1+INT((ROW(A2548)-1)/COLUMNS(TRANSP)),MOD(ROW(A2548)-1+COLUMNS(TRANSP),COLUMNS(TRANSP))+1)</f>
        <v>0</v>
      </c>
    </row>
    <row r="2550" spans="12:12" x14ac:dyDescent="0.3">
      <c r="L2550" cm="1">
        <f t="array" ref="L2550">INDEX(TRANSP,1+INT((ROW(A2549)-1)/COLUMNS(TRANSP)),MOD(ROW(A2549)-1+COLUMNS(TRANSP),COLUMNS(TRANSP))+1)</f>
        <v>0</v>
      </c>
    </row>
    <row r="2551" spans="12:12" x14ac:dyDescent="0.3">
      <c r="L2551" cm="1">
        <f t="array" ref="L2551">INDEX(TRANSP,1+INT((ROW(A2550)-1)/COLUMNS(TRANSP)),MOD(ROW(A2550)-1+COLUMNS(TRANSP),COLUMNS(TRANSP))+1)</f>
        <v>0</v>
      </c>
    </row>
    <row r="2552" spans="12:12" x14ac:dyDescent="0.3">
      <c r="L2552" t="str" cm="1">
        <f t="array" ref="L2552">INDEX(TRANSP,1+INT((ROW(A2551)-1)/COLUMNS(TRANSP)),MOD(ROW(A2551)-1+COLUMNS(TRANSP),COLUMNS(TRANSP))+1)</f>
        <v>Cost of buying and maintaining a car</v>
      </c>
    </row>
    <row r="2553" spans="12:12" x14ac:dyDescent="0.3">
      <c r="L2553" t="str" cm="1">
        <f t="array" ref="L2553">INDEX(TRANSP,1+INT((ROW(A2552)-1)/COLUMNS(TRANSP)),MOD(ROW(A2552)-1+COLUMNS(TRANSP),COLUMNS(TRANSP))+1)</f>
        <v xml:space="preserve"> Cost of gasoline</v>
      </c>
    </row>
    <row r="2554" spans="12:12" x14ac:dyDescent="0.3">
      <c r="L2554" t="str" cm="1">
        <f t="array" ref="L2554">INDEX(TRANSP,1+INT((ROW(A2553)-1)/COLUMNS(TRANSP)),MOD(ROW(A2553)-1+COLUMNS(TRANSP),COLUMNS(TRANSP))+1)</f>
        <v xml:space="preserve"> Limited public transportation</v>
      </c>
    </row>
    <row r="2555" spans="12:12" x14ac:dyDescent="0.3">
      <c r="L2555" cm="1">
        <f t="array" ref="L2555">INDEX(TRANSP,1+INT((ROW(A2554)-1)/COLUMNS(TRANSP)),MOD(ROW(A2554)-1+COLUMNS(TRANSP),COLUMNS(TRANSP))+1)</f>
        <v>0</v>
      </c>
    </row>
    <row r="2556" spans="12:12" x14ac:dyDescent="0.3">
      <c r="L2556" cm="1">
        <f t="array" ref="L2556">INDEX(TRANSP,1+INT((ROW(A2555)-1)/COLUMNS(TRANSP)),MOD(ROW(A2555)-1+COLUMNS(TRANSP),COLUMNS(TRANSP))+1)</f>
        <v>0</v>
      </c>
    </row>
    <row r="2557" spans="12:12" x14ac:dyDescent="0.3">
      <c r="L2557" cm="1">
        <f t="array" ref="L2557">INDEX(TRANSP,1+INT((ROW(A2556)-1)/COLUMNS(TRANSP)),MOD(ROW(A2556)-1+COLUMNS(TRANSP),COLUMNS(TRANSP))+1)</f>
        <v>0</v>
      </c>
    </row>
    <row r="2558" spans="12:12" x14ac:dyDescent="0.3">
      <c r="L2558" t="str" cm="1">
        <f t="array" ref="L2558">INDEX(TRANSP,1+INT((ROW(A2557)-1)/COLUMNS(TRANSP)),MOD(ROW(A2557)-1+COLUMNS(TRANSP),COLUMNS(TRANSP))+1)</f>
        <v>Cost of gasoline</v>
      </c>
    </row>
    <row r="2559" spans="12:12" x14ac:dyDescent="0.3">
      <c r="L2559" cm="1">
        <f t="array" ref="L2559">INDEX(TRANSP,1+INT((ROW(A2558)-1)/COLUMNS(TRANSP)),MOD(ROW(A2558)-1+COLUMNS(TRANSP),COLUMNS(TRANSP))+1)</f>
        <v>0</v>
      </c>
    </row>
    <row r="2560" spans="12:12" x14ac:dyDescent="0.3">
      <c r="L2560" cm="1">
        <f t="array" ref="L2560">INDEX(TRANSP,1+INT((ROW(A2559)-1)/COLUMNS(TRANSP)),MOD(ROW(A2559)-1+COLUMNS(TRANSP),COLUMNS(TRANSP))+1)</f>
        <v>0</v>
      </c>
    </row>
    <row r="2561" spans="12:12" x14ac:dyDescent="0.3">
      <c r="L2561" cm="1">
        <f t="array" ref="L2561">INDEX(TRANSP,1+INT((ROW(A2560)-1)/COLUMNS(TRANSP)),MOD(ROW(A2560)-1+COLUMNS(TRANSP),COLUMNS(TRANSP))+1)</f>
        <v>0</v>
      </c>
    </row>
    <row r="2562" spans="12:12" x14ac:dyDescent="0.3">
      <c r="L2562" cm="1">
        <f t="array" ref="L2562">INDEX(TRANSP,1+INT((ROW(A2561)-1)/COLUMNS(TRANSP)),MOD(ROW(A2561)-1+COLUMNS(TRANSP),COLUMNS(TRANSP))+1)</f>
        <v>0</v>
      </c>
    </row>
    <row r="2563" spans="12:12" x14ac:dyDescent="0.3">
      <c r="L2563" cm="1">
        <f t="array" ref="L2563">INDEX(TRANSP,1+INT((ROW(A2562)-1)/COLUMNS(TRANSP)),MOD(ROW(A2562)-1+COLUMNS(TRANSP),COLUMNS(TRANSP))+1)</f>
        <v>0</v>
      </c>
    </row>
    <row r="2564" spans="12:12" x14ac:dyDescent="0.3">
      <c r="L2564" t="str" cm="1">
        <f t="array" ref="L2564">INDEX(TRANSP,1+INT((ROW(A2563)-1)/COLUMNS(TRANSP)),MOD(ROW(A2563)-1+COLUMNS(TRANSP),COLUMNS(TRANSP))+1)</f>
        <v>Limited public transportation</v>
      </c>
    </row>
    <row r="2565" spans="12:12" x14ac:dyDescent="0.3">
      <c r="L2565" cm="1">
        <f t="array" ref="L2565">INDEX(TRANSP,1+INT((ROW(A2564)-1)/COLUMNS(TRANSP)),MOD(ROW(A2564)-1+COLUMNS(TRANSP),COLUMNS(TRANSP))+1)</f>
        <v>0</v>
      </c>
    </row>
    <row r="2566" spans="12:12" x14ac:dyDescent="0.3">
      <c r="L2566" cm="1">
        <f t="array" ref="L2566">INDEX(TRANSP,1+INT((ROW(A2565)-1)/COLUMNS(TRANSP)),MOD(ROW(A2565)-1+COLUMNS(TRANSP),COLUMNS(TRANSP))+1)</f>
        <v>0</v>
      </c>
    </row>
    <row r="2567" spans="12:12" x14ac:dyDescent="0.3">
      <c r="L2567" cm="1">
        <f t="array" ref="L2567">INDEX(TRANSP,1+INT((ROW(A2566)-1)/COLUMNS(TRANSP)),MOD(ROW(A2566)-1+COLUMNS(TRANSP),COLUMNS(TRANSP))+1)</f>
        <v>0</v>
      </c>
    </row>
    <row r="2568" spans="12:12" x14ac:dyDescent="0.3">
      <c r="L2568" cm="1">
        <f t="array" ref="L2568">INDEX(TRANSP,1+INT((ROW(A2567)-1)/COLUMNS(TRANSP)),MOD(ROW(A2567)-1+COLUMNS(TRANSP),COLUMNS(TRANSP))+1)</f>
        <v>0</v>
      </c>
    </row>
    <row r="2569" spans="12:12" x14ac:dyDescent="0.3">
      <c r="L2569" cm="1">
        <f t="array" ref="L2569">INDEX(TRANSP,1+INT((ROW(A2568)-1)/COLUMNS(TRANSP)),MOD(ROW(A2568)-1+COLUMNS(TRANSP),COLUMNS(TRANSP))+1)</f>
        <v>0</v>
      </c>
    </row>
    <row r="2570" spans="12:12" x14ac:dyDescent="0.3">
      <c r="L2570" t="str" cm="1">
        <f t="array" ref="L2570">INDEX(TRANSP,1+INT((ROW(A2569)-1)/COLUMNS(TRANSP)),MOD(ROW(A2569)-1+COLUMNS(TRANSP),COLUMNS(TRANSP))+1)</f>
        <v>Limited public transportation</v>
      </c>
    </row>
    <row r="2571" spans="12:12" x14ac:dyDescent="0.3">
      <c r="L2571" cm="1">
        <f t="array" ref="L2571">INDEX(TRANSP,1+INT((ROW(A2570)-1)/COLUMNS(TRANSP)),MOD(ROW(A2570)-1+COLUMNS(TRANSP),COLUMNS(TRANSP))+1)</f>
        <v>0</v>
      </c>
    </row>
    <row r="2572" spans="12:12" x14ac:dyDescent="0.3">
      <c r="L2572" cm="1">
        <f t="array" ref="L2572">INDEX(TRANSP,1+INT((ROW(A2571)-1)/COLUMNS(TRANSP)),MOD(ROW(A2571)-1+COLUMNS(TRANSP),COLUMNS(TRANSP))+1)</f>
        <v>0</v>
      </c>
    </row>
    <row r="2573" spans="12:12" x14ac:dyDescent="0.3">
      <c r="L2573" cm="1">
        <f t="array" ref="L2573">INDEX(TRANSP,1+INT((ROW(A2572)-1)/COLUMNS(TRANSP)),MOD(ROW(A2572)-1+COLUMNS(TRANSP),COLUMNS(TRANSP))+1)</f>
        <v>0</v>
      </c>
    </row>
    <row r="2574" spans="12:12" x14ac:dyDescent="0.3">
      <c r="L2574" cm="1">
        <f t="array" ref="L2574">INDEX(TRANSP,1+INT((ROW(A2573)-1)/COLUMNS(TRANSP)),MOD(ROW(A2573)-1+COLUMNS(TRANSP),COLUMNS(TRANSP))+1)</f>
        <v>0</v>
      </c>
    </row>
    <row r="2575" spans="12:12" x14ac:dyDescent="0.3">
      <c r="L2575" cm="1">
        <f t="array" ref="L2575">INDEX(TRANSP,1+INT((ROW(A2574)-1)/COLUMNS(TRANSP)),MOD(ROW(A2574)-1+COLUMNS(TRANSP),COLUMNS(TRANSP))+1)</f>
        <v>0</v>
      </c>
    </row>
    <row r="2576" spans="12:12" x14ac:dyDescent="0.3">
      <c r="L2576" t="str" cm="1">
        <f t="array" ref="L2576">INDEX(TRANSP,1+INT((ROW(A2575)-1)/COLUMNS(TRANSP)),MOD(ROW(A2575)-1+COLUMNS(TRANSP),COLUMNS(TRANSP))+1)</f>
        <v>Cost of buying and maintaining a car</v>
      </c>
    </row>
    <row r="2577" spans="12:12" x14ac:dyDescent="0.3">
      <c r="L2577" t="str" cm="1">
        <f t="array" ref="L2577">INDEX(TRANSP,1+INT((ROW(A2576)-1)/COLUMNS(TRANSP)),MOD(ROW(A2576)-1+COLUMNS(TRANSP),COLUMNS(TRANSP))+1)</f>
        <v xml:space="preserve"> Cost of gasoline</v>
      </c>
    </row>
    <row r="2578" spans="12:12" x14ac:dyDescent="0.3">
      <c r="L2578" t="str" cm="1">
        <f t="array" ref="L2578">INDEX(TRANSP,1+INT((ROW(A2577)-1)/COLUMNS(TRANSP)),MOD(ROW(A2577)-1+COLUMNS(TRANSP),COLUMNS(TRANSP))+1)</f>
        <v xml:space="preserve"> Limited public transportation</v>
      </c>
    </row>
    <row r="2579" spans="12:12" x14ac:dyDescent="0.3">
      <c r="L2579" cm="1">
        <f t="array" ref="L2579">INDEX(TRANSP,1+INT((ROW(A2578)-1)/COLUMNS(TRANSP)),MOD(ROW(A2578)-1+COLUMNS(TRANSP),COLUMNS(TRANSP))+1)</f>
        <v>0</v>
      </c>
    </row>
    <row r="2580" spans="12:12" x14ac:dyDescent="0.3">
      <c r="L2580" cm="1">
        <f t="array" ref="L2580">INDEX(TRANSP,1+INT((ROW(A2579)-1)/COLUMNS(TRANSP)),MOD(ROW(A2579)-1+COLUMNS(TRANSP),COLUMNS(TRANSP))+1)</f>
        <v>0</v>
      </c>
    </row>
    <row r="2581" spans="12:12" x14ac:dyDescent="0.3">
      <c r="L2581" cm="1">
        <f t="array" ref="L2581">INDEX(TRANSP,1+INT((ROW(A2580)-1)/COLUMNS(TRANSP)),MOD(ROW(A2580)-1+COLUMNS(TRANSP),COLUMNS(TRANSP))+1)</f>
        <v>0</v>
      </c>
    </row>
    <row r="2582" spans="12:12" x14ac:dyDescent="0.3">
      <c r="L2582" t="str" cm="1">
        <f t="array" ref="L2582">INDEX(TRANSP,1+INT((ROW(A2581)-1)/COLUMNS(TRANSP)),MOD(ROW(A2581)-1+COLUMNS(TRANSP),COLUMNS(TRANSP))+1)</f>
        <v>Cost of buying and maintaining a car</v>
      </c>
    </row>
    <row r="2583" spans="12:12" x14ac:dyDescent="0.3">
      <c r="L2583" t="str" cm="1">
        <f t="array" ref="L2583">INDEX(TRANSP,1+INT((ROW(A2582)-1)/COLUMNS(TRANSP)),MOD(ROW(A2582)-1+COLUMNS(TRANSP),COLUMNS(TRANSP))+1)</f>
        <v xml:space="preserve"> Cost of gasoline</v>
      </c>
    </row>
    <row r="2584" spans="12:12" x14ac:dyDescent="0.3">
      <c r="L2584" t="str" cm="1">
        <f t="array" ref="L2584">INDEX(TRANSP,1+INT((ROW(A2583)-1)/COLUMNS(TRANSP)),MOD(ROW(A2583)-1+COLUMNS(TRANSP),COLUMNS(TRANSP))+1)</f>
        <v xml:space="preserve"> Unable to get a driver’s license</v>
      </c>
    </row>
    <row r="2585" spans="12:12" x14ac:dyDescent="0.3">
      <c r="L2585" t="str" cm="1">
        <f t="array" ref="L2585">INDEX(TRANSP,1+INT((ROW(A2584)-1)/COLUMNS(TRANSP)),MOD(ROW(A2584)-1+COLUMNS(TRANSP),COLUMNS(TRANSP))+1)</f>
        <v xml:space="preserve"> Limited public transportation</v>
      </c>
    </row>
    <row r="2586" spans="12:12" x14ac:dyDescent="0.3">
      <c r="L2586" cm="1">
        <f t="array" ref="L2586">INDEX(TRANSP,1+INT((ROW(A2585)-1)/COLUMNS(TRANSP)),MOD(ROW(A2585)-1+COLUMNS(TRANSP),COLUMNS(TRANSP))+1)</f>
        <v>0</v>
      </c>
    </row>
    <row r="2587" spans="12:12" x14ac:dyDescent="0.3">
      <c r="L2587" cm="1">
        <f t="array" ref="L2587">INDEX(TRANSP,1+INT((ROW(A2586)-1)/COLUMNS(TRANSP)),MOD(ROW(A2586)-1+COLUMNS(TRANSP),COLUMNS(TRANSP))+1)</f>
        <v>0</v>
      </c>
    </row>
    <row r="2588" spans="12:12" x14ac:dyDescent="0.3">
      <c r="L2588" cm="1">
        <f t="array" ref="L2588">INDEX(TRANSP,1+INT((ROW(A2587)-1)/COLUMNS(TRANSP)),MOD(ROW(A2587)-1+COLUMNS(TRANSP),COLUMNS(TRANSP))+1)</f>
        <v>0</v>
      </c>
    </row>
    <row r="2589" spans="12:12" x14ac:dyDescent="0.3">
      <c r="L2589" cm="1">
        <f t="array" ref="L2589">INDEX(TRANSP,1+INT((ROW(A2588)-1)/COLUMNS(TRANSP)),MOD(ROW(A2588)-1+COLUMNS(TRANSP),COLUMNS(TRANSP))+1)</f>
        <v>0</v>
      </c>
    </row>
    <row r="2590" spans="12:12" x14ac:dyDescent="0.3">
      <c r="L2590" cm="1">
        <f t="array" ref="L2590">INDEX(TRANSP,1+INT((ROW(A2589)-1)/COLUMNS(TRANSP)),MOD(ROW(A2589)-1+COLUMNS(TRANSP),COLUMNS(TRANSP))+1)</f>
        <v>0</v>
      </c>
    </row>
    <row r="2591" spans="12:12" x14ac:dyDescent="0.3">
      <c r="L2591" cm="1">
        <f t="array" ref="L2591">INDEX(TRANSP,1+INT((ROW(A2590)-1)/COLUMNS(TRANSP)),MOD(ROW(A2590)-1+COLUMNS(TRANSP),COLUMNS(TRANSP))+1)</f>
        <v>0</v>
      </c>
    </row>
    <row r="2592" spans="12:12" x14ac:dyDescent="0.3">
      <c r="L2592" cm="1">
        <f t="array" ref="L2592">INDEX(TRANSP,1+INT((ROW(A2591)-1)/COLUMNS(TRANSP)),MOD(ROW(A2591)-1+COLUMNS(TRANSP),COLUMNS(TRANSP))+1)</f>
        <v>0</v>
      </c>
    </row>
    <row r="2593" spans="12:12" x14ac:dyDescent="0.3">
      <c r="L2593" cm="1">
        <f t="array" ref="L2593">INDEX(TRANSP,1+INT((ROW(A2592)-1)/COLUMNS(TRANSP)),MOD(ROW(A2592)-1+COLUMNS(TRANSP),COLUMNS(TRANSP))+1)</f>
        <v>0</v>
      </c>
    </row>
    <row r="2594" spans="12:12" x14ac:dyDescent="0.3">
      <c r="L2594" t="str" cm="1">
        <f t="array" ref="L2594">INDEX(TRANSP,1+INT((ROW(A2593)-1)/COLUMNS(TRANSP)),MOD(ROW(A2593)-1+COLUMNS(TRANSP),COLUMNS(TRANSP))+1)</f>
        <v>Cost of buying and maintaining a car</v>
      </c>
    </row>
    <row r="2595" spans="12:12" x14ac:dyDescent="0.3">
      <c r="L2595" t="str" cm="1">
        <f t="array" ref="L2595">INDEX(TRANSP,1+INT((ROW(A2594)-1)/COLUMNS(TRANSP)),MOD(ROW(A2594)-1+COLUMNS(TRANSP),COLUMNS(TRANSP))+1)</f>
        <v xml:space="preserve"> Unable to get a driver’s license</v>
      </c>
    </row>
    <row r="2596" spans="12:12" x14ac:dyDescent="0.3">
      <c r="L2596" t="str" cm="1">
        <f t="array" ref="L2596">INDEX(TRANSP,1+INT((ROW(A2595)-1)/COLUMNS(TRANSP)),MOD(ROW(A2595)-1+COLUMNS(TRANSP),COLUMNS(TRANSP))+1)</f>
        <v xml:space="preserve"> Limited public transportation</v>
      </c>
    </row>
    <row r="2597" spans="12:12" x14ac:dyDescent="0.3">
      <c r="L2597" cm="1">
        <f t="array" ref="L2597">INDEX(TRANSP,1+INT((ROW(A2596)-1)/COLUMNS(TRANSP)),MOD(ROW(A2596)-1+COLUMNS(TRANSP),COLUMNS(TRANSP))+1)</f>
        <v>0</v>
      </c>
    </row>
    <row r="2598" spans="12:12" x14ac:dyDescent="0.3">
      <c r="L2598" cm="1">
        <f t="array" ref="L2598">INDEX(TRANSP,1+INT((ROW(A2597)-1)/COLUMNS(TRANSP)),MOD(ROW(A2597)-1+COLUMNS(TRANSP),COLUMNS(TRANSP))+1)</f>
        <v>0</v>
      </c>
    </row>
    <row r="2599" spans="12:12" x14ac:dyDescent="0.3">
      <c r="L2599" cm="1">
        <f t="array" ref="L2599">INDEX(TRANSP,1+INT((ROW(A2598)-1)/COLUMNS(TRANSP)),MOD(ROW(A2598)-1+COLUMNS(TRANSP),COLUMNS(TRANSP))+1)</f>
        <v>0</v>
      </c>
    </row>
    <row r="2600" spans="12:12" x14ac:dyDescent="0.3">
      <c r="L2600" cm="1">
        <f t="array" ref="L2600">INDEX(TRANSP,1+INT((ROW(A2599)-1)/COLUMNS(TRANSP)),MOD(ROW(A2599)-1+COLUMNS(TRANSP),COLUMNS(TRANSP))+1)</f>
        <v>0</v>
      </c>
    </row>
    <row r="2601" spans="12:12" x14ac:dyDescent="0.3">
      <c r="L2601" cm="1">
        <f t="array" ref="L2601">INDEX(TRANSP,1+INT((ROW(A2600)-1)/COLUMNS(TRANSP)),MOD(ROW(A2600)-1+COLUMNS(TRANSP),COLUMNS(TRANSP))+1)</f>
        <v>0</v>
      </c>
    </row>
    <row r="2602" spans="12:12" x14ac:dyDescent="0.3">
      <c r="L2602" cm="1">
        <f t="array" ref="L2602">INDEX(TRANSP,1+INT((ROW(A2601)-1)/COLUMNS(TRANSP)),MOD(ROW(A2601)-1+COLUMNS(TRANSP),COLUMNS(TRANSP))+1)</f>
        <v>0</v>
      </c>
    </row>
    <row r="2603" spans="12:12" x14ac:dyDescent="0.3">
      <c r="L2603" cm="1">
        <f t="array" ref="L2603">INDEX(TRANSP,1+INT((ROW(A2602)-1)/COLUMNS(TRANSP)),MOD(ROW(A2602)-1+COLUMNS(TRANSP),COLUMNS(TRANSP))+1)</f>
        <v>0</v>
      </c>
    </row>
    <row r="2604" spans="12:12" x14ac:dyDescent="0.3">
      <c r="L2604" cm="1">
        <f t="array" ref="L2604">INDEX(TRANSP,1+INT((ROW(A2603)-1)/COLUMNS(TRANSP)),MOD(ROW(A2603)-1+COLUMNS(TRANSP),COLUMNS(TRANSP))+1)</f>
        <v>0</v>
      </c>
    </row>
    <row r="2605" spans="12:12" x14ac:dyDescent="0.3">
      <c r="L2605" cm="1">
        <f t="array" ref="L2605">INDEX(TRANSP,1+INT((ROW(A2604)-1)/COLUMNS(TRANSP)),MOD(ROW(A2604)-1+COLUMNS(TRANSP),COLUMNS(TRANSP))+1)</f>
        <v>0</v>
      </c>
    </row>
    <row r="2606" spans="12:12" x14ac:dyDescent="0.3">
      <c r="L2606" t="str" cm="1">
        <f t="array" ref="L2606">INDEX(TRANSP,1+INT((ROW(A2605)-1)/COLUMNS(TRANSP)),MOD(ROW(A2605)-1+COLUMNS(TRANSP),COLUMNS(TRANSP))+1)</f>
        <v>Cost of buying and maintaining a car</v>
      </c>
    </row>
    <row r="2607" spans="12:12" x14ac:dyDescent="0.3">
      <c r="L2607" t="str" cm="1">
        <f t="array" ref="L2607">INDEX(TRANSP,1+INT((ROW(A2606)-1)/COLUMNS(TRANSP)),MOD(ROW(A2606)-1+COLUMNS(TRANSP),COLUMNS(TRANSP))+1)</f>
        <v xml:space="preserve"> Cost of gasoline</v>
      </c>
    </row>
    <row r="2608" spans="12:12" x14ac:dyDescent="0.3">
      <c r="L2608" t="str" cm="1">
        <f t="array" ref="L2608">INDEX(TRANSP,1+INT((ROW(A2607)-1)/COLUMNS(TRANSP)),MOD(ROW(A2607)-1+COLUMNS(TRANSP),COLUMNS(TRANSP))+1)</f>
        <v xml:space="preserve"> Unable to get a driver’s license</v>
      </c>
    </row>
    <row r="2609" spans="12:12" x14ac:dyDescent="0.3">
      <c r="L2609" t="str" cm="1">
        <f t="array" ref="L2609">INDEX(TRANSP,1+INT((ROW(A2608)-1)/COLUMNS(TRANSP)),MOD(ROW(A2608)-1+COLUMNS(TRANSP),COLUMNS(TRANSP))+1)</f>
        <v xml:space="preserve"> Limited public transportation</v>
      </c>
    </row>
    <row r="2610" spans="12:12" x14ac:dyDescent="0.3">
      <c r="L2610" cm="1">
        <f t="array" ref="L2610">INDEX(TRANSP,1+INT((ROW(A2609)-1)/COLUMNS(TRANSP)),MOD(ROW(A2609)-1+COLUMNS(TRANSP),COLUMNS(TRANSP))+1)</f>
        <v>0</v>
      </c>
    </row>
    <row r="2611" spans="12:12" x14ac:dyDescent="0.3">
      <c r="L2611" cm="1">
        <f t="array" ref="L2611">INDEX(TRANSP,1+INT((ROW(A2610)-1)/COLUMNS(TRANSP)),MOD(ROW(A2610)-1+COLUMNS(TRANSP),COLUMNS(TRANSP))+1)</f>
        <v>0</v>
      </c>
    </row>
    <row r="2612" spans="12:12" x14ac:dyDescent="0.3">
      <c r="L2612" t="str" cm="1">
        <f t="array" ref="L2612">INDEX(TRANSP,1+INT((ROW(A2611)-1)/COLUMNS(TRANSP)),MOD(ROW(A2611)-1+COLUMNS(TRANSP),COLUMNS(TRANSP))+1)</f>
        <v>Limited public transportation</v>
      </c>
    </row>
    <row r="2613" spans="12:12" x14ac:dyDescent="0.3">
      <c r="L2613" cm="1">
        <f t="array" ref="L2613">INDEX(TRANSP,1+INT((ROW(A2612)-1)/COLUMNS(TRANSP)),MOD(ROW(A2612)-1+COLUMNS(TRANSP),COLUMNS(TRANSP))+1)</f>
        <v>0</v>
      </c>
    </row>
    <row r="2614" spans="12:12" x14ac:dyDescent="0.3">
      <c r="L2614" cm="1">
        <f t="array" ref="L2614">INDEX(TRANSP,1+INT((ROW(A2613)-1)/COLUMNS(TRANSP)),MOD(ROW(A2613)-1+COLUMNS(TRANSP),COLUMNS(TRANSP))+1)</f>
        <v>0</v>
      </c>
    </row>
    <row r="2615" spans="12:12" x14ac:dyDescent="0.3">
      <c r="L2615" cm="1">
        <f t="array" ref="L2615">INDEX(TRANSP,1+INT((ROW(A2614)-1)/COLUMNS(TRANSP)),MOD(ROW(A2614)-1+COLUMNS(TRANSP),COLUMNS(TRANSP))+1)</f>
        <v>0</v>
      </c>
    </row>
    <row r="2616" spans="12:12" x14ac:dyDescent="0.3">
      <c r="L2616" cm="1">
        <f t="array" ref="L2616">INDEX(TRANSP,1+INT((ROW(A2615)-1)/COLUMNS(TRANSP)),MOD(ROW(A2615)-1+COLUMNS(TRANSP),COLUMNS(TRANSP))+1)</f>
        <v>0</v>
      </c>
    </row>
    <row r="2617" spans="12:12" x14ac:dyDescent="0.3">
      <c r="L2617" cm="1">
        <f t="array" ref="L2617">INDEX(TRANSP,1+INT((ROW(A2616)-1)/COLUMNS(TRANSP)),MOD(ROW(A2616)-1+COLUMNS(TRANSP),COLUMNS(TRANSP))+1)</f>
        <v>0</v>
      </c>
    </row>
    <row r="2618" spans="12:12" x14ac:dyDescent="0.3">
      <c r="L2618" t="str" cm="1">
        <f t="array" ref="L2618">INDEX(TRANSP,1+INT((ROW(A2617)-1)/COLUMNS(TRANSP)),MOD(ROW(A2617)-1+COLUMNS(TRANSP),COLUMNS(TRANSP))+1)</f>
        <v>Cost of gasoline</v>
      </c>
    </row>
    <row r="2619" spans="12:12" x14ac:dyDescent="0.3">
      <c r="L2619" t="str" cm="1">
        <f t="array" ref="L2619">INDEX(TRANSP,1+INT((ROW(A2618)-1)/COLUMNS(TRANSP)),MOD(ROW(A2618)-1+COLUMNS(TRANSP),COLUMNS(TRANSP))+1)</f>
        <v xml:space="preserve"> Limited public transportation</v>
      </c>
    </row>
    <row r="2620" spans="12:12" x14ac:dyDescent="0.3">
      <c r="L2620" cm="1">
        <f t="array" ref="L2620">INDEX(TRANSP,1+INT((ROW(A2619)-1)/COLUMNS(TRANSP)),MOD(ROW(A2619)-1+COLUMNS(TRANSP),COLUMNS(TRANSP))+1)</f>
        <v>0</v>
      </c>
    </row>
    <row r="2621" spans="12:12" x14ac:dyDescent="0.3">
      <c r="L2621" cm="1">
        <f t="array" ref="L2621">INDEX(TRANSP,1+INT((ROW(A2620)-1)/COLUMNS(TRANSP)),MOD(ROW(A2620)-1+COLUMNS(TRANSP),COLUMNS(TRANSP))+1)</f>
        <v>0</v>
      </c>
    </row>
    <row r="2622" spans="12:12" x14ac:dyDescent="0.3">
      <c r="L2622" cm="1">
        <f t="array" ref="L2622">INDEX(TRANSP,1+INT((ROW(A2621)-1)/COLUMNS(TRANSP)),MOD(ROW(A2621)-1+COLUMNS(TRANSP),COLUMNS(TRANSP))+1)</f>
        <v>0</v>
      </c>
    </row>
    <row r="2623" spans="12:12" x14ac:dyDescent="0.3">
      <c r="L2623" cm="1">
        <f t="array" ref="L2623">INDEX(TRANSP,1+INT((ROW(A2622)-1)/COLUMNS(TRANSP)),MOD(ROW(A2622)-1+COLUMNS(TRANSP),COLUMNS(TRANSP))+1)</f>
        <v>0</v>
      </c>
    </row>
    <row r="2624" spans="12:12" x14ac:dyDescent="0.3">
      <c r="L2624" cm="1">
        <f t="array" ref="L2624">INDEX(TRANSP,1+INT((ROW(A2623)-1)/COLUMNS(TRANSP)),MOD(ROW(A2623)-1+COLUMNS(TRANSP),COLUMNS(TRANSP))+1)</f>
        <v>0</v>
      </c>
    </row>
    <row r="2625" spans="12:12" x14ac:dyDescent="0.3">
      <c r="L2625" cm="1">
        <f t="array" ref="L2625">INDEX(TRANSP,1+INT((ROW(A2624)-1)/COLUMNS(TRANSP)),MOD(ROW(A2624)-1+COLUMNS(TRANSP),COLUMNS(TRANSP))+1)</f>
        <v>0</v>
      </c>
    </row>
    <row r="2626" spans="12:12" x14ac:dyDescent="0.3">
      <c r="L2626" cm="1">
        <f t="array" ref="L2626">INDEX(TRANSP,1+INT((ROW(A2625)-1)/COLUMNS(TRANSP)),MOD(ROW(A2625)-1+COLUMNS(TRANSP),COLUMNS(TRANSP))+1)</f>
        <v>0</v>
      </c>
    </row>
    <row r="2627" spans="12:12" x14ac:dyDescent="0.3">
      <c r="L2627" cm="1">
        <f t="array" ref="L2627">INDEX(TRANSP,1+INT((ROW(A2626)-1)/COLUMNS(TRANSP)),MOD(ROW(A2626)-1+COLUMNS(TRANSP),COLUMNS(TRANSP))+1)</f>
        <v>0</v>
      </c>
    </row>
    <row r="2628" spans="12:12" x14ac:dyDescent="0.3">
      <c r="L2628" cm="1">
        <f t="array" ref="L2628">INDEX(TRANSP,1+INT((ROW(A2627)-1)/COLUMNS(TRANSP)),MOD(ROW(A2627)-1+COLUMNS(TRANSP),COLUMNS(TRANSP))+1)</f>
        <v>0</v>
      </c>
    </row>
    <row r="2629" spans="12:12" x14ac:dyDescent="0.3">
      <c r="L2629" cm="1">
        <f t="array" ref="L2629">INDEX(TRANSP,1+INT((ROW(A2628)-1)/COLUMNS(TRANSP)),MOD(ROW(A2628)-1+COLUMNS(TRANSP),COLUMNS(TRANSP))+1)</f>
        <v>0</v>
      </c>
    </row>
    <row r="2630" spans="12:12" x14ac:dyDescent="0.3">
      <c r="L2630" t="str" cm="1">
        <f t="array" ref="L2630">INDEX(TRANSP,1+INT((ROW(A2629)-1)/COLUMNS(TRANSP)),MOD(ROW(A2629)-1+COLUMNS(TRANSP),COLUMNS(TRANSP))+1)</f>
        <v>Cost of buying and maintaining a car</v>
      </c>
    </row>
    <row r="2631" spans="12:12" x14ac:dyDescent="0.3">
      <c r="L2631" cm="1">
        <f t="array" ref="L2631">INDEX(TRANSP,1+INT((ROW(A2630)-1)/COLUMNS(TRANSP)),MOD(ROW(A2630)-1+COLUMNS(TRANSP),COLUMNS(TRANSP))+1)</f>
        <v>0</v>
      </c>
    </row>
    <row r="2632" spans="12:12" x14ac:dyDescent="0.3">
      <c r="L2632" cm="1">
        <f t="array" ref="L2632">INDEX(TRANSP,1+INT((ROW(A2631)-1)/COLUMNS(TRANSP)),MOD(ROW(A2631)-1+COLUMNS(TRANSP),COLUMNS(TRANSP))+1)</f>
        <v>0</v>
      </c>
    </row>
    <row r="2633" spans="12:12" x14ac:dyDescent="0.3">
      <c r="L2633" cm="1">
        <f t="array" ref="L2633">INDEX(TRANSP,1+INT((ROW(A2632)-1)/COLUMNS(TRANSP)),MOD(ROW(A2632)-1+COLUMNS(TRANSP),COLUMNS(TRANSP))+1)</f>
        <v>0</v>
      </c>
    </row>
    <row r="2634" spans="12:12" x14ac:dyDescent="0.3">
      <c r="L2634" cm="1">
        <f t="array" ref="L2634">INDEX(TRANSP,1+INT((ROW(A2633)-1)/COLUMNS(TRANSP)),MOD(ROW(A2633)-1+COLUMNS(TRANSP),COLUMNS(TRANSP))+1)</f>
        <v>0</v>
      </c>
    </row>
    <row r="2635" spans="12:12" x14ac:dyDescent="0.3">
      <c r="L2635" cm="1">
        <f t="array" ref="L2635">INDEX(TRANSP,1+INT((ROW(A2634)-1)/COLUMNS(TRANSP)),MOD(ROW(A2634)-1+COLUMNS(TRANSP),COLUMNS(TRANSP))+1)</f>
        <v>0</v>
      </c>
    </row>
    <row r="2636" spans="12:12" x14ac:dyDescent="0.3">
      <c r="L2636" t="str" cm="1">
        <f t="array" ref="L2636">INDEX(TRANSP,1+INT((ROW(A2635)-1)/COLUMNS(TRANSP)),MOD(ROW(A2635)-1+COLUMNS(TRANSP),COLUMNS(TRANSP))+1)</f>
        <v>Limited public transportation</v>
      </c>
    </row>
    <row r="2637" spans="12:12" x14ac:dyDescent="0.3">
      <c r="L2637" cm="1">
        <f t="array" ref="L2637">INDEX(TRANSP,1+INT((ROW(A2636)-1)/COLUMNS(TRANSP)),MOD(ROW(A2636)-1+COLUMNS(TRANSP),COLUMNS(TRANSP))+1)</f>
        <v>0</v>
      </c>
    </row>
    <row r="2638" spans="12:12" x14ac:dyDescent="0.3">
      <c r="L2638" cm="1">
        <f t="array" ref="L2638">INDEX(TRANSP,1+INT((ROW(A2637)-1)/COLUMNS(TRANSP)),MOD(ROW(A2637)-1+COLUMNS(TRANSP),COLUMNS(TRANSP))+1)</f>
        <v>0</v>
      </c>
    </row>
    <row r="2639" spans="12:12" x14ac:dyDescent="0.3">
      <c r="L2639" cm="1">
        <f t="array" ref="L2639">INDEX(TRANSP,1+INT((ROW(A2638)-1)/COLUMNS(TRANSP)),MOD(ROW(A2638)-1+COLUMNS(TRANSP),COLUMNS(TRANSP))+1)</f>
        <v>0</v>
      </c>
    </row>
    <row r="2640" spans="12:12" x14ac:dyDescent="0.3">
      <c r="L2640" cm="1">
        <f t="array" ref="L2640">INDEX(TRANSP,1+INT((ROW(A2639)-1)/COLUMNS(TRANSP)),MOD(ROW(A2639)-1+COLUMNS(TRANSP),COLUMNS(TRANSP))+1)</f>
        <v>0</v>
      </c>
    </row>
    <row r="2641" spans="12:12" x14ac:dyDescent="0.3">
      <c r="L2641" cm="1">
        <f t="array" ref="L2641">INDEX(TRANSP,1+INT((ROW(A2640)-1)/COLUMNS(TRANSP)),MOD(ROW(A2640)-1+COLUMNS(TRANSP),COLUMNS(TRANSP))+1)</f>
        <v>0</v>
      </c>
    </row>
    <row r="2642" spans="12:12" x14ac:dyDescent="0.3">
      <c r="L2642" t="str" cm="1">
        <f t="array" ref="L2642">INDEX(TRANSP,1+INT((ROW(A2641)-1)/COLUMNS(TRANSP)),MOD(ROW(A2641)-1+COLUMNS(TRANSP),COLUMNS(TRANSP))+1)</f>
        <v>Cost of buying and maintaining a car</v>
      </c>
    </row>
    <row r="2643" spans="12:12" x14ac:dyDescent="0.3">
      <c r="L2643" t="str" cm="1">
        <f t="array" ref="L2643">INDEX(TRANSP,1+INT((ROW(A2642)-1)/COLUMNS(TRANSP)),MOD(ROW(A2642)-1+COLUMNS(TRANSP),COLUMNS(TRANSP))+1)</f>
        <v xml:space="preserve"> Cost of gasoline</v>
      </c>
    </row>
    <row r="2644" spans="12:12" x14ac:dyDescent="0.3">
      <c r="L2644" t="str" cm="1">
        <f t="array" ref="L2644">INDEX(TRANSP,1+INT((ROW(A2643)-1)/COLUMNS(TRANSP)),MOD(ROW(A2643)-1+COLUMNS(TRANSP),COLUMNS(TRANSP))+1)</f>
        <v xml:space="preserve"> Limited public transportation</v>
      </c>
    </row>
    <row r="2645" spans="12:12" x14ac:dyDescent="0.3">
      <c r="L2645" cm="1">
        <f t="array" ref="L2645">INDEX(TRANSP,1+INT((ROW(A2644)-1)/COLUMNS(TRANSP)),MOD(ROW(A2644)-1+COLUMNS(TRANSP),COLUMNS(TRANSP))+1)</f>
        <v>0</v>
      </c>
    </row>
    <row r="2646" spans="12:12" x14ac:dyDescent="0.3">
      <c r="L2646" cm="1">
        <f t="array" ref="L2646">INDEX(TRANSP,1+INT((ROW(A2645)-1)/COLUMNS(TRANSP)),MOD(ROW(A2645)-1+COLUMNS(TRANSP),COLUMNS(TRANSP))+1)</f>
        <v>0</v>
      </c>
    </row>
    <row r="2647" spans="12:12" x14ac:dyDescent="0.3">
      <c r="L2647" cm="1">
        <f t="array" ref="L2647">INDEX(TRANSP,1+INT((ROW(A2646)-1)/COLUMNS(TRANSP)),MOD(ROW(A2646)-1+COLUMNS(TRANSP),COLUMNS(TRANSP))+1)</f>
        <v>0</v>
      </c>
    </row>
    <row r="2648" spans="12:12" x14ac:dyDescent="0.3">
      <c r="L2648" t="str" cm="1">
        <f t="array" ref="L2648">INDEX(TRANSP,1+INT((ROW(A2647)-1)/COLUMNS(TRANSP)),MOD(ROW(A2647)-1+COLUMNS(TRANSP),COLUMNS(TRANSP))+1)</f>
        <v>Cost of buying and maintaining a car</v>
      </c>
    </row>
    <row r="2649" spans="12:12" x14ac:dyDescent="0.3">
      <c r="L2649" t="str" cm="1">
        <f t="array" ref="L2649">INDEX(TRANSP,1+INT((ROW(A2648)-1)/COLUMNS(TRANSP)),MOD(ROW(A2648)-1+COLUMNS(TRANSP),COLUMNS(TRANSP))+1)</f>
        <v xml:space="preserve"> Unable to get a driver’s license</v>
      </c>
    </row>
    <row r="2650" spans="12:12" x14ac:dyDescent="0.3">
      <c r="L2650" t="str" cm="1">
        <f t="array" ref="L2650">INDEX(TRANSP,1+INT((ROW(A2649)-1)/COLUMNS(TRANSP)),MOD(ROW(A2649)-1+COLUMNS(TRANSP),COLUMNS(TRANSP))+1)</f>
        <v xml:space="preserve"> Limited public transportation</v>
      </c>
    </row>
    <row r="2651" spans="12:12" x14ac:dyDescent="0.3">
      <c r="L2651" cm="1">
        <f t="array" ref="L2651">INDEX(TRANSP,1+INT((ROW(A2650)-1)/COLUMNS(TRANSP)),MOD(ROW(A2650)-1+COLUMNS(TRANSP),COLUMNS(TRANSP))+1)</f>
        <v>0</v>
      </c>
    </row>
    <row r="2652" spans="12:12" x14ac:dyDescent="0.3">
      <c r="L2652" cm="1">
        <f t="array" ref="L2652">INDEX(TRANSP,1+INT((ROW(A2651)-1)/COLUMNS(TRANSP)),MOD(ROW(A2651)-1+COLUMNS(TRANSP),COLUMNS(TRANSP))+1)</f>
        <v>0</v>
      </c>
    </row>
    <row r="2653" spans="12:12" x14ac:dyDescent="0.3">
      <c r="L2653" cm="1">
        <f t="array" ref="L2653">INDEX(TRANSP,1+INT((ROW(A2652)-1)/COLUMNS(TRANSP)),MOD(ROW(A2652)-1+COLUMNS(TRANSP),COLUMNS(TRANSP))+1)</f>
        <v>0</v>
      </c>
    </row>
    <row r="2654" spans="12:12" x14ac:dyDescent="0.3">
      <c r="L2654" cm="1">
        <f t="array" ref="L2654">INDEX(TRANSP,1+INT((ROW(A2653)-1)/COLUMNS(TRANSP)),MOD(ROW(A2653)-1+COLUMNS(TRANSP),COLUMNS(TRANSP))+1)</f>
        <v>0</v>
      </c>
    </row>
    <row r="2655" spans="12:12" x14ac:dyDescent="0.3">
      <c r="L2655" cm="1">
        <f t="array" ref="L2655">INDEX(TRANSP,1+INT((ROW(A2654)-1)/COLUMNS(TRANSP)),MOD(ROW(A2654)-1+COLUMNS(TRANSP),COLUMNS(TRANSP))+1)</f>
        <v>0</v>
      </c>
    </row>
    <row r="2656" spans="12:12" x14ac:dyDescent="0.3">
      <c r="L2656" cm="1">
        <f t="array" ref="L2656">INDEX(TRANSP,1+INT((ROW(A2655)-1)/COLUMNS(TRANSP)),MOD(ROW(A2655)-1+COLUMNS(TRANSP),COLUMNS(TRANSP))+1)</f>
        <v>0</v>
      </c>
    </row>
    <row r="2657" spans="12:12" x14ac:dyDescent="0.3">
      <c r="L2657" cm="1">
        <f t="array" ref="L2657">INDEX(TRANSP,1+INT((ROW(A2656)-1)/COLUMNS(TRANSP)),MOD(ROW(A2656)-1+COLUMNS(TRANSP),COLUMNS(TRANSP))+1)</f>
        <v>0</v>
      </c>
    </row>
    <row r="2658" spans="12:12" x14ac:dyDescent="0.3">
      <c r="L2658" cm="1">
        <f t="array" ref="L2658">INDEX(TRANSP,1+INT((ROW(A2657)-1)/COLUMNS(TRANSP)),MOD(ROW(A2657)-1+COLUMNS(TRANSP),COLUMNS(TRANSP))+1)</f>
        <v>0</v>
      </c>
    </row>
    <row r="2659" spans="12:12" x14ac:dyDescent="0.3">
      <c r="L2659" cm="1">
        <f t="array" ref="L2659">INDEX(TRANSP,1+INT((ROW(A2658)-1)/COLUMNS(TRANSP)),MOD(ROW(A2658)-1+COLUMNS(TRANSP),COLUMNS(TRANSP))+1)</f>
        <v>0</v>
      </c>
    </row>
    <row r="2660" spans="12:12" x14ac:dyDescent="0.3">
      <c r="L2660" t="str" cm="1">
        <f t="array" ref="L2660">INDEX(TRANSP,1+INT((ROW(A2659)-1)/COLUMNS(TRANSP)),MOD(ROW(A2659)-1+COLUMNS(TRANSP),COLUMNS(TRANSP))+1)</f>
        <v>Limited public transportation</v>
      </c>
    </row>
    <row r="2661" spans="12:12" x14ac:dyDescent="0.3">
      <c r="L2661" t="str" cm="1">
        <f t="array" ref="L2661">INDEX(TRANSP,1+INT((ROW(A2660)-1)/COLUMNS(TRANSP)),MOD(ROW(A2660)-1+COLUMNS(TRANSP),COLUMNS(TRANSP))+1)</f>
        <v xml:space="preserve"> disconnected neighborhoods</v>
      </c>
    </row>
    <row r="2662" spans="12:12" x14ac:dyDescent="0.3">
      <c r="L2662" cm="1">
        <f t="array" ref="L2662">INDEX(TRANSP,1+INT((ROW(A2661)-1)/COLUMNS(TRANSP)),MOD(ROW(A2661)-1+COLUMNS(TRANSP),COLUMNS(TRANSP))+1)</f>
        <v>0</v>
      </c>
    </row>
    <row r="2663" spans="12:12" x14ac:dyDescent="0.3">
      <c r="L2663" cm="1">
        <f t="array" ref="L2663">INDEX(TRANSP,1+INT((ROW(A2662)-1)/COLUMNS(TRANSP)),MOD(ROW(A2662)-1+COLUMNS(TRANSP),COLUMNS(TRANSP))+1)</f>
        <v>0</v>
      </c>
    </row>
    <row r="2664" spans="12:12" x14ac:dyDescent="0.3">
      <c r="L2664" cm="1">
        <f t="array" ref="L2664">INDEX(TRANSP,1+INT((ROW(A2663)-1)/COLUMNS(TRANSP)),MOD(ROW(A2663)-1+COLUMNS(TRANSP),COLUMNS(TRANSP))+1)</f>
        <v>0</v>
      </c>
    </row>
    <row r="2665" spans="12:12" x14ac:dyDescent="0.3">
      <c r="L2665" cm="1">
        <f t="array" ref="L2665">INDEX(TRANSP,1+INT((ROW(A2664)-1)/COLUMNS(TRANSP)),MOD(ROW(A2664)-1+COLUMNS(TRANSP),COLUMNS(TRANSP))+1)</f>
        <v>0</v>
      </c>
    </row>
    <row r="2666" spans="12:12" x14ac:dyDescent="0.3">
      <c r="L2666" t="str" cm="1">
        <f t="array" ref="L2666">INDEX(TRANSP,1+INT((ROW(A2665)-1)/COLUMNS(TRANSP)),MOD(ROW(A2665)-1+COLUMNS(TRANSP),COLUMNS(TRANSP))+1)</f>
        <v>Cost of buying and maintaining a car</v>
      </c>
    </row>
    <row r="2667" spans="12:12" x14ac:dyDescent="0.3">
      <c r="L2667" t="str" cm="1">
        <f t="array" ref="L2667">INDEX(TRANSP,1+INT((ROW(A2666)-1)/COLUMNS(TRANSP)),MOD(ROW(A2666)-1+COLUMNS(TRANSP),COLUMNS(TRANSP))+1)</f>
        <v xml:space="preserve"> Cost of gasoline</v>
      </c>
    </row>
    <row r="2668" spans="12:12" x14ac:dyDescent="0.3">
      <c r="L2668" t="str" cm="1">
        <f t="array" ref="L2668">INDEX(TRANSP,1+INT((ROW(A2667)-1)/COLUMNS(TRANSP)),MOD(ROW(A2667)-1+COLUMNS(TRANSP),COLUMNS(TRANSP))+1)</f>
        <v xml:space="preserve"> Limited public transportation</v>
      </c>
    </row>
    <row r="2669" spans="12:12" x14ac:dyDescent="0.3">
      <c r="L2669" cm="1">
        <f t="array" ref="L2669">INDEX(TRANSP,1+INT((ROW(A2668)-1)/COLUMNS(TRANSP)),MOD(ROW(A2668)-1+COLUMNS(TRANSP),COLUMNS(TRANSP))+1)</f>
        <v>0</v>
      </c>
    </row>
    <row r="2670" spans="12:12" x14ac:dyDescent="0.3">
      <c r="L2670" cm="1">
        <f t="array" ref="L2670">INDEX(TRANSP,1+INT((ROW(A2669)-1)/COLUMNS(TRANSP)),MOD(ROW(A2669)-1+COLUMNS(TRANSP),COLUMNS(TRANSP))+1)</f>
        <v>0</v>
      </c>
    </row>
    <row r="2671" spans="12:12" x14ac:dyDescent="0.3">
      <c r="L2671" cm="1">
        <f t="array" ref="L2671">INDEX(TRANSP,1+INT((ROW(A2670)-1)/COLUMNS(TRANSP)),MOD(ROW(A2670)-1+COLUMNS(TRANSP),COLUMNS(TRANSP))+1)</f>
        <v>0</v>
      </c>
    </row>
    <row r="2672" spans="12:12" x14ac:dyDescent="0.3">
      <c r="L2672" cm="1">
        <f t="array" ref="L2672">INDEX(TRANSP,1+INT((ROW(A2671)-1)/COLUMNS(TRANSP)),MOD(ROW(A2671)-1+COLUMNS(TRANSP),COLUMNS(TRANSP))+1)</f>
        <v>0</v>
      </c>
    </row>
    <row r="2673" spans="12:12" x14ac:dyDescent="0.3">
      <c r="L2673" cm="1">
        <f t="array" ref="L2673">INDEX(TRANSP,1+INT((ROW(A2672)-1)/COLUMNS(TRANSP)),MOD(ROW(A2672)-1+COLUMNS(TRANSP),COLUMNS(TRANSP))+1)</f>
        <v>0</v>
      </c>
    </row>
    <row r="2674" spans="12:12" x14ac:dyDescent="0.3">
      <c r="L2674" cm="1">
        <f t="array" ref="L2674">INDEX(TRANSP,1+INT((ROW(A2673)-1)/COLUMNS(TRANSP)),MOD(ROW(A2673)-1+COLUMNS(TRANSP),COLUMNS(TRANSP))+1)</f>
        <v>0</v>
      </c>
    </row>
    <row r="2675" spans="12:12" x14ac:dyDescent="0.3">
      <c r="L2675" cm="1">
        <f t="array" ref="L2675">INDEX(TRANSP,1+INT((ROW(A2674)-1)/COLUMNS(TRANSP)),MOD(ROW(A2674)-1+COLUMNS(TRANSP),COLUMNS(TRANSP))+1)</f>
        <v>0</v>
      </c>
    </row>
    <row r="2676" spans="12:12" x14ac:dyDescent="0.3">
      <c r="L2676" cm="1">
        <f t="array" ref="L2676">INDEX(TRANSP,1+INT((ROW(A2675)-1)/COLUMNS(TRANSP)),MOD(ROW(A2675)-1+COLUMNS(TRANSP),COLUMNS(TRANSP))+1)</f>
        <v>0</v>
      </c>
    </row>
    <row r="2677" spans="12:12" x14ac:dyDescent="0.3">
      <c r="L2677" cm="1">
        <f t="array" ref="L2677">INDEX(TRANSP,1+INT((ROW(A2676)-1)/COLUMNS(TRANSP)),MOD(ROW(A2676)-1+COLUMNS(TRANSP),COLUMNS(TRANSP))+1)</f>
        <v>0</v>
      </c>
    </row>
    <row r="2678" spans="12:12" x14ac:dyDescent="0.3">
      <c r="L2678" t="str" cm="1">
        <f t="array" ref="L2678">INDEX(TRANSP,1+INT((ROW(A2677)-1)/COLUMNS(TRANSP)),MOD(ROW(A2677)-1+COLUMNS(TRANSP),COLUMNS(TRANSP))+1)</f>
        <v>Cost of buying and maintaining a car</v>
      </c>
    </row>
    <row r="2679" spans="12:12" x14ac:dyDescent="0.3">
      <c r="L2679" t="str" cm="1">
        <f t="array" ref="L2679">INDEX(TRANSP,1+INT((ROW(A2678)-1)/COLUMNS(TRANSP)),MOD(ROW(A2678)-1+COLUMNS(TRANSP),COLUMNS(TRANSP))+1)</f>
        <v xml:space="preserve"> Cost of gasoline</v>
      </c>
    </row>
    <row r="2680" spans="12:12" x14ac:dyDescent="0.3">
      <c r="L2680" t="str" cm="1">
        <f t="array" ref="L2680">INDEX(TRANSP,1+INT((ROW(A2679)-1)/COLUMNS(TRANSP)),MOD(ROW(A2679)-1+COLUMNS(TRANSP),COLUMNS(TRANSP))+1)</f>
        <v xml:space="preserve"> Unable to get a driver’s license</v>
      </c>
    </row>
    <row r="2681" spans="12:12" x14ac:dyDescent="0.3">
      <c r="L2681" t="str" cm="1">
        <f t="array" ref="L2681">INDEX(TRANSP,1+INT((ROW(A2680)-1)/COLUMNS(TRANSP)),MOD(ROW(A2680)-1+COLUMNS(TRANSP),COLUMNS(TRANSP))+1)</f>
        <v xml:space="preserve"> Limited public transportation</v>
      </c>
    </row>
    <row r="2682" spans="12:12" x14ac:dyDescent="0.3">
      <c r="L2682" cm="1">
        <f t="array" ref="L2682">INDEX(TRANSP,1+INT((ROW(A2681)-1)/COLUMNS(TRANSP)),MOD(ROW(A2681)-1+COLUMNS(TRANSP),COLUMNS(TRANSP))+1)</f>
        <v>0</v>
      </c>
    </row>
    <row r="2683" spans="12:12" x14ac:dyDescent="0.3">
      <c r="L2683" cm="1">
        <f t="array" ref="L2683">INDEX(TRANSP,1+INT((ROW(A2682)-1)/COLUMNS(TRANSP)),MOD(ROW(A2682)-1+COLUMNS(TRANSP),COLUMNS(TRANSP))+1)</f>
        <v>0</v>
      </c>
    </row>
    <row r="2684" spans="12:12" x14ac:dyDescent="0.3">
      <c r="L2684" cm="1">
        <f t="array" ref="L2684">INDEX(TRANSP,1+INT((ROW(A2683)-1)/COLUMNS(TRANSP)),MOD(ROW(A2683)-1+COLUMNS(TRANSP),COLUMNS(TRANSP))+1)</f>
        <v>0</v>
      </c>
    </row>
    <row r="2685" spans="12:12" x14ac:dyDescent="0.3">
      <c r="L2685" cm="1">
        <f t="array" ref="L2685">INDEX(TRANSP,1+INT((ROW(A2684)-1)/COLUMNS(TRANSP)),MOD(ROW(A2684)-1+COLUMNS(TRANSP),COLUMNS(TRANSP))+1)</f>
        <v>0</v>
      </c>
    </row>
    <row r="2686" spans="12:12" x14ac:dyDescent="0.3">
      <c r="L2686" cm="1">
        <f t="array" ref="L2686">INDEX(TRANSP,1+INT((ROW(A2685)-1)/COLUMNS(TRANSP)),MOD(ROW(A2685)-1+COLUMNS(TRANSP),COLUMNS(TRANSP))+1)</f>
        <v>0</v>
      </c>
    </row>
    <row r="2687" spans="12:12" x14ac:dyDescent="0.3">
      <c r="L2687" cm="1">
        <f t="array" ref="L2687">INDEX(TRANSP,1+INT((ROW(A2686)-1)/COLUMNS(TRANSP)),MOD(ROW(A2686)-1+COLUMNS(TRANSP),COLUMNS(TRANSP))+1)</f>
        <v>0</v>
      </c>
    </row>
    <row r="2688" spans="12:12" x14ac:dyDescent="0.3">
      <c r="L2688" cm="1">
        <f t="array" ref="L2688">INDEX(TRANSP,1+INT((ROW(A2687)-1)/COLUMNS(TRANSP)),MOD(ROW(A2687)-1+COLUMNS(TRANSP),COLUMNS(TRANSP))+1)</f>
        <v>0</v>
      </c>
    </row>
    <row r="2689" spans="12:12" x14ac:dyDescent="0.3">
      <c r="L2689" cm="1">
        <f t="array" ref="L2689">INDEX(TRANSP,1+INT((ROW(A2688)-1)/COLUMNS(TRANSP)),MOD(ROW(A2688)-1+COLUMNS(TRANSP),COLUMNS(TRANSP))+1)</f>
        <v>0</v>
      </c>
    </row>
    <row r="2690" spans="12:12" x14ac:dyDescent="0.3">
      <c r="L2690" t="str" cm="1">
        <f t="array" ref="L2690">INDEX(TRANSP,1+INT((ROW(A2689)-1)/COLUMNS(TRANSP)),MOD(ROW(A2689)-1+COLUMNS(TRANSP),COLUMNS(TRANSP))+1)</f>
        <v>Cost of gasoline</v>
      </c>
    </row>
    <row r="2691" spans="12:12" x14ac:dyDescent="0.3">
      <c r="L2691" t="str" cm="1">
        <f t="array" ref="L2691">INDEX(TRANSP,1+INT((ROW(A2690)-1)/COLUMNS(TRANSP)),MOD(ROW(A2690)-1+COLUMNS(TRANSP),COLUMNS(TRANSP))+1)</f>
        <v xml:space="preserve"> Limited public transportation</v>
      </c>
    </row>
    <row r="2692" spans="12:12" x14ac:dyDescent="0.3">
      <c r="L2692" cm="1">
        <f t="array" ref="L2692">INDEX(TRANSP,1+INT((ROW(A2691)-1)/COLUMNS(TRANSP)),MOD(ROW(A2691)-1+COLUMNS(TRANSP),COLUMNS(TRANSP))+1)</f>
        <v>0</v>
      </c>
    </row>
    <row r="2693" spans="12:12" x14ac:dyDescent="0.3">
      <c r="L2693" cm="1">
        <f t="array" ref="L2693">INDEX(TRANSP,1+INT((ROW(A2692)-1)/COLUMNS(TRANSP)),MOD(ROW(A2692)-1+COLUMNS(TRANSP),COLUMNS(TRANSP))+1)</f>
        <v>0</v>
      </c>
    </row>
    <row r="2694" spans="12:12" x14ac:dyDescent="0.3">
      <c r="L2694" cm="1">
        <f t="array" ref="L2694">INDEX(TRANSP,1+INT((ROW(A2693)-1)/COLUMNS(TRANSP)),MOD(ROW(A2693)-1+COLUMNS(TRANSP),COLUMNS(TRANSP))+1)</f>
        <v>0</v>
      </c>
    </row>
    <row r="2695" spans="12:12" x14ac:dyDescent="0.3">
      <c r="L2695" cm="1">
        <f t="array" ref="L2695">INDEX(TRANSP,1+INT((ROW(A2694)-1)/COLUMNS(TRANSP)),MOD(ROW(A2694)-1+COLUMNS(TRANSP),COLUMNS(TRANSP))+1)</f>
        <v>0</v>
      </c>
    </row>
    <row r="2696" spans="12:12" x14ac:dyDescent="0.3">
      <c r="L2696" cm="1">
        <f t="array" ref="L2696">INDEX(TRANSP,1+INT((ROW(A2695)-1)/COLUMNS(TRANSP)),MOD(ROW(A2695)-1+COLUMNS(TRANSP),COLUMNS(TRANSP))+1)</f>
        <v>0</v>
      </c>
    </row>
    <row r="2697" spans="12:12" x14ac:dyDescent="0.3">
      <c r="L2697" cm="1">
        <f t="array" ref="L2697">INDEX(TRANSP,1+INT((ROW(A2696)-1)/COLUMNS(TRANSP)),MOD(ROW(A2696)-1+COLUMNS(TRANSP),COLUMNS(TRANSP))+1)</f>
        <v>0</v>
      </c>
    </row>
    <row r="2698" spans="12:12" x14ac:dyDescent="0.3">
      <c r="L2698" cm="1">
        <f t="array" ref="L2698">INDEX(TRANSP,1+INT((ROW(A2697)-1)/COLUMNS(TRANSP)),MOD(ROW(A2697)-1+COLUMNS(TRANSP),COLUMNS(TRANSP))+1)</f>
        <v>0</v>
      </c>
    </row>
    <row r="2699" spans="12:12" x14ac:dyDescent="0.3">
      <c r="L2699" cm="1">
        <f t="array" ref="L2699">INDEX(TRANSP,1+INT((ROW(A2698)-1)/COLUMNS(TRANSP)),MOD(ROW(A2698)-1+COLUMNS(TRANSP),COLUMNS(TRANSP))+1)</f>
        <v>0</v>
      </c>
    </row>
    <row r="2700" spans="12:12" x14ac:dyDescent="0.3">
      <c r="L2700" cm="1">
        <f t="array" ref="L2700">INDEX(TRANSP,1+INT((ROW(A2699)-1)/COLUMNS(TRANSP)),MOD(ROW(A2699)-1+COLUMNS(TRANSP),COLUMNS(TRANSP))+1)</f>
        <v>0</v>
      </c>
    </row>
    <row r="2701" spans="12:12" x14ac:dyDescent="0.3">
      <c r="L2701" cm="1">
        <f t="array" ref="L2701">INDEX(TRANSP,1+INT((ROW(A2700)-1)/COLUMNS(TRANSP)),MOD(ROW(A2700)-1+COLUMNS(TRANSP),COLUMNS(TRANSP))+1)</f>
        <v>0</v>
      </c>
    </row>
    <row r="2702" spans="12:12" x14ac:dyDescent="0.3">
      <c r="L2702" cm="1">
        <f t="array" ref="L2702">INDEX(TRANSP,1+INT((ROW(A2701)-1)/COLUMNS(TRANSP)),MOD(ROW(A2701)-1+COLUMNS(TRANSP),COLUMNS(TRANSP))+1)</f>
        <v>0</v>
      </c>
    </row>
    <row r="2703" spans="12:12" x14ac:dyDescent="0.3">
      <c r="L2703" cm="1">
        <f t="array" ref="L2703">INDEX(TRANSP,1+INT((ROW(A2702)-1)/COLUMNS(TRANSP)),MOD(ROW(A2702)-1+COLUMNS(TRANSP),COLUMNS(TRANSP))+1)</f>
        <v>0</v>
      </c>
    </row>
    <row r="2704" spans="12:12" x14ac:dyDescent="0.3">
      <c r="L2704" cm="1">
        <f t="array" ref="L2704">INDEX(TRANSP,1+INT((ROW(A2703)-1)/COLUMNS(TRANSP)),MOD(ROW(A2703)-1+COLUMNS(TRANSP),COLUMNS(TRANSP))+1)</f>
        <v>0</v>
      </c>
    </row>
    <row r="2705" spans="12:12" x14ac:dyDescent="0.3">
      <c r="L2705" cm="1">
        <f t="array" ref="L2705">INDEX(TRANSP,1+INT((ROW(A2704)-1)/COLUMNS(TRANSP)),MOD(ROW(A2704)-1+COLUMNS(TRANSP),COLUMNS(TRANSP))+1)</f>
        <v>0</v>
      </c>
    </row>
    <row r="2706" spans="12:12" x14ac:dyDescent="0.3">
      <c r="L2706" cm="1">
        <f t="array" ref="L2706">INDEX(TRANSP,1+INT((ROW(A2705)-1)/COLUMNS(TRANSP)),MOD(ROW(A2705)-1+COLUMNS(TRANSP),COLUMNS(TRANSP))+1)</f>
        <v>0</v>
      </c>
    </row>
    <row r="2707" spans="12:12" x14ac:dyDescent="0.3">
      <c r="L2707" cm="1">
        <f t="array" ref="L2707">INDEX(TRANSP,1+INT((ROW(A2706)-1)/COLUMNS(TRANSP)),MOD(ROW(A2706)-1+COLUMNS(TRANSP),COLUMNS(TRANSP))+1)</f>
        <v>0</v>
      </c>
    </row>
    <row r="2708" spans="12:12" x14ac:dyDescent="0.3">
      <c r="L2708" t="str" cm="1">
        <f t="array" ref="L2708">INDEX(TRANSP,1+INT((ROW(A2707)-1)/COLUMNS(TRANSP)),MOD(ROW(A2707)-1+COLUMNS(TRANSP),COLUMNS(TRANSP))+1)</f>
        <v>Cost of buying and maintaining a car</v>
      </c>
    </row>
    <row r="2709" spans="12:12" x14ac:dyDescent="0.3">
      <c r="L2709" t="str" cm="1">
        <f t="array" ref="L2709">INDEX(TRANSP,1+INT((ROW(A2708)-1)/COLUMNS(TRANSP)),MOD(ROW(A2708)-1+COLUMNS(TRANSP),COLUMNS(TRANSP))+1)</f>
        <v xml:space="preserve"> Limited public transportation</v>
      </c>
    </row>
    <row r="2710" spans="12:12" x14ac:dyDescent="0.3">
      <c r="L2710" cm="1">
        <f t="array" ref="L2710">INDEX(TRANSP,1+INT((ROW(A2709)-1)/COLUMNS(TRANSP)),MOD(ROW(A2709)-1+COLUMNS(TRANSP),COLUMNS(TRANSP))+1)</f>
        <v>0</v>
      </c>
    </row>
    <row r="2711" spans="12:12" x14ac:dyDescent="0.3">
      <c r="L2711" cm="1">
        <f t="array" ref="L2711">INDEX(TRANSP,1+INT((ROW(A2710)-1)/COLUMNS(TRANSP)),MOD(ROW(A2710)-1+COLUMNS(TRANSP),COLUMNS(TRANSP))+1)</f>
        <v>0</v>
      </c>
    </row>
    <row r="2712" spans="12:12" x14ac:dyDescent="0.3">
      <c r="L2712" cm="1">
        <f t="array" ref="L2712">INDEX(TRANSP,1+INT((ROW(A2711)-1)/COLUMNS(TRANSP)),MOD(ROW(A2711)-1+COLUMNS(TRANSP),COLUMNS(TRANSP))+1)</f>
        <v>0</v>
      </c>
    </row>
    <row r="2713" spans="12:12" x14ac:dyDescent="0.3">
      <c r="L2713" cm="1">
        <f t="array" ref="L2713">INDEX(TRANSP,1+INT((ROW(A2712)-1)/COLUMNS(TRANSP)),MOD(ROW(A2712)-1+COLUMNS(TRANSP),COLUMNS(TRANSP))+1)</f>
        <v>0</v>
      </c>
    </row>
    <row r="2714" spans="12:12" x14ac:dyDescent="0.3">
      <c r="L2714" t="str" cm="1">
        <f t="array" ref="L2714">INDEX(TRANSP,1+INT((ROW(A2713)-1)/COLUMNS(TRANSP)),MOD(ROW(A2713)-1+COLUMNS(TRANSP),COLUMNS(TRANSP))+1)</f>
        <v>Cost of buying and maintaining a car</v>
      </c>
    </row>
    <row r="2715" spans="12:12" x14ac:dyDescent="0.3">
      <c r="L2715" t="str" cm="1">
        <f t="array" ref="L2715">INDEX(TRANSP,1+INT((ROW(A2714)-1)/COLUMNS(TRANSP)),MOD(ROW(A2714)-1+COLUMNS(TRANSP),COLUMNS(TRANSP))+1)</f>
        <v xml:space="preserve"> Cost of gasoline</v>
      </c>
    </row>
    <row r="2716" spans="12:12" x14ac:dyDescent="0.3">
      <c r="L2716" t="str" cm="1">
        <f t="array" ref="L2716">INDEX(TRANSP,1+INT((ROW(A2715)-1)/COLUMNS(TRANSP)),MOD(ROW(A2715)-1+COLUMNS(TRANSP),COLUMNS(TRANSP))+1)</f>
        <v xml:space="preserve"> Unable to get a driver’s license</v>
      </c>
    </row>
    <row r="2717" spans="12:12" x14ac:dyDescent="0.3">
      <c r="L2717" t="str" cm="1">
        <f t="array" ref="L2717">INDEX(TRANSP,1+INT((ROW(A2716)-1)/COLUMNS(TRANSP)),MOD(ROW(A2716)-1+COLUMNS(TRANSP),COLUMNS(TRANSP))+1)</f>
        <v xml:space="preserve"> Limited public transportation</v>
      </c>
    </row>
    <row r="2718" spans="12:12" x14ac:dyDescent="0.3">
      <c r="L2718" cm="1">
        <f t="array" ref="L2718">INDEX(TRANSP,1+INT((ROW(A2717)-1)/COLUMNS(TRANSP)),MOD(ROW(A2717)-1+COLUMNS(TRANSP),COLUMNS(TRANSP))+1)</f>
        <v>0</v>
      </c>
    </row>
    <row r="2719" spans="12:12" x14ac:dyDescent="0.3">
      <c r="L2719" cm="1">
        <f t="array" ref="L2719">INDEX(TRANSP,1+INT((ROW(A2718)-1)/COLUMNS(TRANSP)),MOD(ROW(A2718)-1+COLUMNS(TRANSP),COLUMNS(TRANSP))+1)</f>
        <v>0</v>
      </c>
    </row>
    <row r="2720" spans="12:12" x14ac:dyDescent="0.3">
      <c r="L2720" t="str" cm="1">
        <f t="array" ref="L2720">INDEX(TRANSP,1+INT((ROW(A2719)-1)/COLUMNS(TRANSP)),MOD(ROW(A2719)-1+COLUMNS(TRANSP),COLUMNS(TRANSP))+1)</f>
        <v>Limited public transportation</v>
      </c>
    </row>
    <row r="2721" spans="12:12" x14ac:dyDescent="0.3">
      <c r="L2721" cm="1">
        <f t="array" ref="L2721">INDEX(TRANSP,1+INT((ROW(A2720)-1)/COLUMNS(TRANSP)),MOD(ROW(A2720)-1+COLUMNS(TRANSP),COLUMNS(TRANSP))+1)</f>
        <v>0</v>
      </c>
    </row>
    <row r="2722" spans="12:12" x14ac:dyDescent="0.3">
      <c r="L2722" cm="1">
        <f t="array" ref="L2722">INDEX(TRANSP,1+INT((ROW(A2721)-1)/COLUMNS(TRANSP)),MOD(ROW(A2721)-1+COLUMNS(TRANSP),COLUMNS(TRANSP))+1)</f>
        <v>0</v>
      </c>
    </row>
    <row r="2723" spans="12:12" x14ac:dyDescent="0.3">
      <c r="L2723" cm="1">
        <f t="array" ref="L2723">INDEX(TRANSP,1+INT((ROW(A2722)-1)/COLUMNS(TRANSP)),MOD(ROW(A2722)-1+COLUMNS(TRANSP),COLUMNS(TRANSP))+1)</f>
        <v>0</v>
      </c>
    </row>
    <row r="2724" spans="12:12" x14ac:dyDescent="0.3">
      <c r="L2724" cm="1">
        <f t="array" ref="L2724">INDEX(TRANSP,1+INT((ROW(A2723)-1)/COLUMNS(TRANSP)),MOD(ROW(A2723)-1+COLUMNS(TRANSP),COLUMNS(TRANSP))+1)</f>
        <v>0</v>
      </c>
    </row>
    <row r="2725" spans="12:12" x14ac:dyDescent="0.3">
      <c r="L2725" cm="1">
        <f t="array" ref="L2725">INDEX(TRANSP,1+INT((ROW(A2724)-1)/COLUMNS(TRANSP)),MOD(ROW(A2724)-1+COLUMNS(TRANSP),COLUMNS(TRANSP))+1)</f>
        <v>0</v>
      </c>
    </row>
    <row r="2726" spans="12:12" x14ac:dyDescent="0.3">
      <c r="L2726" t="str" cm="1">
        <f t="array" ref="L2726">INDEX(TRANSP,1+INT((ROW(A2725)-1)/COLUMNS(TRANSP)),MOD(ROW(A2725)-1+COLUMNS(TRANSP),COLUMNS(TRANSP))+1)</f>
        <v>Limited public transportation</v>
      </c>
    </row>
    <row r="2727" spans="12:12" x14ac:dyDescent="0.3">
      <c r="L2727" cm="1">
        <f t="array" ref="L2727">INDEX(TRANSP,1+INT((ROW(A2726)-1)/COLUMNS(TRANSP)),MOD(ROW(A2726)-1+COLUMNS(TRANSP),COLUMNS(TRANSP))+1)</f>
        <v>0</v>
      </c>
    </row>
    <row r="2728" spans="12:12" x14ac:dyDescent="0.3">
      <c r="L2728" cm="1">
        <f t="array" ref="L2728">INDEX(TRANSP,1+INT((ROW(A2727)-1)/COLUMNS(TRANSP)),MOD(ROW(A2727)-1+COLUMNS(TRANSP),COLUMNS(TRANSP))+1)</f>
        <v>0</v>
      </c>
    </row>
    <row r="2729" spans="12:12" x14ac:dyDescent="0.3">
      <c r="L2729" cm="1">
        <f t="array" ref="L2729">INDEX(TRANSP,1+INT((ROW(A2728)-1)/COLUMNS(TRANSP)),MOD(ROW(A2728)-1+COLUMNS(TRANSP),COLUMNS(TRANSP))+1)</f>
        <v>0</v>
      </c>
    </row>
    <row r="2730" spans="12:12" x14ac:dyDescent="0.3">
      <c r="L2730" cm="1">
        <f t="array" ref="L2730">INDEX(TRANSP,1+INT((ROW(A2729)-1)/COLUMNS(TRANSP)),MOD(ROW(A2729)-1+COLUMNS(TRANSP),COLUMNS(TRANSP))+1)</f>
        <v>0</v>
      </c>
    </row>
    <row r="2731" spans="12:12" x14ac:dyDescent="0.3">
      <c r="L2731" cm="1">
        <f t="array" ref="L2731">INDEX(TRANSP,1+INT((ROW(A2730)-1)/COLUMNS(TRANSP)),MOD(ROW(A2730)-1+COLUMNS(TRANSP),COLUMNS(TRANSP))+1)</f>
        <v>0</v>
      </c>
    </row>
    <row r="2732" spans="12:12" x14ac:dyDescent="0.3">
      <c r="L2732" cm="1">
        <f t="array" ref="L2732">INDEX(TRANSP,1+INT((ROW(A2731)-1)/COLUMNS(TRANSP)),MOD(ROW(A2731)-1+COLUMNS(TRANSP),COLUMNS(TRANSP))+1)</f>
        <v>0</v>
      </c>
    </row>
    <row r="2733" spans="12:12" x14ac:dyDescent="0.3">
      <c r="L2733" cm="1">
        <f t="array" ref="L2733">INDEX(TRANSP,1+INT((ROW(A2732)-1)/COLUMNS(TRANSP)),MOD(ROW(A2732)-1+COLUMNS(TRANSP),COLUMNS(TRANSP))+1)</f>
        <v>0</v>
      </c>
    </row>
    <row r="2734" spans="12:12" x14ac:dyDescent="0.3">
      <c r="L2734" cm="1">
        <f t="array" ref="L2734">INDEX(TRANSP,1+INT((ROW(A2733)-1)/COLUMNS(TRANSP)),MOD(ROW(A2733)-1+COLUMNS(TRANSP),COLUMNS(TRANSP))+1)</f>
        <v>0</v>
      </c>
    </row>
    <row r="2735" spans="12:12" x14ac:dyDescent="0.3">
      <c r="L2735" cm="1">
        <f t="array" ref="L2735">INDEX(TRANSP,1+INT((ROW(A2734)-1)/COLUMNS(TRANSP)),MOD(ROW(A2734)-1+COLUMNS(TRANSP),COLUMNS(TRANSP))+1)</f>
        <v>0</v>
      </c>
    </row>
    <row r="2736" spans="12:12" x14ac:dyDescent="0.3">
      <c r="L2736" cm="1">
        <f t="array" ref="L2736">INDEX(TRANSP,1+INT((ROW(A2735)-1)/COLUMNS(TRANSP)),MOD(ROW(A2735)-1+COLUMNS(TRANSP),COLUMNS(TRANSP))+1)</f>
        <v>0</v>
      </c>
    </row>
    <row r="2737" spans="12:12" x14ac:dyDescent="0.3">
      <c r="L2737" cm="1">
        <f t="array" ref="L2737">INDEX(TRANSP,1+INT((ROW(A2736)-1)/COLUMNS(TRANSP)),MOD(ROW(A2736)-1+COLUMNS(TRANSP),COLUMNS(TRANSP))+1)</f>
        <v>0</v>
      </c>
    </row>
    <row r="2738" spans="12:12" x14ac:dyDescent="0.3">
      <c r="L2738" cm="1">
        <f t="array" ref="L2738">INDEX(TRANSP,1+INT((ROW(A2737)-1)/COLUMNS(TRANSP)),MOD(ROW(A2737)-1+COLUMNS(TRANSP),COLUMNS(TRANSP))+1)</f>
        <v>0</v>
      </c>
    </row>
    <row r="2739" spans="12:12" x14ac:dyDescent="0.3">
      <c r="L2739" cm="1">
        <f t="array" ref="L2739">INDEX(TRANSP,1+INT((ROW(A2738)-1)/COLUMNS(TRANSP)),MOD(ROW(A2738)-1+COLUMNS(TRANSP),COLUMNS(TRANSP))+1)</f>
        <v>0</v>
      </c>
    </row>
    <row r="2740" spans="12:12" x14ac:dyDescent="0.3">
      <c r="L2740" cm="1">
        <f t="array" ref="L2740">INDEX(TRANSP,1+INT((ROW(A2739)-1)/COLUMNS(TRANSP)),MOD(ROW(A2739)-1+COLUMNS(TRANSP),COLUMNS(TRANSP))+1)</f>
        <v>0</v>
      </c>
    </row>
    <row r="2741" spans="12:12" x14ac:dyDescent="0.3">
      <c r="L2741" cm="1">
        <f t="array" ref="L2741">INDEX(TRANSP,1+INT((ROW(A2740)-1)/COLUMNS(TRANSP)),MOD(ROW(A2740)-1+COLUMNS(TRANSP),COLUMNS(TRANSP))+1)</f>
        <v>0</v>
      </c>
    </row>
    <row r="2742" spans="12:12" x14ac:dyDescent="0.3">
      <c r="L2742" cm="1">
        <f t="array" ref="L2742">INDEX(TRANSP,1+INT((ROW(A2741)-1)/COLUMNS(TRANSP)),MOD(ROW(A2741)-1+COLUMNS(TRANSP),COLUMNS(TRANSP))+1)</f>
        <v>0</v>
      </c>
    </row>
    <row r="2743" spans="12:12" x14ac:dyDescent="0.3">
      <c r="L2743" cm="1">
        <f t="array" ref="L2743">INDEX(TRANSP,1+INT((ROW(A2742)-1)/COLUMNS(TRANSP)),MOD(ROW(A2742)-1+COLUMNS(TRANSP),COLUMNS(TRANSP))+1)</f>
        <v>0</v>
      </c>
    </row>
    <row r="2744" spans="12:12" x14ac:dyDescent="0.3">
      <c r="L2744" t="str" cm="1">
        <f t="array" ref="L2744">INDEX(TRANSP,1+INT((ROW(A2743)-1)/COLUMNS(TRANSP)),MOD(ROW(A2743)-1+COLUMNS(TRANSP),COLUMNS(TRANSP))+1)</f>
        <v>Cost of buying and maintaining a car</v>
      </c>
    </row>
    <row r="2745" spans="12:12" x14ac:dyDescent="0.3">
      <c r="L2745" t="str" cm="1">
        <f t="array" ref="L2745">INDEX(TRANSP,1+INT((ROW(A2744)-1)/COLUMNS(TRANSP)),MOD(ROW(A2744)-1+COLUMNS(TRANSP),COLUMNS(TRANSP))+1)</f>
        <v xml:space="preserve"> Cost of gasoline</v>
      </c>
    </row>
    <row r="2746" spans="12:12" x14ac:dyDescent="0.3">
      <c r="L2746" t="str" cm="1">
        <f t="array" ref="L2746">INDEX(TRANSP,1+INT((ROW(A2745)-1)/COLUMNS(TRANSP)),MOD(ROW(A2745)-1+COLUMNS(TRANSP),COLUMNS(TRANSP))+1)</f>
        <v xml:space="preserve"> Unable to get a driver’s license</v>
      </c>
    </row>
    <row r="2747" spans="12:12" x14ac:dyDescent="0.3">
      <c r="L2747" cm="1">
        <f t="array" ref="L2747">INDEX(TRANSP,1+INT((ROW(A2746)-1)/COLUMNS(TRANSP)),MOD(ROW(A2746)-1+COLUMNS(TRANSP),COLUMNS(TRANSP))+1)</f>
        <v>0</v>
      </c>
    </row>
    <row r="2748" spans="12:12" x14ac:dyDescent="0.3">
      <c r="L2748" cm="1">
        <f t="array" ref="L2748">INDEX(TRANSP,1+INT((ROW(A2747)-1)/COLUMNS(TRANSP)),MOD(ROW(A2747)-1+COLUMNS(TRANSP),COLUMNS(TRANSP))+1)</f>
        <v>0</v>
      </c>
    </row>
    <row r="2749" spans="12:12" x14ac:dyDescent="0.3">
      <c r="L2749" cm="1">
        <f t="array" ref="L2749">INDEX(TRANSP,1+INT((ROW(A2748)-1)/COLUMNS(TRANSP)),MOD(ROW(A2748)-1+COLUMNS(TRANSP),COLUMNS(TRANSP))+1)</f>
        <v>0</v>
      </c>
    </row>
    <row r="2750" spans="12:12" x14ac:dyDescent="0.3">
      <c r="L2750" t="str" cm="1">
        <f t="array" ref="L2750">INDEX(TRANSP,1+INT((ROW(A2749)-1)/COLUMNS(TRANSP)),MOD(ROW(A2749)-1+COLUMNS(TRANSP),COLUMNS(TRANSP))+1)</f>
        <v>Cost of buying and maintaining a car</v>
      </c>
    </row>
    <row r="2751" spans="12:12" x14ac:dyDescent="0.3">
      <c r="L2751" t="str" cm="1">
        <f t="array" ref="L2751">INDEX(TRANSP,1+INT((ROW(A2750)-1)/COLUMNS(TRANSP)),MOD(ROW(A2750)-1+COLUMNS(TRANSP),COLUMNS(TRANSP))+1)</f>
        <v xml:space="preserve"> Cost of gasoline</v>
      </c>
    </row>
    <row r="2752" spans="12:12" x14ac:dyDescent="0.3">
      <c r="L2752" cm="1">
        <f t="array" ref="L2752">INDEX(TRANSP,1+INT((ROW(A2751)-1)/COLUMNS(TRANSP)),MOD(ROW(A2751)-1+COLUMNS(TRANSP),COLUMNS(TRANSP))+1)</f>
        <v>0</v>
      </c>
    </row>
    <row r="2753" spans="12:12" x14ac:dyDescent="0.3">
      <c r="L2753" cm="1">
        <f t="array" ref="L2753">INDEX(TRANSP,1+INT((ROW(A2752)-1)/COLUMNS(TRANSP)),MOD(ROW(A2752)-1+COLUMNS(TRANSP),COLUMNS(TRANSP))+1)</f>
        <v>0</v>
      </c>
    </row>
    <row r="2754" spans="12:12" x14ac:dyDescent="0.3">
      <c r="L2754" cm="1">
        <f t="array" ref="L2754">INDEX(TRANSP,1+INT((ROW(A2753)-1)/COLUMNS(TRANSP)),MOD(ROW(A2753)-1+COLUMNS(TRANSP),COLUMNS(TRANSP))+1)</f>
        <v>0</v>
      </c>
    </row>
    <row r="2755" spans="12:12" x14ac:dyDescent="0.3">
      <c r="L2755" cm="1">
        <f t="array" ref="L2755">INDEX(TRANSP,1+INT((ROW(A2754)-1)/COLUMNS(TRANSP)),MOD(ROW(A2754)-1+COLUMNS(TRANSP),COLUMNS(TRANSP))+1)</f>
        <v>0</v>
      </c>
    </row>
    <row r="2756" spans="12:12" x14ac:dyDescent="0.3">
      <c r="L2756" t="str" cm="1">
        <f t="array" ref="L2756">INDEX(TRANSP,1+INT((ROW(A2755)-1)/COLUMNS(TRANSP)),MOD(ROW(A2755)-1+COLUMNS(TRANSP),COLUMNS(TRANSP))+1)</f>
        <v>Cost of buying and maintaining a car</v>
      </c>
    </row>
    <row r="2757" spans="12:12" x14ac:dyDescent="0.3">
      <c r="L2757" t="str" cm="1">
        <f t="array" ref="L2757">INDEX(TRANSP,1+INT((ROW(A2756)-1)/COLUMNS(TRANSP)),MOD(ROW(A2756)-1+COLUMNS(TRANSP),COLUMNS(TRANSP))+1)</f>
        <v xml:space="preserve"> Limited public transportation</v>
      </c>
    </row>
    <row r="2758" spans="12:12" x14ac:dyDescent="0.3">
      <c r="L2758" cm="1">
        <f t="array" ref="L2758">INDEX(TRANSP,1+INT((ROW(A2757)-1)/COLUMNS(TRANSP)),MOD(ROW(A2757)-1+COLUMNS(TRANSP),COLUMNS(TRANSP))+1)</f>
        <v>0</v>
      </c>
    </row>
    <row r="2759" spans="12:12" x14ac:dyDescent="0.3">
      <c r="L2759" cm="1">
        <f t="array" ref="L2759">INDEX(TRANSP,1+INT((ROW(A2758)-1)/COLUMNS(TRANSP)),MOD(ROW(A2758)-1+COLUMNS(TRANSP),COLUMNS(TRANSP))+1)</f>
        <v>0</v>
      </c>
    </row>
    <row r="2760" spans="12:12" x14ac:dyDescent="0.3">
      <c r="L2760" cm="1">
        <f t="array" ref="L2760">INDEX(TRANSP,1+INT((ROW(A2759)-1)/COLUMNS(TRANSP)),MOD(ROW(A2759)-1+COLUMNS(TRANSP),COLUMNS(TRANSP))+1)</f>
        <v>0</v>
      </c>
    </row>
    <row r="2761" spans="12:12" x14ac:dyDescent="0.3">
      <c r="L2761" cm="1">
        <f t="array" ref="L2761">INDEX(TRANSP,1+INT((ROW(A2760)-1)/COLUMNS(TRANSP)),MOD(ROW(A2760)-1+COLUMNS(TRANSP),COLUMNS(TRANSP))+1)</f>
        <v>0</v>
      </c>
    </row>
    <row r="2762" spans="12:12" x14ac:dyDescent="0.3">
      <c r="L2762" t="str" cm="1">
        <f t="array" ref="L2762">INDEX(TRANSP,1+INT((ROW(A2761)-1)/COLUMNS(TRANSP)),MOD(ROW(A2761)-1+COLUMNS(TRANSP),COLUMNS(TRANSP))+1)</f>
        <v>Cost of buying and maintaining a car</v>
      </c>
    </row>
    <row r="2763" spans="12:12" x14ac:dyDescent="0.3">
      <c r="L2763" t="str" cm="1">
        <f t="array" ref="L2763">INDEX(TRANSP,1+INT((ROW(A2762)-1)/COLUMNS(TRANSP)),MOD(ROW(A2762)-1+COLUMNS(TRANSP),COLUMNS(TRANSP))+1)</f>
        <v xml:space="preserve"> Unable to get a driver’s license</v>
      </c>
    </row>
    <row r="2764" spans="12:12" x14ac:dyDescent="0.3">
      <c r="L2764" cm="1">
        <f t="array" ref="L2764">INDEX(TRANSP,1+INT((ROW(A2763)-1)/COLUMNS(TRANSP)),MOD(ROW(A2763)-1+COLUMNS(TRANSP),COLUMNS(TRANSP))+1)</f>
        <v>0</v>
      </c>
    </row>
    <row r="2765" spans="12:12" x14ac:dyDescent="0.3">
      <c r="L2765" cm="1">
        <f t="array" ref="L2765">INDEX(TRANSP,1+INT((ROW(A2764)-1)/COLUMNS(TRANSP)),MOD(ROW(A2764)-1+COLUMNS(TRANSP),COLUMNS(TRANSP))+1)</f>
        <v>0</v>
      </c>
    </row>
    <row r="2766" spans="12:12" x14ac:dyDescent="0.3">
      <c r="L2766" cm="1">
        <f t="array" ref="L2766">INDEX(TRANSP,1+INT((ROW(A2765)-1)/COLUMNS(TRANSP)),MOD(ROW(A2765)-1+COLUMNS(TRANSP),COLUMNS(TRANSP))+1)</f>
        <v>0</v>
      </c>
    </row>
    <row r="2767" spans="12:12" x14ac:dyDescent="0.3">
      <c r="L2767" cm="1">
        <f t="array" ref="L2767">INDEX(TRANSP,1+INT((ROW(A2766)-1)/COLUMNS(TRANSP)),MOD(ROW(A2766)-1+COLUMNS(TRANSP),COLUMNS(TRANSP))+1)</f>
        <v>0</v>
      </c>
    </row>
    <row r="2768" spans="12:12" x14ac:dyDescent="0.3">
      <c r="L2768" t="str" cm="1">
        <f t="array" ref="L2768">INDEX(TRANSP,1+INT((ROW(A2767)-1)/COLUMNS(TRANSP)),MOD(ROW(A2767)-1+COLUMNS(TRANSP),COLUMNS(TRANSP))+1)</f>
        <v>Cost of buying and maintaining a car</v>
      </c>
    </row>
    <row r="2769" spans="12:12" x14ac:dyDescent="0.3">
      <c r="L2769" t="str" cm="1">
        <f t="array" ref="L2769">INDEX(TRANSP,1+INT((ROW(A2768)-1)/COLUMNS(TRANSP)),MOD(ROW(A2768)-1+COLUMNS(TRANSP),COLUMNS(TRANSP))+1)</f>
        <v xml:space="preserve"> Limited public transportation</v>
      </c>
    </row>
    <row r="2770" spans="12:12" x14ac:dyDescent="0.3">
      <c r="L2770" cm="1">
        <f t="array" ref="L2770">INDEX(TRANSP,1+INT((ROW(A2769)-1)/COLUMNS(TRANSP)),MOD(ROW(A2769)-1+COLUMNS(TRANSP),COLUMNS(TRANSP))+1)</f>
        <v>0</v>
      </c>
    </row>
    <row r="2771" spans="12:12" x14ac:dyDescent="0.3">
      <c r="L2771" cm="1">
        <f t="array" ref="L2771">INDEX(TRANSP,1+INT((ROW(A2770)-1)/COLUMNS(TRANSP)),MOD(ROW(A2770)-1+COLUMNS(TRANSP),COLUMNS(TRANSP))+1)</f>
        <v>0</v>
      </c>
    </row>
    <row r="2772" spans="12:12" x14ac:dyDescent="0.3">
      <c r="L2772" cm="1">
        <f t="array" ref="L2772">INDEX(TRANSP,1+INT((ROW(A2771)-1)/COLUMNS(TRANSP)),MOD(ROW(A2771)-1+COLUMNS(TRANSP),COLUMNS(TRANSP))+1)</f>
        <v>0</v>
      </c>
    </row>
    <row r="2773" spans="12:12" x14ac:dyDescent="0.3">
      <c r="L2773" cm="1">
        <f t="array" ref="L2773">INDEX(TRANSP,1+INT((ROW(A2772)-1)/COLUMNS(TRANSP)),MOD(ROW(A2772)-1+COLUMNS(TRANSP),COLUMNS(TRANSP))+1)</f>
        <v>0</v>
      </c>
    </row>
    <row r="2774" spans="12:12" x14ac:dyDescent="0.3">
      <c r="L2774" t="str" cm="1">
        <f t="array" ref="L2774">INDEX(TRANSP,1+INT((ROW(A2773)-1)/COLUMNS(TRANSP)),MOD(ROW(A2773)-1+COLUMNS(TRANSP),COLUMNS(TRANSP))+1)</f>
        <v>Cost of gasoline</v>
      </c>
    </row>
    <row r="2775" spans="12:12" x14ac:dyDescent="0.3">
      <c r="L2775" t="str" cm="1">
        <f t="array" ref="L2775">INDEX(TRANSP,1+INT((ROW(A2774)-1)/COLUMNS(TRANSP)),MOD(ROW(A2774)-1+COLUMNS(TRANSP),COLUMNS(TRANSP))+1)</f>
        <v xml:space="preserve"> Limited public transportation</v>
      </c>
    </row>
    <row r="2776" spans="12:12" x14ac:dyDescent="0.3">
      <c r="L2776" cm="1">
        <f t="array" ref="L2776">INDEX(TRANSP,1+INT((ROW(A2775)-1)/COLUMNS(TRANSP)),MOD(ROW(A2775)-1+COLUMNS(TRANSP),COLUMNS(TRANSP))+1)</f>
        <v>0</v>
      </c>
    </row>
    <row r="2777" spans="12:12" x14ac:dyDescent="0.3">
      <c r="L2777" cm="1">
        <f t="array" ref="L2777">INDEX(TRANSP,1+INT((ROW(A2776)-1)/COLUMNS(TRANSP)),MOD(ROW(A2776)-1+COLUMNS(TRANSP),COLUMNS(TRANSP))+1)</f>
        <v>0</v>
      </c>
    </row>
    <row r="2778" spans="12:12" x14ac:dyDescent="0.3">
      <c r="L2778" cm="1">
        <f t="array" ref="L2778">INDEX(TRANSP,1+INT((ROW(A2777)-1)/COLUMNS(TRANSP)),MOD(ROW(A2777)-1+COLUMNS(TRANSP),COLUMNS(TRANSP))+1)</f>
        <v>0</v>
      </c>
    </row>
    <row r="2779" spans="12:12" x14ac:dyDescent="0.3">
      <c r="L2779" cm="1">
        <f t="array" ref="L2779">INDEX(TRANSP,1+INT((ROW(A2778)-1)/COLUMNS(TRANSP)),MOD(ROW(A2778)-1+COLUMNS(TRANSP),COLUMNS(TRANSP))+1)</f>
        <v>0</v>
      </c>
    </row>
    <row r="2780" spans="12:12" x14ac:dyDescent="0.3">
      <c r="L2780" t="str" cm="1">
        <f t="array" ref="L2780">INDEX(TRANSP,1+INT((ROW(A2779)-1)/COLUMNS(TRANSP)),MOD(ROW(A2779)-1+COLUMNS(TRANSP),COLUMNS(TRANSP))+1)</f>
        <v>Cost of buying and maintaining a car</v>
      </c>
    </row>
    <row r="2781" spans="12:12" x14ac:dyDescent="0.3">
      <c r="L2781" t="str" cm="1">
        <f t="array" ref="L2781">INDEX(TRANSP,1+INT((ROW(A2780)-1)/COLUMNS(TRANSP)),MOD(ROW(A2780)-1+COLUMNS(TRANSP),COLUMNS(TRANSP))+1)</f>
        <v xml:space="preserve"> Cost of gasoline</v>
      </c>
    </row>
    <row r="2782" spans="12:12" x14ac:dyDescent="0.3">
      <c r="L2782" t="str" cm="1">
        <f t="array" ref="L2782">INDEX(TRANSP,1+INT((ROW(A2781)-1)/COLUMNS(TRANSP)),MOD(ROW(A2781)-1+COLUMNS(TRANSP),COLUMNS(TRANSP))+1)</f>
        <v xml:space="preserve"> Unable to get a driver’s license</v>
      </c>
    </row>
    <row r="2783" spans="12:12" x14ac:dyDescent="0.3">
      <c r="L2783" t="str" cm="1">
        <f t="array" ref="L2783">INDEX(TRANSP,1+INT((ROW(A2782)-1)/COLUMNS(TRANSP)),MOD(ROW(A2782)-1+COLUMNS(TRANSP),COLUMNS(TRANSP))+1)</f>
        <v xml:space="preserve"> Limited public transportation</v>
      </c>
    </row>
    <row r="2784" spans="12:12" x14ac:dyDescent="0.3">
      <c r="L2784" cm="1">
        <f t="array" ref="L2784">INDEX(TRANSP,1+INT((ROW(A2783)-1)/COLUMNS(TRANSP)),MOD(ROW(A2783)-1+COLUMNS(TRANSP),COLUMNS(TRANSP))+1)</f>
        <v>0</v>
      </c>
    </row>
    <row r="2785" spans="12:12" x14ac:dyDescent="0.3">
      <c r="L2785" cm="1">
        <f t="array" ref="L2785">INDEX(TRANSP,1+INT((ROW(A2784)-1)/COLUMNS(TRANSP)),MOD(ROW(A2784)-1+COLUMNS(TRANSP),COLUMNS(TRANSP))+1)</f>
        <v>0</v>
      </c>
    </row>
    <row r="2786" spans="12:12" x14ac:dyDescent="0.3">
      <c r="L2786" t="str" cm="1">
        <f t="array" ref="L2786">INDEX(TRANSP,1+INT((ROW(A2785)-1)/COLUMNS(TRANSP)),MOD(ROW(A2785)-1+COLUMNS(TRANSP),COLUMNS(TRANSP))+1)</f>
        <v>Cost of gasoline</v>
      </c>
    </row>
    <row r="2787" spans="12:12" x14ac:dyDescent="0.3">
      <c r="L2787" t="str" cm="1">
        <f t="array" ref="L2787">INDEX(TRANSP,1+INT((ROW(A2786)-1)/COLUMNS(TRANSP)),MOD(ROW(A2786)-1+COLUMNS(TRANSP),COLUMNS(TRANSP))+1)</f>
        <v xml:space="preserve"> Limited public transportation</v>
      </c>
    </row>
    <row r="2788" spans="12:12" x14ac:dyDescent="0.3">
      <c r="L2788" cm="1">
        <f t="array" ref="L2788">INDEX(TRANSP,1+INT((ROW(A2787)-1)/COLUMNS(TRANSP)),MOD(ROW(A2787)-1+COLUMNS(TRANSP),COLUMNS(TRANSP))+1)</f>
        <v>0</v>
      </c>
    </row>
    <row r="2789" spans="12:12" x14ac:dyDescent="0.3">
      <c r="L2789" cm="1">
        <f t="array" ref="L2789">INDEX(TRANSP,1+INT((ROW(A2788)-1)/COLUMNS(TRANSP)),MOD(ROW(A2788)-1+COLUMNS(TRANSP),COLUMNS(TRANSP))+1)</f>
        <v>0</v>
      </c>
    </row>
    <row r="2790" spans="12:12" x14ac:dyDescent="0.3">
      <c r="L2790" cm="1">
        <f t="array" ref="L2790">INDEX(TRANSP,1+INT((ROW(A2789)-1)/COLUMNS(TRANSP)),MOD(ROW(A2789)-1+COLUMNS(TRANSP),COLUMNS(TRANSP))+1)</f>
        <v>0</v>
      </c>
    </row>
    <row r="2791" spans="12:12" x14ac:dyDescent="0.3">
      <c r="L2791" cm="1">
        <f t="array" ref="L2791">INDEX(TRANSP,1+INT((ROW(A2790)-1)/COLUMNS(TRANSP)),MOD(ROW(A2790)-1+COLUMNS(TRANSP),COLUMNS(TRANSP))+1)</f>
        <v>0</v>
      </c>
    </row>
    <row r="2792" spans="12:12" x14ac:dyDescent="0.3">
      <c r="L2792" cm="1">
        <f t="array" ref="L2792">INDEX(TRANSP,1+INT((ROW(A2791)-1)/COLUMNS(TRANSP)),MOD(ROW(A2791)-1+COLUMNS(TRANSP),COLUMNS(TRANSP))+1)</f>
        <v>0</v>
      </c>
    </row>
    <row r="2793" spans="12:12" x14ac:dyDescent="0.3">
      <c r="L2793" cm="1">
        <f t="array" ref="L2793">INDEX(TRANSP,1+INT((ROW(A2792)-1)/COLUMNS(TRANSP)),MOD(ROW(A2792)-1+COLUMNS(TRANSP),COLUMNS(TRANSP))+1)</f>
        <v>0</v>
      </c>
    </row>
    <row r="2794" spans="12:12" x14ac:dyDescent="0.3">
      <c r="L2794" cm="1">
        <f t="array" ref="L2794">INDEX(TRANSP,1+INT((ROW(A2793)-1)/COLUMNS(TRANSP)),MOD(ROW(A2793)-1+COLUMNS(TRANSP),COLUMNS(TRANSP))+1)</f>
        <v>0</v>
      </c>
    </row>
    <row r="2795" spans="12:12" x14ac:dyDescent="0.3">
      <c r="L2795" cm="1">
        <f t="array" ref="L2795">INDEX(TRANSP,1+INT((ROW(A2794)-1)/COLUMNS(TRANSP)),MOD(ROW(A2794)-1+COLUMNS(TRANSP),COLUMNS(TRANSP))+1)</f>
        <v>0</v>
      </c>
    </row>
    <row r="2796" spans="12:12" x14ac:dyDescent="0.3">
      <c r="L2796" cm="1">
        <f t="array" ref="L2796">INDEX(TRANSP,1+INT((ROW(A2795)-1)/COLUMNS(TRANSP)),MOD(ROW(A2795)-1+COLUMNS(TRANSP),COLUMNS(TRANSP))+1)</f>
        <v>0</v>
      </c>
    </row>
    <row r="2797" spans="12:12" x14ac:dyDescent="0.3">
      <c r="L2797" cm="1">
        <f t="array" ref="L2797">INDEX(TRANSP,1+INT((ROW(A2796)-1)/COLUMNS(TRANSP)),MOD(ROW(A2796)-1+COLUMNS(TRANSP),COLUMNS(TRANSP))+1)</f>
        <v>0</v>
      </c>
    </row>
    <row r="2798" spans="12:12" x14ac:dyDescent="0.3">
      <c r="L2798" t="str" cm="1">
        <f t="array" ref="L2798">INDEX(TRANSP,1+INT((ROW(A2797)-1)/COLUMNS(TRANSP)),MOD(ROW(A2797)-1+COLUMNS(TRANSP),COLUMNS(TRANSP))+1)</f>
        <v>Cost of buying and maintaining a car</v>
      </c>
    </row>
    <row r="2799" spans="12:12" x14ac:dyDescent="0.3">
      <c r="L2799" cm="1">
        <f t="array" ref="L2799">INDEX(TRANSP,1+INT((ROW(A2798)-1)/COLUMNS(TRANSP)),MOD(ROW(A2798)-1+COLUMNS(TRANSP),COLUMNS(TRANSP))+1)</f>
        <v>0</v>
      </c>
    </row>
    <row r="2800" spans="12:12" x14ac:dyDescent="0.3">
      <c r="L2800" cm="1">
        <f t="array" ref="L2800">INDEX(TRANSP,1+INT((ROW(A2799)-1)/COLUMNS(TRANSP)),MOD(ROW(A2799)-1+COLUMNS(TRANSP),COLUMNS(TRANSP))+1)</f>
        <v>0</v>
      </c>
    </row>
    <row r="2801" spans="12:12" x14ac:dyDescent="0.3">
      <c r="L2801" cm="1">
        <f t="array" ref="L2801">INDEX(TRANSP,1+INT((ROW(A2800)-1)/COLUMNS(TRANSP)),MOD(ROW(A2800)-1+COLUMNS(TRANSP),COLUMNS(TRANSP))+1)</f>
        <v>0</v>
      </c>
    </row>
    <row r="2802" spans="12:12" x14ac:dyDescent="0.3">
      <c r="L2802" cm="1">
        <f t="array" ref="L2802">INDEX(TRANSP,1+INT((ROW(A2801)-1)/COLUMNS(TRANSP)),MOD(ROW(A2801)-1+COLUMNS(TRANSP),COLUMNS(TRANSP))+1)</f>
        <v>0</v>
      </c>
    </row>
    <row r="2803" spans="12:12" x14ac:dyDescent="0.3">
      <c r="L2803" cm="1">
        <f t="array" ref="L2803">INDEX(TRANSP,1+INT((ROW(A2802)-1)/COLUMNS(TRANSP)),MOD(ROW(A2802)-1+COLUMNS(TRANSP),COLUMNS(TRANSP))+1)</f>
        <v>0</v>
      </c>
    </row>
    <row r="2804" spans="12:12" x14ac:dyDescent="0.3">
      <c r="L2804" t="str" cm="1">
        <f t="array" ref="L2804">INDEX(TRANSP,1+INT((ROW(A2803)-1)/COLUMNS(TRANSP)),MOD(ROW(A2803)-1+COLUMNS(TRANSP),COLUMNS(TRANSP))+1)</f>
        <v>Cost of buying and maintaining a car</v>
      </c>
    </row>
    <row r="2805" spans="12:12" x14ac:dyDescent="0.3">
      <c r="L2805" t="str" cm="1">
        <f t="array" ref="L2805">INDEX(TRANSP,1+INT((ROW(A2804)-1)/COLUMNS(TRANSP)),MOD(ROW(A2804)-1+COLUMNS(TRANSP),COLUMNS(TRANSP))+1)</f>
        <v xml:space="preserve"> Cost of gasoline</v>
      </c>
    </row>
    <row r="2806" spans="12:12" x14ac:dyDescent="0.3">
      <c r="L2806" cm="1">
        <f t="array" ref="L2806">INDEX(TRANSP,1+INT((ROW(A2805)-1)/COLUMNS(TRANSP)),MOD(ROW(A2805)-1+COLUMNS(TRANSP),COLUMNS(TRANSP))+1)</f>
        <v>0</v>
      </c>
    </row>
    <row r="2807" spans="12:12" x14ac:dyDescent="0.3">
      <c r="L2807" cm="1">
        <f t="array" ref="L2807">INDEX(TRANSP,1+INT((ROW(A2806)-1)/COLUMNS(TRANSP)),MOD(ROW(A2806)-1+COLUMNS(TRANSP),COLUMNS(TRANSP))+1)</f>
        <v>0</v>
      </c>
    </row>
    <row r="2808" spans="12:12" x14ac:dyDescent="0.3">
      <c r="L2808" cm="1">
        <f t="array" ref="L2808">INDEX(TRANSP,1+INT((ROW(A2807)-1)/COLUMNS(TRANSP)),MOD(ROW(A2807)-1+COLUMNS(TRANSP),COLUMNS(TRANSP))+1)</f>
        <v>0</v>
      </c>
    </row>
    <row r="2809" spans="12:12" x14ac:dyDescent="0.3">
      <c r="L2809" cm="1">
        <f t="array" ref="L2809">INDEX(TRANSP,1+INT((ROW(A2808)-1)/COLUMNS(TRANSP)),MOD(ROW(A2808)-1+COLUMNS(TRANSP),COLUMNS(TRANSP))+1)</f>
        <v>0</v>
      </c>
    </row>
    <row r="2810" spans="12:12" x14ac:dyDescent="0.3">
      <c r="L2810" cm="1">
        <f t="array" ref="L2810">INDEX(TRANSP,1+INT((ROW(A2809)-1)/COLUMNS(TRANSP)),MOD(ROW(A2809)-1+COLUMNS(TRANSP),COLUMNS(TRANSP))+1)</f>
        <v>0</v>
      </c>
    </row>
    <row r="2811" spans="12:12" x14ac:dyDescent="0.3">
      <c r="L2811" cm="1">
        <f t="array" ref="L2811">INDEX(TRANSP,1+INT((ROW(A2810)-1)/COLUMNS(TRANSP)),MOD(ROW(A2810)-1+COLUMNS(TRANSP),COLUMNS(TRANSP))+1)</f>
        <v>0</v>
      </c>
    </row>
    <row r="2812" spans="12:12" x14ac:dyDescent="0.3">
      <c r="L2812" cm="1">
        <f t="array" ref="L2812">INDEX(TRANSP,1+INT((ROW(A2811)-1)/COLUMNS(TRANSP)),MOD(ROW(A2811)-1+COLUMNS(TRANSP),COLUMNS(TRANSP))+1)</f>
        <v>0</v>
      </c>
    </row>
    <row r="2813" spans="12:12" x14ac:dyDescent="0.3">
      <c r="L2813" cm="1">
        <f t="array" ref="L2813">INDEX(TRANSP,1+INT((ROW(A2812)-1)/COLUMNS(TRANSP)),MOD(ROW(A2812)-1+COLUMNS(TRANSP),COLUMNS(TRANSP))+1)</f>
        <v>0</v>
      </c>
    </row>
    <row r="2814" spans="12:12" x14ac:dyDescent="0.3">
      <c r="L2814" cm="1">
        <f t="array" ref="L2814">INDEX(TRANSP,1+INT((ROW(A2813)-1)/COLUMNS(TRANSP)),MOD(ROW(A2813)-1+COLUMNS(TRANSP),COLUMNS(TRANSP))+1)</f>
        <v>0</v>
      </c>
    </row>
    <row r="2815" spans="12:12" x14ac:dyDescent="0.3">
      <c r="L2815" cm="1">
        <f t="array" ref="L2815">INDEX(TRANSP,1+INT((ROW(A2814)-1)/COLUMNS(TRANSP)),MOD(ROW(A2814)-1+COLUMNS(TRANSP),COLUMNS(TRANSP))+1)</f>
        <v>0</v>
      </c>
    </row>
    <row r="2816" spans="12:12" x14ac:dyDescent="0.3">
      <c r="L2816" t="str" cm="1">
        <f t="array" ref="L2816">INDEX(TRANSP,1+INT((ROW(A2815)-1)/COLUMNS(TRANSP)),MOD(ROW(A2815)-1+COLUMNS(TRANSP),COLUMNS(TRANSP))+1)</f>
        <v>Cost of buying and maintaining a car</v>
      </c>
    </row>
    <row r="2817" spans="12:12" x14ac:dyDescent="0.3">
      <c r="L2817" t="str" cm="1">
        <f t="array" ref="L2817">INDEX(TRANSP,1+INT((ROW(A2816)-1)/COLUMNS(TRANSP)),MOD(ROW(A2816)-1+COLUMNS(TRANSP),COLUMNS(TRANSP))+1)</f>
        <v xml:space="preserve"> Limited public transportation</v>
      </c>
    </row>
    <row r="2818" spans="12:12" x14ac:dyDescent="0.3">
      <c r="L2818" cm="1">
        <f t="array" ref="L2818">INDEX(TRANSP,1+INT((ROW(A2817)-1)/COLUMNS(TRANSP)),MOD(ROW(A2817)-1+COLUMNS(TRANSP),COLUMNS(TRANSP))+1)</f>
        <v>0</v>
      </c>
    </row>
    <row r="2819" spans="12:12" x14ac:dyDescent="0.3">
      <c r="L2819" cm="1">
        <f t="array" ref="L2819">INDEX(TRANSP,1+INT((ROW(A2818)-1)/COLUMNS(TRANSP)),MOD(ROW(A2818)-1+COLUMNS(TRANSP),COLUMNS(TRANSP))+1)</f>
        <v>0</v>
      </c>
    </row>
    <row r="2820" spans="12:12" x14ac:dyDescent="0.3">
      <c r="L2820" cm="1">
        <f t="array" ref="L2820">INDEX(TRANSP,1+INT((ROW(A2819)-1)/COLUMNS(TRANSP)),MOD(ROW(A2819)-1+COLUMNS(TRANSP),COLUMNS(TRANSP))+1)</f>
        <v>0</v>
      </c>
    </row>
    <row r="2821" spans="12:12" x14ac:dyDescent="0.3">
      <c r="L2821" cm="1">
        <f t="array" ref="L2821">INDEX(TRANSP,1+INT((ROW(A2820)-1)/COLUMNS(TRANSP)),MOD(ROW(A2820)-1+COLUMNS(TRANSP),COLUMNS(TRANSP))+1)</f>
        <v>0</v>
      </c>
    </row>
    <row r="2822" spans="12:12" x14ac:dyDescent="0.3">
      <c r="L2822" cm="1">
        <f t="array" ref="L2822">INDEX(TRANSP,1+INT((ROW(A2821)-1)/COLUMNS(TRANSP)),MOD(ROW(A2821)-1+COLUMNS(TRANSP),COLUMNS(TRANSP))+1)</f>
        <v>0</v>
      </c>
    </row>
    <row r="2823" spans="12:12" x14ac:dyDescent="0.3">
      <c r="L2823" cm="1">
        <f t="array" ref="L2823">INDEX(TRANSP,1+INT((ROW(A2822)-1)/COLUMNS(TRANSP)),MOD(ROW(A2822)-1+COLUMNS(TRANSP),COLUMNS(TRANSP))+1)</f>
        <v>0</v>
      </c>
    </row>
    <row r="2824" spans="12:12" x14ac:dyDescent="0.3">
      <c r="L2824" cm="1">
        <f t="array" ref="L2824">INDEX(TRANSP,1+INT((ROW(A2823)-1)/COLUMNS(TRANSP)),MOD(ROW(A2823)-1+COLUMNS(TRANSP),COLUMNS(TRANSP))+1)</f>
        <v>0</v>
      </c>
    </row>
    <row r="2825" spans="12:12" x14ac:dyDescent="0.3">
      <c r="L2825" cm="1">
        <f t="array" ref="L2825">INDEX(TRANSP,1+INT((ROW(A2824)-1)/COLUMNS(TRANSP)),MOD(ROW(A2824)-1+COLUMNS(TRANSP),COLUMNS(TRANSP))+1)</f>
        <v>0</v>
      </c>
    </row>
    <row r="2826" spans="12:12" x14ac:dyDescent="0.3">
      <c r="L2826" cm="1">
        <f t="array" ref="L2826">INDEX(TRANSP,1+INT((ROW(A2825)-1)/COLUMNS(TRANSP)),MOD(ROW(A2825)-1+COLUMNS(TRANSP),COLUMNS(TRANSP))+1)</f>
        <v>0</v>
      </c>
    </row>
    <row r="2827" spans="12:12" x14ac:dyDescent="0.3">
      <c r="L2827" cm="1">
        <f t="array" ref="L2827">INDEX(TRANSP,1+INT((ROW(A2826)-1)/COLUMNS(TRANSP)),MOD(ROW(A2826)-1+COLUMNS(TRANSP),COLUMNS(TRANSP))+1)</f>
        <v>0</v>
      </c>
    </row>
    <row r="2828" spans="12:12" x14ac:dyDescent="0.3">
      <c r="L2828" t="str" cm="1">
        <f t="array" ref="L2828">INDEX(TRANSP,1+INT((ROW(A2827)-1)/COLUMNS(TRANSP)),MOD(ROW(A2827)-1+COLUMNS(TRANSP),COLUMNS(TRANSP))+1)</f>
        <v>Cost of buying and maintaining a car</v>
      </c>
    </row>
    <row r="2829" spans="12:12" x14ac:dyDescent="0.3">
      <c r="L2829" t="str" cm="1">
        <f t="array" ref="L2829">INDEX(TRANSP,1+INT((ROW(A2828)-1)/COLUMNS(TRANSP)),MOD(ROW(A2828)-1+COLUMNS(TRANSP),COLUMNS(TRANSP))+1)</f>
        <v xml:space="preserve"> Cost of gasoline</v>
      </c>
    </row>
    <row r="2830" spans="12:12" x14ac:dyDescent="0.3">
      <c r="L2830" t="str" cm="1">
        <f t="array" ref="L2830">INDEX(TRANSP,1+INT((ROW(A2829)-1)/COLUMNS(TRANSP)),MOD(ROW(A2829)-1+COLUMNS(TRANSP),COLUMNS(TRANSP))+1)</f>
        <v xml:space="preserve"> Unable to get a driver’s license</v>
      </c>
    </row>
    <row r="2831" spans="12:12" x14ac:dyDescent="0.3">
      <c r="L2831" cm="1">
        <f t="array" ref="L2831">INDEX(TRANSP,1+INT((ROW(A2830)-1)/COLUMNS(TRANSP)),MOD(ROW(A2830)-1+COLUMNS(TRANSP),COLUMNS(TRANSP))+1)</f>
        <v>0</v>
      </c>
    </row>
    <row r="2832" spans="12:12" x14ac:dyDescent="0.3">
      <c r="L2832" cm="1">
        <f t="array" ref="L2832">INDEX(TRANSP,1+INT((ROW(A2831)-1)/COLUMNS(TRANSP)),MOD(ROW(A2831)-1+COLUMNS(TRANSP),COLUMNS(TRANSP))+1)</f>
        <v>0</v>
      </c>
    </row>
    <row r="2833" spans="12:12" x14ac:dyDescent="0.3">
      <c r="L2833" cm="1">
        <f t="array" ref="L2833">INDEX(TRANSP,1+INT((ROW(A2832)-1)/COLUMNS(TRANSP)),MOD(ROW(A2832)-1+COLUMNS(TRANSP),COLUMNS(TRANSP))+1)</f>
        <v>0</v>
      </c>
    </row>
    <row r="2834" spans="12:12" x14ac:dyDescent="0.3">
      <c r="L2834" cm="1">
        <f t="array" ref="L2834">INDEX(TRANSP,1+INT((ROW(A2833)-1)/COLUMNS(TRANSP)),MOD(ROW(A2833)-1+COLUMNS(TRANSP),COLUMNS(TRANSP))+1)</f>
        <v>0</v>
      </c>
    </row>
    <row r="2835" spans="12:12" x14ac:dyDescent="0.3">
      <c r="L2835" cm="1">
        <f t="array" ref="L2835">INDEX(TRANSP,1+INT((ROW(A2834)-1)/COLUMNS(TRANSP)),MOD(ROW(A2834)-1+COLUMNS(TRANSP),COLUMNS(TRANSP))+1)</f>
        <v>0</v>
      </c>
    </row>
    <row r="2836" spans="12:12" x14ac:dyDescent="0.3">
      <c r="L2836" cm="1">
        <f t="array" ref="L2836">INDEX(TRANSP,1+INT((ROW(A2835)-1)/COLUMNS(TRANSP)),MOD(ROW(A2835)-1+COLUMNS(TRANSP),COLUMNS(TRANSP))+1)</f>
        <v>0</v>
      </c>
    </row>
    <row r="2837" spans="12:12" x14ac:dyDescent="0.3">
      <c r="L2837" cm="1">
        <f t="array" ref="L2837">INDEX(TRANSP,1+INT((ROW(A2836)-1)/COLUMNS(TRANSP)),MOD(ROW(A2836)-1+COLUMNS(TRANSP),COLUMNS(TRANSP))+1)</f>
        <v>0</v>
      </c>
    </row>
    <row r="2838" spans="12:12" x14ac:dyDescent="0.3">
      <c r="L2838" cm="1">
        <f t="array" ref="L2838">INDEX(TRANSP,1+INT((ROW(A2837)-1)/COLUMNS(TRANSP)),MOD(ROW(A2837)-1+COLUMNS(TRANSP),COLUMNS(TRANSP))+1)</f>
        <v>0</v>
      </c>
    </row>
    <row r="2839" spans="12:12" x14ac:dyDescent="0.3">
      <c r="L2839" cm="1">
        <f t="array" ref="L2839">INDEX(TRANSP,1+INT((ROW(A2838)-1)/COLUMNS(TRANSP)),MOD(ROW(A2838)-1+COLUMNS(TRANSP),COLUMNS(TRANSP))+1)</f>
        <v>0</v>
      </c>
    </row>
    <row r="2840" spans="12:12" x14ac:dyDescent="0.3">
      <c r="L2840" cm="1">
        <f t="array" ref="L2840">INDEX(TRANSP,1+INT((ROW(A2839)-1)/COLUMNS(TRANSP)),MOD(ROW(A2839)-1+COLUMNS(TRANSP),COLUMNS(TRANSP))+1)</f>
        <v>0</v>
      </c>
    </row>
    <row r="2841" spans="12:12" x14ac:dyDescent="0.3">
      <c r="L2841" cm="1">
        <f t="array" ref="L2841">INDEX(TRANSP,1+INT((ROW(A2840)-1)/COLUMNS(TRANSP)),MOD(ROW(A2840)-1+COLUMNS(TRANSP),COLUMNS(TRANSP))+1)</f>
        <v>0</v>
      </c>
    </row>
    <row r="2842" spans="12:12" x14ac:dyDescent="0.3">
      <c r="L2842" cm="1">
        <f t="array" ref="L2842">INDEX(TRANSP,1+INT((ROW(A2841)-1)/COLUMNS(TRANSP)),MOD(ROW(A2841)-1+COLUMNS(TRANSP),COLUMNS(TRANSP))+1)</f>
        <v>0</v>
      </c>
    </row>
    <row r="2843" spans="12:12" x14ac:dyDescent="0.3">
      <c r="L2843" cm="1">
        <f t="array" ref="L2843">INDEX(TRANSP,1+INT((ROW(A2842)-1)/COLUMNS(TRANSP)),MOD(ROW(A2842)-1+COLUMNS(TRANSP),COLUMNS(TRANSP))+1)</f>
        <v>0</v>
      </c>
    </row>
    <row r="2844" spans="12:12" x14ac:dyDescent="0.3">
      <c r="L2844" cm="1">
        <f t="array" ref="L2844">INDEX(TRANSP,1+INT((ROW(A2843)-1)/COLUMNS(TRANSP)),MOD(ROW(A2843)-1+COLUMNS(TRANSP),COLUMNS(TRANSP))+1)</f>
        <v>0</v>
      </c>
    </row>
    <row r="2845" spans="12:12" x14ac:dyDescent="0.3">
      <c r="L2845" cm="1">
        <f t="array" ref="L2845">INDEX(TRANSP,1+INT((ROW(A2844)-1)/COLUMNS(TRANSP)),MOD(ROW(A2844)-1+COLUMNS(TRANSP),COLUMNS(TRANSP))+1)</f>
        <v>0</v>
      </c>
    </row>
    <row r="2846" spans="12:12" x14ac:dyDescent="0.3">
      <c r="L2846" cm="1">
        <f t="array" ref="L2846">INDEX(TRANSP,1+INT((ROW(A2845)-1)/COLUMNS(TRANSP)),MOD(ROW(A2845)-1+COLUMNS(TRANSP),COLUMNS(TRANSP))+1)</f>
        <v>0</v>
      </c>
    </row>
    <row r="2847" spans="12:12" x14ac:dyDescent="0.3">
      <c r="L2847" cm="1">
        <f t="array" ref="L2847">INDEX(TRANSP,1+INT((ROW(A2846)-1)/COLUMNS(TRANSP)),MOD(ROW(A2846)-1+COLUMNS(TRANSP),COLUMNS(TRANSP))+1)</f>
        <v>0</v>
      </c>
    </row>
    <row r="2848" spans="12:12" x14ac:dyDescent="0.3">
      <c r="L2848" cm="1">
        <f t="array" ref="L2848">INDEX(TRANSP,1+INT((ROW(A2847)-1)/COLUMNS(TRANSP)),MOD(ROW(A2847)-1+COLUMNS(TRANSP),COLUMNS(TRANSP))+1)</f>
        <v>0</v>
      </c>
    </row>
    <row r="2849" spans="12:12" x14ac:dyDescent="0.3">
      <c r="L2849" cm="1">
        <f t="array" ref="L2849">INDEX(TRANSP,1+INT((ROW(A2848)-1)/COLUMNS(TRANSP)),MOD(ROW(A2848)-1+COLUMNS(TRANSP),COLUMNS(TRANSP))+1)</f>
        <v>0</v>
      </c>
    </row>
    <row r="2850" spans="12:12" x14ac:dyDescent="0.3">
      <c r="L2850" cm="1">
        <f t="array" ref="L2850">INDEX(TRANSP,1+INT((ROW(A2849)-1)/COLUMNS(TRANSP)),MOD(ROW(A2849)-1+COLUMNS(TRANSP),COLUMNS(TRANSP))+1)</f>
        <v>0</v>
      </c>
    </row>
    <row r="2851" spans="12:12" x14ac:dyDescent="0.3">
      <c r="L2851" cm="1">
        <f t="array" ref="L2851">INDEX(TRANSP,1+INT((ROW(A2850)-1)/COLUMNS(TRANSP)),MOD(ROW(A2850)-1+COLUMNS(TRANSP),COLUMNS(TRANSP))+1)</f>
        <v>0</v>
      </c>
    </row>
    <row r="2852" spans="12:12" x14ac:dyDescent="0.3">
      <c r="L2852" t="str" cm="1">
        <f t="array" ref="L2852">INDEX(TRANSP,1+INT((ROW(A2851)-1)/COLUMNS(TRANSP)),MOD(ROW(A2851)-1+COLUMNS(TRANSP),COLUMNS(TRANSP))+1)</f>
        <v>Cost of buying and maintaining a car</v>
      </c>
    </row>
    <row r="2853" spans="12:12" x14ac:dyDescent="0.3">
      <c r="L2853" t="str" cm="1">
        <f t="array" ref="L2853">INDEX(TRANSP,1+INT((ROW(A2852)-1)/COLUMNS(TRANSP)),MOD(ROW(A2852)-1+COLUMNS(TRANSP),COLUMNS(TRANSP))+1)</f>
        <v xml:space="preserve"> Cost of gasoline</v>
      </c>
    </row>
    <row r="2854" spans="12:12" x14ac:dyDescent="0.3">
      <c r="L2854" t="str" cm="1">
        <f t="array" ref="L2854">INDEX(TRANSP,1+INT((ROW(A2853)-1)/COLUMNS(TRANSP)),MOD(ROW(A2853)-1+COLUMNS(TRANSP),COLUMNS(TRANSP))+1)</f>
        <v xml:space="preserve"> Limited public transportation</v>
      </c>
    </row>
    <row r="2855" spans="12:12" x14ac:dyDescent="0.3">
      <c r="L2855" cm="1">
        <f t="array" ref="L2855">INDEX(TRANSP,1+INT((ROW(A2854)-1)/COLUMNS(TRANSP)),MOD(ROW(A2854)-1+COLUMNS(TRANSP),COLUMNS(TRANSP))+1)</f>
        <v>0</v>
      </c>
    </row>
    <row r="2856" spans="12:12" x14ac:dyDescent="0.3">
      <c r="L2856" cm="1">
        <f t="array" ref="L2856">INDEX(TRANSP,1+INT((ROW(A2855)-1)/COLUMNS(TRANSP)),MOD(ROW(A2855)-1+COLUMNS(TRANSP),COLUMNS(TRANSP))+1)</f>
        <v>0</v>
      </c>
    </row>
    <row r="2857" spans="12:12" x14ac:dyDescent="0.3">
      <c r="L2857" cm="1">
        <f t="array" ref="L2857">INDEX(TRANSP,1+INT((ROW(A2856)-1)/COLUMNS(TRANSP)),MOD(ROW(A2856)-1+COLUMNS(TRANSP),COLUMNS(TRANSP))+1)</f>
        <v>0</v>
      </c>
    </row>
    <row r="2858" spans="12:12" x14ac:dyDescent="0.3">
      <c r="L2858" t="str" cm="1">
        <f t="array" ref="L2858">INDEX(TRANSP,1+INT((ROW(A2857)-1)/COLUMNS(TRANSP)),MOD(ROW(A2857)-1+COLUMNS(TRANSP),COLUMNS(TRANSP))+1)</f>
        <v>Limited public transportation</v>
      </c>
    </row>
    <row r="2859" spans="12:12" x14ac:dyDescent="0.3">
      <c r="L2859" t="str" cm="1">
        <f t="array" ref="L2859">INDEX(TRANSP,1+INT((ROW(A2858)-1)/COLUMNS(TRANSP)),MOD(ROW(A2858)-1+COLUMNS(TRANSP),COLUMNS(TRANSP))+1)</f>
        <v xml:space="preserve"> Public transportation is the least safe method to get around during a pandemic</v>
      </c>
    </row>
    <row r="2860" spans="12:12" x14ac:dyDescent="0.3">
      <c r="L2860" t="str" cm="1">
        <f t="array" ref="L2860">INDEX(TRANSP,1+INT((ROW(A2859)-1)/COLUMNS(TRANSP)),MOD(ROW(A2859)-1+COLUMNS(TRANSP),COLUMNS(TRANSP))+1)</f>
        <v xml:space="preserve"> so that is limiting.</v>
      </c>
    </row>
    <row r="2861" spans="12:12" x14ac:dyDescent="0.3">
      <c r="L2861" cm="1">
        <f t="array" ref="L2861">INDEX(TRANSP,1+INT((ROW(A2860)-1)/COLUMNS(TRANSP)),MOD(ROW(A2860)-1+COLUMNS(TRANSP),COLUMNS(TRANSP))+1)</f>
        <v>0</v>
      </c>
    </row>
    <row r="2862" spans="12:12" x14ac:dyDescent="0.3">
      <c r="L2862" cm="1">
        <f t="array" ref="L2862">INDEX(TRANSP,1+INT((ROW(A2861)-1)/COLUMNS(TRANSP)),MOD(ROW(A2861)-1+COLUMNS(TRANSP),COLUMNS(TRANSP))+1)</f>
        <v>0</v>
      </c>
    </row>
    <row r="2863" spans="12:12" x14ac:dyDescent="0.3">
      <c r="L2863" cm="1">
        <f t="array" ref="L2863">INDEX(TRANSP,1+INT((ROW(A2862)-1)/COLUMNS(TRANSP)),MOD(ROW(A2862)-1+COLUMNS(TRANSP),COLUMNS(TRANSP))+1)</f>
        <v>0</v>
      </c>
    </row>
    <row r="2864" spans="12:12" x14ac:dyDescent="0.3">
      <c r="L2864" t="str" cm="1">
        <f t="array" ref="L2864">INDEX(TRANSP,1+INT((ROW(A2863)-1)/COLUMNS(TRANSP)),MOD(ROW(A2863)-1+COLUMNS(TRANSP),COLUMNS(TRANSP))+1)</f>
        <v>Cost of buying and maintaining a car</v>
      </c>
    </row>
    <row r="2865" spans="12:12" x14ac:dyDescent="0.3">
      <c r="L2865" t="str" cm="1">
        <f t="array" ref="L2865">INDEX(TRANSP,1+INT((ROW(A2864)-1)/COLUMNS(TRANSP)),MOD(ROW(A2864)-1+COLUMNS(TRANSP),COLUMNS(TRANSP))+1)</f>
        <v xml:space="preserve"> Limited public transportation</v>
      </c>
    </row>
    <row r="2866" spans="12:12" x14ac:dyDescent="0.3">
      <c r="L2866" cm="1">
        <f t="array" ref="L2866">INDEX(TRANSP,1+INT((ROW(A2865)-1)/COLUMNS(TRANSP)),MOD(ROW(A2865)-1+COLUMNS(TRANSP),COLUMNS(TRANSP))+1)</f>
        <v>0</v>
      </c>
    </row>
    <row r="2867" spans="12:12" x14ac:dyDescent="0.3">
      <c r="L2867" cm="1">
        <f t="array" ref="L2867">INDEX(TRANSP,1+INT((ROW(A2866)-1)/COLUMNS(TRANSP)),MOD(ROW(A2866)-1+COLUMNS(TRANSP),COLUMNS(TRANSP))+1)</f>
        <v>0</v>
      </c>
    </row>
    <row r="2868" spans="12:12" x14ac:dyDescent="0.3">
      <c r="L2868" cm="1">
        <f t="array" ref="L2868">INDEX(TRANSP,1+INT((ROW(A2867)-1)/COLUMNS(TRANSP)),MOD(ROW(A2867)-1+COLUMNS(TRANSP),COLUMNS(TRANSP))+1)</f>
        <v>0</v>
      </c>
    </row>
    <row r="2869" spans="12:12" x14ac:dyDescent="0.3">
      <c r="L2869" cm="1">
        <f t="array" ref="L2869">INDEX(TRANSP,1+INT((ROW(A2868)-1)/COLUMNS(TRANSP)),MOD(ROW(A2868)-1+COLUMNS(TRANSP),COLUMNS(TRANSP))+1)</f>
        <v>0</v>
      </c>
    </row>
    <row r="2870" spans="12:12" x14ac:dyDescent="0.3">
      <c r="L2870" t="str" cm="1">
        <f t="array" ref="L2870">INDEX(TRANSP,1+INT((ROW(A2869)-1)/COLUMNS(TRANSP)),MOD(ROW(A2869)-1+COLUMNS(TRANSP),COLUMNS(TRANSP))+1)</f>
        <v>Cost of buying and maintaining a car</v>
      </c>
    </row>
    <row r="2871" spans="12:12" x14ac:dyDescent="0.3">
      <c r="L2871" t="str" cm="1">
        <f t="array" ref="L2871">INDEX(TRANSP,1+INT((ROW(A2870)-1)/COLUMNS(TRANSP)),MOD(ROW(A2870)-1+COLUMNS(TRANSP),COLUMNS(TRANSP))+1)</f>
        <v xml:space="preserve"> Cost of gasoline</v>
      </c>
    </row>
    <row r="2872" spans="12:12" x14ac:dyDescent="0.3">
      <c r="L2872" t="str" cm="1">
        <f t="array" ref="L2872">INDEX(TRANSP,1+INT((ROW(A2871)-1)/COLUMNS(TRANSP)),MOD(ROW(A2871)-1+COLUMNS(TRANSP),COLUMNS(TRANSP))+1)</f>
        <v xml:space="preserve"> Unable to get a driver’s license</v>
      </c>
    </row>
    <row r="2873" spans="12:12" x14ac:dyDescent="0.3">
      <c r="L2873" t="str" cm="1">
        <f t="array" ref="L2873">INDEX(TRANSP,1+INT((ROW(A2872)-1)/COLUMNS(TRANSP)),MOD(ROW(A2872)-1+COLUMNS(TRANSP),COLUMNS(TRANSP))+1)</f>
        <v xml:space="preserve"> Limited public transportation</v>
      </c>
    </row>
    <row r="2874" spans="12:12" x14ac:dyDescent="0.3">
      <c r="L2874" cm="1">
        <f t="array" ref="L2874">INDEX(TRANSP,1+INT((ROW(A2873)-1)/COLUMNS(TRANSP)),MOD(ROW(A2873)-1+COLUMNS(TRANSP),COLUMNS(TRANSP))+1)</f>
        <v>0</v>
      </c>
    </row>
    <row r="2875" spans="12:12" x14ac:dyDescent="0.3">
      <c r="L2875" cm="1">
        <f t="array" ref="L2875">INDEX(TRANSP,1+INT((ROW(A2874)-1)/COLUMNS(TRANSP)),MOD(ROW(A2874)-1+COLUMNS(TRANSP),COLUMNS(TRANSP))+1)</f>
        <v>0</v>
      </c>
    </row>
    <row r="2876" spans="12:12" x14ac:dyDescent="0.3">
      <c r="L2876" t="str" cm="1">
        <f t="array" ref="L2876">INDEX(TRANSP,1+INT((ROW(A2875)-1)/COLUMNS(TRANSP)),MOD(ROW(A2875)-1+COLUMNS(TRANSP),COLUMNS(TRANSP))+1)</f>
        <v>Cost of buying and maintaining a car</v>
      </c>
    </row>
    <row r="2877" spans="12:12" x14ac:dyDescent="0.3">
      <c r="L2877" t="str" cm="1">
        <f t="array" ref="L2877">INDEX(TRANSP,1+INT((ROW(A2876)-1)/COLUMNS(TRANSP)),MOD(ROW(A2876)-1+COLUMNS(TRANSP),COLUMNS(TRANSP))+1)</f>
        <v xml:space="preserve"> Cost of gasoline</v>
      </c>
    </row>
    <row r="2878" spans="12:12" x14ac:dyDescent="0.3">
      <c r="L2878" t="str" cm="1">
        <f t="array" ref="L2878">INDEX(TRANSP,1+INT((ROW(A2877)-1)/COLUMNS(TRANSP)),MOD(ROW(A2877)-1+COLUMNS(TRANSP),COLUMNS(TRANSP))+1)</f>
        <v xml:space="preserve"> Unable to get a driver’s license</v>
      </c>
    </row>
    <row r="2879" spans="12:12" x14ac:dyDescent="0.3">
      <c r="L2879" t="str" cm="1">
        <f t="array" ref="L2879">INDEX(TRANSP,1+INT((ROW(A2878)-1)/COLUMNS(TRANSP)),MOD(ROW(A2878)-1+COLUMNS(TRANSP),COLUMNS(TRANSP))+1)</f>
        <v xml:space="preserve"> Limited public transportation</v>
      </c>
    </row>
    <row r="2880" spans="12:12" x14ac:dyDescent="0.3">
      <c r="L2880" cm="1">
        <f t="array" ref="L2880">INDEX(TRANSP,1+INT((ROW(A2879)-1)/COLUMNS(TRANSP)),MOD(ROW(A2879)-1+COLUMNS(TRANSP),COLUMNS(TRANSP))+1)</f>
        <v>0</v>
      </c>
    </row>
    <row r="2881" spans="12:12" x14ac:dyDescent="0.3">
      <c r="L2881" cm="1">
        <f t="array" ref="L2881">INDEX(TRANSP,1+INT((ROW(A2880)-1)/COLUMNS(TRANSP)),MOD(ROW(A2880)-1+COLUMNS(TRANSP),COLUMNS(TRANSP))+1)</f>
        <v>0</v>
      </c>
    </row>
    <row r="2882" spans="12:12" x14ac:dyDescent="0.3">
      <c r="L2882" t="str" cm="1">
        <f t="array" ref="L2882">INDEX(TRANSP,1+INT((ROW(A2881)-1)/COLUMNS(TRANSP)),MOD(ROW(A2881)-1+COLUMNS(TRANSP),COLUMNS(TRANSP))+1)</f>
        <v>Limited public transportation</v>
      </c>
    </row>
    <row r="2883" spans="12:12" x14ac:dyDescent="0.3">
      <c r="L2883" cm="1">
        <f t="array" ref="L2883">INDEX(TRANSP,1+INT((ROW(A2882)-1)/COLUMNS(TRANSP)),MOD(ROW(A2882)-1+COLUMNS(TRANSP),COLUMNS(TRANSP))+1)</f>
        <v>0</v>
      </c>
    </row>
    <row r="2884" spans="12:12" x14ac:dyDescent="0.3">
      <c r="L2884" cm="1">
        <f t="array" ref="L2884">INDEX(TRANSP,1+INT((ROW(A2883)-1)/COLUMNS(TRANSP)),MOD(ROW(A2883)-1+COLUMNS(TRANSP),COLUMNS(TRANSP))+1)</f>
        <v>0</v>
      </c>
    </row>
    <row r="2885" spans="12:12" x14ac:dyDescent="0.3">
      <c r="L2885" cm="1">
        <f t="array" ref="L2885">INDEX(TRANSP,1+INT((ROW(A2884)-1)/COLUMNS(TRANSP)),MOD(ROW(A2884)-1+COLUMNS(TRANSP),COLUMNS(TRANSP))+1)</f>
        <v>0</v>
      </c>
    </row>
    <row r="2886" spans="12:12" x14ac:dyDescent="0.3">
      <c r="L2886" cm="1">
        <f t="array" ref="L2886">INDEX(TRANSP,1+INT((ROW(A2885)-1)/COLUMNS(TRANSP)),MOD(ROW(A2885)-1+COLUMNS(TRANSP),COLUMNS(TRANSP))+1)</f>
        <v>0</v>
      </c>
    </row>
    <row r="2887" spans="12:12" x14ac:dyDescent="0.3">
      <c r="L2887" cm="1">
        <f t="array" ref="L2887">INDEX(TRANSP,1+INT((ROW(A2886)-1)/COLUMNS(TRANSP)),MOD(ROW(A2886)-1+COLUMNS(TRANSP),COLUMNS(TRANSP))+1)</f>
        <v>0</v>
      </c>
    </row>
    <row r="2888" spans="12:12" x14ac:dyDescent="0.3">
      <c r="L2888" t="str" cm="1">
        <f t="array" ref="L2888">INDEX(TRANSP,1+INT((ROW(A2887)-1)/COLUMNS(TRANSP)),MOD(ROW(A2887)-1+COLUMNS(TRANSP),COLUMNS(TRANSP))+1)</f>
        <v>Cost of gasoline</v>
      </c>
    </row>
    <row r="2889" spans="12:12" x14ac:dyDescent="0.3">
      <c r="L2889" t="str" cm="1">
        <f t="array" ref="L2889">INDEX(TRANSP,1+INT((ROW(A2888)-1)/COLUMNS(TRANSP)),MOD(ROW(A2888)-1+COLUMNS(TRANSP),COLUMNS(TRANSP))+1)</f>
        <v xml:space="preserve"> Limited public transportation</v>
      </c>
    </row>
    <row r="2890" spans="12:12" x14ac:dyDescent="0.3">
      <c r="L2890" t="str" cm="1">
        <f t="array" ref="L2890">INDEX(TRANSP,1+INT((ROW(A2889)-1)/COLUMNS(TRANSP)),MOD(ROW(A2889)-1+COLUMNS(TRANSP),COLUMNS(TRANSP))+1)</f>
        <v xml:space="preserve"> I see people asking for rides into White Salmon or Hood River. ALso bridge tolls are an additional cost.</v>
      </c>
    </row>
    <row r="2891" spans="12:12" x14ac:dyDescent="0.3">
      <c r="L2891" cm="1">
        <f t="array" ref="L2891">INDEX(TRANSP,1+INT((ROW(A2890)-1)/COLUMNS(TRANSP)),MOD(ROW(A2890)-1+COLUMNS(TRANSP),COLUMNS(TRANSP))+1)</f>
        <v>0</v>
      </c>
    </row>
    <row r="2892" spans="12:12" x14ac:dyDescent="0.3">
      <c r="L2892" cm="1">
        <f t="array" ref="L2892">INDEX(TRANSP,1+INT((ROW(A2891)-1)/COLUMNS(TRANSP)),MOD(ROW(A2891)-1+COLUMNS(TRANSP),COLUMNS(TRANSP))+1)</f>
        <v>0</v>
      </c>
    </row>
    <row r="2893" spans="12:12" x14ac:dyDescent="0.3">
      <c r="L2893" cm="1">
        <f t="array" ref="L2893">INDEX(TRANSP,1+INT((ROW(A2892)-1)/COLUMNS(TRANSP)),MOD(ROW(A2892)-1+COLUMNS(TRANSP),COLUMNS(TRANSP))+1)</f>
        <v>0</v>
      </c>
    </row>
    <row r="2894" spans="12:12" x14ac:dyDescent="0.3">
      <c r="L2894" t="str" cm="1">
        <f t="array" ref="L2894">INDEX(TRANSP,1+INT((ROW(A2893)-1)/COLUMNS(TRANSP)),MOD(ROW(A2893)-1+COLUMNS(TRANSP),COLUMNS(TRANSP))+1)</f>
        <v>Limited public transportation</v>
      </c>
    </row>
    <row r="2895" spans="12:12" x14ac:dyDescent="0.3">
      <c r="L2895" cm="1">
        <f t="array" ref="L2895">INDEX(TRANSP,1+INT((ROW(A2894)-1)/COLUMNS(TRANSP)),MOD(ROW(A2894)-1+COLUMNS(TRANSP),COLUMNS(TRANSP))+1)</f>
        <v>0</v>
      </c>
    </row>
    <row r="2896" spans="12:12" x14ac:dyDescent="0.3">
      <c r="L2896" cm="1">
        <f t="array" ref="L2896">INDEX(TRANSP,1+INT((ROW(A2895)-1)/COLUMNS(TRANSP)),MOD(ROW(A2895)-1+COLUMNS(TRANSP),COLUMNS(TRANSP))+1)</f>
        <v>0</v>
      </c>
    </row>
    <row r="2897" spans="12:12" x14ac:dyDescent="0.3">
      <c r="L2897" cm="1">
        <f t="array" ref="L2897">INDEX(TRANSP,1+INT((ROW(A2896)-1)/COLUMNS(TRANSP)),MOD(ROW(A2896)-1+COLUMNS(TRANSP),COLUMNS(TRANSP))+1)</f>
        <v>0</v>
      </c>
    </row>
    <row r="2898" spans="12:12" x14ac:dyDescent="0.3">
      <c r="L2898" cm="1">
        <f t="array" ref="L2898">INDEX(TRANSP,1+INT((ROW(A2897)-1)/COLUMNS(TRANSP)),MOD(ROW(A2897)-1+COLUMNS(TRANSP),COLUMNS(TRANSP))+1)</f>
        <v>0</v>
      </c>
    </row>
    <row r="2899" spans="12:12" x14ac:dyDescent="0.3">
      <c r="L2899" cm="1">
        <f t="array" ref="L2899">INDEX(TRANSP,1+INT((ROW(A2898)-1)/COLUMNS(TRANSP)),MOD(ROW(A2898)-1+COLUMNS(TRANSP),COLUMNS(TRANSP))+1)</f>
        <v>0</v>
      </c>
    </row>
    <row r="2900" spans="12:12" x14ac:dyDescent="0.3">
      <c r="L2900" t="str" cm="1">
        <f t="array" ref="L2900">INDEX(TRANSP,1+INT((ROW(A2899)-1)/COLUMNS(TRANSP)),MOD(ROW(A2899)-1+COLUMNS(TRANSP),COLUMNS(TRANSP))+1)</f>
        <v>Cost of buying and maintaining a car</v>
      </c>
    </row>
    <row r="2901" spans="12:12" x14ac:dyDescent="0.3">
      <c r="L2901" t="str" cm="1">
        <f t="array" ref="L2901">INDEX(TRANSP,1+INT((ROW(A2900)-1)/COLUMNS(TRANSP)),MOD(ROW(A2900)-1+COLUMNS(TRANSP),COLUMNS(TRANSP))+1)</f>
        <v xml:space="preserve"> Cost of gasoline</v>
      </c>
    </row>
    <row r="2902" spans="12:12" x14ac:dyDescent="0.3">
      <c r="L2902" t="str" cm="1">
        <f t="array" ref="L2902">INDEX(TRANSP,1+INT((ROW(A2901)-1)/COLUMNS(TRANSP)),MOD(ROW(A2901)-1+COLUMNS(TRANSP),COLUMNS(TRANSP))+1)</f>
        <v xml:space="preserve"> Unable to get a driver’s license</v>
      </c>
    </row>
    <row r="2903" spans="12:12" x14ac:dyDescent="0.3">
      <c r="L2903" t="str" cm="1">
        <f t="array" ref="L2903">INDEX(TRANSP,1+INT((ROW(A2902)-1)/COLUMNS(TRANSP)),MOD(ROW(A2902)-1+COLUMNS(TRANSP),COLUMNS(TRANSP))+1)</f>
        <v xml:space="preserve"> Limited public transportation</v>
      </c>
    </row>
    <row r="2904" spans="12:12" x14ac:dyDescent="0.3">
      <c r="L2904" cm="1">
        <f t="array" ref="L2904">INDEX(TRANSP,1+INT((ROW(A2903)-1)/COLUMNS(TRANSP)),MOD(ROW(A2903)-1+COLUMNS(TRANSP),COLUMNS(TRANSP))+1)</f>
        <v>0</v>
      </c>
    </row>
    <row r="2905" spans="12:12" x14ac:dyDescent="0.3">
      <c r="L2905" cm="1">
        <f t="array" ref="L2905">INDEX(TRANSP,1+INT((ROW(A2904)-1)/COLUMNS(TRANSP)),MOD(ROW(A2904)-1+COLUMNS(TRANSP),COLUMNS(TRANSP))+1)</f>
        <v>0</v>
      </c>
    </row>
    <row r="2906" spans="12:12" x14ac:dyDescent="0.3">
      <c r="L2906" t="str" cm="1">
        <f t="array" ref="L2906">INDEX(TRANSP,1+INT((ROW(A2905)-1)/COLUMNS(TRANSP)),MOD(ROW(A2905)-1+COLUMNS(TRANSP),COLUMNS(TRANSP))+1)</f>
        <v>Cost of buying and maintaining a car</v>
      </c>
    </row>
    <row r="2907" spans="12:12" x14ac:dyDescent="0.3">
      <c r="L2907" t="str" cm="1">
        <f t="array" ref="L2907">INDEX(TRANSP,1+INT((ROW(A2906)-1)/COLUMNS(TRANSP)),MOD(ROW(A2906)-1+COLUMNS(TRANSP),COLUMNS(TRANSP))+1)</f>
        <v xml:space="preserve"> Cost of gasoline</v>
      </c>
    </row>
    <row r="2908" spans="12:12" x14ac:dyDescent="0.3">
      <c r="L2908" t="str" cm="1">
        <f t="array" ref="L2908">INDEX(TRANSP,1+INT((ROW(A2907)-1)/COLUMNS(TRANSP)),MOD(ROW(A2907)-1+COLUMNS(TRANSP),COLUMNS(TRANSP))+1)</f>
        <v xml:space="preserve"> Unable to get a driver’s license</v>
      </c>
    </row>
    <row r="2909" spans="12:12" x14ac:dyDescent="0.3">
      <c r="L2909" t="str" cm="1">
        <f t="array" ref="L2909">INDEX(TRANSP,1+INT((ROW(A2908)-1)/COLUMNS(TRANSP)),MOD(ROW(A2908)-1+COLUMNS(TRANSP),COLUMNS(TRANSP))+1)</f>
        <v xml:space="preserve"> Limited public transportation</v>
      </c>
    </row>
    <row r="2910" spans="12:12" x14ac:dyDescent="0.3">
      <c r="L2910" cm="1">
        <f t="array" ref="L2910">INDEX(TRANSP,1+INT((ROW(A2909)-1)/COLUMNS(TRANSP)),MOD(ROW(A2909)-1+COLUMNS(TRANSP),COLUMNS(TRANSP))+1)</f>
        <v>0</v>
      </c>
    </row>
    <row r="2911" spans="12:12" x14ac:dyDescent="0.3">
      <c r="L2911" cm="1">
        <f t="array" ref="L2911">INDEX(TRANSP,1+INT((ROW(A2910)-1)/COLUMNS(TRANSP)),MOD(ROW(A2910)-1+COLUMNS(TRANSP),COLUMNS(TRANSP))+1)</f>
        <v>0</v>
      </c>
    </row>
    <row r="2912" spans="12:12" x14ac:dyDescent="0.3">
      <c r="L2912" t="str" cm="1">
        <f t="array" ref="L2912">INDEX(TRANSP,1+INT((ROW(A2911)-1)/COLUMNS(TRANSP)),MOD(ROW(A2911)-1+COLUMNS(TRANSP),COLUMNS(TRANSP))+1)</f>
        <v>Cost of buying and maintaining a car</v>
      </c>
    </row>
    <row r="2913" spans="12:12" x14ac:dyDescent="0.3">
      <c r="L2913" t="str" cm="1">
        <f t="array" ref="L2913">INDEX(TRANSP,1+INT((ROW(A2912)-1)/COLUMNS(TRANSP)),MOD(ROW(A2912)-1+COLUMNS(TRANSP),COLUMNS(TRANSP))+1)</f>
        <v xml:space="preserve"> Limited public transportation</v>
      </c>
    </row>
    <row r="2914" spans="12:12" x14ac:dyDescent="0.3">
      <c r="L2914" cm="1">
        <f t="array" ref="L2914">INDEX(TRANSP,1+INT((ROW(A2913)-1)/COLUMNS(TRANSP)),MOD(ROW(A2913)-1+COLUMNS(TRANSP),COLUMNS(TRANSP))+1)</f>
        <v>0</v>
      </c>
    </row>
    <row r="2915" spans="12:12" x14ac:dyDescent="0.3">
      <c r="L2915" cm="1">
        <f t="array" ref="L2915">INDEX(TRANSP,1+INT((ROW(A2914)-1)/COLUMNS(TRANSP)),MOD(ROW(A2914)-1+COLUMNS(TRANSP),COLUMNS(TRANSP))+1)</f>
        <v>0</v>
      </c>
    </row>
    <row r="2916" spans="12:12" x14ac:dyDescent="0.3">
      <c r="L2916" cm="1">
        <f t="array" ref="L2916">INDEX(TRANSP,1+INT((ROW(A2915)-1)/COLUMNS(TRANSP)),MOD(ROW(A2915)-1+COLUMNS(TRANSP),COLUMNS(TRANSP))+1)</f>
        <v>0</v>
      </c>
    </row>
    <row r="2917" spans="12:12" x14ac:dyDescent="0.3">
      <c r="L2917" cm="1">
        <f t="array" ref="L2917">INDEX(TRANSP,1+INT((ROW(A2916)-1)/COLUMNS(TRANSP)),MOD(ROW(A2916)-1+COLUMNS(TRANSP),COLUMNS(TRANSP))+1)</f>
        <v>0</v>
      </c>
    </row>
    <row r="2918" spans="12:12" x14ac:dyDescent="0.3">
      <c r="L2918" t="str" cm="1">
        <f t="array" ref="L2918">INDEX(TRANSP,1+INT((ROW(A2917)-1)/COLUMNS(TRANSP)),MOD(ROW(A2917)-1+COLUMNS(TRANSP),COLUMNS(TRANSP))+1)</f>
        <v>Limited public transportation</v>
      </c>
    </row>
    <row r="2919" spans="12:12" x14ac:dyDescent="0.3">
      <c r="L2919" cm="1">
        <f t="array" ref="L2919">INDEX(TRANSP,1+INT((ROW(A2918)-1)/COLUMNS(TRANSP)),MOD(ROW(A2918)-1+COLUMNS(TRANSP),COLUMNS(TRANSP))+1)</f>
        <v>0</v>
      </c>
    </row>
    <row r="2920" spans="12:12" x14ac:dyDescent="0.3">
      <c r="L2920" cm="1">
        <f t="array" ref="L2920">INDEX(TRANSP,1+INT((ROW(A2919)-1)/COLUMNS(TRANSP)),MOD(ROW(A2919)-1+COLUMNS(TRANSP),COLUMNS(TRANSP))+1)</f>
        <v>0</v>
      </c>
    </row>
    <row r="2921" spans="12:12" x14ac:dyDescent="0.3">
      <c r="L2921" cm="1">
        <f t="array" ref="L2921">INDEX(TRANSP,1+INT((ROW(A2920)-1)/COLUMNS(TRANSP)),MOD(ROW(A2920)-1+COLUMNS(TRANSP),COLUMNS(TRANSP))+1)</f>
        <v>0</v>
      </c>
    </row>
    <row r="2922" spans="12:12" x14ac:dyDescent="0.3">
      <c r="L2922" cm="1">
        <f t="array" ref="L2922">INDEX(TRANSP,1+INT((ROW(A2921)-1)/COLUMNS(TRANSP)),MOD(ROW(A2921)-1+COLUMNS(TRANSP),COLUMNS(TRANSP))+1)</f>
        <v>0</v>
      </c>
    </row>
    <row r="2923" spans="12:12" x14ac:dyDescent="0.3">
      <c r="L2923" cm="1">
        <f t="array" ref="L2923">INDEX(TRANSP,1+INT((ROW(A2922)-1)/COLUMNS(TRANSP)),MOD(ROW(A2922)-1+COLUMNS(TRANSP),COLUMNS(TRANSP))+1)</f>
        <v>0</v>
      </c>
    </row>
    <row r="2924" spans="12:12" x14ac:dyDescent="0.3">
      <c r="L2924" t="str" cm="1">
        <f t="array" ref="L2924">INDEX(TRANSP,1+INT((ROW(A2923)-1)/COLUMNS(TRANSP)),MOD(ROW(A2923)-1+COLUMNS(TRANSP),COLUMNS(TRANSP))+1)</f>
        <v>Bridge tolls and pedestrian path</v>
      </c>
    </row>
    <row r="2925" spans="12:12" x14ac:dyDescent="0.3">
      <c r="L2925" cm="1">
        <f t="array" ref="L2925">INDEX(TRANSP,1+INT((ROW(A2924)-1)/COLUMNS(TRANSP)),MOD(ROW(A2924)-1+COLUMNS(TRANSP),COLUMNS(TRANSP))+1)</f>
        <v>0</v>
      </c>
    </row>
    <row r="2926" spans="12:12" x14ac:dyDescent="0.3">
      <c r="L2926" cm="1">
        <f t="array" ref="L2926">INDEX(TRANSP,1+INT((ROW(A2925)-1)/COLUMNS(TRANSP)),MOD(ROW(A2925)-1+COLUMNS(TRANSP),COLUMNS(TRANSP))+1)</f>
        <v>0</v>
      </c>
    </row>
    <row r="2927" spans="12:12" x14ac:dyDescent="0.3">
      <c r="L2927" cm="1">
        <f t="array" ref="L2927">INDEX(TRANSP,1+INT((ROW(A2926)-1)/COLUMNS(TRANSP)),MOD(ROW(A2926)-1+COLUMNS(TRANSP),COLUMNS(TRANSP))+1)</f>
        <v>0</v>
      </c>
    </row>
    <row r="2928" spans="12:12" x14ac:dyDescent="0.3">
      <c r="L2928" cm="1">
        <f t="array" ref="L2928">INDEX(TRANSP,1+INT((ROW(A2927)-1)/COLUMNS(TRANSP)),MOD(ROW(A2927)-1+COLUMNS(TRANSP),COLUMNS(TRANSP))+1)</f>
        <v>0</v>
      </c>
    </row>
    <row r="2929" spans="12:12" x14ac:dyDescent="0.3">
      <c r="L2929" cm="1">
        <f t="array" ref="L2929">INDEX(TRANSP,1+INT((ROW(A2928)-1)/COLUMNS(TRANSP)),MOD(ROW(A2928)-1+COLUMNS(TRANSP),COLUMNS(TRANSP))+1)</f>
        <v>0</v>
      </c>
    </row>
    <row r="2930" spans="12:12" x14ac:dyDescent="0.3">
      <c r="L2930" cm="1">
        <f t="array" ref="L2930">INDEX(TRANSP,1+INT((ROW(A2929)-1)/COLUMNS(TRANSP)),MOD(ROW(A2929)-1+COLUMNS(TRANSP),COLUMNS(TRANSP))+1)</f>
        <v>0</v>
      </c>
    </row>
    <row r="2931" spans="12:12" x14ac:dyDescent="0.3">
      <c r="L2931" cm="1">
        <f t="array" ref="L2931">INDEX(TRANSP,1+INT((ROW(A2930)-1)/COLUMNS(TRANSP)),MOD(ROW(A2930)-1+COLUMNS(TRANSP),COLUMNS(TRANSP))+1)</f>
        <v>0</v>
      </c>
    </row>
    <row r="2932" spans="12:12" x14ac:dyDescent="0.3">
      <c r="L2932" cm="1">
        <f t="array" ref="L2932">INDEX(TRANSP,1+INT((ROW(A2931)-1)/COLUMNS(TRANSP)),MOD(ROW(A2931)-1+COLUMNS(TRANSP),COLUMNS(TRANSP))+1)</f>
        <v>0</v>
      </c>
    </row>
    <row r="2933" spans="12:12" x14ac:dyDescent="0.3">
      <c r="L2933" cm="1">
        <f t="array" ref="L2933">INDEX(TRANSP,1+INT((ROW(A2932)-1)/COLUMNS(TRANSP)),MOD(ROW(A2932)-1+COLUMNS(TRANSP),COLUMNS(TRANSP))+1)</f>
        <v>0</v>
      </c>
    </row>
    <row r="2934" spans="12:12" x14ac:dyDescent="0.3">
      <c r="L2934" cm="1">
        <f t="array" ref="L2934">INDEX(TRANSP,1+INT((ROW(A2933)-1)/COLUMNS(TRANSP)),MOD(ROW(A2933)-1+COLUMNS(TRANSP),COLUMNS(TRANSP))+1)</f>
        <v>0</v>
      </c>
    </row>
    <row r="2935" spans="12:12" x14ac:dyDescent="0.3">
      <c r="L2935" cm="1">
        <f t="array" ref="L2935">INDEX(TRANSP,1+INT((ROW(A2934)-1)/COLUMNS(TRANSP)),MOD(ROW(A2934)-1+COLUMNS(TRANSP),COLUMNS(TRANSP))+1)</f>
        <v>0</v>
      </c>
    </row>
    <row r="2936" spans="12:12" x14ac:dyDescent="0.3">
      <c r="L2936" cm="1">
        <f t="array" ref="L2936">INDEX(TRANSP,1+INT((ROW(A2935)-1)/COLUMNS(TRANSP)),MOD(ROW(A2935)-1+COLUMNS(TRANSP),COLUMNS(TRANSP))+1)</f>
        <v>0</v>
      </c>
    </row>
    <row r="2937" spans="12:12" x14ac:dyDescent="0.3">
      <c r="L2937" cm="1">
        <f t="array" ref="L2937">INDEX(TRANSP,1+INT((ROW(A2936)-1)/COLUMNS(TRANSP)),MOD(ROW(A2936)-1+COLUMNS(TRANSP),COLUMNS(TRANSP))+1)</f>
        <v>0</v>
      </c>
    </row>
    <row r="2938" spans="12:12" x14ac:dyDescent="0.3">
      <c r="L2938" cm="1">
        <f t="array" ref="L2938">INDEX(TRANSP,1+INT((ROW(A2937)-1)/COLUMNS(TRANSP)),MOD(ROW(A2937)-1+COLUMNS(TRANSP),COLUMNS(TRANSP))+1)</f>
        <v>0</v>
      </c>
    </row>
    <row r="2939" spans="12:12" x14ac:dyDescent="0.3">
      <c r="L2939" cm="1">
        <f t="array" ref="L2939">INDEX(TRANSP,1+INT((ROW(A2938)-1)/COLUMNS(TRANSP)),MOD(ROW(A2938)-1+COLUMNS(TRANSP),COLUMNS(TRANSP))+1)</f>
        <v>0</v>
      </c>
    </row>
    <row r="2940" spans="12:12" x14ac:dyDescent="0.3">
      <c r="L2940" cm="1">
        <f t="array" ref="L2940">INDEX(TRANSP,1+INT((ROW(A2939)-1)/COLUMNS(TRANSP)),MOD(ROW(A2939)-1+COLUMNS(TRANSP),COLUMNS(TRANSP))+1)</f>
        <v>0</v>
      </c>
    </row>
    <row r="2941" spans="12:12" x14ac:dyDescent="0.3">
      <c r="L2941" cm="1">
        <f t="array" ref="L2941">INDEX(TRANSP,1+INT((ROW(A2940)-1)/COLUMNS(TRANSP)),MOD(ROW(A2940)-1+COLUMNS(TRANSP),COLUMNS(TRANSP))+1)</f>
        <v>0</v>
      </c>
    </row>
    <row r="2942" spans="12:12" x14ac:dyDescent="0.3">
      <c r="L2942" t="str" cm="1">
        <f t="array" ref="L2942">INDEX(TRANSP,1+INT((ROW(A2941)-1)/COLUMNS(TRANSP)),MOD(ROW(A2941)-1+COLUMNS(TRANSP),COLUMNS(TRANSP))+1)</f>
        <v>Unable to get a driver’s license</v>
      </c>
    </row>
    <row r="2943" spans="12:12" x14ac:dyDescent="0.3">
      <c r="L2943" t="str" cm="1">
        <f t="array" ref="L2943">INDEX(TRANSP,1+INT((ROW(A2942)-1)/COLUMNS(TRANSP)),MOD(ROW(A2942)-1+COLUMNS(TRANSP),COLUMNS(TRANSP))+1)</f>
        <v xml:space="preserve"> Limited public transportation</v>
      </c>
    </row>
    <row r="2944" spans="12:12" x14ac:dyDescent="0.3">
      <c r="L2944" cm="1">
        <f t="array" ref="L2944">INDEX(TRANSP,1+INT((ROW(A2943)-1)/COLUMNS(TRANSP)),MOD(ROW(A2943)-1+COLUMNS(TRANSP),COLUMNS(TRANSP))+1)</f>
        <v>0</v>
      </c>
    </row>
    <row r="2945" spans="12:12" x14ac:dyDescent="0.3">
      <c r="L2945" cm="1">
        <f t="array" ref="L2945">INDEX(TRANSP,1+INT((ROW(A2944)-1)/COLUMNS(TRANSP)),MOD(ROW(A2944)-1+COLUMNS(TRANSP),COLUMNS(TRANSP))+1)</f>
        <v>0</v>
      </c>
    </row>
    <row r="2946" spans="12:12" x14ac:dyDescent="0.3">
      <c r="L2946" cm="1">
        <f t="array" ref="L2946">INDEX(TRANSP,1+INT((ROW(A2945)-1)/COLUMNS(TRANSP)),MOD(ROW(A2945)-1+COLUMNS(TRANSP),COLUMNS(TRANSP))+1)</f>
        <v>0</v>
      </c>
    </row>
    <row r="2947" spans="12:12" x14ac:dyDescent="0.3">
      <c r="L2947" cm="1">
        <f t="array" ref="L2947">INDEX(TRANSP,1+INT((ROW(A2946)-1)/COLUMNS(TRANSP)),MOD(ROW(A2946)-1+COLUMNS(TRANSP),COLUMNS(TRANSP))+1)</f>
        <v>0</v>
      </c>
    </row>
    <row r="2948" spans="12:12" x14ac:dyDescent="0.3">
      <c r="L2948" cm="1">
        <f t="array" ref="L2948">INDEX(TRANSP,1+INT((ROW(A2947)-1)/COLUMNS(TRANSP)),MOD(ROW(A2947)-1+COLUMNS(TRANSP),COLUMNS(TRANSP))+1)</f>
        <v>0</v>
      </c>
    </row>
    <row r="2949" spans="12:12" x14ac:dyDescent="0.3">
      <c r="L2949" cm="1">
        <f t="array" ref="L2949">INDEX(TRANSP,1+INT((ROW(A2948)-1)/COLUMNS(TRANSP)),MOD(ROW(A2948)-1+COLUMNS(TRANSP),COLUMNS(TRANSP))+1)</f>
        <v>0</v>
      </c>
    </row>
    <row r="2950" spans="12:12" x14ac:dyDescent="0.3">
      <c r="L2950" cm="1">
        <f t="array" ref="L2950">INDEX(TRANSP,1+INT((ROW(A2949)-1)/COLUMNS(TRANSP)),MOD(ROW(A2949)-1+COLUMNS(TRANSP),COLUMNS(TRANSP))+1)</f>
        <v>0</v>
      </c>
    </row>
    <row r="2951" spans="12:12" x14ac:dyDescent="0.3">
      <c r="L2951" cm="1">
        <f t="array" ref="L2951">INDEX(TRANSP,1+INT((ROW(A2950)-1)/COLUMNS(TRANSP)),MOD(ROW(A2950)-1+COLUMNS(TRANSP),COLUMNS(TRANSP))+1)</f>
        <v>0</v>
      </c>
    </row>
    <row r="2952" spans="12:12" x14ac:dyDescent="0.3">
      <c r="L2952" cm="1">
        <f t="array" ref="L2952">INDEX(TRANSP,1+INT((ROW(A2951)-1)/COLUMNS(TRANSP)),MOD(ROW(A2951)-1+COLUMNS(TRANSP),COLUMNS(TRANSP))+1)</f>
        <v>0</v>
      </c>
    </row>
    <row r="2953" spans="12:12" x14ac:dyDescent="0.3">
      <c r="L2953" cm="1">
        <f t="array" ref="L2953">INDEX(TRANSP,1+INT((ROW(A2952)-1)/COLUMNS(TRANSP)),MOD(ROW(A2952)-1+COLUMNS(TRANSP),COLUMNS(TRANSP))+1)</f>
        <v>0</v>
      </c>
    </row>
    <row r="2954" spans="12:12" x14ac:dyDescent="0.3">
      <c r="L2954" t="str" cm="1">
        <f t="array" ref="L2954">INDEX(TRANSP,1+INT((ROW(A2953)-1)/COLUMNS(TRANSP)),MOD(ROW(A2953)-1+COLUMNS(TRANSP),COLUMNS(TRANSP))+1)</f>
        <v>Cost of buying and maintaining a car</v>
      </c>
    </row>
    <row r="2955" spans="12:12" x14ac:dyDescent="0.3">
      <c r="L2955" t="str" cm="1">
        <f t="array" ref="L2955">INDEX(TRANSP,1+INT((ROW(A2954)-1)/COLUMNS(TRANSP)),MOD(ROW(A2954)-1+COLUMNS(TRANSP),COLUMNS(TRANSP))+1)</f>
        <v xml:space="preserve"> Cost of gasoline</v>
      </c>
    </row>
    <row r="2956" spans="12:12" x14ac:dyDescent="0.3">
      <c r="L2956" t="str" cm="1">
        <f t="array" ref="L2956">INDEX(TRANSP,1+INT((ROW(A2955)-1)/COLUMNS(TRANSP)),MOD(ROW(A2955)-1+COLUMNS(TRANSP),COLUMNS(TRANSP))+1)</f>
        <v xml:space="preserve"> Limited public transportation</v>
      </c>
    </row>
    <row r="2957" spans="12:12" x14ac:dyDescent="0.3">
      <c r="L2957" cm="1">
        <f t="array" ref="L2957">INDEX(TRANSP,1+INT((ROW(A2956)-1)/COLUMNS(TRANSP)),MOD(ROW(A2956)-1+COLUMNS(TRANSP),COLUMNS(TRANSP))+1)</f>
        <v>0</v>
      </c>
    </row>
    <row r="2958" spans="12:12" x14ac:dyDescent="0.3">
      <c r="L2958" cm="1">
        <f t="array" ref="L2958">INDEX(TRANSP,1+INT((ROW(A2957)-1)/COLUMNS(TRANSP)),MOD(ROW(A2957)-1+COLUMNS(TRANSP),COLUMNS(TRANSP))+1)</f>
        <v>0</v>
      </c>
    </row>
    <row r="2959" spans="12:12" x14ac:dyDescent="0.3">
      <c r="L2959" cm="1">
        <f t="array" ref="L2959">INDEX(TRANSP,1+INT((ROW(A2958)-1)/COLUMNS(TRANSP)),MOD(ROW(A2958)-1+COLUMNS(TRANSP),COLUMNS(TRANSP))+1)</f>
        <v>0</v>
      </c>
    </row>
    <row r="2960" spans="12:12" x14ac:dyDescent="0.3">
      <c r="L2960" t="str" cm="1">
        <f t="array" ref="L2960">INDEX(TRANSP,1+INT((ROW(A2959)-1)/COLUMNS(TRANSP)),MOD(ROW(A2959)-1+COLUMNS(TRANSP),COLUMNS(TRANSP))+1)</f>
        <v>Limited public transportation</v>
      </c>
    </row>
    <row r="2961" spans="12:12" x14ac:dyDescent="0.3">
      <c r="L2961" cm="1">
        <f t="array" ref="L2961">INDEX(TRANSP,1+INT((ROW(A2960)-1)/COLUMNS(TRANSP)),MOD(ROW(A2960)-1+COLUMNS(TRANSP),COLUMNS(TRANSP))+1)</f>
        <v>0</v>
      </c>
    </row>
    <row r="2962" spans="12:12" x14ac:dyDescent="0.3">
      <c r="L2962" cm="1">
        <f t="array" ref="L2962">INDEX(TRANSP,1+INT((ROW(A2961)-1)/COLUMNS(TRANSP)),MOD(ROW(A2961)-1+COLUMNS(TRANSP),COLUMNS(TRANSP))+1)</f>
        <v>0</v>
      </c>
    </row>
    <row r="2963" spans="12:12" x14ac:dyDescent="0.3">
      <c r="L2963" cm="1">
        <f t="array" ref="L2963">INDEX(TRANSP,1+INT((ROW(A2962)-1)/COLUMNS(TRANSP)),MOD(ROW(A2962)-1+COLUMNS(TRANSP),COLUMNS(TRANSP))+1)</f>
        <v>0</v>
      </c>
    </row>
    <row r="2964" spans="12:12" x14ac:dyDescent="0.3">
      <c r="L2964" cm="1">
        <f t="array" ref="L2964">INDEX(TRANSP,1+INT((ROW(A2963)-1)/COLUMNS(TRANSP)),MOD(ROW(A2963)-1+COLUMNS(TRANSP),COLUMNS(TRANSP))+1)</f>
        <v>0</v>
      </c>
    </row>
    <row r="2965" spans="12:12" x14ac:dyDescent="0.3">
      <c r="L2965" cm="1">
        <f t="array" ref="L2965">INDEX(TRANSP,1+INT((ROW(A2964)-1)/COLUMNS(TRANSP)),MOD(ROW(A2964)-1+COLUMNS(TRANSP),COLUMNS(TRANSP))+1)</f>
        <v>0</v>
      </c>
    </row>
    <row r="2966" spans="12:12" x14ac:dyDescent="0.3">
      <c r="L2966" t="str" cm="1">
        <f t="array" ref="L2966">INDEX(TRANSP,1+INT((ROW(A2965)-1)/COLUMNS(TRANSP)),MOD(ROW(A2965)-1+COLUMNS(TRANSP),COLUMNS(TRANSP))+1)</f>
        <v>Limited public transportation</v>
      </c>
    </row>
    <row r="2967" spans="12:12" x14ac:dyDescent="0.3">
      <c r="L2967" cm="1">
        <f t="array" ref="L2967">INDEX(TRANSP,1+INT((ROW(A2966)-1)/COLUMNS(TRANSP)),MOD(ROW(A2966)-1+COLUMNS(TRANSP),COLUMNS(TRANSP))+1)</f>
        <v>0</v>
      </c>
    </row>
    <row r="2968" spans="12:12" x14ac:dyDescent="0.3">
      <c r="L2968" cm="1">
        <f t="array" ref="L2968">INDEX(TRANSP,1+INT((ROW(A2967)-1)/COLUMNS(TRANSP)),MOD(ROW(A2967)-1+COLUMNS(TRANSP),COLUMNS(TRANSP))+1)</f>
        <v>0</v>
      </c>
    </row>
    <row r="2969" spans="12:12" x14ac:dyDescent="0.3">
      <c r="L2969" cm="1">
        <f t="array" ref="L2969">INDEX(TRANSP,1+INT((ROW(A2968)-1)/COLUMNS(TRANSP)),MOD(ROW(A2968)-1+COLUMNS(TRANSP),COLUMNS(TRANSP))+1)</f>
        <v>0</v>
      </c>
    </row>
    <row r="2970" spans="12:12" x14ac:dyDescent="0.3">
      <c r="L2970" cm="1">
        <f t="array" ref="L2970">INDEX(TRANSP,1+INT((ROW(A2969)-1)/COLUMNS(TRANSP)),MOD(ROW(A2969)-1+COLUMNS(TRANSP),COLUMNS(TRANSP))+1)</f>
        <v>0</v>
      </c>
    </row>
    <row r="2971" spans="12:12" x14ac:dyDescent="0.3">
      <c r="L2971" cm="1">
        <f t="array" ref="L2971">INDEX(TRANSP,1+INT((ROW(A2970)-1)/COLUMNS(TRANSP)),MOD(ROW(A2970)-1+COLUMNS(TRANSP),COLUMNS(TRANSP))+1)</f>
        <v>0</v>
      </c>
    </row>
    <row r="2972" spans="12:12" x14ac:dyDescent="0.3">
      <c r="L2972" t="str" cm="1">
        <f t="array" ref="L2972">INDEX(TRANSP,1+INT((ROW(A2971)-1)/COLUMNS(TRANSP)),MOD(ROW(A2971)-1+COLUMNS(TRANSP),COLUMNS(TRANSP))+1)</f>
        <v>Cost of buying and maintaining a car</v>
      </c>
    </row>
    <row r="2973" spans="12:12" x14ac:dyDescent="0.3">
      <c r="L2973" t="str" cm="1">
        <f t="array" ref="L2973">INDEX(TRANSP,1+INT((ROW(A2972)-1)/COLUMNS(TRANSP)),MOD(ROW(A2972)-1+COLUMNS(TRANSP),COLUMNS(TRANSP))+1)</f>
        <v xml:space="preserve"> Cost of gasoline</v>
      </c>
    </row>
    <row r="2974" spans="12:12" x14ac:dyDescent="0.3">
      <c r="L2974" t="str" cm="1">
        <f t="array" ref="L2974">INDEX(TRANSP,1+INT((ROW(A2973)-1)/COLUMNS(TRANSP)),MOD(ROW(A2973)-1+COLUMNS(TRANSP),COLUMNS(TRANSP))+1)</f>
        <v xml:space="preserve"> Limited public transportation</v>
      </c>
    </row>
    <row r="2975" spans="12:12" x14ac:dyDescent="0.3">
      <c r="L2975" cm="1">
        <f t="array" ref="L2975">INDEX(TRANSP,1+INT((ROW(A2974)-1)/COLUMNS(TRANSP)),MOD(ROW(A2974)-1+COLUMNS(TRANSP),COLUMNS(TRANSP))+1)</f>
        <v>0</v>
      </c>
    </row>
    <row r="2976" spans="12:12" x14ac:dyDescent="0.3">
      <c r="L2976" cm="1">
        <f t="array" ref="L2976">INDEX(TRANSP,1+INT((ROW(A2975)-1)/COLUMNS(TRANSP)),MOD(ROW(A2975)-1+COLUMNS(TRANSP),COLUMNS(TRANSP))+1)</f>
        <v>0</v>
      </c>
    </row>
    <row r="2977" spans="12:12" x14ac:dyDescent="0.3">
      <c r="L2977" cm="1">
        <f t="array" ref="L2977">INDEX(TRANSP,1+INT((ROW(A2976)-1)/COLUMNS(TRANSP)),MOD(ROW(A2976)-1+COLUMNS(TRANSP),COLUMNS(TRANSP))+1)</f>
        <v>0</v>
      </c>
    </row>
    <row r="2978" spans="12:12" x14ac:dyDescent="0.3">
      <c r="L2978" t="str" cm="1">
        <f t="array" ref="L2978">INDEX(TRANSP,1+INT((ROW(A2977)-1)/COLUMNS(TRANSP)),MOD(ROW(A2977)-1+COLUMNS(TRANSP),COLUMNS(TRANSP))+1)</f>
        <v>Cost of buying and maintaining a car</v>
      </c>
    </row>
    <row r="2979" spans="12:12" x14ac:dyDescent="0.3">
      <c r="L2979" t="str" cm="1">
        <f t="array" ref="L2979">INDEX(TRANSP,1+INT((ROW(A2978)-1)/COLUMNS(TRANSP)),MOD(ROW(A2978)-1+COLUMNS(TRANSP),COLUMNS(TRANSP))+1)</f>
        <v xml:space="preserve"> Cost of gasoline</v>
      </c>
    </row>
    <row r="2980" spans="12:12" x14ac:dyDescent="0.3">
      <c r="L2980" t="str" cm="1">
        <f t="array" ref="L2980">INDEX(TRANSP,1+INT((ROW(A2979)-1)/COLUMNS(TRANSP)),MOD(ROW(A2979)-1+COLUMNS(TRANSP),COLUMNS(TRANSP))+1)</f>
        <v xml:space="preserve"> Unable to get a driver’s license</v>
      </c>
    </row>
    <row r="2981" spans="12:12" x14ac:dyDescent="0.3">
      <c r="L2981" t="str" cm="1">
        <f t="array" ref="L2981">INDEX(TRANSP,1+INT((ROW(A2980)-1)/COLUMNS(TRANSP)),MOD(ROW(A2980)-1+COLUMNS(TRANSP),COLUMNS(TRANSP))+1)</f>
        <v xml:space="preserve"> Limited public transportation</v>
      </c>
    </row>
    <row r="2982" spans="12:12" x14ac:dyDescent="0.3">
      <c r="L2982" cm="1">
        <f t="array" ref="L2982">INDEX(TRANSP,1+INT((ROW(A2981)-1)/COLUMNS(TRANSP)),MOD(ROW(A2981)-1+COLUMNS(TRANSP),COLUMNS(TRANSP))+1)</f>
        <v>0</v>
      </c>
    </row>
    <row r="2983" spans="12:12" x14ac:dyDescent="0.3">
      <c r="L2983" cm="1">
        <f t="array" ref="L2983">INDEX(TRANSP,1+INT((ROW(A2982)-1)/COLUMNS(TRANSP)),MOD(ROW(A2982)-1+COLUMNS(TRANSP),COLUMNS(TRANSP))+1)</f>
        <v>0</v>
      </c>
    </row>
    <row r="2984" spans="12:12" x14ac:dyDescent="0.3">
      <c r="L2984" cm="1">
        <f t="array" ref="L2984">INDEX(TRANSP,1+INT((ROW(A2983)-1)/COLUMNS(TRANSP)),MOD(ROW(A2983)-1+COLUMNS(TRANSP),COLUMNS(TRANSP))+1)</f>
        <v>0</v>
      </c>
    </row>
    <row r="2985" spans="12:12" x14ac:dyDescent="0.3">
      <c r="L2985" cm="1">
        <f t="array" ref="L2985">INDEX(TRANSP,1+INT((ROW(A2984)-1)/COLUMNS(TRANSP)),MOD(ROW(A2984)-1+COLUMNS(TRANSP),COLUMNS(TRANSP))+1)</f>
        <v>0</v>
      </c>
    </row>
    <row r="2986" spans="12:12" x14ac:dyDescent="0.3">
      <c r="L2986" cm="1">
        <f t="array" ref="L2986">INDEX(TRANSP,1+INT((ROW(A2985)-1)/COLUMNS(TRANSP)),MOD(ROW(A2985)-1+COLUMNS(TRANSP),COLUMNS(TRANSP))+1)</f>
        <v>0</v>
      </c>
    </row>
    <row r="2987" spans="12:12" x14ac:dyDescent="0.3">
      <c r="L2987" cm="1">
        <f t="array" ref="L2987">INDEX(TRANSP,1+INT((ROW(A2986)-1)/COLUMNS(TRANSP)),MOD(ROW(A2986)-1+COLUMNS(TRANSP),COLUMNS(TRANSP))+1)</f>
        <v>0</v>
      </c>
    </row>
    <row r="2988" spans="12:12" x14ac:dyDescent="0.3">
      <c r="L2988" cm="1">
        <f t="array" ref="L2988">INDEX(TRANSP,1+INT((ROW(A2987)-1)/COLUMNS(TRANSP)),MOD(ROW(A2987)-1+COLUMNS(TRANSP),COLUMNS(TRANSP))+1)</f>
        <v>0</v>
      </c>
    </row>
    <row r="2989" spans="12:12" x14ac:dyDescent="0.3">
      <c r="L2989" cm="1">
        <f t="array" ref="L2989">INDEX(TRANSP,1+INT((ROW(A2988)-1)/COLUMNS(TRANSP)),MOD(ROW(A2988)-1+COLUMNS(TRANSP),COLUMNS(TRANSP))+1)</f>
        <v>0</v>
      </c>
    </row>
    <row r="2990" spans="12:12" x14ac:dyDescent="0.3">
      <c r="L2990" t="str" cm="1">
        <f t="array" ref="L2990">INDEX(TRANSP,1+INT((ROW(A2989)-1)/COLUMNS(TRANSP)),MOD(ROW(A2989)-1+COLUMNS(TRANSP),COLUMNS(TRANSP))+1)</f>
        <v>Cost of buying and maintaining a car</v>
      </c>
    </row>
    <row r="2991" spans="12:12" x14ac:dyDescent="0.3">
      <c r="L2991" t="str" cm="1">
        <f t="array" ref="L2991">INDEX(TRANSP,1+INT((ROW(A2990)-1)/COLUMNS(TRANSP)),MOD(ROW(A2990)-1+COLUMNS(TRANSP),COLUMNS(TRANSP))+1)</f>
        <v xml:space="preserve"> Cost of gasoline</v>
      </c>
    </row>
    <row r="2992" spans="12:12" x14ac:dyDescent="0.3">
      <c r="L2992" t="str" cm="1">
        <f t="array" ref="L2992">INDEX(TRANSP,1+INT((ROW(A2991)-1)/COLUMNS(TRANSP)),MOD(ROW(A2991)-1+COLUMNS(TRANSP),COLUMNS(TRANSP))+1)</f>
        <v xml:space="preserve"> Limited public transportation</v>
      </c>
    </row>
    <row r="2993" spans="12:12" x14ac:dyDescent="0.3">
      <c r="L2993" cm="1">
        <f t="array" ref="L2993">INDEX(TRANSP,1+INT((ROW(A2992)-1)/COLUMNS(TRANSP)),MOD(ROW(A2992)-1+COLUMNS(TRANSP),COLUMNS(TRANSP))+1)</f>
        <v>0</v>
      </c>
    </row>
    <row r="2994" spans="12:12" x14ac:dyDescent="0.3">
      <c r="L2994" cm="1">
        <f t="array" ref="L2994">INDEX(TRANSP,1+INT((ROW(A2993)-1)/COLUMNS(TRANSP)),MOD(ROW(A2993)-1+COLUMNS(TRANSP),COLUMNS(TRANSP))+1)</f>
        <v>0</v>
      </c>
    </row>
    <row r="2995" spans="12:12" x14ac:dyDescent="0.3">
      <c r="L2995" cm="1">
        <f t="array" ref="L2995">INDEX(TRANSP,1+INT((ROW(A2994)-1)/COLUMNS(TRANSP)),MOD(ROW(A2994)-1+COLUMNS(TRANSP),COLUMNS(TRANSP))+1)</f>
        <v>0</v>
      </c>
    </row>
    <row r="2996" spans="12:12" x14ac:dyDescent="0.3">
      <c r="L2996" t="str" cm="1">
        <f t="array" ref="L2996">INDEX(TRANSP,1+INT((ROW(A2995)-1)/COLUMNS(TRANSP)),MOD(ROW(A2995)-1+COLUMNS(TRANSP),COLUMNS(TRANSP))+1)</f>
        <v>Cost of gasoline</v>
      </c>
    </row>
    <row r="2997" spans="12:12" x14ac:dyDescent="0.3">
      <c r="L2997" t="str" cm="1">
        <f t="array" ref="L2997">INDEX(TRANSP,1+INT((ROW(A2996)-1)/COLUMNS(TRANSP)),MOD(ROW(A2996)-1+COLUMNS(TRANSP),COLUMNS(TRANSP))+1)</f>
        <v xml:space="preserve"> Limited public transportation</v>
      </c>
    </row>
    <row r="2998" spans="12:12" x14ac:dyDescent="0.3">
      <c r="L2998" cm="1">
        <f t="array" ref="L2998">INDEX(TRANSP,1+INT((ROW(A2997)-1)/COLUMNS(TRANSP)),MOD(ROW(A2997)-1+COLUMNS(TRANSP),COLUMNS(TRANSP))+1)</f>
        <v>0</v>
      </c>
    </row>
    <row r="2999" spans="12:12" x14ac:dyDescent="0.3">
      <c r="L2999" cm="1">
        <f t="array" ref="L2999">INDEX(TRANSP,1+INT((ROW(A2998)-1)/COLUMNS(TRANSP)),MOD(ROW(A2998)-1+COLUMNS(TRANSP),COLUMNS(TRANSP))+1)</f>
        <v>0</v>
      </c>
    </row>
    <row r="3000" spans="12:12" x14ac:dyDescent="0.3">
      <c r="L3000" cm="1">
        <f t="array" ref="L3000">INDEX(TRANSP,1+INT((ROW(A2999)-1)/COLUMNS(TRANSP)),MOD(ROW(A2999)-1+COLUMNS(TRANSP),COLUMNS(TRANSP))+1)</f>
        <v>0</v>
      </c>
    </row>
    <row r="3001" spans="12:12" x14ac:dyDescent="0.3">
      <c r="L3001" cm="1">
        <f t="array" ref="L3001">INDEX(TRANSP,1+INT((ROW(A3000)-1)/COLUMNS(TRANSP)),MOD(ROW(A3000)-1+COLUMNS(TRANSP),COLUMNS(TRANSP))+1)</f>
        <v>0</v>
      </c>
    </row>
    <row r="3002" spans="12:12" x14ac:dyDescent="0.3">
      <c r="L3002" t="str" cm="1">
        <f t="array" ref="L3002">INDEX(TRANSP,1+INT((ROW(A3001)-1)/COLUMNS(TRANSP)),MOD(ROW(A3001)-1+COLUMNS(TRANSP),COLUMNS(TRANSP))+1)</f>
        <v>Cost of buying and maintaining a car</v>
      </c>
    </row>
    <row r="3003" spans="12:12" x14ac:dyDescent="0.3">
      <c r="L3003" t="str" cm="1">
        <f t="array" ref="L3003">INDEX(TRANSP,1+INT((ROW(A3002)-1)/COLUMNS(TRANSP)),MOD(ROW(A3002)-1+COLUMNS(TRANSP),COLUMNS(TRANSP))+1)</f>
        <v xml:space="preserve"> Cost of gasoline</v>
      </c>
    </row>
    <row r="3004" spans="12:12" x14ac:dyDescent="0.3">
      <c r="L3004" cm="1">
        <f t="array" ref="L3004">INDEX(TRANSP,1+INT((ROW(A3003)-1)/COLUMNS(TRANSP)),MOD(ROW(A3003)-1+COLUMNS(TRANSP),COLUMNS(TRANSP))+1)</f>
        <v>0</v>
      </c>
    </row>
    <row r="3005" spans="12:12" x14ac:dyDescent="0.3">
      <c r="L3005" cm="1">
        <f t="array" ref="L3005">INDEX(TRANSP,1+INT((ROW(A3004)-1)/COLUMNS(TRANSP)),MOD(ROW(A3004)-1+COLUMNS(TRANSP),COLUMNS(TRANSP))+1)</f>
        <v>0</v>
      </c>
    </row>
    <row r="3006" spans="12:12" x14ac:dyDescent="0.3">
      <c r="L3006" cm="1">
        <f t="array" ref="L3006">INDEX(TRANSP,1+INT((ROW(A3005)-1)/COLUMNS(TRANSP)),MOD(ROW(A3005)-1+COLUMNS(TRANSP),COLUMNS(TRANSP))+1)</f>
        <v>0</v>
      </c>
    </row>
    <row r="3007" spans="12:12" x14ac:dyDescent="0.3">
      <c r="L3007" cm="1">
        <f t="array" ref="L3007">INDEX(TRANSP,1+INT((ROW(A3006)-1)/COLUMNS(TRANSP)),MOD(ROW(A3006)-1+COLUMNS(TRANSP),COLUMNS(TRANSP))+1)</f>
        <v>0</v>
      </c>
    </row>
    <row r="3008" spans="12:12" x14ac:dyDescent="0.3">
      <c r="L3008" t="str" cm="1">
        <f t="array" ref="L3008">INDEX(TRANSP,1+INT((ROW(A3007)-1)/COLUMNS(TRANSP)),MOD(ROW(A3007)-1+COLUMNS(TRANSP),COLUMNS(TRANSP))+1)</f>
        <v>Cost of buying and maintaining a car</v>
      </c>
    </row>
    <row r="3009" spans="12:12" x14ac:dyDescent="0.3">
      <c r="L3009" t="str" cm="1">
        <f t="array" ref="L3009">INDEX(TRANSP,1+INT((ROW(A3008)-1)/COLUMNS(TRANSP)),MOD(ROW(A3008)-1+COLUMNS(TRANSP),COLUMNS(TRANSP))+1)</f>
        <v xml:space="preserve"> Unable to get a driver’s license</v>
      </c>
    </row>
    <row r="3010" spans="12:12" x14ac:dyDescent="0.3">
      <c r="L3010" t="str" cm="1">
        <f t="array" ref="L3010">INDEX(TRANSP,1+INT((ROW(A3009)-1)/COLUMNS(TRANSP)),MOD(ROW(A3009)-1+COLUMNS(TRANSP),COLUMNS(TRANSP))+1)</f>
        <v xml:space="preserve"> Limited public transportation</v>
      </c>
    </row>
    <row r="3011" spans="12:12" x14ac:dyDescent="0.3">
      <c r="L3011" cm="1">
        <f t="array" ref="L3011">INDEX(TRANSP,1+INT((ROW(A3010)-1)/COLUMNS(TRANSP)),MOD(ROW(A3010)-1+COLUMNS(TRANSP),COLUMNS(TRANSP))+1)</f>
        <v>0</v>
      </c>
    </row>
    <row r="3012" spans="12:12" x14ac:dyDescent="0.3">
      <c r="L3012" cm="1">
        <f t="array" ref="L3012">INDEX(TRANSP,1+INT((ROW(A3011)-1)/COLUMNS(TRANSP)),MOD(ROW(A3011)-1+COLUMNS(TRANSP),COLUMNS(TRANSP))+1)</f>
        <v>0</v>
      </c>
    </row>
    <row r="3013" spans="12:12" x14ac:dyDescent="0.3">
      <c r="L3013" cm="1">
        <f t="array" ref="L3013">INDEX(TRANSP,1+INT((ROW(A3012)-1)/COLUMNS(TRANSP)),MOD(ROW(A3012)-1+COLUMNS(TRANSP),COLUMNS(TRANSP))+1)</f>
        <v>0</v>
      </c>
    </row>
    <row r="3014" spans="12:12" x14ac:dyDescent="0.3">
      <c r="L3014" t="str" cm="1">
        <f t="array" ref="L3014">INDEX(TRANSP,1+INT((ROW(A3013)-1)/COLUMNS(TRANSP)),MOD(ROW(A3013)-1+COLUMNS(TRANSP),COLUMNS(TRANSP))+1)</f>
        <v>Cost of buying and maintaining a car</v>
      </c>
    </row>
    <row r="3015" spans="12:12" x14ac:dyDescent="0.3">
      <c r="L3015" t="str" cm="1">
        <f t="array" ref="L3015">INDEX(TRANSP,1+INT((ROW(A3014)-1)/COLUMNS(TRANSP)),MOD(ROW(A3014)-1+COLUMNS(TRANSP),COLUMNS(TRANSP))+1)</f>
        <v xml:space="preserve"> Cost of gasoline</v>
      </c>
    </row>
    <row r="3016" spans="12:12" x14ac:dyDescent="0.3">
      <c r="L3016" cm="1">
        <f t="array" ref="L3016">INDEX(TRANSP,1+INT((ROW(A3015)-1)/COLUMNS(TRANSP)),MOD(ROW(A3015)-1+COLUMNS(TRANSP),COLUMNS(TRANSP))+1)</f>
        <v>0</v>
      </c>
    </row>
    <row r="3017" spans="12:12" x14ac:dyDescent="0.3">
      <c r="L3017" cm="1">
        <f t="array" ref="L3017">INDEX(TRANSP,1+INT((ROW(A3016)-1)/COLUMNS(TRANSP)),MOD(ROW(A3016)-1+COLUMNS(TRANSP),COLUMNS(TRANSP))+1)</f>
        <v>0</v>
      </c>
    </row>
    <row r="3018" spans="12:12" x14ac:dyDescent="0.3">
      <c r="L3018" cm="1">
        <f t="array" ref="L3018">INDEX(TRANSP,1+INT((ROW(A3017)-1)/COLUMNS(TRANSP)),MOD(ROW(A3017)-1+COLUMNS(TRANSP),COLUMNS(TRANSP))+1)</f>
        <v>0</v>
      </c>
    </row>
    <row r="3019" spans="12:12" x14ac:dyDescent="0.3">
      <c r="L3019" cm="1">
        <f t="array" ref="L3019">INDEX(TRANSP,1+INT((ROW(A3018)-1)/COLUMNS(TRANSP)),MOD(ROW(A3018)-1+COLUMNS(TRANSP),COLUMNS(TRANSP))+1)</f>
        <v>0</v>
      </c>
    </row>
    <row r="3020" spans="12:12" x14ac:dyDescent="0.3">
      <c r="L3020" cm="1">
        <f t="array" ref="L3020">INDEX(TRANSP,1+INT((ROW(A3019)-1)/COLUMNS(TRANSP)),MOD(ROW(A3019)-1+COLUMNS(TRANSP),COLUMNS(TRANSP))+1)</f>
        <v>0</v>
      </c>
    </row>
    <row r="3021" spans="12:12" x14ac:dyDescent="0.3">
      <c r="L3021" cm="1">
        <f t="array" ref="L3021">INDEX(TRANSP,1+INT((ROW(A3020)-1)/COLUMNS(TRANSP)),MOD(ROW(A3020)-1+COLUMNS(TRANSP),COLUMNS(TRANSP))+1)</f>
        <v>0</v>
      </c>
    </row>
    <row r="3022" spans="12:12" x14ac:dyDescent="0.3">
      <c r="L3022" cm="1">
        <f t="array" ref="L3022">INDEX(TRANSP,1+INT((ROW(A3021)-1)/COLUMNS(TRANSP)),MOD(ROW(A3021)-1+COLUMNS(TRANSP),COLUMNS(TRANSP))+1)</f>
        <v>0</v>
      </c>
    </row>
    <row r="3023" spans="12:12" x14ac:dyDescent="0.3">
      <c r="L3023" cm="1">
        <f t="array" ref="L3023">INDEX(TRANSP,1+INT((ROW(A3022)-1)/COLUMNS(TRANSP)),MOD(ROW(A3022)-1+COLUMNS(TRANSP),COLUMNS(TRANSP))+1)</f>
        <v>0</v>
      </c>
    </row>
    <row r="3024" spans="12:12" x14ac:dyDescent="0.3">
      <c r="L3024" cm="1">
        <f t="array" ref="L3024">INDEX(TRANSP,1+INT((ROW(A3023)-1)/COLUMNS(TRANSP)),MOD(ROW(A3023)-1+COLUMNS(TRANSP),COLUMNS(TRANSP))+1)</f>
        <v>0</v>
      </c>
    </row>
    <row r="3025" spans="12:12" x14ac:dyDescent="0.3">
      <c r="L3025" cm="1">
        <f t="array" ref="L3025">INDEX(TRANSP,1+INT((ROW(A3024)-1)/COLUMNS(TRANSP)),MOD(ROW(A3024)-1+COLUMNS(TRANSP),COLUMNS(TRANSP))+1)</f>
        <v>0</v>
      </c>
    </row>
    <row r="3026" spans="12:12" x14ac:dyDescent="0.3">
      <c r="L3026" t="str" cm="1">
        <f t="array" ref="L3026">INDEX(TRANSP,1+INT((ROW(A3025)-1)/COLUMNS(TRANSP)),MOD(ROW(A3025)-1+COLUMNS(TRANSP),COLUMNS(TRANSP))+1)</f>
        <v>Cost of buying and maintaining a car</v>
      </c>
    </row>
    <row r="3027" spans="12:12" x14ac:dyDescent="0.3">
      <c r="L3027" t="str" cm="1">
        <f t="array" ref="L3027">INDEX(TRANSP,1+INT((ROW(A3026)-1)/COLUMNS(TRANSP)),MOD(ROW(A3026)-1+COLUMNS(TRANSP),COLUMNS(TRANSP))+1)</f>
        <v xml:space="preserve"> Cost of gasoline</v>
      </c>
    </row>
    <row r="3028" spans="12:12" x14ac:dyDescent="0.3">
      <c r="L3028" t="str" cm="1">
        <f t="array" ref="L3028">INDEX(TRANSP,1+INT((ROW(A3027)-1)/COLUMNS(TRANSP)),MOD(ROW(A3027)-1+COLUMNS(TRANSP),COLUMNS(TRANSP))+1)</f>
        <v xml:space="preserve"> Limited public transportation</v>
      </c>
    </row>
    <row r="3029" spans="12:12" x14ac:dyDescent="0.3">
      <c r="L3029" cm="1">
        <f t="array" ref="L3029">INDEX(TRANSP,1+INT((ROW(A3028)-1)/COLUMNS(TRANSP)),MOD(ROW(A3028)-1+COLUMNS(TRANSP),COLUMNS(TRANSP))+1)</f>
        <v>0</v>
      </c>
    </row>
    <row r="3030" spans="12:12" x14ac:dyDescent="0.3">
      <c r="L3030" cm="1">
        <f t="array" ref="L3030">INDEX(TRANSP,1+INT((ROW(A3029)-1)/COLUMNS(TRANSP)),MOD(ROW(A3029)-1+COLUMNS(TRANSP),COLUMNS(TRANSP))+1)</f>
        <v>0</v>
      </c>
    </row>
    <row r="3031" spans="12:12" x14ac:dyDescent="0.3">
      <c r="L3031" cm="1">
        <f t="array" ref="L3031">INDEX(TRANSP,1+INT((ROW(A3030)-1)/COLUMNS(TRANSP)),MOD(ROW(A3030)-1+COLUMNS(TRANSP),COLUMNS(TRANSP))+1)</f>
        <v>0</v>
      </c>
    </row>
    <row r="3032" spans="12:12" x14ac:dyDescent="0.3">
      <c r="L3032" cm="1">
        <f t="array" ref="L3032">INDEX(TRANSP,1+INT((ROW(A3031)-1)/COLUMNS(TRANSP)),MOD(ROW(A3031)-1+COLUMNS(TRANSP),COLUMNS(TRANSP))+1)</f>
        <v>0</v>
      </c>
    </row>
    <row r="3033" spans="12:12" x14ac:dyDescent="0.3">
      <c r="L3033" cm="1">
        <f t="array" ref="L3033">INDEX(TRANSP,1+INT((ROW(A3032)-1)/COLUMNS(TRANSP)),MOD(ROW(A3032)-1+COLUMNS(TRANSP),COLUMNS(TRANSP))+1)</f>
        <v>0</v>
      </c>
    </row>
    <row r="3034" spans="12:12" x14ac:dyDescent="0.3">
      <c r="L3034" cm="1">
        <f t="array" ref="L3034">INDEX(TRANSP,1+INT((ROW(A3033)-1)/COLUMNS(TRANSP)),MOD(ROW(A3033)-1+COLUMNS(TRANSP),COLUMNS(TRANSP))+1)</f>
        <v>0</v>
      </c>
    </row>
    <row r="3035" spans="12:12" x14ac:dyDescent="0.3">
      <c r="L3035" cm="1">
        <f t="array" ref="L3035">INDEX(TRANSP,1+INT((ROW(A3034)-1)/COLUMNS(TRANSP)),MOD(ROW(A3034)-1+COLUMNS(TRANSP),COLUMNS(TRANSP))+1)</f>
        <v>0</v>
      </c>
    </row>
    <row r="3036" spans="12:12" x14ac:dyDescent="0.3">
      <c r="L3036" cm="1">
        <f t="array" ref="L3036">INDEX(TRANSP,1+INT((ROW(A3035)-1)/COLUMNS(TRANSP)),MOD(ROW(A3035)-1+COLUMNS(TRANSP),COLUMNS(TRANSP))+1)</f>
        <v>0</v>
      </c>
    </row>
    <row r="3037" spans="12:12" x14ac:dyDescent="0.3">
      <c r="L3037" cm="1">
        <f t="array" ref="L3037">INDEX(TRANSP,1+INT((ROW(A3036)-1)/COLUMNS(TRANSP)),MOD(ROW(A3036)-1+COLUMNS(TRANSP),COLUMNS(TRANSP))+1)</f>
        <v>0</v>
      </c>
    </row>
    <row r="3038" spans="12:12" x14ac:dyDescent="0.3">
      <c r="L3038" cm="1">
        <f t="array" ref="L3038">INDEX(TRANSP,1+INT((ROW(A3037)-1)/COLUMNS(TRANSP)),MOD(ROW(A3037)-1+COLUMNS(TRANSP),COLUMNS(TRANSP))+1)</f>
        <v>0</v>
      </c>
    </row>
    <row r="3039" spans="12:12" x14ac:dyDescent="0.3">
      <c r="L3039" cm="1">
        <f t="array" ref="L3039">INDEX(TRANSP,1+INT((ROW(A3038)-1)/COLUMNS(TRANSP)),MOD(ROW(A3038)-1+COLUMNS(TRANSP),COLUMNS(TRANSP))+1)</f>
        <v>0</v>
      </c>
    </row>
    <row r="3040" spans="12:12" x14ac:dyDescent="0.3">
      <c r="L3040" cm="1">
        <f t="array" ref="L3040">INDEX(TRANSP,1+INT((ROW(A3039)-1)/COLUMNS(TRANSP)),MOD(ROW(A3039)-1+COLUMNS(TRANSP),COLUMNS(TRANSP))+1)</f>
        <v>0</v>
      </c>
    </row>
    <row r="3041" spans="12:12" x14ac:dyDescent="0.3">
      <c r="L3041" cm="1">
        <f t="array" ref="L3041">INDEX(TRANSP,1+INT((ROW(A3040)-1)/COLUMNS(TRANSP)),MOD(ROW(A3040)-1+COLUMNS(TRANSP),COLUMNS(TRANSP))+1)</f>
        <v>0</v>
      </c>
    </row>
    <row r="3042" spans="12:12" x14ac:dyDescent="0.3">
      <c r="L3042" cm="1">
        <f t="array" ref="L3042">INDEX(TRANSP,1+INT((ROW(A3041)-1)/COLUMNS(TRANSP)),MOD(ROW(A3041)-1+COLUMNS(TRANSP),COLUMNS(TRANSP))+1)</f>
        <v>0</v>
      </c>
    </row>
    <row r="3043" spans="12:12" x14ac:dyDescent="0.3">
      <c r="L3043" cm="1">
        <f t="array" ref="L3043">INDEX(TRANSP,1+INT((ROW(A3042)-1)/COLUMNS(TRANSP)),MOD(ROW(A3042)-1+COLUMNS(TRANSP),COLUMNS(TRANSP))+1)</f>
        <v>0</v>
      </c>
    </row>
    <row r="3044" spans="12:12" x14ac:dyDescent="0.3">
      <c r="L3044" t="str" cm="1">
        <f t="array" ref="L3044">INDEX(TRANSP,1+INT((ROW(A3043)-1)/COLUMNS(TRANSP)),MOD(ROW(A3043)-1+COLUMNS(TRANSP),COLUMNS(TRANSP))+1)</f>
        <v>Cost of buying and maintaining a car</v>
      </c>
    </row>
    <row r="3045" spans="12:12" x14ac:dyDescent="0.3">
      <c r="L3045" t="str" cm="1">
        <f t="array" ref="L3045">INDEX(TRANSP,1+INT((ROW(A3044)-1)/COLUMNS(TRANSP)),MOD(ROW(A3044)-1+COLUMNS(TRANSP),COLUMNS(TRANSP))+1)</f>
        <v xml:space="preserve"> Cost of gasoline</v>
      </c>
    </row>
    <row r="3046" spans="12:12" x14ac:dyDescent="0.3">
      <c r="L3046" t="str" cm="1">
        <f t="array" ref="L3046">INDEX(TRANSP,1+INT((ROW(A3045)-1)/COLUMNS(TRANSP)),MOD(ROW(A3045)-1+COLUMNS(TRANSP),COLUMNS(TRANSP))+1)</f>
        <v xml:space="preserve"> Limited public transportation</v>
      </c>
    </row>
    <row r="3047" spans="12:12" x14ac:dyDescent="0.3">
      <c r="L3047" cm="1">
        <f t="array" ref="L3047">INDEX(TRANSP,1+INT((ROW(A3046)-1)/COLUMNS(TRANSP)),MOD(ROW(A3046)-1+COLUMNS(TRANSP),COLUMNS(TRANSP))+1)</f>
        <v>0</v>
      </c>
    </row>
    <row r="3048" spans="12:12" x14ac:dyDescent="0.3">
      <c r="L3048" cm="1">
        <f t="array" ref="L3048">INDEX(TRANSP,1+INT((ROW(A3047)-1)/COLUMNS(TRANSP)),MOD(ROW(A3047)-1+COLUMNS(TRANSP),COLUMNS(TRANSP))+1)</f>
        <v>0</v>
      </c>
    </row>
    <row r="3049" spans="12:12" x14ac:dyDescent="0.3">
      <c r="L3049" cm="1">
        <f t="array" ref="L3049">INDEX(TRANSP,1+INT((ROW(A3048)-1)/COLUMNS(TRANSP)),MOD(ROW(A3048)-1+COLUMNS(TRANSP),COLUMNS(TRANSP))+1)</f>
        <v>0</v>
      </c>
    </row>
    <row r="3050" spans="12:12" x14ac:dyDescent="0.3">
      <c r="L3050" t="str" cm="1">
        <f t="array" ref="L3050">INDEX(TRANSP,1+INT((ROW(A3049)-1)/COLUMNS(TRANSP)),MOD(ROW(A3049)-1+COLUMNS(TRANSP),COLUMNS(TRANSP))+1)</f>
        <v>Cost of buying and maintaining a car</v>
      </c>
    </row>
    <row r="3051" spans="12:12" x14ac:dyDescent="0.3">
      <c r="L3051" t="str" cm="1">
        <f t="array" ref="L3051">INDEX(TRANSP,1+INT((ROW(A3050)-1)/COLUMNS(TRANSP)),MOD(ROW(A3050)-1+COLUMNS(TRANSP),COLUMNS(TRANSP))+1)</f>
        <v xml:space="preserve"> Cost of gasoline</v>
      </c>
    </row>
    <row r="3052" spans="12:12" x14ac:dyDescent="0.3">
      <c r="L3052" t="str" cm="1">
        <f t="array" ref="L3052">INDEX(TRANSP,1+INT((ROW(A3051)-1)/COLUMNS(TRANSP)),MOD(ROW(A3051)-1+COLUMNS(TRANSP),COLUMNS(TRANSP))+1)</f>
        <v xml:space="preserve"> Limited public transportation</v>
      </c>
    </row>
    <row r="3053" spans="12:12" x14ac:dyDescent="0.3">
      <c r="L3053" cm="1">
        <f t="array" ref="L3053">INDEX(TRANSP,1+INT((ROW(A3052)-1)/COLUMNS(TRANSP)),MOD(ROW(A3052)-1+COLUMNS(TRANSP),COLUMNS(TRANSP))+1)</f>
        <v>0</v>
      </c>
    </row>
    <row r="3054" spans="12:12" x14ac:dyDescent="0.3">
      <c r="L3054" cm="1">
        <f t="array" ref="L3054">INDEX(TRANSP,1+INT((ROW(A3053)-1)/COLUMNS(TRANSP)),MOD(ROW(A3053)-1+COLUMNS(TRANSP),COLUMNS(TRANSP))+1)</f>
        <v>0</v>
      </c>
    </row>
    <row r="3055" spans="12:12" x14ac:dyDescent="0.3">
      <c r="L3055" cm="1">
        <f t="array" ref="L3055">INDEX(TRANSP,1+INT((ROW(A3054)-1)/COLUMNS(TRANSP)),MOD(ROW(A3054)-1+COLUMNS(TRANSP),COLUMNS(TRANSP))+1)</f>
        <v>0</v>
      </c>
    </row>
    <row r="3056" spans="12:12" x14ac:dyDescent="0.3">
      <c r="L3056" t="str" cm="1">
        <f t="array" ref="L3056">INDEX(TRANSP,1+INT((ROW(A3055)-1)/COLUMNS(TRANSP)),MOD(ROW(A3055)-1+COLUMNS(TRANSP),COLUMNS(TRANSP))+1)</f>
        <v>Limited public transportation</v>
      </c>
    </row>
    <row r="3057" spans="12:12" x14ac:dyDescent="0.3">
      <c r="L3057" cm="1">
        <f t="array" ref="L3057">INDEX(TRANSP,1+INT((ROW(A3056)-1)/COLUMNS(TRANSP)),MOD(ROW(A3056)-1+COLUMNS(TRANSP),COLUMNS(TRANSP))+1)</f>
        <v>0</v>
      </c>
    </row>
    <row r="3058" spans="12:12" x14ac:dyDescent="0.3">
      <c r="L3058" cm="1">
        <f t="array" ref="L3058">INDEX(TRANSP,1+INT((ROW(A3057)-1)/COLUMNS(TRANSP)),MOD(ROW(A3057)-1+COLUMNS(TRANSP),COLUMNS(TRANSP))+1)</f>
        <v>0</v>
      </c>
    </row>
    <row r="3059" spans="12:12" x14ac:dyDescent="0.3">
      <c r="L3059" cm="1">
        <f t="array" ref="L3059">INDEX(TRANSP,1+INT((ROW(A3058)-1)/COLUMNS(TRANSP)),MOD(ROW(A3058)-1+COLUMNS(TRANSP),COLUMNS(TRANSP))+1)</f>
        <v>0</v>
      </c>
    </row>
    <row r="3060" spans="12:12" x14ac:dyDescent="0.3">
      <c r="L3060" cm="1">
        <f t="array" ref="L3060">INDEX(TRANSP,1+INT((ROW(A3059)-1)/COLUMNS(TRANSP)),MOD(ROW(A3059)-1+COLUMNS(TRANSP),COLUMNS(TRANSP))+1)</f>
        <v>0</v>
      </c>
    </row>
    <row r="3061" spans="12:12" x14ac:dyDescent="0.3">
      <c r="L3061" cm="1">
        <f t="array" ref="L3061">INDEX(TRANSP,1+INT((ROW(A3060)-1)/COLUMNS(TRANSP)),MOD(ROW(A3060)-1+COLUMNS(TRANSP),COLUMNS(TRANSP))+1)</f>
        <v>0</v>
      </c>
    </row>
    <row r="3062" spans="12:12" x14ac:dyDescent="0.3">
      <c r="L3062" t="str" cm="1">
        <f t="array" ref="L3062">INDEX(TRANSP,1+INT((ROW(A3061)-1)/COLUMNS(TRANSP)),MOD(ROW(A3061)-1+COLUMNS(TRANSP),COLUMNS(TRANSP))+1)</f>
        <v>Limited public transportation</v>
      </c>
    </row>
    <row r="3063" spans="12:12" x14ac:dyDescent="0.3">
      <c r="L3063" t="str" cm="1">
        <f t="array" ref="L3063">INDEX(TRANSP,1+INT((ROW(A3062)-1)/COLUMNS(TRANSP)),MOD(ROW(A3062)-1+COLUMNS(TRANSP),COLUMNS(TRANSP))+1)</f>
        <v xml:space="preserve"> No ride share options like Uber</v>
      </c>
    </row>
    <row r="3064" spans="12:12" x14ac:dyDescent="0.3">
      <c r="L3064" cm="1">
        <f t="array" ref="L3064">INDEX(TRANSP,1+INT((ROW(A3063)-1)/COLUMNS(TRANSP)),MOD(ROW(A3063)-1+COLUMNS(TRANSP),COLUMNS(TRANSP))+1)</f>
        <v>0</v>
      </c>
    </row>
    <row r="3065" spans="12:12" x14ac:dyDescent="0.3">
      <c r="L3065" cm="1">
        <f t="array" ref="L3065">INDEX(TRANSP,1+INT((ROW(A3064)-1)/COLUMNS(TRANSP)),MOD(ROW(A3064)-1+COLUMNS(TRANSP),COLUMNS(TRANSP))+1)</f>
        <v>0</v>
      </c>
    </row>
    <row r="3066" spans="12:12" x14ac:dyDescent="0.3">
      <c r="L3066" cm="1">
        <f t="array" ref="L3066">INDEX(TRANSP,1+INT((ROW(A3065)-1)/COLUMNS(TRANSP)),MOD(ROW(A3065)-1+COLUMNS(TRANSP),COLUMNS(TRANSP))+1)</f>
        <v>0</v>
      </c>
    </row>
    <row r="3067" spans="12:12" x14ac:dyDescent="0.3">
      <c r="L3067" cm="1">
        <f t="array" ref="L3067">INDEX(TRANSP,1+INT((ROW(A3066)-1)/COLUMNS(TRANSP)),MOD(ROW(A3066)-1+COLUMNS(TRANSP),COLUMNS(TRANSP))+1)</f>
        <v>0</v>
      </c>
    </row>
    <row r="3068" spans="12:12" x14ac:dyDescent="0.3">
      <c r="L3068" cm="1">
        <f t="array" ref="L3068">INDEX(TRANSP,1+INT((ROW(A3067)-1)/COLUMNS(TRANSP)),MOD(ROW(A3067)-1+COLUMNS(TRANSP),COLUMNS(TRANSP))+1)</f>
        <v>0</v>
      </c>
    </row>
    <row r="3069" spans="12:12" x14ac:dyDescent="0.3">
      <c r="L3069" cm="1">
        <f t="array" ref="L3069">INDEX(TRANSP,1+INT((ROW(A3068)-1)/COLUMNS(TRANSP)),MOD(ROW(A3068)-1+COLUMNS(TRANSP),COLUMNS(TRANSP))+1)</f>
        <v>0</v>
      </c>
    </row>
    <row r="3070" spans="12:12" x14ac:dyDescent="0.3">
      <c r="L3070" cm="1">
        <f t="array" ref="L3070">INDEX(TRANSP,1+INT((ROW(A3069)-1)/COLUMNS(TRANSP)),MOD(ROW(A3069)-1+COLUMNS(TRANSP),COLUMNS(TRANSP))+1)</f>
        <v>0</v>
      </c>
    </row>
    <row r="3071" spans="12:12" x14ac:dyDescent="0.3">
      <c r="L3071" cm="1">
        <f t="array" ref="L3071">INDEX(TRANSP,1+INT((ROW(A3070)-1)/COLUMNS(TRANSP)),MOD(ROW(A3070)-1+COLUMNS(TRANSP),COLUMNS(TRANSP))+1)</f>
        <v>0</v>
      </c>
    </row>
    <row r="3072" spans="12:12" x14ac:dyDescent="0.3">
      <c r="L3072" cm="1">
        <f t="array" ref="L3072">INDEX(TRANSP,1+INT((ROW(A3071)-1)/COLUMNS(TRANSP)),MOD(ROW(A3071)-1+COLUMNS(TRANSP),COLUMNS(TRANSP))+1)</f>
        <v>0</v>
      </c>
    </row>
    <row r="3073" spans="12:12" x14ac:dyDescent="0.3">
      <c r="L3073" cm="1">
        <f t="array" ref="L3073">INDEX(TRANSP,1+INT((ROW(A3072)-1)/COLUMNS(TRANSP)),MOD(ROW(A3072)-1+COLUMNS(TRANSP),COLUMNS(TRANSP))+1)</f>
        <v>0</v>
      </c>
    </row>
    <row r="3074" spans="12:12" x14ac:dyDescent="0.3">
      <c r="L3074" cm="1">
        <f t="array" ref="L3074">INDEX(TRANSP,1+INT((ROW(A3073)-1)/COLUMNS(TRANSP)),MOD(ROW(A3073)-1+COLUMNS(TRANSP),COLUMNS(TRANSP))+1)</f>
        <v>0</v>
      </c>
    </row>
    <row r="3075" spans="12:12" x14ac:dyDescent="0.3">
      <c r="L3075" cm="1">
        <f t="array" ref="L3075">INDEX(TRANSP,1+INT((ROW(A3074)-1)/COLUMNS(TRANSP)),MOD(ROW(A3074)-1+COLUMNS(TRANSP),COLUMNS(TRANSP))+1)</f>
        <v>0</v>
      </c>
    </row>
    <row r="3076" spans="12:12" x14ac:dyDescent="0.3">
      <c r="L3076" cm="1">
        <f t="array" ref="L3076">INDEX(TRANSP,1+INT((ROW(A3075)-1)/COLUMNS(TRANSP)),MOD(ROW(A3075)-1+COLUMNS(TRANSP),COLUMNS(TRANSP))+1)</f>
        <v>0</v>
      </c>
    </row>
    <row r="3077" spans="12:12" x14ac:dyDescent="0.3">
      <c r="L3077" cm="1">
        <f t="array" ref="L3077">INDEX(TRANSP,1+INT((ROW(A3076)-1)/COLUMNS(TRANSP)),MOD(ROW(A3076)-1+COLUMNS(TRANSP),COLUMNS(TRANSP))+1)</f>
        <v>0</v>
      </c>
    </row>
    <row r="3078" spans="12:12" x14ac:dyDescent="0.3">
      <c r="L3078" cm="1">
        <f t="array" ref="L3078">INDEX(TRANSP,1+INT((ROW(A3077)-1)/COLUMNS(TRANSP)),MOD(ROW(A3077)-1+COLUMNS(TRANSP),COLUMNS(TRANSP))+1)</f>
        <v>0</v>
      </c>
    </row>
    <row r="3079" spans="12:12" x14ac:dyDescent="0.3">
      <c r="L3079" cm="1">
        <f t="array" ref="L3079">INDEX(TRANSP,1+INT((ROW(A3078)-1)/COLUMNS(TRANSP)),MOD(ROW(A3078)-1+COLUMNS(TRANSP),COLUMNS(TRANSP))+1)</f>
        <v>0</v>
      </c>
    </row>
    <row r="3080" spans="12:12" x14ac:dyDescent="0.3">
      <c r="L3080" t="str" cm="1">
        <f t="array" ref="L3080">INDEX(TRANSP,1+INT((ROW(A3079)-1)/COLUMNS(TRANSP)),MOD(ROW(A3079)-1+COLUMNS(TRANSP),COLUMNS(TRANSP))+1)</f>
        <v>Limited public transportation</v>
      </c>
    </row>
    <row r="3081" spans="12:12" x14ac:dyDescent="0.3">
      <c r="L3081" cm="1">
        <f t="array" ref="L3081">INDEX(TRANSP,1+INT((ROW(A3080)-1)/COLUMNS(TRANSP)),MOD(ROW(A3080)-1+COLUMNS(TRANSP),COLUMNS(TRANSP))+1)</f>
        <v>0</v>
      </c>
    </row>
    <row r="3082" spans="12:12" x14ac:dyDescent="0.3">
      <c r="L3082" cm="1">
        <f t="array" ref="L3082">INDEX(TRANSP,1+INT((ROW(A3081)-1)/COLUMNS(TRANSP)),MOD(ROW(A3081)-1+COLUMNS(TRANSP),COLUMNS(TRANSP))+1)</f>
        <v>0</v>
      </c>
    </row>
    <row r="3083" spans="12:12" x14ac:dyDescent="0.3">
      <c r="L3083" cm="1">
        <f t="array" ref="L3083">INDEX(TRANSP,1+INT((ROW(A3082)-1)/COLUMNS(TRANSP)),MOD(ROW(A3082)-1+COLUMNS(TRANSP),COLUMNS(TRANSP))+1)</f>
        <v>0</v>
      </c>
    </row>
    <row r="3084" spans="12:12" x14ac:dyDescent="0.3">
      <c r="L3084" cm="1">
        <f t="array" ref="L3084">INDEX(TRANSP,1+INT((ROW(A3083)-1)/COLUMNS(TRANSP)),MOD(ROW(A3083)-1+COLUMNS(TRANSP),COLUMNS(TRANSP))+1)</f>
        <v>0</v>
      </c>
    </row>
    <row r="3085" spans="12:12" x14ac:dyDescent="0.3">
      <c r="L3085" cm="1">
        <f t="array" ref="L3085">INDEX(TRANSP,1+INT((ROW(A3084)-1)/COLUMNS(TRANSP)),MOD(ROW(A3084)-1+COLUMNS(TRANSP),COLUMNS(TRANSP))+1)</f>
        <v>0</v>
      </c>
    </row>
    <row r="3086" spans="12:12" x14ac:dyDescent="0.3">
      <c r="L3086" t="str" cm="1">
        <f t="array" ref="L3086">INDEX(TRANSP,1+INT((ROW(A3085)-1)/COLUMNS(TRANSP)),MOD(ROW(A3085)-1+COLUMNS(TRANSP),COLUMNS(TRANSP))+1)</f>
        <v>Cost of buying and maintaining a car</v>
      </c>
    </row>
    <row r="3087" spans="12:12" x14ac:dyDescent="0.3">
      <c r="L3087" t="str" cm="1">
        <f t="array" ref="L3087">INDEX(TRANSP,1+INT((ROW(A3086)-1)/COLUMNS(TRANSP)),MOD(ROW(A3086)-1+COLUMNS(TRANSP),COLUMNS(TRANSP))+1)</f>
        <v xml:space="preserve"> Cost of gasoline</v>
      </c>
    </row>
    <row r="3088" spans="12:12" x14ac:dyDescent="0.3">
      <c r="L3088" cm="1">
        <f t="array" ref="L3088">INDEX(TRANSP,1+INT((ROW(A3087)-1)/COLUMNS(TRANSP)),MOD(ROW(A3087)-1+COLUMNS(TRANSP),COLUMNS(TRANSP))+1)</f>
        <v>0</v>
      </c>
    </row>
    <row r="3089" spans="12:12" x14ac:dyDescent="0.3">
      <c r="L3089" cm="1">
        <f t="array" ref="L3089">INDEX(TRANSP,1+INT((ROW(A3088)-1)/COLUMNS(TRANSP)),MOD(ROW(A3088)-1+COLUMNS(TRANSP),COLUMNS(TRANSP))+1)</f>
        <v>0</v>
      </c>
    </row>
    <row r="3090" spans="12:12" x14ac:dyDescent="0.3">
      <c r="L3090" cm="1">
        <f t="array" ref="L3090">INDEX(TRANSP,1+INT((ROW(A3089)-1)/COLUMNS(TRANSP)),MOD(ROW(A3089)-1+COLUMNS(TRANSP),COLUMNS(TRANSP))+1)</f>
        <v>0</v>
      </c>
    </row>
    <row r="3091" spans="12:12" x14ac:dyDescent="0.3">
      <c r="L3091" cm="1">
        <f t="array" ref="L3091">INDEX(TRANSP,1+INT((ROW(A3090)-1)/COLUMNS(TRANSP)),MOD(ROW(A3090)-1+COLUMNS(TRANSP),COLUMNS(TRANSP))+1)</f>
        <v>0</v>
      </c>
    </row>
    <row r="3092" spans="12:12" x14ac:dyDescent="0.3">
      <c r="L3092" t="str" cm="1">
        <f t="array" ref="L3092">INDEX(TRANSP,1+INT((ROW(A3091)-1)/COLUMNS(TRANSP)),MOD(ROW(A3091)-1+COLUMNS(TRANSP),COLUMNS(TRANSP))+1)</f>
        <v>Cost of buying and maintaining a car</v>
      </c>
    </row>
    <row r="3093" spans="12:12" x14ac:dyDescent="0.3">
      <c r="L3093" t="str" cm="1">
        <f t="array" ref="L3093">INDEX(TRANSP,1+INT((ROW(A3092)-1)/COLUMNS(TRANSP)),MOD(ROW(A3092)-1+COLUMNS(TRANSP),COLUMNS(TRANSP))+1)</f>
        <v xml:space="preserve"> Cost of gasoline</v>
      </c>
    </row>
    <row r="3094" spans="12:12" x14ac:dyDescent="0.3">
      <c r="L3094" t="str" cm="1">
        <f t="array" ref="L3094">INDEX(TRANSP,1+INT((ROW(A3093)-1)/COLUMNS(TRANSP)),MOD(ROW(A3093)-1+COLUMNS(TRANSP),COLUMNS(TRANSP))+1)</f>
        <v xml:space="preserve"> Limited public transportation</v>
      </c>
    </row>
    <row r="3095" spans="12:12" x14ac:dyDescent="0.3">
      <c r="L3095" cm="1">
        <f t="array" ref="L3095">INDEX(TRANSP,1+INT((ROW(A3094)-1)/COLUMNS(TRANSP)),MOD(ROW(A3094)-1+COLUMNS(TRANSP),COLUMNS(TRANSP))+1)</f>
        <v>0</v>
      </c>
    </row>
    <row r="3096" spans="12:12" x14ac:dyDescent="0.3">
      <c r="L3096" cm="1">
        <f t="array" ref="L3096">INDEX(TRANSP,1+INT((ROW(A3095)-1)/COLUMNS(TRANSP)),MOD(ROW(A3095)-1+COLUMNS(TRANSP),COLUMNS(TRANSP))+1)</f>
        <v>0</v>
      </c>
    </row>
    <row r="3097" spans="12:12" x14ac:dyDescent="0.3">
      <c r="L3097" cm="1">
        <f t="array" ref="L3097">INDEX(TRANSP,1+INT((ROW(A3096)-1)/COLUMNS(TRANSP)),MOD(ROW(A3096)-1+COLUMNS(TRANSP),COLUMNS(TRANSP))+1)</f>
        <v>0</v>
      </c>
    </row>
    <row r="3098" spans="12:12" x14ac:dyDescent="0.3">
      <c r="L3098" t="str" cm="1">
        <f t="array" ref="L3098">INDEX(TRANSP,1+INT((ROW(A3097)-1)/COLUMNS(TRANSP)),MOD(ROW(A3097)-1+COLUMNS(TRANSP),COLUMNS(TRANSP))+1)</f>
        <v>Limited public transportation</v>
      </c>
    </row>
    <row r="3099" spans="12:12" x14ac:dyDescent="0.3">
      <c r="L3099" cm="1">
        <f t="array" ref="L3099">INDEX(TRANSP,1+INT((ROW(A3098)-1)/COLUMNS(TRANSP)),MOD(ROW(A3098)-1+COLUMNS(TRANSP),COLUMNS(TRANSP))+1)</f>
        <v>0</v>
      </c>
    </row>
    <row r="3100" spans="12:12" x14ac:dyDescent="0.3">
      <c r="L3100" cm="1">
        <f t="array" ref="L3100">INDEX(TRANSP,1+INT((ROW(A3099)-1)/COLUMNS(TRANSP)),MOD(ROW(A3099)-1+COLUMNS(TRANSP),COLUMNS(TRANSP))+1)</f>
        <v>0</v>
      </c>
    </row>
    <row r="3101" spans="12:12" x14ac:dyDescent="0.3">
      <c r="L3101" cm="1">
        <f t="array" ref="L3101">INDEX(TRANSP,1+INT((ROW(A3100)-1)/COLUMNS(TRANSP)),MOD(ROW(A3100)-1+COLUMNS(TRANSP),COLUMNS(TRANSP))+1)</f>
        <v>0</v>
      </c>
    </row>
    <row r="3102" spans="12:12" x14ac:dyDescent="0.3">
      <c r="L3102" cm="1">
        <f t="array" ref="L3102">INDEX(TRANSP,1+INT((ROW(A3101)-1)/COLUMNS(TRANSP)),MOD(ROW(A3101)-1+COLUMNS(TRANSP),COLUMNS(TRANSP))+1)</f>
        <v>0</v>
      </c>
    </row>
    <row r="3103" spans="12:12" x14ac:dyDescent="0.3">
      <c r="L3103" cm="1">
        <f t="array" ref="L3103">INDEX(TRANSP,1+INT((ROW(A3102)-1)/COLUMNS(TRANSP)),MOD(ROW(A3102)-1+COLUMNS(TRANSP),COLUMNS(TRANSP))+1)</f>
        <v>0</v>
      </c>
    </row>
    <row r="3104" spans="12:12" x14ac:dyDescent="0.3">
      <c r="L3104" cm="1">
        <f t="array" ref="L3104">INDEX(TRANSP,1+INT((ROW(A3103)-1)/COLUMNS(TRANSP)),MOD(ROW(A3103)-1+COLUMNS(TRANSP),COLUMNS(TRANSP))+1)</f>
        <v>0</v>
      </c>
    </row>
    <row r="3105" spans="12:12" x14ac:dyDescent="0.3">
      <c r="L3105" cm="1">
        <f t="array" ref="L3105">INDEX(TRANSP,1+INT((ROW(A3104)-1)/COLUMNS(TRANSP)),MOD(ROW(A3104)-1+COLUMNS(TRANSP),COLUMNS(TRANSP))+1)</f>
        <v>0</v>
      </c>
    </row>
    <row r="3106" spans="12:12" x14ac:dyDescent="0.3">
      <c r="L3106" cm="1">
        <f t="array" ref="L3106">INDEX(TRANSP,1+INT((ROW(A3105)-1)/COLUMNS(TRANSP)),MOD(ROW(A3105)-1+COLUMNS(TRANSP),COLUMNS(TRANSP))+1)</f>
        <v>0</v>
      </c>
    </row>
    <row r="3107" spans="12:12" x14ac:dyDescent="0.3">
      <c r="L3107" cm="1">
        <f t="array" ref="L3107">INDEX(TRANSP,1+INT((ROW(A3106)-1)/COLUMNS(TRANSP)),MOD(ROW(A3106)-1+COLUMNS(TRANSP),COLUMNS(TRANSP))+1)</f>
        <v>0</v>
      </c>
    </row>
    <row r="3108" spans="12:12" x14ac:dyDescent="0.3">
      <c r="L3108" cm="1">
        <f t="array" ref="L3108">INDEX(TRANSP,1+INT((ROW(A3107)-1)/COLUMNS(TRANSP)),MOD(ROW(A3107)-1+COLUMNS(TRANSP),COLUMNS(TRANSP))+1)</f>
        <v>0</v>
      </c>
    </row>
    <row r="3109" spans="12:12" x14ac:dyDescent="0.3">
      <c r="L3109" cm="1">
        <f t="array" ref="L3109">INDEX(TRANSP,1+INT((ROW(A3108)-1)/COLUMNS(TRANSP)),MOD(ROW(A3108)-1+COLUMNS(TRANSP),COLUMNS(TRANSP))+1)</f>
        <v>0</v>
      </c>
    </row>
    <row r="3110" spans="12:12" x14ac:dyDescent="0.3">
      <c r="L3110" cm="1">
        <f t="array" ref="L3110">INDEX(TRANSP,1+INT((ROW(A3109)-1)/COLUMNS(TRANSP)),MOD(ROW(A3109)-1+COLUMNS(TRANSP),COLUMNS(TRANSP))+1)</f>
        <v>0</v>
      </c>
    </row>
    <row r="3111" spans="12:12" x14ac:dyDescent="0.3">
      <c r="L3111" cm="1">
        <f t="array" ref="L3111">INDEX(TRANSP,1+INT((ROW(A3110)-1)/COLUMNS(TRANSP)),MOD(ROW(A3110)-1+COLUMNS(TRANSP),COLUMNS(TRANSP))+1)</f>
        <v>0</v>
      </c>
    </row>
    <row r="3112" spans="12:12" x14ac:dyDescent="0.3">
      <c r="L3112" cm="1">
        <f t="array" ref="L3112">INDEX(TRANSP,1+INT((ROW(A3111)-1)/COLUMNS(TRANSP)),MOD(ROW(A3111)-1+COLUMNS(TRANSP),COLUMNS(TRANSP))+1)</f>
        <v>0</v>
      </c>
    </row>
    <row r="3113" spans="12:12" x14ac:dyDescent="0.3">
      <c r="L3113" cm="1">
        <f t="array" ref="L3113">INDEX(TRANSP,1+INT((ROW(A3112)-1)/COLUMNS(TRANSP)),MOD(ROW(A3112)-1+COLUMNS(TRANSP),COLUMNS(TRANSP))+1)</f>
        <v>0</v>
      </c>
    </row>
    <row r="3114" spans="12:12" x14ac:dyDescent="0.3">
      <c r="L3114" cm="1">
        <f t="array" ref="L3114">INDEX(TRANSP,1+INT((ROW(A3113)-1)/COLUMNS(TRANSP)),MOD(ROW(A3113)-1+COLUMNS(TRANSP),COLUMNS(TRANSP))+1)</f>
        <v>0</v>
      </c>
    </row>
    <row r="3115" spans="12:12" x14ac:dyDescent="0.3">
      <c r="L3115" cm="1">
        <f t="array" ref="L3115">INDEX(TRANSP,1+INT((ROW(A3114)-1)/COLUMNS(TRANSP)),MOD(ROW(A3114)-1+COLUMNS(TRANSP),COLUMNS(TRANSP))+1)</f>
        <v>0</v>
      </c>
    </row>
    <row r="3116" spans="12:12" x14ac:dyDescent="0.3">
      <c r="L3116" cm="1">
        <f t="array" ref="L3116">INDEX(TRANSP,1+INT((ROW(A3115)-1)/COLUMNS(TRANSP)),MOD(ROW(A3115)-1+COLUMNS(TRANSP),COLUMNS(TRANSP))+1)</f>
        <v>0</v>
      </c>
    </row>
    <row r="3117" spans="12:12" x14ac:dyDescent="0.3">
      <c r="L3117" cm="1">
        <f t="array" ref="L3117">INDEX(TRANSP,1+INT((ROW(A3116)-1)/COLUMNS(TRANSP)),MOD(ROW(A3116)-1+COLUMNS(TRANSP),COLUMNS(TRANSP))+1)</f>
        <v>0</v>
      </c>
    </row>
    <row r="3118" spans="12:12" x14ac:dyDescent="0.3">
      <c r="L3118" cm="1">
        <f t="array" ref="L3118">INDEX(TRANSP,1+INT((ROW(A3117)-1)/COLUMNS(TRANSP)),MOD(ROW(A3117)-1+COLUMNS(TRANSP),COLUMNS(TRANSP))+1)</f>
        <v>0</v>
      </c>
    </row>
    <row r="3119" spans="12:12" x14ac:dyDescent="0.3">
      <c r="L3119" cm="1">
        <f t="array" ref="L3119">INDEX(TRANSP,1+INT((ROW(A3118)-1)/COLUMNS(TRANSP)),MOD(ROW(A3118)-1+COLUMNS(TRANSP),COLUMNS(TRANSP))+1)</f>
        <v>0</v>
      </c>
    </row>
    <row r="3120" spans="12:12" x14ac:dyDescent="0.3">
      <c r="L3120" cm="1">
        <f t="array" ref="L3120">INDEX(TRANSP,1+INT((ROW(A3119)-1)/COLUMNS(TRANSP)),MOD(ROW(A3119)-1+COLUMNS(TRANSP),COLUMNS(TRANSP))+1)</f>
        <v>0</v>
      </c>
    </row>
    <row r="3121" spans="12:12" x14ac:dyDescent="0.3">
      <c r="L3121" cm="1">
        <f t="array" ref="L3121">INDEX(TRANSP,1+INT((ROW(A3120)-1)/COLUMNS(TRANSP)),MOD(ROW(A3120)-1+COLUMNS(TRANSP),COLUMNS(TRANSP))+1)</f>
        <v>0</v>
      </c>
    </row>
    <row r="3122" spans="12:12" x14ac:dyDescent="0.3">
      <c r="L3122" cm="1">
        <f t="array" ref="L3122">INDEX(TRANSP,1+INT((ROW(A3121)-1)/COLUMNS(TRANSP)),MOD(ROW(A3121)-1+COLUMNS(TRANSP),COLUMNS(TRANSP))+1)</f>
        <v>0</v>
      </c>
    </row>
    <row r="3123" spans="12:12" x14ac:dyDescent="0.3">
      <c r="L3123" cm="1">
        <f t="array" ref="L3123">INDEX(TRANSP,1+INT((ROW(A3122)-1)/COLUMNS(TRANSP)),MOD(ROW(A3122)-1+COLUMNS(TRANSP),COLUMNS(TRANSP))+1)</f>
        <v>0</v>
      </c>
    </row>
    <row r="3124" spans="12:12" x14ac:dyDescent="0.3">
      <c r="L3124" cm="1">
        <f t="array" ref="L3124">INDEX(TRANSP,1+INT((ROW(A3123)-1)/COLUMNS(TRANSP)),MOD(ROW(A3123)-1+COLUMNS(TRANSP),COLUMNS(TRANSP))+1)</f>
        <v>0</v>
      </c>
    </row>
    <row r="3125" spans="12:12" x14ac:dyDescent="0.3">
      <c r="L3125" cm="1">
        <f t="array" ref="L3125">INDEX(TRANSP,1+INT((ROW(A3124)-1)/COLUMNS(TRANSP)),MOD(ROW(A3124)-1+COLUMNS(TRANSP),COLUMNS(TRANSP))+1)</f>
        <v>0</v>
      </c>
    </row>
    <row r="3126" spans="12:12" x14ac:dyDescent="0.3">
      <c r="L3126" cm="1">
        <f t="array" ref="L3126">INDEX(TRANSP,1+INT((ROW(A3125)-1)/COLUMNS(TRANSP)),MOD(ROW(A3125)-1+COLUMNS(TRANSP),COLUMNS(TRANSP))+1)</f>
        <v>0</v>
      </c>
    </row>
    <row r="3127" spans="12:12" x14ac:dyDescent="0.3">
      <c r="L3127" cm="1">
        <f t="array" ref="L3127">INDEX(TRANSP,1+INT((ROW(A3126)-1)/COLUMNS(TRANSP)),MOD(ROW(A3126)-1+COLUMNS(TRANSP),COLUMNS(TRANSP))+1)</f>
        <v>0</v>
      </c>
    </row>
    <row r="3128" spans="12:12" x14ac:dyDescent="0.3">
      <c r="L3128" cm="1">
        <f t="array" ref="L3128">INDEX(TRANSP,1+INT((ROW(A3127)-1)/COLUMNS(TRANSP)),MOD(ROW(A3127)-1+COLUMNS(TRANSP),COLUMNS(TRANSP))+1)</f>
        <v>0</v>
      </c>
    </row>
    <row r="3129" spans="12:12" x14ac:dyDescent="0.3">
      <c r="L3129" cm="1">
        <f t="array" ref="L3129">INDEX(TRANSP,1+INT((ROW(A3128)-1)/COLUMNS(TRANSP)),MOD(ROW(A3128)-1+COLUMNS(TRANSP),COLUMNS(TRANSP))+1)</f>
        <v>0</v>
      </c>
    </row>
    <row r="3130" spans="12:12" x14ac:dyDescent="0.3">
      <c r="L3130" cm="1">
        <f t="array" ref="L3130">INDEX(TRANSP,1+INT((ROW(A3129)-1)/COLUMNS(TRANSP)),MOD(ROW(A3129)-1+COLUMNS(TRANSP),COLUMNS(TRANSP))+1)</f>
        <v>0</v>
      </c>
    </row>
    <row r="3131" spans="12:12" x14ac:dyDescent="0.3">
      <c r="L3131" cm="1">
        <f t="array" ref="L3131">INDEX(TRANSP,1+INT((ROW(A3130)-1)/COLUMNS(TRANSP)),MOD(ROW(A3130)-1+COLUMNS(TRANSP),COLUMNS(TRANSP))+1)</f>
        <v>0</v>
      </c>
    </row>
    <row r="3132" spans="12:12" x14ac:dyDescent="0.3">
      <c r="L3132" cm="1">
        <f t="array" ref="L3132">INDEX(TRANSP,1+INT((ROW(A3131)-1)/COLUMNS(TRANSP)),MOD(ROW(A3131)-1+COLUMNS(TRANSP),COLUMNS(TRANSP))+1)</f>
        <v>0</v>
      </c>
    </row>
    <row r="3133" spans="12:12" x14ac:dyDescent="0.3">
      <c r="L3133" cm="1">
        <f t="array" ref="L3133">INDEX(TRANSP,1+INT((ROW(A3132)-1)/COLUMNS(TRANSP)),MOD(ROW(A3132)-1+COLUMNS(TRANSP),COLUMNS(TRANSP))+1)</f>
        <v>0</v>
      </c>
    </row>
    <row r="3134" spans="12:12" x14ac:dyDescent="0.3">
      <c r="L3134" t="str" cm="1">
        <f t="array" ref="L3134">INDEX(TRANSP,1+INT((ROW(A3133)-1)/COLUMNS(TRANSP)),MOD(ROW(A3133)-1+COLUMNS(TRANSP),COLUMNS(TRANSP))+1)</f>
        <v>Cost of buying and maintaining a car</v>
      </c>
    </row>
    <row r="3135" spans="12:12" x14ac:dyDescent="0.3">
      <c r="L3135" t="str" cm="1">
        <f t="array" ref="L3135">INDEX(TRANSP,1+INT((ROW(A3134)-1)/COLUMNS(TRANSP)),MOD(ROW(A3134)-1+COLUMNS(TRANSP),COLUMNS(TRANSP))+1)</f>
        <v xml:space="preserve"> Cost of gasoline</v>
      </c>
    </row>
    <row r="3136" spans="12:12" x14ac:dyDescent="0.3">
      <c r="L3136" t="str" cm="1">
        <f t="array" ref="L3136">INDEX(TRANSP,1+INT((ROW(A3135)-1)/COLUMNS(TRANSP)),MOD(ROW(A3135)-1+COLUMNS(TRANSP),COLUMNS(TRANSP))+1)</f>
        <v xml:space="preserve"> Unable to get a driver’s license</v>
      </c>
    </row>
    <row r="3137" spans="12:12" x14ac:dyDescent="0.3">
      <c r="L3137" t="str" cm="1">
        <f t="array" ref="L3137">INDEX(TRANSP,1+INT((ROW(A3136)-1)/COLUMNS(TRANSP)),MOD(ROW(A3136)-1+COLUMNS(TRANSP),COLUMNS(TRANSP))+1)</f>
        <v xml:space="preserve"> Limited public transportation</v>
      </c>
    </row>
    <row r="3138" spans="12:12" x14ac:dyDescent="0.3">
      <c r="L3138" cm="1">
        <f t="array" ref="L3138">INDEX(TRANSP,1+INT((ROW(A3137)-1)/COLUMNS(TRANSP)),MOD(ROW(A3137)-1+COLUMNS(TRANSP),COLUMNS(TRANSP))+1)</f>
        <v>0</v>
      </c>
    </row>
    <row r="3139" spans="12:12" x14ac:dyDescent="0.3">
      <c r="L3139" cm="1">
        <f t="array" ref="L3139">INDEX(TRANSP,1+INT((ROW(A3138)-1)/COLUMNS(TRANSP)),MOD(ROW(A3138)-1+COLUMNS(TRANSP),COLUMNS(TRANSP))+1)</f>
        <v>0</v>
      </c>
    </row>
    <row r="3140" spans="12:12" x14ac:dyDescent="0.3">
      <c r="L3140" cm="1">
        <f t="array" ref="L3140">INDEX(TRANSP,1+INT((ROW(A3139)-1)/COLUMNS(TRANSP)),MOD(ROW(A3139)-1+COLUMNS(TRANSP),COLUMNS(TRANSP))+1)</f>
        <v>0</v>
      </c>
    </row>
    <row r="3141" spans="12:12" x14ac:dyDescent="0.3">
      <c r="L3141" cm="1">
        <f t="array" ref="L3141">INDEX(TRANSP,1+INT((ROW(A3140)-1)/COLUMNS(TRANSP)),MOD(ROW(A3140)-1+COLUMNS(TRANSP),COLUMNS(TRANSP))+1)</f>
        <v>0</v>
      </c>
    </row>
    <row r="3142" spans="12:12" x14ac:dyDescent="0.3">
      <c r="L3142" cm="1">
        <f t="array" ref="L3142">INDEX(TRANSP,1+INT((ROW(A3141)-1)/COLUMNS(TRANSP)),MOD(ROW(A3141)-1+COLUMNS(TRANSP),COLUMNS(TRANSP))+1)</f>
        <v>0</v>
      </c>
    </row>
    <row r="3143" spans="12:12" x14ac:dyDescent="0.3">
      <c r="L3143" cm="1">
        <f t="array" ref="L3143">INDEX(TRANSP,1+INT((ROW(A3142)-1)/COLUMNS(TRANSP)),MOD(ROW(A3142)-1+COLUMNS(TRANSP),COLUMNS(TRANSP))+1)</f>
        <v>0</v>
      </c>
    </row>
    <row r="3144" spans="12:12" x14ac:dyDescent="0.3">
      <c r="L3144" cm="1">
        <f t="array" ref="L3144">INDEX(TRANSP,1+INT((ROW(A3143)-1)/COLUMNS(TRANSP)),MOD(ROW(A3143)-1+COLUMNS(TRANSP),COLUMNS(TRANSP))+1)</f>
        <v>0</v>
      </c>
    </row>
    <row r="3145" spans="12:12" x14ac:dyDescent="0.3">
      <c r="L3145" cm="1">
        <f t="array" ref="L3145">INDEX(TRANSP,1+INT((ROW(A3144)-1)/COLUMNS(TRANSP)),MOD(ROW(A3144)-1+COLUMNS(TRANSP),COLUMNS(TRANSP))+1)</f>
        <v>0</v>
      </c>
    </row>
    <row r="3146" spans="12:12" x14ac:dyDescent="0.3">
      <c r="L3146" t="str" cm="1">
        <f t="array" ref="L3146">INDEX(TRANSP,1+INT((ROW(A3145)-1)/COLUMNS(TRANSP)),MOD(ROW(A3145)-1+COLUMNS(TRANSP),COLUMNS(TRANSP))+1)</f>
        <v>Limited public transportation</v>
      </c>
    </row>
    <row r="3147" spans="12:12" x14ac:dyDescent="0.3">
      <c r="L3147" cm="1">
        <f t="array" ref="L3147">INDEX(TRANSP,1+INT((ROW(A3146)-1)/COLUMNS(TRANSP)),MOD(ROW(A3146)-1+COLUMNS(TRANSP),COLUMNS(TRANSP))+1)</f>
        <v>0</v>
      </c>
    </row>
    <row r="3148" spans="12:12" x14ac:dyDescent="0.3">
      <c r="L3148" cm="1">
        <f t="array" ref="L3148">INDEX(TRANSP,1+INT((ROW(A3147)-1)/COLUMNS(TRANSP)),MOD(ROW(A3147)-1+COLUMNS(TRANSP),COLUMNS(TRANSP))+1)</f>
        <v>0</v>
      </c>
    </row>
    <row r="3149" spans="12:12" x14ac:dyDescent="0.3">
      <c r="L3149" cm="1">
        <f t="array" ref="L3149">INDEX(TRANSP,1+INT((ROW(A3148)-1)/COLUMNS(TRANSP)),MOD(ROW(A3148)-1+COLUMNS(TRANSP),COLUMNS(TRANSP))+1)</f>
        <v>0</v>
      </c>
    </row>
    <row r="3150" spans="12:12" x14ac:dyDescent="0.3">
      <c r="L3150" cm="1">
        <f t="array" ref="L3150">INDEX(TRANSP,1+INT((ROW(A3149)-1)/COLUMNS(TRANSP)),MOD(ROW(A3149)-1+COLUMNS(TRANSP),COLUMNS(TRANSP))+1)</f>
        <v>0</v>
      </c>
    </row>
    <row r="3151" spans="12:12" x14ac:dyDescent="0.3">
      <c r="L3151" cm="1">
        <f t="array" ref="L3151">INDEX(TRANSP,1+INT((ROW(A3150)-1)/COLUMNS(TRANSP)),MOD(ROW(A3150)-1+COLUMNS(TRANSP),COLUMNS(TRANSP))+1)</f>
        <v>0</v>
      </c>
    </row>
    <row r="3152" spans="12:12" x14ac:dyDescent="0.3">
      <c r="L3152" t="str" cm="1">
        <f t="array" ref="L3152">INDEX(TRANSP,1+INT((ROW(A3151)-1)/COLUMNS(TRANSP)),MOD(ROW(A3151)-1+COLUMNS(TRANSP),COLUMNS(TRANSP))+1)</f>
        <v>Cost of buying and maintaining a car</v>
      </c>
    </row>
    <row r="3153" spans="12:12" x14ac:dyDescent="0.3">
      <c r="L3153" t="str" cm="1">
        <f t="array" ref="L3153">INDEX(TRANSP,1+INT((ROW(A3152)-1)/COLUMNS(TRANSP)),MOD(ROW(A3152)-1+COLUMNS(TRANSP),COLUMNS(TRANSP))+1)</f>
        <v xml:space="preserve"> Cost of gasoline</v>
      </c>
    </row>
    <row r="3154" spans="12:12" x14ac:dyDescent="0.3">
      <c r="L3154" cm="1">
        <f t="array" ref="L3154">INDEX(TRANSP,1+INT((ROW(A3153)-1)/COLUMNS(TRANSP)),MOD(ROW(A3153)-1+COLUMNS(TRANSP),COLUMNS(TRANSP))+1)</f>
        <v>0</v>
      </c>
    </row>
    <row r="3155" spans="12:12" x14ac:dyDescent="0.3">
      <c r="L3155" cm="1">
        <f t="array" ref="L3155">INDEX(TRANSP,1+INT((ROW(A3154)-1)/COLUMNS(TRANSP)),MOD(ROW(A3154)-1+COLUMNS(TRANSP),COLUMNS(TRANSP))+1)</f>
        <v>0</v>
      </c>
    </row>
    <row r="3156" spans="12:12" x14ac:dyDescent="0.3">
      <c r="L3156" cm="1">
        <f t="array" ref="L3156">INDEX(TRANSP,1+INT((ROW(A3155)-1)/COLUMNS(TRANSP)),MOD(ROW(A3155)-1+COLUMNS(TRANSP),COLUMNS(TRANSP))+1)</f>
        <v>0</v>
      </c>
    </row>
    <row r="3157" spans="12:12" x14ac:dyDescent="0.3">
      <c r="L3157" cm="1">
        <f t="array" ref="L3157">INDEX(TRANSP,1+INT((ROW(A3156)-1)/COLUMNS(TRANSP)),MOD(ROW(A3156)-1+COLUMNS(TRANSP),COLUMNS(TRANSP))+1)</f>
        <v>0</v>
      </c>
    </row>
    <row r="3158" spans="12:12" x14ac:dyDescent="0.3">
      <c r="L3158" t="str" cm="1">
        <f t="array" ref="L3158">INDEX(TRANSP,1+INT((ROW(A3157)-1)/COLUMNS(TRANSP)),MOD(ROW(A3157)-1+COLUMNS(TRANSP),COLUMNS(TRANSP))+1)</f>
        <v>Limited public transportation</v>
      </c>
    </row>
    <row r="3159" spans="12:12" x14ac:dyDescent="0.3">
      <c r="L3159" cm="1">
        <f t="array" ref="L3159">INDEX(TRANSP,1+INT((ROW(A3158)-1)/COLUMNS(TRANSP)),MOD(ROW(A3158)-1+COLUMNS(TRANSP),COLUMNS(TRANSP))+1)</f>
        <v>0</v>
      </c>
    </row>
    <row r="3160" spans="12:12" x14ac:dyDescent="0.3">
      <c r="L3160" cm="1">
        <f t="array" ref="L3160">INDEX(TRANSP,1+INT((ROW(A3159)-1)/COLUMNS(TRANSP)),MOD(ROW(A3159)-1+COLUMNS(TRANSP),COLUMNS(TRANSP))+1)</f>
        <v>0</v>
      </c>
    </row>
    <row r="3161" spans="12:12" x14ac:dyDescent="0.3">
      <c r="L3161" cm="1">
        <f t="array" ref="L3161">INDEX(TRANSP,1+INT((ROW(A3160)-1)/COLUMNS(TRANSP)),MOD(ROW(A3160)-1+COLUMNS(TRANSP),COLUMNS(TRANSP))+1)</f>
        <v>0</v>
      </c>
    </row>
    <row r="3162" spans="12:12" x14ac:dyDescent="0.3">
      <c r="L3162" cm="1">
        <f t="array" ref="L3162">INDEX(TRANSP,1+INT((ROW(A3161)-1)/COLUMNS(TRANSP)),MOD(ROW(A3161)-1+COLUMNS(TRANSP),COLUMNS(TRANSP))+1)</f>
        <v>0</v>
      </c>
    </row>
    <row r="3163" spans="12:12" x14ac:dyDescent="0.3">
      <c r="L3163" cm="1">
        <f t="array" ref="L3163">INDEX(TRANSP,1+INT((ROW(A3162)-1)/COLUMNS(TRANSP)),MOD(ROW(A3162)-1+COLUMNS(TRANSP),COLUMNS(TRANSP))+1)</f>
        <v>0</v>
      </c>
    </row>
    <row r="3164" spans="12:12" x14ac:dyDescent="0.3">
      <c r="L3164" t="str" cm="1">
        <f t="array" ref="L3164">INDEX(TRANSP,1+INT((ROW(A3163)-1)/COLUMNS(TRANSP)),MOD(ROW(A3163)-1+COLUMNS(TRANSP),COLUMNS(TRANSP))+1)</f>
        <v>Cost of buying and maintaining a car</v>
      </c>
    </row>
    <row r="3165" spans="12:12" x14ac:dyDescent="0.3">
      <c r="L3165" t="str" cm="1">
        <f t="array" ref="L3165">INDEX(TRANSP,1+INT((ROW(A3164)-1)/COLUMNS(TRANSP)),MOD(ROW(A3164)-1+COLUMNS(TRANSP),COLUMNS(TRANSP))+1)</f>
        <v xml:space="preserve"> Cost of gasoline</v>
      </c>
    </row>
    <row r="3166" spans="12:12" x14ac:dyDescent="0.3">
      <c r="L3166" t="str" cm="1">
        <f t="array" ref="L3166">INDEX(TRANSP,1+INT((ROW(A3165)-1)/COLUMNS(TRANSP)),MOD(ROW(A3165)-1+COLUMNS(TRANSP),COLUMNS(TRANSP))+1)</f>
        <v xml:space="preserve"> Limited public transportation</v>
      </c>
    </row>
    <row r="3167" spans="12:12" x14ac:dyDescent="0.3">
      <c r="L3167" cm="1">
        <f t="array" ref="L3167">INDEX(TRANSP,1+INT((ROW(A3166)-1)/COLUMNS(TRANSP)),MOD(ROW(A3166)-1+COLUMNS(TRANSP),COLUMNS(TRANSP))+1)</f>
        <v>0</v>
      </c>
    </row>
    <row r="3168" spans="12:12" x14ac:dyDescent="0.3">
      <c r="L3168" cm="1">
        <f t="array" ref="L3168">INDEX(TRANSP,1+INT((ROW(A3167)-1)/COLUMNS(TRANSP)),MOD(ROW(A3167)-1+COLUMNS(TRANSP),COLUMNS(TRANSP))+1)</f>
        <v>0</v>
      </c>
    </row>
    <row r="3169" spans="12:12" x14ac:dyDescent="0.3">
      <c r="L3169" cm="1">
        <f t="array" ref="L3169">INDEX(TRANSP,1+INT((ROW(A3168)-1)/COLUMNS(TRANSP)),MOD(ROW(A3168)-1+COLUMNS(TRANSP),COLUMNS(TRANSP))+1)</f>
        <v>0</v>
      </c>
    </row>
    <row r="3170" spans="12:12" x14ac:dyDescent="0.3">
      <c r="L3170" t="str" cm="1">
        <f t="array" ref="L3170">INDEX(TRANSP,1+INT((ROW(A3169)-1)/COLUMNS(TRANSP)),MOD(ROW(A3169)-1+COLUMNS(TRANSP),COLUMNS(TRANSP))+1)</f>
        <v>Unable to get a driver’s license</v>
      </c>
    </row>
    <row r="3171" spans="12:12" x14ac:dyDescent="0.3">
      <c r="L3171" t="str" cm="1">
        <f t="array" ref="L3171">INDEX(TRANSP,1+INT((ROW(A3170)-1)/COLUMNS(TRANSP)),MOD(ROW(A3170)-1+COLUMNS(TRANSP),COLUMNS(TRANSP))+1)</f>
        <v xml:space="preserve"> Limited public transportation</v>
      </c>
    </row>
    <row r="3172" spans="12:12" x14ac:dyDescent="0.3">
      <c r="L3172" cm="1">
        <f t="array" ref="L3172">INDEX(TRANSP,1+INT((ROW(A3171)-1)/COLUMNS(TRANSP)),MOD(ROW(A3171)-1+COLUMNS(TRANSP),COLUMNS(TRANSP))+1)</f>
        <v>0</v>
      </c>
    </row>
    <row r="3173" spans="12:12" x14ac:dyDescent="0.3">
      <c r="L3173" cm="1">
        <f t="array" ref="L3173">INDEX(TRANSP,1+INT((ROW(A3172)-1)/COLUMNS(TRANSP)),MOD(ROW(A3172)-1+COLUMNS(TRANSP),COLUMNS(TRANSP))+1)</f>
        <v>0</v>
      </c>
    </row>
    <row r="3174" spans="12:12" x14ac:dyDescent="0.3">
      <c r="L3174" cm="1">
        <f t="array" ref="L3174">INDEX(TRANSP,1+INT((ROW(A3173)-1)/COLUMNS(TRANSP)),MOD(ROW(A3173)-1+COLUMNS(TRANSP),COLUMNS(TRANSP))+1)</f>
        <v>0</v>
      </c>
    </row>
    <row r="3175" spans="12:12" x14ac:dyDescent="0.3">
      <c r="L3175" cm="1">
        <f t="array" ref="L3175">INDEX(TRANSP,1+INT((ROW(A3174)-1)/COLUMNS(TRANSP)),MOD(ROW(A3174)-1+COLUMNS(TRANSP),COLUMNS(TRANSP))+1)</f>
        <v>0</v>
      </c>
    </row>
    <row r="3176" spans="12:12" x14ac:dyDescent="0.3">
      <c r="L3176" t="str" cm="1">
        <f t="array" ref="L3176">INDEX(TRANSP,1+INT((ROW(A3175)-1)/COLUMNS(TRANSP)),MOD(ROW(A3175)-1+COLUMNS(TRANSP),COLUMNS(TRANSP))+1)</f>
        <v xml:space="preserve">rural </v>
      </c>
    </row>
    <row r="3177" spans="12:12" x14ac:dyDescent="0.3">
      <c r="L3177" cm="1">
        <f t="array" ref="L3177">INDEX(TRANSP,1+INT((ROW(A3176)-1)/COLUMNS(TRANSP)),MOD(ROW(A3176)-1+COLUMNS(TRANSP),COLUMNS(TRANSP))+1)</f>
        <v>0</v>
      </c>
    </row>
    <row r="3178" spans="12:12" x14ac:dyDescent="0.3">
      <c r="L3178" cm="1">
        <f t="array" ref="L3178">INDEX(TRANSP,1+INT((ROW(A3177)-1)/COLUMNS(TRANSP)),MOD(ROW(A3177)-1+COLUMNS(TRANSP),COLUMNS(TRANSP))+1)</f>
        <v>0</v>
      </c>
    </row>
    <row r="3179" spans="12:12" x14ac:dyDescent="0.3">
      <c r="L3179" cm="1">
        <f t="array" ref="L3179">INDEX(TRANSP,1+INT((ROW(A3178)-1)/COLUMNS(TRANSP)),MOD(ROW(A3178)-1+COLUMNS(TRANSP),COLUMNS(TRANSP))+1)</f>
        <v>0</v>
      </c>
    </row>
    <row r="3180" spans="12:12" x14ac:dyDescent="0.3">
      <c r="L3180" cm="1">
        <f t="array" ref="L3180">INDEX(TRANSP,1+INT((ROW(A3179)-1)/COLUMNS(TRANSP)),MOD(ROW(A3179)-1+COLUMNS(TRANSP),COLUMNS(TRANSP))+1)</f>
        <v>0</v>
      </c>
    </row>
    <row r="3181" spans="12:12" x14ac:dyDescent="0.3">
      <c r="L3181" cm="1">
        <f t="array" ref="L3181">INDEX(TRANSP,1+INT((ROW(A3180)-1)/COLUMNS(TRANSP)),MOD(ROW(A3180)-1+COLUMNS(TRANSP),COLUMNS(TRANSP))+1)</f>
        <v>0</v>
      </c>
    </row>
    <row r="3182" spans="12:12" x14ac:dyDescent="0.3">
      <c r="L3182" t="str" cm="1">
        <f t="array" ref="L3182">INDEX(TRANSP,1+INT((ROW(A3181)-1)/COLUMNS(TRANSP)),MOD(ROW(A3181)-1+COLUMNS(TRANSP),COLUMNS(TRANSP))+1)</f>
        <v>Limited public transportation</v>
      </c>
    </row>
    <row r="3183" spans="12:12" x14ac:dyDescent="0.3">
      <c r="L3183" cm="1">
        <f t="array" ref="L3183">INDEX(TRANSP,1+INT((ROW(A3182)-1)/COLUMNS(TRANSP)),MOD(ROW(A3182)-1+COLUMNS(TRANSP),COLUMNS(TRANSP))+1)</f>
        <v>0</v>
      </c>
    </row>
    <row r="3184" spans="12:12" x14ac:dyDescent="0.3">
      <c r="L3184" cm="1">
        <f t="array" ref="L3184">INDEX(TRANSP,1+INT((ROW(A3183)-1)/COLUMNS(TRANSP)),MOD(ROW(A3183)-1+COLUMNS(TRANSP),COLUMNS(TRANSP))+1)</f>
        <v>0</v>
      </c>
    </row>
    <row r="3185" spans="12:12" x14ac:dyDescent="0.3">
      <c r="L3185" cm="1">
        <f t="array" ref="L3185">INDEX(TRANSP,1+INT((ROW(A3184)-1)/COLUMNS(TRANSP)),MOD(ROW(A3184)-1+COLUMNS(TRANSP),COLUMNS(TRANSP))+1)</f>
        <v>0</v>
      </c>
    </row>
    <row r="3186" spans="12:12" x14ac:dyDescent="0.3">
      <c r="L3186" cm="1">
        <f t="array" ref="L3186">INDEX(TRANSP,1+INT((ROW(A3185)-1)/COLUMNS(TRANSP)),MOD(ROW(A3185)-1+COLUMNS(TRANSP),COLUMNS(TRANSP))+1)</f>
        <v>0</v>
      </c>
    </row>
    <row r="3187" spans="12:12" x14ac:dyDescent="0.3">
      <c r="L3187" cm="1">
        <f t="array" ref="L3187">INDEX(TRANSP,1+INT((ROW(A3186)-1)/COLUMNS(TRANSP)),MOD(ROW(A3186)-1+COLUMNS(TRANSP),COLUMNS(TRANSP))+1)</f>
        <v>0</v>
      </c>
    </row>
    <row r="3188" spans="12:12" x14ac:dyDescent="0.3">
      <c r="L3188" cm="1">
        <f t="array" ref="L3188">INDEX(TRANSP,1+INT((ROW(A3187)-1)/COLUMNS(TRANSP)),MOD(ROW(A3187)-1+COLUMNS(TRANSP),COLUMNS(TRANSP))+1)</f>
        <v>0</v>
      </c>
    </row>
    <row r="3189" spans="12:12" x14ac:dyDescent="0.3">
      <c r="L3189" cm="1">
        <f t="array" ref="L3189">INDEX(TRANSP,1+INT((ROW(A3188)-1)/COLUMNS(TRANSP)),MOD(ROW(A3188)-1+COLUMNS(TRANSP),COLUMNS(TRANSP))+1)</f>
        <v>0</v>
      </c>
    </row>
    <row r="3190" spans="12:12" x14ac:dyDescent="0.3">
      <c r="L3190" cm="1">
        <f t="array" ref="L3190">INDEX(TRANSP,1+INT((ROW(A3189)-1)/COLUMNS(TRANSP)),MOD(ROW(A3189)-1+COLUMNS(TRANSP),COLUMNS(TRANSP))+1)</f>
        <v>0</v>
      </c>
    </row>
    <row r="3191" spans="12:12" x14ac:dyDescent="0.3">
      <c r="L3191" cm="1">
        <f t="array" ref="L3191">INDEX(TRANSP,1+INT((ROW(A3190)-1)/COLUMNS(TRANSP)),MOD(ROW(A3190)-1+COLUMNS(TRANSP),COLUMNS(TRANSP))+1)</f>
        <v>0</v>
      </c>
    </row>
    <row r="3192" spans="12:12" x14ac:dyDescent="0.3">
      <c r="L3192" cm="1">
        <f t="array" ref="L3192">INDEX(TRANSP,1+INT((ROW(A3191)-1)/COLUMNS(TRANSP)),MOD(ROW(A3191)-1+COLUMNS(TRANSP),COLUMNS(TRANSP))+1)</f>
        <v>0</v>
      </c>
    </row>
    <row r="3193" spans="12:12" x14ac:dyDescent="0.3">
      <c r="L3193" cm="1">
        <f t="array" ref="L3193">INDEX(TRANSP,1+INT((ROW(A3192)-1)/COLUMNS(TRANSP)),MOD(ROW(A3192)-1+COLUMNS(TRANSP),COLUMNS(TRANSP))+1)</f>
        <v>0</v>
      </c>
    </row>
    <row r="3194" spans="12:12" x14ac:dyDescent="0.3">
      <c r="L3194" cm="1">
        <f t="array" ref="L3194">INDEX(TRANSP,1+INT((ROW(A3193)-1)/COLUMNS(TRANSP)),MOD(ROW(A3193)-1+COLUMNS(TRANSP),COLUMNS(TRANSP))+1)</f>
        <v>0</v>
      </c>
    </row>
    <row r="3195" spans="12:12" x14ac:dyDescent="0.3">
      <c r="L3195" cm="1">
        <f t="array" ref="L3195">INDEX(TRANSP,1+INT((ROW(A3194)-1)/COLUMNS(TRANSP)),MOD(ROW(A3194)-1+COLUMNS(TRANSP),COLUMNS(TRANSP))+1)</f>
        <v>0</v>
      </c>
    </row>
    <row r="3196" spans="12:12" x14ac:dyDescent="0.3">
      <c r="L3196" cm="1">
        <f t="array" ref="L3196">INDEX(TRANSP,1+INT((ROW(A3195)-1)/COLUMNS(TRANSP)),MOD(ROW(A3195)-1+COLUMNS(TRANSP),COLUMNS(TRANSP))+1)</f>
        <v>0</v>
      </c>
    </row>
    <row r="3197" spans="12:12" x14ac:dyDescent="0.3">
      <c r="L3197" cm="1">
        <f t="array" ref="L3197">INDEX(TRANSP,1+INT((ROW(A3196)-1)/COLUMNS(TRANSP)),MOD(ROW(A3196)-1+COLUMNS(TRANSP),COLUMNS(TRANSP))+1)</f>
        <v>0</v>
      </c>
    </row>
    <row r="3198" spans="12:12" x14ac:dyDescent="0.3">
      <c r="L3198" cm="1">
        <f t="array" ref="L3198">INDEX(TRANSP,1+INT((ROW(A3197)-1)/COLUMNS(TRANSP)),MOD(ROW(A3197)-1+COLUMNS(TRANSP),COLUMNS(TRANSP))+1)</f>
        <v>0</v>
      </c>
    </row>
    <row r="3199" spans="12:12" x14ac:dyDescent="0.3">
      <c r="L3199" cm="1">
        <f t="array" ref="L3199">INDEX(TRANSP,1+INT((ROW(A3198)-1)/COLUMNS(TRANSP)),MOD(ROW(A3198)-1+COLUMNS(TRANSP),COLUMNS(TRANSP))+1)</f>
        <v>0</v>
      </c>
    </row>
    <row r="3200" spans="12:12" x14ac:dyDescent="0.3">
      <c r="L3200" t="str" cm="1">
        <f t="array" ref="L3200">INDEX(TRANSP,1+INT((ROW(A3199)-1)/COLUMNS(TRANSP)),MOD(ROW(A3199)-1+COLUMNS(TRANSP),COLUMNS(TRANSP))+1)</f>
        <v>Cost of buying and maintaining a car</v>
      </c>
    </row>
    <row r="3201" spans="12:12" x14ac:dyDescent="0.3">
      <c r="L3201" t="str" cm="1">
        <f t="array" ref="L3201">INDEX(TRANSP,1+INT((ROW(A3200)-1)/COLUMNS(TRANSP)),MOD(ROW(A3200)-1+COLUMNS(TRANSP),COLUMNS(TRANSP))+1)</f>
        <v xml:space="preserve"> Cost of gasoline</v>
      </c>
    </row>
    <row r="3202" spans="12:12" x14ac:dyDescent="0.3">
      <c r="L3202" t="str" cm="1">
        <f t="array" ref="L3202">INDEX(TRANSP,1+INT((ROW(A3201)-1)/COLUMNS(TRANSP)),MOD(ROW(A3201)-1+COLUMNS(TRANSP),COLUMNS(TRANSP))+1)</f>
        <v xml:space="preserve"> Limited public transportation</v>
      </c>
    </row>
    <row r="3203" spans="12:12" x14ac:dyDescent="0.3">
      <c r="L3203" cm="1">
        <f t="array" ref="L3203">INDEX(TRANSP,1+INT((ROW(A3202)-1)/COLUMNS(TRANSP)),MOD(ROW(A3202)-1+COLUMNS(TRANSP),COLUMNS(TRANSP))+1)</f>
        <v>0</v>
      </c>
    </row>
    <row r="3204" spans="12:12" x14ac:dyDescent="0.3">
      <c r="L3204" cm="1">
        <f t="array" ref="L3204">INDEX(TRANSP,1+INT((ROW(A3203)-1)/COLUMNS(TRANSP)),MOD(ROW(A3203)-1+COLUMNS(TRANSP),COLUMNS(TRANSP))+1)</f>
        <v>0</v>
      </c>
    </row>
    <row r="3205" spans="12:12" x14ac:dyDescent="0.3">
      <c r="L3205" cm="1">
        <f t="array" ref="L3205">INDEX(TRANSP,1+INT((ROW(A3204)-1)/COLUMNS(TRANSP)),MOD(ROW(A3204)-1+COLUMNS(TRANSP),COLUMNS(TRANSP))+1)</f>
        <v>0</v>
      </c>
    </row>
    <row r="3206" spans="12:12" x14ac:dyDescent="0.3">
      <c r="L3206" t="str" cm="1">
        <f t="array" ref="L3206">INDEX(TRANSP,1+INT((ROW(A3205)-1)/COLUMNS(TRANSP)),MOD(ROW(A3205)-1+COLUMNS(TRANSP),COLUMNS(TRANSP))+1)</f>
        <v>Cost of buying and maintaining a car</v>
      </c>
    </row>
    <row r="3207" spans="12:12" x14ac:dyDescent="0.3">
      <c r="L3207" t="str" cm="1">
        <f t="array" ref="L3207">INDEX(TRANSP,1+INT((ROW(A3206)-1)/COLUMNS(TRANSP)),MOD(ROW(A3206)-1+COLUMNS(TRANSP),COLUMNS(TRANSP))+1)</f>
        <v xml:space="preserve"> Cost of gasoline</v>
      </c>
    </row>
    <row r="3208" spans="12:12" x14ac:dyDescent="0.3">
      <c r="L3208" t="str" cm="1">
        <f t="array" ref="L3208">INDEX(TRANSP,1+INT((ROW(A3207)-1)/COLUMNS(TRANSP)),MOD(ROW(A3207)-1+COLUMNS(TRANSP),COLUMNS(TRANSP))+1)</f>
        <v xml:space="preserve"> Unable to get a driver’s license</v>
      </c>
    </row>
    <row r="3209" spans="12:12" x14ac:dyDescent="0.3">
      <c r="L3209" t="str" cm="1">
        <f t="array" ref="L3209">INDEX(TRANSP,1+INT((ROW(A3208)-1)/COLUMNS(TRANSP)),MOD(ROW(A3208)-1+COLUMNS(TRANSP),COLUMNS(TRANSP))+1)</f>
        <v xml:space="preserve"> Limited public transportation</v>
      </c>
    </row>
    <row r="3210" spans="12:12" x14ac:dyDescent="0.3">
      <c r="L3210" cm="1">
        <f t="array" ref="L3210">INDEX(TRANSP,1+INT((ROW(A3209)-1)/COLUMNS(TRANSP)),MOD(ROW(A3209)-1+COLUMNS(TRANSP),COLUMNS(TRANSP))+1)</f>
        <v>0</v>
      </c>
    </row>
    <row r="3211" spans="12:12" x14ac:dyDescent="0.3">
      <c r="L3211" cm="1">
        <f t="array" ref="L3211">INDEX(TRANSP,1+INT((ROW(A3210)-1)/COLUMNS(TRANSP)),MOD(ROW(A3210)-1+COLUMNS(TRANSP),COLUMNS(TRANSP))+1)</f>
        <v>0</v>
      </c>
    </row>
    <row r="3212" spans="12:12" x14ac:dyDescent="0.3">
      <c r="L3212" t="str" cm="1">
        <f t="array" ref="L3212">INDEX(TRANSP,1+INT((ROW(A3211)-1)/COLUMNS(TRANSP)),MOD(ROW(A3211)-1+COLUMNS(TRANSP),COLUMNS(TRANSP))+1)</f>
        <v>Cost of buying and maintaining a car</v>
      </c>
    </row>
    <row r="3213" spans="12:12" x14ac:dyDescent="0.3">
      <c r="L3213" t="str" cm="1">
        <f t="array" ref="L3213">INDEX(TRANSP,1+INT((ROW(A3212)-1)/COLUMNS(TRANSP)),MOD(ROW(A3212)-1+COLUMNS(TRANSP),COLUMNS(TRANSP))+1)</f>
        <v xml:space="preserve"> Cost of gasoline</v>
      </c>
    </row>
    <row r="3214" spans="12:12" x14ac:dyDescent="0.3">
      <c r="L3214" cm="1">
        <f t="array" ref="L3214">INDEX(TRANSP,1+INT((ROW(A3213)-1)/COLUMNS(TRANSP)),MOD(ROW(A3213)-1+COLUMNS(TRANSP),COLUMNS(TRANSP))+1)</f>
        <v>0</v>
      </c>
    </row>
    <row r="3215" spans="12:12" x14ac:dyDescent="0.3">
      <c r="L3215" cm="1">
        <f t="array" ref="L3215">INDEX(TRANSP,1+INT((ROW(A3214)-1)/COLUMNS(TRANSP)),MOD(ROW(A3214)-1+COLUMNS(TRANSP),COLUMNS(TRANSP))+1)</f>
        <v>0</v>
      </c>
    </row>
    <row r="3216" spans="12:12" x14ac:dyDescent="0.3">
      <c r="L3216" cm="1">
        <f t="array" ref="L3216">INDEX(TRANSP,1+INT((ROW(A3215)-1)/COLUMNS(TRANSP)),MOD(ROW(A3215)-1+COLUMNS(TRANSP),COLUMNS(TRANSP))+1)</f>
        <v>0</v>
      </c>
    </row>
    <row r="3217" spans="12:12" x14ac:dyDescent="0.3">
      <c r="L3217" cm="1">
        <f t="array" ref="L3217">INDEX(TRANSP,1+INT((ROW(A3216)-1)/COLUMNS(TRANSP)),MOD(ROW(A3216)-1+COLUMNS(TRANSP),COLUMNS(TRANSP))+1)</f>
        <v>0</v>
      </c>
    </row>
    <row r="3218" spans="12:12" x14ac:dyDescent="0.3">
      <c r="L3218" t="str" cm="1">
        <f t="array" ref="L3218">INDEX(TRANSP,1+INT((ROW(A3217)-1)/COLUMNS(TRANSP)),MOD(ROW(A3217)-1+COLUMNS(TRANSP),COLUMNS(TRANSP))+1)</f>
        <v>Cost of buying and maintaining a car</v>
      </c>
    </row>
    <row r="3219" spans="12:12" x14ac:dyDescent="0.3">
      <c r="L3219" t="str" cm="1">
        <f t="array" ref="L3219">INDEX(TRANSP,1+INT((ROW(A3218)-1)/COLUMNS(TRANSP)),MOD(ROW(A3218)-1+COLUMNS(TRANSP),COLUMNS(TRANSP))+1)</f>
        <v xml:space="preserve"> Limited public transportation</v>
      </c>
    </row>
    <row r="3220" spans="12:12" x14ac:dyDescent="0.3">
      <c r="L3220" cm="1">
        <f t="array" ref="L3220">INDEX(TRANSP,1+INT((ROW(A3219)-1)/COLUMNS(TRANSP)),MOD(ROW(A3219)-1+COLUMNS(TRANSP),COLUMNS(TRANSP))+1)</f>
        <v>0</v>
      </c>
    </row>
    <row r="3221" spans="12:12" x14ac:dyDescent="0.3">
      <c r="L3221" cm="1">
        <f t="array" ref="L3221">INDEX(TRANSP,1+INT((ROW(A3220)-1)/COLUMNS(TRANSP)),MOD(ROW(A3220)-1+COLUMNS(TRANSP),COLUMNS(TRANSP))+1)</f>
        <v>0</v>
      </c>
    </row>
    <row r="3222" spans="12:12" x14ac:dyDescent="0.3">
      <c r="L3222" cm="1">
        <f t="array" ref="L3222">INDEX(TRANSP,1+INT((ROW(A3221)-1)/COLUMNS(TRANSP)),MOD(ROW(A3221)-1+COLUMNS(TRANSP),COLUMNS(TRANSP))+1)</f>
        <v>0</v>
      </c>
    </row>
    <row r="3223" spans="12:12" x14ac:dyDescent="0.3">
      <c r="L3223" cm="1">
        <f t="array" ref="L3223">INDEX(TRANSP,1+INT((ROW(A3222)-1)/COLUMNS(TRANSP)),MOD(ROW(A3222)-1+COLUMNS(TRANSP),COLUMNS(TRANSP))+1)</f>
        <v>0</v>
      </c>
    </row>
    <row r="3224" spans="12:12" x14ac:dyDescent="0.3">
      <c r="L3224" t="str" cm="1">
        <f t="array" ref="L3224">INDEX(TRANSP,1+INT((ROW(A3223)-1)/COLUMNS(TRANSP)),MOD(ROW(A3223)-1+COLUMNS(TRANSP),COLUMNS(TRANSP))+1)</f>
        <v>Cost of gasoline</v>
      </c>
    </row>
    <row r="3225" spans="12:12" x14ac:dyDescent="0.3">
      <c r="L3225" cm="1">
        <f t="array" ref="L3225">INDEX(TRANSP,1+INT((ROW(A3224)-1)/COLUMNS(TRANSP)),MOD(ROW(A3224)-1+COLUMNS(TRANSP),COLUMNS(TRANSP))+1)</f>
        <v>0</v>
      </c>
    </row>
    <row r="3226" spans="12:12" x14ac:dyDescent="0.3">
      <c r="L3226" cm="1">
        <f t="array" ref="L3226">INDEX(TRANSP,1+INT((ROW(A3225)-1)/COLUMNS(TRANSP)),MOD(ROW(A3225)-1+COLUMNS(TRANSP),COLUMNS(TRANSP))+1)</f>
        <v>0</v>
      </c>
    </row>
    <row r="3227" spans="12:12" x14ac:dyDescent="0.3">
      <c r="L3227" cm="1">
        <f t="array" ref="L3227">INDEX(TRANSP,1+INT((ROW(A3226)-1)/COLUMNS(TRANSP)),MOD(ROW(A3226)-1+COLUMNS(TRANSP),COLUMNS(TRANSP))+1)</f>
        <v>0</v>
      </c>
    </row>
    <row r="3228" spans="12:12" x14ac:dyDescent="0.3">
      <c r="L3228" cm="1">
        <f t="array" ref="L3228">INDEX(TRANSP,1+INT((ROW(A3227)-1)/COLUMNS(TRANSP)),MOD(ROW(A3227)-1+COLUMNS(TRANSP),COLUMNS(TRANSP))+1)</f>
        <v>0</v>
      </c>
    </row>
    <row r="3229" spans="12:12" x14ac:dyDescent="0.3">
      <c r="L3229" cm="1">
        <f t="array" ref="L3229">INDEX(TRANSP,1+INT((ROW(A3228)-1)/COLUMNS(TRANSP)),MOD(ROW(A3228)-1+COLUMNS(TRANSP),COLUMNS(TRANSP))+1)</f>
        <v>0</v>
      </c>
    </row>
    <row r="3230" spans="12:12" x14ac:dyDescent="0.3">
      <c r="L3230" cm="1">
        <f t="array" ref="L3230">INDEX(TRANSP,1+INT((ROW(A3229)-1)/COLUMNS(TRANSP)),MOD(ROW(A3229)-1+COLUMNS(TRANSP),COLUMNS(TRANSP))+1)</f>
        <v>0</v>
      </c>
    </row>
    <row r="3231" spans="12:12" x14ac:dyDescent="0.3">
      <c r="L3231" cm="1">
        <f t="array" ref="L3231">INDEX(TRANSP,1+INT((ROW(A3230)-1)/COLUMNS(TRANSP)),MOD(ROW(A3230)-1+COLUMNS(TRANSP),COLUMNS(TRANSP))+1)</f>
        <v>0</v>
      </c>
    </row>
    <row r="3232" spans="12:12" x14ac:dyDescent="0.3">
      <c r="L3232" cm="1">
        <f t="array" ref="L3232">INDEX(TRANSP,1+INT((ROW(A3231)-1)/COLUMNS(TRANSP)),MOD(ROW(A3231)-1+COLUMNS(TRANSP),COLUMNS(TRANSP))+1)</f>
        <v>0</v>
      </c>
    </row>
    <row r="3233" spans="12:12" x14ac:dyDescent="0.3">
      <c r="L3233" cm="1">
        <f t="array" ref="L3233">INDEX(TRANSP,1+INT((ROW(A3232)-1)/COLUMNS(TRANSP)),MOD(ROW(A3232)-1+COLUMNS(TRANSP),COLUMNS(TRANSP))+1)</f>
        <v>0</v>
      </c>
    </row>
    <row r="3234" spans="12:12" x14ac:dyDescent="0.3">
      <c r="L3234" cm="1">
        <f t="array" ref="L3234">INDEX(TRANSP,1+INT((ROW(A3233)-1)/COLUMNS(TRANSP)),MOD(ROW(A3233)-1+COLUMNS(TRANSP),COLUMNS(TRANSP))+1)</f>
        <v>0</v>
      </c>
    </row>
    <row r="3235" spans="12:12" x14ac:dyDescent="0.3">
      <c r="L3235" cm="1">
        <f t="array" ref="L3235">INDEX(TRANSP,1+INT((ROW(A3234)-1)/COLUMNS(TRANSP)),MOD(ROW(A3234)-1+COLUMNS(TRANSP),COLUMNS(TRANSP))+1)</f>
        <v>0</v>
      </c>
    </row>
    <row r="3236" spans="12:12" x14ac:dyDescent="0.3">
      <c r="L3236" t="str" cm="1">
        <f t="array" ref="L3236">INDEX(TRANSP,1+INT((ROW(A3235)-1)/COLUMNS(TRANSP)),MOD(ROW(A3235)-1+COLUMNS(TRANSP),COLUMNS(TRANSP))+1)</f>
        <v>Limited public transportation</v>
      </c>
    </row>
    <row r="3237" spans="12:12" x14ac:dyDescent="0.3">
      <c r="L3237" cm="1">
        <f t="array" ref="L3237">INDEX(TRANSP,1+INT((ROW(A3236)-1)/COLUMNS(TRANSP)),MOD(ROW(A3236)-1+COLUMNS(TRANSP),COLUMNS(TRANSP))+1)</f>
        <v>0</v>
      </c>
    </row>
    <row r="3238" spans="12:12" x14ac:dyDescent="0.3">
      <c r="L3238" cm="1">
        <f t="array" ref="L3238">INDEX(TRANSP,1+INT((ROW(A3237)-1)/COLUMNS(TRANSP)),MOD(ROW(A3237)-1+COLUMNS(TRANSP),COLUMNS(TRANSP))+1)</f>
        <v>0</v>
      </c>
    </row>
    <row r="3239" spans="12:12" x14ac:dyDescent="0.3">
      <c r="L3239" cm="1">
        <f t="array" ref="L3239">INDEX(TRANSP,1+INT((ROW(A3238)-1)/COLUMNS(TRANSP)),MOD(ROW(A3238)-1+COLUMNS(TRANSP),COLUMNS(TRANSP))+1)</f>
        <v>0</v>
      </c>
    </row>
    <row r="3240" spans="12:12" x14ac:dyDescent="0.3">
      <c r="L3240" cm="1">
        <f t="array" ref="L3240">INDEX(TRANSP,1+INT((ROW(A3239)-1)/COLUMNS(TRANSP)),MOD(ROW(A3239)-1+COLUMNS(TRANSP),COLUMNS(TRANSP))+1)</f>
        <v>0</v>
      </c>
    </row>
    <row r="3241" spans="12:12" x14ac:dyDescent="0.3">
      <c r="L3241" cm="1">
        <f t="array" ref="L3241">INDEX(TRANSP,1+INT((ROW(A3240)-1)/COLUMNS(TRANSP)),MOD(ROW(A3240)-1+COLUMNS(TRANSP),COLUMNS(TRANSP))+1)</f>
        <v>0</v>
      </c>
    </row>
    <row r="3242" spans="12:12" x14ac:dyDescent="0.3">
      <c r="L3242" t="str" cm="1">
        <f t="array" ref="L3242">INDEX(TRANSP,1+INT((ROW(A3241)-1)/COLUMNS(TRANSP)),MOD(ROW(A3241)-1+COLUMNS(TRANSP),COLUMNS(TRANSP))+1)</f>
        <v>Cost of buying and maintaining a car</v>
      </c>
    </row>
    <row r="3243" spans="12:12" x14ac:dyDescent="0.3">
      <c r="L3243" t="str" cm="1">
        <f t="array" ref="L3243">INDEX(TRANSP,1+INT((ROW(A3242)-1)/COLUMNS(TRANSP)),MOD(ROW(A3242)-1+COLUMNS(TRANSP),COLUMNS(TRANSP))+1)</f>
        <v xml:space="preserve"> Limited public transportation</v>
      </c>
    </row>
    <row r="3244" spans="12:12" x14ac:dyDescent="0.3">
      <c r="L3244" cm="1">
        <f t="array" ref="L3244">INDEX(TRANSP,1+INT((ROW(A3243)-1)/COLUMNS(TRANSP)),MOD(ROW(A3243)-1+COLUMNS(TRANSP),COLUMNS(TRANSP))+1)</f>
        <v>0</v>
      </c>
    </row>
    <row r="3245" spans="12:12" x14ac:dyDescent="0.3">
      <c r="L3245" cm="1">
        <f t="array" ref="L3245">INDEX(TRANSP,1+INT((ROW(A3244)-1)/COLUMNS(TRANSP)),MOD(ROW(A3244)-1+COLUMNS(TRANSP),COLUMNS(TRANSP))+1)</f>
        <v>0</v>
      </c>
    </row>
    <row r="3246" spans="12:12" x14ac:dyDescent="0.3">
      <c r="L3246" cm="1">
        <f t="array" ref="L3246">INDEX(TRANSP,1+INT((ROW(A3245)-1)/COLUMNS(TRANSP)),MOD(ROW(A3245)-1+COLUMNS(TRANSP),COLUMNS(TRANSP))+1)</f>
        <v>0</v>
      </c>
    </row>
    <row r="3247" spans="12:12" x14ac:dyDescent="0.3">
      <c r="L3247" cm="1">
        <f t="array" ref="L3247">INDEX(TRANSP,1+INT((ROW(A3246)-1)/COLUMNS(TRANSP)),MOD(ROW(A3246)-1+COLUMNS(TRANSP),COLUMNS(TRANSP))+1)</f>
        <v>0</v>
      </c>
    </row>
    <row r="3248" spans="12:12" x14ac:dyDescent="0.3">
      <c r="L3248" t="str" cm="1">
        <f t="array" ref="L3248">INDEX(TRANSP,1+INT((ROW(A3247)-1)/COLUMNS(TRANSP)),MOD(ROW(A3247)-1+COLUMNS(TRANSP),COLUMNS(TRANSP))+1)</f>
        <v>Cost of buying and maintaining a car</v>
      </c>
    </row>
    <row r="3249" spans="12:12" x14ac:dyDescent="0.3">
      <c r="L3249" t="str" cm="1">
        <f t="array" ref="L3249">INDEX(TRANSP,1+INT((ROW(A3248)-1)/COLUMNS(TRANSP)),MOD(ROW(A3248)-1+COLUMNS(TRANSP),COLUMNS(TRANSP))+1)</f>
        <v xml:space="preserve"> Cost of gasoline</v>
      </c>
    </row>
    <row r="3250" spans="12:12" x14ac:dyDescent="0.3">
      <c r="L3250" cm="1">
        <f t="array" ref="L3250">INDEX(TRANSP,1+INT((ROW(A3249)-1)/COLUMNS(TRANSP)),MOD(ROW(A3249)-1+COLUMNS(TRANSP),COLUMNS(TRANSP))+1)</f>
        <v>0</v>
      </c>
    </row>
    <row r="3251" spans="12:12" x14ac:dyDescent="0.3">
      <c r="L3251" cm="1">
        <f t="array" ref="L3251">INDEX(TRANSP,1+INT((ROW(A3250)-1)/COLUMNS(TRANSP)),MOD(ROW(A3250)-1+COLUMNS(TRANSP),COLUMNS(TRANSP))+1)</f>
        <v>0</v>
      </c>
    </row>
    <row r="3252" spans="12:12" x14ac:dyDescent="0.3">
      <c r="L3252" cm="1">
        <f t="array" ref="L3252">INDEX(TRANSP,1+INT((ROW(A3251)-1)/COLUMNS(TRANSP)),MOD(ROW(A3251)-1+COLUMNS(TRANSP),COLUMNS(TRANSP))+1)</f>
        <v>0</v>
      </c>
    </row>
    <row r="3253" spans="12:12" x14ac:dyDescent="0.3">
      <c r="L3253" cm="1">
        <f t="array" ref="L3253">INDEX(TRANSP,1+INT((ROW(A3252)-1)/COLUMNS(TRANSP)),MOD(ROW(A3252)-1+COLUMNS(TRANSP),COLUMNS(TRANSP))+1)</f>
        <v>0</v>
      </c>
    </row>
    <row r="3254" spans="12:12" x14ac:dyDescent="0.3">
      <c r="L3254" t="str" cm="1">
        <f t="array" ref="L3254">INDEX(TRANSP,1+INT((ROW(A3253)-1)/COLUMNS(TRANSP)),MOD(ROW(A3253)-1+COLUMNS(TRANSP),COLUMNS(TRANSP))+1)</f>
        <v>Cost of buying and maintaining a car</v>
      </c>
    </row>
    <row r="3255" spans="12:12" x14ac:dyDescent="0.3">
      <c r="L3255" t="str" cm="1">
        <f t="array" ref="L3255">INDEX(TRANSP,1+INT((ROW(A3254)-1)/COLUMNS(TRANSP)),MOD(ROW(A3254)-1+COLUMNS(TRANSP),COLUMNS(TRANSP))+1)</f>
        <v xml:space="preserve"> Cost of gasoline</v>
      </c>
    </row>
    <row r="3256" spans="12:12" x14ac:dyDescent="0.3">
      <c r="L3256" cm="1">
        <f t="array" ref="L3256">INDEX(TRANSP,1+INT((ROW(A3255)-1)/COLUMNS(TRANSP)),MOD(ROW(A3255)-1+COLUMNS(TRANSP),COLUMNS(TRANSP))+1)</f>
        <v>0</v>
      </c>
    </row>
    <row r="3257" spans="12:12" x14ac:dyDescent="0.3">
      <c r="L3257" cm="1">
        <f t="array" ref="L3257">INDEX(TRANSP,1+INT((ROW(A3256)-1)/COLUMNS(TRANSP)),MOD(ROW(A3256)-1+COLUMNS(TRANSP),COLUMNS(TRANSP))+1)</f>
        <v>0</v>
      </c>
    </row>
    <row r="3258" spans="12:12" x14ac:dyDescent="0.3">
      <c r="L3258" cm="1">
        <f t="array" ref="L3258">INDEX(TRANSP,1+INT((ROW(A3257)-1)/COLUMNS(TRANSP)),MOD(ROW(A3257)-1+COLUMNS(TRANSP),COLUMNS(TRANSP))+1)</f>
        <v>0</v>
      </c>
    </row>
    <row r="3259" spans="12:12" x14ac:dyDescent="0.3">
      <c r="L3259" cm="1">
        <f t="array" ref="L3259">INDEX(TRANSP,1+INT((ROW(A3258)-1)/COLUMNS(TRANSP)),MOD(ROW(A3258)-1+COLUMNS(TRANSP),COLUMNS(TRANSP))+1)</f>
        <v>0</v>
      </c>
    </row>
    <row r="3260" spans="12:12" x14ac:dyDescent="0.3">
      <c r="L3260" t="str" cm="1">
        <f t="array" ref="L3260">INDEX(TRANSP,1+INT((ROW(A3259)-1)/COLUMNS(TRANSP)),MOD(ROW(A3259)-1+COLUMNS(TRANSP),COLUMNS(TRANSP))+1)</f>
        <v>Cost of buying and maintaining a car</v>
      </c>
    </row>
    <row r="3261" spans="12:12" x14ac:dyDescent="0.3">
      <c r="L3261" t="str" cm="1">
        <f t="array" ref="L3261">INDEX(TRANSP,1+INT((ROW(A3260)-1)/COLUMNS(TRANSP)),MOD(ROW(A3260)-1+COLUMNS(TRANSP),COLUMNS(TRANSP))+1)</f>
        <v xml:space="preserve"> Unable to get a driver’s license</v>
      </c>
    </row>
    <row r="3262" spans="12:12" x14ac:dyDescent="0.3">
      <c r="L3262" t="str" cm="1">
        <f t="array" ref="L3262">INDEX(TRANSP,1+INT((ROW(A3261)-1)/COLUMNS(TRANSP)),MOD(ROW(A3261)-1+COLUMNS(TRANSP),COLUMNS(TRANSP))+1)</f>
        <v xml:space="preserve"> Limited public transportation</v>
      </c>
    </row>
    <row r="3263" spans="12:12" x14ac:dyDescent="0.3">
      <c r="L3263" cm="1">
        <f t="array" ref="L3263">INDEX(TRANSP,1+INT((ROW(A3262)-1)/COLUMNS(TRANSP)),MOD(ROW(A3262)-1+COLUMNS(TRANSP),COLUMNS(TRANSP))+1)</f>
        <v>0</v>
      </c>
    </row>
    <row r="3264" spans="12:12" x14ac:dyDescent="0.3">
      <c r="L3264" cm="1">
        <f t="array" ref="L3264">INDEX(TRANSP,1+INT((ROW(A3263)-1)/COLUMNS(TRANSP)),MOD(ROW(A3263)-1+COLUMNS(TRANSP),COLUMNS(TRANSP))+1)</f>
        <v>0</v>
      </c>
    </row>
    <row r="3265" spans="12:12" x14ac:dyDescent="0.3">
      <c r="L3265" cm="1">
        <f t="array" ref="L3265">INDEX(TRANSP,1+INT((ROW(A3264)-1)/COLUMNS(TRANSP)),MOD(ROW(A3264)-1+COLUMNS(TRANSP),COLUMNS(TRANSP))+1)</f>
        <v>0</v>
      </c>
    </row>
    <row r="3266" spans="12:12" x14ac:dyDescent="0.3">
      <c r="L3266" cm="1">
        <f t="array" ref="L3266">INDEX(TRANSP,1+INT((ROW(A3265)-1)/COLUMNS(TRANSP)),MOD(ROW(A3265)-1+COLUMNS(TRANSP),COLUMNS(TRANSP))+1)</f>
        <v>0</v>
      </c>
    </row>
    <row r="3267" spans="12:12" x14ac:dyDescent="0.3">
      <c r="L3267" cm="1">
        <f t="array" ref="L3267">INDEX(TRANSP,1+INT((ROW(A3266)-1)/COLUMNS(TRANSP)),MOD(ROW(A3266)-1+COLUMNS(TRANSP),COLUMNS(TRANSP))+1)</f>
        <v>0</v>
      </c>
    </row>
    <row r="3268" spans="12:12" x14ac:dyDescent="0.3">
      <c r="L3268" cm="1">
        <f t="array" ref="L3268">INDEX(TRANSP,1+INT((ROW(A3267)-1)/COLUMNS(TRANSP)),MOD(ROW(A3267)-1+COLUMNS(TRANSP),COLUMNS(TRANSP))+1)</f>
        <v>0</v>
      </c>
    </row>
    <row r="3269" spans="12:12" x14ac:dyDescent="0.3">
      <c r="L3269" cm="1">
        <f t="array" ref="L3269">INDEX(TRANSP,1+INT((ROW(A3268)-1)/COLUMNS(TRANSP)),MOD(ROW(A3268)-1+COLUMNS(TRANSP),COLUMNS(TRANSP))+1)</f>
        <v>0</v>
      </c>
    </row>
    <row r="3270" spans="12:12" x14ac:dyDescent="0.3">
      <c r="L3270" cm="1">
        <f t="array" ref="L3270">INDEX(TRANSP,1+INT((ROW(A3269)-1)/COLUMNS(TRANSP)),MOD(ROW(A3269)-1+COLUMNS(TRANSP),COLUMNS(TRANSP))+1)</f>
        <v>0</v>
      </c>
    </row>
    <row r="3271" spans="12:12" x14ac:dyDescent="0.3">
      <c r="L3271" cm="1">
        <f t="array" ref="L3271">INDEX(TRANSP,1+INT((ROW(A3270)-1)/COLUMNS(TRANSP)),MOD(ROW(A3270)-1+COLUMNS(TRANSP),COLUMNS(TRANSP))+1)</f>
        <v>0</v>
      </c>
    </row>
    <row r="3272" spans="12:12" x14ac:dyDescent="0.3">
      <c r="L3272" cm="1">
        <f t="array" ref="L3272">INDEX(TRANSP,1+INT((ROW(A3271)-1)/COLUMNS(TRANSP)),MOD(ROW(A3271)-1+COLUMNS(TRANSP),COLUMNS(TRANSP))+1)</f>
        <v>0</v>
      </c>
    </row>
    <row r="3273" spans="12:12" x14ac:dyDescent="0.3">
      <c r="L3273" cm="1">
        <f t="array" ref="L3273">INDEX(TRANSP,1+INT((ROW(A3272)-1)/COLUMNS(TRANSP)),MOD(ROW(A3272)-1+COLUMNS(TRANSP),COLUMNS(TRANSP))+1)</f>
        <v>0</v>
      </c>
    </row>
    <row r="3274" spans="12:12" x14ac:dyDescent="0.3">
      <c r="L3274" cm="1">
        <f t="array" ref="L3274">INDEX(TRANSP,1+INT((ROW(A3273)-1)/COLUMNS(TRANSP)),MOD(ROW(A3273)-1+COLUMNS(TRANSP),COLUMNS(TRANSP))+1)</f>
        <v>0</v>
      </c>
    </row>
    <row r="3275" spans="12:12" x14ac:dyDescent="0.3">
      <c r="L3275" cm="1">
        <f t="array" ref="L3275">INDEX(TRANSP,1+INT((ROW(A3274)-1)/COLUMNS(TRANSP)),MOD(ROW(A3274)-1+COLUMNS(TRANSP),COLUMNS(TRANSP))+1)</f>
        <v>0</v>
      </c>
    </row>
    <row r="3276" spans="12:12" x14ac:dyDescent="0.3">
      <c r="L3276" cm="1">
        <f t="array" ref="L3276">INDEX(TRANSP,1+INT((ROW(A3275)-1)/COLUMNS(TRANSP)),MOD(ROW(A3275)-1+COLUMNS(TRANSP),COLUMNS(TRANSP))+1)</f>
        <v>0</v>
      </c>
    </row>
    <row r="3277" spans="12:12" x14ac:dyDescent="0.3">
      <c r="L3277" cm="1">
        <f t="array" ref="L3277">INDEX(TRANSP,1+INT((ROW(A3276)-1)/COLUMNS(TRANSP)),MOD(ROW(A3276)-1+COLUMNS(TRANSP),COLUMNS(TRANSP))+1)</f>
        <v>0</v>
      </c>
    </row>
    <row r="3278" spans="12:12" x14ac:dyDescent="0.3">
      <c r="L3278" t="str" cm="1">
        <f t="array" ref="L3278">INDEX(TRANSP,1+INT((ROW(A3277)-1)/COLUMNS(TRANSP)),MOD(ROW(A3277)-1+COLUMNS(TRANSP),COLUMNS(TRANSP))+1)</f>
        <v>Cost of gasoline</v>
      </c>
    </row>
    <row r="3279" spans="12:12" x14ac:dyDescent="0.3">
      <c r="L3279" t="str" cm="1">
        <f t="array" ref="L3279">INDEX(TRANSP,1+INT((ROW(A3278)-1)/COLUMNS(TRANSP)),MOD(ROW(A3278)-1+COLUMNS(TRANSP),COLUMNS(TRANSP))+1)</f>
        <v xml:space="preserve"> Limited public transportation</v>
      </c>
    </row>
    <row r="3280" spans="12:12" x14ac:dyDescent="0.3">
      <c r="L3280" cm="1">
        <f t="array" ref="L3280">INDEX(TRANSP,1+INT((ROW(A3279)-1)/COLUMNS(TRANSP)),MOD(ROW(A3279)-1+COLUMNS(TRANSP),COLUMNS(TRANSP))+1)</f>
        <v>0</v>
      </c>
    </row>
    <row r="3281" spans="12:12" x14ac:dyDescent="0.3">
      <c r="L3281" cm="1">
        <f t="array" ref="L3281">INDEX(TRANSP,1+INT((ROW(A3280)-1)/COLUMNS(TRANSP)),MOD(ROW(A3280)-1+COLUMNS(TRANSP),COLUMNS(TRANSP))+1)</f>
        <v>0</v>
      </c>
    </row>
    <row r="3282" spans="12:12" x14ac:dyDescent="0.3">
      <c r="L3282" cm="1">
        <f t="array" ref="L3282">INDEX(TRANSP,1+INT((ROW(A3281)-1)/COLUMNS(TRANSP)),MOD(ROW(A3281)-1+COLUMNS(TRANSP),COLUMNS(TRANSP))+1)</f>
        <v>0</v>
      </c>
    </row>
    <row r="3283" spans="12:12" x14ac:dyDescent="0.3">
      <c r="L3283" cm="1">
        <f t="array" ref="L3283">INDEX(TRANSP,1+INT((ROW(A3282)-1)/COLUMNS(TRANSP)),MOD(ROW(A3282)-1+COLUMNS(TRANSP),COLUMNS(TRANSP))+1)</f>
        <v>0</v>
      </c>
    </row>
    <row r="3284" spans="12:12" x14ac:dyDescent="0.3">
      <c r="L3284" t="str" cm="1">
        <f t="array" ref="L3284">INDEX(TRANSP,1+INT((ROW(A3283)-1)/COLUMNS(TRANSP)),MOD(ROW(A3283)-1+COLUMNS(TRANSP),COLUMNS(TRANSP))+1)</f>
        <v>Cost of gasoline</v>
      </c>
    </row>
    <row r="3285" spans="12:12" x14ac:dyDescent="0.3">
      <c r="L3285" cm="1">
        <f t="array" ref="L3285">INDEX(TRANSP,1+INT((ROW(A3284)-1)/COLUMNS(TRANSP)),MOD(ROW(A3284)-1+COLUMNS(TRANSP),COLUMNS(TRANSP))+1)</f>
        <v>0</v>
      </c>
    </row>
    <row r="3286" spans="12:12" x14ac:dyDescent="0.3">
      <c r="L3286" cm="1">
        <f t="array" ref="L3286">INDEX(TRANSP,1+INT((ROW(A3285)-1)/COLUMNS(TRANSP)),MOD(ROW(A3285)-1+COLUMNS(TRANSP),COLUMNS(TRANSP))+1)</f>
        <v>0</v>
      </c>
    </row>
    <row r="3287" spans="12:12" x14ac:dyDescent="0.3">
      <c r="L3287" cm="1">
        <f t="array" ref="L3287">INDEX(TRANSP,1+INT((ROW(A3286)-1)/COLUMNS(TRANSP)),MOD(ROW(A3286)-1+COLUMNS(TRANSP),COLUMNS(TRANSP))+1)</f>
        <v>0</v>
      </c>
    </row>
    <row r="3288" spans="12:12" x14ac:dyDescent="0.3">
      <c r="L3288" cm="1">
        <f t="array" ref="L3288">INDEX(TRANSP,1+INT((ROW(A3287)-1)/COLUMNS(TRANSP)),MOD(ROW(A3287)-1+COLUMNS(TRANSP),COLUMNS(TRANSP))+1)</f>
        <v>0</v>
      </c>
    </row>
    <row r="3289" spans="12:12" x14ac:dyDescent="0.3">
      <c r="L3289" cm="1">
        <f t="array" ref="L3289">INDEX(TRANSP,1+INT((ROW(A3288)-1)/COLUMNS(TRANSP)),MOD(ROW(A3288)-1+COLUMNS(TRANSP),COLUMNS(TRANSP))+1)</f>
        <v>0</v>
      </c>
    </row>
    <row r="3290" spans="12:12" x14ac:dyDescent="0.3">
      <c r="L3290" t="str" cm="1">
        <f t="array" ref="L3290">INDEX(TRANSP,1+INT((ROW(A3289)-1)/COLUMNS(TRANSP)),MOD(ROW(A3289)-1+COLUMNS(TRANSP),COLUMNS(TRANSP))+1)</f>
        <v>Cost of buying and maintaining a car</v>
      </c>
    </row>
    <row r="3291" spans="12:12" x14ac:dyDescent="0.3">
      <c r="L3291" t="str" cm="1">
        <f t="array" ref="L3291">INDEX(TRANSP,1+INT((ROW(A3290)-1)/COLUMNS(TRANSP)),MOD(ROW(A3290)-1+COLUMNS(TRANSP),COLUMNS(TRANSP))+1)</f>
        <v xml:space="preserve"> Limited public transportation</v>
      </c>
    </row>
    <row r="3292" spans="12:12" x14ac:dyDescent="0.3">
      <c r="L3292" cm="1">
        <f t="array" ref="L3292">INDEX(TRANSP,1+INT((ROW(A3291)-1)/COLUMNS(TRANSP)),MOD(ROW(A3291)-1+COLUMNS(TRANSP),COLUMNS(TRANSP))+1)</f>
        <v>0</v>
      </c>
    </row>
    <row r="3293" spans="12:12" x14ac:dyDescent="0.3">
      <c r="L3293" cm="1">
        <f t="array" ref="L3293">INDEX(TRANSP,1+INT((ROW(A3292)-1)/COLUMNS(TRANSP)),MOD(ROW(A3292)-1+COLUMNS(TRANSP),COLUMNS(TRANSP))+1)</f>
        <v>0</v>
      </c>
    </row>
    <row r="3294" spans="12:12" x14ac:dyDescent="0.3">
      <c r="L3294" cm="1">
        <f t="array" ref="L3294">INDEX(TRANSP,1+INT((ROW(A3293)-1)/COLUMNS(TRANSP)),MOD(ROW(A3293)-1+COLUMNS(TRANSP),COLUMNS(TRANSP))+1)</f>
        <v>0</v>
      </c>
    </row>
    <row r="3295" spans="12:12" x14ac:dyDescent="0.3">
      <c r="L3295" cm="1">
        <f t="array" ref="L3295">INDEX(TRANSP,1+INT((ROW(A3294)-1)/COLUMNS(TRANSP)),MOD(ROW(A3294)-1+COLUMNS(TRANSP),COLUMNS(TRANSP))+1)</f>
        <v>0</v>
      </c>
    </row>
    <row r="3296" spans="12:12" x14ac:dyDescent="0.3">
      <c r="L3296" t="str" cm="1">
        <f t="array" ref="L3296">INDEX(TRANSP,1+INT((ROW(A3295)-1)/COLUMNS(TRANSP)),MOD(ROW(A3295)-1+COLUMNS(TRANSP),COLUMNS(TRANSP))+1)</f>
        <v>Cost of gasoline</v>
      </c>
    </row>
    <row r="3297" spans="12:12" x14ac:dyDescent="0.3">
      <c r="L3297" t="str" cm="1">
        <f t="array" ref="L3297">INDEX(TRANSP,1+INT((ROW(A3296)-1)/COLUMNS(TRANSP)),MOD(ROW(A3296)-1+COLUMNS(TRANSP),COLUMNS(TRANSP))+1)</f>
        <v xml:space="preserve"> Unable to get a driver’s license</v>
      </c>
    </row>
    <row r="3298" spans="12:12" x14ac:dyDescent="0.3">
      <c r="L3298" cm="1">
        <f t="array" ref="L3298">INDEX(TRANSP,1+INT((ROW(A3297)-1)/COLUMNS(TRANSP)),MOD(ROW(A3297)-1+COLUMNS(TRANSP),COLUMNS(TRANSP))+1)</f>
        <v>0</v>
      </c>
    </row>
    <row r="3299" spans="12:12" x14ac:dyDescent="0.3">
      <c r="L3299" cm="1">
        <f t="array" ref="L3299">INDEX(TRANSP,1+INT((ROW(A3298)-1)/COLUMNS(TRANSP)),MOD(ROW(A3298)-1+COLUMNS(TRANSP),COLUMNS(TRANSP))+1)</f>
        <v>0</v>
      </c>
    </row>
    <row r="3300" spans="12:12" x14ac:dyDescent="0.3">
      <c r="L3300" cm="1">
        <f t="array" ref="L3300">INDEX(TRANSP,1+INT((ROW(A3299)-1)/COLUMNS(TRANSP)),MOD(ROW(A3299)-1+COLUMNS(TRANSP),COLUMNS(TRANSP))+1)</f>
        <v>0</v>
      </c>
    </row>
    <row r="3301" spans="12:12" x14ac:dyDescent="0.3">
      <c r="L3301" cm="1">
        <f t="array" ref="L3301">INDEX(TRANSP,1+INT((ROW(A3300)-1)/COLUMNS(TRANSP)),MOD(ROW(A3300)-1+COLUMNS(TRANSP),COLUMNS(TRANSP))+1)</f>
        <v>0</v>
      </c>
    </row>
    <row r="3302" spans="12:12" x14ac:dyDescent="0.3">
      <c r="L3302" t="str" cm="1">
        <f t="array" ref="L3302">INDEX(TRANSP,1+INT((ROW(A3301)-1)/COLUMNS(TRANSP)),MOD(ROW(A3301)-1+COLUMNS(TRANSP),COLUMNS(TRANSP))+1)</f>
        <v>Cost of buying and maintaining a car</v>
      </c>
    </row>
    <row r="3303" spans="12:12" x14ac:dyDescent="0.3">
      <c r="L3303" t="str" cm="1">
        <f t="array" ref="L3303">INDEX(TRANSP,1+INT((ROW(A3302)-1)/COLUMNS(TRANSP)),MOD(ROW(A3302)-1+COLUMNS(TRANSP),COLUMNS(TRANSP))+1)</f>
        <v xml:space="preserve"> Limited public transportation</v>
      </c>
    </row>
    <row r="3304" spans="12:12" x14ac:dyDescent="0.3">
      <c r="L3304" cm="1">
        <f t="array" ref="L3304">INDEX(TRANSP,1+INT((ROW(A3303)-1)/COLUMNS(TRANSP)),MOD(ROW(A3303)-1+COLUMNS(TRANSP),COLUMNS(TRANSP))+1)</f>
        <v>0</v>
      </c>
    </row>
    <row r="3305" spans="12:12" x14ac:dyDescent="0.3">
      <c r="L3305" cm="1">
        <f t="array" ref="L3305">INDEX(TRANSP,1+INT((ROW(A3304)-1)/COLUMNS(TRANSP)),MOD(ROW(A3304)-1+COLUMNS(TRANSP),COLUMNS(TRANSP))+1)</f>
        <v>0</v>
      </c>
    </row>
    <row r="3306" spans="12:12" x14ac:dyDescent="0.3">
      <c r="L3306" cm="1">
        <f t="array" ref="L3306">INDEX(TRANSP,1+INT((ROW(A3305)-1)/COLUMNS(TRANSP)),MOD(ROW(A3305)-1+COLUMNS(TRANSP),COLUMNS(TRANSP))+1)</f>
        <v>0</v>
      </c>
    </row>
    <row r="3307" spans="12:12" x14ac:dyDescent="0.3">
      <c r="L3307" cm="1">
        <f t="array" ref="L3307">INDEX(TRANSP,1+INT((ROW(A3306)-1)/COLUMNS(TRANSP)),MOD(ROW(A3306)-1+COLUMNS(TRANSP),COLUMNS(TRANSP))+1)</f>
        <v>0</v>
      </c>
    </row>
    <row r="3308" spans="12:12" x14ac:dyDescent="0.3">
      <c r="L3308" t="str" cm="1">
        <f t="array" ref="L3308">INDEX(TRANSP,1+INT((ROW(A3307)-1)/COLUMNS(TRANSP)),MOD(ROW(A3307)-1+COLUMNS(TRANSP),COLUMNS(TRANSP))+1)</f>
        <v>Limited public transportation</v>
      </c>
    </row>
    <row r="3309" spans="12:12" x14ac:dyDescent="0.3">
      <c r="L3309" cm="1">
        <f t="array" ref="L3309">INDEX(TRANSP,1+INT((ROW(A3308)-1)/COLUMNS(TRANSP)),MOD(ROW(A3308)-1+COLUMNS(TRANSP),COLUMNS(TRANSP))+1)</f>
        <v>0</v>
      </c>
    </row>
    <row r="3310" spans="12:12" x14ac:dyDescent="0.3">
      <c r="L3310" cm="1">
        <f t="array" ref="L3310">INDEX(TRANSP,1+INT((ROW(A3309)-1)/COLUMNS(TRANSP)),MOD(ROW(A3309)-1+COLUMNS(TRANSP),COLUMNS(TRANSP))+1)</f>
        <v>0</v>
      </c>
    </row>
    <row r="3311" spans="12:12" x14ac:dyDescent="0.3">
      <c r="L3311" cm="1">
        <f t="array" ref="L3311">INDEX(TRANSP,1+INT((ROW(A3310)-1)/COLUMNS(TRANSP)),MOD(ROW(A3310)-1+COLUMNS(TRANSP),COLUMNS(TRANSP))+1)</f>
        <v>0</v>
      </c>
    </row>
    <row r="3312" spans="12:12" x14ac:dyDescent="0.3">
      <c r="L3312" cm="1">
        <f t="array" ref="L3312">INDEX(TRANSP,1+INT((ROW(A3311)-1)/COLUMNS(TRANSP)),MOD(ROW(A3311)-1+COLUMNS(TRANSP),COLUMNS(TRANSP))+1)</f>
        <v>0</v>
      </c>
    </row>
    <row r="3313" spans="12:12" x14ac:dyDescent="0.3">
      <c r="L3313" cm="1">
        <f t="array" ref="L3313">INDEX(TRANSP,1+INT((ROW(A3312)-1)/COLUMNS(TRANSP)),MOD(ROW(A3312)-1+COLUMNS(TRANSP),COLUMNS(TRANSP))+1)</f>
        <v>0</v>
      </c>
    </row>
    <row r="3314" spans="12:12" x14ac:dyDescent="0.3">
      <c r="L3314" cm="1">
        <f t="array" ref="L3314">INDEX(TRANSP,1+INT((ROW(A3313)-1)/COLUMNS(TRANSP)),MOD(ROW(A3313)-1+COLUMNS(TRANSP),COLUMNS(TRANSP))+1)</f>
        <v>0</v>
      </c>
    </row>
    <row r="3315" spans="12:12" x14ac:dyDescent="0.3">
      <c r="L3315" cm="1">
        <f t="array" ref="L3315">INDEX(TRANSP,1+INT((ROW(A3314)-1)/COLUMNS(TRANSP)),MOD(ROW(A3314)-1+COLUMNS(TRANSP),COLUMNS(TRANSP))+1)</f>
        <v>0</v>
      </c>
    </row>
    <row r="3316" spans="12:12" x14ac:dyDescent="0.3">
      <c r="L3316" cm="1">
        <f t="array" ref="L3316">INDEX(TRANSP,1+INT((ROW(A3315)-1)/COLUMNS(TRANSP)),MOD(ROW(A3315)-1+COLUMNS(TRANSP),COLUMNS(TRANSP))+1)</f>
        <v>0</v>
      </c>
    </row>
    <row r="3317" spans="12:12" x14ac:dyDescent="0.3">
      <c r="L3317" cm="1">
        <f t="array" ref="L3317">INDEX(TRANSP,1+INT((ROW(A3316)-1)/COLUMNS(TRANSP)),MOD(ROW(A3316)-1+COLUMNS(TRANSP),COLUMNS(TRANSP))+1)</f>
        <v>0</v>
      </c>
    </row>
    <row r="3318" spans="12:12" x14ac:dyDescent="0.3">
      <c r="L3318" cm="1">
        <f t="array" ref="L3318">INDEX(TRANSP,1+INT((ROW(A3317)-1)/COLUMNS(TRANSP)),MOD(ROW(A3317)-1+COLUMNS(TRANSP),COLUMNS(TRANSP))+1)</f>
        <v>0</v>
      </c>
    </row>
    <row r="3319" spans="12:12" x14ac:dyDescent="0.3">
      <c r="L3319" cm="1">
        <f t="array" ref="L3319">INDEX(TRANSP,1+INT((ROW(A3318)-1)/COLUMNS(TRANSP)),MOD(ROW(A3318)-1+COLUMNS(TRANSP),COLUMNS(TRANSP))+1)</f>
        <v>0</v>
      </c>
    </row>
    <row r="3320" spans="12:12" x14ac:dyDescent="0.3">
      <c r="L3320" t="str" cm="1">
        <f t="array" ref="L3320">INDEX(TRANSP,1+INT((ROW(A3319)-1)/COLUMNS(TRANSP)),MOD(ROW(A3319)-1+COLUMNS(TRANSP),COLUMNS(TRANSP))+1)</f>
        <v>Cost of buying and maintaining a car</v>
      </c>
    </row>
    <row r="3321" spans="12:12" x14ac:dyDescent="0.3">
      <c r="L3321" t="str" cm="1">
        <f t="array" ref="L3321">INDEX(TRANSP,1+INT((ROW(A3320)-1)/COLUMNS(TRANSP)),MOD(ROW(A3320)-1+COLUMNS(TRANSP),COLUMNS(TRANSP))+1)</f>
        <v xml:space="preserve"> Cost of gasoline</v>
      </c>
    </row>
    <row r="3322" spans="12:12" x14ac:dyDescent="0.3">
      <c r="L3322" t="str" cm="1">
        <f t="array" ref="L3322">INDEX(TRANSP,1+INT((ROW(A3321)-1)/COLUMNS(TRANSP)),MOD(ROW(A3321)-1+COLUMNS(TRANSP),COLUMNS(TRANSP))+1)</f>
        <v xml:space="preserve"> Unable to get a driver’s license</v>
      </c>
    </row>
    <row r="3323" spans="12:12" x14ac:dyDescent="0.3">
      <c r="L3323" t="str" cm="1">
        <f t="array" ref="L3323">INDEX(TRANSP,1+INT((ROW(A3322)-1)/COLUMNS(TRANSP)),MOD(ROW(A3322)-1+COLUMNS(TRANSP),COLUMNS(TRANSP))+1)</f>
        <v xml:space="preserve"> Limited public transportation</v>
      </c>
    </row>
    <row r="3324" spans="12:12" x14ac:dyDescent="0.3">
      <c r="L3324" cm="1">
        <f t="array" ref="L3324">INDEX(TRANSP,1+INT((ROW(A3323)-1)/COLUMNS(TRANSP)),MOD(ROW(A3323)-1+COLUMNS(TRANSP),COLUMNS(TRANSP))+1)</f>
        <v>0</v>
      </c>
    </row>
    <row r="3325" spans="12:12" x14ac:dyDescent="0.3">
      <c r="L3325" cm="1">
        <f t="array" ref="L3325">INDEX(TRANSP,1+INT((ROW(A3324)-1)/COLUMNS(TRANSP)),MOD(ROW(A3324)-1+COLUMNS(TRANSP),COLUMNS(TRANSP))+1)</f>
        <v>0</v>
      </c>
    </row>
    <row r="3326" spans="12:12" x14ac:dyDescent="0.3">
      <c r="L3326" t="str" cm="1">
        <f t="array" ref="L3326">INDEX(TRANSP,1+INT((ROW(A3325)-1)/COLUMNS(TRANSP)),MOD(ROW(A3325)-1+COLUMNS(TRANSP),COLUMNS(TRANSP))+1)</f>
        <v>Cost of buying and maintaining a car</v>
      </c>
    </row>
    <row r="3327" spans="12:12" x14ac:dyDescent="0.3">
      <c r="L3327" t="str" cm="1">
        <f t="array" ref="L3327">INDEX(TRANSP,1+INT((ROW(A3326)-1)/COLUMNS(TRANSP)),MOD(ROW(A3326)-1+COLUMNS(TRANSP),COLUMNS(TRANSP))+1)</f>
        <v xml:space="preserve"> Unable to get a driver’s license</v>
      </c>
    </row>
    <row r="3328" spans="12:12" x14ac:dyDescent="0.3">
      <c r="L3328" t="str" cm="1">
        <f t="array" ref="L3328">INDEX(TRANSP,1+INT((ROW(A3327)-1)/COLUMNS(TRANSP)),MOD(ROW(A3327)-1+COLUMNS(TRANSP),COLUMNS(TRANSP))+1)</f>
        <v xml:space="preserve"> Limited public transportation</v>
      </c>
    </row>
    <row r="3329" spans="12:12" x14ac:dyDescent="0.3">
      <c r="L3329" cm="1">
        <f t="array" ref="L3329">INDEX(TRANSP,1+INT((ROW(A3328)-1)/COLUMNS(TRANSP)),MOD(ROW(A3328)-1+COLUMNS(TRANSP),COLUMNS(TRANSP))+1)</f>
        <v>0</v>
      </c>
    </row>
    <row r="3330" spans="12:12" x14ac:dyDescent="0.3">
      <c r="L3330" cm="1">
        <f t="array" ref="L3330">INDEX(TRANSP,1+INT((ROW(A3329)-1)/COLUMNS(TRANSP)),MOD(ROW(A3329)-1+COLUMNS(TRANSP),COLUMNS(TRANSP))+1)</f>
        <v>0</v>
      </c>
    </row>
    <row r="3331" spans="12:12" x14ac:dyDescent="0.3">
      <c r="L3331" cm="1">
        <f t="array" ref="L3331">INDEX(TRANSP,1+INT((ROW(A3330)-1)/COLUMNS(TRANSP)),MOD(ROW(A3330)-1+COLUMNS(TRANSP),COLUMNS(TRANSP))+1)</f>
        <v>0</v>
      </c>
    </row>
    <row r="3332" spans="12:12" x14ac:dyDescent="0.3">
      <c r="L3332" t="str" cm="1">
        <f t="array" ref="L3332">INDEX(TRANSP,1+INT((ROW(A3331)-1)/COLUMNS(TRANSP)),MOD(ROW(A3331)-1+COLUMNS(TRANSP),COLUMNS(TRANSP))+1)</f>
        <v>Cost of buying and maintaining a car</v>
      </c>
    </row>
    <row r="3333" spans="12:12" x14ac:dyDescent="0.3">
      <c r="L3333" t="str" cm="1">
        <f t="array" ref="L3333">INDEX(TRANSP,1+INT((ROW(A3332)-1)/COLUMNS(TRANSP)),MOD(ROW(A3332)-1+COLUMNS(TRANSP),COLUMNS(TRANSP))+1)</f>
        <v xml:space="preserve"> Limited public transportation</v>
      </c>
    </row>
    <row r="3334" spans="12:12" x14ac:dyDescent="0.3">
      <c r="L3334" cm="1">
        <f t="array" ref="L3334">INDEX(TRANSP,1+INT((ROW(A3333)-1)/COLUMNS(TRANSP)),MOD(ROW(A3333)-1+COLUMNS(TRANSP),COLUMNS(TRANSP))+1)</f>
        <v>0</v>
      </c>
    </row>
    <row r="3335" spans="12:12" x14ac:dyDescent="0.3">
      <c r="L3335" cm="1">
        <f t="array" ref="L3335">INDEX(TRANSP,1+INT((ROW(A3334)-1)/COLUMNS(TRANSP)),MOD(ROW(A3334)-1+COLUMNS(TRANSP),COLUMNS(TRANSP))+1)</f>
        <v>0</v>
      </c>
    </row>
    <row r="3336" spans="12:12" x14ac:dyDescent="0.3">
      <c r="L3336" cm="1">
        <f t="array" ref="L3336">INDEX(TRANSP,1+INT((ROW(A3335)-1)/COLUMNS(TRANSP)),MOD(ROW(A3335)-1+COLUMNS(TRANSP),COLUMNS(TRANSP))+1)</f>
        <v>0</v>
      </c>
    </row>
    <row r="3337" spans="12:12" x14ac:dyDescent="0.3">
      <c r="L3337" cm="1">
        <f t="array" ref="L3337">INDEX(TRANSP,1+INT((ROW(A3336)-1)/COLUMNS(TRANSP)),MOD(ROW(A3336)-1+COLUMNS(TRANSP),COLUMNS(TRANSP))+1)</f>
        <v>0</v>
      </c>
    </row>
    <row r="3338" spans="12:12" x14ac:dyDescent="0.3">
      <c r="L3338" cm="1">
        <f t="array" ref="L3338">INDEX(TRANSP,1+INT((ROW(A3337)-1)/COLUMNS(TRANSP)),MOD(ROW(A3337)-1+COLUMNS(TRANSP),COLUMNS(TRANSP))+1)</f>
        <v>0</v>
      </c>
    </row>
    <row r="3339" spans="12:12" x14ac:dyDescent="0.3">
      <c r="L3339" cm="1">
        <f t="array" ref="L3339">INDEX(TRANSP,1+INT((ROW(A3338)-1)/COLUMNS(TRANSP)),MOD(ROW(A3338)-1+COLUMNS(TRANSP),COLUMNS(TRANSP))+1)</f>
        <v>0</v>
      </c>
    </row>
    <row r="3340" spans="12:12" x14ac:dyDescent="0.3">
      <c r="L3340" cm="1">
        <f t="array" ref="L3340">INDEX(TRANSP,1+INT((ROW(A3339)-1)/COLUMNS(TRANSP)),MOD(ROW(A3339)-1+COLUMNS(TRANSP),COLUMNS(TRANSP))+1)</f>
        <v>0</v>
      </c>
    </row>
    <row r="3341" spans="12:12" x14ac:dyDescent="0.3">
      <c r="L3341" cm="1">
        <f t="array" ref="L3341">INDEX(TRANSP,1+INT((ROW(A3340)-1)/COLUMNS(TRANSP)),MOD(ROW(A3340)-1+COLUMNS(TRANSP),COLUMNS(TRANSP))+1)</f>
        <v>0</v>
      </c>
    </row>
    <row r="3342" spans="12:12" x14ac:dyDescent="0.3">
      <c r="L3342" cm="1">
        <f t="array" ref="L3342">INDEX(TRANSP,1+INT((ROW(A3341)-1)/COLUMNS(TRANSP)),MOD(ROW(A3341)-1+COLUMNS(TRANSP),COLUMNS(TRANSP))+1)</f>
        <v>0</v>
      </c>
    </row>
    <row r="3343" spans="12:12" x14ac:dyDescent="0.3">
      <c r="L3343" cm="1">
        <f t="array" ref="L3343">INDEX(TRANSP,1+INT((ROW(A3342)-1)/COLUMNS(TRANSP)),MOD(ROW(A3342)-1+COLUMNS(TRANSP),COLUMNS(TRANSP))+1)</f>
        <v>0</v>
      </c>
    </row>
    <row r="3344" spans="12:12" x14ac:dyDescent="0.3">
      <c r="L3344" t="str" cm="1">
        <f t="array" ref="L3344">INDEX(TRANSP,1+INT((ROW(A3343)-1)/COLUMNS(TRANSP)),MOD(ROW(A3343)-1+COLUMNS(TRANSP),COLUMNS(TRANSP))+1)</f>
        <v>Cost of buying and maintaining a car</v>
      </c>
    </row>
    <row r="3345" spans="12:12" x14ac:dyDescent="0.3">
      <c r="L3345" cm="1">
        <f t="array" ref="L3345">INDEX(TRANSP,1+INT((ROW(A3344)-1)/COLUMNS(TRANSP)),MOD(ROW(A3344)-1+COLUMNS(TRANSP),COLUMNS(TRANSP))+1)</f>
        <v>0</v>
      </c>
    </row>
    <row r="3346" spans="12:12" x14ac:dyDescent="0.3">
      <c r="L3346" cm="1">
        <f t="array" ref="L3346">INDEX(TRANSP,1+INT((ROW(A3345)-1)/COLUMNS(TRANSP)),MOD(ROW(A3345)-1+COLUMNS(TRANSP),COLUMNS(TRANSP))+1)</f>
        <v>0</v>
      </c>
    </row>
    <row r="3347" spans="12:12" x14ac:dyDescent="0.3">
      <c r="L3347" cm="1">
        <f t="array" ref="L3347">INDEX(TRANSP,1+INT((ROW(A3346)-1)/COLUMNS(TRANSP)),MOD(ROW(A3346)-1+COLUMNS(TRANSP),COLUMNS(TRANSP))+1)</f>
        <v>0</v>
      </c>
    </row>
    <row r="3348" spans="12:12" x14ac:dyDescent="0.3">
      <c r="L3348" cm="1">
        <f t="array" ref="L3348">INDEX(TRANSP,1+INT((ROW(A3347)-1)/COLUMNS(TRANSP)),MOD(ROW(A3347)-1+COLUMNS(TRANSP),COLUMNS(TRANSP))+1)</f>
        <v>0</v>
      </c>
    </row>
    <row r="3349" spans="12:12" x14ac:dyDescent="0.3">
      <c r="L3349" cm="1">
        <f t="array" ref="L3349">INDEX(TRANSP,1+INT((ROW(A3348)-1)/COLUMNS(TRANSP)),MOD(ROW(A3348)-1+COLUMNS(TRANSP),COLUMNS(TRANSP))+1)</f>
        <v>0</v>
      </c>
    </row>
    <row r="3350" spans="12:12" x14ac:dyDescent="0.3">
      <c r="L3350" t="str" cm="1">
        <f t="array" ref="L3350">INDEX(TRANSP,1+INT((ROW(A3349)-1)/COLUMNS(TRANSP)),MOD(ROW(A3349)-1+COLUMNS(TRANSP),COLUMNS(TRANSP))+1)</f>
        <v>Cost of buying and maintaining a car</v>
      </c>
    </row>
    <row r="3351" spans="12:12" x14ac:dyDescent="0.3">
      <c r="L3351" t="str" cm="1">
        <f t="array" ref="L3351">INDEX(TRANSP,1+INT((ROW(A3350)-1)/COLUMNS(TRANSP)),MOD(ROW(A3350)-1+COLUMNS(TRANSP),COLUMNS(TRANSP))+1)</f>
        <v xml:space="preserve"> Cost of gasoline</v>
      </c>
    </row>
    <row r="3352" spans="12:12" x14ac:dyDescent="0.3">
      <c r="L3352" t="str" cm="1">
        <f t="array" ref="L3352">INDEX(TRANSP,1+INT((ROW(A3351)-1)/COLUMNS(TRANSP)),MOD(ROW(A3351)-1+COLUMNS(TRANSP),COLUMNS(TRANSP))+1)</f>
        <v xml:space="preserve"> Unable to get a driver’s license</v>
      </c>
    </row>
    <row r="3353" spans="12:12" x14ac:dyDescent="0.3">
      <c r="L3353" t="str" cm="1">
        <f t="array" ref="L3353">INDEX(TRANSP,1+INT((ROW(A3352)-1)/COLUMNS(TRANSP)),MOD(ROW(A3352)-1+COLUMNS(TRANSP),COLUMNS(TRANSP))+1)</f>
        <v xml:space="preserve"> Limited public transportation</v>
      </c>
    </row>
    <row r="3354" spans="12:12" x14ac:dyDescent="0.3">
      <c r="L3354" cm="1">
        <f t="array" ref="L3354">INDEX(TRANSP,1+INT((ROW(A3353)-1)/COLUMNS(TRANSP)),MOD(ROW(A3353)-1+COLUMNS(TRANSP),COLUMNS(TRANSP))+1)</f>
        <v>0</v>
      </c>
    </row>
    <row r="3355" spans="12:12" x14ac:dyDescent="0.3">
      <c r="L3355" cm="1">
        <f t="array" ref="L3355">INDEX(TRANSP,1+INT((ROW(A3354)-1)/COLUMNS(TRANSP)),MOD(ROW(A3354)-1+COLUMNS(TRANSP),COLUMNS(TRANSP))+1)</f>
        <v>0</v>
      </c>
    </row>
    <row r="3356" spans="12:12" x14ac:dyDescent="0.3">
      <c r="L3356" t="str" cm="1">
        <f t="array" ref="L3356">INDEX(TRANSP,1+INT((ROW(A3355)-1)/COLUMNS(TRANSP)),MOD(ROW(A3355)-1+COLUMNS(TRANSP),COLUMNS(TRANSP))+1)</f>
        <v>Cost of buying and maintaining a car</v>
      </c>
    </row>
    <row r="3357" spans="12:12" x14ac:dyDescent="0.3">
      <c r="L3357" t="str" cm="1">
        <f t="array" ref="L3357">INDEX(TRANSP,1+INT((ROW(A3356)-1)/COLUMNS(TRANSP)),MOD(ROW(A3356)-1+COLUMNS(TRANSP),COLUMNS(TRANSP))+1)</f>
        <v xml:space="preserve"> Cost of gasoline</v>
      </c>
    </row>
    <row r="3358" spans="12:12" x14ac:dyDescent="0.3">
      <c r="L3358" t="str" cm="1">
        <f t="array" ref="L3358">INDEX(TRANSP,1+INT((ROW(A3357)-1)/COLUMNS(TRANSP)),MOD(ROW(A3357)-1+COLUMNS(TRANSP),COLUMNS(TRANSP))+1)</f>
        <v xml:space="preserve"> Limited public transportation</v>
      </c>
    </row>
    <row r="3359" spans="12:12" x14ac:dyDescent="0.3">
      <c r="L3359" cm="1">
        <f t="array" ref="L3359">INDEX(TRANSP,1+INT((ROW(A3358)-1)/COLUMNS(TRANSP)),MOD(ROW(A3358)-1+COLUMNS(TRANSP),COLUMNS(TRANSP))+1)</f>
        <v>0</v>
      </c>
    </row>
    <row r="3360" spans="12:12" x14ac:dyDescent="0.3">
      <c r="L3360" cm="1">
        <f t="array" ref="L3360">INDEX(TRANSP,1+INT((ROW(A3359)-1)/COLUMNS(TRANSP)),MOD(ROW(A3359)-1+COLUMNS(TRANSP),COLUMNS(TRANSP))+1)</f>
        <v>0</v>
      </c>
    </row>
    <row r="3361" spans="12:12" x14ac:dyDescent="0.3">
      <c r="L3361" cm="1">
        <f t="array" ref="L3361">INDEX(TRANSP,1+INT((ROW(A3360)-1)/COLUMNS(TRANSP)),MOD(ROW(A3360)-1+COLUMNS(TRANSP),COLUMNS(TRANSP))+1)</f>
        <v>0</v>
      </c>
    </row>
    <row r="3362" spans="12:12" x14ac:dyDescent="0.3">
      <c r="L3362" cm="1">
        <f t="array" ref="L3362">INDEX(TRANSP,1+INT((ROW(A3361)-1)/COLUMNS(TRANSP)),MOD(ROW(A3361)-1+COLUMNS(TRANSP),COLUMNS(TRANSP))+1)</f>
        <v>0</v>
      </c>
    </row>
    <row r="3363" spans="12:12" x14ac:dyDescent="0.3">
      <c r="L3363" cm="1">
        <f t="array" ref="L3363">INDEX(TRANSP,1+INT((ROW(A3362)-1)/COLUMNS(TRANSP)),MOD(ROW(A3362)-1+COLUMNS(TRANSP),COLUMNS(TRANSP))+1)</f>
        <v>0</v>
      </c>
    </row>
    <row r="3364" spans="12:12" x14ac:dyDescent="0.3">
      <c r="L3364" cm="1">
        <f t="array" ref="L3364">INDEX(TRANSP,1+INT((ROW(A3363)-1)/COLUMNS(TRANSP)),MOD(ROW(A3363)-1+COLUMNS(TRANSP),COLUMNS(TRANSP))+1)</f>
        <v>0</v>
      </c>
    </row>
    <row r="3365" spans="12:12" x14ac:dyDescent="0.3">
      <c r="L3365" cm="1">
        <f t="array" ref="L3365">INDEX(TRANSP,1+INT((ROW(A3364)-1)/COLUMNS(TRANSP)),MOD(ROW(A3364)-1+COLUMNS(TRANSP),COLUMNS(TRANSP))+1)</f>
        <v>0</v>
      </c>
    </row>
    <row r="3366" spans="12:12" x14ac:dyDescent="0.3">
      <c r="L3366" cm="1">
        <f t="array" ref="L3366">INDEX(TRANSP,1+INT((ROW(A3365)-1)/COLUMNS(TRANSP)),MOD(ROW(A3365)-1+COLUMNS(TRANSP),COLUMNS(TRANSP))+1)</f>
        <v>0</v>
      </c>
    </row>
    <row r="3367" spans="12:12" x14ac:dyDescent="0.3">
      <c r="L3367" cm="1">
        <f t="array" ref="L3367">INDEX(TRANSP,1+INT((ROW(A3366)-1)/COLUMNS(TRANSP)),MOD(ROW(A3366)-1+COLUMNS(TRANSP),COLUMNS(TRANSP))+1)</f>
        <v>0</v>
      </c>
    </row>
    <row r="3368" spans="12:12" x14ac:dyDescent="0.3">
      <c r="L3368" t="str" cm="1">
        <f t="array" ref="L3368">INDEX(TRANSP,1+INT((ROW(A3367)-1)/COLUMNS(TRANSP)),MOD(ROW(A3367)-1+COLUMNS(TRANSP),COLUMNS(TRANSP))+1)</f>
        <v>Cost of buying and maintaining a car</v>
      </c>
    </row>
    <row r="3369" spans="12:12" x14ac:dyDescent="0.3">
      <c r="L3369" t="str" cm="1">
        <f t="array" ref="L3369">INDEX(TRANSP,1+INT((ROW(A3368)-1)/COLUMNS(TRANSP)),MOD(ROW(A3368)-1+COLUMNS(TRANSP),COLUMNS(TRANSP))+1)</f>
        <v xml:space="preserve"> Cost of gasoline</v>
      </c>
    </row>
    <row r="3370" spans="12:12" x14ac:dyDescent="0.3">
      <c r="L3370" cm="1">
        <f t="array" ref="L3370">INDEX(TRANSP,1+INT((ROW(A3369)-1)/COLUMNS(TRANSP)),MOD(ROW(A3369)-1+COLUMNS(TRANSP),COLUMNS(TRANSP))+1)</f>
        <v>0</v>
      </c>
    </row>
    <row r="3371" spans="12:12" x14ac:dyDescent="0.3">
      <c r="L3371" cm="1">
        <f t="array" ref="L3371">INDEX(TRANSP,1+INT((ROW(A3370)-1)/COLUMNS(TRANSP)),MOD(ROW(A3370)-1+COLUMNS(TRANSP),COLUMNS(TRANSP))+1)</f>
        <v>0</v>
      </c>
    </row>
    <row r="3372" spans="12:12" x14ac:dyDescent="0.3">
      <c r="L3372" cm="1">
        <f t="array" ref="L3372">INDEX(TRANSP,1+INT((ROW(A3371)-1)/COLUMNS(TRANSP)),MOD(ROW(A3371)-1+COLUMNS(TRANSP),COLUMNS(TRANSP))+1)</f>
        <v>0</v>
      </c>
    </row>
    <row r="3373" spans="12:12" x14ac:dyDescent="0.3">
      <c r="L3373" cm="1">
        <f t="array" ref="L3373">INDEX(TRANSP,1+INT((ROW(A3372)-1)/COLUMNS(TRANSP)),MOD(ROW(A3372)-1+COLUMNS(TRANSP),COLUMNS(TRANSP))+1)</f>
        <v>0</v>
      </c>
    </row>
    <row r="3374" spans="12:12" x14ac:dyDescent="0.3">
      <c r="L3374" cm="1">
        <f t="array" ref="L3374">INDEX(TRANSP,1+INT((ROW(A3373)-1)/COLUMNS(TRANSP)),MOD(ROW(A3373)-1+COLUMNS(TRANSP),COLUMNS(TRANSP))+1)</f>
        <v>0</v>
      </c>
    </row>
    <row r="3375" spans="12:12" x14ac:dyDescent="0.3">
      <c r="L3375" cm="1">
        <f t="array" ref="L3375">INDEX(TRANSP,1+INT((ROW(A3374)-1)/COLUMNS(TRANSP)),MOD(ROW(A3374)-1+COLUMNS(TRANSP),COLUMNS(TRANSP))+1)</f>
        <v>0</v>
      </c>
    </row>
    <row r="3376" spans="12:12" x14ac:dyDescent="0.3">
      <c r="L3376" cm="1">
        <f t="array" ref="L3376">INDEX(TRANSP,1+INT((ROW(A3375)-1)/COLUMNS(TRANSP)),MOD(ROW(A3375)-1+COLUMNS(TRANSP),COLUMNS(TRANSP))+1)</f>
        <v>0</v>
      </c>
    </row>
    <row r="3377" spans="12:12" x14ac:dyDescent="0.3">
      <c r="L3377" cm="1">
        <f t="array" ref="L3377">INDEX(TRANSP,1+INT((ROW(A3376)-1)/COLUMNS(TRANSP)),MOD(ROW(A3376)-1+COLUMNS(TRANSP),COLUMNS(TRANSP))+1)</f>
        <v>0</v>
      </c>
    </row>
    <row r="3378" spans="12:12" x14ac:dyDescent="0.3">
      <c r="L3378" cm="1">
        <f t="array" ref="L3378">INDEX(TRANSP,1+INT((ROW(A3377)-1)/COLUMNS(TRANSP)),MOD(ROW(A3377)-1+COLUMNS(TRANSP),COLUMNS(TRANSP))+1)</f>
        <v>0</v>
      </c>
    </row>
    <row r="3379" spans="12:12" x14ac:dyDescent="0.3">
      <c r="L3379" cm="1">
        <f t="array" ref="L3379">INDEX(TRANSP,1+INT((ROW(A3378)-1)/COLUMNS(TRANSP)),MOD(ROW(A3378)-1+COLUMNS(TRANSP),COLUMNS(TRANSP))+1)</f>
        <v>0</v>
      </c>
    </row>
    <row r="3380" spans="12:12" x14ac:dyDescent="0.3">
      <c r="L3380" cm="1">
        <f t="array" ref="L3380">INDEX(TRANSP,1+INT((ROW(A3379)-1)/COLUMNS(TRANSP)),MOD(ROW(A3379)-1+COLUMNS(TRANSP),COLUMNS(TRANSP))+1)</f>
        <v>0</v>
      </c>
    </row>
    <row r="3381" spans="12:12" x14ac:dyDescent="0.3">
      <c r="L3381" cm="1">
        <f t="array" ref="L3381">INDEX(TRANSP,1+INT((ROW(A3380)-1)/COLUMNS(TRANSP)),MOD(ROW(A3380)-1+COLUMNS(TRANSP),COLUMNS(TRANSP))+1)</f>
        <v>0</v>
      </c>
    </row>
    <row r="3382" spans="12:12" x14ac:dyDescent="0.3">
      <c r="L3382" cm="1">
        <f t="array" ref="L3382">INDEX(TRANSP,1+INT((ROW(A3381)-1)/COLUMNS(TRANSP)),MOD(ROW(A3381)-1+COLUMNS(TRANSP),COLUMNS(TRANSP))+1)</f>
        <v>0</v>
      </c>
    </row>
    <row r="3383" spans="12:12" x14ac:dyDescent="0.3">
      <c r="L3383" cm="1">
        <f t="array" ref="L3383">INDEX(TRANSP,1+INT((ROW(A3382)-1)/COLUMNS(TRANSP)),MOD(ROW(A3382)-1+COLUMNS(TRANSP),COLUMNS(TRANSP))+1)</f>
        <v>0</v>
      </c>
    </row>
    <row r="3384" spans="12:12" x14ac:dyDescent="0.3">
      <c r="L3384" cm="1">
        <f t="array" ref="L3384">INDEX(TRANSP,1+INT((ROW(A3383)-1)/COLUMNS(TRANSP)),MOD(ROW(A3383)-1+COLUMNS(TRANSP),COLUMNS(TRANSP))+1)</f>
        <v>0</v>
      </c>
    </row>
    <row r="3385" spans="12:12" x14ac:dyDescent="0.3">
      <c r="L3385" cm="1">
        <f t="array" ref="L3385">INDEX(TRANSP,1+INT((ROW(A3384)-1)/COLUMNS(TRANSP)),MOD(ROW(A3384)-1+COLUMNS(TRANSP),COLUMNS(TRANSP))+1)</f>
        <v>0</v>
      </c>
    </row>
    <row r="3386" spans="12:12" x14ac:dyDescent="0.3">
      <c r="L3386" t="str" cm="1">
        <f t="array" ref="L3386">INDEX(TRANSP,1+INT((ROW(A3385)-1)/COLUMNS(TRANSP)),MOD(ROW(A3385)-1+COLUMNS(TRANSP),COLUMNS(TRANSP))+1)</f>
        <v>Cost of buying and maintaining a car</v>
      </c>
    </row>
    <row r="3387" spans="12:12" x14ac:dyDescent="0.3">
      <c r="L3387" t="str" cm="1">
        <f t="array" ref="L3387">INDEX(TRANSP,1+INT((ROW(A3386)-1)/COLUMNS(TRANSP)),MOD(ROW(A3386)-1+COLUMNS(TRANSP),COLUMNS(TRANSP))+1)</f>
        <v xml:space="preserve"> Cost of gasoline</v>
      </c>
    </row>
    <row r="3388" spans="12:12" x14ac:dyDescent="0.3">
      <c r="L3388" t="str" cm="1">
        <f t="array" ref="L3388">INDEX(TRANSP,1+INT((ROW(A3387)-1)/COLUMNS(TRANSP)),MOD(ROW(A3387)-1+COLUMNS(TRANSP),COLUMNS(TRANSP))+1)</f>
        <v xml:space="preserve"> Limited public transportation</v>
      </c>
    </row>
    <row r="3389" spans="12:12" x14ac:dyDescent="0.3">
      <c r="L3389" cm="1">
        <f t="array" ref="L3389">INDEX(TRANSP,1+INT((ROW(A3388)-1)/COLUMNS(TRANSP)),MOD(ROW(A3388)-1+COLUMNS(TRANSP),COLUMNS(TRANSP))+1)</f>
        <v>0</v>
      </c>
    </row>
    <row r="3390" spans="12:12" x14ac:dyDescent="0.3">
      <c r="L3390" cm="1">
        <f t="array" ref="L3390">INDEX(TRANSP,1+INT((ROW(A3389)-1)/COLUMNS(TRANSP)),MOD(ROW(A3389)-1+COLUMNS(TRANSP),COLUMNS(TRANSP))+1)</f>
        <v>0</v>
      </c>
    </row>
    <row r="3391" spans="12:12" x14ac:dyDescent="0.3">
      <c r="L3391" cm="1">
        <f t="array" ref="L3391">INDEX(TRANSP,1+INT((ROW(A3390)-1)/COLUMNS(TRANSP)),MOD(ROW(A3390)-1+COLUMNS(TRANSP),COLUMNS(TRANSP))+1)</f>
        <v>0</v>
      </c>
    </row>
    <row r="3392" spans="12:12" x14ac:dyDescent="0.3">
      <c r="L3392" cm="1">
        <f t="array" ref="L3392">INDEX(TRANSP,1+INT((ROW(A3391)-1)/COLUMNS(TRANSP)),MOD(ROW(A3391)-1+COLUMNS(TRANSP),COLUMNS(TRANSP))+1)</f>
        <v>0</v>
      </c>
    </row>
    <row r="3393" spans="12:12" x14ac:dyDescent="0.3">
      <c r="L3393" cm="1">
        <f t="array" ref="L3393">INDEX(TRANSP,1+INT((ROW(A3392)-1)/COLUMNS(TRANSP)),MOD(ROW(A3392)-1+COLUMNS(TRANSP),COLUMNS(TRANSP))+1)</f>
        <v>0</v>
      </c>
    </row>
    <row r="3394" spans="12:12" x14ac:dyDescent="0.3">
      <c r="L3394" cm="1">
        <f t="array" ref="L3394">INDEX(TRANSP,1+INT((ROW(A3393)-1)/COLUMNS(TRANSP)),MOD(ROW(A3393)-1+COLUMNS(TRANSP),COLUMNS(TRANSP))+1)</f>
        <v>0</v>
      </c>
    </row>
    <row r="3395" spans="12:12" x14ac:dyDescent="0.3">
      <c r="L3395" cm="1">
        <f t="array" ref="L3395">INDEX(TRANSP,1+INT((ROW(A3394)-1)/COLUMNS(TRANSP)),MOD(ROW(A3394)-1+COLUMNS(TRANSP),COLUMNS(TRANSP))+1)</f>
        <v>0</v>
      </c>
    </row>
    <row r="3396" spans="12:12" x14ac:dyDescent="0.3">
      <c r="L3396" cm="1">
        <f t="array" ref="L3396">INDEX(TRANSP,1+INT((ROW(A3395)-1)/COLUMNS(TRANSP)),MOD(ROW(A3395)-1+COLUMNS(TRANSP),COLUMNS(TRANSP))+1)</f>
        <v>0</v>
      </c>
    </row>
    <row r="3397" spans="12:12" x14ac:dyDescent="0.3">
      <c r="L3397" cm="1">
        <f t="array" ref="L3397">INDEX(TRANSP,1+INT((ROW(A3396)-1)/COLUMNS(TRANSP)),MOD(ROW(A3396)-1+COLUMNS(TRANSP),COLUMNS(TRANSP))+1)</f>
        <v>0</v>
      </c>
    </row>
    <row r="3398" spans="12:12" x14ac:dyDescent="0.3">
      <c r="L3398" cm="1">
        <f t="array" ref="L3398">INDEX(TRANSP,1+INT((ROW(A3397)-1)/COLUMNS(TRANSP)),MOD(ROW(A3397)-1+COLUMNS(TRANSP),COLUMNS(TRANSP))+1)</f>
        <v>0</v>
      </c>
    </row>
    <row r="3399" spans="12:12" x14ac:dyDescent="0.3">
      <c r="L3399" cm="1">
        <f t="array" ref="L3399">INDEX(TRANSP,1+INT((ROW(A3398)-1)/COLUMNS(TRANSP)),MOD(ROW(A3398)-1+COLUMNS(TRANSP),COLUMNS(TRANSP))+1)</f>
        <v>0</v>
      </c>
    </row>
    <row r="3400" spans="12:12" x14ac:dyDescent="0.3">
      <c r="L3400" cm="1">
        <f t="array" ref="L3400">INDEX(TRANSP,1+INT((ROW(A3399)-1)/COLUMNS(TRANSP)),MOD(ROW(A3399)-1+COLUMNS(TRANSP),COLUMNS(TRANSP))+1)</f>
        <v>0</v>
      </c>
    </row>
    <row r="3401" spans="12:12" x14ac:dyDescent="0.3">
      <c r="L3401" cm="1">
        <f t="array" ref="L3401">INDEX(TRANSP,1+INT((ROW(A3400)-1)/COLUMNS(TRANSP)),MOD(ROW(A3400)-1+COLUMNS(TRANSP),COLUMNS(TRANSP))+1)</f>
        <v>0</v>
      </c>
    </row>
    <row r="3402" spans="12:12" x14ac:dyDescent="0.3">
      <c r="L3402" cm="1">
        <f t="array" ref="L3402">INDEX(TRANSP,1+INT((ROW(A3401)-1)/COLUMNS(TRANSP)),MOD(ROW(A3401)-1+COLUMNS(TRANSP),COLUMNS(TRANSP))+1)</f>
        <v>0</v>
      </c>
    </row>
    <row r="3403" spans="12:12" x14ac:dyDescent="0.3">
      <c r="L3403" cm="1">
        <f t="array" ref="L3403">INDEX(TRANSP,1+INT((ROW(A3402)-1)/COLUMNS(TRANSP)),MOD(ROW(A3402)-1+COLUMNS(TRANSP),COLUMNS(TRANSP))+1)</f>
        <v>0</v>
      </c>
    </row>
    <row r="3404" spans="12:12" x14ac:dyDescent="0.3">
      <c r="L3404" t="str" cm="1">
        <f t="array" ref="L3404">INDEX(TRANSP,1+INT((ROW(A3403)-1)/COLUMNS(TRANSP)),MOD(ROW(A3403)-1+COLUMNS(TRANSP),COLUMNS(TRANSP))+1)</f>
        <v>Cost of buying and maintaining a car</v>
      </c>
    </row>
    <row r="3405" spans="12:12" x14ac:dyDescent="0.3">
      <c r="L3405" t="str" cm="1">
        <f t="array" ref="L3405">INDEX(TRANSP,1+INT((ROW(A3404)-1)/COLUMNS(TRANSP)),MOD(ROW(A3404)-1+COLUMNS(TRANSP),COLUMNS(TRANSP))+1)</f>
        <v xml:space="preserve"> Cost of gasoline</v>
      </c>
    </row>
    <row r="3406" spans="12:12" x14ac:dyDescent="0.3">
      <c r="L3406" t="str" cm="1">
        <f t="array" ref="L3406">INDEX(TRANSP,1+INT((ROW(A3405)-1)/COLUMNS(TRANSP)),MOD(ROW(A3405)-1+COLUMNS(TRANSP),COLUMNS(TRANSP))+1)</f>
        <v xml:space="preserve"> Unable to get a driver’s license</v>
      </c>
    </row>
    <row r="3407" spans="12:12" x14ac:dyDescent="0.3">
      <c r="L3407" t="str" cm="1">
        <f t="array" ref="L3407">INDEX(TRANSP,1+INT((ROW(A3406)-1)/COLUMNS(TRANSP)),MOD(ROW(A3406)-1+COLUMNS(TRANSP),COLUMNS(TRANSP))+1)</f>
        <v xml:space="preserve"> Limited public transportation</v>
      </c>
    </row>
    <row r="3408" spans="12:12" x14ac:dyDescent="0.3">
      <c r="L3408" cm="1">
        <f t="array" ref="L3408">INDEX(TRANSP,1+INT((ROW(A3407)-1)/COLUMNS(TRANSP)),MOD(ROW(A3407)-1+COLUMNS(TRANSP),COLUMNS(TRANSP))+1)</f>
        <v>0</v>
      </c>
    </row>
    <row r="3409" spans="12:12" x14ac:dyDescent="0.3">
      <c r="L3409" cm="1">
        <f t="array" ref="L3409">INDEX(TRANSP,1+INT((ROW(A3408)-1)/COLUMNS(TRANSP)),MOD(ROW(A3408)-1+COLUMNS(TRANSP),COLUMNS(TRANSP))+1)</f>
        <v>0</v>
      </c>
    </row>
    <row r="3410" spans="12:12" x14ac:dyDescent="0.3">
      <c r="L3410" t="str" cm="1">
        <f t="array" ref="L3410">INDEX(TRANSP,1+INT((ROW(A3409)-1)/COLUMNS(TRANSP)),MOD(ROW(A3409)-1+COLUMNS(TRANSP),COLUMNS(TRANSP))+1)</f>
        <v>Cost of buying and maintaining a car</v>
      </c>
    </row>
    <row r="3411" spans="12:12" x14ac:dyDescent="0.3">
      <c r="L3411" t="str" cm="1">
        <f t="array" ref="L3411">INDEX(TRANSP,1+INT((ROW(A3410)-1)/COLUMNS(TRANSP)),MOD(ROW(A3410)-1+COLUMNS(TRANSP),COLUMNS(TRANSP))+1)</f>
        <v xml:space="preserve"> Cost of gasoline</v>
      </c>
    </row>
    <row r="3412" spans="12:12" x14ac:dyDescent="0.3">
      <c r="L3412" t="str" cm="1">
        <f t="array" ref="L3412">INDEX(TRANSP,1+INT((ROW(A3411)-1)/COLUMNS(TRANSP)),MOD(ROW(A3411)-1+COLUMNS(TRANSP),COLUMNS(TRANSP))+1)</f>
        <v xml:space="preserve"> Unable to get a driver’s license</v>
      </c>
    </row>
    <row r="3413" spans="12:12" x14ac:dyDescent="0.3">
      <c r="L3413" t="str" cm="1">
        <f t="array" ref="L3413">INDEX(TRANSP,1+INT((ROW(A3412)-1)/COLUMNS(TRANSP)),MOD(ROW(A3412)-1+COLUMNS(TRANSP),COLUMNS(TRANSP))+1)</f>
        <v xml:space="preserve"> Limited public transportation</v>
      </c>
    </row>
    <row r="3414" spans="12:12" x14ac:dyDescent="0.3">
      <c r="L3414" cm="1">
        <f t="array" ref="L3414">INDEX(TRANSP,1+INT((ROW(A3413)-1)/COLUMNS(TRANSP)),MOD(ROW(A3413)-1+COLUMNS(TRANSP),COLUMNS(TRANSP))+1)</f>
        <v>0</v>
      </c>
    </row>
    <row r="3415" spans="12:12" x14ac:dyDescent="0.3">
      <c r="L3415" cm="1">
        <f t="array" ref="L3415">INDEX(TRANSP,1+INT((ROW(A3414)-1)/COLUMNS(TRANSP)),MOD(ROW(A3414)-1+COLUMNS(TRANSP),COLUMNS(TRANSP))+1)</f>
        <v>0</v>
      </c>
    </row>
    <row r="3416" spans="12:12" x14ac:dyDescent="0.3">
      <c r="L3416" t="str" cm="1">
        <f t="array" ref="L3416">INDEX(TRANSP,1+INT((ROW(A3415)-1)/COLUMNS(TRANSP)),MOD(ROW(A3415)-1+COLUMNS(TRANSP),COLUMNS(TRANSP))+1)</f>
        <v>Cost of buying and maintaining a car</v>
      </c>
    </row>
    <row r="3417" spans="12:12" x14ac:dyDescent="0.3">
      <c r="L3417" t="str" cm="1">
        <f t="array" ref="L3417">INDEX(TRANSP,1+INT((ROW(A3416)-1)/COLUMNS(TRANSP)),MOD(ROW(A3416)-1+COLUMNS(TRANSP),COLUMNS(TRANSP))+1)</f>
        <v xml:space="preserve"> Cost of gasoline</v>
      </c>
    </row>
    <row r="3418" spans="12:12" x14ac:dyDescent="0.3">
      <c r="L3418" t="str" cm="1">
        <f t="array" ref="L3418">INDEX(TRANSP,1+INT((ROW(A3417)-1)/COLUMNS(TRANSP)),MOD(ROW(A3417)-1+COLUMNS(TRANSP),COLUMNS(TRANSP))+1)</f>
        <v xml:space="preserve"> Unable to get a driver’s license</v>
      </c>
    </row>
    <row r="3419" spans="12:12" x14ac:dyDescent="0.3">
      <c r="L3419" t="str" cm="1">
        <f t="array" ref="L3419">INDEX(TRANSP,1+INT((ROW(A3418)-1)/COLUMNS(TRANSP)),MOD(ROW(A3418)-1+COLUMNS(TRANSP),COLUMNS(TRANSP))+1)</f>
        <v xml:space="preserve"> Limited public transportation</v>
      </c>
    </row>
    <row r="3420" spans="12:12" x14ac:dyDescent="0.3">
      <c r="L3420" cm="1">
        <f t="array" ref="L3420">INDEX(TRANSP,1+INT((ROW(A3419)-1)/COLUMNS(TRANSP)),MOD(ROW(A3419)-1+COLUMNS(TRANSP),COLUMNS(TRANSP))+1)</f>
        <v>0</v>
      </c>
    </row>
    <row r="3421" spans="12:12" x14ac:dyDescent="0.3">
      <c r="L3421" cm="1">
        <f t="array" ref="L3421">INDEX(TRANSP,1+INT((ROW(A3420)-1)/COLUMNS(TRANSP)),MOD(ROW(A3420)-1+COLUMNS(TRANSP),COLUMNS(TRANSP))+1)</f>
        <v>0</v>
      </c>
    </row>
    <row r="3422" spans="12:12" x14ac:dyDescent="0.3">
      <c r="L3422" cm="1">
        <f t="array" ref="L3422">INDEX(TRANSP,1+INT((ROW(A3421)-1)/COLUMNS(TRANSP)),MOD(ROW(A3421)-1+COLUMNS(TRANSP),COLUMNS(TRANSP))+1)</f>
        <v>0</v>
      </c>
    </row>
    <row r="3423" spans="12:12" x14ac:dyDescent="0.3">
      <c r="L3423" cm="1">
        <f t="array" ref="L3423">INDEX(TRANSP,1+INT((ROW(A3422)-1)/COLUMNS(TRANSP)),MOD(ROW(A3422)-1+COLUMNS(TRANSP),COLUMNS(TRANSP))+1)</f>
        <v>0</v>
      </c>
    </row>
    <row r="3424" spans="12:12" x14ac:dyDescent="0.3">
      <c r="L3424" cm="1">
        <f t="array" ref="L3424">INDEX(TRANSP,1+INT((ROW(A3423)-1)/COLUMNS(TRANSP)),MOD(ROW(A3423)-1+COLUMNS(TRANSP),COLUMNS(TRANSP))+1)</f>
        <v>0</v>
      </c>
    </row>
    <row r="3425" spans="12:12" x14ac:dyDescent="0.3">
      <c r="L3425" cm="1">
        <f t="array" ref="L3425">INDEX(TRANSP,1+INT((ROW(A3424)-1)/COLUMNS(TRANSP)),MOD(ROW(A3424)-1+COLUMNS(TRANSP),COLUMNS(TRANSP))+1)</f>
        <v>0</v>
      </c>
    </row>
    <row r="3426" spans="12:12" x14ac:dyDescent="0.3">
      <c r="L3426" cm="1">
        <f t="array" ref="L3426">INDEX(TRANSP,1+INT((ROW(A3425)-1)/COLUMNS(TRANSP)),MOD(ROW(A3425)-1+COLUMNS(TRANSP),COLUMNS(TRANSP))+1)</f>
        <v>0</v>
      </c>
    </row>
    <row r="3427" spans="12:12" x14ac:dyDescent="0.3">
      <c r="L3427" cm="1">
        <f t="array" ref="L3427">INDEX(TRANSP,1+INT((ROW(A3426)-1)/COLUMNS(TRANSP)),MOD(ROW(A3426)-1+COLUMNS(TRANSP),COLUMNS(TRANSP))+1)</f>
        <v>0</v>
      </c>
    </row>
    <row r="3428" spans="12:12" x14ac:dyDescent="0.3">
      <c r="L3428" t="str" cm="1">
        <f t="array" ref="L3428">INDEX(TRANSP,1+INT((ROW(A3427)-1)/COLUMNS(TRANSP)),MOD(ROW(A3427)-1+COLUMNS(TRANSP),COLUMNS(TRANSP))+1)</f>
        <v>Cost of buying and maintaining a car</v>
      </c>
    </row>
    <row r="3429" spans="12:12" x14ac:dyDescent="0.3">
      <c r="L3429" t="str" cm="1">
        <f t="array" ref="L3429">INDEX(TRANSP,1+INT((ROW(A3428)-1)/COLUMNS(TRANSP)),MOD(ROW(A3428)-1+COLUMNS(TRANSP),COLUMNS(TRANSP))+1)</f>
        <v xml:space="preserve"> Cost of gasoline</v>
      </c>
    </row>
    <row r="3430" spans="12:12" x14ac:dyDescent="0.3">
      <c r="L3430" t="str" cm="1">
        <f t="array" ref="L3430">INDEX(TRANSP,1+INT((ROW(A3429)-1)/COLUMNS(TRANSP)),MOD(ROW(A3429)-1+COLUMNS(TRANSP),COLUMNS(TRANSP))+1)</f>
        <v xml:space="preserve"> Limited public transportation</v>
      </c>
    </row>
    <row r="3431" spans="12:12" x14ac:dyDescent="0.3">
      <c r="L3431" t="str" cm="1">
        <f t="array" ref="L3431">INDEX(TRANSP,1+INT((ROW(A3430)-1)/COLUMNS(TRANSP)),MOD(ROW(A3430)-1+COLUMNS(TRANSP),COLUMNS(TRANSP))+1)</f>
        <v xml:space="preserve"> steep hills</v>
      </c>
    </row>
    <row r="3432" spans="12:12" x14ac:dyDescent="0.3">
      <c r="L3432" t="str" cm="1">
        <f t="array" ref="L3432">INDEX(TRANSP,1+INT((ROW(A3431)-1)/COLUMNS(TRANSP)),MOD(ROW(A3431)-1+COLUMNS(TRANSP),COLUMNS(TRANSP))+1)</f>
        <v xml:space="preserve"> highways and bridge prevent easy pedestrian and bike travel</v>
      </c>
    </row>
    <row r="3433" spans="12:12" x14ac:dyDescent="0.3">
      <c r="L3433" cm="1">
        <f t="array" ref="L3433">INDEX(TRANSP,1+INT((ROW(A3432)-1)/COLUMNS(TRANSP)),MOD(ROW(A3432)-1+COLUMNS(TRANSP),COLUMNS(TRANSP))+1)</f>
        <v>0</v>
      </c>
    </row>
    <row r="3434" spans="12:12" x14ac:dyDescent="0.3">
      <c r="L3434" t="str" cm="1">
        <f t="array" ref="L3434">INDEX(TRANSP,1+INT((ROW(A3433)-1)/COLUMNS(TRANSP)),MOD(ROW(A3433)-1+COLUMNS(TRANSP),COLUMNS(TRANSP))+1)</f>
        <v>Cost of buying and maintaining a car</v>
      </c>
    </row>
    <row r="3435" spans="12:12" x14ac:dyDescent="0.3">
      <c r="L3435" t="str" cm="1">
        <f t="array" ref="L3435">INDEX(TRANSP,1+INT((ROW(A3434)-1)/COLUMNS(TRANSP)),MOD(ROW(A3434)-1+COLUMNS(TRANSP),COLUMNS(TRANSP))+1)</f>
        <v xml:space="preserve"> Limited public transportation</v>
      </c>
    </row>
    <row r="3436" spans="12:12" x14ac:dyDescent="0.3">
      <c r="L3436" cm="1">
        <f t="array" ref="L3436">INDEX(TRANSP,1+INT((ROW(A3435)-1)/COLUMNS(TRANSP)),MOD(ROW(A3435)-1+COLUMNS(TRANSP),COLUMNS(TRANSP))+1)</f>
        <v>0</v>
      </c>
    </row>
    <row r="3437" spans="12:12" x14ac:dyDescent="0.3">
      <c r="L3437" cm="1">
        <f t="array" ref="L3437">INDEX(TRANSP,1+INT((ROW(A3436)-1)/COLUMNS(TRANSP)),MOD(ROW(A3436)-1+COLUMNS(TRANSP),COLUMNS(TRANSP))+1)</f>
        <v>0</v>
      </c>
    </row>
    <row r="3438" spans="12:12" x14ac:dyDescent="0.3">
      <c r="L3438" cm="1">
        <f t="array" ref="L3438">INDEX(TRANSP,1+INT((ROW(A3437)-1)/COLUMNS(TRANSP)),MOD(ROW(A3437)-1+COLUMNS(TRANSP),COLUMNS(TRANSP))+1)</f>
        <v>0</v>
      </c>
    </row>
    <row r="3439" spans="12:12" x14ac:dyDescent="0.3">
      <c r="L3439" cm="1">
        <f t="array" ref="L3439">INDEX(TRANSP,1+INT((ROW(A3438)-1)/COLUMNS(TRANSP)),MOD(ROW(A3438)-1+COLUMNS(TRANSP),COLUMNS(TRANSP))+1)</f>
        <v>0</v>
      </c>
    </row>
    <row r="3440" spans="12:12" x14ac:dyDescent="0.3">
      <c r="L3440" cm="1">
        <f t="array" ref="L3440">INDEX(TRANSP,1+INT((ROW(A3439)-1)/COLUMNS(TRANSP)),MOD(ROW(A3439)-1+COLUMNS(TRANSP),COLUMNS(TRANSP))+1)</f>
        <v>0</v>
      </c>
    </row>
    <row r="3441" spans="12:12" x14ac:dyDescent="0.3">
      <c r="L3441" cm="1">
        <f t="array" ref="L3441">INDEX(TRANSP,1+INT((ROW(A3440)-1)/COLUMNS(TRANSP)),MOD(ROW(A3440)-1+COLUMNS(TRANSP),COLUMNS(TRANSP))+1)</f>
        <v>0</v>
      </c>
    </row>
    <row r="3442" spans="12:12" x14ac:dyDescent="0.3">
      <c r="L3442" cm="1">
        <f t="array" ref="L3442">INDEX(TRANSP,1+INT((ROW(A3441)-1)/COLUMNS(TRANSP)),MOD(ROW(A3441)-1+COLUMNS(TRANSP),COLUMNS(TRANSP))+1)</f>
        <v>0</v>
      </c>
    </row>
    <row r="3443" spans="12:12" x14ac:dyDescent="0.3">
      <c r="L3443" cm="1">
        <f t="array" ref="L3443">INDEX(TRANSP,1+INT((ROW(A3442)-1)/COLUMNS(TRANSP)),MOD(ROW(A3442)-1+COLUMNS(TRANSP),COLUMNS(TRANSP))+1)</f>
        <v>0</v>
      </c>
    </row>
    <row r="3444" spans="12:12" x14ac:dyDescent="0.3">
      <c r="L3444" cm="1">
        <f t="array" ref="L3444">INDEX(TRANSP,1+INT((ROW(A3443)-1)/COLUMNS(TRANSP)),MOD(ROW(A3443)-1+COLUMNS(TRANSP),COLUMNS(TRANSP))+1)</f>
        <v>0</v>
      </c>
    </row>
    <row r="3445" spans="12:12" x14ac:dyDescent="0.3">
      <c r="L3445" cm="1">
        <f t="array" ref="L3445">INDEX(TRANSP,1+INT((ROW(A3444)-1)/COLUMNS(TRANSP)),MOD(ROW(A3444)-1+COLUMNS(TRANSP),COLUMNS(TRANSP))+1)</f>
        <v>0</v>
      </c>
    </row>
    <row r="3446" spans="12:12" x14ac:dyDescent="0.3">
      <c r="L3446" t="str" cm="1">
        <f t="array" ref="L3446">INDEX(TRANSP,1+INT((ROW(A3445)-1)/COLUMNS(TRANSP)),MOD(ROW(A3445)-1+COLUMNS(TRANSP),COLUMNS(TRANSP))+1)</f>
        <v>Limited public transportation</v>
      </c>
    </row>
    <row r="3447" spans="12:12" x14ac:dyDescent="0.3">
      <c r="L3447" cm="1">
        <f t="array" ref="L3447">INDEX(TRANSP,1+INT((ROW(A3446)-1)/COLUMNS(TRANSP)),MOD(ROW(A3446)-1+COLUMNS(TRANSP),COLUMNS(TRANSP))+1)</f>
        <v>0</v>
      </c>
    </row>
    <row r="3448" spans="12:12" x14ac:dyDescent="0.3">
      <c r="L3448" cm="1">
        <f t="array" ref="L3448">INDEX(TRANSP,1+INT((ROW(A3447)-1)/COLUMNS(TRANSP)),MOD(ROW(A3447)-1+COLUMNS(TRANSP),COLUMNS(TRANSP))+1)</f>
        <v>0</v>
      </c>
    </row>
    <row r="3449" spans="12:12" x14ac:dyDescent="0.3">
      <c r="L3449" cm="1">
        <f t="array" ref="L3449">INDEX(TRANSP,1+INT((ROW(A3448)-1)/COLUMNS(TRANSP)),MOD(ROW(A3448)-1+COLUMNS(TRANSP),COLUMNS(TRANSP))+1)</f>
        <v>0</v>
      </c>
    </row>
    <row r="3450" spans="12:12" x14ac:dyDescent="0.3">
      <c r="L3450" cm="1">
        <f t="array" ref="L3450">INDEX(TRANSP,1+INT((ROW(A3449)-1)/COLUMNS(TRANSP)),MOD(ROW(A3449)-1+COLUMNS(TRANSP),COLUMNS(TRANSP))+1)</f>
        <v>0</v>
      </c>
    </row>
    <row r="3451" spans="12:12" x14ac:dyDescent="0.3">
      <c r="L3451" cm="1">
        <f t="array" ref="L3451">INDEX(TRANSP,1+INT((ROW(A3450)-1)/COLUMNS(TRANSP)),MOD(ROW(A3450)-1+COLUMNS(TRANSP),COLUMNS(TRANSP))+1)</f>
        <v>0</v>
      </c>
    </row>
    <row r="3452" spans="12:12" x14ac:dyDescent="0.3">
      <c r="L3452" t="str" cm="1">
        <f t="array" ref="L3452">INDEX(TRANSP,1+INT((ROW(A3451)-1)/COLUMNS(TRANSP)),MOD(ROW(A3451)-1+COLUMNS(TRANSP),COLUMNS(TRANSP))+1)</f>
        <v>Limited public transportation</v>
      </c>
    </row>
    <row r="3453" spans="12:12" x14ac:dyDescent="0.3">
      <c r="L3453" cm="1">
        <f t="array" ref="L3453">INDEX(TRANSP,1+INT((ROW(A3452)-1)/COLUMNS(TRANSP)),MOD(ROW(A3452)-1+COLUMNS(TRANSP),COLUMNS(TRANSP))+1)</f>
        <v>0</v>
      </c>
    </row>
    <row r="3454" spans="12:12" x14ac:dyDescent="0.3">
      <c r="L3454" cm="1">
        <f t="array" ref="L3454">INDEX(TRANSP,1+INT((ROW(A3453)-1)/COLUMNS(TRANSP)),MOD(ROW(A3453)-1+COLUMNS(TRANSP),COLUMNS(TRANSP))+1)</f>
        <v>0</v>
      </c>
    </row>
    <row r="3455" spans="12:12" x14ac:dyDescent="0.3">
      <c r="L3455" cm="1">
        <f t="array" ref="L3455">INDEX(TRANSP,1+INT((ROW(A3454)-1)/COLUMNS(TRANSP)),MOD(ROW(A3454)-1+COLUMNS(TRANSP),COLUMNS(TRANSP))+1)</f>
        <v>0</v>
      </c>
    </row>
    <row r="3456" spans="12:12" x14ac:dyDescent="0.3">
      <c r="L3456" cm="1">
        <f t="array" ref="L3456">INDEX(TRANSP,1+INT((ROW(A3455)-1)/COLUMNS(TRANSP)),MOD(ROW(A3455)-1+COLUMNS(TRANSP),COLUMNS(TRANSP))+1)</f>
        <v>0</v>
      </c>
    </row>
    <row r="3457" spans="12:12" x14ac:dyDescent="0.3">
      <c r="L3457" cm="1">
        <f t="array" ref="L3457">INDEX(TRANSP,1+INT((ROW(A3456)-1)/COLUMNS(TRANSP)),MOD(ROW(A3456)-1+COLUMNS(TRANSP),COLUMNS(TRANSP))+1)</f>
        <v>0</v>
      </c>
    </row>
    <row r="3458" spans="12:12" x14ac:dyDescent="0.3">
      <c r="L3458" t="str" cm="1">
        <f t="array" ref="L3458">INDEX(TRANSP,1+INT((ROW(A3457)-1)/COLUMNS(TRANSP)),MOD(ROW(A3457)-1+COLUMNS(TRANSP),COLUMNS(TRANSP))+1)</f>
        <v>Cost of buying and maintaining a car</v>
      </c>
    </row>
    <row r="3459" spans="12:12" x14ac:dyDescent="0.3">
      <c r="L3459" t="str" cm="1">
        <f t="array" ref="L3459">INDEX(TRANSP,1+INT((ROW(A3458)-1)/COLUMNS(TRANSP)),MOD(ROW(A3458)-1+COLUMNS(TRANSP),COLUMNS(TRANSP))+1)</f>
        <v xml:space="preserve"> Limited public transportation</v>
      </c>
    </row>
    <row r="3460" spans="12:12" x14ac:dyDescent="0.3">
      <c r="L3460" cm="1">
        <f t="array" ref="L3460">INDEX(TRANSP,1+INT((ROW(A3459)-1)/COLUMNS(TRANSP)),MOD(ROW(A3459)-1+COLUMNS(TRANSP),COLUMNS(TRANSP))+1)</f>
        <v>0</v>
      </c>
    </row>
    <row r="3461" spans="12:12" x14ac:dyDescent="0.3">
      <c r="L3461" cm="1">
        <f t="array" ref="L3461">INDEX(TRANSP,1+INT((ROW(A3460)-1)/COLUMNS(TRANSP)),MOD(ROW(A3460)-1+COLUMNS(TRANSP),COLUMNS(TRANSP))+1)</f>
        <v>0</v>
      </c>
    </row>
    <row r="3462" spans="12:12" x14ac:dyDescent="0.3">
      <c r="L3462" cm="1">
        <f t="array" ref="L3462">INDEX(TRANSP,1+INT((ROW(A3461)-1)/COLUMNS(TRANSP)),MOD(ROW(A3461)-1+COLUMNS(TRANSP),COLUMNS(TRANSP))+1)</f>
        <v>0</v>
      </c>
    </row>
    <row r="3463" spans="12:12" x14ac:dyDescent="0.3">
      <c r="L3463" cm="1">
        <f t="array" ref="L3463">INDEX(TRANSP,1+INT((ROW(A3462)-1)/COLUMNS(TRANSP)),MOD(ROW(A3462)-1+COLUMNS(TRANSP),COLUMNS(TRANSP))+1)</f>
        <v>0</v>
      </c>
    </row>
    <row r="3464" spans="12:12" x14ac:dyDescent="0.3">
      <c r="L3464" t="str" cm="1">
        <f t="array" ref="L3464">INDEX(TRANSP,1+INT((ROW(A3463)-1)/COLUMNS(TRANSP)),MOD(ROW(A3463)-1+COLUMNS(TRANSP),COLUMNS(TRANSP))+1)</f>
        <v>Cost of buying and maintaining a car</v>
      </c>
    </row>
    <row r="3465" spans="12:12" x14ac:dyDescent="0.3">
      <c r="L3465" t="str" cm="1">
        <f t="array" ref="L3465">INDEX(TRANSP,1+INT((ROW(A3464)-1)/COLUMNS(TRANSP)),MOD(ROW(A3464)-1+COLUMNS(TRANSP),COLUMNS(TRANSP))+1)</f>
        <v xml:space="preserve"> Limited public transportation</v>
      </c>
    </row>
    <row r="3466" spans="12:12" x14ac:dyDescent="0.3">
      <c r="L3466" cm="1">
        <f t="array" ref="L3466">INDEX(TRANSP,1+INT((ROW(A3465)-1)/COLUMNS(TRANSP)),MOD(ROW(A3465)-1+COLUMNS(TRANSP),COLUMNS(TRANSP))+1)</f>
        <v>0</v>
      </c>
    </row>
    <row r="3467" spans="12:12" x14ac:dyDescent="0.3">
      <c r="L3467" cm="1">
        <f t="array" ref="L3467">INDEX(TRANSP,1+INT((ROW(A3466)-1)/COLUMNS(TRANSP)),MOD(ROW(A3466)-1+COLUMNS(TRANSP),COLUMNS(TRANSP))+1)</f>
        <v>0</v>
      </c>
    </row>
    <row r="3468" spans="12:12" x14ac:dyDescent="0.3">
      <c r="L3468" cm="1">
        <f t="array" ref="L3468">INDEX(TRANSP,1+INT((ROW(A3467)-1)/COLUMNS(TRANSP)),MOD(ROW(A3467)-1+COLUMNS(TRANSP),COLUMNS(TRANSP))+1)</f>
        <v>0</v>
      </c>
    </row>
    <row r="3469" spans="12:12" x14ac:dyDescent="0.3">
      <c r="L3469" cm="1">
        <f t="array" ref="L3469">INDEX(TRANSP,1+INT((ROW(A3468)-1)/COLUMNS(TRANSP)),MOD(ROW(A3468)-1+COLUMNS(TRANSP),COLUMNS(TRANSP))+1)</f>
        <v>0</v>
      </c>
    </row>
    <row r="3470" spans="12:12" x14ac:dyDescent="0.3">
      <c r="L3470" t="str" cm="1">
        <f t="array" ref="L3470">INDEX(TRANSP,1+INT((ROW(A3469)-1)/COLUMNS(TRANSP)),MOD(ROW(A3469)-1+COLUMNS(TRANSP),COLUMNS(TRANSP))+1)</f>
        <v>Limited public transportation</v>
      </c>
    </row>
    <row r="3471" spans="12:12" x14ac:dyDescent="0.3">
      <c r="L3471" cm="1">
        <f t="array" ref="L3471">INDEX(TRANSP,1+INT((ROW(A3470)-1)/COLUMNS(TRANSP)),MOD(ROW(A3470)-1+COLUMNS(TRANSP),COLUMNS(TRANSP))+1)</f>
        <v>0</v>
      </c>
    </row>
    <row r="3472" spans="12:12" x14ac:dyDescent="0.3">
      <c r="L3472" cm="1">
        <f t="array" ref="L3472">INDEX(TRANSP,1+INT((ROW(A3471)-1)/COLUMNS(TRANSP)),MOD(ROW(A3471)-1+COLUMNS(TRANSP),COLUMNS(TRANSP))+1)</f>
        <v>0</v>
      </c>
    </row>
    <row r="3473" spans="12:12" x14ac:dyDescent="0.3">
      <c r="L3473" cm="1">
        <f t="array" ref="L3473">INDEX(TRANSP,1+INT((ROW(A3472)-1)/COLUMNS(TRANSP)),MOD(ROW(A3472)-1+COLUMNS(TRANSP),COLUMNS(TRANSP))+1)</f>
        <v>0</v>
      </c>
    </row>
    <row r="3474" spans="12:12" x14ac:dyDescent="0.3">
      <c r="L3474" cm="1">
        <f t="array" ref="L3474">INDEX(TRANSP,1+INT((ROW(A3473)-1)/COLUMNS(TRANSP)),MOD(ROW(A3473)-1+COLUMNS(TRANSP),COLUMNS(TRANSP))+1)</f>
        <v>0</v>
      </c>
    </row>
    <row r="3475" spans="12:12" x14ac:dyDescent="0.3">
      <c r="L3475" cm="1">
        <f t="array" ref="L3475">INDEX(TRANSP,1+INT((ROW(A3474)-1)/COLUMNS(TRANSP)),MOD(ROW(A3474)-1+COLUMNS(TRANSP),COLUMNS(TRANSP))+1)</f>
        <v>0</v>
      </c>
    </row>
    <row r="3476" spans="12:12" x14ac:dyDescent="0.3">
      <c r="L3476" t="str" cm="1">
        <f t="array" ref="L3476">INDEX(TRANSP,1+INT((ROW(A3475)-1)/COLUMNS(TRANSP)),MOD(ROW(A3475)-1+COLUMNS(TRANSP),COLUMNS(TRANSP))+1)</f>
        <v>Cost of buying and maintaining a car</v>
      </c>
    </row>
    <row r="3477" spans="12:12" x14ac:dyDescent="0.3">
      <c r="L3477" t="str" cm="1">
        <f t="array" ref="L3477">INDEX(TRANSP,1+INT((ROW(A3476)-1)/COLUMNS(TRANSP)),MOD(ROW(A3476)-1+COLUMNS(TRANSP),COLUMNS(TRANSP))+1)</f>
        <v xml:space="preserve"> Cost of gasoline</v>
      </c>
    </row>
    <row r="3478" spans="12:12" x14ac:dyDescent="0.3">
      <c r="L3478" t="str" cm="1">
        <f t="array" ref="L3478">INDEX(TRANSP,1+INT((ROW(A3477)-1)/COLUMNS(TRANSP)),MOD(ROW(A3477)-1+COLUMNS(TRANSP),COLUMNS(TRANSP))+1)</f>
        <v xml:space="preserve"> Unable to get a driver’s license</v>
      </c>
    </row>
    <row r="3479" spans="12:12" x14ac:dyDescent="0.3">
      <c r="L3479" cm="1">
        <f t="array" ref="L3479">INDEX(TRANSP,1+INT((ROW(A3478)-1)/COLUMNS(TRANSP)),MOD(ROW(A3478)-1+COLUMNS(TRANSP),COLUMNS(TRANSP))+1)</f>
        <v>0</v>
      </c>
    </row>
    <row r="3480" spans="12:12" x14ac:dyDescent="0.3">
      <c r="L3480" cm="1">
        <f t="array" ref="L3480">INDEX(TRANSP,1+INT((ROW(A3479)-1)/COLUMNS(TRANSP)),MOD(ROW(A3479)-1+COLUMNS(TRANSP),COLUMNS(TRANSP))+1)</f>
        <v>0</v>
      </c>
    </row>
    <row r="3481" spans="12:12" x14ac:dyDescent="0.3">
      <c r="L3481" cm="1">
        <f t="array" ref="L3481">INDEX(TRANSP,1+INT((ROW(A3480)-1)/COLUMNS(TRANSP)),MOD(ROW(A3480)-1+COLUMNS(TRANSP),COLUMNS(TRANSP))+1)</f>
        <v>0</v>
      </c>
    </row>
    <row r="3482" spans="12:12" x14ac:dyDescent="0.3">
      <c r="L3482" cm="1">
        <f t="array" ref="L3482">INDEX(TRANSP,1+INT((ROW(A3481)-1)/COLUMNS(TRANSP)),MOD(ROW(A3481)-1+COLUMNS(TRANSP),COLUMNS(TRANSP))+1)</f>
        <v>0</v>
      </c>
    </row>
    <row r="3483" spans="12:12" x14ac:dyDescent="0.3">
      <c r="L3483" cm="1">
        <f t="array" ref="L3483">INDEX(TRANSP,1+INT((ROW(A3482)-1)/COLUMNS(TRANSP)),MOD(ROW(A3482)-1+COLUMNS(TRANSP),COLUMNS(TRANSP))+1)</f>
        <v>0</v>
      </c>
    </row>
    <row r="3484" spans="12:12" x14ac:dyDescent="0.3">
      <c r="L3484" cm="1">
        <f t="array" ref="L3484">INDEX(TRANSP,1+INT((ROW(A3483)-1)/COLUMNS(TRANSP)),MOD(ROW(A3483)-1+COLUMNS(TRANSP),COLUMNS(TRANSP))+1)</f>
        <v>0</v>
      </c>
    </row>
    <row r="3485" spans="12:12" x14ac:dyDescent="0.3">
      <c r="L3485" cm="1">
        <f t="array" ref="L3485">INDEX(TRANSP,1+INT((ROW(A3484)-1)/COLUMNS(TRANSP)),MOD(ROW(A3484)-1+COLUMNS(TRANSP),COLUMNS(TRANSP))+1)</f>
        <v>0</v>
      </c>
    </row>
    <row r="3486" spans="12:12" x14ac:dyDescent="0.3">
      <c r="L3486" cm="1">
        <f t="array" ref="L3486">INDEX(TRANSP,1+INT((ROW(A3485)-1)/COLUMNS(TRANSP)),MOD(ROW(A3485)-1+COLUMNS(TRANSP),COLUMNS(TRANSP))+1)</f>
        <v>0</v>
      </c>
    </row>
    <row r="3487" spans="12:12" x14ac:dyDescent="0.3">
      <c r="L3487" cm="1">
        <f t="array" ref="L3487">INDEX(TRANSP,1+INT((ROW(A3486)-1)/COLUMNS(TRANSP)),MOD(ROW(A3486)-1+COLUMNS(TRANSP),COLUMNS(TRANSP))+1)</f>
        <v>0</v>
      </c>
    </row>
    <row r="3488" spans="12:12" x14ac:dyDescent="0.3">
      <c r="L3488" t="str" cm="1">
        <f t="array" ref="L3488">INDEX(TRANSP,1+INT((ROW(A3487)-1)/COLUMNS(TRANSP)),MOD(ROW(A3487)-1+COLUMNS(TRANSP),COLUMNS(TRANSP))+1)</f>
        <v>Cost of buying and maintaining a car</v>
      </c>
    </row>
    <row r="3489" spans="12:12" x14ac:dyDescent="0.3">
      <c r="L3489" t="str" cm="1">
        <f t="array" ref="L3489">INDEX(TRANSP,1+INT((ROW(A3488)-1)/COLUMNS(TRANSP)),MOD(ROW(A3488)-1+COLUMNS(TRANSP),COLUMNS(TRANSP))+1)</f>
        <v xml:space="preserve"> Limited public transportation</v>
      </c>
    </row>
    <row r="3490" spans="12:12" x14ac:dyDescent="0.3">
      <c r="L3490" cm="1">
        <f t="array" ref="L3490">INDEX(TRANSP,1+INT((ROW(A3489)-1)/COLUMNS(TRANSP)),MOD(ROW(A3489)-1+COLUMNS(TRANSP),COLUMNS(TRANSP))+1)</f>
        <v>0</v>
      </c>
    </row>
    <row r="3491" spans="12:12" x14ac:dyDescent="0.3">
      <c r="L3491" cm="1">
        <f t="array" ref="L3491">INDEX(TRANSP,1+INT((ROW(A3490)-1)/COLUMNS(TRANSP)),MOD(ROW(A3490)-1+COLUMNS(TRANSP),COLUMNS(TRANSP))+1)</f>
        <v>0</v>
      </c>
    </row>
    <row r="3492" spans="12:12" x14ac:dyDescent="0.3">
      <c r="L3492" cm="1">
        <f t="array" ref="L3492">INDEX(TRANSP,1+INT((ROW(A3491)-1)/COLUMNS(TRANSP)),MOD(ROW(A3491)-1+COLUMNS(TRANSP),COLUMNS(TRANSP))+1)</f>
        <v>0</v>
      </c>
    </row>
    <row r="3493" spans="12:12" x14ac:dyDescent="0.3">
      <c r="L3493" cm="1">
        <f t="array" ref="L3493">INDEX(TRANSP,1+INT((ROW(A3492)-1)/COLUMNS(TRANSP)),MOD(ROW(A3492)-1+COLUMNS(TRANSP),COLUMNS(TRANSP))+1)</f>
        <v>0</v>
      </c>
    </row>
    <row r="3494" spans="12:12" x14ac:dyDescent="0.3">
      <c r="L3494" t="str" cm="1">
        <f t="array" ref="L3494">INDEX(TRANSP,1+INT((ROW(A3493)-1)/COLUMNS(TRANSP)),MOD(ROW(A3493)-1+COLUMNS(TRANSP),COLUMNS(TRANSP))+1)</f>
        <v>Cost of buying and maintaining a car</v>
      </c>
    </row>
    <row r="3495" spans="12:12" x14ac:dyDescent="0.3">
      <c r="L3495" t="str" cm="1">
        <f t="array" ref="L3495">INDEX(TRANSP,1+INT((ROW(A3494)-1)/COLUMNS(TRANSP)),MOD(ROW(A3494)-1+COLUMNS(TRANSP),COLUMNS(TRANSP))+1)</f>
        <v xml:space="preserve"> Cost of gasoline</v>
      </c>
    </row>
    <row r="3496" spans="12:12" x14ac:dyDescent="0.3">
      <c r="L3496" t="str" cm="1">
        <f t="array" ref="L3496">INDEX(TRANSP,1+INT((ROW(A3495)-1)/COLUMNS(TRANSP)),MOD(ROW(A3495)-1+COLUMNS(TRANSP),COLUMNS(TRANSP))+1)</f>
        <v xml:space="preserve"> Unable to get a driver’s license</v>
      </c>
    </row>
    <row r="3497" spans="12:12" x14ac:dyDescent="0.3">
      <c r="L3497" t="str" cm="1">
        <f t="array" ref="L3497">INDEX(TRANSP,1+INT((ROW(A3496)-1)/COLUMNS(TRANSP)),MOD(ROW(A3496)-1+COLUMNS(TRANSP),COLUMNS(TRANSP))+1)</f>
        <v xml:space="preserve"> Limited public transportation</v>
      </c>
    </row>
    <row r="3498" spans="12:12" x14ac:dyDescent="0.3">
      <c r="L3498" cm="1">
        <f t="array" ref="L3498">INDEX(TRANSP,1+INT((ROW(A3497)-1)/COLUMNS(TRANSP)),MOD(ROW(A3497)-1+COLUMNS(TRANSP),COLUMNS(TRANSP))+1)</f>
        <v>0</v>
      </c>
    </row>
    <row r="3499" spans="12:12" x14ac:dyDescent="0.3">
      <c r="L3499" cm="1">
        <f t="array" ref="L3499">INDEX(TRANSP,1+INT((ROW(A3498)-1)/COLUMNS(TRANSP)),MOD(ROW(A3498)-1+COLUMNS(TRANSP),COLUMNS(TRANSP))+1)</f>
        <v>0</v>
      </c>
    </row>
    <row r="3500" spans="12:12" x14ac:dyDescent="0.3">
      <c r="L3500" cm="1">
        <f t="array" ref="L3500">INDEX(TRANSP,1+INT((ROW(A3499)-1)/COLUMNS(TRANSP)),MOD(ROW(A3499)-1+COLUMNS(TRANSP),COLUMNS(TRANSP))+1)</f>
        <v>0</v>
      </c>
    </row>
    <row r="3501" spans="12:12" x14ac:dyDescent="0.3">
      <c r="L3501" cm="1">
        <f t="array" ref="L3501">INDEX(TRANSP,1+INT((ROW(A3500)-1)/COLUMNS(TRANSP)),MOD(ROW(A3500)-1+COLUMNS(TRANSP),COLUMNS(TRANSP))+1)</f>
        <v>0</v>
      </c>
    </row>
    <row r="3502" spans="12:12" x14ac:dyDescent="0.3">
      <c r="L3502" cm="1">
        <f t="array" ref="L3502">INDEX(TRANSP,1+INT((ROW(A3501)-1)/COLUMNS(TRANSP)),MOD(ROW(A3501)-1+COLUMNS(TRANSP),COLUMNS(TRANSP))+1)</f>
        <v>0</v>
      </c>
    </row>
    <row r="3503" spans="12:12" x14ac:dyDescent="0.3">
      <c r="L3503" cm="1">
        <f t="array" ref="L3503">INDEX(TRANSP,1+INT((ROW(A3502)-1)/COLUMNS(TRANSP)),MOD(ROW(A3502)-1+COLUMNS(TRANSP),COLUMNS(TRANSP))+1)</f>
        <v>0</v>
      </c>
    </row>
    <row r="3504" spans="12:12" x14ac:dyDescent="0.3">
      <c r="L3504" cm="1">
        <f t="array" ref="L3504">INDEX(TRANSP,1+INT((ROW(A3503)-1)/COLUMNS(TRANSP)),MOD(ROW(A3503)-1+COLUMNS(TRANSP),COLUMNS(TRANSP))+1)</f>
        <v>0</v>
      </c>
    </row>
    <row r="3505" spans="12:12" x14ac:dyDescent="0.3">
      <c r="L3505" cm="1">
        <f t="array" ref="L3505">INDEX(TRANSP,1+INT((ROW(A3504)-1)/COLUMNS(TRANSP)),MOD(ROW(A3504)-1+COLUMNS(TRANSP),COLUMNS(TRANSP))+1)</f>
        <v>0</v>
      </c>
    </row>
    <row r="3506" spans="12:12" x14ac:dyDescent="0.3">
      <c r="L3506" cm="1">
        <f t="array" ref="L3506">INDEX(TRANSP,1+INT((ROW(A3505)-1)/COLUMNS(TRANSP)),MOD(ROW(A3505)-1+COLUMNS(TRANSP),COLUMNS(TRANSP))+1)</f>
        <v>0</v>
      </c>
    </row>
    <row r="3507" spans="12:12" x14ac:dyDescent="0.3">
      <c r="L3507" cm="1">
        <f t="array" ref="L3507">INDEX(TRANSP,1+INT((ROW(A3506)-1)/COLUMNS(TRANSP)),MOD(ROW(A3506)-1+COLUMNS(TRANSP),COLUMNS(TRANSP))+1)</f>
        <v>0</v>
      </c>
    </row>
    <row r="3508" spans="12:12" x14ac:dyDescent="0.3">
      <c r="L3508" cm="1">
        <f t="array" ref="L3508">INDEX(TRANSP,1+INT((ROW(A3507)-1)/COLUMNS(TRANSP)),MOD(ROW(A3507)-1+COLUMNS(TRANSP),COLUMNS(TRANSP))+1)</f>
        <v>0</v>
      </c>
    </row>
    <row r="3509" spans="12:12" x14ac:dyDescent="0.3">
      <c r="L3509" cm="1">
        <f t="array" ref="L3509">INDEX(TRANSP,1+INT((ROW(A3508)-1)/COLUMNS(TRANSP)),MOD(ROW(A3508)-1+COLUMNS(TRANSP),COLUMNS(TRANSP))+1)</f>
        <v>0</v>
      </c>
    </row>
    <row r="3510" spans="12:12" x14ac:dyDescent="0.3">
      <c r="L3510" cm="1">
        <f t="array" ref="L3510">INDEX(TRANSP,1+INT((ROW(A3509)-1)/COLUMNS(TRANSP)),MOD(ROW(A3509)-1+COLUMNS(TRANSP),COLUMNS(TRANSP))+1)</f>
        <v>0</v>
      </c>
    </row>
    <row r="3511" spans="12:12" x14ac:dyDescent="0.3">
      <c r="L3511" cm="1">
        <f t="array" ref="L3511">INDEX(TRANSP,1+INT((ROW(A3510)-1)/COLUMNS(TRANSP)),MOD(ROW(A3510)-1+COLUMNS(TRANSP),COLUMNS(TRANSP))+1)</f>
        <v>0</v>
      </c>
    </row>
    <row r="3512" spans="12:12" x14ac:dyDescent="0.3">
      <c r="L3512" t="str" cm="1">
        <f t="array" ref="L3512">INDEX(TRANSP,1+INT((ROW(A3511)-1)/COLUMNS(TRANSP)),MOD(ROW(A3511)-1+COLUMNS(TRANSP),COLUMNS(TRANSP))+1)</f>
        <v>Cost of buying and maintaining a car</v>
      </c>
    </row>
    <row r="3513" spans="12:12" x14ac:dyDescent="0.3">
      <c r="L3513" t="str" cm="1">
        <f t="array" ref="L3513">INDEX(TRANSP,1+INT((ROW(A3512)-1)/COLUMNS(TRANSP)),MOD(ROW(A3512)-1+COLUMNS(TRANSP),COLUMNS(TRANSP))+1)</f>
        <v xml:space="preserve"> Cost of gasoline</v>
      </c>
    </row>
    <row r="3514" spans="12:12" x14ac:dyDescent="0.3">
      <c r="L3514" t="str" cm="1">
        <f t="array" ref="L3514">INDEX(TRANSP,1+INT((ROW(A3513)-1)/COLUMNS(TRANSP)),MOD(ROW(A3513)-1+COLUMNS(TRANSP),COLUMNS(TRANSP))+1)</f>
        <v xml:space="preserve"> Unable to get a driver’s license</v>
      </c>
    </row>
    <row r="3515" spans="12:12" x14ac:dyDescent="0.3">
      <c r="L3515" t="str" cm="1">
        <f t="array" ref="L3515">INDEX(TRANSP,1+INT((ROW(A3514)-1)/COLUMNS(TRANSP)),MOD(ROW(A3514)-1+COLUMNS(TRANSP),COLUMNS(TRANSP))+1)</f>
        <v xml:space="preserve"> Limited public transportation</v>
      </c>
    </row>
    <row r="3516" spans="12:12" x14ac:dyDescent="0.3">
      <c r="L3516" cm="1">
        <f t="array" ref="L3516">INDEX(TRANSP,1+INT((ROW(A3515)-1)/COLUMNS(TRANSP)),MOD(ROW(A3515)-1+COLUMNS(TRANSP),COLUMNS(TRANSP))+1)</f>
        <v>0</v>
      </c>
    </row>
    <row r="3517" spans="12:12" x14ac:dyDescent="0.3">
      <c r="L3517" cm="1">
        <f t="array" ref="L3517">INDEX(TRANSP,1+INT((ROW(A3516)-1)/COLUMNS(TRANSP)),MOD(ROW(A3516)-1+COLUMNS(TRANSP),COLUMNS(TRANSP))+1)</f>
        <v>0</v>
      </c>
    </row>
    <row r="3518" spans="12:12" x14ac:dyDescent="0.3">
      <c r="L3518" t="str" cm="1">
        <f t="array" ref="L3518">INDEX(TRANSP,1+INT((ROW(A3517)-1)/COLUMNS(TRANSP)),MOD(ROW(A3517)-1+COLUMNS(TRANSP),COLUMNS(TRANSP))+1)</f>
        <v>Cost of buying and maintaining a car</v>
      </c>
    </row>
    <row r="3519" spans="12:12" x14ac:dyDescent="0.3">
      <c r="L3519" t="str" cm="1">
        <f t="array" ref="L3519">INDEX(TRANSP,1+INT((ROW(A3518)-1)/COLUMNS(TRANSP)),MOD(ROW(A3518)-1+COLUMNS(TRANSP),COLUMNS(TRANSP))+1)</f>
        <v xml:space="preserve"> Unable to get a driver’s license</v>
      </c>
    </row>
    <row r="3520" spans="12:12" x14ac:dyDescent="0.3">
      <c r="L3520" t="str" cm="1">
        <f t="array" ref="L3520">INDEX(TRANSP,1+INT((ROW(A3519)-1)/COLUMNS(TRANSP)),MOD(ROW(A3519)-1+COLUMNS(TRANSP),COLUMNS(TRANSP))+1)</f>
        <v xml:space="preserve"> cost and consequences of recovering from driving related mistake</v>
      </c>
    </row>
    <row r="3521" spans="12:12" x14ac:dyDescent="0.3">
      <c r="L3521" cm="1">
        <f t="array" ref="L3521">INDEX(TRANSP,1+INT((ROW(A3520)-1)/COLUMNS(TRANSP)),MOD(ROW(A3520)-1+COLUMNS(TRANSP),COLUMNS(TRANSP))+1)</f>
        <v>0</v>
      </c>
    </row>
    <row r="3522" spans="12:12" x14ac:dyDescent="0.3">
      <c r="L3522" cm="1">
        <f t="array" ref="L3522">INDEX(TRANSP,1+INT((ROW(A3521)-1)/COLUMNS(TRANSP)),MOD(ROW(A3521)-1+COLUMNS(TRANSP),COLUMNS(TRANSP))+1)</f>
        <v>0</v>
      </c>
    </row>
    <row r="3523" spans="12:12" x14ac:dyDescent="0.3">
      <c r="L3523" cm="1">
        <f t="array" ref="L3523">INDEX(TRANSP,1+INT((ROW(A3522)-1)/COLUMNS(TRANSP)),MOD(ROW(A3522)-1+COLUMNS(TRANSP),COLUMNS(TRANSP))+1)</f>
        <v>0</v>
      </c>
    </row>
    <row r="3524" spans="12:12" x14ac:dyDescent="0.3">
      <c r="L3524" cm="1">
        <f t="array" ref="L3524">INDEX(TRANSP,1+INT((ROW(A3523)-1)/COLUMNS(TRANSP)),MOD(ROW(A3523)-1+COLUMNS(TRANSP),COLUMNS(TRANSP))+1)</f>
        <v>0</v>
      </c>
    </row>
    <row r="3525" spans="12:12" x14ac:dyDescent="0.3">
      <c r="L3525" cm="1">
        <f t="array" ref="L3525">INDEX(TRANSP,1+INT((ROW(A3524)-1)/COLUMNS(TRANSP)),MOD(ROW(A3524)-1+COLUMNS(TRANSP),COLUMNS(TRANSP))+1)</f>
        <v>0</v>
      </c>
    </row>
    <row r="3526" spans="12:12" x14ac:dyDescent="0.3">
      <c r="L3526" cm="1">
        <f t="array" ref="L3526">INDEX(TRANSP,1+INT((ROW(A3525)-1)/COLUMNS(TRANSP)),MOD(ROW(A3525)-1+COLUMNS(TRANSP),COLUMNS(TRANSP))+1)</f>
        <v>0</v>
      </c>
    </row>
    <row r="3527" spans="12:12" x14ac:dyDescent="0.3">
      <c r="L3527" cm="1">
        <f t="array" ref="L3527">INDEX(TRANSP,1+INT((ROW(A3526)-1)/COLUMNS(TRANSP)),MOD(ROW(A3526)-1+COLUMNS(TRANSP),COLUMNS(TRANSP))+1)</f>
        <v>0</v>
      </c>
    </row>
    <row r="3528" spans="12:12" x14ac:dyDescent="0.3">
      <c r="L3528" cm="1">
        <f t="array" ref="L3528">INDEX(TRANSP,1+INT((ROW(A3527)-1)/COLUMNS(TRANSP)),MOD(ROW(A3527)-1+COLUMNS(TRANSP),COLUMNS(TRANSP))+1)</f>
        <v>0</v>
      </c>
    </row>
    <row r="3529" spans="12:12" x14ac:dyDescent="0.3">
      <c r="L3529" cm="1">
        <f t="array" ref="L3529">INDEX(TRANSP,1+INT((ROW(A3528)-1)/COLUMNS(TRANSP)),MOD(ROW(A3528)-1+COLUMNS(TRANSP),COLUMNS(TRANSP))+1)</f>
        <v>0</v>
      </c>
    </row>
    <row r="3530" spans="12:12" x14ac:dyDescent="0.3">
      <c r="L3530" cm="1">
        <f t="array" ref="L3530">INDEX(TRANSP,1+INT((ROW(A3529)-1)/COLUMNS(TRANSP)),MOD(ROW(A3529)-1+COLUMNS(TRANSP),COLUMNS(TRANSP))+1)</f>
        <v>0</v>
      </c>
    </row>
    <row r="3531" spans="12:12" x14ac:dyDescent="0.3">
      <c r="L3531" cm="1">
        <f t="array" ref="L3531">INDEX(TRANSP,1+INT((ROW(A3530)-1)/COLUMNS(TRANSP)),MOD(ROW(A3530)-1+COLUMNS(TRANSP),COLUMNS(TRANSP))+1)</f>
        <v>0</v>
      </c>
    </row>
    <row r="3532" spans="12:12" x14ac:dyDescent="0.3">
      <c r="L3532" cm="1">
        <f t="array" ref="L3532">INDEX(TRANSP,1+INT((ROW(A3531)-1)/COLUMNS(TRANSP)),MOD(ROW(A3531)-1+COLUMNS(TRANSP),COLUMNS(TRANSP))+1)</f>
        <v>0</v>
      </c>
    </row>
    <row r="3533" spans="12:12" x14ac:dyDescent="0.3">
      <c r="L3533" cm="1">
        <f t="array" ref="L3533">INDEX(TRANSP,1+INT((ROW(A3532)-1)/COLUMNS(TRANSP)),MOD(ROW(A3532)-1+COLUMNS(TRANSP),COLUMNS(TRANSP))+1)</f>
        <v>0</v>
      </c>
    </row>
    <row r="3534" spans="12:12" x14ac:dyDescent="0.3">
      <c r="L3534" cm="1">
        <f t="array" ref="L3534">INDEX(TRANSP,1+INT((ROW(A3533)-1)/COLUMNS(TRANSP)),MOD(ROW(A3533)-1+COLUMNS(TRANSP),COLUMNS(TRANSP))+1)</f>
        <v>0</v>
      </c>
    </row>
    <row r="3535" spans="12:12" x14ac:dyDescent="0.3">
      <c r="L3535" cm="1">
        <f t="array" ref="L3535">INDEX(TRANSP,1+INT((ROW(A3534)-1)/COLUMNS(TRANSP)),MOD(ROW(A3534)-1+COLUMNS(TRANSP),COLUMNS(TRANSP))+1)</f>
        <v>0</v>
      </c>
    </row>
    <row r="3536" spans="12:12" x14ac:dyDescent="0.3">
      <c r="L3536" t="str" cm="1">
        <f t="array" ref="L3536">INDEX(TRANSP,1+INT((ROW(A3535)-1)/COLUMNS(TRANSP)),MOD(ROW(A3535)-1+COLUMNS(TRANSP),COLUMNS(TRANSP))+1)</f>
        <v>Limited public transportation</v>
      </c>
    </row>
    <row r="3537" spans="12:12" x14ac:dyDescent="0.3">
      <c r="L3537" cm="1">
        <f t="array" ref="L3537">INDEX(TRANSP,1+INT((ROW(A3536)-1)/COLUMNS(TRANSP)),MOD(ROW(A3536)-1+COLUMNS(TRANSP),COLUMNS(TRANSP))+1)</f>
        <v>0</v>
      </c>
    </row>
    <row r="3538" spans="12:12" x14ac:dyDescent="0.3">
      <c r="L3538" cm="1">
        <f t="array" ref="L3538">INDEX(TRANSP,1+INT((ROW(A3537)-1)/COLUMNS(TRANSP)),MOD(ROW(A3537)-1+COLUMNS(TRANSP),COLUMNS(TRANSP))+1)</f>
        <v>0</v>
      </c>
    </row>
    <row r="3539" spans="12:12" x14ac:dyDescent="0.3">
      <c r="L3539" cm="1">
        <f t="array" ref="L3539">INDEX(TRANSP,1+INT((ROW(A3538)-1)/COLUMNS(TRANSP)),MOD(ROW(A3538)-1+COLUMNS(TRANSP),COLUMNS(TRANSP))+1)</f>
        <v>0</v>
      </c>
    </row>
    <row r="3540" spans="12:12" x14ac:dyDescent="0.3">
      <c r="L3540" cm="1">
        <f t="array" ref="L3540">INDEX(TRANSP,1+INT((ROW(A3539)-1)/COLUMNS(TRANSP)),MOD(ROW(A3539)-1+COLUMNS(TRANSP),COLUMNS(TRANSP))+1)</f>
        <v>0</v>
      </c>
    </row>
    <row r="3541" spans="12:12" x14ac:dyDescent="0.3">
      <c r="L3541" cm="1">
        <f t="array" ref="L3541">INDEX(TRANSP,1+INT((ROW(A3540)-1)/COLUMNS(TRANSP)),MOD(ROW(A3540)-1+COLUMNS(TRANSP),COLUMNS(TRANSP))+1)</f>
        <v>0</v>
      </c>
    </row>
    <row r="3542" spans="12:12" x14ac:dyDescent="0.3">
      <c r="L3542" cm="1">
        <f t="array" ref="L3542">INDEX(TRANSP,1+INT((ROW(A3541)-1)/COLUMNS(TRANSP)),MOD(ROW(A3541)-1+COLUMNS(TRANSP),COLUMNS(TRANSP))+1)</f>
        <v>0</v>
      </c>
    </row>
    <row r="3543" spans="12:12" x14ac:dyDescent="0.3">
      <c r="L3543" cm="1">
        <f t="array" ref="L3543">INDEX(TRANSP,1+INT((ROW(A3542)-1)/COLUMNS(TRANSP)),MOD(ROW(A3542)-1+COLUMNS(TRANSP),COLUMNS(TRANSP))+1)</f>
        <v>0</v>
      </c>
    </row>
    <row r="3544" spans="12:12" x14ac:dyDescent="0.3">
      <c r="L3544" cm="1">
        <f t="array" ref="L3544">INDEX(TRANSP,1+INT((ROW(A3543)-1)/COLUMNS(TRANSP)),MOD(ROW(A3543)-1+COLUMNS(TRANSP),COLUMNS(TRANSP))+1)</f>
        <v>0</v>
      </c>
    </row>
    <row r="3545" spans="12:12" x14ac:dyDescent="0.3">
      <c r="L3545" cm="1">
        <f t="array" ref="L3545">INDEX(TRANSP,1+INT((ROW(A3544)-1)/COLUMNS(TRANSP)),MOD(ROW(A3544)-1+COLUMNS(TRANSP),COLUMNS(TRANSP))+1)</f>
        <v>0</v>
      </c>
    </row>
    <row r="3546" spans="12:12" x14ac:dyDescent="0.3">
      <c r="L3546" cm="1">
        <f t="array" ref="L3546">INDEX(TRANSP,1+INT((ROW(A3545)-1)/COLUMNS(TRANSP)),MOD(ROW(A3545)-1+COLUMNS(TRANSP),COLUMNS(TRANSP))+1)</f>
        <v>0</v>
      </c>
    </row>
    <row r="3547" spans="12:12" x14ac:dyDescent="0.3">
      <c r="L3547" cm="1">
        <f t="array" ref="L3547">INDEX(TRANSP,1+INT((ROW(A3546)-1)/COLUMNS(TRANSP)),MOD(ROW(A3546)-1+COLUMNS(TRANSP),COLUMNS(TRANSP))+1)</f>
        <v>0</v>
      </c>
    </row>
    <row r="3548" spans="12:12" x14ac:dyDescent="0.3">
      <c r="L3548" cm="1">
        <f t="array" ref="L3548">INDEX(TRANSP,1+INT((ROW(A3547)-1)/COLUMNS(TRANSP)),MOD(ROW(A3547)-1+COLUMNS(TRANSP),COLUMNS(TRANSP))+1)</f>
        <v>0</v>
      </c>
    </row>
    <row r="3549" spans="12:12" x14ac:dyDescent="0.3">
      <c r="L3549" cm="1">
        <f t="array" ref="L3549">INDEX(TRANSP,1+INT((ROW(A3548)-1)/COLUMNS(TRANSP)),MOD(ROW(A3548)-1+COLUMNS(TRANSP),COLUMNS(TRANSP))+1)</f>
        <v>0</v>
      </c>
    </row>
    <row r="3550" spans="12:12" x14ac:dyDescent="0.3">
      <c r="L3550" cm="1">
        <f t="array" ref="L3550">INDEX(TRANSP,1+INT((ROW(A3549)-1)/COLUMNS(TRANSP)),MOD(ROW(A3549)-1+COLUMNS(TRANSP),COLUMNS(TRANSP))+1)</f>
        <v>0</v>
      </c>
    </row>
    <row r="3551" spans="12:12" x14ac:dyDescent="0.3">
      <c r="L3551" cm="1">
        <f t="array" ref="L3551">INDEX(TRANSP,1+INT((ROW(A3550)-1)/COLUMNS(TRANSP)),MOD(ROW(A3550)-1+COLUMNS(TRANSP),COLUMNS(TRANSP))+1)</f>
        <v>0</v>
      </c>
    </row>
    <row r="3552" spans="12:12" x14ac:dyDescent="0.3">
      <c r="L3552" cm="1">
        <f t="array" ref="L3552">INDEX(TRANSP,1+INT((ROW(A3551)-1)/COLUMNS(TRANSP)),MOD(ROW(A3551)-1+COLUMNS(TRANSP),COLUMNS(TRANSP))+1)</f>
        <v>0</v>
      </c>
    </row>
    <row r="3553" spans="12:12" x14ac:dyDescent="0.3">
      <c r="L3553" cm="1">
        <f t="array" ref="L3553">INDEX(TRANSP,1+INT((ROW(A3552)-1)/COLUMNS(TRANSP)),MOD(ROW(A3552)-1+COLUMNS(TRANSP),COLUMNS(TRANSP))+1)</f>
        <v>0</v>
      </c>
    </row>
    <row r="3554" spans="12:12" x14ac:dyDescent="0.3">
      <c r="L3554" t="str" cm="1">
        <f t="array" ref="L3554">INDEX(TRANSP,1+INT((ROW(A3553)-1)/COLUMNS(TRANSP)),MOD(ROW(A3553)-1+COLUMNS(TRANSP),COLUMNS(TRANSP))+1)</f>
        <v>Limited public transportation</v>
      </c>
    </row>
    <row r="3555" spans="12:12" x14ac:dyDescent="0.3">
      <c r="L3555" cm="1">
        <f t="array" ref="L3555">INDEX(TRANSP,1+INT((ROW(A3554)-1)/COLUMNS(TRANSP)),MOD(ROW(A3554)-1+COLUMNS(TRANSP),COLUMNS(TRANSP))+1)</f>
        <v>0</v>
      </c>
    </row>
    <row r="3556" spans="12:12" x14ac:dyDescent="0.3">
      <c r="L3556" cm="1">
        <f t="array" ref="L3556">INDEX(TRANSP,1+INT((ROW(A3555)-1)/COLUMNS(TRANSP)),MOD(ROW(A3555)-1+COLUMNS(TRANSP),COLUMNS(TRANSP))+1)</f>
        <v>0</v>
      </c>
    </row>
    <row r="3557" spans="12:12" x14ac:dyDescent="0.3">
      <c r="L3557" cm="1">
        <f t="array" ref="L3557">INDEX(TRANSP,1+INT((ROW(A3556)-1)/COLUMNS(TRANSP)),MOD(ROW(A3556)-1+COLUMNS(TRANSP),COLUMNS(TRANSP))+1)</f>
        <v>0</v>
      </c>
    </row>
    <row r="3558" spans="12:12" x14ac:dyDescent="0.3">
      <c r="L3558" cm="1">
        <f t="array" ref="L3558">INDEX(TRANSP,1+INT((ROW(A3557)-1)/COLUMNS(TRANSP)),MOD(ROW(A3557)-1+COLUMNS(TRANSP),COLUMNS(TRANSP))+1)</f>
        <v>0</v>
      </c>
    </row>
    <row r="3559" spans="12:12" x14ac:dyDescent="0.3">
      <c r="L3559" cm="1">
        <f t="array" ref="L3559">INDEX(TRANSP,1+INT((ROW(A3558)-1)/COLUMNS(TRANSP)),MOD(ROW(A3558)-1+COLUMNS(TRANSP),COLUMNS(TRANSP))+1)</f>
        <v>0</v>
      </c>
    </row>
    <row r="3560" spans="12:12" x14ac:dyDescent="0.3">
      <c r="L3560" cm="1">
        <f t="array" ref="L3560">INDEX(TRANSP,1+INT((ROW(A3559)-1)/COLUMNS(TRANSP)),MOD(ROW(A3559)-1+COLUMNS(TRANSP),COLUMNS(TRANSP))+1)</f>
        <v>0</v>
      </c>
    </row>
    <row r="3561" spans="12:12" x14ac:dyDescent="0.3">
      <c r="L3561" cm="1">
        <f t="array" ref="L3561">INDEX(TRANSP,1+INT((ROW(A3560)-1)/COLUMNS(TRANSP)),MOD(ROW(A3560)-1+COLUMNS(TRANSP),COLUMNS(TRANSP))+1)</f>
        <v>0</v>
      </c>
    </row>
    <row r="3562" spans="12:12" x14ac:dyDescent="0.3">
      <c r="L3562" cm="1">
        <f t="array" ref="L3562">INDEX(TRANSP,1+INT((ROW(A3561)-1)/COLUMNS(TRANSP)),MOD(ROW(A3561)-1+COLUMNS(TRANSP),COLUMNS(TRANSP))+1)</f>
        <v>0</v>
      </c>
    </row>
    <row r="3563" spans="12:12" x14ac:dyDescent="0.3">
      <c r="L3563" cm="1">
        <f t="array" ref="L3563">INDEX(TRANSP,1+INT((ROW(A3562)-1)/COLUMNS(TRANSP)),MOD(ROW(A3562)-1+COLUMNS(TRANSP),COLUMNS(TRANSP))+1)</f>
        <v>0</v>
      </c>
    </row>
    <row r="3564" spans="12:12" x14ac:dyDescent="0.3">
      <c r="L3564" cm="1">
        <f t="array" ref="L3564">INDEX(TRANSP,1+INT((ROW(A3563)-1)/COLUMNS(TRANSP)),MOD(ROW(A3563)-1+COLUMNS(TRANSP),COLUMNS(TRANSP))+1)</f>
        <v>0</v>
      </c>
    </row>
    <row r="3565" spans="12:12" x14ac:dyDescent="0.3">
      <c r="L3565" cm="1">
        <f t="array" ref="L3565">INDEX(TRANSP,1+INT((ROW(A3564)-1)/COLUMNS(TRANSP)),MOD(ROW(A3564)-1+COLUMNS(TRANSP),COLUMNS(TRANSP))+1)</f>
        <v>0</v>
      </c>
    </row>
    <row r="3566" spans="12:12" x14ac:dyDescent="0.3">
      <c r="L3566" t="str" cm="1">
        <f t="array" ref="L3566">INDEX(TRANSP,1+INT((ROW(A3565)-1)/COLUMNS(TRANSP)),MOD(ROW(A3565)-1+COLUMNS(TRANSP),COLUMNS(TRANSP))+1)</f>
        <v>Limited public transportation</v>
      </c>
    </row>
    <row r="3567" spans="12:12" x14ac:dyDescent="0.3">
      <c r="L3567" cm="1">
        <f t="array" ref="L3567">INDEX(TRANSP,1+INT((ROW(A3566)-1)/COLUMNS(TRANSP)),MOD(ROW(A3566)-1+COLUMNS(TRANSP),COLUMNS(TRANSP))+1)</f>
        <v>0</v>
      </c>
    </row>
    <row r="3568" spans="12:12" x14ac:dyDescent="0.3">
      <c r="L3568" cm="1">
        <f t="array" ref="L3568">INDEX(TRANSP,1+INT((ROW(A3567)-1)/COLUMNS(TRANSP)),MOD(ROW(A3567)-1+COLUMNS(TRANSP),COLUMNS(TRANSP))+1)</f>
        <v>0</v>
      </c>
    </row>
    <row r="3569" spans="12:12" x14ac:dyDescent="0.3">
      <c r="L3569" cm="1">
        <f t="array" ref="L3569">INDEX(TRANSP,1+INT((ROW(A3568)-1)/COLUMNS(TRANSP)),MOD(ROW(A3568)-1+COLUMNS(TRANSP),COLUMNS(TRANSP))+1)</f>
        <v>0</v>
      </c>
    </row>
    <row r="3570" spans="12:12" x14ac:dyDescent="0.3">
      <c r="L3570" cm="1">
        <f t="array" ref="L3570">INDEX(TRANSP,1+INT((ROW(A3569)-1)/COLUMNS(TRANSP)),MOD(ROW(A3569)-1+COLUMNS(TRANSP),COLUMNS(TRANSP))+1)</f>
        <v>0</v>
      </c>
    </row>
    <row r="3571" spans="12:12" x14ac:dyDescent="0.3">
      <c r="L3571" cm="1">
        <f t="array" ref="L3571">INDEX(TRANSP,1+INT((ROW(A3570)-1)/COLUMNS(TRANSP)),MOD(ROW(A3570)-1+COLUMNS(TRANSP),COLUMNS(TRANSP))+1)</f>
        <v>0</v>
      </c>
    </row>
    <row r="3572" spans="12:12" x14ac:dyDescent="0.3">
      <c r="L3572" cm="1">
        <f t="array" ref="L3572">INDEX(TRANSP,1+INT((ROW(A3571)-1)/COLUMNS(TRANSP)),MOD(ROW(A3571)-1+COLUMNS(TRANSP),COLUMNS(TRANSP))+1)</f>
        <v>0</v>
      </c>
    </row>
    <row r="3573" spans="12:12" x14ac:dyDescent="0.3">
      <c r="L3573" cm="1">
        <f t="array" ref="L3573">INDEX(TRANSP,1+INT((ROW(A3572)-1)/COLUMNS(TRANSP)),MOD(ROW(A3572)-1+COLUMNS(TRANSP),COLUMNS(TRANSP))+1)</f>
        <v>0</v>
      </c>
    </row>
    <row r="3574" spans="12:12" x14ac:dyDescent="0.3">
      <c r="L3574" cm="1">
        <f t="array" ref="L3574">INDEX(TRANSP,1+INT((ROW(A3573)-1)/COLUMNS(TRANSP)),MOD(ROW(A3573)-1+COLUMNS(TRANSP),COLUMNS(TRANSP))+1)</f>
        <v>0</v>
      </c>
    </row>
    <row r="3575" spans="12:12" x14ac:dyDescent="0.3">
      <c r="L3575" cm="1">
        <f t="array" ref="L3575">INDEX(TRANSP,1+INT((ROW(A3574)-1)/COLUMNS(TRANSP)),MOD(ROW(A3574)-1+COLUMNS(TRANSP),COLUMNS(TRANSP))+1)</f>
        <v>0</v>
      </c>
    </row>
    <row r="3576" spans="12:12" x14ac:dyDescent="0.3">
      <c r="L3576" cm="1">
        <f t="array" ref="L3576">INDEX(TRANSP,1+INT((ROW(A3575)-1)/COLUMNS(TRANSP)),MOD(ROW(A3575)-1+COLUMNS(TRANSP),COLUMNS(TRANSP))+1)</f>
        <v>0</v>
      </c>
    </row>
    <row r="3577" spans="12:12" x14ac:dyDescent="0.3">
      <c r="L3577" cm="1">
        <f t="array" ref="L3577">INDEX(TRANSP,1+INT((ROW(A3576)-1)/COLUMNS(TRANSP)),MOD(ROW(A3576)-1+COLUMNS(TRANSP),COLUMNS(TRANSP))+1)</f>
        <v>0</v>
      </c>
    </row>
    <row r="3578" spans="12:12" x14ac:dyDescent="0.3">
      <c r="L3578" t="str" cm="1">
        <f t="array" ref="L3578">INDEX(TRANSP,1+INT((ROW(A3577)-1)/COLUMNS(TRANSP)),MOD(ROW(A3577)-1+COLUMNS(TRANSP),COLUMNS(TRANSP))+1)</f>
        <v>Limited public transportation</v>
      </c>
    </row>
    <row r="3579" spans="12:12" x14ac:dyDescent="0.3">
      <c r="L3579" cm="1">
        <f t="array" ref="L3579">INDEX(TRANSP,1+INT((ROW(A3578)-1)/COLUMNS(TRANSP)),MOD(ROW(A3578)-1+COLUMNS(TRANSP),COLUMNS(TRANSP))+1)</f>
        <v>0</v>
      </c>
    </row>
    <row r="3580" spans="12:12" x14ac:dyDescent="0.3">
      <c r="L3580" cm="1">
        <f t="array" ref="L3580">INDEX(TRANSP,1+INT((ROW(A3579)-1)/COLUMNS(TRANSP)),MOD(ROW(A3579)-1+COLUMNS(TRANSP),COLUMNS(TRANSP))+1)</f>
        <v>0</v>
      </c>
    </row>
    <row r="3581" spans="12:12" x14ac:dyDescent="0.3">
      <c r="L3581" cm="1">
        <f t="array" ref="L3581">INDEX(TRANSP,1+INT((ROW(A3580)-1)/COLUMNS(TRANSP)),MOD(ROW(A3580)-1+COLUMNS(TRANSP),COLUMNS(TRANSP))+1)</f>
        <v>0</v>
      </c>
    </row>
    <row r="3582" spans="12:12" x14ac:dyDescent="0.3">
      <c r="L3582" cm="1">
        <f t="array" ref="L3582">INDEX(TRANSP,1+INT((ROW(A3581)-1)/COLUMNS(TRANSP)),MOD(ROW(A3581)-1+COLUMNS(TRANSP),COLUMNS(TRANSP))+1)</f>
        <v>0</v>
      </c>
    </row>
    <row r="3583" spans="12:12" x14ac:dyDescent="0.3">
      <c r="L3583" cm="1">
        <f t="array" ref="L3583">INDEX(TRANSP,1+INT((ROW(A3582)-1)/COLUMNS(TRANSP)),MOD(ROW(A3582)-1+COLUMNS(TRANSP),COLUMNS(TRANSP))+1)</f>
        <v>0</v>
      </c>
    </row>
    <row r="3584" spans="12:12" x14ac:dyDescent="0.3">
      <c r="L3584" t="str" cm="1">
        <f t="array" ref="L3584">INDEX(TRANSP,1+INT((ROW(A3583)-1)/COLUMNS(TRANSP)),MOD(ROW(A3583)-1+COLUMNS(TRANSP),COLUMNS(TRANSP))+1)</f>
        <v>Cost of buying and maintaining a car</v>
      </c>
    </row>
    <row r="3585" spans="12:12" x14ac:dyDescent="0.3">
      <c r="L3585" t="str" cm="1">
        <f t="array" ref="L3585">INDEX(TRANSP,1+INT((ROW(A3584)-1)/COLUMNS(TRANSP)),MOD(ROW(A3584)-1+COLUMNS(TRANSP),COLUMNS(TRANSP))+1)</f>
        <v xml:space="preserve"> Cost of gasoline</v>
      </c>
    </row>
    <row r="3586" spans="12:12" x14ac:dyDescent="0.3">
      <c r="L3586" t="str" cm="1">
        <f t="array" ref="L3586">INDEX(TRANSP,1+INT((ROW(A3585)-1)/COLUMNS(TRANSP)),MOD(ROW(A3585)-1+COLUMNS(TRANSP),COLUMNS(TRANSP))+1)</f>
        <v xml:space="preserve"> Unable to get a driver’s license</v>
      </c>
    </row>
    <row r="3587" spans="12:12" x14ac:dyDescent="0.3">
      <c r="L3587" t="str" cm="1">
        <f t="array" ref="L3587">INDEX(TRANSP,1+INT((ROW(A3586)-1)/COLUMNS(TRANSP)),MOD(ROW(A3586)-1+COLUMNS(TRANSP),COLUMNS(TRANSP))+1)</f>
        <v xml:space="preserve"> Limited public transportation</v>
      </c>
    </row>
    <row r="3588" spans="12:12" x14ac:dyDescent="0.3">
      <c r="L3588" t="str" cm="1">
        <f t="array" ref="L3588">INDEX(TRANSP,1+INT((ROW(A3587)-1)/COLUMNS(TRANSP)),MOD(ROW(A3587)-1+COLUMNS(TRANSP),COLUMNS(TRANSP))+1)</f>
        <v xml:space="preserve"> no license testing school/</v>
      </c>
    </row>
    <row r="3589" spans="12:12" x14ac:dyDescent="0.3">
      <c r="L3589" cm="1">
        <f t="array" ref="L3589">INDEX(TRANSP,1+INT((ROW(A3588)-1)/COLUMNS(TRANSP)),MOD(ROW(A3588)-1+COLUMNS(TRANSP),COLUMNS(TRANSP))+1)</f>
        <v>0</v>
      </c>
    </row>
    <row r="3590" spans="12:12" x14ac:dyDescent="0.3">
      <c r="L3590" t="str" cm="1">
        <f t="array" ref="L3590">INDEX(TRANSP,1+INT((ROW(A3589)-1)/COLUMNS(TRANSP)),MOD(ROW(A3589)-1+COLUMNS(TRANSP),COLUMNS(TRANSP))+1)</f>
        <v>Cost of buying and maintaining a car</v>
      </c>
    </row>
    <row r="3591" spans="12:12" x14ac:dyDescent="0.3">
      <c r="L3591" t="str" cm="1">
        <f t="array" ref="L3591">INDEX(TRANSP,1+INT((ROW(A3590)-1)/COLUMNS(TRANSP)),MOD(ROW(A3590)-1+COLUMNS(TRANSP),COLUMNS(TRANSP))+1)</f>
        <v xml:space="preserve"> Cost of gasoline</v>
      </c>
    </row>
    <row r="3592" spans="12:12" x14ac:dyDescent="0.3">
      <c r="L3592" cm="1">
        <f t="array" ref="L3592">INDEX(TRANSP,1+INT((ROW(A3591)-1)/COLUMNS(TRANSP)),MOD(ROW(A3591)-1+COLUMNS(TRANSP),COLUMNS(TRANSP))+1)</f>
        <v>0</v>
      </c>
    </row>
    <row r="3593" spans="12:12" x14ac:dyDescent="0.3">
      <c r="L3593" cm="1">
        <f t="array" ref="L3593">INDEX(TRANSP,1+INT((ROW(A3592)-1)/COLUMNS(TRANSP)),MOD(ROW(A3592)-1+COLUMNS(TRANSP),COLUMNS(TRANSP))+1)</f>
        <v>0</v>
      </c>
    </row>
    <row r="3594" spans="12:12" x14ac:dyDescent="0.3">
      <c r="L3594" cm="1">
        <f t="array" ref="L3594">INDEX(TRANSP,1+INT((ROW(A3593)-1)/COLUMNS(TRANSP)),MOD(ROW(A3593)-1+COLUMNS(TRANSP),COLUMNS(TRANSP))+1)</f>
        <v>0</v>
      </c>
    </row>
    <row r="3595" spans="12:12" x14ac:dyDescent="0.3">
      <c r="L3595" cm="1">
        <f t="array" ref="L3595">INDEX(TRANSP,1+INT((ROW(A3594)-1)/COLUMNS(TRANSP)),MOD(ROW(A3594)-1+COLUMNS(TRANSP),COLUMNS(TRANSP))+1)</f>
        <v>0</v>
      </c>
    </row>
    <row r="3596" spans="12:12" x14ac:dyDescent="0.3">
      <c r="L3596" t="str" cm="1">
        <f t="array" ref="L3596">INDEX(TRANSP,1+INT((ROW(A3595)-1)/COLUMNS(TRANSP)),MOD(ROW(A3595)-1+COLUMNS(TRANSP),COLUMNS(TRANSP))+1)</f>
        <v>Limited public transportation</v>
      </c>
    </row>
    <row r="3597" spans="12:12" x14ac:dyDescent="0.3">
      <c r="L3597" cm="1">
        <f t="array" ref="L3597">INDEX(TRANSP,1+INT((ROW(A3596)-1)/COLUMNS(TRANSP)),MOD(ROW(A3596)-1+COLUMNS(TRANSP),COLUMNS(TRANSP))+1)</f>
        <v>0</v>
      </c>
    </row>
    <row r="3598" spans="12:12" x14ac:dyDescent="0.3">
      <c r="L3598" cm="1">
        <f t="array" ref="L3598">INDEX(TRANSP,1+INT((ROW(A3597)-1)/COLUMNS(TRANSP)),MOD(ROW(A3597)-1+COLUMNS(TRANSP),COLUMNS(TRANSP))+1)</f>
        <v>0</v>
      </c>
    </row>
    <row r="3599" spans="12:12" x14ac:dyDescent="0.3">
      <c r="L3599" cm="1">
        <f t="array" ref="L3599">INDEX(TRANSP,1+INT((ROW(A3598)-1)/COLUMNS(TRANSP)),MOD(ROW(A3598)-1+COLUMNS(TRANSP),COLUMNS(TRANSP))+1)</f>
        <v>0</v>
      </c>
    </row>
    <row r="3600" spans="12:12" x14ac:dyDescent="0.3">
      <c r="L3600" cm="1">
        <f t="array" ref="L3600">INDEX(TRANSP,1+INT((ROW(A3599)-1)/COLUMNS(TRANSP)),MOD(ROW(A3599)-1+COLUMNS(TRANSP),COLUMNS(TRANSP))+1)</f>
        <v>0</v>
      </c>
    </row>
    <row r="3601" spans="12:12" x14ac:dyDescent="0.3">
      <c r="L3601" cm="1">
        <f t="array" ref="L3601">INDEX(TRANSP,1+INT((ROW(A3600)-1)/COLUMNS(TRANSP)),MOD(ROW(A3600)-1+COLUMNS(TRANSP),COLUMNS(TRANSP))+1)</f>
        <v>0</v>
      </c>
    </row>
    <row r="3602" spans="12:12" x14ac:dyDescent="0.3">
      <c r="L3602" cm="1">
        <f t="array" ref="L3602">INDEX(TRANSP,1+INT((ROW(A3601)-1)/COLUMNS(TRANSP)),MOD(ROW(A3601)-1+COLUMNS(TRANSP),COLUMNS(TRANSP))+1)</f>
        <v>0</v>
      </c>
    </row>
    <row r="3603" spans="12:12" x14ac:dyDescent="0.3">
      <c r="L3603" cm="1">
        <f t="array" ref="L3603">INDEX(TRANSP,1+INT((ROW(A3602)-1)/COLUMNS(TRANSP)),MOD(ROW(A3602)-1+COLUMNS(TRANSP),COLUMNS(TRANSP))+1)</f>
        <v>0</v>
      </c>
    </row>
    <row r="3604" spans="12:12" x14ac:dyDescent="0.3">
      <c r="L3604" cm="1">
        <f t="array" ref="L3604">INDEX(TRANSP,1+INT((ROW(A3603)-1)/COLUMNS(TRANSP)),MOD(ROW(A3603)-1+COLUMNS(TRANSP),COLUMNS(TRANSP))+1)</f>
        <v>0</v>
      </c>
    </row>
    <row r="3605" spans="12:12" x14ac:dyDescent="0.3">
      <c r="L3605" cm="1">
        <f t="array" ref="L3605">INDEX(TRANSP,1+INT((ROW(A3604)-1)/COLUMNS(TRANSP)),MOD(ROW(A3604)-1+COLUMNS(TRANSP),COLUMNS(TRANSP))+1)</f>
        <v>0</v>
      </c>
    </row>
    <row r="3606" spans="12:12" x14ac:dyDescent="0.3">
      <c r="L3606" cm="1">
        <f t="array" ref="L3606">INDEX(TRANSP,1+INT((ROW(A3605)-1)/COLUMNS(TRANSP)),MOD(ROW(A3605)-1+COLUMNS(TRANSP),COLUMNS(TRANSP))+1)</f>
        <v>0</v>
      </c>
    </row>
    <row r="3607" spans="12:12" x14ac:dyDescent="0.3">
      <c r="L3607" cm="1">
        <f t="array" ref="L3607">INDEX(TRANSP,1+INT((ROW(A3606)-1)/COLUMNS(TRANSP)),MOD(ROW(A3606)-1+COLUMNS(TRANSP),COLUMNS(TRANSP))+1)</f>
        <v>0</v>
      </c>
    </row>
    <row r="3608" spans="12:12" x14ac:dyDescent="0.3">
      <c r="L3608" t="str" cm="1">
        <f t="array" ref="L3608">INDEX(TRANSP,1+INT((ROW(A3607)-1)/COLUMNS(TRANSP)),MOD(ROW(A3607)-1+COLUMNS(TRANSP),COLUMNS(TRANSP))+1)</f>
        <v>Cost of buying and maintaining a car</v>
      </c>
    </row>
    <row r="3609" spans="12:12" x14ac:dyDescent="0.3">
      <c r="L3609" t="str" cm="1">
        <f t="array" ref="L3609">INDEX(TRANSP,1+INT((ROW(A3608)-1)/COLUMNS(TRANSP)),MOD(ROW(A3608)-1+COLUMNS(TRANSP),COLUMNS(TRANSP))+1)</f>
        <v xml:space="preserve"> Cost of gasoline</v>
      </c>
    </row>
    <row r="3610" spans="12:12" x14ac:dyDescent="0.3">
      <c r="L3610" t="str" cm="1">
        <f t="array" ref="L3610">INDEX(TRANSP,1+INT((ROW(A3609)-1)/COLUMNS(TRANSP)),MOD(ROW(A3609)-1+COLUMNS(TRANSP),COLUMNS(TRANSP))+1)</f>
        <v xml:space="preserve"> Limited public transportation</v>
      </c>
    </row>
    <row r="3611" spans="12:12" x14ac:dyDescent="0.3">
      <c r="L3611" cm="1">
        <f t="array" ref="L3611">INDEX(TRANSP,1+INT((ROW(A3610)-1)/COLUMNS(TRANSP)),MOD(ROW(A3610)-1+COLUMNS(TRANSP),COLUMNS(TRANSP))+1)</f>
        <v>0</v>
      </c>
    </row>
    <row r="3612" spans="12:12" x14ac:dyDescent="0.3">
      <c r="L3612" cm="1">
        <f t="array" ref="L3612">INDEX(TRANSP,1+INT((ROW(A3611)-1)/COLUMNS(TRANSP)),MOD(ROW(A3611)-1+COLUMNS(TRANSP),COLUMNS(TRANSP))+1)</f>
        <v>0</v>
      </c>
    </row>
    <row r="3613" spans="12:12" x14ac:dyDescent="0.3">
      <c r="L3613" cm="1">
        <f t="array" ref="L3613">INDEX(TRANSP,1+INT((ROW(A3612)-1)/COLUMNS(TRANSP)),MOD(ROW(A3612)-1+COLUMNS(TRANSP),COLUMNS(TRANSP))+1)</f>
        <v>0</v>
      </c>
    </row>
    <row r="3614" spans="12:12" x14ac:dyDescent="0.3">
      <c r="L3614" cm="1">
        <f t="array" ref="L3614">INDEX(TRANSP,1+INT((ROW(A3613)-1)/COLUMNS(TRANSP)),MOD(ROW(A3613)-1+COLUMNS(TRANSP),COLUMNS(TRANSP))+1)</f>
        <v>0</v>
      </c>
    </row>
    <row r="3615" spans="12:12" x14ac:dyDescent="0.3">
      <c r="L3615" cm="1">
        <f t="array" ref="L3615">INDEX(TRANSP,1+INT((ROW(A3614)-1)/COLUMNS(TRANSP)),MOD(ROW(A3614)-1+COLUMNS(TRANSP),COLUMNS(TRANSP))+1)</f>
        <v>0</v>
      </c>
    </row>
    <row r="3616" spans="12:12" x14ac:dyDescent="0.3">
      <c r="L3616" cm="1">
        <f t="array" ref="L3616">INDEX(TRANSP,1+INT((ROW(A3615)-1)/COLUMNS(TRANSP)),MOD(ROW(A3615)-1+COLUMNS(TRANSP),COLUMNS(TRANSP))+1)</f>
        <v>0</v>
      </c>
    </row>
    <row r="3617" spans="12:12" x14ac:dyDescent="0.3">
      <c r="L3617" cm="1">
        <f t="array" ref="L3617">INDEX(TRANSP,1+INT((ROW(A3616)-1)/COLUMNS(TRANSP)),MOD(ROW(A3616)-1+COLUMNS(TRANSP),COLUMNS(TRANSP))+1)</f>
        <v>0</v>
      </c>
    </row>
    <row r="3618" spans="12:12" x14ac:dyDescent="0.3">
      <c r="L3618" cm="1">
        <f t="array" ref="L3618">INDEX(TRANSP,1+INT((ROW(A3617)-1)/COLUMNS(TRANSP)),MOD(ROW(A3617)-1+COLUMNS(TRANSP),COLUMNS(TRANSP))+1)</f>
        <v>0</v>
      </c>
    </row>
    <row r="3619" spans="12:12" x14ac:dyDescent="0.3">
      <c r="L3619" cm="1">
        <f t="array" ref="L3619">INDEX(TRANSP,1+INT((ROW(A3618)-1)/COLUMNS(TRANSP)),MOD(ROW(A3618)-1+COLUMNS(TRANSP),COLUMNS(TRANSP))+1)</f>
        <v>0</v>
      </c>
    </row>
    <row r="3620" spans="12:12" x14ac:dyDescent="0.3">
      <c r="L3620" t="str" cm="1">
        <f t="array" ref="L3620">INDEX(TRANSP,1+INT((ROW(A3619)-1)/COLUMNS(TRANSP)),MOD(ROW(A3619)-1+COLUMNS(TRANSP),COLUMNS(TRANSP))+1)</f>
        <v>Cost of gasoline</v>
      </c>
    </row>
    <row r="3621" spans="12:12" x14ac:dyDescent="0.3">
      <c r="L3621" t="str" cm="1">
        <f t="array" ref="L3621">INDEX(TRANSP,1+INT((ROW(A3620)-1)/COLUMNS(TRANSP)),MOD(ROW(A3620)-1+COLUMNS(TRANSP),COLUMNS(TRANSP))+1)</f>
        <v xml:space="preserve"> Limited public transportation</v>
      </c>
    </row>
    <row r="3622" spans="12:12" x14ac:dyDescent="0.3">
      <c r="L3622" cm="1">
        <f t="array" ref="L3622">INDEX(TRANSP,1+INT((ROW(A3621)-1)/COLUMNS(TRANSP)),MOD(ROW(A3621)-1+COLUMNS(TRANSP),COLUMNS(TRANSP))+1)</f>
        <v>0</v>
      </c>
    </row>
    <row r="3623" spans="12:12" x14ac:dyDescent="0.3">
      <c r="L3623" cm="1">
        <f t="array" ref="L3623">INDEX(TRANSP,1+INT((ROW(A3622)-1)/COLUMNS(TRANSP)),MOD(ROW(A3622)-1+COLUMNS(TRANSP),COLUMNS(TRANSP))+1)</f>
        <v>0</v>
      </c>
    </row>
    <row r="3624" spans="12:12" x14ac:dyDescent="0.3">
      <c r="L3624" cm="1">
        <f t="array" ref="L3624">INDEX(TRANSP,1+INT((ROW(A3623)-1)/COLUMNS(TRANSP)),MOD(ROW(A3623)-1+COLUMNS(TRANSP),COLUMNS(TRANSP))+1)</f>
        <v>0</v>
      </c>
    </row>
    <row r="3625" spans="12:12" x14ac:dyDescent="0.3">
      <c r="L3625" cm="1">
        <f t="array" ref="L3625">INDEX(TRANSP,1+INT((ROW(A3624)-1)/COLUMNS(TRANSP)),MOD(ROW(A3624)-1+COLUMNS(TRANSP),COLUMNS(TRANSP))+1)</f>
        <v>0</v>
      </c>
    </row>
    <row r="3626" spans="12:12" x14ac:dyDescent="0.3">
      <c r="L3626" cm="1">
        <f t="array" ref="L3626">INDEX(TRANSP,1+INT((ROW(A3625)-1)/COLUMNS(TRANSP)),MOD(ROW(A3625)-1+COLUMNS(TRANSP),COLUMNS(TRANSP))+1)</f>
        <v>0</v>
      </c>
    </row>
    <row r="3627" spans="12:12" x14ac:dyDescent="0.3">
      <c r="L3627" cm="1">
        <f t="array" ref="L3627">INDEX(TRANSP,1+INT((ROW(A3626)-1)/COLUMNS(TRANSP)),MOD(ROW(A3626)-1+COLUMNS(TRANSP),COLUMNS(TRANSP))+1)</f>
        <v>0</v>
      </c>
    </row>
    <row r="3628" spans="12:12" x14ac:dyDescent="0.3">
      <c r="L3628" cm="1">
        <f t="array" ref="L3628">INDEX(TRANSP,1+INT((ROW(A3627)-1)/COLUMNS(TRANSP)),MOD(ROW(A3627)-1+COLUMNS(TRANSP),COLUMNS(TRANSP))+1)</f>
        <v>0</v>
      </c>
    </row>
    <row r="3629" spans="12:12" x14ac:dyDescent="0.3">
      <c r="L3629" cm="1">
        <f t="array" ref="L3629">INDEX(TRANSP,1+INT((ROW(A3628)-1)/COLUMNS(TRANSP)),MOD(ROW(A3628)-1+COLUMNS(TRANSP),COLUMNS(TRANSP))+1)</f>
        <v>0</v>
      </c>
    </row>
    <row r="3630" spans="12:12" x14ac:dyDescent="0.3">
      <c r="L3630" cm="1">
        <f t="array" ref="L3630">INDEX(TRANSP,1+INT((ROW(A3629)-1)/COLUMNS(TRANSP)),MOD(ROW(A3629)-1+COLUMNS(TRANSP),COLUMNS(TRANSP))+1)</f>
        <v>0</v>
      </c>
    </row>
    <row r="3631" spans="12:12" x14ac:dyDescent="0.3">
      <c r="L3631" cm="1">
        <f t="array" ref="L3631">INDEX(TRANSP,1+INT((ROW(A3630)-1)/COLUMNS(TRANSP)),MOD(ROW(A3630)-1+COLUMNS(TRANSP),COLUMNS(TRANSP))+1)</f>
        <v>0</v>
      </c>
    </row>
    <row r="3632" spans="12:12" x14ac:dyDescent="0.3">
      <c r="L3632" t="str" cm="1">
        <f t="array" ref="L3632">INDEX(TRANSP,1+INT((ROW(A3631)-1)/COLUMNS(TRANSP)),MOD(ROW(A3631)-1+COLUMNS(TRANSP),COLUMNS(TRANSP))+1)</f>
        <v>Cost of buying and maintaining a car</v>
      </c>
    </row>
    <row r="3633" spans="12:12" x14ac:dyDescent="0.3">
      <c r="L3633" t="str" cm="1">
        <f t="array" ref="L3633">INDEX(TRANSP,1+INT((ROW(A3632)-1)/COLUMNS(TRANSP)),MOD(ROW(A3632)-1+COLUMNS(TRANSP),COLUMNS(TRANSP))+1)</f>
        <v xml:space="preserve"> Cost of gasoline</v>
      </c>
    </row>
    <row r="3634" spans="12:12" x14ac:dyDescent="0.3">
      <c r="L3634" t="str" cm="1">
        <f t="array" ref="L3634">INDEX(TRANSP,1+INT((ROW(A3633)-1)/COLUMNS(TRANSP)),MOD(ROW(A3633)-1+COLUMNS(TRANSP),COLUMNS(TRANSP))+1)</f>
        <v xml:space="preserve"> Limited public transportation</v>
      </c>
    </row>
    <row r="3635" spans="12:12" x14ac:dyDescent="0.3">
      <c r="L3635" cm="1">
        <f t="array" ref="L3635">INDEX(TRANSP,1+INT((ROW(A3634)-1)/COLUMNS(TRANSP)),MOD(ROW(A3634)-1+COLUMNS(TRANSP),COLUMNS(TRANSP))+1)</f>
        <v>0</v>
      </c>
    </row>
    <row r="3636" spans="12:12" x14ac:dyDescent="0.3">
      <c r="L3636" cm="1">
        <f t="array" ref="L3636">INDEX(TRANSP,1+INT((ROW(A3635)-1)/COLUMNS(TRANSP)),MOD(ROW(A3635)-1+COLUMNS(TRANSP),COLUMNS(TRANSP))+1)</f>
        <v>0</v>
      </c>
    </row>
    <row r="3637" spans="12:12" x14ac:dyDescent="0.3">
      <c r="L3637" cm="1">
        <f t="array" ref="L3637">INDEX(TRANSP,1+INT((ROW(A3636)-1)/COLUMNS(TRANSP)),MOD(ROW(A3636)-1+COLUMNS(TRANSP),COLUMNS(TRANSP))+1)</f>
        <v>0</v>
      </c>
    </row>
    <row r="3638" spans="12:12" x14ac:dyDescent="0.3">
      <c r="L3638" cm="1">
        <f t="array" ref="L3638">INDEX(TRANSP,1+INT((ROW(A3637)-1)/COLUMNS(TRANSP)),MOD(ROW(A3637)-1+COLUMNS(TRANSP),COLUMNS(TRANSP))+1)</f>
        <v>0</v>
      </c>
    </row>
    <row r="3639" spans="12:12" x14ac:dyDescent="0.3">
      <c r="L3639" cm="1">
        <f t="array" ref="L3639">INDEX(TRANSP,1+INT((ROW(A3638)-1)/COLUMNS(TRANSP)),MOD(ROW(A3638)-1+COLUMNS(TRANSP),COLUMNS(TRANSP))+1)</f>
        <v>0</v>
      </c>
    </row>
    <row r="3640" spans="12:12" x14ac:dyDescent="0.3">
      <c r="L3640" cm="1">
        <f t="array" ref="L3640">INDEX(TRANSP,1+INT((ROW(A3639)-1)/COLUMNS(TRANSP)),MOD(ROW(A3639)-1+COLUMNS(TRANSP),COLUMNS(TRANSP))+1)</f>
        <v>0</v>
      </c>
    </row>
    <row r="3641" spans="12:12" x14ac:dyDescent="0.3">
      <c r="L3641" cm="1">
        <f t="array" ref="L3641">INDEX(TRANSP,1+INT((ROW(A3640)-1)/COLUMNS(TRANSP)),MOD(ROW(A3640)-1+COLUMNS(TRANSP),COLUMNS(TRANSP))+1)</f>
        <v>0</v>
      </c>
    </row>
    <row r="3642" spans="12:12" x14ac:dyDescent="0.3">
      <c r="L3642" cm="1">
        <f t="array" ref="L3642">INDEX(TRANSP,1+INT((ROW(A3641)-1)/COLUMNS(TRANSP)),MOD(ROW(A3641)-1+COLUMNS(TRANSP),COLUMNS(TRANSP))+1)</f>
        <v>0</v>
      </c>
    </row>
    <row r="3643" spans="12:12" x14ac:dyDescent="0.3">
      <c r="L3643" cm="1">
        <f t="array" ref="L3643">INDEX(TRANSP,1+INT((ROW(A3642)-1)/COLUMNS(TRANSP)),MOD(ROW(A3642)-1+COLUMNS(TRANSP),COLUMNS(TRANSP))+1)</f>
        <v>0</v>
      </c>
    </row>
    <row r="3644" spans="12:12" x14ac:dyDescent="0.3">
      <c r="L3644" t="str" cm="1">
        <f t="array" ref="L3644">INDEX(TRANSP,1+INT((ROW(A3643)-1)/COLUMNS(TRANSP)),MOD(ROW(A3643)-1+COLUMNS(TRANSP),COLUMNS(TRANSP))+1)</f>
        <v>Limited public transportation</v>
      </c>
    </row>
    <row r="3645" spans="12:12" x14ac:dyDescent="0.3">
      <c r="L3645" cm="1">
        <f t="array" ref="L3645">INDEX(TRANSP,1+INT((ROW(A3644)-1)/COLUMNS(TRANSP)),MOD(ROW(A3644)-1+COLUMNS(TRANSP),COLUMNS(TRANSP))+1)</f>
        <v>0</v>
      </c>
    </row>
    <row r="3646" spans="12:12" x14ac:dyDescent="0.3">
      <c r="L3646" cm="1">
        <f t="array" ref="L3646">INDEX(TRANSP,1+INT((ROW(A3645)-1)/COLUMNS(TRANSP)),MOD(ROW(A3645)-1+COLUMNS(TRANSP),COLUMNS(TRANSP))+1)</f>
        <v>0</v>
      </c>
    </row>
    <row r="3647" spans="12:12" x14ac:dyDescent="0.3">
      <c r="L3647" cm="1">
        <f t="array" ref="L3647">INDEX(TRANSP,1+INT((ROW(A3646)-1)/COLUMNS(TRANSP)),MOD(ROW(A3646)-1+COLUMNS(TRANSP),COLUMNS(TRANSP))+1)</f>
        <v>0</v>
      </c>
    </row>
    <row r="3648" spans="12:12" x14ac:dyDescent="0.3">
      <c r="L3648" cm="1">
        <f t="array" ref="L3648">INDEX(TRANSP,1+INT((ROW(A3647)-1)/COLUMNS(TRANSP)),MOD(ROW(A3647)-1+COLUMNS(TRANSP),COLUMNS(TRANSP))+1)</f>
        <v>0</v>
      </c>
    </row>
    <row r="3649" spans="12:12" x14ac:dyDescent="0.3">
      <c r="L3649" cm="1">
        <f t="array" ref="L3649">INDEX(TRANSP,1+INT((ROW(A3648)-1)/COLUMNS(TRANSP)),MOD(ROW(A3648)-1+COLUMNS(TRANSP),COLUMNS(TRANSP))+1)</f>
        <v>0</v>
      </c>
    </row>
    <row r="3650" spans="12:12" x14ac:dyDescent="0.3">
      <c r="L3650" t="str" cm="1">
        <f t="array" ref="L3650">INDEX(TRANSP,1+INT((ROW(A3649)-1)/COLUMNS(TRANSP)),MOD(ROW(A3649)-1+COLUMNS(TRANSP),COLUMNS(TRANSP))+1)</f>
        <v>Cost of buying and maintaining a car</v>
      </c>
    </row>
    <row r="3651" spans="12:12" x14ac:dyDescent="0.3">
      <c r="L3651" t="str" cm="1">
        <f t="array" ref="L3651">INDEX(TRANSP,1+INT((ROW(A3650)-1)/COLUMNS(TRANSP)),MOD(ROW(A3650)-1+COLUMNS(TRANSP),COLUMNS(TRANSP))+1)</f>
        <v xml:space="preserve"> Cost of gasoline</v>
      </c>
    </row>
    <row r="3652" spans="12:12" x14ac:dyDescent="0.3">
      <c r="L3652" cm="1">
        <f t="array" ref="L3652">INDEX(TRANSP,1+INT((ROW(A3651)-1)/COLUMNS(TRANSP)),MOD(ROW(A3651)-1+COLUMNS(TRANSP),COLUMNS(TRANSP))+1)</f>
        <v>0</v>
      </c>
    </row>
    <row r="3653" spans="12:12" x14ac:dyDescent="0.3">
      <c r="L3653" cm="1">
        <f t="array" ref="L3653">INDEX(TRANSP,1+INT((ROW(A3652)-1)/COLUMNS(TRANSP)),MOD(ROW(A3652)-1+COLUMNS(TRANSP),COLUMNS(TRANSP))+1)</f>
        <v>0</v>
      </c>
    </row>
    <row r="3654" spans="12:12" x14ac:dyDescent="0.3">
      <c r="L3654" cm="1">
        <f t="array" ref="L3654">INDEX(TRANSP,1+INT((ROW(A3653)-1)/COLUMNS(TRANSP)),MOD(ROW(A3653)-1+COLUMNS(TRANSP),COLUMNS(TRANSP))+1)</f>
        <v>0</v>
      </c>
    </row>
    <row r="3655" spans="12:12" x14ac:dyDescent="0.3">
      <c r="L3655" cm="1">
        <f t="array" ref="L3655">INDEX(TRANSP,1+INT((ROW(A3654)-1)/COLUMNS(TRANSP)),MOD(ROW(A3654)-1+COLUMNS(TRANSP),COLUMNS(TRANSP))+1)</f>
        <v>0</v>
      </c>
    </row>
    <row r="3656" spans="12:12" x14ac:dyDescent="0.3">
      <c r="L3656" t="str" cm="1">
        <f t="array" ref="L3656">INDEX(TRANSP,1+INT((ROW(A3655)-1)/COLUMNS(TRANSP)),MOD(ROW(A3655)-1+COLUMNS(TRANSP),COLUMNS(TRANSP))+1)</f>
        <v>Cost of buying and maintaining a car</v>
      </c>
    </row>
    <row r="3657" spans="12:12" x14ac:dyDescent="0.3">
      <c r="L3657" t="str" cm="1">
        <f t="array" ref="L3657">INDEX(TRANSP,1+INT((ROW(A3656)-1)/COLUMNS(TRANSP)),MOD(ROW(A3656)-1+COLUMNS(TRANSP),COLUMNS(TRANSP))+1)</f>
        <v xml:space="preserve"> Cost of gasoline</v>
      </c>
    </row>
    <row r="3658" spans="12:12" x14ac:dyDescent="0.3">
      <c r="L3658" t="str" cm="1">
        <f t="array" ref="L3658">INDEX(TRANSP,1+INT((ROW(A3657)-1)/COLUMNS(TRANSP)),MOD(ROW(A3657)-1+COLUMNS(TRANSP),COLUMNS(TRANSP))+1)</f>
        <v xml:space="preserve"> Limited public transportation</v>
      </c>
    </row>
    <row r="3659" spans="12:12" x14ac:dyDescent="0.3">
      <c r="L3659" cm="1">
        <f t="array" ref="L3659">INDEX(TRANSP,1+INT((ROW(A3658)-1)/COLUMNS(TRANSP)),MOD(ROW(A3658)-1+COLUMNS(TRANSP),COLUMNS(TRANSP))+1)</f>
        <v>0</v>
      </c>
    </row>
    <row r="3660" spans="12:12" x14ac:dyDescent="0.3">
      <c r="L3660" cm="1">
        <f t="array" ref="L3660">INDEX(TRANSP,1+INT((ROW(A3659)-1)/COLUMNS(TRANSP)),MOD(ROW(A3659)-1+COLUMNS(TRANSP),COLUMNS(TRANSP))+1)</f>
        <v>0</v>
      </c>
    </row>
    <row r="3661" spans="12:12" x14ac:dyDescent="0.3">
      <c r="L3661" cm="1">
        <f t="array" ref="L3661">INDEX(TRANSP,1+INT((ROW(A3660)-1)/COLUMNS(TRANSP)),MOD(ROW(A3660)-1+COLUMNS(TRANSP),COLUMNS(TRANSP))+1)</f>
        <v>0</v>
      </c>
    </row>
    <row r="3662" spans="12:12" x14ac:dyDescent="0.3">
      <c r="L3662" t="str" cm="1">
        <f t="array" ref="L3662">INDEX(TRANSP,1+INT((ROW(A3661)-1)/COLUMNS(TRANSP)),MOD(ROW(A3661)-1+COLUMNS(TRANSP),COLUMNS(TRANSP))+1)</f>
        <v>Cost of buying and maintaining a car</v>
      </c>
    </row>
    <row r="3663" spans="12:12" x14ac:dyDescent="0.3">
      <c r="L3663" t="str" cm="1">
        <f t="array" ref="L3663">INDEX(TRANSP,1+INT((ROW(A3662)-1)/COLUMNS(TRANSP)),MOD(ROW(A3662)-1+COLUMNS(TRANSP),COLUMNS(TRANSP))+1)</f>
        <v xml:space="preserve"> Cost of gasoline</v>
      </c>
    </row>
    <row r="3664" spans="12:12" x14ac:dyDescent="0.3">
      <c r="L3664" t="str" cm="1">
        <f t="array" ref="L3664">INDEX(TRANSP,1+INT((ROW(A3663)-1)/COLUMNS(TRANSP)),MOD(ROW(A3663)-1+COLUMNS(TRANSP),COLUMNS(TRANSP))+1)</f>
        <v xml:space="preserve"> Unable to get a driver’s license</v>
      </c>
    </row>
    <row r="3665" spans="12:12" x14ac:dyDescent="0.3">
      <c r="L3665" cm="1">
        <f t="array" ref="L3665">INDEX(TRANSP,1+INT((ROW(A3664)-1)/COLUMNS(TRANSP)),MOD(ROW(A3664)-1+COLUMNS(TRANSP),COLUMNS(TRANSP))+1)</f>
        <v>0</v>
      </c>
    </row>
    <row r="3666" spans="12:12" x14ac:dyDescent="0.3">
      <c r="L3666" cm="1">
        <f t="array" ref="L3666">INDEX(TRANSP,1+INT((ROW(A3665)-1)/COLUMNS(TRANSP)),MOD(ROW(A3665)-1+COLUMNS(TRANSP),COLUMNS(TRANSP))+1)</f>
        <v>0</v>
      </c>
    </row>
    <row r="3667" spans="12:12" x14ac:dyDescent="0.3">
      <c r="L3667" cm="1">
        <f t="array" ref="L3667">INDEX(TRANSP,1+INT((ROW(A3666)-1)/COLUMNS(TRANSP)),MOD(ROW(A3666)-1+COLUMNS(TRANSP),COLUMNS(TRANSP))+1)</f>
        <v>0</v>
      </c>
    </row>
    <row r="3668" spans="12:12" x14ac:dyDescent="0.3">
      <c r="L3668" t="str" cm="1">
        <f t="array" ref="L3668">INDEX(TRANSP,1+INT((ROW(A3667)-1)/COLUMNS(TRANSP)),MOD(ROW(A3667)-1+COLUMNS(TRANSP),COLUMNS(TRANSP))+1)</f>
        <v>Limited public transportation</v>
      </c>
    </row>
    <row r="3669" spans="12:12" x14ac:dyDescent="0.3">
      <c r="L3669" cm="1">
        <f t="array" ref="L3669">INDEX(TRANSP,1+INT((ROW(A3668)-1)/COLUMNS(TRANSP)),MOD(ROW(A3668)-1+COLUMNS(TRANSP),COLUMNS(TRANSP))+1)</f>
        <v>0</v>
      </c>
    </row>
    <row r="3670" spans="12:12" x14ac:dyDescent="0.3">
      <c r="L3670" cm="1">
        <f t="array" ref="L3670">INDEX(TRANSP,1+INT((ROW(A3669)-1)/COLUMNS(TRANSP)),MOD(ROW(A3669)-1+COLUMNS(TRANSP),COLUMNS(TRANSP))+1)</f>
        <v>0</v>
      </c>
    </row>
    <row r="3671" spans="12:12" x14ac:dyDescent="0.3">
      <c r="L3671" cm="1">
        <f t="array" ref="L3671">INDEX(TRANSP,1+INT((ROW(A3670)-1)/COLUMNS(TRANSP)),MOD(ROW(A3670)-1+COLUMNS(TRANSP),COLUMNS(TRANSP))+1)</f>
        <v>0</v>
      </c>
    </row>
    <row r="3672" spans="12:12" x14ac:dyDescent="0.3">
      <c r="L3672" cm="1">
        <f t="array" ref="L3672">INDEX(TRANSP,1+INT((ROW(A3671)-1)/COLUMNS(TRANSP)),MOD(ROW(A3671)-1+COLUMNS(TRANSP),COLUMNS(TRANSP))+1)</f>
        <v>0</v>
      </c>
    </row>
    <row r="3673" spans="12:12" x14ac:dyDescent="0.3">
      <c r="L3673" cm="1">
        <f t="array" ref="L3673">INDEX(TRANSP,1+INT((ROW(A3672)-1)/COLUMNS(TRANSP)),MOD(ROW(A3672)-1+COLUMNS(TRANSP),COLUMNS(TRANSP))+1)</f>
        <v>0</v>
      </c>
    </row>
    <row r="3674" spans="12:12" x14ac:dyDescent="0.3">
      <c r="L3674" t="str" cm="1">
        <f t="array" ref="L3674">INDEX(TRANSP,1+INT((ROW(A3673)-1)/COLUMNS(TRANSP)),MOD(ROW(A3673)-1+COLUMNS(TRANSP),COLUMNS(TRANSP))+1)</f>
        <v>Cost of buying and maintaining a car</v>
      </c>
    </row>
    <row r="3675" spans="12:12" x14ac:dyDescent="0.3">
      <c r="L3675" t="str" cm="1">
        <f t="array" ref="L3675">INDEX(TRANSP,1+INT((ROW(A3674)-1)/COLUMNS(TRANSP)),MOD(ROW(A3674)-1+COLUMNS(TRANSP),COLUMNS(TRANSP))+1)</f>
        <v xml:space="preserve"> Cost of gasoline</v>
      </c>
    </row>
    <row r="3676" spans="12:12" x14ac:dyDescent="0.3">
      <c r="L3676" t="str" cm="1">
        <f t="array" ref="L3676">INDEX(TRANSP,1+INT((ROW(A3675)-1)/COLUMNS(TRANSP)),MOD(ROW(A3675)-1+COLUMNS(TRANSP),COLUMNS(TRANSP))+1)</f>
        <v xml:space="preserve"> Limited public transportation</v>
      </c>
    </row>
    <row r="3677" spans="12:12" x14ac:dyDescent="0.3">
      <c r="L3677" cm="1">
        <f t="array" ref="L3677">INDEX(TRANSP,1+INT((ROW(A3676)-1)/COLUMNS(TRANSP)),MOD(ROW(A3676)-1+COLUMNS(TRANSP),COLUMNS(TRANSP))+1)</f>
        <v>0</v>
      </c>
    </row>
    <row r="3678" spans="12:12" x14ac:dyDescent="0.3">
      <c r="L3678" cm="1">
        <f t="array" ref="L3678">INDEX(TRANSP,1+INT((ROW(A3677)-1)/COLUMNS(TRANSP)),MOD(ROW(A3677)-1+COLUMNS(TRANSP),COLUMNS(TRANSP))+1)</f>
        <v>0</v>
      </c>
    </row>
    <row r="3679" spans="12:12" x14ac:dyDescent="0.3">
      <c r="L3679" cm="1">
        <f t="array" ref="L3679">INDEX(TRANSP,1+INT((ROW(A3678)-1)/COLUMNS(TRANSP)),MOD(ROW(A3678)-1+COLUMNS(TRANSP),COLUMNS(TRANSP))+1)</f>
        <v>0</v>
      </c>
    </row>
    <row r="3680" spans="12:12" x14ac:dyDescent="0.3">
      <c r="L3680" t="str" cm="1">
        <f t="array" ref="L3680">INDEX(TRANSP,1+INT((ROW(A3679)-1)/COLUMNS(TRANSP)),MOD(ROW(A3679)-1+COLUMNS(TRANSP),COLUMNS(TRANSP))+1)</f>
        <v>Cost of buying and maintaining a car</v>
      </c>
    </row>
    <row r="3681" spans="12:12" x14ac:dyDescent="0.3">
      <c r="L3681" t="str" cm="1">
        <f t="array" ref="L3681">INDEX(TRANSP,1+INT((ROW(A3680)-1)/COLUMNS(TRANSP)),MOD(ROW(A3680)-1+COLUMNS(TRANSP),COLUMNS(TRANSP))+1)</f>
        <v xml:space="preserve"> Unable to get a driver’s license</v>
      </c>
    </row>
    <row r="3682" spans="12:12" x14ac:dyDescent="0.3">
      <c r="L3682" t="str" cm="1">
        <f t="array" ref="L3682">INDEX(TRANSP,1+INT((ROW(A3681)-1)/COLUMNS(TRANSP)),MOD(ROW(A3681)-1+COLUMNS(TRANSP),COLUMNS(TRANSP))+1)</f>
        <v xml:space="preserve"> Limited public transportation</v>
      </c>
    </row>
    <row r="3683" spans="12:12" x14ac:dyDescent="0.3">
      <c r="L3683" cm="1">
        <f t="array" ref="L3683">INDEX(TRANSP,1+INT((ROW(A3682)-1)/COLUMNS(TRANSP)),MOD(ROW(A3682)-1+COLUMNS(TRANSP),COLUMNS(TRANSP))+1)</f>
        <v>0</v>
      </c>
    </row>
    <row r="3684" spans="12:12" x14ac:dyDescent="0.3">
      <c r="L3684" cm="1">
        <f t="array" ref="L3684">INDEX(TRANSP,1+INT((ROW(A3683)-1)/COLUMNS(TRANSP)),MOD(ROW(A3683)-1+COLUMNS(TRANSP),COLUMNS(TRANSP))+1)</f>
        <v>0</v>
      </c>
    </row>
    <row r="3685" spans="12:12" x14ac:dyDescent="0.3">
      <c r="L3685" cm="1">
        <f t="array" ref="L3685">INDEX(TRANSP,1+INT((ROW(A3684)-1)/COLUMNS(TRANSP)),MOD(ROW(A3684)-1+COLUMNS(TRANSP),COLUMNS(TRANSP))+1)</f>
        <v>0</v>
      </c>
    </row>
    <row r="3686" spans="12:12" x14ac:dyDescent="0.3">
      <c r="L3686" t="str" cm="1">
        <f t="array" ref="L3686">INDEX(TRANSP,1+INT((ROW(A3685)-1)/COLUMNS(TRANSP)),MOD(ROW(A3685)-1+COLUMNS(TRANSP),COLUMNS(TRANSP))+1)</f>
        <v>Cost of buying and maintaining a car</v>
      </c>
    </row>
    <row r="3687" spans="12:12" x14ac:dyDescent="0.3">
      <c r="L3687" t="str" cm="1">
        <f t="array" ref="L3687">INDEX(TRANSP,1+INT((ROW(A3686)-1)/COLUMNS(TRANSP)),MOD(ROW(A3686)-1+COLUMNS(TRANSP),COLUMNS(TRANSP))+1)</f>
        <v xml:space="preserve"> Limited public transportation</v>
      </c>
    </row>
    <row r="3688" spans="12:12" x14ac:dyDescent="0.3">
      <c r="L3688" cm="1">
        <f t="array" ref="L3688">INDEX(TRANSP,1+INT((ROW(A3687)-1)/COLUMNS(TRANSP)),MOD(ROW(A3687)-1+COLUMNS(TRANSP),COLUMNS(TRANSP))+1)</f>
        <v>0</v>
      </c>
    </row>
    <row r="3689" spans="12:12" x14ac:dyDescent="0.3">
      <c r="L3689" cm="1">
        <f t="array" ref="L3689">INDEX(TRANSP,1+INT((ROW(A3688)-1)/COLUMNS(TRANSP)),MOD(ROW(A3688)-1+COLUMNS(TRANSP),COLUMNS(TRANSP))+1)</f>
        <v>0</v>
      </c>
    </row>
    <row r="3690" spans="12:12" x14ac:dyDescent="0.3">
      <c r="L3690" cm="1">
        <f t="array" ref="L3690">INDEX(TRANSP,1+INT((ROW(A3689)-1)/COLUMNS(TRANSP)),MOD(ROW(A3689)-1+COLUMNS(TRANSP),COLUMNS(TRANSP))+1)</f>
        <v>0</v>
      </c>
    </row>
    <row r="3691" spans="12:12" x14ac:dyDescent="0.3">
      <c r="L3691" cm="1">
        <f t="array" ref="L3691">INDEX(TRANSP,1+INT((ROW(A3690)-1)/COLUMNS(TRANSP)),MOD(ROW(A3690)-1+COLUMNS(TRANSP),COLUMNS(TRANSP))+1)</f>
        <v>0</v>
      </c>
    </row>
    <row r="3692" spans="12:12" x14ac:dyDescent="0.3">
      <c r="L3692" t="str" cm="1">
        <f t="array" ref="L3692">INDEX(TRANSP,1+INT((ROW(A3691)-1)/COLUMNS(TRANSP)),MOD(ROW(A3691)-1+COLUMNS(TRANSP),COLUMNS(TRANSP))+1)</f>
        <v>Cost of buying and maintaining a car</v>
      </c>
    </row>
    <row r="3693" spans="12:12" x14ac:dyDescent="0.3">
      <c r="L3693" t="str" cm="1">
        <f t="array" ref="L3693">INDEX(TRANSP,1+INT((ROW(A3692)-1)/COLUMNS(TRANSP)),MOD(ROW(A3692)-1+COLUMNS(TRANSP),COLUMNS(TRANSP))+1)</f>
        <v xml:space="preserve"> Cost of gasoline</v>
      </c>
    </row>
    <row r="3694" spans="12:12" x14ac:dyDescent="0.3">
      <c r="L3694" t="str" cm="1">
        <f t="array" ref="L3694">INDEX(TRANSP,1+INT((ROW(A3693)-1)/COLUMNS(TRANSP)),MOD(ROW(A3693)-1+COLUMNS(TRANSP),COLUMNS(TRANSP))+1)</f>
        <v xml:space="preserve"> Unable to get a driver’s license</v>
      </c>
    </row>
    <row r="3695" spans="12:12" x14ac:dyDescent="0.3">
      <c r="L3695" t="str" cm="1">
        <f t="array" ref="L3695">INDEX(TRANSP,1+INT((ROW(A3694)-1)/COLUMNS(TRANSP)),MOD(ROW(A3694)-1+COLUMNS(TRANSP),COLUMNS(TRANSP))+1)</f>
        <v xml:space="preserve"> Limited public transportation</v>
      </c>
    </row>
    <row r="3696" spans="12:12" x14ac:dyDescent="0.3">
      <c r="L3696" cm="1">
        <f t="array" ref="L3696">INDEX(TRANSP,1+INT((ROW(A3695)-1)/COLUMNS(TRANSP)),MOD(ROW(A3695)-1+COLUMNS(TRANSP),COLUMNS(TRANSP))+1)</f>
        <v>0</v>
      </c>
    </row>
    <row r="3697" spans="12:12" x14ac:dyDescent="0.3">
      <c r="L3697" cm="1">
        <f t="array" ref="L3697">INDEX(TRANSP,1+INT((ROW(A3696)-1)/COLUMNS(TRANSP)),MOD(ROW(A3696)-1+COLUMNS(TRANSP),COLUMNS(TRANSP))+1)</f>
        <v>0</v>
      </c>
    </row>
    <row r="3698" spans="12:12" x14ac:dyDescent="0.3">
      <c r="L3698" t="str" cm="1">
        <f t="array" ref="L3698">INDEX(TRANSP,1+INT((ROW(A3697)-1)/COLUMNS(TRANSP)),MOD(ROW(A3697)-1+COLUMNS(TRANSP),COLUMNS(TRANSP))+1)</f>
        <v>Cost of buying and maintaining a car</v>
      </c>
    </row>
    <row r="3699" spans="12:12" x14ac:dyDescent="0.3">
      <c r="L3699" t="str" cm="1">
        <f t="array" ref="L3699">INDEX(TRANSP,1+INT((ROW(A3698)-1)/COLUMNS(TRANSP)),MOD(ROW(A3698)-1+COLUMNS(TRANSP),COLUMNS(TRANSP))+1)</f>
        <v xml:space="preserve"> Limited public transportation</v>
      </c>
    </row>
    <row r="3700" spans="12:12" x14ac:dyDescent="0.3">
      <c r="L3700" cm="1">
        <f t="array" ref="L3700">INDEX(TRANSP,1+INT((ROW(A3699)-1)/COLUMNS(TRANSP)),MOD(ROW(A3699)-1+COLUMNS(TRANSP),COLUMNS(TRANSP))+1)</f>
        <v>0</v>
      </c>
    </row>
    <row r="3701" spans="12:12" x14ac:dyDescent="0.3">
      <c r="L3701" cm="1">
        <f t="array" ref="L3701">INDEX(TRANSP,1+INT((ROW(A3700)-1)/COLUMNS(TRANSP)),MOD(ROW(A3700)-1+COLUMNS(TRANSP),COLUMNS(TRANSP))+1)</f>
        <v>0</v>
      </c>
    </row>
    <row r="3702" spans="12:12" x14ac:dyDescent="0.3">
      <c r="L3702" cm="1">
        <f t="array" ref="L3702">INDEX(TRANSP,1+INT((ROW(A3701)-1)/COLUMNS(TRANSP)),MOD(ROW(A3701)-1+COLUMNS(TRANSP),COLUMNS(TRANSP))+1)</f>
        <v>0</v>
      </c>
    </row>
    <row r="3703" spans="12:12" x14ac:dyDescent="0.3">
      <c r="L3703" cm="1">
        <f t="array" ref="L3703">INDEX(TRANSP,1+INT((ROW(A3702)-1)/COLUMNS(TRANSP)),MOD(ROW(A3702)-1+COLUMNS(TRANSP),COLUMNS(TRANSP))+1)</f>
        <v>0</v>
      </c>
    </row>
    <row r="3704" spans="12:12" x14ac:dyDescent="0.3">
      <c r="L3704" t="str" cm="1">
        <f t="array" ref="L3704">INDEX(TRANSP,1+INT((ROW(A3703)-1)/COLUMNS(TRANSP)),MOD(ROW(A3703)-1+COLUMNS(TRANSP),COLUMNS(TRANSP))+1)</f>
        <v>Cost of buying and maintaining a car</v>
      </c>
    </row>
    <row r="3705" spans="12:12" x14ac:dyDescent="0.3">
      <c r="L3705" t="str" cm="1">
        <f t="array" ref="L3705">INDEX(TRANSP,1+INT((ROW(A3704)-1)/COLUMNS(TRANSP)),MOD(ROW(A3704)-1+COLUMNS(TRANSP),COLUMNS(TRANSP))+1)</f>
        <v xml:space="preserve"> Cost of gasoline</v>
      </c>
    </row>
    <row r="3706" spans="12:12" x14ac:dyDescent="0.3">
      <c r="L3706" t="str" cm="1">
        <f t="array" ref="L3706">INDEX(TRANSP,1+INT((ROW(A3705)-1)/COLUMNS(TRANSP)),MOD(ROW(A3705)-1+COLUMNS(TRANSP),COLUMNS(TRANSP))+1)</f>
        <v xml:space="preserve"> Unable to get a driver’s license</v>
      </c>
    </row>
    <row r="3707" spans="12:12" x14ac:dyDescent="0.3">
      <c r="L3707" t="str" cm="1">
        <f t="array" ref="L3707">INDEX(TRANSP,1+INT((ROW(A3706)-1)/COLUMNS(TRANSP)),MOD(ROW(A3706)-1+COLUMNS(TRANSP),COLUMNS(TRANSP))+1)</f>
        <v xml:space="preserve"> Limited public transportation</v>
      </c>
    </row>
    <row r="3708" spans="12:12" x14ac:dyDescent="0.3">
      <c r="L3708" cm="1">
        <f t="array" ref="L3708">INDEX(TRANSP,1+INT((ROW(A3707)-1)/COLUMNS(TRANSP)),MOD(ROW(A3707)-1+COLUMNS(TRANSP),COLUMNS(TRANSP))+1)</f>
        <v>0</v>
      </c>
    </row>
    <row r="3709" spans="12:12" x14ac:dyDescent="0.3">
      <c r="L3709" cm="1">
        <f t="array" ref="L3709">INDEX(TRANSP,1+INT((ROW(A3708)-1)/COLUMNS(TRANSP)),MOD(ROW(A3708)-1+COLUMNS(TRANSP),COLUMNS(TRANSP))+1)</f>
        <v>0</v>
      </c>
    </row>
    <row r="3710" spans="12:12" x14ac:dyDescent="0.3">
      <c r="L3710" t="str" cm="1">
        <f t="array" ref="L3710">INDEX(TRANSP,1+INT((ROW(A3709)-1)/COLUMNS(TRANSP)),MOD(ROW(A3709)-1+COLUMNS(TRANSP),COLUMNS(TRANSP))+1)</f>
        <v>Cost of buying and maintaining a car</v>
      </c>
    </row>
    <row r="3711" spans="12:12" x14ac:dyDescent="0.3">
      <c r="L3711" t="str" cm="1">
        <f t="array" ref="L3711">INDEX(TRANSP,1+INT((ROW(A3710)-1)/COLUMNS(TRANSP)),MOD(ROW(A3710)-1+COLUMNS(TRANSP),COLUMNS(TRANSP))+1)</f>
        <v xml:space="preserve"> Cost of gasoline</v>
      </c>
    </row>
    <row r="3712" spans="12:12" x14ac:dyDescent="0.3">
      <c r="L3712" t="str" cm="1">
        <f t="array" ref="L3712">INDEX(TRANSP,1+INT((ROW(A3711)-1)/COLUMNS(TRANSP)),MOD(ROW(A3711)-1+COLUMNS(TRANSP),COLUMNS(TRANSP))+1)</f>
        <v xml:space="preserve"> Unable to get a driver’s license</v>
      </c>
    </row>
    <row r="3713" spans="12:12" x14ac:dyDescent="0.3">
      <c r="L3713" t="str" cm="1">
        <f t="array" ref="L3713">INDEX(TRANSP,1+INT((ROW(A3712)-1)/COLUMNS(TRANSP)),MOD(ROW(A3712)-1+COLUMNS(TRANSP),COLUMNS(TRANSP))+1)</f>
        <v xml:space="preserve"> Limited public transportation</v>
      </c>
    </row>
    <row r="3714" spans="12:12" x14ac:dyDescent="0.3">
      <c r="L3714" cm="1">
        <f t="array" ref="L3714">INDEX(TRANSP,1+INT((ROW(A3713)-1)/COLUMNS(TRANSP)),MOD(ROW(A3713)-1+COLUMNS(TRANSP),COLUMNS(TRANSP))+1)</f>
        <v>0</v>
      </c>
    </row>
    <row r="3715" spans="12:12" x14ac:dyDescent="0.3">
      <c r="L3715" cm="1">
        <f t="array" ref="L3715">INDEX(TRANSP,1+INT((ROW(A3714)-1)/COLUMNS(TRANSP)),MOD(ROW(A3714)-1+COLUMNS(TRANSP),COLUMNS(TRANSP))+1)</f>
        <v>0</v>
      </c>
    </row>
    <row r="3716" spans="12:12" x14ac:dyDescent="0.3">
      <c r="L3716" t="str" cm="1">
        <f t="array" ref="L3716">INDEX(TRANSP,1+INT((ROW(A3715)-1)/COLUMNS(TRANSP)),MOD(ROW(A3715)-1+COLUMNS(TRANSP),COLUMNS(TRANSP))+1)</f>
        <v>Limited public transportation</v>
      </c>
    </row>
    <row r="3717" spans="12:12" x14ac:dyDescent="0.3">
      <c r="L3717" cm="1">
        <f t="array" ref="L3717">INDEX(TRANSP,1+INT((ROW(A3716)-1)/COLUMNS(TRANSP)),MOD(ROW(A3716)-1+COLUMNS(TRANSP),COLUMNS(TRANSP))+1)</f>
        <v>0</v>
      </c>
    </row>
    <row r="3718" spans="12:12" x14ac:dyDescent="0.3">
      <c r="L3718" cm="1">
        <f t="array" ref="L3718">INDEX(TRANSP,1+INT((ROW(A3717)-1)/COLUMNS(TRANSP)),MOD(ROW(A3717)-1+COLUMNS(TRANSP),COLUMNS(TRANSP))+1)</f>
        <v>0</v>
      </c>
    </row>
    <row r="3719" spans="12:12" x14ac:dyDescent="0.3">
      <c r="L3719" cm="1">
        <f t="array" ref="L3719">INDEX(TRANSP,1+INT((ROW(A3718)-1)/COLUMNS(TRANSP)),MOD(ROW(A3718)-1+COLUMNS(TRANSP),COLUMNS(TRANSP))+1)</f>
        <v>0</v>
      </c>
    </row>
    <row r="3720" spans="12:12" x14ac:dyDescent="0.3">
      <c r="L3720" cm="1">
        <f t="array" ref="L3720">INDEX(TRANSP,1+INT((ROW(A3719)-1)/COLUMNS(TRANSP)),MOD(ROW(A3719)-1+COLUMNS(TRANSP),COLUMNS(TRANSP))+1)</f>
        <v>0</v>
      </c>
    </row>
    <row r="3721" spans="12:12" x14ac:dyDescent="0.3">
      <c r="L3721" cm="1">
        <f t="array" ref="L3721">INDEX(TRANSP,1+INT((ROW(A3720)-1)/COLUMNS(TRANSP)),MOD(ROW(A3720)-1+COLUMNS(TRANSP),COLUMNS(TRANSP))+1)</f>
        <v>0</v>
      </c>
    </row>
    <row r="3722" spans="12:12" x14ac:dyDescent="0.3">
      <c r="L3722" cm="1">
        <f t="array" ref="L3722">INDEX(TRANSP,1+INT((ROW(A3721)-1)/COLUMNS(TRANSP)),MOD(ROW(A3721)-1+COLUMNS(TRANSP),COLUMNS(TRANSP))+1)</f>
        <v>0</v>
      </c>
    </row>
    <row r="3723" spans="12:12" x14ac:dyDescent="0.3">
      <c r="L3723" cm="1">
        <f t="array" ref="L3723">INDEX(TRANSP,1+INT((ROW(A3722)-1)/COLUMNS(TRANSP)),MOD(ROW(A3722)-1+COLUMNS(TRANSP),COLUMNS(TRANSP))+1)</f>
        <v>0</v>
      </c>
    </row>
    <row r="3724" spans="12:12" x14ac:dyDescent="0.3">
      <c r="L3724" cm="1">
        <f t="array" ref="L3724">INDEX(TRANSP,1+INT((ROW(A3723)-1)/COLUMNS(TRANSP)),MOD(ROW(A3723)-1+COLUMNS(TRANSP),COLUMNS(TRANSP))+1)</f>
        <v>0</v>
      </c>
    </row>
    <row r="3725" spans="12:12" x14ac:dyDescent="0.3">
      <c r="L3725" cm="1">
        <f t="array" ref="L3725">INDEX(TRANSP,1+INT((ROW(A3724)-1)/COLUMNS(TRANSP)),MOD(ROW(A3724)-1+COLUMNS(TRANSP),COLUMNS(TRANSP))+1)</f>
        <v>0</v>
      </c>
    </row>
    <row r="3726" spans="12:12" x14ac:dyDescent="0.3">
      <c r="L3726" cm="1">
        <f t="array" ref="L3726">INDEX(TRANSP,1+INT((ROW(A3725)-1)/COLUMNS(TRANSP)),MOD(ROW(A3725)-1+COLUMNS(TRANSP),COLUMNS(TRANSP))+1)</f>
        <v>0</v>
      </c>
    </row>
    <row r="3727" spans="12:12" x14ac:dyDescent="0.3">
      <c r="L3727" cm="1">
        <f t="array" ref="L3727">INDEX(TRANSP,1+INT((ROW(A3726)-1)/COLUMNS(TRANSP)),MOD(ROW(A3726)-1+COLUMNS(TRANSP),COLUMNS(TRANSP))+1)</f>
        <v>0</v>
      </c>
    </row>
    <row r="3728" spans="12:12" x14ac:dyDescent="0.3">
      <c r="L3728" t="str" cm="1">
        <f t="array" ref="L3728">INDEX(TRANSP,1+INT((ROW(A3727)-1)/COLUMNS(TRANSP)),MOD(ROW(A3727)-1+COLUMNS(TRANSP),COLUMNS(TRANSP))+1)</f>
        <v>Cost of buying and maintaining a car</v>
      </c>
    </row>
    <row r="3729" spans="12:12" x14ac:dyDescent="0.3">
      <c r="L3729" cm="1">
        <f t="array" ref="L3729">INDEX(TRANSP,1+INT((ROW(A3728)-1)/COLUMNS(TRANSP)),MOD(ROW(A3728)-1+COLUMNS(TRANSP),COLUMNS(TRANSP))+1)</f>
        <v>0</v>
      </c>
    </row>
    <row r="3730" spans="12:12" x14ac:dyDescent="0.3">
      <c r="L3730" cm="1">
        <f t="array" ref="L3730">INDEX(TRANSP,1+INT((ROW(A3729)-1)/COLUMNS(TRANSP)),MOD(ROW(A3729)-1+COLUMNS(TRANSP),COLUMNS(TRANSP))+1)</f>
        <v>0</v>
      </c>
    </row>
    <row r="3731" spans="12:12" x14ac:dyDescent="0.3">
      <c r="L3731" cm="1">
        <f t="array" ref="L3731">INDEX(TRANSP,1+INT((ROW(A3730)-1)/COLUMNS(TRANSP)),MOD(ROW(A3730)-1+COLUMNS(TRANSP),COLUMNS(TRANSP))+1)</f>
        <v>0</v>
      </c>
    </row>
    <row r="3732" spans="12:12" x14ac:dyDescent="0.3">
      <c r="L3732" cm="1">
        <f t="array" ref="L3732">INDEX(TRANSP,1+INT((ROW(A3731)-1)/COLUMNS(TRANSP)),MOD(ROW(A3731)-1+COLUMNS(TRANSP),COLUMNS(TRANSP))+1)</f>
        <v>0</v>
      </c>
    </row>
    <row r="3733" spans="12:12" x14ac:dyDescent="0.3">
      <c r="L3733" cm="1">
        <f t="array" ref="L3733">INDEX(TRANSP,1+INT((ROW(A3732)-1)/COLUMNS(TRANSP)),MOD(ROW(A3732)-1+COLUMNS(TRANSP),COLUMNS(TRANSP))+1)</f>
        <v>0</v>
      </c>
    </row>
    <row r="3734" spans="12:12" x14ac:dyDescent="0.3">
      <c r="L3734" t="str" cm="1">
        <f t="array" ref="L3734">INDEX(TRANSP,1+INT((ROW(A3733)-1)/COLUMNS(TRANSP)),MOD(ROW(A3733)-1+COLUMNS(TRANSP),COLUMNS(TRANSP))+1)</f>
        <v>Cost of buying and maintaining a car</v>
      </c>
    </row>
    <row r="3735" spans="12:12" x14ac:dyDescent="0.3">
      <c r="L3735" t="str" cm="1">
        <f t="array" ref="L3735">INDEX(TRANSP,1+INT((ROW(A3734)-1)/COLUMNS(TRANSP)),MOD(ROW(A3734)-1+COLUMNS(TRANSP),COLUMNS(TRANSP))+1)</f>
        <v xml:space="preserve"> Cost of gasoline</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B670-1115-4E71-8E8E-C2B3C02A00C0}">
  <dimension ref="A1:A997"/>
  <sheetViews>
    <sheetView workbookViewId="0">
      <selection activeCell="A2" sqref="A2"/>
    </sheetView>
  </sheetViews>
  <sheetFormatPr defaultRowHeight="14.4" x14ac:dyDescent="0.3"/>
  <sheetData>
    <row r="1" spans="1:1" x14ac:dyDescent="0.3">
      <c r="A1" t="s">
        <v>1623</v>
      </c>
    </row>
    <row r="2" spans="1:1" x14ac:dyDescent="0.3">
      <c r="A2" t="s">
        <v>48</v>
      </c>
    </row>
    <row r="3" spans="1:1" x14ac:dyDescent="0.3">
      <c r="A3" t="s">
        <v>48</v>
      </c>
    </row>
    <row r="4" spans="1:1" x14ac:dyDescent="0.3">
      <c r="A4" t="s">
        <v>48</v>
      </c>
    </row>
    <row r="5" spans="1:1" x14ac:dyDescent="0.3">
      <c r="A5" t="s">
        <v>48</v>
      </c>
    </row>
    <row r="6" spans="1:1" x14ac:dyDescent="0.3">
      <c r="A6" t="s">
        <v>48</v>
      </c>
    </row>
    <row r="7" spans="1:1" x14ac:dyDescent="0.3">
      <c r="A7" t="s">
        <v>48</v>
      </c>
    </row>
    <row r="8" spans="1:1" x14ac:dyDescent="0.3">
      <c r="A8" t="s">
        <v>48</v>
      </c>
    </row>
    <row r="9" spans="1:1" x14ac:dyDescent="0.3">
      <c r="A9" t="s">
        <v>48</v>
      </c>
    </row>
    <row r="10" spans="1:1" x14ac:dyDescent="0.3">
      <c r="A10" t="s">
        <v>48</v>
      </c>
    </row>
    <row r="11" spans="1:1" x14ac:dyDescent="0.3">
      <c r="A11" t="s">
        <v>48</v>
      </c>
    </row>
    <row r="12" spans="1:1" x14ac:dyDescent="0.3">
      <c r="A12" t="s">
        <v>48</v>
      </c>
    </row>
    <row r="13" spans="1:1" x14ac:dyDescent="0.3">
      <c r="A13" t="s">
        <v>48</v>
      </c>
    </row>
    <row r="14" spans="1:1" x14ac:dyDescent="0.3">
      <c r="A14" t="s">
        <v>48</v>
      </c>
    </row>
    <row r="15" spans="1:1" x14ac:dyDescent="0.3">
      <c r="A15" t="s">
        <v>48</v>
      </c>
    </row>
    <row r="16" spans="1:1" x14ac:dyDescent="0.3">
      <c r="A16" t="s">
        <v>48</v>
      </c>
    </row>
    <row r="17" spans="1:1" x14ac:dyDescent="0.3">
      <c r="A17" t="s">
        <v>48</v>
      </c>
    </row>
    <row r="18" spans="1:1" x14ac:dyDescent="0.3">
      <c r="A18" t="s">
        <v>48</v>
      </c>
    </row>
    <row r="19" spans="1:1" x14ac:dyDescent="0.3">
      <c r="A19" t="s">
        <v>48</v>
      </c>
    </row>
    <row r="20" spans="1:1" x14ac:dyDescent="0.3">
      <c r="A20" t="s">
        <v>48</v>
      </c>
    </row>
    <row r="21" spans="1:1" x14ac:dyDescent="0.3">
      <c r="A21" t="s">
        <v>48</v>
      </c>
    </row>
    <row r="22" spans="1:1" x14ac:dyDescent="0.3">
      <c r="A22" t="s">
        <v>48</v>
      </c>
    </row>
    <row r="23" spans="1:1" x14ac:dyDescent="0.3">
      <c r="A23" t="s">
        <v>48</v>
      </c>
    </row>
    <row r="24" spans="1:1" x14ac:dyDescent="0.3">
      <c r="A24" t="s">
        <v>48</v>
      </c>
    </row>
    <row r="25" spans="1:1" x14ac:dyDescent="0.3">
      <c r="A25" t="s">
        <v>48</v>
      </c>
    </row>
    <row r="26" spans="1:1" x14ac:dyDescent="0.3">
      <c r="A26" t="s">
        <v>48</v>
      </c>
    </row>
    <row r="27" spans="1:1" x14ac:dyDescent="0.3">
      <c r="A27" t="s">
        <v>48</v>
      </c>
    </row>
    <row r="28" spans="1:1" x14ac:dyDescent="0.3">
      <c r="A28" t="s">
        <v>48</v>
      </c>
    </row>
    <row r="29" spans="1:1" x14ac:dyDescent="0.3">
      <c r="A29" t="s">
        <v>48</v>
      </c>
    </row>
    <row r="30" spans="1:1" x14ac:dyDescent="0.3">
      <c r="A30" t="s">
        <v>48</v>
      </c>
    </row>
    <row r="31" spans="1:1" x14ac:dyDescent="0.3">
      <c r="A31" t="s">
        <v>48</v>
      </c>
    </row>
    <row r="32" spans="1:1" x14ac:dyDescent="0.3">
      <c r="A32" t="s">
        <v>48</v>
      </c>
    </row>
    <row r="33" spans="1:1" x14ac:dyDescent="0.3">
      <c r="A33" t="s">
        <v>48</v>
      </c>
    </row>
    <row r="34" spans="1:1" x14ac:dyDescent="0.3">
      <c r="A34" t="s">
        <v>48</v>
      </c>
    </row>
    <row r="35" spans="1:1" x14ac:dyDescent="0.3">
      <c r="A35" t="s">
        <v>48</v>
      </c>
    </row>
    <row r="36" spans="1:1" x14ac:dyDescent="0.3">
      <c r="A36" t="s">
        <v>48</v>
      </c>
    </row>
    <row r="37" spans="1:1" x14ac:dyDescent="0.3">
      <c r="A37" t="s">
        <v>48</v>
      </c>
    </row>
    <row r="38" spans="1:1" x14ac:dyDescent="0.3">
      <c r="A38" t="s">
        <v>48</v>
      </c>
    </row>
    <row r="39" spans="1:1" x14ac:dyDescent="0.3">
      <c r="A39" t="s">
        <v>48</v>
      </c>
    </row>
    <row r="40" spans="1:1" x14ac:dyDescent="0.3">
      <c r="A40" t="s">
        <v>48</v>
      </c>
    </row>
    <row r="41" spans="1:1" x14ac:dyDescent="0.3">
      <c r="A41" t="s">
        <v>48</v>
      </c>
    </row>
    <row r="42" spans="1:1" x14ac:dyDescent="0.3">
      <c r="A42" t="s">
        <v>48</v>
      </c>
    </row>
    <row r="43" spans="1:1" x14ac:dyDescent="0.3">
      <c r="A43" t="s">
        <v>48</v>
      </c>
    </row>
    <row r="44" spans="1:1" x14ac:dyDescent="0.3">
      <c r="A44" t="s">
        <v>48</v>
      </c>
    </row>
    <row r="45" spans="1:1" x14ac:dyDescent="0.3">
      <c r="A45" t="s">
        <v>48</v>
      </c>
    </row>
    <row r="46" spans="1:1" x14ac:dyDescent="0.3">
      <c r="A46" t="s">
        <v>48</v>
      </c>
    </row>
    <row r="47" spans="1:1" x14ac:dyDescent="0.3">
      <c r="A47" t="s">
        <v>48</v>
      </c>
    </row>
    <row r="48" spans="1:1" x14ac:dyDescent="0.3">
      <c r="A48" t="s">
        <v>48</v>
      </c>
    </row>
    <row r="49" spans="1:1" x14ac:dyDescent="0.3">
      <c r="A49" t="s">
        <v>48</v>
      </c>
    </row>
    <row r="50" spans="1:1" x14ac:dyDescent="0.3">
      <c r="A50" t="s">
        <v>48</v>
      </c>
    </row>
    <row r="51" spans="1:1" x14ac:dyDescent="0.3">
      <c r="A51" t="s">
        <v>48</v>
      </c>
    </row>
    <row r="52" spans="1:1" x14ac:dyDescent="0.3">
      <c r="A52" t="s">
        <v>48</v>
      </c>
    </row>
    <row r="53" spans="1:1" x14ac:dyDescent="0.3">
      <c r="A53" t="s">
        <v>48</v>
      </c>
    </row>
    <row r="54" spans="1:1" x14ac:dyDescent="0.3">
      <c r="A54" t="s">
        <v>48</v>
      </c>
    </row>
    <row r="55" spans="1:1" x14ac:dyDescent="0.3">
      <c r="A55" t="s">
        <v>48</v>
      </c>
    </row>
    <row r="56" spans="1:1" x14ac:dyDescent="0.3">
      <c r="A56" t="s">
        <v>48</v>
      </c>
    </row>
    <row r="57" spans="1:1" x14ac:dyDescent="0.3">
      <c r="A57" t="s">
        <v>48</v>
      </c>
    </row>
    <row r="58" spans="1:1" x14ac:dyDescent="0.3">
      <c r="A58" t="s">
        <v>48</v>
      </c>
    </row>
    <row r="59" spans="1:1" x14ac:dyDescent="0.3">
      <c r="A59" t="s">
        <v>48</v>
      </c>
    </row>
    <row r="60" spans="1:1" x14ac:dyDescent="0.3">
      <c r="A60" t="s">
        <v>48</v>
      </c>
    </row>
    <row r="61" spans="1:1" x14ac:dyDescent="0.3">
      <c r="A61" t="s">
        <v>48</v>
      </c>
    </row>
    <row r="62" spans="1:1" x14ac:dyDescent="0.3">
      <c r="A62" t="s">
        <v>48</v>
      </c>
    </row>
    <row r="63" spans="1:1" x14ac:dyDescent="0.3">
      <c r="A63" t="s">
        <v>48</v>
      </c>
    </row>
    <row r="64" spans="1:1" x14ac:dyDescent="0.3">
      <c r="A64" t="s">
        <v>48</v>
      </c>
    </row>
    <row r="65" spans="1:1" x14ac:dyDescent="0.3">
      <c r="A65" t="s">
        <v>48</v>
      </c>
    </row>
    <row r="66" spans="1:1" x14ac:dyDescent="0.3">
      <c r="A66" t="s">
        <v>48</v>
      </c>
    </row>
    <row r="67" spans="1:1" x14ac:dyDescent="0.3">
      <c r="A67" t="s">
        <v>48</v>
      </c>
    </row>
    <row r="68" spans="1:1" x14ac:dyDescent="0.3">
      <c r="A68" t="s">
        <v>48</v>
      </c>
    </row>
    <row r="69" spans="1:1" x14ac:dyDescent="0.3">
      <c r="A69" t="s">
        <v>48</v>
      </c>
    </row>
    <row r="70" spans="1:1" x14ac:dyDescent="0.3">
      <c r="A70" t="s">
        <v>48</v>
      </c>
    </row>
    <row r="71" spans="1:1" x14ac:dyDescent="0.3">
      <c r="A71" t="s">
        <v>48</v>
      </c>
    </row>
    <row r="72" spans="1:1" x14ac:dyDescent="0.3">
      <c r="A72" t="s">
        <v>48</v>
      </c>
    </row>
    <row r="73" spans="1:1" x14ac:dyDescent="0.3">
      <c r="A73" t="s">
        <v>48</v>
      </c>
    </row>
    <row r="74" spans="1:1" x14ac:dyDescent="0.3">
      <c r="A74" t="s">
        <v>48</v>
      </c>
    </row>
    <row r="75" spans="1:1" x14ac:dyDescent="0.3">
      <c r="A75" t="s">
        <v>48</v>
      </c>
    </row>
    <row r="76" spans="1:1" x14ac:dyDescent="0.3">
      <c r="A76" t="s">
        <v>48</v>
      </c>
    </row>
    <row r="77" spans="1:1" x14ac:dyDescent="0.3">
      <c r="A77" t="s">
        <v>48</v>
      </c>
    </row>
    <row r="78" spans="1:1" x14ac:dyDescent="0.3">
      <c r="A78" t="s">
        <v>48</v>
      </c>
    </row>
    <row r="79" spans="1:1" x14ac:dyDescent="0.3">
      <c r="A79" t="s">
        <v>48</v>
      </c>
    </row>
    <row r="80" spans="1:1" x14ac:dyDescent="0.3">
      <c r="A80" t="s">
        <v>48</v>
      </c>
    </row>
    <row r="81" spans="1:1" x14ac:dyDescent="0.3">
      <c r="A81" t="s">
        <v>48</v>
      </c>
    </row>
    <row r="82" spans="1:1" x14ac:dyDescent="0.3">
      <c r="A82" t="s">
        <v>48</v>
      </c>
    </row>
    <row r="83" spans="1:1" x14ac:dyDescent="0.3">
      <c r="A83" t="s">
        <v>48</v>
      </c>
    </row>
    <row r="84" spans="1:1" x14ac:dyDescent="0.3">
      <c r="A84" t="s">
        <v>48</v>
      </c>
    </row>
    <row r="85" spans="1:1" x14ac:dyDescent="0.3">
      <c r="A85" t="s">
        <v>48</v>
      </c>
    </row>
    <row r="86" spans="1:1" x14ac:dyDescent="0.3">
      <c r="A86" t="s">
        <v>48</v>
      </c>
    </row>
    <row r="87" spans="1:1" x14ac:dyDescent="0.3">
      <c r="A87" t="s">
        <v>48</v>
      </c>
    </row>
    <row r="88" spans="1:1" x14ac:dyDescent="0.3">
      <c r="A88" t="s">
        <v>48</v>
      </c>
    </row>
    <row r="89" spans="1:1" x14ac:dyDescent="0.3">
      <c r="A89" t="s">
        <v>48</v>
      </c>
    </row>
    <row r="90" spans="1:1" x14ac:dyDescent="0.3">
      <c r="A90" t="s">
        <v>48</v>
      </c>
    </row>
    <row r="91" spans="1:1" x14ac:dyDescent="0.3">
      <c r="A91" t="s">
        <v>48</v>
      </c>
    </row>
    <row r="92" spans="1:1" x14ac:dyDescent="0.3">
      <c r="A92" t="s">
        <v>48</v>
      </c>
    </row>
    <row r="93" spans="1:1" x14ac:dyDescent="0.3">
      <c r="A93" t="s">
        <v>48</v>
      </c>
    </row>
    <row r="94" spans="1:1" x14ac:dyDescent="0.3">
      <c r="A94" t="s">
        <v>48</v>
      </c>
    </row>
    <row r="95" spans="1:1" x14ac:dyDescent="0.3">
      <c r="A95" t="s">
        <v>48</v>
      </c>
    </row>
    <row r="96" spans="1:1" x14ac:dyDescent="0.3">
      <c r="A96" t="s">
        <v>48</v>
      </c>
    </row>
    <row r="97" spans="1:1" x14ac:dyDescent="0.3">
      <c r="A97" t="s">
        <v>48</v>
      </c>
    </row>
    <row r="98" spans="1:1" x14ac:dyDescent="0.3">
      <c r="A98" t="s">
        <v>48</v>
      </c>
    </row>
    <row r="99" spans="1:1" x14ac:dyDescent="0.3">
      <c r="A99" t="s">
        <v>48</v>
      </c>
    </row>
    <row r="100" spans="1:1" x14ac:dyDescent="0.3">
      <c r="A100" t="s">
        <v>48</v>
      </c>
    </row>
    <row r="101" spans="1:1" x14ac:dyDescent="0.3">
      <c r="A101" t="s">
        <v>48</v>
      </c>
    </row>
    <row r="102" spans="1:1" x14ac:dyDescent="0.3">
      <c r="A102" t="s">
        <v>48</v>
      </c>
    </row>
    <row r="103" spans="1:1" x14ac:dyDescent="0.3">
      <c r="A103" t="s">
        <v>48</v>
      </c>
    </row>
    <row r="104" spans="1:1" x14ac:dyDescent="0.3">
      <c r="A104" t="s">
        <v>48</v>
      </c>
    </row>
    <row r="105" spans="1:1" x14ac:dyDescent="0.3">
      <c r="A105" t="s">
        <v>48</v>
      </c>
    </row>
    <row r="106" spans="1:1" x14ac:dyDescent="0.3">
      <c r="A106" t="s">
        <v>48</v>
      </c>
    </row>
    <row r="107" spans="1:1" x14ac:dyDescent="0.3">
      <c r="A107" t="s">
        <v>48</v>
      </c>
    </row>
    <row r="108" spans="1:1" x14ac:dyDescent="0.3">
      <c r="A108" t="s">
        <v>48</v>
      </c>
    </row>
    <row r="109" spans="1:1" x14ac:dyDescent="0.3">
      <c r="A109" t="s">
        <v>48</v>
      </c>
    </row>
    <row r="110" spans="1:1" x14ac:dyDescent="0.3">
      <c r="A110" t="s">
        <v>48</v>
      </c>
    </row>
    <row r="111" spans="1:1" x14ac:dyDescent="0.3">
      <c r="A111" t="s">
        <v>48</v>
      </c>
    </row>
    <row r="112" spans="1:1" x14ac:dyDescent="0.3">
      <c r="A112" t="s">
        <v>48</v>
      </c>
    </row>
    <row r="113" spans="1:1" x14ac:dyDescent="0.3">
      <c r="A113" t="s">
        <v>48</v>
      </c>
    </row>
    <row r="114" spans="1:1" x14ac:dyDescent="0.3">
      <c r="A114" t="s">
        <v>48</v>
      </c>
    </row>
    <row r="115" spans="1:1" x14ac:dyDescent="0.3">
      <c r="A115" t="s">
        <v>48</v>
      </c>
    </row>
    <row r="116" spans="1:1" x14ac:dyDescent="0.3">
      <c r="A116" t="s">
        <v>48</v>
      </c>
    </row>
    <row r="117" spans="1:1" x14ac:dyDescent="0.3">
      <c r="A117" t="s">
        <v>48</v>
      </c>
    </row>
    <row r="118" spans="1:1" x14ac:dyDescent="0.3">
      <c r="A118" t="s">
        <v>48</v>
      </c>
    </row>
    <row r="119" spans="1:1" x14ac:dyDescent="0.3">
      <c r="A119" t="s">
        <v>48</v>
      </c>
    </row>
    <row r="120" spans="1:1" x14ac:dyDescent="0.3">
      <c r="A120" t="s">
        <v>48</v>
      </c>
    </row>
    <row r="121" spans="1:1" x14ac:dyDescent="0.3">
      <c r="A121" t="s">
        <v>48</v>
      </c>
    </row>
    <row r="122" spans="1:1" x14ac:dyDescent="0.3">
      <c r="A122" t="s">
        <v>48</v>
      </c>
    </row>
    <row r="123" spans="1:1" x14ac:dyDescent="0.3">
      <c r="A123" t="s">
        <v>48</v>
      </c>
    </row>
    <row r="124" spans="1:1" x14ac:dyDescent="0.3">
      <c r="A124" t="s">
        <v>48</v>
      </c>
    </row>
    <row r="125" spans="1:1" x14ac:dyDescent="0.3">
      <c r="A125" t="s">
        <v>48</v>
      </c>
    </row>
    <row r="126" spans="1:1" x14ac:dyDescent="0.3">
      <c r="A126" t="s">
        <v>48</v>
      </c>
    </row>
    <row r="127" spans="1:1" x14ac:dyDescent="0.3">
      <c r="A127" t="s">
        <v>48</v>
      </c>
    </row>
    <row r="128" spans="1:1" x14ac:dyDescent="0.3">
      <c r="A128" t="s">
        <v>48</v>
      </c>
    </row>
    <row r="129" spans="1:1" x14ac:dyDescent="0.3">
      <c r="A129" t="s">
        <v>48</v>
      </c>
    </row>
    <row r="130" spans="1:1" x14ac:dyDescent="0.3">
      <c r="A130" t="s">
        <v>48</v>
      </c>
    </row>
    <row r="131" spans="1:1" x14ac:dyDescent="0.3">
      <c r="A131" t="s">
        <v>48</v>
      </c>
    </row>
    <row r="132" spans="1:1" x14ac:dyDescent="0.3">
      <c r="A132" t="s">
        <v>48</v>
      </c>
    </row>
    <row r="133" spans="1:1" x14ac:dyDescent="0.3">
      <c r="A133" t="s">
        <v>48</v>
      </c>
    </row>
    <row r="134" spans="1:1" x14ac:dyDescent="0.3">
      <c r="A134" t="s">
        <v>48</v>
      </c>
    </row>
    <row r="135" spans="1:1" x14ac:dyDescent="0.3">
      <c r="A135" t="s">
        <v>48</v>
      </c>
    </row>
    <row r="136" spans="1:1" x14ac:dyDescent="0.3">
      <c r="A136" t="s">
        <v>48</v>
      </c>
    </row>
    <row r="137" spans="1:1" x14ac:dyDescent="0.3">
      <c r="A137" t="s">
        <v>48</v>
      </c>
    </row>
    <row r="138" spans="1:1" x14ac:dyDescent="0.3">
      <c r="A138" t="s">
        <v>48</v>
      </c>
    </row>
    <row r="139" spans="1:1" x14ac:dyDescent="0.3">
      <c r="A139" t="s">
        <v>48</v>
      </c>
    </row>
    <row r="140" spans="1:1" x14ac:dyDescent="0.3">
      <c r="A140" t="s">
        <v>48</v>
      </c>
    </row>
    <row r="141" spans="1:1" x14ac:dyDescent="0.3">
      <c r="A141" t="s">
        <v>48</v>
      </c>
    </row>
    <row r="142" spans="1:1" x14ac:dyDescent="0.3">
      <c r="A142" t="s">
        <v>48</v>
      </c>
    </row>
    <row r="143" spans="1:1" x14ac:dyDescent="0.3">
      <c r="A143" t="s">
        <v>48</v>
      </c>
    </row>
    <row r="144" spans="1:1" x14ac:dyDescent="0.3">
      <c r="A144" t="s">
        <v>48</v>
      </c>
    </row>
    <row r="145" spans="1:1" x14ac:dyDescent="0.3">
      <c r="A145" t="s">
        <v>48</v>
      </c>
    </row>
    <row r="146" spans="1:1" x14ac:dyDescent="0.3">
      <c r="A146" t="s">
        <v>48</v>
      </c>
    </row>
    <row r="147" spans="1:1" x14ac:dyDescent="0.3">
      <c r="A147" t="s">
        <v>48</v>
      </c>
    </row>
    <row r="148" spans="1:1" x14ac:dyDescent="0.3">
      <c r="A148" t="s">
        <v>48</v>
      </c>
    </row>
    <row r="149" spans="1:1" x14ac:dyDescent="0.3">
      <c r="A149" t="s">
        <v>48</v>
      </c>
    </row>
    <row r="150" spans="1:1" x14ac:dyDescent="0.3">
      <c r="A150" t="s">
        <v>48</v>
      </c>
    </row>
    <row r="151" spans="1:1" x14ac:dyDescent="0.3">
      <c r="A151" t="s">
        <v>48</v>
      </c>
    </row>
    <row r="152" spans="1:1" x14ac:dyDescent="0.3">
      <c r="A152" t="s">
        <v>48</v>
      </c>
    </row>
    <row r="153" spans="1:1" x14ac:dyDescent="0.3">
      <c r="A153" t="s">
        <v>48</v>
      </c>
    </row>
    <row r="154" spans="1:1" x14ac:dyDescent="0.3">
      <c r="A154" t="s">
        <v>48</v>
      </c>
    </row>
    <row r="155" spans="1:1" x14ac:dyDescent="0.3">
      <c r="A155" t="s">
        <v>48</v>
      </c>
    </row>
    <row r="156" spans="1:1" x14ac:dyDescent="0.3">
      <c r="A156" t="s">
        <v>48</v>
      </c>
    </row>
    <row r="157" spans="1:1" x14ac:dyDescent="0.3">
      <c r="A157" t="s">
        <v>48</v>
      </c>
    </row>
    <row r="158" spans="1:1" x14ac:dyDescent="0.3">
      <c r="A158" t="s">
        <v>48</v>
      </c>
    </row>
    <row r="159" spans="1:1" x14ac:dyDescent="0.3">
      <c r="A159" t="s">
        <v>48</v>
      </c>
    </row>
    <row r="160" spans="1:1" x14ac:dyDescent="0.3">
      <c r="A160" t="s">
        <v>48</v>
      </c>
    </row>
    <row r="161" spans="1:1" x14ac:dyDescent="0.3">
      <c r="A161" t="s">
        <v>48</v>
      </c>
    </row>
    <row r="162" spans="1:1" x14ac:dyDescent="0.3">
      <c r="A162" t="s">
        <v>48</v>
      </c>
    </row>
    <row r="163" spans="1:1" x14ac:dyDescent="0.3">
      <c r="A163" t="s">
        <v>48</v>
      </c>
    </row>
    <row r="164" spans="1:1" x14ac:dyDescent="0.3">
      <c r="A164" t="s">
        <v>48</v>
      </c>
    </row>
    <row r="165" spans="1:1" x14ac:dyDescent="0.3">
      <c r="A165" t="s">
        <v>48</v>
      </c>
    </row>
    <row r="166" spans="1:1" x14ac:dyDescent="0.3">
      <c r="A166" t="s">
        <v>48</v>
      </c>
    </row>
    <row r="167" spans="1:1" x14ac:dyDescent="0.3">
      <c r="A167" t="s">
        <v>48</v>
      </c>
    </row>
    <row r="168" spans="1:1" x14ac:dyDescent="0.3">
      <c r="A168" t="s">
        <v>48</v>
      </c>
    </row>
    <row r="169" spans="1:1" x14ac:dyDescent="0.3">
      <c r="A169" t="s">
        <v>48</v>
      </c>
    </row>
    <row r="170" spans="1:1" x14ac:dyDescent="0.3">
      <c r="A170" t="s">
        <v>48</v>
      </c>
    </row>
    <row r="171" spans="1:1" x14ac:dyDescent="0.3">
      <c r="A171" t="s">
        <v>48</v>
      </c>
    </row>
    <row r="172" spans="1:1" x14ac:dyDescent="0.3">
      <c r="A172" t="s">
        <v>48</v>
      </c>
    </row>
    <row r="173" spans="1:1" x14ac:dyDescent="0.3">
      <c r="A173" t="s">
        <v>48</v>
      </c>
    </row>
    <row r="174" spans="1:1" x14ac:dyDescent="0.3">
      <c r="A174" t="s">
        <v>48</v>
      </c>
    </row>
    <row r="175" spans="1:1" x14ac:dyDescent="0.3">
      <c r="A175" t="s">
        <v>48</v>
      </c>
    </row>
    <row r="176" spans="1:1" x14ac:dyDescent="0.3">
      <c r="A176" t="s">
        <v>48</v>
      </c>
    </row>
    <row r="177" spans="1:1" x14ac:dyDescent="0.3">
      <c r="A177" t="s">
        <v>48</v>
      </c>
    </row>
    <row r="178" spans="1:1" x14ac:dyDescent="0.3">
      <c r="A178" t="s">
        <v>48</v>
      </c>
    </row>
    <row r="179" spans="1:1" x14ac:dyDescent="0.3">
      <c r="A179" t="s">
        <v>48</v>
      </c>
    </row>
    <row r="180" spans="1:1" x14ac:dyDescent="0.3">
      <c r="A180" t="s">
        <v>48</v>
      </c>
    </row>
    <row r="181" spans="1:1" x14ac:dyDescent="0.3">
      <c r="A181" t="s">
        <v>48</v>
      </c>
    </row>
    <row r="182" spans="1:1" x14ac:dyDescent="0.3">
      <c r="A182" t="s">
        <v>48</v>
      </c>
    </row>
    <row r="183" spans="1:1" x14ac:dyDescent="0.3">
      <c r="A183" t="s">
        <v>48</v>
      </c>
    </row>
    <row r="184" spans="1:1" x14ac:dyDescent="0.3">
      <c r="A184" t="s">
        <v>48</v>
      </c>
    </row>
    <row r="185" spans="1:1" x14ac:dyDescent="0.3">
      <c r="A185" t="s">
        <v>48</v>
      </c>
    </row>
    <row r="186" spans="1:1" x14ac:dyDescent="0.3">
      <c r="A186" t="s">
        <v>48</v>
      </c>
    </row>
    <row r="187" spans="1:1" x14ac:dyDescent="0.3">
      <c r="A187" t="s">
        <v>48</v>
      </c>
    </row>
    <row r="188" spans="1:1" x14ac:dyDescent="0.3">
      <c r="A188" t="s">
        <v>48</v>
      </c>
    </row>
    <row r="189" spans="1:1" x14ac:dyDescent="0.3">
      <c r="A189" t="s">
        <v>48</v>
      </c>
    </row>
    <row r="190" spans="1:1" x14ac:dyDescent="0.3">
      <c r="A190" t="s">
        <v>48</v>
      </c>
    </row>
    <row r="191" spans="1:1" x14ac:dyDescent="0.3">
      <c r="A191" t="s">
        <v>48</v>
      </c>
    </row>
    <row r="192" spans="1:1" x14ac:dyDescent="0.3">
      <c r="A192" t="s">
        <v>48</v>
      </c>
    </row>
    <row r="193" spans="1:1" x14ac:dyDescent="0.3">
      <c r="A193" t="s">
        <v>48</v>
      </c>
    </row>
    <row r="194" spans="1:1" x14ac:dyDescent="0.3">
      <c r="A194" t="s">
        <v>48</v>
      </c>
    </row>
    <row r="195" spans="1:1" x14ac:dyDescent="0.3">
      <c r="A195" t="s">
        <v>48</v>
      </c>
    </row>
    <row r="196" spans="1:1" x14ac:dyDescent="0.3">
      <c r="A196" t="s">
        <v>48</v>
      </c>
    </row>
    <row r="197" spans="1:1" x14ac:dyDescent="0.3">
      <c r="A197" t="s">
        <v>48</v>
      </c>
    </row>
    <row r="198" spans="1:1" x14ac:dyDescent="0.3">
      <c r="A198" t="s">
        <v>48</v>
      </c>
    </row>
    <row r="199" spans="1:1" x14ac:dyDescent="0.3">
      <c r="A199" t="s">
        <v>48</v>
      </c>
    </row>
    <row r="200" spans="1:1" x14ac:dyDescent="0.3">
      <c r="A200" t="s">
        <v>48</v>
      </c>
    </row>
    <row r="201" spans="1:1" x14ac:dyDescent="0.3">
      <c r="A201" t="s">
        <v>48</v>
      </c>
    </row>
    <row r="202" spans="1:1" x14ac:dyDescent="0.3">
      <c r="A202" t="s">
        <v>48</v>
      </c>
    </row>
    <row r="203" spans="1:1" x14ac:dyDescent="0.3">
      <c r="A203" t="s">
        <v>48</v>
      </c>
    </row>
    <row r="204" spans="1:1" x14ac:dyDescent="0.3">
      <c r="A204" t="s">
        <v>48</v>
      </c>
    </row>
    <row r="205" spans="1:1" x14ac:dyDescent="0.3">
      <c r="A205" t="s">
        <v>48</v>
      </c>
    </row>
    <row r="206" spans="1:1" x14ac:dyDescent="0.3">
      <c r="A206" t="s">
        <v>48</v>
      </c>
    </row>
    <row r="207" spans="1:1" x14ac:dyDescent="0.3">
      <c r="A207" t="s">
        <v>48</v>
      </c>
    </row>
    <row r="208" spans="1:1" x14ac:dyDescent="0.3">
      <c r="A208" t="s">
        <v>48</v>
      </c>
    </row>
    <row r="209" spans="1:1" x14ac:dyDescent="0.3">
      <c r="A209" t="s">
        <v>48</v>
      </c>
    </row>
    <row r="210" spans="1:1" x14ac:dyDescent="0.3">
      <c r="A210" t="s">
        <v>48</v>
      </c>
    </row>
    <row r="211" spans="1:1" x14ac:dyDescent="0.3">
      <c r="A211" t="s">
        <v>48</v>
      </c>
    </row>
    <row r="212" spans="1:1" x14ac:dyDescent="0.3">
      <c r="A212" t="s">
        <v>48</v>
      </c>
    </row>
    <row r="213" spans="1:1" x14ac:dyDescent="0.3">
      <c r="A213" t="s">
        <v>48</v>
      </c>
    </row>
    <row r="214" spans="1:1" x14ac:dyDescent="0.3">
      <c r="A214" t="s">
        <v>48</v>
      </c>
    </row>
    <row r="215" spans="1:1" x14ac:dyDescent="0.3">
      <c r="A215" t="s">
        <v>48</v>
      </c>
    </row>
    <row r="216" spans="1:1" x14ac:dyDescent="0.3">
      <c r="A216" t="s">
        <v>48</v>
      </c>
    </row>
    <row r="217" spans="1:1" x14ac:dyDescent="0.3">
      <c r="A217" t="s">
        <v>48</v>
      </c>
    </row>
    <row r="218" spans="1:1" x14ac:dyDescent="0.3">
      <c r="A218" t="s">
        <v>48</v>
      </c>
    </row>
    <row r="219" spans="1:1" x14ac:dyDescent="0.3">
      <c r="A219" t="s">
        <v>48</v>
      </c>
    </row>
    <row r="220" spans="1:1" x14ac:dyDescent="0.3">
      <c r="A220" t="s">
        <v>48</v>
      </c>
    </row>
    <row r="221" spans="1:1" x14ac:dyDescent="0.3">
      <c r="A221" t="s">
        <v>48</v>
      </c>
    </row>
    <row r="222" spans="1:1" x14ac:dyDescent="0.3">
      <c r="A222" t="s">
        <v>48</v>
      </c>
    </row>
    <row r="223" spans="1:1" x14ac:dyDescent="0.3">
      <c r="A223" t="s">
        <v>48</v>
      </c>
    </row>
    <row r="224" spans="1:1" x14ac:dyDescent="0.3">
      <c r="A224" t="s">
        <v>48</v>
      </c>
    </row>
    <row r="225" spans="1:1" x14ac:dyDescent="0.3">
      <c r="A225" t="s">
        <v>48</v>
      </c>
    </row>
    <row r="226" spans="1:1" x14ac:dyDescent="0.3">
      <c r="A226" t="s">
        <v>48</v>
      </c>
    </row>
    <row r="227" spans="1:1" x14ac:dyDescent="0.3">
      <c r="A227" t="s">
        <v>48</v>
      </c>
    </row>
    <row r="228" spans="1:1" x14ac:dyDescent="0.3">
      <c r="A228" t="s">
        <v>48</v>
      </c>
    </row>
    <row r="229" spans="1:1" x14ac:dyDescent="0.3">
      <c r="A229" t="s">
        <v>48</v>
      </c>
    </row>
    <row r="230" spans="1:1" x14ac:dyDescent="0.3">
      <c r="A230" t="s">
        <v>48</v>
      </c>
    </row>
    <row r="231" spans="1:1" x14ac:dyDescent="0.3">
      <c r="A231" t="s">
        <v>48</v>
      </c>
    </row>
    <row r="232" spans="1:1" x14ac:dyDescent="0.3">
      <c r="A232" t="s">
        <v>48</v>
      </c>
    </row>
    <row r="233" spans="1:1" x14ac:dyDescent="0.3">
      <c r="A233" t="s">
        <v>48</v>
      </c>
    </row>
    <row r="234" spans="1:1" x14ac:dyDescent="0.3">
      <c r="A234" t="s">
        <v>48</v>
      </c>
    </row>
    <row r="235" spans="1:1" x14ac:dyDescent="0.3">
      <c r="A235" t="s">
        <v>48</v>
      </c>
    </row>
    <row r="236" spans="1:1" x14ac:dyDescent="0.3">
      <c r="A236" t="s">
        <v>48</v>
      </c>
    </row>
    <row r="237" spans="1:1" x14ac:dyDescent="0.3">
      <c r="A237" t="s">
        <v>48</v>
      </c>
    </row>
    <row r="238" spans="1:1" x14ac:dyDescent="0.3">
      <c r="A238" t="s">
        <v>48</v>
      </c>
    </row>
    <row r="239" spans="1:1" x14ac:dyDescent="0.3">
      <c r="A239" t="s">
        <v>48</v>
      </c>
    </row>
    <row r="240" spans="1:1" x14ac:dyDescent="0.3">
      <c r="A240" t="s">
        <v>48</v>
      </c>
    </row>
    <row r="241" spans="1:1" x14ac:dyDescent="0.3">
      <c r="A241" t="s">
        <v>48</v>
      </c>
    </row>
    <row r="242" spans="1:1" x14ac:dyDescent="0.3">
      <c r="A242" t="s">
        <v>48</v>
      </c>
    </row>
    <row r="243" spans="1:1" x14ac:dyDescent="0.3">
      <c r="A243" t="s">
        <v>48</v>
      </c>
    </row>
    <row r="244" spans="1:1" x14ac:dyDescent="0.3">
      <c r="A244" t="s">
        <v>48</v>
      </c>
    </row>
    <row r="245" spans="1:1" x14ac:dyDescent="0.3">
      <c r="A245" t="s">
        <v>48</v>
      </c>
    </row>
    <row r="246" spans="1:1" x14ac:dyDescent="0.3">
      <c r="A246" t="s">
        <v>48</v>
      </c>
    </row>
    <row r="247" spans="1:1" x14ac:dyDescent="0.3">
      <c r="A247" t="s">
        <v>48</v>
      </c>
    </row>
    <row r="248" spans="1:1" x14ac:dyDescent="0.3">
      <c r="A248" t="s">
        <v>48</v>
      </c>
    </row>
    <row r="249" spans="1:1" x14ac:dyDescent="0.3">
      <c r="A249" t="s">
        <v>48</v>
      </c>
    </row>
    <row r="250" spans="1:1" x14ac:dyDescent="0.3">
      <c r="A250" t="s">
        <v>48</v>
      </c>
    </row>
    <row r="251" spans="1:1" x14ac:dyDescent="0.3">
      <c r="A251" t="s">
        <v>48</v>
      </c>
    </row>
    <row r="252" spans="1:1" x14ac:dyDescent="0.3">
      <c r="A252" t="s">
        <v>48</v>
      </c>
    </row>
    <row r="253" spans="1:1" x14ac:dyDescent="0.3">
      <c r="A253" t="s">
        <v>48</v>
      </c>
    </row>
    <row r="254" spans="1:1" x14ac:dyDescent="0.3">
      <c r="A254" t="s">
        <v>48</v>
      </c>
    </row>
    <row r="255" spans="1:1" x14ac:dyDescent="0.3">
      <c r="A255" t="s">
        <v>48</v>
      </c>
    </row>
    <row r="256" spans="1:1" x14ac:dyDescent="0.3">
      <c r="A256" t="s">
        <v>48</v>
      </c>
    </row>
    <row r="257" spans="1:1" x14ac:dyDescent="0.3">
      <c r="A257" t="s">
        <v>48</v>
      </c>
    </row>
    <row r="258" spans="1:1" x14ac:dyDescent="0.3">
      <c r="A258" t="s">
        <v>48</v>
      </c>
    </row>
    <row r="259" spans="1:1" x14ac:dyDescent="0.3">
      <c r="A259" t="s">
        <v>48</v>
      </c>
    </row>
    <row r="260" spans="1:1" x14ac:dyDescent="0.3">
      <c r="A260" t="s">
        <v>48</v>
      </c>
    </row>
    <row r="261" spans="1:1" x14ac:dyDescent="0.3">
      <c r="A261" t="s">
        <v>48</v>
      </c>
    </row>
    <row r="262" spans="1:1" x14ac:dyDescent="0.3">
      <c r="A262" t="s">
        <v>48</v>
      </c>
    </row>
    <row r="263" spans="1:1" x14ac:dyDescent="0.3">
      <c r="A263" t="s">
        <v>48</v>
      </c>
    </row>
    <row r="264" spans="1:1" x14ac:dyDescent="0.3">
      <c r="A264" t="s">
        <v>48</v>
      </c>
    </row>
    <row r="265" spans="1:1" x14ac:dyDescent="0.3">
      <c r="A265" t="s">
        <v>48</v>
      </c>
    </row>
    <row r="266" spans="1:1" x14ac:dyDescent="0.3">
      <c r="A266" t="s">
        <v>48</v>
      </c>
    </row>
    <row r="267" spans="1:1" x14ac:dyDescent="0.3">
      <c r="A267" t="s">
        <v>48</v>
      </c>
    </row>
    <row r="268" spans="1:1" x14ac:dyDescent="0.3">
      <c r="A268" t="s">
        <v>48</v>
      </c>
    </row>
    <row r="269" spans="1:1" x14ac:dyDescent="0.3">
      <c r="A269" t="s">
        <v>48</v>
      </c>
    </row>
    <row r="270" spans="1:1" x14ac:dyDescent="0.3">
      <c r="A270" t="s">
        <v>48</v>
      </c>
    </row>
    <row r="271" spans="1:1" x14ac:dyDescent="0.3">
      <c r="A271" t="s">
        <v>48</v>
      </c>
    </row>
    <row r="272" spans="1:1" x14ac:dyDescent="0.3">
      <c r="A272" t="s">
        <v>48</v>
      </c>
    </row>
    <row r="273" spans="1:1" x14ac:dyDescent="0.3">
      <c r="A273" t="s">
        <v>48</v>
      </c>
    </row>
    <row r="274" spans="1:1" x14ac:dyDescent="0.3">
      <c r="A274" t="s">
        <v>48</v>
      </c>
    </row>
    <row r="275" spans="1:1" x14ac:dyDescent="0.3">
      <c r="A275" t="s">
        <v>48</v>
      </c>
    </row>
    <row r="276" spans="1:1" x14ac:dyDescent="0.3">
      <c r="A276" t="s">
        <v>48</v>
      </c>
    </row>
    <row r="277" spans="1:1" x14ac:dyDescent="0.3">
      <c r="A277" t="s">
        <v>48</v>
      </c>
    </row>
    <row r="278" spans="1:1" x14ac:dyDescent="0.3">
      <c r="A278" t="s">
        <v>48</v>
      </c>
    </row>
    <row r="279" spans="1:1" x14ac:dyDescent="0.3">
      <c r="A279" t="s">
        <v>48</v>
      </c>
    </row>
    <row r="280" spans="1:1" x14ac:dyDescent="0.3">
      <c r="A280" t="s">
        <v>48</v>
      </c>
    </row>
    <row r="281" spans="1:1" x14ac:dyDescent="0.3">
      <c r="A281" t="s">
        <v>48</v>
      </c>
    </row>
    <row r="282" spans="1:1" x14ac:dyDescent="0.3">
      <c r="A282" t="s">
        <v>48</v>
      </c>
    </row>
    <row r="283" spans="1:1" x14ac:dyDescent="0.3">
      <c r="A283" t="s">
        <v>48</v>
      </c>
    </row>
    <row r="284" spans="1:1" x14ac:dyDescent="0.3">
      <c r="A284" t="s">
        <v>48</v>
      </c>
    </row>
    <row r="285" spans="1:1" x14ac:dyDescent="0.3">
      <c r="A285" t="s">
        <v>48</v>
      </c>
    </row>
    <row r="286" spans="1:1" x14ac:dyDescent="0.3">
      <c r="A286" t="s">
        <v>48</v>
      </c>
    </row>
    <row r="287" spans="1:1" x14ac:dyDescent="0.3">
      <c r="A287" t="s">
        <v>48</v>
      </c>
    </row>
    <row r="288" spans="1:1" x14ac:dyDescent="0.3">
      <c r="A288" t="s">
        <v>88</v>
      </c>
    </row>
    <row r="289" spans="1:1" x14ac:dyDescent="0.3">
      <c r="A289" t="s">
        <v>88</v>
      </c>
    </row>
    <row r="290" spans="1:1" x14ac:dyDescent="0.3">
      <c r="A290" t="s">
        <v>88</v>
      </c>
    </row>
    <row r="291" spans="1:1" x14ac:dyDescent="0.3">
      <c r="A291" t="s">
        <v>88</v>
      </c>
    </row>
    <row r="292" spans="1:1" x14ac:dyDescent="0.3">
      <c r="A292" t="s">
        <v>88</v>
      </c>
    </row>
    <row r="293" spans="1:1" x14ac:dyDescent="0.3">
      <c r="A293" t="s">
        <v>88</v>
      </c>
    </row>
    <row r="294" spans="1:1" x14ac:dyDescent="0.3">
      <c r="A294" t="s">
        <v>88</v>
      </c>
    </row>
    <row r="295" spans="1:1" x14ac:dyDescent="0.3">
      <c r="A295" t="s">
        <v>88</v>
      </c>
    </row>
    <row r="296" spans="1:1" x14ac:dyDescent="0.3">
      <c r="A296" t="s">
        <v>88</v>
      </c>
    </row>
    <row r="297" spans="1:1" x14ac:dyDescent="0.3">
      <c r="A297" t="s">
        <v>88</v>
      </c>
    </row>
    <row r="298" spans="1:1" x14ac:dyDescent="0.3">
      <c r="A298" t="s">
        <v>88</v>
      </c>
    </row>
    <row r="299" spans="1:1" x14ac:dyDescent="0.3">
      <c r="A299" t="s">
        <v>88</v>
      </c>
    </row>
    <row r="300" spans="1:1" x14ac:dyDescent="0.3">
      <c r="A300" t="s">
        <v>88</v>
      </c>
    </row>
    <row r="301" spans="1:1" x14ac:dyDescent="0.3">
      <c r="A301" t="s">
        <v>88</v>
      </c>
    </row>
    <row r="302" spans="1:1" x14ac:dyDescent="0.3">
      <c r="A302" t="s">
        <v>88</v>
      </c>
    </row>
    <row r="303" spans="1:1" x14ac:dyDescent="0.3">
      <c r="A303" t="s">
        <v>88</v>
      </c>
    </row>
    <row r="304" spans="1:1" x14ac:dyDescent="0.3">
      <c r="A304" t="s">
        <v>88</v>
      </c>
    </row>
    <row r="305" spans="1:1" x14ac:dyDescent="0.3">
      <c r="A305" t="s">
        <v>88</v>
      </c>
    </row>
    <row r="306" spans="1:1" x14ac:dyDescent="0.3">
      <c r="A306" t="s">
        <v>88</v>
      </c>
    </row>
    <row r="307" spans="1:1" x14ac:dyDescent="0.3">
      <c r="A307" t="s">
        <v>88</v>
      </c>
    </row>
    <row r="308" spans="1:1" x14ac:dyDescent="0.3">
      <c r="A308" t="s">
        <v>88</v>
      </c>
    </row>
    <row r="309" spans="1:1" x14ac:dyDescent="0.3">
      <c r="A309" t="s">
        <v>88</v>
      </c>
    </row>
    <row r="310" spans="1:1" x14ac:dyDescent="0.3">
      <c r="A310" t="s">
        <v>88</v>
      </c>
    </row>
    <row r="311" spans="1:1" x14ac:dyDescent="0.3">
      <c r="A311" t="s">
        <v>88</v>
      </c>
    </row>
    <row r="312" spans="1:1" x14ac:dyDescent="0.3">
      <c r="A312" t="s">
        <v>88</v>
      </c>
    </row>
    <row r="313" spans="1:1" x14ac:dyDescent="0.3">
      <c r="A313" t="s">
        <v>88</v>
      </c>
    </row>
    <row r="314" spans="1:1" x14ac:dyDescent="0.3">
      <c r="A314" t="s">
        <v>88</v>
      </c>
    </row>
    <row r="315" spans="1:1" x14ac:dyDescent="0.3">
      <c r="A315" t="s">
        <v>88</v>
      </c>
    </row>
    <row r="316" spans="1:1" x14ac:dyDescent="0.3">
      <c r="A316" t="s">
        <v>88</v>
      </c>
    </row>
    <row r="317" spans="1:1" x14ac:dyDescent="0.3">
      <c r="A317" t="s">
        <v>88</v>
      </c>
    </row>
    <row r="318" spans="1:1" x14ac:dyDescent="0.3">
      <c r="A318" t="s">
        <v>88</v>
      </c>
    </row>
    <row r="319" spans="1:1" x14ac:dyDescent="0.3">
      <c r="A319" t="s">
        <v>88</v>
      </c>
    </row>
    <row r="320" spans="1:1" x14ac:dyDescent="0.3">
      <c r="A320" t="s">
        <v>88</v>
      </c>
    </row>
    <row r="321" spans="1:1" x14ac:dyDescent="0.3">
      <c r="A321" t="s">
        <v>88</v>
      </c>
    </row>
    <row r="322" spans="1:1" x14ac:dyDescent="0.3">
      <c r="A322" t="s">
        <v>88</v>
      </c>
    </row>
    <row r="323" spans="1:1" x14ac:dyDescent="0.3">
      <c r="A323" t="s">
        <v>88</v>
      </c>
    </row>
    <row r="324" spans="1:1" x14ac:dyDescent="0.3">
      <c r="A324" t="s">
        <v>88</v>
      </c>
    </row>
    <row r="325" spans="1:1" x14ac:dyDescent="0.3">
      <c r="A325" t="s">
        <v>88</v>
      </c>
    </row>
    <row r="326" spans="1:1" x14ac:dyDescent="0.3">
      <c r="A326" t="s">
        <v>88</v>
      </c>
    </row>
    <row r="327" spans="1:1" x14ac:dyDescent="0.3">
      <c r="A327" t="s">
        <v>88</v>
      </c>
    </row>
    <row r="328" spans="1:1" x14ac:dyDescent="0.3">
      <c r="A328" t="s">
        <v>88</v>
      </c>
    </row>
    <row r="329" spans="1:1" x14ac:dyDescent="0.3">
      <c r="A329" t="s">
        <v>88</v>
      </c>
    </row>
    <row r="330" spans="1:1" x14ac:dyDescent="0.3">
      <c r="A330" t="s">
        <v>88</v>
      </c>
    </row>
    <row r="331" spans="1:1" x14ac:dyDescent="0.3">
      <c r="A331" t="s">
        <v>88</v>
      </c>
    </row>
    <row r="332" spans="1:1" x14ac:dyDescent="0.3">
      <c r="A332" t="s">
        <v>88</v>
      </c>
    </row>
    <row r="333" spans="1:1" x14ac:dyDescent="0.3">
      <c r="A333" t="s">
        <v>88</v>
      </c>
    </row>
    <row r="334" spans="1:1" x14ac:dyDescent="0.3">
      <c r="A334" t="s">
        <v>88</v>
      </c>
    </row>
    <row r="335" spans="1:1" x14ac:dyDescent="0.3">
      <c r="A335" t="s">
        <v>88</v>
      </c>
    </row>
    <row r="336" spans="1:1" x14ac:dyDescent="0.3">
      <c r="A336" t="s">
        <v>88</v>
      </c>
    </row>
    <row r="337" spans="1:1" x14ac:dyDescent="0.3">
      <c r="A337" t="s">
        <v>88</v>
      </c>
    </row>
    <row r="338" spans="1:1" x14ac:dyDescent="0.3">
      <c r="A338" t="s">
        <v>88</v>
      </c>
    </row>
    <row r="339" spans="1:1" x14ac:dyDescent="0.3">
      <c r="A339" t="s">
        <v>88</v>
      </c>
    </row>
    <row r="340" spans="1:1" x14ac:dyDescent="0.3">
      <c r="A340" t="s">
        <v>88</v>
      </c>
    </row>
    <row r="341" spans="1:1" x14ac:dyDescent="0.3">
      <c r="A341" t="s">
        <v>88</v>
      </c>
    </row>
    <row r="342" spans="1:1" x14ac:dyDescent="0.3">
      <c r="A342" t="s">
        <v>88</v>
      </c>
    </row>
    <row r="343" spans="1:1" x14ac:dyDescent="0.3">
      <c r="A343" t="s">
        <v>88</v>
      </c>
    </row>
    <row r="344" spans="1:1" x14ac:dyDescent="0.3">
      <c r="A344" t="s">
        <v>88</v>
      </c>
    </row>
    <row r="345" spans="1:1" x14ac:dyDescent="0.3">
      <c r="A345" t="s">
        <v>88</v>
      </c>
    </row>
    <row r="346" spans="1:1" x14ac:dyDescent="0.3">
      <c r="A346" t="s">
        <v>88</v>
      </c>
    </row>
    <row r="347" spans="1:1" x14ac:dyDescent="0.3">
      <c r="A347" t="s">
        <v>88</v>
      </c>
    </row>
    <row r="348" spans="1:1" x14ac:dyDescent="0.3">
      <c r="A348" t="s">
        <v>88</v>
      </c>
    </row>
    <row r="349" spans="1:1" x14ac:dyDescent="0.3">
      <c r="A349" t="s">
        <v>88</v>
      </c>
    </row>
    <row r="350" spans="1:1" x14ac:dyDescent="0.3">
      <c r="A350" t="s">
        <v>88</v>
      </c>
    </row>
    <row r="351" spans="1:1" x14ac:dyDescent="0.3">
      <c r="A351" t="s">
        <v>88</v>
      </c>
    </row>
    <row r="352" spans="1:1" x14ac:dyDescent="0.3">
      <c r="A352" t="s">
        <v>88</v>
      </c>
    </row>
    <row r="353" spans="1:1" x14ac:dyDescent="0.3">
      <c r="A353" t="s">
        <v>88</v>
      </c>
    </row>
    <row r="354" spans="1:1" x14ac:dyDescent="0.3">
      <c r="A354" t="s">
        <v>88</v>
      </c>
    </row>
    <row r="355" spans="1:1" x14ac:dyDescent="0.3">
      <c r="A355" t="s">
        <v>88</v>
      </c>
    </row>
    <row r="356" spans="1:1" x14ac:dyDescent="0.3">
      <c r="A356" t="s">
        <v>88</v>
      </c>
    </row>
    <row r="357" spans="1:1" x14ac:dyDescent="0.3">
      <c r="A357" t="s">
        <v>88</v>
      </c>
    </row>
    <row r="358" spans="1:1" x14ac:dyDescent="0.3">
      <c r="A358" t="s">
        <v>88</v>
      </c>
    </row>
    <row r="359" spans="1:1" x14ac:dyDescent="0.3">
      <c r="A359" t="s">
        <v>88</v>
      </c>
    </row>
    <row r="360" spans="1:1" x14ac:dyDescent="0.3">
      <c r="A360" t="s">
        <v>88</v>
      </c>
    </row>
    <row r="361" spans="1:1" x14ac:dyDescent="0.3">
      <c r="A361" t="s">
        <v>88</v>
      </c>
    </row>
    <row r="362" spans="1:1" x14ac:dyDescent="0.3">
      <c r="A362" t="s">
        <v>88</v>
      </c>
    </row>
    <row r="363" spans="1:1" x14ac:dyDescent="0.3">
      <c r="A363" t="s">
        <v>88</v>
      </c>
    </row>
    <row r="364" spans="1:1" x14ac:dyDescent="0.3">
      <c r="A364" t="s">
        <v>88</v>
      </c>
    </row>
    <row r="365" spans="1:1" x14ac:dyDescent="0.3">
      <c r="A365" t="s">
        <v>88</v>
      </c>
    </row>
    <row r="366" spans="1:1" x14ac:dyDescent="0.3">
      <c r="A366" t="s">
        <v>88</v>
      </c>
    </row>
    <row r="367" spans="1:1" x14ac:dyDescent="0.3">
      <c r="A367" t="s">
        <v>88</v>
      </c>
    </row>
    <row r="368" spans="1:1" x14ac:dyDescent="0.3">
      <c r="A368" t="s">
        <v>88</v>
      </c>
    </row>
    <row r="369" spans="1:1" x14ac:dyDescent="0.3">
      <c r="A369" t="s">
        <v>88</v>
      </c>
    </row>
    <row r="370" spans="1:1" x14ac:dyDescent="0.3">
      <c r="A370" t="s">
        <v>88</v>
      </c>
    </row>
    <row r="371" spans="1:1" x14ac:dyDescent="0.3">
      <c r="A371" t="s">
        <v>88</v>
      </c>
    </row>
    <row r="372" spans="1:1" x14ac:dyDescent="0.3">
      <c r="A372" t="s">
        <v>88</v>
      </c>
    </row>
    <row r="373" spans="1:1" x14ac:dyDescent="0.3">
      <c r="A373" t="s">
        <v>88</v>
      </c>
    </row>
    <row r="374" spans="1:1" x14ac:dyDescent="0.3">
      <c r="A374" t="s">
        <v>88</v>
      </c>
    </row>
    <row r="375" spans="1:1" x14ac:dyDescent="0.3">
      <c r="A375" t="s">
        <v>88</v>
      </c>
    </row>
    <row r="376" spans="1:1" x14ac:dyDescent="0.3">
      <c r="A376" t="s">
        <v>88</v>
      </c>
    </row>
    <row r="377" spans="1:1" x14ac:dyDescent="0.3">
      <c r="A377" t="s">
        <v>88</v>
      </c>
    </row>
    <row r="378" spans="1:1" x14ac:dyDescent="0.3">
      <c r="A378" t="s">
        <v>88</v>
      </c>
    </row>
    <row r="379" spans="1:1" x14ac:dyDescent="0.3">
      <c r="A379" t="s">
        <v>88</v>
      </c>
    </row>
    <row r="380" spans="1:1" x14ac:dyDescent="0.3">
      <c r="A380" t="s">
        <v>88</v>
      </c>
    </row>
    <row r="381" spans="1:1" x14ac:dyDescent="0.3">
      <c r="A381" t="s">
        <v>88</v>
      </c>
    </row>
    <row r="382" spans="1:1" x14ac:dyDescent="0.3">
      <c r="A382" t="s">
        <v>88</v>
      </c>
    </row>
    <row r="383" spans="1:1" x14ac:dyDescent="0.3">
      <c r="A383" t="s">
        <v>88</v>
      </c>
    </row>
    <row r="384" spans="1:1" x14ac:dyDescent="0.3">
      <c r="A384" t="s">
        <v>88</v>
      </c>
    </row>
    <row r="385" spans="1:1" x14ac:dyDescent="0.3">
      <c r="A385" t="s">
        <v>88</v>
      </c>
    </row>
    <row r="386" spans="1:1" x14ac:dyDescent="0.3">
      <c r="A386" t="s">
        <v>88</v>
      </c>
    </row>
    <row r="387" spans="1:1" x14ac:dyDescent="0.3">
      <c r="A387" t="s">
        <v>88</v>
      </c>
    </row>
    <row r="388" spans="1:1" x14ac:dyDescent="0.3">
      <c r="A388" t="s">
        <v>88</v>
      </c>
    </row>
    <row r="389" spans="1:1" x14ac:dyDescent="0.3">
      <c r="A389" t="s">
        <v>88</v>
      </c>
    </row>
    <row r="390" spans="1:1" x14ac:dyDescent="0.3">
      <c r="A390" t="s">
        <v>88</v>
      </c>
    </row>
    <row r="391" spans="1:1" x14ac:dyDescent="0.3">
      <c r="A391" t="s">
        <v>88</v>
      </c>
    </row>
    <row r="392" spans="1:1" x14ac:dyDescent="0.3">
      <c r="A392" t="s">
        <v>88</v>
      </c>
    </row>
    <row r="393" spans="1:1" x14ac:dyDescent="0.3">
      <c r="A393" t="s">
        <v>88</v>
      </c>
    </row>
    <row r="394" spans="1:1" x14ac:dyDescent="0.3">
      <c r="A394" t="s">
        <v>88</v>
      </c>
    </row>
    <row r="395" spans="1:1" x14ac:dyDescent="0.3">
      <c r="A395" t="s">
        <v>88</v>
      </c>
    </row>
    <row r="396" spans="1:1" x14ac:dyDescent="0.3">
      <c r="A396" t="s">
        <v>88</v>
      </c>
    </row>
    <row r="397" spans="1:1" x14ac:dyDescent="0.3">
      <c r="A397" t="s">
        <v>88</v>
      </c>
    </row>
    <row r="398" spans="1:1" x14ac:dyDescent="0.3">
      <c r="A398" t="s">
        <v>88</v>
      </c>
    </row>
    <row r="399" spans="1:1" x14ac:dyDescent="0.3">
      <c r="A399" t="s">
        <v>88</v>
      </c>
    </row>
    <row r="400" spans="1:1" x14ac:dyDescent="0.3">
      <c r="A400" t="s">
        <v>88</v>
      </c>
    </row>
    <row r="401" spans="1:1" x14ac:dyDescent="0.3">
      <c r="A401" t="s">
        <v>88</v>
      </c>
    </row>
    <row r="402" spans="1:1" x14ac:dyDescent="0.3">
      <c r="A402" t="s">
        <v>88</v>
      </c>
    </row>
    <row r="403" spans="1:1" x14ac:dyDescent="0.3">
      <c r="A403" t="s">
        <v>88</v>
      </c>
    </row>
    <row r="404" spans="1:1" x14ac:dyDescent="0.3">
      <c r="A404" t="s">
        <v>88</v>
      </c>
    </row>
    <row r="405" spans="1:1" x14ac:dyDescent="0.3">
      <c r="A405" t="s">
        <v>88</v>
      </c>
    </row>
    <row r="406" spans="1:1" x14ac:dyDescent="0.3">
      <c r="A406" t="s">
        <v>88</v>
      </c>
    </row>
    <row r="407" spans="1:1" x14ac:dyDescent="0.3">
      <c r="A407" t="s">
        <v>88</v>
      </c>
    </row>
    <row r="408" spans="1:1" x14ac:dyDescent="0.3">
      <c r="A408" t="s">
        <v>88</v>
      </c>
    </row>
    <row r="409" spans="1:1" x14ac:dyDescent="0.3">
      <c r="A409" t="s">
        <v>88</v>
      </c>
    </row>
    <row r="410" spans="1:1" x14ac:dyDescent="0.3">
      <c r="A410" t="s">
        <v>88</v>
      </c>
    </row>
    <row r="411" spans="1:1" x14ac:dyDescent="0.3">
      <c r="A411" t="s">
        <v>88</v>
      </c>
    </row>
    <row r="412" spans="1:1" x14ac:dyDescent="0.3">
      <c r="A412" t="s">
        <v>88</v>
      </c>
    </row>
    <row r="413" spans="1:1" x14ac:dyDescent="0.3">
      <c r="A413" t="s">
        <v>88</v>
      </c>
    </row>
    <row r="414" spans="1:1" x14ac:dyDescent="0.3">
      <c r="A414" t="s">
        <v>88</v>
      </c>
    </row>
    <row r="415" spans="1:1" x14ac:dyDescent="0.3">
      <c r="A415" t="s">
        <v>88</v>
      </c>
    </row>
    <row r="416" spans="1:1" x14ac:dyDescent="0.3">
      <c r="A416" t="s">
        <v>88</v>
      </c>
    </row>
    <row r="417" spans="1:1" x14ac:dyDescent="0.3">
      <c r="A417" t="s">
        <v>88</v>
      </c>
    </row>
    <row r="418" spans="1:1" x14ac:dyDescent="0.3">
      <c r="A418" t="s">
        <v>88</v>
      </c>
    </row>
    <row r="419" spans="1:1" x14ac:dyDescent="0.3">
      <c r="A419" t="s">
        <v>88</v>
      </c>
    </row>
    <row r="420" spans="1:1" x14ac:dyDescent="0.3">
      <c r="A420" t="s">
        <v>88</v>
      </c>
    </row>
    <row r="421" spans="1:1" x14ac:dyDescent="0.3">
      <c r="A421" t="s">
        <v>88</v>
      </c>
    </row>
    <row r="422" spans="1:1" x14ac:dyDescent="0.3">
      <c r="A422" t="s">
        <v>88</v>
      </c>
    </row>
    <row r="423" spans="1:1" x14ac:dyDescent="0.3">
      <c r="A423" t="s">
        <v>88</v>
      </c>
    </row>
    <row r="424" spans="1:1" x14ac:dyDescent="0.3">
      <c r="A424" t="s">
        <v>88</v>
      </c>
    </row>
    <row r="425" spans="1:1" x14ac:dyDescent="0.3">
      <c r="A425" t="s">
        <v>88</v>
      </c>
    </row>
    <row r="426" spans="1:1" x14ac:dyDescent="0.3">
      <c r="A426" t="s">
        <v>88</v>
      </c>
    </row>
    <row r="427" spans="1:1" x14ac:dyDescent="0.3">
      <c r="A427" t="s">
        <v>88</v>
      </c>
    </row>
    <row r="428" spans="1:1" x14ac:dyDescent="0.3">
      <c r="A428" t="s">
        <v>88</v>
      </c>
    </row>
    <row r="429" spans="1:1" x14ac:dyDescent="0.3">
      <c r="A429" t="s">
        <v>88</v>
      </c>
    </row>
    <row r="430" spans="1:1" x14ac:dyDescent="0.3">
      <c r="A430" t="s">
        <v>88</v>
      </c>
    </row>
    <row r="431" spans="1:1" x14ac:dyDescent="0.3">
      <c r="A431" t="s">
        <v>88</v>
      </c>
    </row>
    <row r="432" spans="1:1" x14ac:dyDescent="0.3">
      <c r="A432" t="s">
        <v>88</v>
      </c>
    </row>
    <row r="433" spans="1:1" x14ac:dyDescent="0.3">
      <c r="A433" t="s">
        <v>88</v>
      </c>
    </row>
    <row r="434" spans="1:1" x14ac:dyDescent="0.3">
      <c r="A434" t="s">
        <v>88</v>
      </c>
    </row>
    <row r="435" spans="1:1" x14ac:dyDescent="0.3">
      <c r="A435" t="s">
        <v>88</v>
      </c>
    </row>
    <row r="436" spans="1:1" x14ac:dyDescent="0.3">
      <c r="A436" t="s">
        <v>88</v>
      </c>
    </row>
    <row r="437" spans="1:1" x14ac:dyDescent="0.3">
      <c r="A437" t="s">
        <v>88</v>
      </c>
    </row>
    <row r="438" spans="1:1" x14ac:dyDescent="0.3">
      <c r="A438" t="s">
        <v>88</v>
      </c>
    </row>
    <row r="439" spans="1:1" x14ac:dyDescent="0.3">
      <c r="A439" t="s">
        <v>88</v>
      </c>
    </row>
    <row r="440" spans="1:1" x14ac:dyDescent="0.3">
      <c r="A440" t="s">
        <v>88</v>
      </c>
    </row>
    <row r="441" spans="1:1" x14ac:dyDescent="0.3">
      <c r="A441" t="s">
        <v>88</v>
      </c>
    </row>
    <row r="442" spans="1:1" x14ac:dyDescent="0.3">
      <c r="A442" t="s">
        <v>88</v>
      </c>
    </row>
    <row r="443" spans="1:1" x14ac:dyDescent="0.3">
      <c r="A443" t="s">
        <v>88</v>
      </c>
    </row>
    <row r="444" spans="1:1" x14ac:dyDescent="0.3">
      <c r="A444" t="s">
        <v>88</v>
      </c>
    </row>
    <row r="445" spans="1:1" x14ac:dyDescent="0.3">
      <c r="A445" t="s">
        <v>88</v>
      </c>
    </row>
    <row r="446" spans="1:1" x14ac:dyDescent="0.3">
      <c r="A446" t="s">
        <v>88</v>
      </c>
    </row>
    <row r="447" spans="1:1" x14ac:dyDescent="0.3">
      <c r="A447" t="s">
        <v>88</v>
      </c>
    </row>
    <row r="448" spans="1:1" x14ac:dyDescent="0.3">
      <c r="A448" t="s">
        <v>88</v>
      </c>
    </row>
    <row r="449" spans="1:1" x14ac:dyDescent="0.3">
      <c r="A449" t="s">
        <v>88</v>
      </c>
    </row>
    <row r="450" spans="1:1" x14ac:dyDescent="0.3">
      <c r="A450" t="s">
        <v>88</v>
      </c>
    </row>
    <row r="451" spans="1:1" x14ac:dyDescent="0.3">
      <c r="A451" t="s">
        <v>88</v>
      </c>
    </row>
    <row r="452" spans="1:1" x14ac:dyDescent="0.3">
      <c r="A452" t="s">
        <v>88</v>
      </c>
    </row>
    <row r="453" spans="1:1" x14ac:dyDescent="0.3">
      <c r="A453" t="s">
        <v>88</v>
      </c>
    </row>
    <row r="454" spans="1:1" x14ac:dyDescent="0.3">
      <c r="A454" t="s">
        <v>88</v>
      </c>
    </row>
    <row r="455" spans="1:1" x14ac:dyDescent="0.3">
      <c r="A455" t="s">
        <v>88</v>
      </c>
    </row>
    <row r="456" spans="1:1" x14ac:dyDescent="0.3">
      <c r="A456" t="s">
        <v>88</v>
      </c>
    </row>
    <row r="457" spans="1:1" x14ac:dyDescent="0.3">
      <c r="A457" t="s">
        <v>88</v>
      </c>
    </row>
    <row r="458" spans="1:1" x14ac:dyDescent="0.3">
      <c r="A458" t="s">
        <v>88</v>
      </c>
    </row>
    <row r="459" spans="1:1" x14ac:dyDescent="0.3">
      <c r="A459" t="s">
        <v>88</v>
      </c>
    </row>
    <row r="460" spans="1:1" x14ac:dyDescent="0.3">
      <c r="A460" t="s">
        <v>88</v>
      </c>
    </row>
    <row r="461" spans="1:1" x14ac:dyDescent="0.3">
      <c r="A461" t="s">
        <v>88</v>
      </c>
    </row>
    <row r="462" spans="1:1" x14ac:dyDescent="0.3">
      <c r="A462" t="s">
        <v>88</v>
      </c>
    </row>
    <row r="463" spans="1:1" x14ac:dyDescent="0.3">
      <c r="A463" t="s">
        <v>88</v>
      </c>
    </row>
    <row r="464" spans="1:1" x14ac:dyDescent="0.3">
      <c r="A464" t="s">
        <v>88</v>
      </c>
    </row>
    <row r="465" spans="1:1" x14ac:dyDescent="0.3">
      <c r="A465" t="s">
        <v>88</v>
      </c>
    </row>
    <row r="466" spans="1:1" x14ac:dyDescent="0.3">
      <c r="A466" t="s">
        <v>88</v>
      </c>
    </row>
    <row r="467" spans="1:1" x14ac:dyDescent="0.3">
      <c r="A467" t="s">
        <v>88</v>
      </c>
    </row>
    <row r="468" spans="1:1" x14ac:dyDescent="0.3">
      <c r="A468" t="s">
        <v>88</v>
      </c>
    </row>
    <row r="469" spans="1:1" x14ac:dyDescent="0.3">
      <c r="A469" t="s">
        <v>88</v>
      </c>
    </row>
    <row r="470" spans="1:1" x14ac:dyDescent="0.3">
      <c r="A470" t="s">
        <v>88</v>
      </c>
    </row>
    <row r="471" spans="1:1" x14ac:dyDescent="0.3">
      <c r="A471" t="s">
        <v>88</v>
      </c>
    </row>
    <row r="472" spans="1:1" x14ac:dyDescent="0.3">
      <c r="A472" t="s">
        <v>88</v>
      </c>
    </row>
    <row r="473" spans="1:1" x14ac:dyDescent="0.3">
      <c r="A473" t="s">
        <v>88</v>
      </c>
    </row>
    <row r="474" spans="1:1" x14ac:dyDescent="0.3">
      <c r="A474" t="s">
        <v>88</v>
      </c>
    </row>
    <row r="475" spans="1:1" x14ac:dyDescent="0.3">
      <c r="A475" t="s">
        <v>88</v>
      </c>
    </row>
    <row r="476" spans="1:1" x14ac:dyDescent="0.3">
      <c r="A476" t="s">
        <v>88</v>
      </c>
    </row>
    <row r="477" spans="1:1" x14ac:dyDescent="0.3">
      <c r="A477" t="s">
        <v>88</v>
      </c>
    </row>
    <row r="478" spans="1:1" x14ac:dyDescent="0.3">
      <c r="A478" t="s">
        <v>88</v>
      </c>
    </row>
    <row r="479" spans="1:1" x14ac:dyDescent="0.3">
      <c r="A479" t="s">
        <v>88</v>
      </c>
    </row>
    <row r="480" spans="1:1" x14ac:dyDescent="0.3">
      <c r="A480" t="s">
        <v>88</v>
      </c>
    </row>
    <row r="481" spans="1:1" x14ac:dyDescent="0.3">
      <c r="A481" t="s">
        <v>88</v>
      </c>
    </row>
    <row r="482" spans="1:1" x14ac:dyDescent="0.3">
      <c r="A482" t="s">
        <v>88</v>
      </c>
    </row>
    <row r="483" spans="1:1" x14ac:dyDescent="0.3">
      <c r="A483" t="s">
        <v>88</v>
      </c>
    </row>
    <row r="484" spans="1:1" x14ac:dyDescent="0.3">
      <c r="A484" t="s">
        <v>88</v>
      </c>
    </row>
    <row r="485" spans="1:1" x14ac:dyDescent="0.3">
      <c r="A485" t="s">
        <v>88</v>
      </c>
    </row>
    <row r="486" spans="1:1" x14ac:dyDescent="0.3">
      <c r="A486" t="s">
        <v>88</v>
      </c>
    </row>
    <row r="487" spans="1:1" x14ac:dyDescent="0.3">
      <c r="A487" t="s">
        <v>88</v>
      </c>
    </row>
    <row r="488" spans="1:1" x14ac:dyDescent="0.3">
      <c r="A488" t="s">
        <v>88</v>
      </c>
    </row>
    <row r="489" spans="1:1" x14ac:dyDescent="0.3">
      <c r="A489" t="s">
        <v>88</v>
      </c>
    </row>
    <row r="490" spans="1:1" x14ac:dyDescent="0.3">
      <c r="A490" t="s">
        <v>88</v>
      </c>
    </row>
    <row r="491" spans="1:1" x14ac:dyDescent="0.3">
      <c r="A491" t="s">
        <v>88</v>
      </c>
    </row>
    <row r="492" spans="1:1" x14ac:dyDescent="0.3">
      <c r="A492" t="s">
        <v>88</v>
      </c>
    </row>
    <row r="493" spans="1:1" x14ac:dyDescent="0.3">
      <c r="A493" t="s">
        <v>88</v>
      </c>
    </row>
    <row r="494" spans="1:1" x14ac:dyDescent="0.3">
      <c r="A494" t="s">
        <v>88</v>
      </c>
    </row>
    <row r="495" spans="1:1" x14ac:dyDescent="0.3">
      <c r="A495" t="s">
        <v>88</v>
      </c>
    </row>
    <row r="496" spans="1:1" x14ac:dyDescent="0.3">
      <c r="A496" t="s">
        <v>88</v>
      </c>
    </row>
    <row r="497" spans="1:1" x14ac:dyDescent="0.3">
      <c r="A497" t="s">
        <v>88</v>
      </c>
    </row>
    <row r="498" spans="1:1" x14ac:dyDescent="0.3">
      <c r="A498" t="s">
        <v>88</v>
      </c>
    </row>
    <row r="499" spans="1:1" x14ac:dyDescent="0.3">
      <c r="A499" t="s">
        <v>88</v>
      </c>
    </row>
    <row r="500" spans="1:1" x14ac:dyDescent="0.3">
      <c r="A500" t="s">
        <v>88</v>
      </c>
    </row>
    <row r="501" spans="1:1" x14ac:dyDescent="0.3">
      <c r="A501" t="s">
        <v>88</v>
      </c>
    </row>
    <row r="502" spans="1:1" x14ac:dyDescent="0.3">
      <c r="A502" t="s">
        <v>88</v>
      </c>
    </row>
    <row r="503" spans="1:1" x14ac:dyDescent="0.3">
      <c r="A503" t="s">
        <v>88</v>
      </c>
    </row>
    <row r="504" spans="1:1" x14ac:dyDescent="0.3">
      <c r="A504" t="s">
        <v>88</v>
      </c>
    </row>
    <row r="505" spans="1:1" x14ac:dyDescent="0.3">
      <c r="A505" t="s">
        <v>88</v>
      </c>
    </row>
    <row r="506" spans="1:1" x14ac:dyDescent="0.3">
      <c r="A506" t="s">
        <v>88</v>
      </c>
    </row>
    <row r="507" spans="1:1" x14ac:dyDescent="0.3">
      <c r="A507" t="s">
        <v>88</v>
      </c>
    </row>
    <row r="508" spans="1:1" x14ac:dyDescent="0.3">
      <c r="A508" t="s">
        <v>88</v>
      </c>
    </row>
    <row r="509" spans="1:1" x14ac:dyDescent="0.3">
      <c r="A509" t="s">
        <v>88</v>
      </c>
    </row>
    <row r="510" spans="1:1" x14ac:dyDescent="0.3">
      <c r="A510" t="s">
        <v>88</v>
      </c>
    </row>
    <row r="511" spans="1:1" x14ac:dyDescent="0.3">
      <c r="A511" t="s">
        <v>88</v>
      </c>
    </row>
    <row r="512" spans="1:1" x14ac:dyDescent="0.3">
      <c r="A512" t="s">
        <v>88</v>
      </c>
    </row>
    <row r="513" spans="1:1" x14ac:dyDescent="0.3">
      <c r="A513" t="s">
        <v>88</v>
      </c>
    </row>
    <row r="514" spans="1:1" x14ac:dyDescent="0.3">
      <c r="A514" t="s">
        <v>88</v>
      </c>
    </row>
    <row r="515" spans="1:1" x14ac:dyDescent="0.3">
      <c r="A515" t="s">
        <v>88</v>
      </c>
    </row>
    <row r="516" spans="1:1" x14ac:dyDescent="0.3">
      <c r="A516" t="s">
        <v>88</v>
      </c>
    </row>
    <row r="517" spans="1:1" x14ac:dyDescent="0.3">
      <c r="A517" t="s">
        <v>88</v>
      </c>
    </row>
    <row r="518" spans="1:1" x14ac:dyDescent="0.3">
      <c r="A518" t="s">
        <v>88</v>
      </c>
    </row>
    <row r="519" spans="1:1" x14ac:dyDescent="0.3">
      <c r="A519" t="s">
        <v>88</v>
      </c>
    </row>
    <row r="520" spans="1:1" x14ac:dyDescent="0.3">
      <c r="A520" t="s">
        <v>88</v>
      </c>
    </row>
    <row r="521" spans="1:1" x14ac:dyDescent="0.3">
      <c r="A521" t="s">
        <v>88</v>
      </c>
    </row>
    <row r="522" spans="1:1" x14ac:dyDescent="0.3">
      <c r="A522" t="s">
        <v>88</v>
      </c>
    </row>
    <row r="523" spans="1:1" x14ac:dyDescent="0.3">
      <c r="A523" t="s">
        <v>88</v>
      </c>
    </row>
    <row r="524" spans="1:1" x14ac:dyDescent="0.3">
      <c r="A524" t="s">
        <v>93</v>
      </c>
    </row>
    <row r="525" spans="1:1" x14ac:dyDescent="0.3">
      <c r="A525" t="s">
        <v>93</v>
      </c>
    </row>
    <row r="526" spans="1:1" x14ac:dyDescent="0.3">
      <c r="A526" t="s">
        <v>93</v>
      </c>
    </row>
    <row r="527" spans="1:1" x14ac:dyDescent="0.3">
      <c r="A527" t="s">
        <v>93</v>
      </c>
    </row>
    <row r="528" spans="1:1" x14ac:dyDescent="0.3">
      <c r="A528" t="s">
        <v>93</v>
      </c>
    </row>
    <row r="529" spans="1:1" x14ac:dyDescent="0.3">
      <c r="A529" t="s">
        <v>93</v>
      </c>
    </row>
    <row r="530" spans="1:1" x14ac:dyDescent="0.3">
      <c r="A530" t="s">
        <v>93</v>
      </c>
    </row>
    <row r="531" spans="1:1" x14ac:dyDescent="0.3">
      <c r="A531" t="s">
        <v>93</v>
      </c>
    </row>
    <row r="532" spans="1:1" x14ac:dyDescent="0.3">
      <c r="A532" t="s">
        <v>93</v>
      </c>
    </row>
    <row r="533" spans="1:1" x14ac:dyDescent="0.3">
      <c r="A533" t="s">
        <v>93</v>
      </c>
    </row>
    <row r="534" spans="1:1" x14ac:dyDescent="0.3">
      <c r="A534" t="s">
        <v>93</v>
      </c>
    </row>
    <row r="535" spans="1:1" x14ac:dyDescent="0.3">
      <c r="A535" t="s">
        <v>93</v>
      </c>
    </row>
    <row r="536" spans="1:1" x14ac:dyDescent="0.3">
      <c r="A536" t="s">
        <v>93</v>
      </c>
    </row>
    <row r="537" spans="1:1" x14ac:dyDescent="0.3">
      <c r="A537" t="s">
        <v>93</v>
      </c>
    </row>
    <row r="538" spans="1:1" x14ac:dyDescent="0.3">
      <c r="A538" t="s">
        <v>93</v>
      </c>
    </row>
    <row r="539" spans="1:1" x14ac:dyDescent="0.3">
      <c r="A539" t="s">
        <v>93</v>
      </c>
    </row>
    <row r="540" spans="1:1" x14ac:dyDescent="0.3">
      <c r="A540" t="s">
        <v>93</v>
      </c>
    </row>
    <row r="541" spans="1:1" x14ac:dyDescent="0.3">
      <c r="A541" t="s">
        <v>93</v>
      </c>
    </row>
    <row r="542" spans="1:1" x14ac:dyDescent="0.3">
      <c r="A542" t="s">
        <v>93</v>
      </c>
    </row>
    <row r="543" spans="1:1" x14ac:dyDescent="0.3">
      <c r="A543" t="s">
        <v>93</v>
      </c>
    </row>
    <row r="544" spans="1:1" x14ac:dyDescent="0.3">
      <c r="A544" t="s">
        <v>93</v>
      </c>
    </row>
    <row r="545" spans="1:1" x14ac:dyDescent="0.3">
      <c r="A545" t="s">
        <v>93</v>
      </c>
    </row>
    <row r="546" spans="1:1" x14ac:dyDescent="0.3">
      <c r="A546" t="s">
        <v>93</v>
      </c>
    </row>
    <row r="547" spans="1:1" x14ac:dyDescent="0.3">
      <c r="A547" t="s">
        <v>93</v>
      </c>
    </row>
    <row r="548" spans="1:1" x14ac:dyDescent="0.3">
      <c r="A548" t="s">
        <v>93</v>
      </c>
    </row>
    <row r="549" spans="1:1" x14ac:dyDescent="0.3">
      <c r="A549" t="s">
        <v>93</v>
      </c>
    </row>
    <row r="550" spans="1:1" x14ac:dyDescent="0.3">
      <c r="A550" t="s">
        <v>93</v>
      </c>
    </row>
    <row r="551" spans="1:1" x14ac:dyDescent="0.3">
      <c r="A551" t="s">
        <v>93</v>
      </c>
    </row>
    <row r="552" spans="1:1" x14ac:dyDescent="0.3">
      <c r="A552" t="s">
        <v>93</v>
      </c>
    </row>
    <row r="553" spans="1:1" x14ac:dyDescent="0.3">
      <c r="A553" t="s">
        <v>93</v>
      </c>
    </row>
    <row r="554" spans="1:1" x14ac:dyDescent="0.3">
      <c r="A554" t="s">
        <v>93</v>
      </c>
    </row>
    <row r="555" spans="1:1" x14ac:dyDescent="0.3">
      <c r="A555" t="s">
        <v>93</v>
      </c>
    </row>
    <row r="556" spans="1:1" x14ac:dyDescent="0.3">
      <c r="A556" t="s">
        <v>93</v>
      </c>
    </row>
    <row r="557" spans="1:1" x14ac:dyDescent="0.3">
      <c r="A557" t="s">
        <v>93</v>
      </c>
    </row>
    <row r="558" spans="1:1" x14ac:dyDescent="0.3">
      <c r="A558" t="s">
        <v>93</v>
      </c>
    </row>
    <row r="559" spans="1:1" x14ac:dyDescent="0.3">
      <c r="A559" t="s">
        <v>93</v>
      </c>
    </row>
    <row r="560" spans="1:1" x14ac:dyDescent="0.3">
      <c r="A560" t="s">
        <v>93</v>
      </c>
    </row>
    <row r="561" spans="1:1" x14ac:dyDescent="0.3">
      <c r="A561" t="s">
        <v>93</v>
      </c>
    </row>
    <row r="562" spans="1:1" x14ac:dyDescent="0.3">
      <c r="A562" t="s">
        <v>93</v>
      </c>
    </row>
    <row r="563" spans="1:1" x14ac:dyDescent="0.3">
      <c r="A563" t="s">
        <v>93</v>
      </c>
    </row>
    <row r="564" spans="1:1" x14ac:dyDescent="0.3">
      <c r="A564" t="s">
        <v>93</v>
      </c>
    </row>
    <row r="565" spans="1:1" x14ac:dyDescent="0.3">
      <c r="A565" t="s">
        <v>93</v>
      </c>
    </row>
    <row r="566" spans="1:1" x14ac:dyDescent="0.3">
      <c r="A566" t="s">
        <v>93</v>
      </c>
    </row>
    <row r="567" spans="1:1" x14ac:dyDescent="0.3">
      <c r="A567" t="s">
        <v>93</v>
      </c>
    </row>
    <row r="568" spans="1:1" x14ac:dyDescent="0.3">
      <c r="A568" t="s">
        <v>93</v>
      </c>
    </row>
    <row r="569" spans="1:1" x14ac:dyDescent="0.3">
      <c r="A569" t="s">
        <v>93</v>
      </c>
    </row>
    <row r="570" spans="1:1" x14ac:dyDescent="0.3">
      <c r="A570" t="s">
        <v>93</v>
      </c>
    </row>
    <row r="571" spans="1:1" x14ac:dyDescent="0.3">
      <c r="A571" t="s">
        <v>93</v>
      </c>
    </row>
    <row r="572" spans="1:1" x14ac:dyDescent="0.3">
      <c r="A572" t="s">
        <v>93</v>
      </c>
    </row>
    <row r="573" spans="1:1" x14ac:dyDescent="0.3">
      <c r="A573" t="s">
        <v>93</v>
      </c>
    </row>
    <row r="574" spans="1:1" x14ac:dyDescent="0.3">
      <c r="A574" t="s">
        <v>93</v>
      </c>
    </row>
    <row r="575" spans="1:1" x14ac:dyDescent="0.3">
      <c r="A575" t="s">
        <v>93</v>
      </c>
    </row>
    <row r="576" spans="1:1" x14ac:dyDescent="0.3">
      <c r="A576" t="s">
        <v>93</v>
      </c>
    </row>
    <row r="577" spans="1:1" x14ac:dyDescent="0.3">
      <c r="A577" t="s">
        <v>93</v>
      </c>
    </row>
    <row r="578" spans="1:1" x14ac:dyDescent="0.3">
      <c r="A578" t="s">
        <v>93</v>
      </c>
    </row>
    <row r="579" spans="1:1" x14ac:dyDescent="0.3">
      <c r="A579" t="s">
        <v>93</v>
      </c>
    </row>
    <row r="580" spans="1:1" x14ac:dyDescent="0.3">
      <c r="A580" t="s">
        <v>93</v>
      </c>
    </row>
    <row r="581" spans="1:1" x14ac:dyDescent="0.3">
      <c r="A581" t="s">
        <v>93</v>
      </c>
    </row>
    <row r="582" spans="1:1" x14ac:dyDescent="0.3">
      <c r="A582" t="s">
        <v>93</v>
      </c>
    </row>
    <row r="583" spans="1:1" x14ac:dyDescent="0.3">
      <c r="A583" t="s">
        <v>93</v>
      </c>
    </row>
    <row r="584" spans="1:1" x14ac:dyDescent="0.3">
      <c r="A584" t="s">
        <v>93</v>
      </c>
    </row>
    <row r="585" spans="1:1" x14ac:dyDescent="0.3">
      <c r="A585" t="s">
        <v>93</v>
      </c>
    </row>
    <row r="586" spans="1:1" x14ac:dyDescent="0.3">
      <c r="A586" t="s">
        <v>93</v>
      </c>
    </row>
    <row r="587" spans="1:1" x14ac:dyDescent="0.3">
      <c r="A587" t="s">
        <v>93</v>
      </c>
    </row>
    <row r="588" spans="1:1" x14ac:dyDescent="0.3">
      <c r="A588" t="s">
        <v>93</v>
      </c>
    </row>
    <row r="589" spans="1:1" x14ac:dyDescent="0.3">
      <c r="A589" t="s">
        <v>93</v>
      </c>
    </row>
    <row r="590" spans="1:1" x14ac:dyDescent="0.3">
      <c r="A590" t="s">
        <v>93</v>
      </c>
    </row>
    <row r="591" spans="1:1" x14ac:dyDescent="0.3">
      <c r="A591" t="s">
        <v>93</v>
      </c>
    </row>
    <row r="592" spans="1:1" x14ac:dyDescent="0.3">
      <c r="A592" t="s">
        <v>93</v>
      </c>
    </row>
    <row r="593" spans="1:1" x14ac:dyDescent="0.3">
      <c r="A593" t="s">
        <v>93</v>
      </c>
    </row>
    <row r="594" spans="1:1" x14ac:dyDescent="0.3">
      <c r="A594" t="s">
        <v>93</v>
      </c>
    </row>
    <row r="595" spans="1:1" x14ac:dyDescent="0.3">
      <c r="A595" t="s">
        <v>93</v>
      </c>
    </row>
    <row r="596" spans="1:1" x14ac:dyDescent="0.3">
      <c r="A596" t="s">
        <v>93</v>
      </c>
    </row>
    <row r="597" spans="1:1" x14ac:dyDescent="0.3">
      <c r="A597" t="s">
        <v>93</v>
      </c>
    </row>
    <row r="598" spans="1:1" x14ac:dyDescent="0.3">
      <c r="A598" t="s">
        <v>93</v>
      </c>
    </row>
    <row r="599" spans="1:1" x14ac:dyDescent="0.3">
      <c r="A599" t="s">
        <v>93</v>
      </c>
    </row>
    <row r="600" spans="1:1" x14ac:dyDescent="0.3">
      <c r="A600" t="s">
        <v>93</v>
      </c>
    </row>
    <row r="601" spans="1:1" x14ac:dyDescent="0.3">
      <c r="A601" t="s">
        <v>93</v>
      </c>
    </row>
    <row r="602" spans="1:1" x14ac:dyDescent="0.3">
      <c r="A602" t="s">
        <v>93</v>
      </c>
    </row>
    <row r="603" spans="1:1" x14ac:dyDescent="0.3">
      <c r="A603" t="s">
        <v>93</v>
      </c>
    </row>
    <row r="604" spans="1:1" x14ac:dyDescent="0.3">
      <c r="A604" t="s">
        <v>93</v>
      </c>
    </row>
    <row r="605" spans="1:1" x14ac:dyDescent="0.3">
      <c r="A605" t="s">
        <v>93</v>
      </c>
    </row>
    <row r="606" spans="1:1" x14ac:dyDescent="0.3">
      <c r="A606" t="s">
        <v>93</v>
      </c>
    </row>
    <row r="607" spans="1:1" x14ac:dyDescent="0.3">
      <c r="A607" t="s">
        <v>93</v>
      </c>
    </row>
    <row r="608" spans="1:1" x14ac:dyDescent="0.3">
      <c r="A608" t="s">
        <v>93</v>
      </c>
    </row>
    <row r="609" spans="1:1" x14ac:dyDescent="0.3">
      <c r="A609" t="s">
        <v>93</v>
      </c>
    </row>
    <row r="610" spans="1:1" x14ac:dyDescent="0.3">
      <c r="A610" t="s">
        <v>93</v>
      </c>
    </row>
    <row r="611" spans="1:1" x14ac:dyDescent="0.3">
      <c r="A611" t="s">
        <v>93</v>
      </c>
    </row>
    <row r="612" spans="1:1" x14ac:dyDescent="0.3">
      <c r="A612" t="s">
        <v>93</v>
      </c>
    </row>
    <row r="613" spans="1:1" x14ac:dyDescent="0.3">
      <c r="A613" t="s">
        <v>93</v>
      </c>
    </row>
    <row r="614" spans="1:1" x14ac:dyDescent="0.3">
      <c r="A614" t="s">
        <v>93</v>
      </c>
    </row>
    <row r="615" spans="1:1" x14ac:dyDescent="0.3">
      <c r="A615" t="s">
        <v>93</v>
      </c>
    </row>
    <row r="616" spans="1:1" x14ac:dyDescent="0.3">
      <c r="A616" t="s">
        <v>93</v>
      </c>
    </row>
    <row r="617" spans="1:1" x14ac:dyDescent="0.3">
      <c r="A617" t="s">
        <v>93</v>
      </c>
    </row>
    <row r="618" spans="1:1" x14ac:dyDescent="0.3">
      <c r="A618" t="s">
        <v>93</v>
      </c>
    </row>
    <row r="619" spans="1:1" x14ac:dyDescent="0.3">
      <c r="A619" t="s">
        <v>93</v>
      </c>
    </row>
    <row r="620" spans="1:1" x14ac:dyDescent="0.3">
      <c r="A620" t="s">
        <v>93</v>
      </c>
    </row>
    <row r="621" spans="1:1" x14ac:dyDescent="0.3">
      <c r="A621" t="s">
        <v>93</v>
      </c>
    </row>
    <row r="622" spans="1:1" x14ac:dyDescent="0.3">
      <c r="A622" t="s">
        <v>93</v>
      </c>
    </row>
    <row r="623" spans="1:1" x14ac:dyDescent="0.3">
      <c r="A623" t="s">
        <v>93</v>
      </c>
    </row>
    <row r="624" spans="1:1" x14ac:dyDescent="0.3">
      <c r="A624" t="s">
        <v>93</v>
      </c>
    </row>
    <row r="625" spans="1:1" x14ac:dyDescent="0.3">
      <c r="A625" t="s">
        <v>93</v>
      </c>
    </row>
    <row r="626" spans="1:1" x14ac:dyDescent="0.3">
      <c r="A626" t="s">
        <v>93</v>
      </c>
    </row>
    <row r="627" spans="1:1" x14ac:dyDescent="0.3">
      <c r="A627" t="s">
        <v>93</v>
      </c>
    </row>
    <row r="628" spans="1:1" x14ac:dyDescent="0.3">
      <c r="A628" t="s">
        <v>93</v>
      </c>
    </row>
    <row r="629" spans="1:1" x14ac:dyDescent="0.3">
      <c r="A629" t="s">
        <v>93</v>
      </c>
    </row>
    <row r="630" spans="1:1" x14ac:dyDescent="0.3">
      <c r="A630" t="s">
        <v>93</v>
      </c>
    </row>
    <row r="631" spans="1:1" x14ac:dyDescent="0.3">
      <c r="A631" t="s">
        <v>93</v>
      </c>
    </row>
    <row r="632" spans="1:1" x14ac:dyDescent="0.3">
      <c r="A632" t="s">
        <v>93</v>
      </c>
    </row>
    <row r="633" spans="1:1" x14ac:dyDescent="0.3">
      <c r="A633" t="s">
        <v>93</v>
      </c>
    </row>
    <row r="634" spans="1:1" x14ac:dyDescent="0.3">
      <c r="A634" t="s">
        <v>93</v>
      </c>
    </row>
    <row r="635" spans="1:1" x14ac:dyDescent="0.3">
      <c r="A635" t="s">
        <v>93</v>
      </c>
    </row>
    <row r="636" spans="1:1" x14ac:dyDescent="0.3">
      <c r="A636" t="s">
        <v>93</v>
      </c>
    </row>
    <row r="637" spans="1:1" x14ac:dyDescent="0.3">
      <c r="A637" t="s">
        <v>93</v>
      </c>
    </row>
    <row r="638" spans="1:1" x14ac:dyDescent="0.3">
      <c r="A638" t="s">
        <v>93</v>
      </c>
    </row>
    <row r="639" spans="1:1" x14ac:dyDescent="0.3">
      <c r="A639" t="s">
        <v>93</v>
      </c>
    </row>
    <row r="640" spans="1:1" x14ac:dyDescent="0.3">
      <c r="A640" t="s">
        <v>93</v>
      </c>
    </row>
    <row r="641" spans="1:1" x14ac:dyDescent="0.3">
      <c r="A641" t="s">
        <v>93</v>
      </c>
    </row>
    <row r="642" spans="1:1" x14ac:dyDescent="0.3">
      <c r="A642" t="s">
        <v>93</v>
      </c>
    </row>
    <row r="643" spans="1:1" x14ac:dyDescent="0.3">
      <c r="A643" t="s">
        <v>93</v>
      </c>
    </row>
    <row r="644" spans="1:1" x14ac:dyDescent="0.3">
      <c r="A644" t="s">
        <v>93</v>
      </c>
    </row>
    <row r="645" spans="1:1" x14ac:dyDescent="0.3">
      <c r="A645" t="s">
        <v>93</v>
      </c>
    </row>
    <row r="646" spans="1:1" x14ac:dyDescent="0.3">
      <c r="A646" t="s">
        <v>93</v>
      </c>
    </row>
    <row r="647" spans="1:1" x14ac:dyDescent="0.3">
      <c r="A647" t="s">
        <v>93</v>
      </c>
    </row>
    <row r="648" spans="1:1" x14ac:dyDescent="0.3">
      <c r="A648" t="s">
        <v>93</v>
      </c>
    </row>
    <row r="649" spans="1:1" x14ac:dyDescent="0.3">
      <c r="A649" t="s">
        <v>93</v>
      </c>
    </row>
    <row r="650" spans="1:1" x14ac:dyDescent="0.3">
      <c r="A650" t="s">
        <v>93</v>
      </c>
    </row>
    <row r="651" spans="1:1" x14ac:dyDescent="0.3">
      <c r="A651" t="s">
        <v>93</v>
      </c>
    </row>
    <row r="652" spans="1:1" x14ac:dyDescent="0.3">
      <c r="A652" t="s">
        <v>93</v>
      </c>
    </row>
    <row r="653" spans="1:1" x14ac:dyDescent="0.3">
      <c r="A653" t="s">
        <v>93</v>
      </c>
    </row>
    <row r="654" spans="1:1" x14ac:dyDescent="0.3">
      <c r="A654" t="s">
        <v>93</v>
      </c>
    </row>
    <row r="655" spans="1:1" x14ac:dyDescent="0.3">
      <c r="A655" t="s">
        <v>93</v>
      </c>
    </row>
    <row r="656" spans="1:1" x14ac:dyDescent="0.3">
      <c r="A656" t="s">
        <v>93</v>
      </c>
    </row>
    <row r="657" spans="1:1" x14ac:dyDescent="0.3">
      <c r="A657" t="s">
        <v>93</v>
      </c>
    </row>
    <row r="658" spans="1:1" x14ac:dyDescent="0.3">
      <c r="A658" t="s">
        <v>93</v>
      </c>
    </row>
    <row r="659" spans="1:1" x14ac:dyDescent="0.3">
      <c r="A659" t="s">
        <v>93</v>
      </c>
    </row>
    <row r="660" spans="1:1" x14ac:dyDescent="0.3">
      <c r="A660" t="s">
        <v>93</v>
      </c>
    </row>
    <row r="661" spans="1:1" x14ac:dyDescent="0.3">
      <c r="A661" t="s">
        <v>93</v>
      </c>
    </row>
    <row r="662" spans="1:1" x14ac:dyDescent="0.3">
      <c r="A662" t="s">
        <v>93</v>
      </c>
    </row>
    <row r="663" spans="1:1" x14ac:dyDescent="0.3">
      <c r="A663" t="s">
        <v>93</v>
      </c>
    </row>
    <row r="664" spans="1:1" x14ac:dyDescent="0.3">
      <c r="A664" t="s">
        <v>93</v>
      </c>
    </row>
    <row r="665" spans="1:1" x14ac:dyDescent="0.3">
      <c r="A665" t="s">
        <v>93</v>
      </c>
    </row>
    <row r="666" spans="1:1" x14ac:dyDescent="0.3">
      <c r="A666" t="s">
        <v>93</v>
      </c>
    </row>
    <row r="667" spans="1:1" x14ac:dyDescent="0.3">
      <c r="A667" t="s">
        <v>93</v>
      </c>
    </row>
    <row r="668" spans="1:1" x14ac:dyDescent="0.3">
      <c r="A668" t="s">
        <v>93</v>
      </c>
    </row>
    <row r="669" spans="1:1" x14ac:dyDescent="0.3">
      <c r="A669" t="s">
        <v>93</v>
      </c>
    </row>
    <row r="670" spans="1:1" x14ac:dyDescent="0.3">
      <c r="A670" t="s">
        <v>93</v>
      </c>
    </row>
    <row r="671" spans="1:1" x14ac:dyDescent="0.3">
      <c r="A671" t="s">
        <v>93</v>
      </c>
    </row>
    <row r="672" spans="1:1" x14ac:dyDescent="0.3">
      <c r="A672" t="s">
        <v>93</v>
      </c>
    </row>
    <row r="673" spans="1:1" x14ac:dyDescent="0.3">
      <c r="A673" t="s">
        <v>93</v>
      </c>
    </row>
    <row r="674" spans="1:1" x14ac:dyDescent="0.3">
      <c r="A674" t="s">
        <v>93</v>
      </c>
    </row>
    <row r="675" spans="1:1" x14ac:dyDescent="0.3">
      <c r="A675" t="s">
        <v>93</v>
      </c>
    </row>
    <row r="676" spans="1:1" x14ac:dyDescent="0.3">
      <c r="A676" t="s">
        <v>93</v>
      </c>
    </row>
    <row r="677" spans="1:1" x14ac:dyDescent="0.3">
      <c r="A677" t="s">
        <v>93</v>
      </c>
    </row>
    <row r="678" spans="1:1" x14ac:dyDescent="0.3">
      <c r="A678" t="s">
        <v>93</v>
      </c>
    </row>
    <row r="679" spans="1:1" x14ac:dyDescent="0.3">
      <c r="A679" t="s">
        <v>93</v>
      </c>
    </row>
    <row r="680" spans="1:1" x14ac:dyDescent="0.3">
      <c r="A680" t="s">
        <v>93</v>
      </c>
    </row>
    <row r="681" spans="1:1" x14ac:dyDescent="0.3">
      <c r="A681" t="s">
        <v>93</v>
      </c>
    </row>
    <row r="682" spans="1:1" x14ac:dyDescent="0.3">
      <c r="A682" t="s">
        <v>93</v>
      </c>
    </row>
    <row r="683" spans="1:1" x14ac:dyDescent="0.3">
      <c r="A683" t="s">
        <v>93</v>
      </c>
    </row>
    <row r="684" spans="1:1" x14ac:dyDescent="0.3">
      <c r="A684" t="s">
        <v>93</v>
      </c>
    </row>
    <row r="685" spans="1:1" x14ac:dyDescent="0.3">
      <c r="A685" t="s">
        <v>93</v>
      </c>
    </row>
    <row r="686" spans="1:1" x14ac:dyDescent="0.3">
      <c r="A686" t="s">
        <v>93</v>
      </c>
    </row>
    <row r="687" spans="1:1" x14ac:dyDescent="0.3">
      <c r="A687" t="s">
        <v>93</v>
      </c>
    </row>
    <row r="688" spans="1:1" x14ac:dyDescent="0.3">
      <c r="A688" t="s">
        <v>93</v>
      </c>
    </row>
    <row r="689" spans="1:1" x14ac:dyDescent="0.3">
      <c r="A689" t="s">
        <v>93</v>
      </c>
    </row>
    <row r="690" spans="1:1" x14ac:dyDescent="0.3">
      <c r="A690" t="s">
        <v>93</v>
      </c>
    </row>
    <row r="691" spans="1:1" x14ac:dyDescent="0.3">
      <c r="A691" t="s">
        <v>93</v>
      </c>
    </row>
    <row r="692" spans="1:1" x14ac:dyDescent="0.3">
      <c r="A692" t="s">
        <v>93</v>
      </c>
    </row>
    <row r="693" spans="1:1" x14ac:dyDescent="0.3">
      <c r="A693" t="s">
        <v>93</v>
      </c>
    </row>
    <row r="694" spans="1:1" x14ac:dyDescent="0.3">
      <c r="A694" t="s">
        <v>93</v>
      </c>
    </row>
    <row r="695" spans="1:1" x14ac:dyDescent="0.3">
      <c r="A695" t="s">
        <v>93</v>
      </c>
    </row>
    <row r="696" spans="1:1" x14ac:dyDescent="0.3">
      <c r="A696" t="s">
        <v>93</v>
      </c>
    </row>
    <row r="697" spans="1:1" x14ac:dyDescent="0.3">
      <c r="A697" t="s">
        <v>93</v>
      </c>
    </row>
    <row r="698" spans="1:1" x14ac:dyDescent="0.3">
      <c r="A698" t="s">
        <v>93</v>
      </c>
    </row>
    <row r="699" spans="1:1" x14ac:dyDescent="0.3">
      <c r="A699" t="s">
        <v>93</v>
      </c>
    </row>
    <row r="700" spans="1:1" x14ac:dyDescent="0.3">
      <c r="A700" t="s">
        <v>93</v>
      </c>
    </row>
    <row r="701" spans="1:1" x14ac:dyDescent="0.3">
      <c r="A701" t="s">
        <v>93</v>
      </c>
    </row>
    <row r="702" spans="1:1" x14ac:dyDescent="0.3">
      <c r="A702" t="s">
        <v>93</v>
      </c>
    </row>
    <row r="703" spans="1:1" x14ac:dyDescent="0.3">
      <c r="A703" t="s">
        <v>93</v>
      </c>
    </row>
    <row r="704" spans="1:1" x14ac:dyDescent="0.3">
      <c r="A704" t="s">
        <v>93</v>
      </c>
    </row>
    <row r="705" spans="1:1" x14ac:dyDescent="0.3">
      <c r="A705" t="s">
        <v>93</v>
      </c>
    </row>
    <row r="706" spans="1:1" x14ac:dyDescent="0.3">
      <c r="A706" t="s">
        <v>93</v>
      </c>
    </row>
    <row r="707" spans="1:1" x14ac:dyDescent="0.3">
      <c r="A707" t="s">
        <v>93</v>
      </c>
    </row>
    <row r="708" spans="1:1" x14ac:dyDescent="0.3">
      <c r="A708" t="s">
        <v>93</v>
      </c>
    </row>
    <row r="709" spans="1:1" x14ac:dyDescent="0.3">
      <c r="A709" t="s">
        <v>93</v>
      </c>
    </row>
    <row r="710" spans="1:1" x14ac:dyDescent="0.3">
      <c r="A710" t="s">
        <v>93</v>
      </c>
    </row>
    <row r="711" spans="1:1" x14ac:dyDescent="0.3">
      <c r="A711" t="s">
        <v>93</v>
      </c>
    </row>
    <row r="712" spans="1:1" x14ac:dyDescent="0.3">
      <c r="A712" t="s">
        <v>93</v>
      </c>
    </row>
    <row r="713" spans="1:1" x14ac:dyDescent="0.3">
      <c r="A713" t="s">
        <v>93</v>
      </c>
    </row>
    <row r="714" spans="1:1" x14ac:dyDescent="0.3">
      <c r="A714" t="s">
        <v>93</v>
      </c>
    </row>
    <row r="715" spans="1:1" x14ac:dyDescent="0.3">
      <c r="A715" t="s">
        <v>93</v>
      </c>
    </row>
    <row r="716" spans="1:1" x14ac:dyDescent="0.3">
      <c r="A716" t="s">
        <v>93</v>
      </c>
    </row>
    <row r="717" spans="1:1" x14ac:dyDescent="0.3">
      <c r="A717" t="s">
        <v>93</v>
      </c>
    </row>
    <row r="718" spans="1:1" x14ac:dyDescent="0.3">
      <c r="A718" t="s">
        <v>93</v>
      </c>
    </row>
    <row r="719" spans="1:1" x14ac:dyDescent="0.3">
      <c r="A719" t="s">
        <v>93</v>
      </c>
    </row>
    <row r="720" spans="1:1" x14ac:dyDescent="0.3">
      <c r="A720" t="s">
        <v>93</v>
      </c>
    </row>
    <row r="721" spans="1:1" x14ac:dyDescent="0.3">
      <c r="A721" t="s">
        <v>93</v>
      </c>
    </row>
    <row r="722" spans="1:1" x14ac:dyDescent="0.3">
      <c r="A722" t="s">
        <v>93</v>
      </c>
    </row>
    <row r="723" spans="1:1" x14ac:dyDescent="0.3">
      <c r="A723" t="s">
        <v>93</v>
      </c>
    </row>
    <row r="724" spans="1:1" x14ac:dyDescent="0.3">
      <c r="A724" t="s">
        <v>93</v>
      </c>
    </row>
    <row r="725" spans="1:1" x14ac:dyDescent="0.3">
      <c r="A725" t="s">
        <v>93</v>
      </c>
    </row>
    <row r="726" spans="1:1" x14ac:dyDescent="0.3">
      <c r="A726" t="s">
        <v>93</v>
      </c>
    </row>
    <row r="727" spans="1:1" x14ac:dyDescent="0.3">
      <c r="A727" t="s">
        <v>93</v>
      </c>
    </row>
    <row r="728" spans="1:1" x14ac:dyDescent="0.3">
      <c r="A728" t="s">
        <v>93</v>
      </c>
    </row>
    <row r="729" spans="1:1" x14ac:dyDescent="0.3">
      <c r="A729" t="s">
        <v>93</v>
      </c>
    </row>
    <row r="730" spans="1:1" x14ac:dyDescent="0.3">
      <c r="A730" t="s">
        <v>93</v>
      </c>
    </row>
    <row r="731" spans="1:1" x14ac:dyDescent="0.3">
      <c r="A731" t="s">
        <v>93</v>
      </c>
    </row>
    <row r="732" spans="1:1" x14ac:dyDescent="0.3">
      <c r="A732" t="s">
        <v>93</v>
      </c>
    </row>
    <row r="733" spans="1:1" x14ac:dyDescent="0.3">
      <c r="A733" t="s">
        <v>93</v>
      </c>
    </row>
    <row r="734" spans="1:1" x14ac:dyDescent="0.3">
      <c r="A734" t="s">
        <v>93</v>
      </c>
    </row>
    <row r="735" spans="1:1" x14ac:dyDescent="0.3">
      <c r="A735" t="s">
        <v>93</v>
      </c>
    </row>
    <row r="736" spans="1:1" x14ac:dyDescent="0.3">
      <c r="A736" t="s">
        <v>93</v>
      </c>
    </row>
    <row r="737" spans="1:1" x14ac:dyDescent="0.3">
      <c r="A737" t="s">
        <v>93</v>
      </c>
    </row>
    <row r="738" spans="1:1" x14ac:dyDescent="0.3">
      <c r="A738" t="s">
        <v>93</v>
      </c>
    </row>
    <row r="739" spans="1:1" x14ac:dyDescent="0.3">
      <c r="A739" t="s">
        <v>93</v>
      </c>
    </row>
    <row r="740" spans="1:1" x14ac:dyDescent="0.3">
      <c r="A740" t="s">
        <v>93</v>
      </c>
    </row>
    <row r="741" spans="1:1" x14ac:dyDescent="0.3">
      <c r="A741" t="s">
        <v>93</v>
      </c>
    </row>
    <row r="742" spans="1:1" x14ac:dyDescent="0.3">
      <c r="A742" t="s">
        <v>93</v>
      </c>
    </row>
    <row r="743" spans="1:1" x14ac:dyDescent="0.3">
      <c r="A743" t="s">
        <v>93</v>
      </c>
    </row>
    <row r="744" spans="1:1" x14ac:dyDescent="0.3">
      <c r="A744" t="s">
        <v>93</v>
      </c>
    </row>
    <row r="745" spans="1:1" x14ac:dyDescent="0.3">
      <c r="A745" t="s">
        <v>93</v>
      </c>
    </row>
    <row r="746" spans="1:1" x14ac:dyDescent="0.3">
      <c r="A746" t="s">
        <v>93</v>
      </c>
    </row>
    <row r="747" spans="1:1" x14ac:dyDescent="0.3">
      <c r="A747" t="s">
        <v>93</v>
      </c>
    </row>
    <row r="748" spans="1:1" x14ac:dyDescent="0.3">
      <c r="A748" t="s">
        <v>93</v>
      </c>
    </row>
    <row r="749" spans="1:1" x14ac:dyDescent="0.3">
      <c r="A749" t="s">
        <v>93</v>
      </c>
    </row>
    <row r="750" spans="1:1" x14ac:dyDescent="0.3">
      <c r="A750" t="s">
        <v>93</v>
      </c>
    </row>
    <row r="751" spans="1:1" x14ac:dyDescent="0.3">
      <c r="A751" t="s">
        <v>93</v>
      </c>
    </row>
    <row r="752" spans="1:1" x14ac:dyDescent="0.3">
      <c r="A752" t="s">
        <v>93</v>
      </c>
    </row>
    <row r="753" spans="1:1" x14ac:dyDescent="0.3">
      <c r="A753" t="s">
        <v>93</v>
      </c>
    </row>
    <row r="754" spans="1:1" x14ac:dyDescent="0.3">
      <c r="A754" t="s">
        <v>93</v>
      </c>
    </row>
    <row r="755" spans="1:1" x14ac:dyDescent="0.3">
      <c r="A755" t="s">
        <v>93</v>
      </c>
    </row>
    <row r="756" spans="1:1" x14ac:dyDescent="0.3">
      <c r="A756" t="s">
        <v>93</v>
      </c>
    </row>
    <row r="757" spans="1:1" x14ac:dyDescent="0.3">
      <c r="A757" t="s">
        <v>93</v>
      </c>
    </row>
    <row r="758" spans="1:1" x14ac:dyDescent="0.3">
      <c r="A758" t="s">
        <v>93</v>
      </c>
    </row>
    <row r="759" spans="1:1" x14ac:dyDescent="0.3">
      <c r="A759" t="s">
        <v>93</v>
      </c>
    </row>
    <row r="760" spans="1:1" x14ac:dyDescent="0.3">
      <c r="A760" t="s">
        <v>93</v>
      </c>
    </row>
    <row r="761" spans="1:1" x14ac:dyDescent="0.3">
      <c r="A761" t="s">
        <v>93</v>
      </c>
    </row>
    <row r="762" spans="1:1" x14ac:dyDescent="0.3">
      <c r="A762" t="s">
        <v>93</v>
      </c>
    </row>
    <row r="763" spans="1:1" x14ac:dyDescent="0.3">
      <c r="A763" t="s">
        <v>93</v>
      </c>
    </row>
    <row r="764" spans="1:1" x14ac:dyDescent="0.3">
      <c r="A764" t="s">
        <v>93</v>
      </c>
    </row>
    <row r="765" spans="1:1" x14ac:dyDescent="0.3">
      <c r="A765" t="s">
        <v>93</v>
      </c>
    </row>
    <row r="766" spans="1:1" x14ac:dyDescent="0.3">
      <c r="A766" t="s">
        <v>93</v>
      </c>
    </row>
    <row r="767" spans="1:1" x14ac:dyDescent="0.3">
      <c r="A767" t="s">
        <v>93</v>
      </c>
    </row>
    <row r="768" spans="1:1" x14ac:dyDescent="0.3">
      <c r="A768" t="s">
        <v>93</v>
      </c>
    </row>
    <row r="769" spans="1:1" x14ac:dyDescent="0.3">
      <c r="A769" t="s">
        <v>93</v>
      </c>
    </row>
    <row r="770" spans="1:1" x14ac:dyDescent="0.3">
      <c r="A770" t="s">
        <v>93</v>
      </c>
    </row>
    <row r="771" spans="1:1" x14ac:dyDescent="0.3">
      <c r="A771" t="s">
        <v>93</v>
      </c>
    </row>
    <row r="772" spans="1:1" x14ac:dyDescent="0.3">
      <c r="A772" t="s">
        <v>93</v>
      </c>
    </row>
    <row r="773" spans="1:1" x14ac:dyDescent="0.3">
      <c r="A773" t="s">
        <v>93</v>
      </c>
    </row>
    <row r="774" spans="1:1" x14ac:dyDescent="0.3">
      <c r="A774" t="s">
        <v>93</v>
      </c>
    </row>
    <row r="775" spans="1:1" x14ac:dyDescent="0.3">
      <c r="A775" t="s">
        <v>93</v>
      </c>
    </row>
    <row r="776" spans="1:1" x14ac:dyDescent="0.3">
      <c r="A776" t="s">
        <v>93</v>
      </c>
    </row>
    <row r="777" spans="1:1" x14ac:dyDescent="0.3">
      <c r="A777" t="s">
        <v>93</v>
      </c>
    </row>
    <row r="778" spans="1:1" x14ac:dyDescent="0.3">
      <c r="A778" t="s">
        <v>93</v>
      </c>
    </row>
    <row r="779" spans="1:1" x14ac:dyDescent="0.3">
      <c r="A779" t="s">
        <v>93</v>
      </c>
    </row>
    <row r="780" spans="1:1" x14ac:dyDescent="0.3">
      <c r="A780" t="s">
        <v>93</v>
      </c>
    </row>
    <row r="781" spans="1:1" x14ac:dyDescent="0.3">
      <c r="A781" t="s">
        <v>93</v>
      </c>
    </row>
    <row r="782" spans="1:1" x14ac:dyDescent="0.3">
      <c r="A782" t="s">
        <v>93</v>
      </c>
    </row>
    <row r="783" spans="1:1" x14ac:dyDescent="0.3">
      <c r="A783" t="s">
        <v>93</v>
      </c>
    </row>
    <row r="784" spans="1:1" x14ac:dyDescent="0.3">
      <c r="A784" t="s">
        <v>93</v>
      </c>
    </row>
    <row r="785" spans="1:1" x14ac:dyDescent="0.3">
      <c r="A785" t="s">
        <v>93</v>
      </c>
    </row>
    <row r="786" spans="1:1" x14ac:dyDescent="0.3">
      <c r="A786" t="s">
        <v>93</v>
      </c>
    </row>
    <row r="787" spans="1:1" x14ac:dyDescent="0.3">
      <c r="A787" t="s">
        <v>93</v>
      </c>
    </row>
    <row r="788" spans="1:1" x14ac:dyDescent="0.3">
      <c r="A788" t="s">
        <v>93</v>
      </c>
    </row>
    <row r="789" spans="1:1" x14ac:dyDescent="0.3">
      <c r="A789" t="s">
        <v>93</v>
      </c>
    </row>
    <row r="790" spans="1:1" x14ac:dyDescent="0.3">
      <c r="A790" t="s">
        <v>93</v>
      </c>
    </row>
    <row r="791" spans="1:1" x14ac:dyDescent="0.3">
      <c r="A791" t="s">
        <v>93</v>
      </c>
    </row>
    <row r="792" spans="1:1" x14ac:dyDescent="0.3">
      <c r="A792" t="s">
        <v>93</v>
      </c>
    </row>
    <row r="793" spans="1:1" x14ac:dyDescent="0.3">
      <c r="A793" t="s">
        <v>93</v>
      </c>
    </row>
    <row r="794" spans="1:1" x14ac:dyDescent="0.3">
      <c r="A794" t="s">
        <v>93</v>
      </c>
    </row>
    <row r="795" spans="1:1" x14ac:dyDescent="0.3">
      <c r="A795" t="s">
        <v>93</v>
      </c>
    </row>
    <row r="796" spans="1:1" x14ac:dyDescent="0.3">
      <c r="A796" t="s">
        <v>93</v>
      </c>
    </row>
    <row r="797" spans="1:1" x14ac:dyDescent="0.3">
      <c r="A797" t="s">
        <v>93</v>
      </c>
    </row>
    <row r="798" spans="1:1" x14ac:dyDescent="0.3">
      <c r="A798" t="s">
        <v>93</v>
      </c>
    </row>
    <row r="799" spans="1:1" x14ac:dyDescent="0.3">
      <c r="A799" t="s">
        <v>93</v>
      </c>
    </row>
    <row r="800" spans="1:1" x14ac:dyDescent="0.3">
      <c r="A800" t="s">
        <v>93</v>
      </c>
    </row>
    <row r="801" spans="1:1" x14ac:dyDescent="0.3">
      <c r="A801" t="s">
        <v>93</v>
      </c>
    </row>
    <row r="802" spans="1:1" x14ac:dyDescent="0.3">
      <c r="A802" t="s">
        <v>93</v>
      </c>
    </row>
    <row r="803" spans="1:1" x14ac:dyDescent="0.3">
      <c r="A803" t="s">
        <v>93</v>
      </c>
    </row>
    <row r="804" spans="1:1" x14ac:dyDescent="0.3">
      <c r="A804" t="s">
        <v>93</v>
      </c>
    </row>
    <row r="805" spans="1:1" x14ac:dyDescent="0.3">
      <c r="A805" t="s">
        <v>93</v>
      </c>
    </row>
    <row r="806" spans="1:1" x14ac:dyDescent="0.3">
      <c r="A806" t="s">
        <v>93</v>
      </c>
    </row>
    <row r="807" spans="1:1" x14ac:dyDescent="0.3">
      <c r="A807" t="s">
        <v>93</v>
      </c>
    </row>
    <row r="808" spans="1:1" x14ac:dyDescent="0.3">
      <c r="A808" t="s">
        <v>93</v>
      </c>
    </row>
    <row r="809" spans="1:1" x14ac:dyDescent="0.3">
      <c r="A809" t="s">
        <v>93</v>
      </c>
    </row>
    <row r="810" spans="1:1" x14ac:dyDescent="0.3">
      <c r="A810" t="s">
        <v>93</v>
      </c>
    </row>
    <row r="811" spans="1:1" x14ac:dyDescent="0.3">
      <c r="A811" t="s">
        <v>93</v>
      </c>
    </row>
    <row r="812" spans="1:1" x14ac:dyDescent="0.3">
      <c r="A812" t="s">
        <v>93</v>
      </c>
    </row>
    <row r="813" spans="1:1" x14ac:dyDescent="0.3">
      <c r="A813" t="s">
        <v>93</v>
      </c>
    </row>
    <row r="814" spans="1:1" x14ac:dyDescent="0.3">
      <c r="A814" t="s">
        <v>93</v>
      </c>
    </row>
    <row r="815" spans="1:1" x14ac:dyDescent="0.3">
      <c r="A815" t="s">
        <v>93</v>
      </c>
    </row>
    <row r="816" spans="1:1" x14ac:dyDescent="0.3">
      <c r="A816" t="s">
        <v>93</v>
      </c>
    </row>
    <row r="817" spans="1:1" x14ac:dyDescent="0.3">
      <c r="A817" t="s">
        <v>93</v>
      </c>
    </row>
    <row r="818" spans="1:1" x14ac:dyDescent="0.3">
      <c r="A818" t="s">
        <v>93</v>
      </c>
    </row>
    <row r="819" spans="1:1" x14ac:dyDescent="0.3">
      <c r="A819" t="s">
        <v>93</v>
      </c>
    </row>
    <row r="820" spans="1:1" x14ac:dyDescent="0.3">
      <c r="A820" t="s">
        <v>93</v>
      </c>
    </row>
    <row r="821" spans="1:1" x14ac:dyDescent="0.3">
      <c r="A821" t="s">
        <v>93</v>
      </c>
    </row>
    <row r="822" spans="1:1" x14ac:dyDescent="0.3">
      <c r="A822" t="s">
        <v>93</v>
      </c>
    </row>
    <row r="823" spans="1:1" x14ac:dyDescent="0.3">
      <c r="A823" t="s">
        <v>93</v>
      </c>
    </row>
    <row r="824" spans="1:1" x14ac:dyDescent="0.3">
      <c r="A824" t="s">
        <v>93</v>
      </c>
    </row>
    <row r="825" spans="1:1" x14ac:dyDescent="0.3">
      <c r="A825" t="s">
        <v>93</v>
      </c>
    </row>
    <row r="826" spans="1:1" x14ac:dyDescent="0.3">
      <c r="A826" t="s">
        <v>93</v>
      </c>
    </row>
    <row r="827" spans="1:1" x14ac:dyDescent="0.3">
      <c r="A827" t="s">
        <v>93</v>
      </c>
    </row>
    <row r="828" spans="1:1" x14ac:dyDescent="0.3">
      <c r="A828" t="s">
        <v>93</v>
      </c>
    </row>
    <row r="829" spans="1:1" x14ac:dyDescent="0.3">
      <c r="A829" t="s">
        <v>93</v>
      </c>
    </row>
    <row r="830" spans="1:1" x14ac:dyDescent="0.3">
      <c r="A830" t="s">
        <v>93</v>
      </c>
    </row>
    <row r="831" spans="1:1" x14ac:dyDescent="0.3">
      <c r="A831" t="s">
        <v>93</v>
      </c>
    </row>
    <row r="832" spans="1:1" x14ac:dyDescent="0.3">
      <c r="A832" t="s">
        <v>93</v>
      </c>
    </row>
    <row r="833" spans="1:1" x14ac:dyDescent="0.3">
      <c r="A833" t="s">
        <v>93</v>
      </c>
    </row>
    <row r="834" spans="1:1" x14ac:dyDescent="0.3">
      <c r="A834" t="s">
        <v>93</v>
      </c>
    </row>
    <row r="835" spans="1:1" x14ac:dyDescent="0.3">
      <c r="A835" t="s">
        <v>93</v>
      </c>
    </row>
    <row r="836" spans="1:1" x14ac:dyDescent="0.3">
      <c r="A836" t="s">
        <v>93</v>
      </c>
    </row>
    <row r="837" spans="1:1" x14ac:dyDescent="0.3">
      <c r="A837" t="s">
        <v>93</v>
      </c>
    </row>
    <row r="838" spans="1:1" x14ac:dyDescent="0.3">
      <c r="A838" t="s">
        <v>93</v>
      </c>
    </row>
    <row r="839" spans="1:1" x14ac:dyDescent="0.3">
      <c r="A839" t="s">
        <v>93</v>
      </c>
    </row>
    <row r="840" spans="1:1" x14ac:dyDescent="0.3">
      <c r="A840" t="s">
        <v>93</v>
      </c>
    </row>
    <row r="841" spans="1:1" x14ac:dyDescent="0.3">
      <c r="A841" t="s">
        <v>93</v>
      </c>
    </row>
    <row r="842" spans="1:1" x14ac:dyDescent="0.3">
      <c r="A842" t="s">
        <v>93</v>
      </c>
    </row>
    <row r="843" spans="1:1" x14ac:dyDescent="0.3">
      <c r="A843" t="s">
        <v>93</v>
      </c>
    </row>
    <row r="844" spans="1:1" x14ac:dyDescent="0.3">
      <c r="A844" t="s">
        <v>93</v>
      </c>
    </row>
    <row r="845" spans="1:1" x14ac:dyDescent="0.3">
      <c r="A845" t="s">
        <v>93</v>
      </c>
    </row>
    <row r="846" spans="1:1" x14ac:dyDescent="0.3">
      <c r="A846" t="s">
        <v>93</v>
      </c>
    </row>
    <row r="847" spans="1:1" x14ac:dyDescent="0.3">
      <c r="A847" t="s">
        <v>93</v>
      </c>
    </row>
    <row r="848" spans="1:1" x14ac:dyDescent="0.3">
      <c r="A848" t="s">
        <v>93</v>
      </c>
    </row>
    <row r="849" spans="1:1" x14ac:dyDescent="0.3">
      <c r="A849" t="s">
        <v>93</v>
      </c>
    </row>
    <row r="850" spans="1:1" x14ac:dyDescent="0.3">
      <c r="A850" t="s">
        <v>93</v>
      </c>
    </row>
    <row r="851" spans="1:1" x14ac:dyDescent="0.3">
      <c r="A851" t="s">
        <v>93</v>
      </c>
    </row>
    <row r="852" spans="1:1" x14ac:dyDescent="0.3">
      <c r="A852" t="s">
        <v>93</v>
      </c>
    </row>
    <row r="853" spans="1:1" x14ac:dyDescent="0.3">
      <c r="A853" t="s">
        <v>93</v>
      </c>
    </row>
    <row r="854" spans="1:1" x14ac:dyDescent="0.3">
      <c r="A854" t="s">
        <v>93</v>
      </c>
    </row>
    <row r="855" spans="1:1" x14ac:dyDescent="0.3">
      <c r="A855" t="s">
        <v>93</v>
      </c>
    </row>
    <row r="856" spans="1:1" x14ac:dyDescent="0.3">
      <c r="A856" t="s">
        <v>93</v>
      </c>
    </row>
    <row r="857" spans="1:1" x14ac:dyDescent="0.3">
      <c r="A857" t="s">
        <v>93</v>
      </c>
    </row>
    <row r="858" spans="1:1" x14ac:dyDescent="0.3">
      <c r="A858" t="s">
        <v>93</v>
      </c>
    </row>
    <row r="859" spans="1:1" x14ac:dyDescent="0.3">
      <c r="A859" t="s">
        <v>93</v>
      </c>
    </row>
    <row r="860" spans="1:1" x14ac:dyDescent="0.3">
      <c r="A860" t="s">
        <v>93</v>
      </c>
    </row>
    <row r="861" spans="1:1" x14ac:dyDescent="0.3">
      <c r="A861" t="s">
        <v>93</v>
      </c>
    </row>
    <row r="862" spans="1:1" x14ac:dyDescent="0.3">
      <c r="A862" t="s">
        <v>93</v>
      </c>
    </row>
    <row r="863" spans="1:1" x14ac:dyDescent="0.3">
      <c r="A863" t="s">
        <v>93</v>
      </c>
    </row>
    <row r="864" spans="1:1" x14ac:dyDescent="0.3">
      <c r="A864" t="s">
        <v>93</v>
      </c>
    </row>
    <row r="865" spans="1:1" x14ac:dyDescent="0.3">
      <c r="A865" t="s">
        <v>93</v>
      </c>
    </row>
    <row r="866" spans="1:1" x14ac:dyDescent="0.3">
      <c r="A866" t="s">
        <v>93</v>
      </c>
    </row>
    <row r="867" spans="1:1" x14ac:dyDescent="0.3">
      <c r="A867" t="s">
        <v>93</v>
      </c>
    </row>
    <row r="868" spans="1:1" x14ac:dyDescent="0.3">
      <c r="A868" t="s">
        <v>93</v>
      </c>
    </row>
    <row r="869" spans="1:1" x14ac:dyDescent="0.3">
      <c r="A869" t="s">
        <v>93</v>
      </c>
    </row>
    <row r="870" spans="1:1" x14ac:dyDescent="0.3">
      <c r="A870" t="s">
        <v>93</v>
      </c>
    </row>
    <row r="871" spans="1:1" x14ac:dyDescent="0.3">
      <c r="A871" t="s">
        <v>93</v>
      </c>
    </row>
    <row r="872" spans="1:1" x14ac:dyDescent="0.3">
      <c r="A872" t="s">
        <v>93</v>
      </c>
    </row>
    <row r="873" spans="1:1" x14ac:dyDescent="0.3">
      <c r="A873" t="s">
        <v>93</v>
      </c>
    </row>
    <row r="874" spans="1:1" x14ac:dyDescent="0.3">
      <c r="A874" t="s">
        <v>93</v>
      </c>
    </row>
    <row r="875" spans="1:1" x14ac:dyDescent="0.3">
      <c r="A875" t="s">
        <v>93</v>
      </c>
    </row>
    <row r="876" spans="1:1" x14ac:dyDescent="0.3">
      <c r="A876" t="s">
        <v>93</v>
      </c>
    </row>
    <row r="877" spans="1:1" x14ac:dyDescent="0.3">
      <c r="A877" t="s">
        <v>93</v>
      </c>
    </row>
    <row r="878" spans="1:1" x14ac:dyDescent="0.3">
      <c r="A878" t="s">
        <v>93</v>
      </c>
    </row>
    <row r="879" spans="1:1" x14ac:dyDescent="0.3">
      <c r="A879" t="s">
        <v>93</v>
      </c>
    </row>
    <row r="880" spans="1:1" x14ac:dyDescent="0.3">
      <c r="A880" t="s">
        <v>93</v>
      </c>
    </row>
    <row r="881" spans="1:1" x14ac:dyDescent="0.3">
      <c r="A881" t="s">
        <v>93</v>
      </c>
    </row>
    <row r="882" spans="1:1" x14ac:dyDescent="0.3">
      <c r="A882" t="s">
        <v>93</v>
      </c>
    </row>
    <row r="883" spans="1:1" x14ac:dyDescent="0.3">
      <c r="A883" t="s">
        <v>93</v>
      </c>
    </row>
    <row r="884" spans="1:1" x14ac:dyDescent="0.3">
      <c r="A884" t="s">
        <v>277</v>
      </c>
    </row>
    <row r="885" spans="1:1" x14ac:dyDescent="0.3">
      <c r="A885" t="s">
        <v>277</v>
      </c>
    </row>
    <row r="886" spans="1:1" x14ac:dyDescent="0.3">
      <c r="A886" t="s">
        <v>277</v>
      </c>
    </row>
    <row r="887" spans="1:1" x14ac:dyDescent="0.3">
      <c r="A887" t="s">
        <v>277</v>
      </c>
    </row>
    <row r="888" spans="1:1" x14ac:dyDescent="0.3">
      <c r="A888" t="s">
        <v>277</v>
      </c>
    </row>
    <row r="889" spans="1:1" x14ac:dyDescent="0.3">
      <c r="A889" t="s">
        <v>277</v>
      </c>
    </row>
    <row r="890" spans="1:1" x14ac:dyDescent="0.3">
      <c r="A890" t="s">
        <v>277</v>
      </c>
    </row>
    <row r="891" spans="1:1" x14ac:dyDescent="0.3">
      <c r="A891" t="s">
        <v>277</v>
      </c>
    </row>
    <row r="892" spans="1:1" x14ac:dyDescent="0.3">
      <c r="A892" t="s">
        <v>277</v>
      </c>
    </row>
    <row r="893" spans="1:1" x14ac:dyDescent="0.3">
      <c r="A893" t="s">
        <v>277</v>
      </c>
    </row>
    <row r="894" spans="1:1" x14ac:dyDescent="0.3">
      <c r="A894" t="s">
        <v>277</v>
      </c>
    </row>
    <row r="895" spans="1:1" x14ac:dyDescent="0.3">
      <c r="A895" t="s">
        <v>277</v>
      </c>
    </row>
    <row r="896" spans="1:1" x14ac:dyDescent="0.3">
      <c r="A896" t="s">
        <v>277</v>
      </c>
    </row>
    <row r="897" spans="1:1" x14ac:dyDescent="0.3">
      <c r="A897" t="s">
        <v>277</v>
      </c>
    </row>
    <row r="898" spans="1:1" x14ac:dyDescent="0.3">
      <c r="A898" t="s">
        <v>277</v>
      </c>
    </row>
    <row r="899" spans="1:1" x14ac:dyDescent="0.3">
      <c r="A899" t="s">
        <v>277</v>
      </c>
    </row>
    <row r="900" spans="1:1" x14ac:dyDescent="0.3">
      <c r="A900" t="s">
        <v>277</v>
      </c>
    </row>
    <row r="901" spans="1:1" x14ac:dyDescent="0.3">
      <c r="A901" t="s">
        <v>277</v>
      </c>
    </row>
    <row r="902" spans="1:1" x14ac:dyDescent="0.3">
      <c r="A902" t="s">
        <v>277</v>
      </c>
    </row>
    <row r="903" spans="1:1" x14ac:dyDescent="0.3">
      <c r="A903" t="s">
        <v>277</v>
      </c>
    </row>
    <row r="904" spans="1:1" x14ac:dyDescent="0.3">
      <c r="A904" t="s">
        <v>277</v>
      </c>
    </row>
    <row r="905" spans="1:1" x14ac:dyDescent="0.3">
      <c r="A905" t="s">
        <v>277</v>
      </c>
    </row>
    <row r="906" spans="1:1" x14ac:dyDescent="0.3">
      <c r="A906" t="s">
        <v>277</v>
      </c>
    </row>
    <row r="907" spans="1:1" x14ac:dyDescent="0.3">
      <c r="A907" t="s">
        <v>277</v>
      </c>
    </row>
    <row r="908" spans="1:1" x14ac:dyDescent="0.3">
      <c r="A908" t="s">
        <v>277</v>
      </c>
    </row>
    <row r="909" spans="1:1" x14ac:dyDescent="0.3">
      <c r="A909" t="s">
        <v>277</v>
      </c>
    </row>
    <row r="910" spans="1:1" x14ac:dyDescent="0.3">
      <c r="A910" t="s">
        <v>277</v>
      </c>
    </row>
    <row r="911" spans="1:1" x14ac:dyDescent="0.3">
      <c r="A911" t="s">
        <v>277</v>
      </c>
    </row>
    <row r="912" spans="1:1" x14ac:dyDescent="0.3">
      <c r="A912" t="s">
        <v>277</v>
      </c>
    </row>
    <row r="913" spans="1:1" x14ac:dyDescent="0.3">
      <c r="A913" t="s">
        <v>277</v>
      </c>
    </row>
    <row r="914" spans="1:1" x14ac:dyDescent="0.3">
      <c r="A914" t="s">
        <v>277</v>
      </c>
    </row>
    <row r="915" spans="1:1" x14ac:dyDescent="0.3">
      <c r="A915" t="s">
        <v>277</v>
      </c>
    </row>
    <row r="916" spans="1:1" x14ac:dyDescent="0.3">
      <c r="A916" t="s">
        <v>277</v>
      </c>
    </row>
    <row r="917" spans="1:1" x14ac:dyDescent="0.3">
      <c r="A917" t="s">
        <v>277</v>
      </c>
    </row>
    <row r="918" spans="1:1" x14ac:dyDescent="0.3">
      <c r="A918" t="s">
        <v>277</v>
      </c>
    </row>
    <row r="919" spans="1:1" x14ac:dyDescent="0.3">
      <c r="A919" t="s">
        <v>277</v>
      </c>
    </row>
    <row r="920" spans="1:1" x14ac:dyDescent="0.3">
      <c r="A920" t="s">
        <v>277</v>
      </c>
    </row>
    <row r="921" spans="1:1" x14ac:dyDescent="0.3">
      <c r="A921" t="s">
        <v>277</v>
      </c>
    </row>
    <row r="922" spans="1:1" x14ac:dyDescent="0.3">
      <c r="A922" t="s">
        <v>277</v>
      </c>
    </row>
    <row r="923" spans="1:1" x14ac:dyDescent="0.3">
      <c r="A923" t="s">
        <v>277</v>
      </c>
    </row>
    <row r="924" spans="1:1" x14ac:dyDescent="0.3">
      <c r="A924" t="s">
        <v>277</v>
      </c>
    </row>
    <row r="925" spans="1:1" x14ac:dyDescent="0.3">
      <c r="A925" t="s">
        <v>277</v>
      </c>
    </row>
    <row r="926" spans="1:1" x14ac:dyDescent="0.3">
      <c r="A926" t="s">
        <v>277</v>
      </c>
    </row>
    <row r="927" spans="1:1" x14ac:dyDescent="0.3">
      <c r="A927" t="s">
        <v>277</v>
      </c>
    </row>
    <row r="928" spans="1:1" x14ac:dyDescent="0.3">
      <c r="A928" t="s">
        <v>277</v>
      </c>
    </row>
    <row r="929" spans="1:1" x14ac:dyDescent="0.3">
      <c r="A929" t="s">
        <v>277</v>
      </c>
    </row>
    <row r="930" spans="1:1" x14ac:dyDescent="0.3">
      <c r="A930" t="s">
        <v>277</v>
      </c>
    </row>
    <row r="931" spans="1:1" x14ac:dyDescent="0.3">
      <c r="A931" t="s">
        <v>277</v>
      </c>
    </row>
    <row r="932" spans="1:1" x14ac:dyDescent="0.3">
      <c r="A932" t="s">
        <v>277</v>
      </c>
    </row>
    <row r="933" spans="1:1" x14ac:dyDescent="0.3">
      <c r="A933" t="s">
        <v>277</v>
      </c>
    </row>
    <row r="934" spans="1:1" x14ac:dyDescent="0.3">
      <c r="A934" t="s">
        <v>277</v>
      </c>
    </row>
    <row r="935" spans="1:1" x14ac:dyDescent="0.3">
      <c r="A935" t="s">
        <v>277</v>
      </c>
    </row>
    <row r="936" spans="1:1" x14ac:dyDescent="0.3">
      <c r="A936" t="s">
        <v>277</v>
      </c>
    </row>
    <row r="937" spans="1:1" x14ac:dyDescent="0.3">
      <c r="A937" t="s">
        <v>277</v>
      </c>
    </row>
    <row r="938" spans="1:1" x14ac:dyDescent="0.3">
      <c r="A938" t="s">
        <v>277</v>
      </c>
    </row>
    <row r="939" spans="1:1" x14ac:dyDescent="0.3">
      <c r="A939" t="s">
        <v>277</v>
      </c>
    </row>
    <row r="940" spans="1:1" x14ac:dyDescent="0.3">
      <c r="A940" t="s">
        <v>277</v>
      </c>
    </row>
    <row r="941" spans="1:1" x14ac:dyDescent="0.3">
      <c r="A941" t="s">
        <v>277</v>
      </c>
    </row>
    <row r="942" spans="1:1" x14ac:dyDescent="0.3">
      <c r="A942" t="s">
        <v>277</v>
      </c>
    </row>
    <row r="943" spans="1:1" x14ac:dyDescent="0.3">
      <c r="A943" t="s">
        <v>277</v>
      </c>
    </row>
    <row r="944" spans="1:1" x14ac:dyDescent="0.3">
      <c r="A944" t="s">
        <v>277</v>
      </c>
    </row>
    <row r="945" spans="1:1" x14ac:dyDescent="0.3">
      <c r="A945" t="s">
        <v>277</v>
      </c>
    </row>
    <row r="946" spans="1:1" x14ac:dyDescent="0.3">
      <c r="A946" t="s">
        <v>277</v>
      </c>
    </row>
    <row r="947" spans="1:1" x14ac:dyDescent="0.3">
      <c r="A947" t="s">
        <v>277</v>
      </c>
    </row>
    <row r="948" spans="1:1" x14ac:dyDescent="0.3">
      <c r="A948" t="s">
        <v>277</v>
      </c>
    </row>
    <row r="949" spans="1:1" x14ac:dyDescent="0.3">
      <c r="A949" t="s">
        <v>277</v>
      </c>
    </row>
    <row r="950" spans="1:1" x14ac:dyDescent="0.3">
      <c r="A950" t="s">
        <v>277</v>
      </c>
    </row>
    <row r="951" spans="1:1" x14ac:dyDescent="0.3">
      <c r="A951" t="s">
        <v>277</v>
      </c>
    </row>
    <row r="952" spans="1:1" x14ac:dyDescent="0.3">
      <c r="A952" t="s">
        <v>277</v>
      </c>
    </row>
    <row r="953" spans="1:1" x14ac:dyDescent="0.3">
      <c r="A953" t="s">
        <v>277</v>
      </c>
    </row>
    <row r="954" spans="1:1" x14ac:dyDescent="0.3">
      <c r="A954" t="s">
        <v>277</v>
      </c>
    </row>
    <row r="955" spans="1:1" x14ac:dyDescent="0.3">
      <c r="A955" t="s">
        <v>277</v>
      </c>
    </row>
    <row r="956" spans="1:1" x14ac:dyDescent="0.3">
      <c r="A956" t="s">
        <v>277</v>
      </c>
    </row>
    <row r="957" spans="1:1" x14ac:dyDescent="0.3">
      <c r="A957" t="s">
        <v>277</v>
      </c>
    </row>
    <row r="958" spans="1:1" x14ac:dyDescent="0.3">
      <c r="A958" t="s">
        <v>277</v>
      </c>
    </row>
    <row r="959" spans="1:1" x14ac:dyDescent="0.3">
      <c r="A959" t="s">
        <v>277</v>
      </c>
    </row>
    <row r="960" spans="1:1" x14ac:dyDescent="0.3">
      <c r="A960" t="s">
        <v>277</v>
      </c>
    </row>
    <row r="961" spans="1:1" x14ac:dyDescent="0.3">
      <c r="A961" t="s">
        <v>277</v>
      </c>
    </row>
    <row r="962" spans="1:1" x14ac:dyDescent="0.3">
      <c r="A962" t="s">
        <v>277</v>
      </c>
    </row>
    <row r="963" spans="1:1" x14ac:dyDescent="0.3">
      <c r="A963" t="s">
        <v>277</v>
      </c>
    </row>
    <row r="964" spans="1:1" x14ac:dyDescent="0.3">
      <c r="A964" t="s">
        <v>277</v>
      </c>
    </row>
    <row r="965" spans="1:1" x14ac:dyDescent="0.3">
      <c r="A965" t="s">
        <v>277</v>
      </c>
    </row>
    <row r="966" spans="1:1" x14ac:dyDescent="0.3">
      <c r="A966" t="s">
        <v>277</v>
      </c>
    </row>
    <row r="967" spans="1:1" x14ac:dyDescent="0.3">
      <c r="A967" t="s">
        <v>277</v>
      </c>
    </row>
    <row r="968" spans="1:1" x14ac:dyDescent="0.3">
      <c r="A968" t="s">
        <v>277</v>
      </c>
    </row>
    <row r="969" spans="1:1" x14ac:dyDescent="0.3">
      <c r="A969" t="s">
        <v>277</v>
      </c>
    </row>
    <row r="970" spans="1:1" x14ac:dyDescent="0.3">
      <c r="A970" t="s">
        <v>277</v>
      </c>
    </row>
    <row r="971" spans="1:1" x14ac:dyDescent="0.3">
      <c r="A971" t="s">
        <v>277</v>
      </c>
    </row>
    <row r="972" spans="1:1" x14ac:dyDescent="0.3">
      <c r="A972" t="s">
        <v>277</v>
      </c>
    </row>
    <row r="973" spans="1:1" x14ac:dyDescent="0.3">
      <c r="A973" t="s">
        <v>277</v>
      </c>
    </row>
    <row r="974" spans="1:1" x14ac:dyDescent="0.3">
      <c r="A974" t="s">
        <v>1406</v>
      </c>
    </row>
    <row r="975" spans="1:1" x14ac:dyDescent="0.3">
      <c r="A975" t="s">
        <v>1406</v>
      </c>
    </row>
    <row r="976" spans="1:1" x14ac:dyDescent="0.3">
      <c r="A976" t="s">
        <v>1406</v>
      </c>
    </row>
    <row r="977" spans="1:1" x14ac:dyDescent="0.3">
      <c r="A977" t="s">
        <v>1406</v>
      </c>
    </row>
    <row r="978" spans="1:1" x14ac:dyDescent="0.3">
      <c r="A978" t="s">
        <v>1406</v>
      </c>
    </row>
    <row r="979" spans="1:1" x14ac:dyDescent="0.3">
      <c r="A979" t="s">
        <v>1406</v>
      </c>
    </row>
    <row r="980" spans="1:1" x14ac:dyDescent="0.3">
      <c r="A980" t="s">
        <v>1406</v>
      </c>
    </row>
    <row r="981" spans="1:1" x14ac:dyDescent="0.3">
      <c r="A981" t="s">
        <v>1406</v>
      </c>
    </row>
    <row r="982" spans="1:1" x14ac:dyDescent="0.3">
      <c r="A982" t="s">
        <v>1406</v>
      </c>
    </row>
    <row r="983" spans="1:1" x14ac:dyDescent="0.3">
      <c r="A983" t="s">
        <v>1406</v>
      </c>
    </row>
    <row r="984" spans="1:1" x14ac:dyDescent="0.3">
      <c r="A984" t="s">
        <v>1406</v>
      </c>
    </row>
    <row r="985" spans="1:1" x14ac:dyDescent="0.3">
      <c r="A985" t="s">
        <v>1406</v>
      </c>
    </row>
    <row r="986" spans="1:1" x14ac:dyDescent="0.3">
      <c r="A986" t="s">
        <v>1406</v>
      </c>
    </row>
    <row r="987" spans="1:1" x14ac:dyDescent="0.3">
      <c r="A987" t="s">
        <v>1406</v>
      </c>
    </row>
    <row r="988" spans="1:1" x14ac:dyDescent="0.3">
      <c r="A988" t="s">
        <v>1406</v>
      </c>
    </row>
    <row r="989" spans="1:1" x14ac:dyDescent="0.3">
      <c r="A989" t="s">
        <v>1406</v>
      </c>
    </row>
    <row r="990" spans="1:1" x14ac:dyDescent="0.3">
      <c r="A990" t="s">
        <v>1406</v>
      </c>
    </row>
    <row r="991" spans="1:1" x14ac:dyDescent="0.3">
      <c r="A991" t="s">
        <v>1406</v>
      </c>
    </row>
    <row r="992" spans="1:1" x14ac:dyDescent="0.3">
      <c r="A992" t="s">
        <v>1406</v>
      </c>
    </row>
    <row r="993" spans="1:1" x14ac:dyDescent="0.3">
      <c r="A993" t="s">
        <v>1406</v>
      </c>
    </row>
    <row r="994" spans="1:1" x14ac:dyDescent="0.3">
      <c r="A994" t="s">
        <v>1406</v>
      </c>
    </row>
    <row r="995" spans="1:1" x14ac:dyDescent="0.3">
      <c r="A995" t="s">
        <v>1406</v>
      </c>
    </row>
    <row r="996" spans="1:1" x14ac:dyDescent="0.3">
      <c r="A996" t="s">
        <v>1406</v>
      </c>
    </row>
    <row r="997" spans="1:1" x14ac:dyDescent="0.3">
      <c r="A997" t="s">
        <v>1406</v>
      </c>
    </row>
  </sheetData>
  <sortState xmlns:xlrd2="http://schemas.microsoft.com/office/spreadsheetml/2017/richdata2" ref="A2:A4439">
    <sortCondition ref="A864:A4439"/>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DBD2C-C3B6-437D-B122-66308D1B111F}">
  <dimension ref="A1:P3756"/>
  <sheetViews>
    <sheetView topLeftCell="E1" zoomScale="120" zoomScaleNormal="120" workbookViewId="0">
      <selection activeCell="H24" sqref="H24"/>
    </sheetView>
  </sheetViews>
  <sheetFormatPr defaultRowHeight="14.4" x14ac:dyDescent="0.3"/>
  <cols>
    <col min="1" max="1" width="20.77734375" customWidth="1"/>
    <col min="2" max="2" width="8.109375" customWidth="1"/>
    <col min="3" max="3" width="16.88671875" customWidth="1"/>
    <col min="4" max="4" width="56.5546875" customWidth="1"/>
    <col min="5" max="5" width="16.5546875" customWidth="1"/>
    <col min="6" max="6" width="21" customWidth="1"/>
    <col min="14" max="14" width="24.5546875" style="8" customWidth="1"/>
  </cols>
  <sheetData>
    <row r="1" spans="1:16" x14ac:dyDescent="0.3">
      <c r="A1" t="s">
        <v>0</v>
      </c>
      <c r="B1" t="s">
        <v>2</v>
      </c>
      <c r="C1" t="s">
        <v>11</v>
      </c>
      <c r="D1" t="s">
        <v>1502</v>
      </c>
      <c r="L1" t="str" cm="1">
        <f t="array" ref="L1">INDEX(range,1+INT((ROW(A1)-1)/COLUMNS(range)),MOD(ROW(A1)-1+COLUMNS(range),COLUMNS(range))+1)</f>
        <v>reasons EMPLOYMENT is a problem for you or for people you know:</v>
      </c>
      <c r="N1" s="8" t="s">
        <v>1510</v>
      </c>
    </row>
    <row r="2" spans="1:16" x14ac:dyDescent="0.3">
      <c r="A2" s="1" t="s">
        <v>1044</v>
      </c>
      <c r="B2">
        <v>98635</v>
      </c>
      <c r="C2" s="1" t="s">
        <v>37</v>
      </c>
      <c r="D2" s="7" t="s">
        <v>157</v>
      </c>
      <c r="E2" t="s">
        <v>1478</v>
      </c>
      <c r="L2" cm="1">
        <f t="array" ref="L2">INDEX(range,1+INT((ROW(A2)-1)/COLUMNS(range)),MOD(ROW(A2)-1+COLUMNS(range),COLUMNS(range))+1)</f>
        <v>0</v>
      </c>
      <c r="N2" s="8" t="s">
        <v>425</v>
      </c>
    </row>
    <row r="3" spans="1:16" x14ac:dyDescent="0.3">
      <c r="A3" s="1" t="s">
        <v>1049</v>
      </c>
      <c r="B3">
        <v>98648</v>
      </c>
      <c r="C3" s="1" t="s">
        <v>36</v>
      </c>
      <c r="D3" s="7" t="s">
        <v>231</v>
      </c>
      <c r="E3" t="s">
        <v>1479</v>
      </c>
      <c r="F3" t="s">
        <v>1478</v>
      </c>
      <c r="G3" t="s">
        <v>1480</v>
      </c>
      <c r="L3" cm="1">
        <f t="array" ref="L3">INDEX(range,1+INT((ROW(A3)-1)/COLUMNS(range)),MOD(ROW(A3)-1+COLUMNS(range),COLUMNS(range))+1)</f>
        <v>0</v>
      </c>
      <c r="N3" s="8" t="s">
        <v>1494</v>
      </c>
    </row>
    <row r="4" spans="1:16" x14ac:dyDescent="0.3">
      <c r="A4" s="1" t="s">
        <v>1054</v>
      </c>
      <c r="B4">
        <v>98672</v>
      </c>
      <c r="C4" s="1" t="s">
        <v>33</v>
      </c>
      <c r="D4" s="1"/>
      <c r="L4" cm="1">
        <f t="array" ref="L4">INDEX(range,1+INT((ROW(A4)-1)/COLUMNS(range)),MOD(ROW(A4)-1+COLUMNS(range),COLUMNS(range))+1)</f>
        <v>0</v>
      </c>
      <c r="N4" s="10" t="s">
        <v>937</v>
      </c>
    </row>
    <row r="5" spans="1:16" x14ac:dyDescent="0.3">
      <c r="A5" s="1" t="s">
        <v>1093</v>
      </c>
      <c r="B5">
        <v>98672</v>
      </c>
      <c r="C5" s="1" t="s">
        <v>33</v>
      </c>
      <c r="D5" s="1"/>
      <c r="L5" cm="1">
        <f t="array" ref="L5">INDEX(range,1+INT((ROW(A5)-1)/COLUMNS(range)),MOD(ROW(A5)-1+COLUMNS(range),COLUMNS(range))+1)</f>
        <v>0</v>
      </c>
      <c r="N5" s="8" t="s">
        <v>494</v>
      </c>
    </row>
    <row r="6" spans="1:16" x14ac:dyDescent="0.3">
      <c r="A6" s="1" t="s">
        <v>615</v>
      </c>
      <c r="B6">
        <v>98650</v>
      </c>
      <c r="C6" s="1" t="s">
        <v>33</v>
      </c>
      <c r="D6" s="1"/>
      <c r="L6" cm="1">
        <f t="array" ref="L6">INDEX(range,1+INT((ROW(A6)-1)/COLUMNS(range)),MOD(ROW(A6)-1+COLUMNS(range),COLUMNS(range))+1)</f>
        <v>0</v>
      </c>
      <c r="N6" s="8" t="s">
        <v>567</v>
      </c>
    </row>
    <row r="7" spans="1:16" x14ac:dyDescent="0.3">
      <c r="A7" s="1" t="s">
        <v>1230</v>
      </c>
      <c r="B7">
        <v>98602</v>
      </c>
      <c r="C7" s="1" t="s">
        <v>33</v>
      </c>
      <c r="D7" s="1"/>
      <c r="L7" t="str" cm="1">
        <f t="array" ref="L7">INDEX(range,1+INT((ROW(A7)-1)/COLUMNS(range)),MOD(ROW(A7)-1+COLUMNS(range),COLUMNS(range))+1)</f>
        <v>Wages are too low to cover monthly expenses</v>
      </c>
      <c r="N7" s="8" t="s">
        <v>1487</v>
      </c>
    </row>
    <row r="8" spans="1:16" x14ac:dyDescent="0.3">
      <c r="A8" s="1" t="s">
        <v>619</v>
      </c>
      <c r="B8">
        <v>98635</v>
      </c>
      <c r="C8" s="1" t="s">
        <v>36</v>
      </c>
      <c r="D8" s="1"/>
      <c r="L8" t="str" cm="1">
        <f t="array" ref="L8">INDEX(range,1+INT((ROW(A8)-1)/COLUMNS(range)),MOD(ROW(A8)-1+COLUMNS(range),COLUMNS(range))+1)</f>
        <v xml:space="preserve"> Good paying jobs with benefits are hard to find</v>
      </c>
      <c r="N8" s="8" t="s">
        <v>1492</v>
      </c>
    </row>
    <row r="9" spans="1:16" x14ac:dyDescent="0.3">
      <c r="A9" s="1" t="s">
        <v>595</v>
      </c>
      <c r="B9">
        <v>98670</v>
      </c>
      <c r="C9" s="1" t="s">
        <v>36</v>
      </c>
      <c r="D9" s="7" t="s">
        <v>231</v>
      </c>
      <c r="E9" t="s">
        <v>1479</v>
      </c>
      <c r="F9" t="s">
        <v>1478</v>
      </c>
      <c r="L9" cm="1">
        <f t="array" ref="L9">INDEX(range,1+INT((ROW(A9)-1)/COLUMNS(range)),MOD(ROW(A9)-1+COLUMNS(range),COLUMNS(range))+1)</f>
        <v>0</v>
      </c>
      <c r="N9" s="8" t="s">
        <v>1495</v>
      </c>
    </row>
    <row r="10" spans="1:16" x14ac:dyDescent="0.3">
      <c r="A10" s="1" t="s">
        <v>233</v>
      </c>
      <c r="B10">
        <v>98605</v>
      </c>
      <c r="C10" s="1" t="s">
        <v>37</v>
      </c>
      <c r="D10" s="7" t="s">
        <v>157</v>
      </c>
      <c r="L10" cm="1">
        <f t="array" ref="L10">INDEX(range,1+INT((ROW(A10)-1)/COLUMNS(range)),MOD(ROW(A10)-1+COLUMNS(range),COLUMNS(range))+1)</f>
        <v>0</v>
      </c>
      <c r="N10" s="8" t="s">
        <v>1486</v>
      </c>
    </row>
    <row r="11" spans="1:16" x14ac:dyDescent="0.3">
      <c r="A11" s="1" t="s">
        <v>607</v>
      </c>
      <c r="B11">
        <v>98620</v>
      </c>
      <c r="C11" s="1" t="s">
        <v>37</v>
      </c>
      <c r="D11" s="7" t="s">
        <v>166</v>
      </c>
      <c r="L11" cm="1">
        <f t="array" ref="L11">INDEX(range,1+INT((ROW(A11)-1)/COLUMNS(range)),MOD(ROW(A11)-1+COLUMNS(range),COLUMNS(range))+1)</f>
        <v>0</v>
      </c>
      <c r="N11" s="8" t="s">
        <v>1497</v>
      </c>
    </row>
    <row r="12" spans="1:16" x14ac:dyDescent="0.3">
      <c r="A12" s="1" t="s">
        <v>1136</v>
      </c>
      <c r="B12">
        <v>98672</v>
      </c>
      <c r="C12" s="1" t="s">
        <v>34</v>
      </c>
      <c r="D12" s="1"/>
      <c r="L12" cm="1">
        <f t="array" ref="L12">INDEX(range,1+INT((ROW(A12)-1)/COLUMNS(range)),MOD(ROW(A12)-1+COLUMNS(range),COLUMNS(range))+1)</f>
        <v>0</v>
      </c>
      <c r="N12" s="8" t="s">
        <v>1488</v>
      </c>
    </row>
    <row r="13" spans="1:16" x14ac:dyDescent="0.3">
      <c r="A13" s="1" t="s">
        <v>1146</v>
      </c>
      <c r="B13">
        <v>98648</v>
      </c>
      <c r="C13" s="1" t="s">
        <v>33</v>
      </c>
      <c r="D13" s="1"/>
      <c r="L13" t="str" cm="1">
        <f t="array" ref="L13">INDEX(range,1+INT((ROW(A13)-1)/COLUMNS(range)),MOD(ROW(A13)-1+COLUMNS(range),COLUMNS(range))+1)</f>
        <v>People lack skills or education needed</v>
      </c>
      <c r="N13" s="8" t="s">
        <v>1498</v>
      </c>
      <c r="O13" t="s">
        <v>1499</v>
      </c>
      <c r="P13" t="s">
        <v>1500</v>
      </c>
    </row>
    <row r="14" spans="1:16" x14ac:dyDescent="0.3">
      <c r="A14" s="1" t="s">
        <v>1148</v>
      </c>
      <c r="B14">
        <v>98648</v>
      </c>
      <c r="C14" s="1" t="s">
        <v>37</v>
      </c>
      <c r="D14" s="7" t="s">
        <v>166</v>
      </c>
      <c r="L14" t="str" cm="1">
        <f t="array" ref="L14">INDEX(range,1+INT((ROW(A14)-1)/COLUMNS(range)),MOD(ROW(A14)-1+COLUMNS(range),COLUMNS(range))+1)</f>
        <v xml:space="preserve"> Wages are too low to cover monthly expenses</v>
      </c>
      <c r="N14" s="8" t="s">
        <v>758</v>
      </c>
    </row>
    <row r="15" spans="1:16" x14ac:dyDescent="0.3">
      <c r="A15" s="1" t="s">
        <v>1202</v>
      </c>
      <c r="B15">
        <v>98648</v>
      </c>
      <c r="C15" s="1" t="s">
        <v>33</v>
      </c>
      <c r="D15" s="1"/>
      <c r="L15" t="str" cm="1">
        <f t="array" ref="L15">INDEX(range,1+INT((ROW(A15)-1)/COLUMNS(range)),MOD(ROW(A15)-1+COLUMNS(range),COLUMNS(range))+1)</f>
        <v xml:space="preserve"> Good paying jobs with benefits are hard to find</v>
      </c>
      <c r="N15" s="8" t="s">
        <v>1509</v>
      </c>
    </row>
    <row r="16" spans="1:16" x14ac:dyDescent="0.3">
      <c r="A16" s="1" t="s">
        <v>1210</v>
      </c>
      <c r="C16" s="1" t="s">
        <v>33</v>
      </c>
      <c r="D16" s="1"/>
      <c r="L16" t="str" cm="1">
        <f t="array" ref="L16">INDEX(range,1+INT((ROW(A16)-1)/COLUMNS(range)),MOD(ROW(A16)-1+COLUMNS(range),COLUMNS(range))+1)</f>
        <v xml:space="preserve"> Lack of affordable child care during work hours</v>
      </c>
      <c r="N16" s="8" t="s">
        <v>1496</v>
      </c>
    </row>
    <row r="17" spans="1:12" x14ac:dyDescent="0.3">
      <c r="A17" s="1" t="s">
        <v>642</v>
      </c>
      <c r="B17">
        <v>98648</v>
      </c>
      <c r="C17" s="1" t="s">
        <v>33</v>
      </c>
      <c r="D17" s="1"/>
      <c r="L17" cm="1">
        <f t="array" ref="L17">INDEX(range,1+INT((ROW(A17)-1)/COLUMNS(range)),MOD(ROW(A17)-1+COLUMNS(range),COLUMNS(range))+1)</f>
        <v>0</v>
      </c>
    </row>
    <row r="18" spans="1:12" x14ac:dyDescent="0.3">
      <c r="A18" s="1" t="s">
        <v>649</v>
      </c>
      <c r="B18">
        <v>98648</v>
      </c>
      <c r="C18" s="1" t="s">
        <v>33</v>
      </c>
      <c r="D18" s="1"/>
      <c r="L18" cm="1">
        <f t="array" ref="L18">INDEX(range,1+INT((ROW(A18)-1)/COLUMNS(range)),MOD(ROW(A18)-1+COLUMNS(range),COLUMNS(range))+1)</f>
        <v>0</v>
      </c>
    </row>
    <row r="19" spans="1:12" x14ac:dyDescent="0.3">
      <c r="A19" s="1" t="s">
        <v>1214</v>
      </c>
      <c r="C19" s="1" t="s">
        <v>33</v>
      </c>
      <c r="D19" s="1"/>
      <c r="L19" cm="1">
        <f t="array" ref="L19">INDEX(range,1+INT((ROW(A19)-1)/COLUMNS(range)),MOD(ROW(A19)-1+COLUMNS(range),COLUMNS(range))+1)</f>
        <v>0</v>
      </c>
    </row>
    <row r="20" spans="1:12" x14ac:dyDescent="0.3">
      <c r="A20" s="1" t="s">
        <v>699</v>
      </c>
      <c r="B20">
        <v>98648</v>
      </c>
      <c r="C20" s="1" t="s">
        <v>33</v>
      </c>
      <c r="D20" s="1"/>
      <c r="L20" cm="1">
        <f t="array" ref="L20">INDEX(range,1+INT((ROW(A20)-1)/COLUMNS(range)),MOD(ROW(A20)-1+COLUMNS(range),COLUMNS(range))+1)</f>
        <v>0</v>
      </c>
    </row>
    <row r="21" spans="1:12" x14ac:dyDescent="0.3">
      <c r="A21" s="1" t="s">
        <v>763</v>
      </c>
      <c r="B21">
        <v>98650</v>
      </c>
      <c r="C21" s="1" t="s">
        <v>37</v>
      </c>
      <c r="D21" s="7" t="s">
        <v>166</v>
      </c>
      <c r="L21" cm="1">
        <f t="array" ref="L21">INDEX(range,1+INT((ROW(A21)-1)/COLUMNS(range)),MOD(ROW(A21)-1+COLUMNS(range),COLUMNS(range))+1)</f>
        <v>0</v>
      </c>
    </row>
    <row r="22" spans="1:12" x14ac:dyDescent="0.3">
      <c r="A22" s="1" t="s">
        <v>765</v>
      </c>
      <c r="B22">
        <v>98620</v>
      </c>
      <c r="C22" s="1" t="s">
        <v>36</v>
      </c>
      <c r="D22" s="7" t="s">
        <v>166</v>
      </c>
      <c r="E22" t="s">
        <v>1480</v>
      </c>
      <c r="L22" cm="1">
        <f t="array" ref="L22">INDEX(range,1+INT((ROW(A22)-1)/COLUMNS(range)),MOD(ROW(A22)-1+COLUMNS(range),COLUMNS(range))+1)</f>
        <v>0</v>
      </c>
    </row>
    <row r="23" spans="1:12" x14ac:dyDescent="0.3">
      <c r="A23" s="1" t="s">
        <v>785</v>
      </c>
      <c r="B23">
        <v>98610</v>
      </c>
      <c r="C23" s="1" t="s">
        <v>33</v>
      </c>
      <c r="D23" s="1"/>
      <c r="L23" cm="1">
        <f t="array" ref="L23">INDEX(range,1+INT((ROW(A23)-1)/COLUMNS(range)),MOD(ROW(A23)-1+COLUMNS(range),COLUMNS(range))+1)</f>
        <v>0</v>
      </c>
    </row>
    <row r="24" spans="1:12" x14ac:dyDescent="0.3">
      <c r="A24" s="1" t="s">
        <v>800</v>
      </c>
      <c r="B24">
        <v>98648</v>
      </c>
      <c r="C24" s="1" t="s">
        <v>33</v>
      </c>
      <c r="D24" s="1"/>
      <c r="L24" cm="1">
        <f t="array" ref="L24">INDEX(range,1+INT((ROW(A24)-1)/COLUMNS(range)),MOD(ROW(A24)-1+COLUMNS(range),COLUMNS(range))+1)</f>
        <v>0</v>
      </c>
    </row>
    <row r="25" spans="1:12" x14ac:dyDescent="0.3">
      <c r="A25" s="1" t="s">
        <v>860</v>
      </c>
      <c r="B25">
        <v>98639</v>
      </c>
      <c r="C25" s="1" t="s">
        <v>33</v>
      </c>
      <c r="D25" s="1"/>
      <c r="L25" cm="1">
        <f t="array" ref="L25">INDEX(range,1+INT((ROW(A25)-1)/COLUMNS(range)),MOD(ROW(A25)-1+COLUMNS(range),COLUMNS(range))+1)</f>
        <v>0</v>
      </c>
    </row>
    <row r="26" spans="1:12" x14ac:dyDescent="0.3">
      <c r="A26" s="1" t="s">
        <v>910</v>
      </c>
      <c r="B26">
        <v>98639</v>
      </c>
      <c r="C26" s="1" t="s">
        <v>36</v>
      </c>
      <c r="D26" s="7" t="s">
        <v>166</v>
      </c>
      <c r="L26" cm="1">
        <f t="array" ref="L26">INDEX(range,1+INT((ROW(A26)-1)/COLUMNS(range)),MOD(ROW(A26)-1+COLUMNS(range),COLUMNS(range))+1)</f>
        <v>0</v>
      </c>
    </row>
    <row r="27" spans="1:12" x14ac:dyDescent="0.3">
      <c r="A27" s="1" t="s">
        <v>1235</v>
      </c>
      <c r="B27">
        <v>98648</v>
      </c>
      <c r="C27" s="1" t="s">
        <v>34</v>
      </c>
      <c r="D27" s="1"/>
      <c r="L27" cm="1">
        <f t="array" ref="L27">INDEX(range,1+INT((ROW(A27)-1)/COLUMNS(range)),MOD(ROW(A27)-1+COLUMNS(range),COLUMNS(range))+1)</f>
        <v>0</v>
      </c>
    </row>
    <row r="28" spans="1:12" x14ac:dyDescent="0.3">
      <c r="A28" s="1" t="s">
        <v>949</v>
      </c>
      <c r="B28">
        <v>98672</v>
      </c>
      <c r="C28" s="1" t="s">
        <v>34</v>
      </c>
      <c r="D28" s="1"/>
      <c r="L28" cm="1">
        <f t="array" ref="L28">INDEX(range,1+INT((ROW(A28)-1)/COLUMNS(range)),MOD(ROW(A28)-1+COLUMNS(range),COLUMNS(range))+1)</f>
        <v>0</v>
      </c>
    </row>
    <row r="29" spans="1:12" x14ac:dyDescent="0.3">
      <c r="A29" s="1" t="s">
        <v>64</v>
      </c>
      <c r="B29">
        <v>98605</v>
      </c>
      <c r="C29" s="1" t="s">
        <v>33</v>
      </c>
      <c r="D29" s="1"/>
      <c r="L29" cm="1">
        <f t="array" ref="L29">INDEX(range,1+INT((ROW(A29)-1)/COLUMNS(range)),MOD(ROW(A29)-1+COLUMNS(range),COLUMNS(range))+1)</f>
        <v>0</v>
      </c>
    </row>
    <row r="30" spans="1:12" x14ac:dyDescent="0.3">
      <c r="A30" s="1" t="s">
        <v>1027</v>
      </c>
      <c r="B30">
        <v>98648</v>
      </c>
      <c r="C30" s="1" t="s">
        <v>33</v>
      </c>
      <c r="D30" s="1"/>
      <c r="L30" cm="1">
        <f t="array" ref="L30">INDEX(range,1+INT((ROW(A30)-1)/COLUMNS(range)),MOD(ROW(A30)-1+COLUMNS(range),COLUMNS(range))+1)</f>
        <v>0</v>
      </c>
    </row>
    <row r="31" spans="1:12" x14ac:dyDescent="0.3">
      <c r="A31" s="1" t="s">
        <v>160</v>
      </c>
      <c r="B31">
        <v>98610</v>
      </c>
      <c r="C31" s="1" t="s">
        <v>36</v>
      </c>
      <c r="D31" s="1"/>
      <c r="L31" cm="1">
        <f t="array" ref="L31">INDEX(range,1+INT((ROW(A31)-1)/COLUMNS(range)),MOD(ROW(A31)-1+COLUMNS(range),COLUMNS(range))+1)</f>
        <v>0</v>
      </c>
    </row>
    <row r="32" spans="1:12" x14ac:dyDescent="0.3">
      <c r="A32" s="1" t="s">
        <v>971</v>
      </c>
      <c r="B32">
        <v>98648</v>
      </c>
      <c r="C32" s="1" t="s">
        <v>36</v>
      </c>
      <c r="D32" s="7" t="s">
        <v>231</v>
      </c>
      <c r="E32" t="s">
        <v>1479</v>
      </c>
      <c r="F32" t="s">
        <v>1478</v>
      </c>
      <c r="G32" t="s">
        <v>1480</v>
      </c>
      <c r="L32" cm="1">
        <f t="array" ref="L32">INDEX(range,1+INT((ROW(A32)-1)/COLUMNS(range)),MOD(ROW(A32)-1+COLUMNS(range),COLUMNS(range))+1)</f>
        <v>0</v>
      </c>
    </row>
    <row r="33" spans="1:12" x14ac:dyDescent="0.3">
      <c r="A33" s="1" t="s">
        <v>1219</v>
      </c>
      <c r="B33">
        <v>98672</v>
      </c>
      <c r="C33" s="1" t="s">
        <v>37</v>
      </c>
      <c r="D33" s="7" t="s">
        <v>231</v>
      </c>
      <c r="E33" t="s">
        <v>1479</v>
      </c>
      <c r="F33" t="s">
        <v>1478</v>
      </c>
      <c r="G33" t="s">
        <v>1480</v>
      </c>
      <c r="H33" t="s">
        <v>1481</v>
      </c>
      <c r="I33" t="s">
        <v>1482</v>
      </c>
      <c r="L33" cm="1">
        <f t="array" ref="L33">INDEX(range,1+INT((ROW(A33)-1)/COLUMNS(range)),MOD(ROW(A33)-1+COLUMNS(range),COLUMNS(range))+1)</f>
        <v>0</v>
      </c>
    </row>
    <row r="34" spans="1:12" x14ac:dyDescent="0.3">
      <c r="A34" s="1" t="s">
        <v>1224</v>
      </c>
      <c r="B34">
        <v>98673</v>
      </c>
      <c r="C34" s="1" t="s">
        <v>37</v>
      </c>
      <c r="D34" s="7" t="s">
        <v>166</v>
      </c>
      <c r="L34" cm="1">
        <f t="array" ref="L34">INDEX(range,1+INT((ROW(A34)-1)/COLUMNS(range)),MOD(ROW(A34)-1+COLUMNS(range),COLUMNS(range))+1)</f>
        <v>0</v>
      </c>
    </row>
    <row r="35" spans="1:12" x14ac:dyDescent="0.3">
      <c r="A35" s="1" t="s">
        <v>1266</v>
      </c>
      <c r="B35">
        <v>98648</v>
      </c>
      <c r="C35" s="1" t="s">
        <v>33</v>
      </c>
      <c r="D35" s="1"/>
      <c r="L35" cm="1">
        <f t="array" ref="L35">INDEX(range,1+INT((ROW(A35)-1)/COLUMNS(range)),MOD(ROW(A35)-1+COLUMNS(range),COLUMNS(range))+1)</f>
        <v>0</v>
      </c>
    </row>
    <row r="36" spans="1:12" x14ac:dyDescent="0.3">
      <c r="A36" s="1" t="s">
        <v>1244</v>
      </c>
      <c r="B36">
        <v>98635</v>
      </c>
      <c r="C36" s="1" t="s">
        <v>36</v>
      </c>
      <c r="D36" s="7" t="s">
        <v>166</v>
      </c>
      <c r="L36" cm="1">
        <f t="array" ref="L36">INDEX(range,1+INT((ROW(A36)-1)/COLUMNS(range)),MOD(ROW(A36)-1+COLUMNS(range),COLUMNS(range))+1)</f>
        <v>0</v>
      </c>
    </row>
    <row r="37" spans="1:12" x14ac:dyDescent="0.3">
      <c r="A37" s="1" t="s">
        <v>398</v>
      </c>
      <c r="B37">
        <v>98602</v>
      </c>
      <c r="C37" s="1" t="s">
        <v>36</v>
      </c>
      <c r="D37" s="7" t="s">
        <v>231</v>
      </c>
      <c r="E37" t="s">
        <v>1478</v>
      </c>
      <c r="L37" cm="1">
        <f t="array" ref="L37">INDEX(range,1+INT((ROW(A37)-1)/COLUMNS(range)),MOD(ROW(A37)-1+COLUMNS(range),COLUMNS(range))+1)</f>
        <v>0</v>
      </c>
    </row>
    <row r="38" spans="1:12" x14ac:dyDescent="0.3">
      <c r="A38" s="1" t="s">
        <v>401</v>
      </c>
      <c r="B38">
        <v>98672</v>
      </c>
      <c r="C38" s="1" t="s">
        <v>36</v>
      </c>
      <c r="D38" s="7" t="s">
        <v>157</v>
      </c>
      <c r="E38" t="s">
        <v>1478</v>
      </c>
      <c r="L38" cm="1">
        <f t="array" ref="L38">INDEX(range,1+INT((ROW(A38)-1)/COLUMNS(range)),MOD(ROW(A38)-1+COLUMNS(range),COLUMNS(range))+1)</f>
        <v>0</v>
      </c>
    </row>
    <row r="39" spans="1:12" x14ac:dyDescent="0.3">
      <c r="A39" s="1" t="s">
        <v>412</v>
      </c>
      <c r="B39">
        <v>98623</v>
      </c>
      <c r="C39" s="1" t="s">
        <v>33</v>
      </c>
      <c r="D39" s="1"/>
      <c r="L39" cm="1">
        <f t="array" ref="L39">INDEX(range,1+INT((ROW(A39)-1)/COLUMNS(range)),MOD(ROW(A39)-1+COLUMNS(range),COLUMNS(range))+1)</f>
        <v>0</v>
      </c>
    </row>
    <row r="40" spans="1:12" x14ac:dyDescent="0.3">
      <c r="A40" s="1" t="s">
        <v>177</v>
      </c>
      <c r="B40">
        <v>98650</v>
      </c>
      <c r="C40" s="1" t="s">
        <v>33</v>
      </c>
      <c r="D40" s="1"/>
      <c r="L40" cm="1">
        <f t="array" ref="L40">INDEX(range,1+INT((ROW(A40)-1)/COLUMNS(range)),MOD(ROW(A40)-1+COLUMNS(range),COLUMNS(range))+1)</f>
        <v>0</v>
      </c>
    </row>
    <row r="41" spans="1:12" x14ac:dyDescent="0.3">
      <c r="A41" s="1" t="s">
        <v>29</v>
      </c>
      <c r="B41">
        <v>98672</v>
      </c>
      <c r="C41" s="1" t="s">
        <v>36</v>
      </c>
      <c r="D41" s="7" t="s">
        <v>231</v>
      </c>
      <c r="E41" t="s">
        <v>1479</v>
      </c>
      <c r="F41" s="5" t="s">
        <v>1503</v>
      </c>
      <c r="G41" t="s">
        <v>1480</v>
      </c>
      <c r="H41" t="s">
        <v>1481</v>
      </c>
      <c r="I41" t="s">
        <v>1482</v>
      </c>
      <c r="L41" cm="1">
        <f t="array" ref="L41">INDEX(range,1+INT((ROW(A41)-1)/COLUMNS(range)),MOD(ROW(A41)-1+COLUMNS(range),COLUMNS(range))+1)</f>
        <v>0</v>
      </c>
    </row>
    <row r="42" spans="1:12" x14ac:dyDescent="0.3">
      <c r="A42" s="1" t="s">
        <v>618</v>
      </c>
      <c r="B42">
        <v>98605</v>
      </c>
      <c r="C42" s="1" t="s">
        <v>36</v>
      </c>
      <c r="D42" s="7" t="s">
        <v>157</v>
      </c>
      <c r="L42" cm="1">
        <f t="array" ref="L42">INDEX(range,1+INT((ROW(A42)-1)/COLUMNS(range)),MOD(ROW(A42)-1+COLUMNS(range),COLUMNS(range))+1)</f>
        <v>0</v>
      </c>
    </row>
    <row r="43" spans="1:12" x14ac:dyDescent="0.3">
      <c r="A43" s="1" t="s">
        <v>625</v>
      </c>
      <c r="B43">
        <v>98610</v>
      </c>
      <c r="C43" s="1" t="s">
        <v>37</v>
      </c>
      <c r="D43" s="7" t="s">
        <v>157</v>
      </c>
      <c r="L43" cm="1">
        <f t="array" ref="L43">INDEX(range,1+INT((ROW(A43)-1)/COLUMNS(range)),MOD(ROW(A43)-1+COLUMNS(range),COLUMNS(range))+1)</f>
        <v>0</v>
      </c>
    </row>
    <row r="44" spans="1:12" x14ac:dyDescent="0.3">
      <c r="A44" s="1" t="s">
        <v>164</v>
      </c>
      <c r="B44">
        <v>98620</v>
      </c>
      <c r="C44" s="1" t="s">
        <v>37</v>
      </c>
      <c r="D44" s="7" t="s">
        <v>166</v>
      </c>
      <c r="L44" cm="1">
        <f t="array" ref="L44">INDEX(range,1+INT((ROW(A44)-1)/COLUMNS(range)),MOD(ROW(A44)-1+COLUMNS(range),COLUMNS(range))+1)</f>
        <v>0</v>
      </c>
    </row>
    <row r="45" spans="1:12" x14ac:dyDescent="0.3">
      <c r="A45" s="1" t="s">
        <v>639</v>
      </c>
      <c r="B45">
        <v>98610</v>
      </c>
      <c r="C45" s="1" t="s">
        <v>37</v>
      </c>
      <c r="D45" s="7" t="s">
        <v>231</v>
      </c>
      <c r="E45" t="s">
        <v>1479</v>
      </c>
      <c r="F45" t="s">
        <v>1478</v>
      </c>
      <c r="G45" t="s">
        <v>1480</v>
      </c>
      <c r="L45" cm="1">
        <f t="array" ref="L45">INDEX(range,1+INT((ROW(A45)-1)/COLUMNS(range)),MOD(ROW(A45)-1+COLUMNS(range),COLUMNS(range))+1)</f>
        <v>0</v>
      </c>
    </row>
    <row r="46" spans="1:12" x14ac:dyDescent="0.3">
      <c r="A46" s="1" t="s">
        <v>52</v>
      </c>
      <c r="B46">
        <v>98672</v>
      </c>
      <c r="C46" s="1" t="s">
        <v>33</v>
      </c>
      <c r="D46" s="1"/>
      <c r="L46" cm="1">
        <f t="array" ref="L46">INDEX(range,1+INT((ROW(A46)-1)/COLUMNS(range)),MOD(ROW(A46)-1+COLUMNS(range),COLUMNS(range))+1)</f>
        <v>0</v>
      </c>
    </row>
    <row r="47" spans="1:12" x14ac:dyDescent="0.3">
      <c r="A47" s="1" t="s">
        <v>869</v>
      </c>
      <c r="B47">
        <v>98648</v>
      </c>
      <c r="C47" s="1" t="s">
        <v>36</v>
      </c>
      <c r="D47" s="7" t="s">
        <v>157</v>
      </c>
      <c r="E47" t="s">
        <v>1478</v>
      </c>
      <c r="L47" cm="1">
        <f t="array" ref="L47">INDEX(range,1+INT((ROW(A47)-1)/COLUMNS(range)),MOD(ROW(A47)-1+COLUMNS(range),COLUMNS(range))+1)</f>
        <v>0</v>
      </c>
    </row>
    <row r="48" spans="1:12" x14ac:dyDescent="0.3">
      <c r="A48" s="1" t="s">
        <v>871</v>
      </c>
      <c r="B48">
        <v>98620</v>
      </c>
      <c r="C48" s="1" t="s">
        <v>37</v>
      </c>
      <c r="D48" s="7" t="s">
        <v>166</v>
      </c>
      <c r="L48" cm="1">
        <f t="array" ref="L48">INDEX(range,1+INT((ROW(A48)-1)/COLUMNS(range)),MOD(ROW(A48)-1+COLUMNS(range),COLUMNS(range))+1)</f>
        <v>0</v>
      </c>
    </row>
    <row r="49" spans="1:12" x14ac:dyDescent="0.3">
      <c r="A49" s="1" t="s">
        <v>271</v>
      </c>
      <c r="B49">
        <v>98672</v>
      </c>
      <c r="C49" s="1" t="s">
        <v>36</v>
      </c>
      <c r="D49" s="7" t="s">
        <v>166</v>
      </c>
      <c r="L49" t="str" cm="1">
        <f t="array" ref="L49">INDEX(range,1+INT((ROW(A49)-1)/COLUMNS(range)),MOD(ROW(A49)-1+COLUMNS(range),COLUMNS(range))+1)</f>
        <v>People lack skills or education needed</v>
      </c>
    </row>
    <row r="50" spans="1:12" x14ac:dyDescent="0.3">
      <c r="A50" s="1" t="s">
        <v>936</v>
      </c>
      <c r="B50">
        <v>98672</v>
      </c>
      <c r="C50" s="1" t="s">
        <v>36</v>
      </c>
      <c r="D50" s="7" t="s">
        <v>937</v>
      </c>
      <c r="L50" t="str" cm="1">
        <f t="array" ref="L50">INDEX(range,1+INT((ROW(A50)-1)/COLUMNS(range)),MOD(ROW(A50)-1+COLUMNS(range),COLUMNS(range))+1)</f>
        <v xml:space="preserve"> Wages are too low to cover monthly expenses</v>
      </c>
    </row>
    <row r="51" spans="1:12" x14ac:dyDescent="0.3">
      <c r="A51" s="1" t="s">
        <v>940</v>
      </c>
      <c r="B51">
        <v>98620</v>
      </c>
      <c r="C51" s="1" t="s">
        <v>33</v>
      </c>
      <c r="D51" s="7" t="s">
        <v>522</v>
      </c>
      <c r="L51" t="str" cm="1">
        <f t="array" ref="L51">INDEX(range,1+INT((ROW(A51)-1)/COLUMNS(range)),MOD(ROW(A51)-1+COLUMNS(range),COLUMNS(range))+1)</f>
        <v xml:space="preserve"> Good paying jobs with benefits are hard to find</v>
      </c>
    </row>
    <row r="52" spans="1:12" x14ac:dyDescent="0.3">
      <c r="A52" s="1" t="s">
        <v>349</v>
      </c>
      <c r="B52">
        <v>98672</v>
      </c>
      <c r="C52" s="1" t="s">
        <v>37</v>
      </c>
      <c r="D52" s="7" t="s">
        <v>166</v>
      </c>
      <c r="L52" cm="1">
        <f t="array" ref="L52">INDEX(range,1+INT((ROW(A52)-1)/COLUMNS(range)),MOD(ROW(A52)-1+COLUMNS(range),COLUMNS(range))+1)</f>
        <v>0</v>
      </c>
    </row>
    <row r="53" spans="1:12" x14ac:dyDescent="0.3">
      <c r="A53" s="1" t="s">
        <v>979</v>
      </c>
      <c r="B53">
        <v>98617</v>
      </c>
      <c r="C53" s="1" t="s">
        <v>37</v>
      </c>
      <c r="D53" s="7" t="s">
        <v>157</v>
      </c>
      <c r="E53" t="s">
        <v>1478</v>
      </c>
      <c r="L53" cm="1">
        <f t="array" ref="L53">INDEX(range,1+INT((ROW(A53)-1)/COLUMNS(range)),MOD(ROW(A53)-1+COLUMNS(range),COLUMNS(range))+1)</f>
        <v>0</v>
      </c>
    </row>
    <row r="54" spans="1:12" x14ac:dyDescent="0.3">
      <c r="A54" s="1" t="s">
        <v>1016</v>
      </c>
      <c r="B54">
        <v>98648</v>
      </c>
      <c r="C54" s="1" t="s">
        <v>37</v>
      </c>
      <c r="D54" s="7" t="s">
        <v>157</v>
      </c>
      <c r="E54" t="s">
        <v>1478</v>
      </c>
      <c r="F54" t="s">
        <v>1480</v>
      </c>
      <c r="L54" cm="1">
        <f t="array" ref="L54">INDEX(range,1+INT((ROW(A54)-1)/COLUMNS(range)),MOD(ROW(A54)-1+COLUMNS(range),COLUMNS(range))+1)</f>
        <v>0</v>
      </c>
    </row>
    <row r="55" spans="1:12" x14ac:dyDescent="0.3">
      <c r="A55" s="1" t="s">
        <v>1247</v>
      </c>
      <c r="B55">
        <v>97058</v>
      </c>
      <c r="C55" s="1" t="s">
        <v>36</v>
      </c>
      <c r="D55" s="7" t="s">
        <v>231</v>
      </c>
      <c r="E55" t="s">
        <v>1479</v>
      </c>
      <c r="L55" t="str" cm="1">
        <f t="array" ref="L55">INDEX(range,1+INT((ROW(A55)-1)/COLUMNS(range)),MOD(ROW(A55)-1+COLUMNS(range),COLUMNS(range))+1)</f>
        <v>Wages are too low to cover monthly expenses</v>
      </c>
    </row>
    <row r="56" spans="1:12" x14ac:dyDescent="0.3">
      <c r="A56" s="1" t="s">
        <v>1253</v>
      </c>
      <c r="B56">
        <v>98610</v>
      </c>
      <c r="C56" s="1" t="s">
        <v>36</v>
      </c>
      <c r="D56" s="7" t="s">
        <v>157</v>
      </c>
      <c r="L56" cm="1">
        <f t="array" ref="L56">INDEX(range,1+INT((ROW(A56)-1)/COLUMNS(range)),MOD(ROW(A56)-1+COLUMNS(range),COLUMNS(range))+1)</f>
        <v>0</v>
      </c>
    </row>
    <row r="57" spans="1:12" x14ac:dyDescent="0.3">
      <c r="A57" s="1" t="s">
        <v>1226</v>
      </c>
      <c r="B57">
        <v>97031</v>
      </c>
      <c r="C57" s="1" t="s">
        <v>36</v>
      </c>
      <c r="D57" s="7" t="s">
        <v>157</v>
      </c>
      <c r="E57" t="s">
        <v>1478</v>
      </c>
      <c r="F57" t="s">
        <v>1480</v>
      </c>
      <c r="L57" cm="1">
        <f t="array" ref="L57">INDEX(range,1+INT((ROW(A57)-1)/COLUMNS(range)),MOD(ROW(A57)-1+COLUMNS(range),COLUMNS(range))+1)</f>
        <v>0</v>
      </c>
    </row>
    <row r="58" spans="1:12" x14ac:dyDescent="0.3">
      <c r="A58" s="1" t="s">
        <v>287</v>
      </c>
      <c r="B58">
        <v>98635</v>
      </c>
      <c r="C58" s="1" t="s">
        <v>33</v>
      </c>
      <c r="D58" s="1"/>
      <c r="L58" cm="1">
        <f t="array" ref="L58">INDEX(range,1+INT((ROW(A58)-1)/COLUMNS(range)),MOD(ROW(A58)-1+COLUMNS(range),COLUMNS(range))+1)</f>
        <v>0</v>
      </c>
    </row>
    <row r="59" spans="1:12" x14ac:dyDescent="0.3">
      <c r="A59" s="1" t="s">
        <v>98</v>
      </c>
      <c r="B59">
        <v>98672</v>
      </c>
      <c r="C59" s="1" t="s">
        <v>37</v>
      </c>
      <c r="D59" s="5" t="s">
        <v>1504</v>
      </c>
      <c r="L59" cm="1">
        <f t="array" ref="L59">INDEX(range,1+INT((ROW(A59)-1)/COLUMNS(range)),MOD(ROW(A59)-1+COLUMNS(range),COLUMNS(range))+1)</f>
        <v>0</v>
      </c>
    </row>
    <row r="60" spans="1:12" x14ac:dyDescent="0.3">
      <c r="A60" s="1" t="s">
        <v>101</v>
      </c>
      <c r="B60">
        <v>98672</v>
      </c>
      <c r="C60" s="1" t="s">
        <v>36</v>
      </c>
      <c r="D60" s="5" t="s">
        <v>1504</v>
      </c>
      <c r="L60" cm="1">
        <f t="array" ref="L60">INDEX(range,1+INT((ROW(A60)-1)/COLUMNS(range)),MOD(ROW(A60)-1+COLUMNS(range),COLUMNS(range))+1)</f>
        <v>0</v>
      </c>
    </row>
    <row r="61" spans="1:12" x14ac:dyDescent="0.3">
      <c r="A61" s="1" t="s">
        <v>1280</v>
      </c>
      <c r="B61">
        <v>98672</v>
      </c>
      <c r="C61" s="1" t="s">
        <v>37</v>
      </c>
      <c r="D61" s="7" t="s">
        <v>166</v>
      </c>
      <c r="L61" t="str" cm="1">
        <f t="array" ref="L61">INDEX(range,1+INT((ROW(A61)-1)/COLUMNS(range)),MOD(ROW(A61)-1+COLUMNS(range),COLUMNS(range))+1)</f>
        <v>Good paying jobs with benefits are hard to find</v>
      </c>
    </row>
    <row r="62" spans="1:12" x14ac:dyDescent="0.3">
      <c r="A62" s="1" t="s">
        <v>1310</v>
      </c>
      <c r="B62">
        <v>98639</v>
      </c>
      <c r="C62" s="1" t="s">
        <v>37</v>
      </c>
      <c r="D62" s="7" t="s">
        <v>231</v>
      </c>
      <c r="E62" t="s">
        <v>1479</v>
      </c>
      <c r="F62" t="s">
        <v>1480</v>
      </c>
      <c r="L62" cm="1">
        <f t="array" ref="L62">INDEX(range,1+INT((ROW(A62)-1)/COLUMNS(range)),MOD(ROW(A62)-1+COLUMNS(range),COLUMNS(range))+1)</f>
        <v>0</v>
      </c>
    </row>
    <row r="63" spans="1:12" x14ac:dyDescent="0.3">
      <c r="A63" s="1" t="s">
        <v>408</v>
      </c>
      <c r="B63">
        <v>98672</v>
      </c>
      <c r="C63" s="1" t="s">
        <v>36</v>
      </c>
      <c r="D63" s="7" t="s">
        <v>157</v>
      </c>
      <c r="E63" t="s">
        <v>1478</v>
      </c>
      <c r="L63" cm="1">
        <f t="array" ref="L63">INDEX(range,1+INT((ROW(A63)-1)/COLUMNS(range)),MOD(ROW(A63)-1+COLUMNS(range),COLUMNS(range))+1)</f>
        <v>0</v>
      </c>
    </row>
    <row r="64" spans="1:12" x14ac:dyDescent="0.3">
      <c r="A64" s="1" t="s">
        <v>437</v>
      </c>
      <c r="B64">
        <v>98605</v>
      </c>
      <c r="C64" s="1" t="s">
        <v>36</v>
      </c>
      <c r="D64" s="7" t="s">
        <v>166</v>
      </c>
      <c r="E64" t="s">
        <v>1480</v>
      </c>
      <c r="L64" cm="1">
        <f t="array" ref="L64">INDEX(range,1+INT((ROW(A64)-1)/COLUMNS(range)),MOD(ROW(A64)-1+COLUMNS(range),COLUMNS(range))+1)</f>
        <v>0</v>
      </c>
    </row>
    <row r="65" spans="1:12" x14ac:dyDescent="0.3">
      <c r="A65" s="1" t="s">
        <v>475</v>
      </c>
      <c r="B65">
        <v>98605</v>
      </c>
      <c r="C65" s="1" t="s">
        <v>33</v>
      </c>
      <c r="D65" s="7" t="s">
        <v>157</v>
      </c>
      <c r="E65" t="s">
        <v>1478</v>
      </c>
      <c r="F65" t="s">
        <v>1480</v>
      </c>
      <c r="L65" cm="1">
        <f t="array" ref="L65">INDEX(range,1+INT((ROW(A65)-1)/COLUMNS(range)),MOD(ROW(A65)-1+COLUMNS(range),COLUMNS(range))+1)</f>
        <v>0</v>
      </c>
    </row>
    <row r="66" spans="1:12" x14ac:dyDescent="0.3">
      <c r="A66" s="1" t="s">
        <v>477</v>
      </c>
      <c r="B66">
        <v>98605</v>
      </c>
      <c r="C66" s="1" t="s">
        <v>33</v>
      </c>
      <c r="D66" s="7" t="s">
        <v>157</v>
      </c>
      <c r="E66" t="s">
        <v>1478</v>
      </c>
      <c r="F66" t="s">
        <v>1480</v>
      </c>
      <c r="L66" cm="1">
        <f t="array" ref="L66">INDEX(range,1+INT((ROW(A66)-1)/COLUMNS(range)),MOD(ROW(A66)-1+COLUMNS(range),COLUMNS(range))+1)</f>
        <v>0</v>
      </c>
    </row>
    <row r="67" spans="1:12" x14ac:dyDescent="0.3">
      <c r="A67" s="1" t="s">
        <v>520</v>
      </c>
      <c r="B67">
        <v>98648</v>
      </c>
      <c r="C67" s="1" t="s">
        <v>33</v>
      </c>
      <c r="D67" s="1"/>
      <c r="L67" cm="1">
        <f t="array" ref="L67">INDEX(range,1+INT((ROW(A67)-1)/COLUMNS(range)),MOD(ROW(A67)-1+COLUMNS(range),COLUMNS(range))+1)</f>
        <v>0</v>
      </c>
    </row>
    <row r="68" spans="1:12" x14ac:dyDescent="0.3">
      <c r="A68" s="1" t="s">
        <v>538</v>
      </c>
      <c r="B68">
        <v>98639</v>
      </c>
      <c r="C68" s="1" t="s">
        <v>37</v>
      </c>
      <c r="D68" s="7" t="s">
        <v>231</v>
      </c>
      <c r="E68" t="s">
        <v>1479</v>
      </c>
      <c r="F68" t="s">
        <v>1478</v>
      </c>
      <c r="G68" t="s">
        <v>1480</v>
      </c>
      <c r="L68" cm="1">
        <f t="array" ref="L68">INDEX(range,1+INT((ROW(A68)-1)/COLUMNS(range)),MOD(ROW(A68)-1+COLUMNS(range),COLUMNS(range))+1)</f>
        <v>0</v>
      </c>
    </row>
    <row r="69" spans="1:12" x14ac:dyDescent="0.3">
      <c r="A69" s="1" t="s">
        <v>46</v>
      </c>
      <c r="B69">
        <v>98672</v>
      </c>
      <c r="C69" s="1" t="s">
        <v>33</v>
      </c>
      <c r="D69" s="1"/>
      <c r="L69" cm="1">
        <f t="array" ref="L69">INDEX(range,1+INT((ROW(A69)-1)/COLUMNS(range)),MOD(ROW(A69)-1+COLUMNS(range),COLUMNS(range))+1)</f>
        <v>0</v>
      </c>
    </row>
    <row r="70" spans="1:12" x14ac:dyDescent="0.3">
      <c r="A70" s="1" t="s">
        <v>491</v>
      </c>
      <c r="B70">
        <v>98672</v>
      </c>
      <c r="C70" s="1" t="s">
        <v>34</v>
      </c>
      <c r="D70" s="1"/>
      <c r="L70" cm="1">
        <f t="array" ref="L70">INDEX(range,1+INT((ROW(A70)-1)/COLUMNS(range)),MOD(ROW(A70)-1+COLUMNS(range),COLUMNS(range))+1)</f>
        <v>0</v>
      </c>
    </row>
    <row r="71" spans="1:12" x14ac:dyDescent="0.3">
      <c r="A71" s="1" t="s">
        <v>154</v>
      </c>
      <c r="B71">
        <v>98610</v>
      </c>
      <c r="C71" s="1" t="s">
        <v>37</v>
      </c>
      <c r="D71" s="7" t="s">
        <v>157</v>
      </c>
      <c r="L71" cm="1">
        <f t="array" ref="L71">INDEX(range,1+INT((ROW(A71)-1)/COLUMNS(range)),MOD(ROW(A71)-1+COLUMNS(range),COLUMNS(range))+1)</f>
        <v>0</v>
      </c>
    </row>
    <row r="72" spans="1:12" x14ac:dyDescent="0.3">
      <c r="A72" s="1" t="s">
        <v>582</v>
      </c>
      <c r="B72">
        <v>98610</v>
      </c>
      <c r="C72" s="1" t="s">
        <v>36</v>
      </c>
      <c r="D72" s="7" t="s">
        <v>157</v>
      </c>
      <c r="E72" t="s">
        <v>1478</v>
      </c>
      <c r="L72" cm="1">
        <f t="array" ref="L72">INDEX(range,1+INT((ROW(A72)-1)/COLUMNS(range)),MOD(ROW(A72)-1+COLUMNS(range),COLUMNS(range))+1)</f>
        <v>0</v>
      </c>
    </row>
    <row r="73" spans="1:12" x14ac:dyDescent="0.3">
      <c r="A73" s="1" t="s">
        <v>560</v>
      </c>
      <c r="B73">
        <v>98620</v>
      </c>
      <c r="C73" s="1" t="s">
        <v>36</v>
      </c>
      <c r="D73" s="7" t="s">
        <v>157</v>
      </c>
      <c r="E73" t="s">
        <v>1478</v>
      </c>
      <c r="F73" t="s">
        <v>1480</v>
      </c>
      <c r="L73" cm="1">
        <f t="array" ref="L73">INDEX(range,1+INT((ROW(A73)-1)/COLUMNS(range)),MOD(ROW(A73)-1+COLUMNS(range),COLUMNS(range))+1)</f>
        <v>0</v>
      </c>
    </row>
    <row r="74" spans="1:12" x14ac:dyDescent="0.3">
      <c r="A74" s="1" t="s">
        <v>1121</v>
      </c>
      <c r="B74">
        <v>98617</v>
      </c>
      <c r="C74" s="1" t="s">
        <v>37</v>
      </c>
      <c r="D74" s="7" t="s">
        <v>1122</v>
      </c>
      <c r="L74" cm="1">
        <f t="array" ref="L74">INDEX(range,1+INT((ROW(A74)-1)/COLUMNS(range)),MOD(ROW(A74)-1+COLUMNS(range),COLUMNS(range))+1)</f>
        <v>0</v>
      </c>
    </row>
    <row r="75" spans="1:12" x14ac:dyDescent="0.3">
      <c r="A75" s="1" t="s">
        <v>355</v>
      </c>
      <c r="B75">
        <v>98650</v>
      </c>
      <c r="C75" s="1" t="s">
        <v>33</v>
      </c>
      <c r="D75" s="7" t="s">
        <v>522</v>
      </c>
      <c r="L75" cm="1">
        <f t="array" ref="L75">INDEX(range,1+INT((ROW(A75)-1)/COLUMNS(range)),MOD(ROW(A75)-1+COLUMNS(range),COLUMNS(range))+1)</f>
        <v>0</v>
      </c>
    </row>
    <row r="76" spans="1:12" x14ac:dyDescent="0.3">
      <c r="A76" s="1" t="s">
        <v>278</v>
      </c>
      <c r="B76">
        <v>98672</v>
      </c>
      <c r="C76" s="1" t="s">
        <v>36</v>
      </c>
      <c r="D76" s="7" t="s">
        <v>166</v>
      </c>
      <c r="E76" t="s">
        <v>1481</v>
      </c>
      <c r="F76" t="s">
        <v>1482</v>
      </c>
      <c r="L76" cm="1">
        <f t="array" ref="L76">INDEX(range,1+INT((ROW(A76)-1)/COLUMNS(range)),MOD(ROW(A76)-1+COLUMNS(range),COLUMNS(range))+1)</f>
        <v>0</v>
      </c>
    </row>
    <row r="77" spans="1:12" x14ac:dyDescent="0.3">
      <c r="A77" s="1" t="s">
        <v>1139</v>
      </c>
      <c r="B77">
        <v>98672</v>
      </c>
      <c r="C77" s="1" t="s">
        <v>36</v>
      </c>
      <c r="D77" s="7" t="s">
        <v>231</v>
      </c>
      <c r="E77" t="s">
        <v>1478</v>
      </c>
      <c r="L77" cm="1">
        <f t="array" ref="L77">INDEX(range,1+INT((ROW(A77)-1)/COLUMNS(range)),MOD(ROW(A77)-1+COLUMNS(range),COLUMNS(range))+1)</f>
        <v>0</v>
      </c>
    </row>
    <row r="78" spans="1:12" x14ac:dyDescent="0.3">
      <c r="A78" s="1" t="s">
        <v>75</v>
      </c>
      <c r="B78">
        <v>98672</v>
      </c>
      <c r="C78" s="1" t="s">
        <v>37</v>
      </c>
      <c r="D78" s="7" t="s">
        <v>157</v>
      </c>
      <c r="E78" t="s">
        <v>1481</v>
      </c>
      <c r="F78" t="s">
        <v>1482</v>
      </c>
      <c r="L78" cm="1">
        <f t="array" ref="L78">INDEX(range,1+INT((ROW(A78)-1)/COLUMNS(range)),MOD(ROW(A78)-1+COLUMNS(range),COLUMNS(range))+1)</f>
        <v>0</v>
      </c>
    </row>
    <row r="79" spans="1:12" x14ac:dyDescent="0.3">
      <c r="A79" s="1" t="s">
        <v>1199</v>
      </c>
      <c r="B79">
        <v>98610</v>
      </c>
      <c r="C79" s="1" t="s">
        <v>36</v>
      </c>
      <c r="D79" s="7" t="s">
        <v>157</v>
      </c>
      <c r="E79" t="s">
        <v>1478</v>
      </c>
      <c r="L79" t="str" cm="1">
        <f t="array" ref="L79">INDEX(range,1+INT((ROW(A79)-1)/COLUMNS(range)),MOD(ROW(A79)-1+COLUMNS(range),COLUMNS(range))+1)</f>
        <v>Good paying jobs with benefits are hard to find</v>
      </c>
    </row>
    <row r="80" spans="1:12" x14ac:dyDescent="0.3">
      <c r="A80" s="1" t="s">
        <v>644</v>
      </c>
      <c r="B80">
        <v>98648</v>
      </c>
      <c r="C80" s="1" t="s">
        <v>36</v>
      </c>
      <c r="D80" s="7" t="s">
        <v>231</v>
      </c>
      <c r="E80" t="s">
        <v>1479</v>
      </c>
      <c r="F80" t="s">
        <v>1478</v>
      </c>
      <c r="G80" t="s">
        <v>1480</v>
      </c>
      <c r="L80" cm="1">
        <f t="array" ref="L80">INDEX(range,1+INT((ROW(A80)-1)/COLUMNS(range)),MOD(ROW(A80)-1+COLUMNS(range),COLUMNS(range))+1)</f>
        <v>0</v>
      </c>
    </row>
    <row r="81" spans="1:12" x14ac:dyDescent="0.3">
      <c r="A81" s="1" t="s">
        <v>694</v>
      </c>
      <c r="B81">
        <v>98648</v>
      </c>
      <c r="C81" s="1" t="s">
        <v>37</v>
      </c>
      <c r="D81" s="7" t="s">
        <v>166</v>
      </c>
      <c r="L81" cm="1">
        <f t="array" ref="L81">INDEX(range,1+INT((ROW(A81)-1)/COLUMNS(range)),MOD(ROW(A81)-1+COLUMNS(range),COLUMNS(range))+1)</f>
        <v>0</v>
      </c>
    </row>
    <row r="82" spans="1:12" x14ac:dyDescent="0.3">
      <c r="A82" s="1" t="s">
        <v>709</v>
      </c>
      <c r="B82">
        <v>98648</v>
      </c>
      <c r="C82" s="1" t="s">
        <v>36</v>
      </c>
      <c r="D82" s="7" t="s">
        <v>231</v>
      </c>
      <c r="E82" t="s">
        <v>1479</v>
      </c>
      <c r="F82" t="s">
        <v>1478</v>
      </c>
      <c r="L82" cm="1">
        <f t="array" ref="L82">INDEX(range,1+INT((ROW(A82)-1)/COLUMNS(range)),MOD(ROW(A82)-1+COLUMNS(range),COLUMNS(range))+1)</f>
        <v>0</v>
      </c>
    </row>
    <row r="83" spans="1:12" x14ac:dyDescent="0.3">
      <c r="A83" s="1" t="s">
        <v>784</v>
      </c>
      <c r="B83">
        <v>98610</v>
      </c>
      <c r="C83" s="1" t="s">
        <v>36</v>
      </c>
      <c r="D83" s="7" t="s">
        <v>157</v>
      </c>
      <c r="E83" t="s">
        <v>1480</v>
      </c>
      <c r="L83" cm="1">
        <f t="array" ref="L83">INDEX(range,1+INT((ROW(A83)-1)/COLUMNS(range)),MOD(ROW(A83)-1+COLUMNS(range),COLUMNS(range))+1)</f>
        <v>0</v>
      </c>
    </row>
    <row r="84" spans="1:12" x14ac:dyDescent="0.3">
      <c r="A84" s="1" t="s">
        <v>826</v>
      </c>
      <c r="B84">
        <v>98610</v>
      </c>
      <c r="C84" s="1" t="s">
        <v>37</v>
      </c>
      <c r="D84" s="7" t="s">
        <v>166</v>
      </c>
      <c r="E84" t="s">
        <v>1480</v>
      </c>
      <c r="L84" cm="1">
        <f t="array" ref="L84">INDEX(range,1+INT((ROW(A84)-1)/COLUMNS(range)),MOD(ROW(A84)-1+COLUMNS(range),COLUMNS(range))+1)</f>
        <v>0</v>
      </c>
    </row>
    <row r="85" spans="1:12" x14ac:dyDescent="0.3">
      <c r="A85" s="1" t="s">
        <v>750</v>
      </c>
      <c r="B85">
        <v>98648</v>
      </c>
      <c r="C85" s="1" t="s">
        <v>37</v>
      </c>
      <c r="D85" s="7" t="s">
        <v>231</v>
      </c>
      <c r="E85" t="s">
        <v>1479</v>
      </c>
      <c r="F85" t="s">
        <v>1478</v>
      </c>
      <c r="G85" t="s">
        <v>1480</v>
      </c>
      <c r="L85" cm="1">
        <f t="array" ref="L85">INDEX(range,1+INT((ROW(A85)-1)/COLUMNS(range)),MOD(ROW(A85)-1+COLUMNS(range),COLUMNS(range))+1)</f>
        <v>0</v>
      </c>
    </row>
    <row r="86" spans="1:12" x14ac:dyDescent="0.3">
      <c r="A86" s="1" t="s">
        <v>877</v>
      </c>
      <c r="B86">
        <v>98620</v>
      </c>
      <c r="C86" s="1" t="s">
        <v>36</v>
      </c>
      <c r="D86" s="7" t="s">
        <v>157</v>
      </c>
      <c r="E86" t="s">
        <v>1478</v>
      </c>
      <c r="F86" t="s">
        <v>1480</v>
      </c>
      <c r="L86" cm="1">
        <f t="array" ref="L86">INDEX(range,1+INT((ROW(A86)-1)/COLUMNS(range)),MOD(ROW(A86)-1+COLUMNS(range),COLUMNS(range))+1)</f>
        <v>0</v>
      </c>
    </row>
    <row r="87" spans="1:12" x14ac:dyDescent="0.3">
      <c r="A87" s="1" t="s">
        <v>881</v>
      </c>
      <c r="B87">
        <v>98620</v>
      </c>
      <c r="C87" s="1" t="s">
        <v>37</v>
      </c>
      <c r="D87" s="7" t="s">
        <v>157</v>
      </c>
      <c r="E87" t="s">
        <v>1478</v>
      </c>
      <c r="F87" t="s">
        <v>1480</v>
      </c>
      <c r="L87" cm="1">
        <f t="array" ref="L87">INDEX(range,1+INT((ROW(A87)-1)/COLUMNS(range)),MOD(ROW(A87)-1+COLUMNS(range),COLUMNS(range))+1)</f>
        <v>0</v>
      </c>
    </row>
    <row r="88" spans="1:12" x14ac:dyDescent="0.3">
      <c r="A88" s="1" t="s">
        <v>890</v>
      </c>
      <c r="B88">
        <v>98620</v>
      </c>
      <c r="C88" s="1" t="s">
        <v>37</v>
      </c>
      <c r="D88" s="7" t="s">
        <v>166</v>
      </c>
      <c r="E88" t="s">
        <v>1480</v>
      </c>
      <c r="L88" cm="1">
        <f t="array" ref="L88">INDEX(range,1+INT((ROW(A88)-1)/COLUMNS(range)),MOD(ROW(A88)-1+COLUMNS(range),COLUMNS(range))+1)</f>
        <v>0</v>
      </c>
    </row>
    <row r="89" spans="1:12" x14ac:dyDescent="0.3">
      <c r="A89" s="1" t="s">
        <v>891</v>
      </c>
      <c r="B89">
        <v>98620</v>
      </c>
      <c r="C89" s="1" t="s">
        <v>36</v>
      </c>
      <c r="D89" s="7" t="s">
        <v>166</v>
      </c>
      <c r="L89" cm="1">
        <f t="array" ref="L89">INDEX(range,1+INT((ROW(A89)-1)/COLUMNS(range)),MOD(ROW(A89)-1+COLUMNS(range),COLUMNS(range))+1)</f>
        <v>0</v>
      </c>
    </row>
    <row r="90" spans="1:12" x14ac:dyDescent="0.3">
      <c r="A90" s="1" t="s">
        <v>188</v>
      </c>
      <c r="B90">
        <v>98620</v>
      </c>
      <c r="C90" s="1" t="s">
        <v>37</v>
      </c>
      <c r="D90" s="7" t="s">
        <v>231</v>
      </c>
      <c r="E90" t="s">
        <v>1479</v>
      </c>
      <c r="F90" t="s">
        <v>1480</v>
      </c>
      <c r="L90" cm="1">
        <f t="array" ref="L90">INDEX(range,1+INT((ROW(A90)-1)/COLUMNS(range)),MOD(ROW(A90)-1+COLUMNS(range),COLUMNS(range))+1)</f>
        <v>0</v>
      </c>
    </row>
    <row r="91" spans="1:12" x14ac:dyDescent="0.3">
      <c r="A91" s="1" t="s">
        <v>945</v>
      </c>
      <c r="B91">
        <v>98617</v>
      </c>
      <c r="C91" s="1" t="s">
        <v>36</v>
      </c>
      <c r="D91" s="7" t="s">
        <v>157</v>
      </c>
      <c r="E91" t="s">
        <v>1478</v>
      </c>
      <c r="L91" cm="1">
        <f t="array" ref="L91">INDEX(range,1+INT((ROW(A91)-1)/COLUMNS(range)),MOD(ROW(A91)-1+COLUMNS(range),COLUMNS(range))+1)</f>
        <v>0</v>
      </c>
    </row>
    <row r="92" spans="1:12" x14ac:dyDescent="0.3">
      <c r="A92" s="1" t="s">
        <v>965</v>
      </c>
      <c r="B92">
        <v>98650</v>
      </c>
      <c r="C92" s="1" t="s">
        <v>37</v>
      </c>
      <c r="D92" s="7" t="s">
        <v>157</v>
      </c>
      <c r="E92" t="s">
        <v>1478</v>
      </c>
      <c r="F92" t="s">
        <v>1480</v>
      </c>
      <c r="L92" cm="1">
        <f t="array" ref="L92">INDEX(range,1+INT((ROW(A92)-1)/COLUMNS(range)),MOD(ROW(A92)-1+COLUMNS(range),COLUMNS(range))+1)</f>
        <v>0</v>
      </c>
    </row>
    <row r="93" spans="1:12" x14ac:dyDescent="0.3">
      <c r="A93" s="1" t="s">
        <v>967</v>
      </c>
      <c r="B93">
        <v>98672</v>
      </c>
      <c r="C93" s="1" t="s">
        <v>34</v>
      </c>
      <c r="D93" s="1"/>
      <c r="L93" cm="1">
        <f t="array" ref="L93">INDEX(range,1+INT((ROW(A93)-1)/COLUMNS(range)),MOD(ROW(A93)-1+COLUMNS(range),COLUMNS(range))+1)</f>
        <v>0</v>
      </c>
    </row>
    <row r="94" spans="1:12" x14ac:dyDescent="0.3">
      <c r="A94" s="1" t="s">
        <v>920</v>
      </c>
      <c r="B94">
        <v>98635</v>
      </c>
      <c r="C94" s="1" t="s">
        <v>36</v>
      </c>
      <c r="D94" s="5"/>
      <c r="L94" cm="1">
        <f t="array" ref="L94">INDEX(range,1+INT((ROW(A94)-1)/COLUMNS(range)),MOD(ROW(A94)-1+COLUMNS(range),COLUMNS(range))+1)</f>
        <v>0</v>
      </c>
    </row>
    <row r="95" spans="1:12" x14ac:dyDescent="0.3">
      <c r="A95" s="1" t="s">
        <v>986</v>
      </c>
      <c r="B95">
        <v>98650</v>
      </c>
      <c r="C95" s="1" t="s">
        <v>37</v>
      </c>
      <c r="D95" s="7" t="s">
        <v>157</v>
      </c>
      <c r="E95" t="s">
        <v>1478</v>
      </c>
      <c r="F95" t="s">
        <v>1480</v>
      </c>
      <c r="L95" cm="1">
        <f t="array" ref="L95">INDEX(range,1+INT((ROW(A95)-1)/COLUMNS(range)),MOD(ROW(A95)-1+COLUMNS(range),COLUMNS(range))+1)</f>
        <v>0</v>
      </c>
    </row>
    <row r="96" spans="1:12" x14ac:dyDescent="0.3">
      <c r="A96" s="1" t="s">
        <v>991</v>
      </c>
      <c r="B96">
        <v>98635</v>
      </c>
      <c r="C96" s="1" t="s">
        <v>36</v>
      </c>
      <c r="D96" s="7" t="s">
        <v>157</v>
      </c>
      <c r="E96" t="s">
        <v>1478</v>
      </c>
      <c r="F96" t="s">
        <v>1480</v>
      </c>
      <c r="L96" cm="1">
        <f t="array" ref="L96">INDEX(range,1+INT((ROW(A96)-1)/COLUMNS(range)),MOD(ROW(A96)-1+COLUMNS(range),COLUMNS(range))+1)</f>
        <v>0</v>
      </c>
    </row>
    <row r="97" spans="1:12" x14ac:dyDescent="0.3">
      <c r="A97" s="1" t="s">
        <v>1023</v>
      </c>
      <c r="B97">
        <v>98672</v>
      </c>
      <c r="C97" s="1" t="s">
        <v>33</v>
      </c>
      <c r="D97" s="7" t="s">
        <v>522</v>
      </c>
      <c r="L97" cm="1">
        <f t="array" ref="L97">INDEX(range,1+INT((ROW(A97)-1)/COLUMNS(range)),MOD(ROW(A97)-1+COLUMNS(range),COLUMNS(range))+1)</f>
        <v>0</v>
      </c>
    </row>
    <row r="98" spans="1:12" x14ac:dyDescent="0.3">
      <c r="A98" s="1" t="s">
        <v>86</v>
      </c>
      <c r="B98">
        <v>98672</v>
      </c>
      <c r="C98" s="1" t="s">
        <v>36</v>
      </c>
      <c r="D98" s="5" t="s">
        <v>1504</v>
      </c>
      <c r="L98" cm="1">
        <f t="array" ref="L98">INDEX(range,1+INT((ROW(A98)-1)/COLUMNS(range)),MOD(ROW(A98)-1+COLUMNS(range),COLUMNS(range))+1)</f>
        <v>0</v>
      </c>
    </row>
    <row r="99" spans="1:12" x14ac:dyDescent="0.3">
      <c r="A99" s="1" t="s">
        <v>92</v>
      </c>
      <c r="B99">
        <v>98672</v>
      </c>
      <c r="C99" s="1" t="s">
        <v>36</v>
      </c>
      <c r="D99" s="5" t="s">
        <v>1504</v>
      </c>
      <c r="L99" cm="1">
        <f t="array" ref="L99">INDEX(range,1+INT((ROW(A99)-1)/COLUMNS(range)),MOD(ROW(A99)-1+COLUMNS(range),COLUMNS(range))+1)</f>
        <v>0</v>
      </c>
    </row>
    <row r="100" spans="1:12" x14ac:dyDescent="0.3">
      <c r="A100" s="1" t="s">
        <v>94</v>
      </c>
      <c r="B100">
        <v>98672</v>
      </c>
      <c r="C100" s="1" t="s">
        <v>36</v>
      </c>
      <c r="D100" s="5" t="s">
        <v>1504</v>
      </c>
      <c r="L100" cm="1">
        <f t="array" ref="L100">INDEX(range,1+INT((ROW(A100)-1)/COLUMNS(range)),MOD(ROW(A100)-1+COLUMNS(range),COLUMNS(range))+1)</f>
        <v>0</v>
      </c>
    </row>
    <row r="101" spans="1:12" x14ac:dyDescent="0.3">
      <c r="A101" s="1" t="s">
        <v>95</v>
      </c>
      <c r="B101">
        <v>98672</v>
      </c>
      <c r="C101" s="1" t="s">
        <v>37</v>
      </c>
      <c r="D101" s="7" t="s">
        <v>231</v>
      </c>
      <c r="E101" t="s">
        <v>1480</v>
      </c>
      <c r="L101" cm="1">
        <f t="array" ref="L101">INDEX(range,1+INT((ROW(A101)-1)/COLUMNS(range)),MOD(ROW(A101)-1+COLUMNS(range),COLUMNS(range))+1)</f>
        <v>0</v>
      </c>
    </row>
    <row r="102" spans="1:12" x14ac:dyDescent="0.3">
      <c r="A102" s="1" t="s">
        <v>1267</v>
      </c>
      <c r="B102">
        <v>98648</v>
      </c>
      <c r="C102" s="1" t="s">
        <v>37</v>
      </c>
      <c r="D102" s="7" t="s">
        <v>1270</v>
      </c>
      <c r="L102" cm="1">
        <f t="array" ref="L102">INDEX(range,1+INT((ROW(A102)-1)/COLUMNS(range)),MOD(ROW(A102)-1+COLUMNS(range),COLUMNS(range))+1)</f>
        <v>0</v>
      </c>
    </row>
    <row r="103" spans="1:12" x14ac:dyDescent="0.3">
      <c r="A103" s="1" t="s">
        <v>1273</v>
      </c>
      <c r="B103">
        <v>96848</v>
      </c>
      <c r="C103" s="1" t="s">
        <v>36</v>
      </c>
      <c r="D103" s="7" t="s">
        <v>231</v>
      </c>
      <c r="E103" t="s">
        <v>1478</v>
      </c>
      <c r="L103" cm="1">
        <f t="array" ref="L103">INDEX(range,1+INT((ROW(A103)-1)/COLUMNS(range)),MOD(ROW(A103)-1+COLUMNS(range),COLUMNS(range))+1)</f>
        <v>0</v>
      </c>
    </row>
    <row r="104" spans="1:12" x14ac:dyDescent="0.3">
      <c r="A104" s="1" t="s">
        <v>1276</v>
      </c>
      <c r="B104">
        <v>98648</v>
      </c>
      <c r="C104" s="1" t="s">
        <v>37</v>
      </c>
      <c r="D104" s="7" t="s">
        <v>1270</v>
      </c>
      <c r="L104" cm="1">
        <f t="array" ref="L104">INDEX(range,1+INT((ROW(A104)-1)/COLUMNS(range)),MOD(ROW(A104)-1+COLUMNS(range),COLUMNS(range))+1)</f>
        <v>0</v>
      </c>
    </row>
    <row r="105" spans="1:12" x14ac:dyDescent="0.3">
      <c r="A105" s="1" t="s">
        <v>114</v>
      </c>
      <c r="B105">
        <v>98672</v>
      </c>
      <c r="C105" s="1" t="s">
        <v>36</v>
      </c>
      <c r="D105" s="7" t="s">
        <v>157</v>
      </c>
      <c r="E105" t="s">
        <v>1480</v>
      </c>
      <c r="F105" t="s">
        <v>1481</v>
      </c>
      <c r="G105" t="s">
        <v>1482</v>
      </c>
      <c r="L105" cm="1">
        <f t="array" ref="L105">INDEX(range,1+INT((ROW(A105)-1)/COLUMNS(range)),MOD(ROW(A105)-1+COLUMNS(range),COLUMNS(range))+1)</f>
        <v>0</v>
      </c>
    </row>
    <row r="106" spans="1:12" x14ac:dyDescent="0.3">
      <c r="A106" s="1" t="s">
        <v>116</v>
      </c>
      <c r="B106">
        <v>98672</v>
      </c>
      <c r="C106" s="1" t="s">
        <v>36</v>
      </c>
      <c r="D106" s="7" t="s">
        <v>157</v>
      </c>
      <c r="E106" t="s">
        <v>1481</v>
      </c>
      <c r="F106" t="s">
        <v>1482</v>
      </c>
      <c r="L106" cm="1">
        <f t="array" ref="L106">INDEX(range,1+INT((ROW(A106)-1)/COLUMNS(range)),MOD(ROW(A106)-1+COLUMNS(range),COLUMNS(range))+1)</f>
        <v>0</v>
      </c>
    </row>
    <row r="107" spans="1:12" x14ac:dyDescent="0.3">
      <c r="A107" s="1" t="s">
        <v>1283</v>
      </c>
      <c r="B107">
        <v>98605</v>
      </c>
      <c r="C107" s="1" t="s">
        <v>36</v>
      </c>
      <c r="D107" s="7" t="s">
        <v>157</v>
      </c>
      <c r="E107" t="s">
        <v>1480</v>
      </c>
      <c r="F107" t="s">
        <v>1481</v>
      </c>
      <c r="G107" t="s">
        <v>1482</v>
      </c>
      <c r="L107" cm="1">
        <f t="array" ref="L107">INDEX(range,1+INT((ROW(A107)-1)/COLUMNS(range)),MOD(ROW(A107)-1+COLUMNS(range),COLUMNS(range))+1)</f>
        <v>0</v>
      </c>
    </row>
    <row r="108" spans="1:12" x14ac:dyDescent="0.3">
      <c r="A108" s="1" t="s">
        <v>1330</v>
      </c>
      <c r="B108">
        <v>98672</v>
      </c>
      <c r="C108" s="1" t="s">
        <v>37</v>
      </c>
      <c r="D108" s="7" t="s">
        <v>157</v>
      </c>
      <c r="E108" t="s">
        <v>1478</v>
      </c>
      <c r="L108" cm="1">
        <f t="array" ref="L108">INDEX(range,1+INT((ROW(A108)-1)/COLUMNS(range)),MOD(ROW(A108)-1+COLUMNS(range),COLUMNS(range))+1)</f>
        <v>0</v>
      </c>
    </row>
    <row r="109" spans="1:12" x14ac:dyDescent="0.3">
      <c r="A109" s="1" t="s">
        <v>404</v>
      </c>
      <c r="B109">
        <v>98672</v>
      </c>
      <c r="C109" s="1" t="s">
        <v>36</v>
      </c>
      <c r="D109" s="7" t="s">
        <v>157</v>
      </c>
      <c r="L109" cm="1">
        <f t="array" ref="L109">INDEX(range,1+INT((ROW(A109)-1)/COLUMNS(range)),MOD(ROW(A109)-1+COLUMNS(range),COLUMNS(range))+1)</f>
        <v>0</v>
      </c>
    </row>
    <row r="110" spans="1:12" x14ac:dyDescent="0.3">
      <c r="A110" s="1" t="s">
        <v>415</v>
      </c>
      <c r="B110">
        <v>98605</v>
      </c>
      <c r="C110" s="1" t="s">
        <v>36</v>
      </c>
      <c r="D110" s="7" t="s">
        <v>157</v>
      </c>
      <c r="E110" t="s">
        <v>1478</v>
      </c>
      <c r="L110" cm="1">
        <f t="array" ref="L110">INDEX(range,1+INT((ROW(A110)-1)/COLUMNS(range)),MOD(ROW(A110)-1+COLUMNS(range),COLUMNS(range))+1)</f>
        <v>0</v>
      </c>
    </row>
    <row r="111" spans="1:12" x14ac:dyDescent="0.3">
      <c r="A111" s="1" t="s">
        <v>430</v>
      </c>
      <c r="B111">
        <v>98605</v>
      </c>
      <c r="C111" s="1" t="s">
        <v>37</v>
      </c>
      <c r="D111" s="7" t="s">
        <v>157</v>
      </c>
      <c r="E111" t="s">
        <v>1478</v>
      </c>
      <c r="L111" cm="1">
        <f t="array" ref="L111">INDEX(range,1+INT((ROW(A111)-1)/COLUMNS(range)),MOD(ROW(A111)-1+COLUMNS(range),COLUMNS(range))+1)</f>
        <v>0</v>
      </c>
    </row>
    <row r="112" spans="1:12" x14ac:dyDescent="0.3">
      <c r="A112" s="1" t="s">
        <v>502</v>
      </c>
      <c r="B112">
        <v>98648</v>
      </c>
      <c r="C112" s="1" t="s">
        <v>36</v>
      </c>
      <c r="D112" s="7" t="s">
        <v>231</v>
      </c>
      <c r="E112" t="s">
        <v>1479</v>
      </c>
      <c r="L112" cm="1">
        <f t="array" ref="L112">INDEX(range,1+INT((ROW(A112)-1)/COLUMNS(range)),MOD(ROW(A112)-1+COLUMNS(range),COLUMNS(range))+1)</f>
        <v>0</v>
      </c>
    </row>
    <row r="113" spans="1:12" x14ac:dyDescent="0.3">
      <c r="A113" s="1" t="s">
        <v>531</v>
      </c>
      <c r="B113">
        <v>98648</v>
      </c>
      <c r="C113" s="1" t="s">
        <v>36</v>
      </c>
      <c r="D113" s="7" t="s">
        <v>231</v>
      </c>
      <c r="L113" cm="1">
        <f t="array" ref="L113">INDEX(range,1+INT((ROW(A113)-1)/COLUMNS(range)),MOD(ROW(A113)-1+COLUMNS(range),COLUMNS(range))+1)</f>
        <v>0</v>
      </c>
    </row>
    <row r="114" spans="1:12" x14ac:dyDescent="0.3">
      <c r="A114" s="1" t="s">
        <v>229</v>
      </c>
      <c r="B114">
        <v>98672</v>
      </c>
      <c r="C114" s="1" t="s">
        <v>36</v>
      </c>
      <c r="D114" s="7" t="s">
        <v>231</v>
      </c>
      <c r="L114" cm="1">
        <f t="array" ref="L114">INDEX(range,1+INT((ROW(A114)-1)/COLUMNS(range)),MOD(ROW(A114)-1+COLUMNS(range),COLUMNS(range))+1)</f>
        <v>0</v>
      </c>
    </row>
    <row r="115" spans="1:12" x14ac:dyDescent="0.3">
      <c r="A115" s="1" t="s">
        <v>549</v>
      </c>
      <c r="B115">
        <v>98605</v>
      </c>
      <c r="C115" s="1" t="s">
        <v>36</v>
      </c>
      <c r="D115" s="7" t="s">
        <v>166</v>
      </c>
      <c r="L115" cm="1">
        <f t="array" ref="L115">INDEX(range,1+INT((ROW(A115)-1)/COLUMNS(range)),MOD(ROW(A115)-1+COLUMNS(range),COLUMNS(range))+1)</f>
        <v>0</v>
      </c>
    </row>
    <row r="116" spans="1:12" x14ac:dyDescent="0.3">
      <c r="A116" s="1" t="s">
        <v>493</v>
      </c>
      <c r="B116">
        <v>98672</v>
      </c>
      <c r="C116" s="1" t="s">
        <v>36</v>
      </c>
      <c r="D116" s="7" t="s">
        <v>494</v>
      </c>
      <c r="L116" cm="1">
        <f t="array" ref="L116">INDEX(range,1+INT((ROW(A116)-1)/COLUMNS(range)),MOD(ROW(A116)-1+COLUMNS(range),COLUMNS(range))+1)</f>
        <v>0</v>
      </c>
    </row>
    <row r="117" spans="1:12" x14ac:dyDescent="0.3">
      <c r="A117" s="1" t="s">
        <v>576</v>
      </c>
      <c r="B117">
        <v>98620</v>
      </c>
      <c r="C117" s="1" t="s">
        <v>37</v>
      </c>
      <c r="D117" s="7" t="s">
        <v>157</v>
      </c>
      <c r="L117" cm="1">
        <f t="array" ref="L117">INDEX(range,1+INT((ROW(A117)-1)/COLUMNS(range)),MOD(ROW(A117)-1+COLUMNS(range),COLUMNS(range))+1)</f>
        <v>0</v>
      </c>
    </row>
    <row r="118" spans="1:12" x14ac:dyDescent="0.3">
      <c r="A118" s="1" t="s">
        <v>584</v>
      </c>
      <c r="B118">
        <v>98672</v>
      </c>
      <c r="C118" s="1" t="s">
        <v>37</v>
      </c>
      <c r="D118" s="7" t="s">
        <v>157</v>
      </c>
      <c r="E118" t="s">
        <v>1478</v>
      </c>
      <c r="L118" cm="1">
        <f t="array" ref="L118">INDEX(range,1+INT((ROW(A118)-1)/COLUMNS(range)),MOD(ROW(A118)-1+COLUMNS(range),COLUMNS(range))+1)</f>
        <v>0</v>
      </c>
    </row>
    <row r="119" spans="1:12" x14ac:dyDescent="0.3">
      <c r="A119" s="1" t="s">
        <v>589</v>
      </c>
      <c r="B119">
        <v>97031</v>
      </c>
      <c r="C119" s="1" t="s">
        <v>36</v>
      </c>
      <c r="D119" s="7" t="s">
        <v>166</v>
      </c>
      <c r="E119" t="s">
        <v>1480</v>
      </c>
      <c r="L119" cm="1">
        <f t="array" ref="L119">INDEX(range,1+INT((ROW(A119)-1)/COLUMNS(range)),MOD(ROW(A119)-1+COLUMNS(range),COLUMNS(range))+1)</f>
        <v>0</v>
      </c>
    </row>
    <row r="120" spans="1:12" x14ac:dyDescent="0.3">
      <c r="A120" s="1" t="s">
        <v>562</v>
      </c>
      <c r="B120">
        <v>98651</v>
      </c>
      <c r="C120" s="1" t="s">
        <v>37</v>
      </c>
      <c r="D120" s="7" t="s">
        <v>231</v>
      </c>
      <c r="E120" t="s">
        <v>1479</v>
      </c>
      <c r="F120" t="s">
        <v>1478</v>
      </c>
      <c r="L120" cm="1">
        <f t="array" ref="L120">INDEX(range,1+INT((ROW(A120)-1)/COLUMNS(range)),MOD(ROW(A120)-1+COLUMNS(range),COLUMNS(range))+1)</f>
        <v>0</v>
      </c>
    </row>
    <row r="121" spans="1:12" x14ac:dyDescent="0.3">
      <c r="A121" s="1" t="s">
        <v>1053</v>
      </c>
      <c r="B121">
        <v>98648</v>
      </c>
      <c r="C121" s="1" t="s">
        <v>37</v>
      </c>
      <c r="D121" s="7" t="s">
        <v>157</v>
      </c>
      <c r="E121" t="s">
        <v>1478</v>
      </c>
      <c r="F121" t="s">
        <v>1480</v>
      </c>
      <c r="L121" t="str" cm="1">
        <f t="array" ref="L121">INDEX(range,1+INT((ROW(A121)-1)/COLUMNS(range)),MOD(ROW(A121)-1+COLUMNS(range),COLUMNS(range))+1)</f>
        <v>Good paying jobs with benefits are hard to find</v>
      </c>
    </row>
    <row r="122" spans="1:12" x14ac:dyDescent="0.3">
      <c r="A122" s="1" t="s">
        <v>1086</v>
      </c>
      <c r="B122">
        <v>98651</v>
      </c>
      <c r="C122" s="1" t="s">
        <v>36</v>
      </c>
      <c r="D122" s="7" t="s">
        <v>157</v>
      </c>
      <c r="E122" t="s">
        <v>1478</v>
      </c>
      <c r="F122" t="s">
        <v>1480</v>
      </c>
      <c r="L122" cm="1">
        <f t="array" ref="L122">INDEX(range,1+INT((ROW(A122)-1)/COLUMNS(range)),MOD(ROW(A122)-1+COLUMNS(range),COLUMNS(range))+1)</f>
        <v>0</v>
      </c>
    </row>
    <row r="123" spans="1:12" x14ac:dyDescent="0.3">
      <c r="A123" s="1" t="s">
        <v>1092</v>
      </c>
      <c r="B123">
        <v>98648</v>
      </c>
      <c r="C123" s="1" t="s">
        <v>36</v>
      </c>
      <c r="D123" s="7" t="s">
        <v>166</v>
      </c>
      <c r="E123" t="s">
        <v>1480</v>
      </c>
      <c r="L123" cm="1">
        <f t="array" ref="L123">INDEX(range,1+INT((ROW(A123)-1)/COLUMNS(range)),MOD(ROW(A123)-1+COLUMNS(range),COLUMNS(range))+1)</f>
        <v>0</v>
      </c>
    </row>
    <row r="124" spans="1:12" x14ac:dyDescent="0.3">
      <c r="A124" s="1" t="s">
        <v>1117</v>
      </c>
      <c r="B124">
        <v>98648</v>
      </c>
      <c r="C124" s="1" t="s">
        <v>37</v>
      </c>
      <c r="D124" s="7" t="s">
        <v>231</v>
      </c>
      <c r="E124" t="s">
        <v>1478</v>
      </c>
      <c r="L124" cm="1">
        <f t="array" ref="L124">INDEX(range,1+INT((ROW(A124)-1)/COLUMNS(range)),MOD(ROW(A124)-1+COLUMNS(range),COLUMNS(range))+1)</f>
        <v>0</v>
      </c>
    </row>
    <row r="125" spans="1:12" x14ac:dyDescent="0.3">
      <c r="A125" s="1" t="s">
        <v>1113</v>
      </c>
      <c r="B125">
        <v>98648</v>
      </c>
      <c r="C125" s="1" t="s">
        <v>36</v>
      </c>
      <c r="D125" s="7" t="s">
        <v>157</v>
      </c>
      <c r="E125" t="s">
        <v>1478</v>
      </c>
      <c r="F125" t="s">
        <v>1480</v>
      </c>
      <c r="L125" cm="1">
        <f t="array" ref="L125">INDEX(range,1+INT((ROW(A125)-1)/COLUMNS(range)),MOD(ROW(A125)-1+COLUMNS(range),COLUMNS(range))+1)</f>
        <v>0</v>
      </c>
    </row>
    <row r="126" spans="1:12" x14ac:dyDescent="0.3">
      <c r="A126" s="1" t="s">
        <v>181</v>
      </c>
      <c r="B126">
        <v>98651</v>
      </c>
      <c r="C126" s="1" t="s">
        <v>36</v>
      </c>
      <c r="D126" s="7" t="s">
        <v>231</v>
      </c>
      <c r="E126" t="s">
        <v>1479</v>
      </c>
      <c r="F126" t="s">
        <v>1478</v>
      </c>
      <c r="L126" cm="1">
        <f t="array" ref="L126">INDEX(range,1+INT((ROW(A126)-1)/COLUMNS(range)),MOD(ROW(A126)-1+COLUMNS(range),COLUMNS(range))+1)</f>
        <v>0</v>
      </c>
    </row>
    <row r="127" spans="1:12" x14ac:dyDescent="0.3">
      <c r="A127" s="1" t="s">
        <v>605</v>
      </c>
      <c r="B127">
        <v>98648</v>
      </c>
      <c r="C127" s="1" t="s">
        <v>36</v>
      </c>
      <c r="D127" s="7" t="s">
        <v>166</v>
      </c>
      <c r="L127" t="str" cm="1">
        <f t="array" ref="L127">INDEX(range,1+INT((ROW(A127)-1)/COLUMNS(range)),MOD(ROW(A127)-1+COLUMNS(range),COLUMNS(range))+1)</f>
        <v>Good paying jobs with benefits are hard to find</v>
      </c>
    </row>
    <row r="128" spans="1:12" x14ac:dyDescent="0.3">
      <c r="A128" s="1" t="s">
        <v>1118</v>
      </c>
      <c r="B128">
        <v>98672</v>
      </c>
      <c r="C128" s="1" t="s">
        <v>36</v>
      </c>
      <c r="D128" s="7" t="s">
        <v>231</v>
      </c>
      <c r="E128" t="s">
        <v>1481</v>
      </c>
      <c r="F128" t="s">
        <v>1482</v>
      </c>
      <c r="L128" t="str" cm="1">
        <f t="array" ref="L128">INDEX(range,1+INT((ROW(A128)-1)/COLUMNS(range)),MOD(ROW(A128)-1+COLUMNS(range),COLUMNS(range))+1)</f>
        <v xml:space="preserve"> Lack of affordable child care during work hours</v>
      </c>
    </row>
    <row r="129" spans="1:12" x14ac:dyDescent="0.3">
      <c r="A129" s="1" t="s">
        <v>1123</v>
      </c>
      <c r="B129">
        <v>98619</v>
      </c>
      <c r="C129" s="1" t="s">
        <v>37</v>
      </c>
      <c r="D129" s="7" t="s">
        <v>166</v>
      </c>
      <c r="L129" cm="1">
        <f t="array" ref="L129">INDEX(range,1+INT((ROW(A129)-1)/COLUMNS(range)),MOD(ROW(A129)-1+COLUMNS(range),COLUMNS(range))+1)</f>
        <v>0</v>
      </c>
    </row>
    <row r="130" spans="1:12" x14ac:dyDescent="0.3">
      <c r="A130" s="1" t="s">
        <v>358</v>
      </c>
      <c r="B130">
        <v>98672</v>
      </c>
      <c r="C130" s="1" t="s">
        <v>36</v>
      </c>
      <c r="D130" s="7" t="s">
        <v>157</v>
      </c>
      <c r="E130" t="s">
        <v>1478</v>
      </c>
      <c r="L130" cm="1">
        <f t="array" ref="L130">INDEX(range,1+INT((ROW(A130)-1)/COLUMNS(range)),MOD(ROW(A130)-1+COLUMNS(range),COLUMNS(range))+1)</f>
        <v>0</v>
      </c>
    </row>
    <row r="131" spans="1:12" x14ac:dyDescent="0.3">
      <c r="A131" s="1" t="s">
        <v>70</v>
      </c>
      <c r="B131">
        <v>98672</v>
      </c>
      <c r="C131" s="1" t="s">
        <v>36</v>
      </c>
      <c r="D131" s="7" t="s">
        <v>371</v>
      </c>
      <c r="E131" t="s">
        <v>1481</v>
      </c>
      <c r="F131" t="s">
        <v>1482</v>
      </c>
      <c r="L131" cm="1">
        <f t="array" ref="L131">INDEX(range,1+INT((ROW(A131)-1)/COLUMNS(range)),MOD(ROW(A131)-1+COLUMNS(range),COLUMNS(range))+1)</f>
        <v>0</v>
      </c>
    </row>
    <row r="132" spans="1:12" x14ac:dyDescent="0.3">
      <c r="A132" s="1" t="s">
        <v>1131</v>
      </c>
      <c r="B132">
        <v>98672</v>
      </c>
      <c r="C132" s="1" t="s">
        <v>37</v>
      </c>
      <c r="D132" s="7" t="s">
        <v>157</v>
      </c>
      <c r="E132" t="s">
        <v>1478</v>
      </c>
      <c r="F132" t="s">
        <v>1480</v>
      </c>
      <c r="L132" cm="1">
        <f t="array" ref="L132">INDEX(range,1+INT((ROW(A132)-1)/COLUMNS(range)),MOD(ROW(A132)-1+COLUMNS(range),COLUMNS(range))+1)</f>
        <v>0</v>
      </c>
    </row>
    <row r="133" spans="1:12" x14ac:dyDescent="0.3">
      <c r="A133" s="1" t="s">
        <v>1144</v>
      </c>
      <c r="B133">
        <v>98610</v>
      </c>
      <c r="C133" s="1" t="s">
        <v>37</v>
      </c>
      <c r="D133" s="7" t="s">
        <v>157</v>
      </c>
      <c r="E133" t="s">
        <v>1478</v>
      </c>
      <c r="F133" t="s">
        <v>1480</v>
      </c>
      <c r="L133" cm="1">
        <f t="array" ref="L133">INDEX(range,1+INT((ROW(A133)-1)/COLUMNS(range)),MOD(ROW(A133)-1+COLUMNS(range),COLUMNS(range))+1)</f>
        <v>0</v>
      </c>
    </row>
    <row r="134" spans="1:12" x14ac:dyDescent="0.3">
      <c r="A134" s="1" t="s">
        <v>82</v>
      </c>
      <c r="B134">
        <v>98672</v>
      </c>
      <c r="C134" s="1" t="s">
        <v>37</v>
      </c>
      <c r="D134" s="7" t="s">
        <v>157</v>
      </c>
      <c r="E134" s="5" t="s">
        <v>1503</v>
      </c>
      <c r="F134" t="s">
        <v>1481</v>
      </c>
      <c r="G134" t="s">
        <v>1482</v>
      </c>
      <c r="L134" cm="1">
        <f t="array" ref="L134">INDEX(range,1+INT((ROW(A134)-1)/COLUMNS(range)),MOD(ROW(A134)-1+COLUMNS(range),COLUMNS(range))+1)</f>
        <v>0</v>
      </c>
    </row>
    <row r="135" spans="1:12" x14ac:dyDescent="0.3">
      <c r="A135" s="1" t="s">
        <v>1163</v>
      </c>
      <c r="B135">
        <v>98610</v>
      </c>
      <c r="C135" s="1" t="s">
        <v>37</v>
      </c>
      <c r="D135" s="7" t="s">
        <v>157</v>
      </c>
      <c r="E135" t="s">
        <v>1478</v>
      </c>
      <c r="L135" cm="1">
        <f t="array" ref="L135">INDEX(range,1+INT((ROW(A135)-1)/COLUMNS(range)),MOD(ROW(A135)-1+COLUMNS(range),COLUMNS(range))+1)</f>
        <v>0</v>
      </c>
    </row>
    <row r="136" spans="1:12" x14ac:dyDescent="0.3">
      <c r="A136" s="1" t="s">
        <v>1165</v>
      </c>
      <c r="B136">
        <v>98610</v>
      </c>
      <c r="C136" s="1" t="s">
        <v>36</v>
      </c>
      <c r="D136" s="7" t="s">
        <v>231</v>
      </c>
      <c r="E136" t="s">
        <v>1479</v>
      </c>
      <c r="F136" t="s">
        <v>1478</v>
      </c>
      <c r="L136" cm="1">
        <f t="array" ref="L136">INDEX(range,1+INT((ROW(A136)-1)/COLUMNS(range)),MOD(ROW(A136)-1+COLUMNS(range),COLUMNS(range))+1)</f>
        <v>0</v>
      </c>
    </row>
    <row r="137" spans="1:12" x14ac:dyDescent="0.3">
      <c r="A137" s="1" t="s">
        <v>1176</v>
      </c>
      <c r="B137">
        <v>98610</v>
      </c>
      <c r="C137" s="1" t="s">
        <v>37</v>
      </c>
      <c r="D137" s="7" t="s">
        <v>157</v>
      </c>
      <c r="E137" t="s">
        <v>1478</v>
      </c>
      <c r="F137" t="s">
        <v>1480</v>
      </c>
      <c r="L137" cm="1">
        <f t="array" ref="L137">INDEX(range,1+INT((ROW(A137)-1)/COLUMNS(range)),MOD(ROW(A137)-1+COLUMNS(range),COLUMNS(range))+1)</f>
        <v>0</v>
      </c>
    </row>
    <row r="138" spans="1:12" x14ac:dyDescent="0.3">
      <c r="A138" s="1" t="s">
        <v>1181</v>
      </c>
      <c r="B138">
        <v>98610</v>
      </c>
      <c r="C138" s="1" t="s">
        <v>37</v>
      </c>
      <c r="D138" s="7" t="s">
        <v>231</v>
      </c>
      <c r="E138" t="s">
        <v>1479</v>
      </c>
      <c r="F138" t="s">
        <v>1478</v>
      </c>
      <c r="G138" t="s">
        <v>1480</v>
      </c>
      <c r="L138" cm="1">
        <f t="array" ref="L138">INDEX(range,1+INT((ROW(A138)-1)/COLUMNS(range)),MOD(ROW(A138)-1+COLUMNS(range),COLUMNS(range))+1)</f>
        <v>0</v>
      </c>
    </row>
    <row r="139" spans="1:12" x14ac:dyDescent="0.3">
      <c r="A139" s="1" t="s">
        <v>1182</v>
      </c>
      <c r="B139">
        <v>98651</v>
      </c>
      <c r="C139" s="1" t="s">
        <v>36</v>
      </c>
      <c r="D139" s="7" t="s">
        <v>157</v>
      </c>
      <c r="E139" t="s">
        <v>1478</v>
      </c>
      <c r="F139" t="s">
        <v>1480</v>
      </c>
      <c r="L139" cm="1">
        <f t="array" ref="L139">INDEX(range,1+INT((ROW(A139)-1)/COLUMNS(range)),MOD(ROW(A139)-1+COLUMNS(range),COLUMNS(range))+1)</f>
        <v>0</v>
      </c>
    </row>
    <row r="140" spans="1:12" x14ac:dyDescent="0.3">
      <c r="A140" s="1" t="s">
        <v>1198</v>
      </c>
      <c r="B140">
        <v>99648</v>
      </c>
      <c r="C140" s="1" t="s">
        <v>37</v>
      </c>
      <c r="D140" s="7" t="s">
        <v>166</v>
      </c>
      <c r="E140" t="s">
        <v>1480</v>
      </c>
      <c r="L140" cm="1">
        <f t="array" ref="L140">INDEX(range,1+INT((ROW(A140)-1)/COLUMNS(range)),MOD(ROW(A140)-1+COLUMNS(range),COLUMNS(range))+1)</f>
        <v>0</v>
      </c>
    </row>
    <row r="141" spans="1:12" x14ac:dyDescent="0.3">
      <c r="A141" s="1" t="s">
        <v>1200</v>
      </c>
      <c r="B141">
        <v>98648</v>
      </c>
      <c r="C141" s="1" t="s">
        <v>36</v>
      </c>
      <c r="D141" s="7" t="s">
        <v>157</v>
      </c>
      <c r="E141" t="s">
        <v>1478</v>
      </c>
      <c r="L141" cm="1">
        <f t="array" ref="L141">INDEX(range,1+INT((ROW(A141)-1)/COLUMNS(range)),MOD(ROW(A141)-1+COLUMNS(range),COLUMNS(range))+1)</f>
        <v>0</v>
      </c>
    </row>
    <row r="142" spans="1:12" x14ac:dyDescent="0.3">
      <c r="A142" s="1" t="s">
        <v>1204</v>
      </c>
      <c r="B142">
        <v>98648</v>
      </c>
      <c r="C142" s="1" t="s">
        <v>37</v>
      </c>
      <c r="D142" s="7" t="s">
        <v>231</v>
      </c>
      <c r="E142" t="s">
        <v>1479</v>
      </c>
      <c r="F142" t="s">
        <v>1478</v>
      </c>
      <c r="G142" t="s">
        <v>1480</v>
      </c>
      <c r="L142" cm="1">
        <f t="array" ref="L142">INDEX(range,1+INT((ROW(A142)-1)/COLUMNS(range)),MOD(ROW(A142)-1+COLUMNS(range),COLUMNS(range))+1)</f>
        <v>0</v>
      </c>
    </row>
    <row r="143" spans="1:12" x14ac:dyDescent="0.3">
      <c r="A143" s="1" t="s">
        <v>1205</v>
      </c>
      <c r="B143">
        <v>98610</v>
      </c>
      <c r="C143" s="1" t="s">
        <v>37</v>
      </c>
      <c r="D143" s="7" t="s">
        <v>157</v>
      </c>
      <c r="E143" t="s">
        <v>1478</v>
      </c>
      <c r="L143" cm="1">
        <f t="array" ref="L143">INDEX(range,1+INT((ROW(A143)-1)/COLUMNS(range)),MOD(ROW(A143)-1+COLUMNS(range),COLUMNS(range))+1)</f>
        <v>0</v>
      </c>
    </row>
    <row r="144" spans="1:12" x14ac:dyDescent="0.3">
      <c r="A144" s="1" t="s">
        <v>1191</v>
      </c>
      <c r="B144">
        <v>98648</v>
      </c>
      <c r="C144" s="1" t="s">
        <v>36</v>
      </c>
      <c r="D144" s="7" t="s">
        <v>166</v>
      </c>
      <c r="E144" t="s">
        <v>1480</v>
      </c>
      <c r="L144" cm="1">
        <f t="array" ref="L144">INDEX(range,1+INT((ROW(A144)-1)/COLUMNS(range)),MOD(ROW(A144)-1+COLUMNS(range),COLUMNS(range))+1)</f>
        <v>0</v>
      </c>
    </row>
    <row r="145" spans="1:12" x14ac:dyDescent="0.3">
      <c r="A145" s="1" t="s">
        <v>657</v>
      </c>
      <c r="B145">
        <v>98610</v>
      </c>
      <c r="C145" s="1" t="s">
        <v>36</v>
      </c>
      <c r="D145" s="7" t="s">
        <v>231</v>
      </c>
      <c r="E145" t="s">
        <v>1479</v>
      </c>
      <c r="F145" t="s">
        <v>1478</v>
      </c>
      <c r="L145" cm="1">
        <f t="array" ref="L145">INDEX(range,1+INT((ROW(A145)-1)/COLUMNS(range)),MOD(ROW(A145)-1+COLUMNS(range),COLUMNS(range))+1)</f>
        <v>0</v>
      </c>
    </row>
    <row r="146" spans="1:12" x14ac:dyDescent="0.3">
      <c r="A146" s="1" t="s">
        <v>665</v>
      </c>
      <c r="B146">
        <v>98648</v>
      </c>
      <c r="C146" s="1" t="s">
        <v>37</v>
      </c>
      <c r="D146" s="7" t="s">
        <v>157</v>
      </c>
      <c r="E146" t="s">
        <v>1478</v>
      </c>
      <c r="F146" t="s">
        <v>1480</v>
      </c>
      <c r="L146" cm="1">
        <f t="array" ref="L146">INDEX(range,1+INT((ROW(A146)-1)/COLUMNS(range)),MOD(ROW(A146)-1+COLUMNS(range),COLUMNS(range))+1)</f>
        <v>0</v>
      </c>
    </row>
    <row r="147" spans="1:12" x14ac:dyDescent="0.3">
      <c r="A147" s="1" t="s">
        <v>697</v>
      </c>
      <c r="B147">
        <v>98648</v>
      </c>
      <c r="C147" s="1" t="s">
        <v>36</v>
      </c>
      <c r="D147" s="1"/>
      <c r="L147" cm="1">
        <f t="array" ref="L147">INDEX(range,1+INT((ROW(A147)-1)/COLUMNS(range)),MOD(ROW(A147)-1+COLUMNS(range),COLUMNS(range))+1)</f>
        <v>0</v>
      </c>
    </row>
    <row r="148" spans="1:12" x14ac:dyDescent="0.3">
      <c r="A148" s="1" t="s">
        <v>1211</v>
      </c>
      <c r="B148">
        <v>98605</v>
      </c>
      <c r="C148" s="1" t="s">
        <v>33</v>
      </c>
      <c r="D148" s="1"/>
      <c r="L148" cm="1">
        <f t="array" ref="L148">INDEX(range,1+INT((ROW(A148)-1)/COLUMNS(range)),MOD(ROW(A148)-1+COLUMNS(range),COLUMNS(range))+1)</f>
        <v>0</v>
      </c>
    </row>
    <row r="149" spans="1:12" x14ac:dyDescent="0.3">
      <c r="A149" s="1" t="s">
        <v>244</v>
      </c>
      <c r="B149">
        <v>98648</v>
      </c>
      <c r="C149" s="1" t="s">
        <v>37</v>
      </c>
      <c r="D149" s="7" t="s">
        <v>231</v>
      </c>
      <c r="E149" t="s">
        <v>1479</v>
      </c>
      <c r="F149" t="s">
        <v>1478</v>
      </c>
      <c r="G149" t="s">
        <v>1480</v>
      </c>
      <c r="L149" cm="1">
        <f t="array" ref="L149">INDEX(range,1+INT((ROW(A149)-1)/COLUMNS(range)),MOD(ROW(A149)-1+COLUMNS(range),COLUMNS(range))+1)</f>
        <v>0</v>
      </c>
    </row>
    <row r="150" spans="1:12" x14ac:dyDescent="0.3">
      <c r="A150" s="1" t="s">
        <v>321</v>
      </c>
      <c r="B150">
        <v>98648</v>
      </c>
      <c r="C150" s="1" t="s">
        <v>36</v>
      </c>
      <c r="D150" s="7" t="s">
        <v>231</v>
      </c>
      <c r="E150" t="s">
        <v>1479</v>
      </c>
      <c r="F150" t="s">
        <v>1478</v>
      </c>
      <c r="L150" cm="1">
        <f t="array" ref="L150">INDEX(range,1+INT((ROW(A150)-1)/COLUMNS(range)),MOD(ROW(A150)-1+COLUMNS(range),COLUMNS(range))+1)</f>
        <v>0</v>
      </c>
    </row>
    <row r="151" spans="1:12" x14ac:dyDescent="0.3">
      <c r="A151" s="1" t="s">
        <v>700</v>
      </c>
      <c r="B151">
        <v>98610</v>
      </c>
      <c r="C151" s="1" t="s">
        <v>36</v>
      </c>
      <c r="D151" s="7" t="s">
        <v>231</v>
      </c>
      <c r="E151" t="s">
        <v>1479</v>
      </c>
      <c r="F151" t="s">
        <v>1478</v>
      </c>
      <c r="L151" t="str" cm="1">
        <f t="array" ref="L151">INDEX(range,1+INT((ROW(A151)-1)/COLUMNS(range)),MOD(ROW(A151)-1+COLUMNS(range),COLUMNS(range))+1)</f>
        <v>Good paying jobs with benefits are hard to find</v>
      </c>
    </row>
    <row r="152" spans="1:12" x14ac:dyDescent="0.3">
      <c r="A152" s="1" t="s">
        <v>170</v>
      </c>
      <c r="B152">
        <v>98605</v>
      </c>
      <c r="C152" s="1" t="s">
        <v>37</v>
      </c>
      <c r="D152" s="7" t="s">
        <v>231</v>
      </c>
      <c r="E152" t="s">
        <v>1479</v>
      </c>
      <c r="F152" t="s">
        <v>1478</v>
      </c>
      <c r="G152" t="s">
        <v>1480</v>
      </c>
      <c r="L152" cm="1">
        <f t="array" ref="L152">INDEX(range,1+INT((ROW(A152)-1)/COLUMNS(range)),MOD(ROW(A152)-1+COLUMNS(range),COLUMNS(range))+1)</f>
        <v>0</v>
      </c>
    </row>
    <row r="153" spans="1:12" x14ac:dyDescent="0.3">
      <c r="A153" s="1" t="s">
        <v>710</v>
      </c>
      <c r="B153">
        <v>98651</v>
      </c>
      <c r="C153" s="1" t="s">
        <v>36</v>
      </c>
      <c r="D153" s="7" t="s">
        <v>231</v>
      </c>
      <c r="E153" t="s">
        <v>1479</v>
      </c>
      <c r="F153" t="s">
        <v>1478</v>
      </c>
      <c r="G153" t="s">
        <v>1480</v>
      </c>
      <c r="L153" cm="1">
        <f t="array" ref="L153">INDEX(range,1+INT((ROW(A153)-1)/COLUMNS(range)),MOD(ROW(A153)-1+COLUMNS(range),COLUMNS(range))+1)</f>
        <v>0</v>
      </c>
    </row>
    <row r="154" spans="1:12" x14ac:dyDescent="0.3">
      <c r="A154" s="1" t="s">
        <v>719</v>
      </c>
      <c r="B154">
        <v>98610</v>
      </c>
      <c r="C154" s="1" t="s">
        <v>36</v>
      </c>
      <c r="D154" s="7" t="s">
        <v>166</v>
      </c>
      <c r="L154" cm="1">
        <f t="array" ref="L154">INDEX(range,1+INT((ROW(A154)-1)/COLUMNS(range)),MOD(ROW(A154)-1+COLUMNS(range),COLUMNS(range))+1)</f>
        <v>0</v>
      </c>
    </row>
    <row r="155" spans="1:12" x14ac:dyDescent="0.3">
      <c r="A155" s="1" t="s">
        <v>775</v>
      </c>
      <c r="B155">
        <v>98620</v>
      </c>
      <c r="C155" s="1" t="s">
        <v>37</v>
      </c>
      <c r="D155" s="7" t="s">
        <v>231</v>
      </c>
      <c r="E155" t="s">
        <v>1479</v>
      </c>
      <c r="F155" t="s">
        <v>1478</v>
      </c>
      <c r="G155" t="s">
        <v>1480</v>
      </c>
      <c r="L155" cm="1">
        <f t="array" ref="L155">INDEX(range,1+INT((ROW(A155)-1)/COLUMNS(range)),MOD(ROW(A155)-1+COLUMNS(range),COLUMNS(range))+1)</f>
        <v>0</v>
      </c>
    </row>
    <row r="156" spans="1:12" x14ac:dyDescent="0.3">
      <c r="A156" s="1" t="s">
        <v>802</v>
      </c>
      <c r="B156">
        <v>98648</v>
      </c>
      <c r="C156" s="1" t="s">
        <v>36</v>
      </c>
      <c r="D156" s="7" t="s">
        <v>166</v>
      </c>
      <c r="E156" t="s">
        <v>1480</v>
      </c>
      <c r="L156" cm="1">
        <f t="array" ref="L156">INDEX(range,1+INT((ROW(A156)-1)/COLUMNS(range)),MOD(ROW(A156)-1+COLUMNS(range),COLUMNS(range))+1)</f>
        <v>0</v>
      </c>
    </row>
    <row r="157" spans="1:12" x14ac:dyDescent="0.3">
      <c r="A157" s="1" t="s">
        <v>831</v>
      </c>
      <c r="B157">
        <v>98610</v>
      </c>
      <c r="C157" s="1" t="s">
        <v>36</v>
      </c>
      <c r="D157" s="7" t="s">
        <v>231</v>
      </c>
      <c r="E157" t="s">
        <v>1479</v>
      </c>
      <c r="F157" t="s">
        <v>1478</v>
      </c>
      <c r="G157" t="s">
        <v>1480</v>
      </c>
      <c r="L157" cm="1">
        <f t="array" ref="L157">INDEX(range,1+INT((ROW(A157)-1)/COLUMNS(range)),MOD(ROW(A157)-1+COLUMNS(range),COLUMNS(range))+1)</f>
        <v>0</v>
      </c>
    </row>
    <row r="158" spans="1:12" x14ac:dyDescent="0.3">
      <c r="A158" s="1" t="s">
        <v>833</v>
      </c>
      <c r="B158">
        <v>98610</v>
      </c>
      <c r="C158" s="1" t="s">
        <v>37</v>
      </c>
      <c r="D158" s="7" t="s">
        <v>231</v>
      </c>
      <c r="E158" t="s">
        <v>1479</v>
      </c>
      <c r="F158" t="s">
        <v>1478</v>
      </c>
      <c r="G158" t="s">
        <v>1480</v>
      </c>
      <c r="L158" cm="1">
        <f t="array" ref="L158">INDEX(range,1+INT((ROW(A158)-1)/COLUMNS(range)),MOD(ROW(A158)-1+COLUMNS(range),COLUMNS(range))+1)</f>
        <v>0</v>
      </c>
    </row>
    <row r="159" spans="1:12" x14ac:dyDescent="0.3">
      <c r="A159" s="1" t="s">
        <v>335</v>
      </c>
      <c r="B159">
        <v>98671</v>
      </c>
      <c r="C159" s="1" t="s">
        <v>37</v>
      </c>
      <c r="D159" s="7" t="s">
        <v>166</v>
      </c>
      <c r="E159" t="s">
        <v>1480</v>
      </c>
      <c r="L159" cm="1">
        <f t="array" ref="L159">INDEX(range,1+INT((ROW(A159)-1)/COLUMNS(range)),MOD(ROW(A159)-1+COLUMNS(range),COLUMNS(range))+1)</f>
        <v>0</v>
      </c>
    </row>
    <row r="160" spans="1:12" x14ac:dyDescent="0.3">
      <c r="A160" s="1" t="s">
        <v>337</v>
      </c>
      <c r="B160">
        <v>98671</v>
      </c>
      <c r="C160" s="1" t="s">
        <v>37</v>
      </c>
      <c r="D160" s="7" t="s">
        <v>166</v>
      </c>
      <c r="E160" t="s">
        <v>1480</v>
      </c>
      <c r="L160" cm="1">
        <f t="array" ref="L160">INDEX(range,1+INT((ROW(A160)-1)/COLUMNS(range)),MOD(ROW(A160)-1+COLUMNS(range),COLUMNS(range))+1)</f>
        <v>0</v>
      </c>
    </row>
    <row r="161" spans="1:12" x14ac:dyDescent="0.3">
      <c r="A161" s="1" t="s">
        <v>882</v>
      </c>
      <c r="B161">
        <v>98620</v>
      </c>
      <c r="C161" s="1" t="s">
        <v>36</v>
      </c>
      <c r="D161" s="7" t="s">
        <v>166</v>
      </c>
      <c r="L161" cm="1">
        <f t="array" ref="L161">INDEX(range,1+INT((ROW(A161)-1)/COLUMNS(range)),MOD(ROW(A161)-1+COLUMNS(range),COLUMNS(range))+1)</f>
        <v>0</v>
      </c>
    </row>
    <row r="162" spans="1:12" x14ac:dyDescent="0.3">
      <c r="A162" s="1" t="s">
        <v>884</v>
      </c>
      <c r="B162">
        <v>98620</v>
      </c>
      <c r="C162" s="1" t="s">
        <v>36</v>
      </c>
      <c r="D162" s="7" t="s">
        <v>231</v>
      </c>
      <c r="E162" t="s">
        <v>1479</v>
      </c>
      <c r="F162" t="s">
        <v>1478</v>
      </c>
      <c r="G162" t="s">
        <v>1480</v>
      </c>
      <c r="L162" cm="1">
        <f t="array" ref="L162">INDEX(range,1+INT((ROW(A162)-1)/COLUMNS(range)),MOD(ROW(A162)-1+COLUMNS(range),COLUMNS(range))+1)</f>
        <v>0</v>
      </c>
    </row>
    <row r="163" spans="1:12" x14ac:dyDescent="0.3">
      <c r="A163" s="1" t="s">
        <v>886</v>
      </c>
      <c r="B163">
        <v>98648</v>
      </c>
      <c r="C163" s="1" t="s">
        <v>36</v>
      </c>
      <c r="D163" s="7" t="s">
        <v>157</v>
      </c>
      <c r="E163" t="s">
        <v>1478</v>
      </c>
      <c r="L163" cm="1">
        <f t="array" ref="L163">INDEX(range,1+INT((ROW(A163)-1)/COLUMNS(range)),MOD(ROW(A163)-1+COLUMNS(range),COLUMNS(range))+1)</f>
        <v>0</v>
      </c>
    </row>
    <row r="164" spans="1:12" x14ac:dyDescent="0.3">
      <c r="A164" s="1" t="s">
        <v>887</v>
      </c>
      <c r="B164">
        <v>98620</v>
      </c>
      <c r="C164" s="1" t="s">
        <v>33</v>
      </c>
      <c r="D164" s="7" t="s">
        <v>522</v>
      </c>
      <c r="L164" cm="1">
        <f t="array" ref="L164">INDEX(range,1+INT((ROW(A164)-1)/COLUMNS(range)),MOD(ROW(A164)-1+COLUMNS(range),COLUMNS(range))+1)</f>
        <v>0</v>
      </c>
    </row>
    <row r="165" spans="1:12" x14ac:dyDescent="0.3">
      <c r="A165" s="1" t="s">
        <v>888</v>
      </c>
      <c r="B165">
        <v>98648</v>
      </c>
      <c r="C165" s="1" t="s">
        <v>36</v>
      </c>
      <c r="D165" s="7" t="s">
        <v>157</v>
      </c>
      <c r="E165" t="s">
        <v>1478</v>
      </c>
      <c r="L165" cm="1">
        <f t="array" ref="L165">INDEX(range,1+INT((ROW(A165)-1)/COLUMNS(range)),MOD(ROW(A165)-1+COLUMNS(range),COLUMNS(range))+1)</f>
        <v>0</v>
      </c>
    </row>
    <row r="166" spans="1:12" x14ac:dyDescent="0.3">
      <c r="A166" s="1" t="s">
        <v>61</v>
      </c>
      <c r="B166">
        <v>98672</v>
      </c>
      <c r="C166" s="1" t="s">
        <v>36</v>
      </c>
      <c r="D166" s="7" t="s">
        <v>231</v>
      </c>
      <c r="E166" t="s">
        <v>1479</v>
      </c>
      <c r="F166" s="5" t="s">
        <v>1503</v>
      </c>
      <c r="G166" t="s">
        <v>1480</v>
      </c>
      <c r="H166" t="s">
        <v>1481</v>
      </c>
      <c r="I166" t="s">
        <v>1482</v>
      </c>
      <c r="L166" cm="1">
        <f t="array" ref="L166">INDEX(range,1+INT((ROW(A166)-1)/COLUMNS(range)),MOD(ROW(A166)-1+COLUMNS(range),COLUMNS(range))+1)</f>
        <v>0</v>
      </c>
    </row>
    <row r="167" spans="1:12" x14ac:dyDescent="0.3">
      <c r="A167" s="1" t="s">
        <v>838</v>
      </c>
      <c r="B167">
        <v>98648</v>
      </c>
      <c r="C167" s="1" t="s">
        <v>36</v>
      </c>
      <c r="D167" s="7" t="s">
        <v>157</v>
      </c>
      <c r="E167" t="s">
        <v>1478</v>
      </c>
      <c r="F167" t="s">
        <v>1480</v>
      </c>
      <c r="L167" cm="1">
        <f t="array" ref="L167">INDEX(range,1+INT((ROW(A167)-1)/COLUMNS(range)),MOD(ROW(A167)-1+COLUMNS(range),COLUMNS(range))+1)</f>
        <v>0</v>
      </c>
    </row>
    <row r="168" spans="1:12" x14ac:dyDescent="0.3">
      <c r="A168" s="1" t="s">
        <v>845</v>
      </c>
      <c r="B168">
        <v>98648</v>
      </c>
      <c r="C168" s="1" t="s">
        <v>36</v>
      </c>
      <c r="D168" s="7" t="s">
        <v>231</v>
      </c>
      <c r="E168" t="s">
        <v>1478</v>
      </c>
      <c r="L168" cm="1">
        <f t="array" ref="L168">INDEX(range,1+INT((ROW(A168)-1)/COLUMNS(range)),MOD(ROW(A168)-1+COLUMNS(range),COLUMNS(range))+1)</f>
        <v>0</v>
      </c>
    </row>
    <row r="169" spans="1:12" x14ac:dyDescent="0.3">
      <c r="A169" s="1" t="s">
        <v>848</v>
      </c>
      <c r="B169">
        <v>98610</v>
      </c>
      <c r="C169" s="1" t="s">
        <v>36</v>
      </c>
      <c r="D169" s="7" t="s">
        <v>166</v>
      </c>
      <c r="E169" t="s">
        <v>1480</v>
      </c>
      <c r="L169" cm="1">
        <f t="array" ref="L169">INDEX(range,1+INT((ROW(A169)-1)/COLUMNS(range)),MOD(ROW(A169)-1+COLUMNS(range),COLUMNS(range))+1)</f>
        <v>0</v>
      </c>
    </row>
    <row r="170" spans="1:12" x14ac:dyDescent="0.3">
      <c r="A170" s="1" t="s">
        <v>849</v>
      </c>
      <c r="B170">
        <v>98620</v>
      </c>
      <c r="C170" s="1" t="s">
        <v>36</v>
      </c>
      <c r="D170" s="7" t="s">
        <v>231</v>
      </c>
      <c r="E170" t="s">
        <v>1479</v>
      </c>
      <c r="L170" cm="1">
        <f t="array" ref="L170">INDEX(range,1+INT((ROW(A170)-1)/COLUMNS(range)),MOD(ROW(A170)-1+COLUMNS(range),COLUMNS(range))+1)</f>
        <v>0</v>
      </c>
    </row>
    <row r="171" spans="1:12" x14ac:dyDescent="0.3">
      <c r="A171" s="1" t="s">
        <v>959</v>
      </c>
      <c r="B171">
        <v>98610</v>
      </c>
      <c r="C171" s="1" t="s">
        <v>37</v>
      </c>
      <c r="D171" s="7" t="s">
        <v>157</v>
      </c>
      <c r="E171" t="s">
        <v>1478</v>
      </c>
      <c r="L171" cm="1">
        <f t="array" ref="L171">INDEX(range,1+INT((ROW(A171)-1)/COLUMNS(range)),MOD(ROW(A171)-1+COLUMNS(range),COLUMNS(range))+1)</f>
        <v>0</v>
      </c>
    </row>
    <row r="172" spans="1:12" x14ac:dyDescent="0.3">
      <c r="A172" s="1" t="s">
        <v>914</v>
      </c>
      <c r="B172">
        <v>98648</v>
      </c>
      <c r="C172" s="1" t="s">
        <v>36</v>
      </c>
      <c r="D172" s="7" t="s">
        <v>371</v>
      </c>
      <c r="L172" cm="1">
        <f t="array" ref="L172">INDEX(range,1+INT((ROW(A172)-1)/COLUMNS(range)),MOD(ROW(A172)-1+COLUMNS(range),COLUMNS(range))+1)</f>
        <v>0</v>
      </c>
    </row>
    <row r="173" spans="1:12" x14ac:dyDescent="0.3">
      <c r="A173" s="1" t="s">
        <v>342</v>
      </c>
      <c r="B173">
        <v>98635</v>
      </c>
      <c r="C173" s="1" t="s">
        <v>37</v>
      </c>
      <c r="D173" s="7" t="s">
        <v>231</v>
      </c>
      <c r="L173" cm="1">
        <f t="array" ref="L173">INDEX(range,1+INT((ROW(A173)-1)/COLUMNS(range)),MOD(ROW(A173)-1+COLUMNS(range),COLUMNS(range))+1)</f>
        <v>0</v>
      </c>
    </row>
    <row r="174" spans="1:12" x14ac:dyDescent="0.3">
      <c r="A174" s="1" t="s">
        <v>938</v>
      </c>
      <c r="B174">
        <v>98605</v>
      </c>
      <c r="C174" s="1" t="s">
        <v>37</v>
      </c>
      <c r="D174" s="5"/>
      <c r="L174" cm="1">
        <f t="array" ref="L174">INDEX(range,1+INT((ROW(A174)-1)/COLUMNS(range)),MOD(ROW(A174)-1+COLUMNS(range),COLUMNS(range))+1)</f>
        <v>0</v>
      </c>
    </row>
    <row r="175" spans="1:12" x14ac:dyDescent="0.3">
      <c r="A175" s="1" t="s">
        <v>984</v>
      </c>
      <c r="B175">
        <v>98648</v>
      </c>
      <c r="C175" s="1" t="s">
        <v>36</v>
      </c>
      <c r="D175" s="7" t="s">
        <v>231</v>
      </c>
      <c r="E175" t="s">
        <v>1479</v>
      </c>
      <c r="F175" t="s">
        <v>1478</v>
      </c>
      <c r="G175" t="s">
        <v>1480</v>
      </c>
      <c r="L175" cm="1">
        <f t="array" ref="L175">INDEX(range,1+INT((ROW(A175)-1)/COLUMNS(range)),MOD(ROW(A175)-1+COLUMNS(range),COLUMNS(range))+1)</f>
        <v>0</v>
      </c>
    </row>
    <row r="176" spans="1:12" x14ac:dyDescent="0.3">
      <c r="A176" s="1" t="s">
        <v>1012</v>
      </c>
      <c r="B176">
        <v>98617</v>
      </c>
      <c r="C176" s="1" t="s">
        <v>37</v>
      </c>
      <c r="D176" s="7" t="s">
        <v>166</v>
      </c>
      <c r="L176" cm="1">
        <f t="array" ref="L176">INDEX(range,1+INT((ROW(A176)-1)/COLUMNS(range)),MOD(ROW(A176)-1+COLUMNS(range),COLUMNS(range))+1)</f>
        <v>0</v>
      </c>
    </row>
    <row r="177" spans="1:12" x14ac:dyDescent="0.3">
      <c r="A177" s="1" t="s">
        <v>1034</v>
      </c>
      <c r="B177">
        <v>98672</v>
      </c>
      <c r="C177" s="1" t="s">
        <v>36</v>
      </c>
      <c r="D177" s="7" t="s">
        <v>157</v>
      </c>
      <c r="E177" t="s">
        <v>1478</v>
      </c>
      <c r="F177" t="s">
        <v>1480</v>
      </c>
      <c r="L177" cm="1">
        <f t="array" ref="L177">INDEX(range,1+INT((ROW(A177)-1)/COLUMNS(range)),MOD(ROW(A177)-1+COLUMNS(range),COLUMNS(range))+1)</f>
        <v>0</v>
      </c>
    </row>
    <row r="178" spans="1:12" x14ac:dyDescent="0.3">
      <c r="A178" s="1" t="s">
        <v>1254</v>
      </c>
      <c r="B178">
        <v>98623</v>
      </c>
      <c r="C178" s="1" t="s">
        <v>36</v>
      </c>
      <c r="D178" s="7" t="s">
        <v>231</v>
      </c>
      <c r="E178" t="s">
        <v>1478</v>
      </c>
      <c r="F178" t="s">
        <v>1480</v>
      </c>
      <c r="L178" cm="1">
        <f t="array" ref="L178">INDEX(range,1+INT((ROW(A178)-1)/COLUMNS(range)),MOD(ROW(A178)-1+COLUMNS(range),COLUMNS(range))+1)</f>
        <v>0</v>
      </c>
    </row>
    <row r="179" spans="1:12" x14ac:dyDescent="0.3">
      <c r="A179" s="1" t="s">
        <v>373</v>
      </c>
      <c r="B179">
        <v>97014</v>
      </c>
      <c r="C179" s="1" t="s">
        <v>36</v>
      </c>
      <c r="D179" s="7" t="s">
        <v>157</v>
      </c>
      <c r="E179" t="s">
        <v>1478</v>
      </c>
      <c r="L179" cm="1">
        <f t="array" ref="L179">INDEX(range,1+INT((ROW(A179)-1)/COLUMNS(range)),MOD(ROW(A179)-1+COLUMNS(range),COLUMNS(range))+1)</f>
        <v>0</v>
      </c>
    </row>
    <row r="180" spans="1:12" x14ac:dyDescent="0.3">
      <c r="A180" s="1" t="s">
        <v>1289</v>
      </c>
      <c r="B180">
        <v>98610</v>
      </c>
      <c r="C180" s="1" t="s">
        <v>36</v>
      </c>
      <c r="D180" s="7" t="s">
        <v>231</v>
      </c>
      <c r="E180" t="s">
        <v>1479</v>
      </c>
      <c r="F180" t="s">
        <v>1478</v>
      </c>
      <c r="G180" t="s">
        <v>1480</v>
      </c>
      <c r="L180" cm="1">
        <f t="array" ref="L180">INDEX(range,1+INT((ROW(A180)-1)/COLUMNS(range)),MOD(ROW(A180)-1+COLUMNS(range),COLUMNS(range))+1)</f>
        <v>0</v>
      </c>
    </row>
    <row r="181" spans="1:12" x14ac:dyDescent="0.3">
      <c r="A181" s="1" t="s">
        <v>1290</v>
      </c>
      <c r="B181">
        <v>98648</v>
      </c>
      <c r="C181" s="1" t="s">
        <v>33</v>
      </c>
      <c r="D181" s="7" t="s">
        <v>522</v>
      </c>
      <c r="L181" cm="1">
        <f t="array" ref="L181">INDEX(range,1+INT((ROW(A181)-1)/COLUMNS(range)),MOD(ROW(A181)-1+COLUMNS(range),COLUMNS(range))+1)</f>
        <v>0</v>
      </c>
    </row>
    <row r="182" spans="1:12" x14ac:dyDescent="0.3">
      <c r="A182" s="1" t="s">
        <v>1294</v>
      </c>
      <c r="B182">
        <v>98648</v>
      </c>
      <c r="C182" s="1" t="s">
        <v>36</v>
      </c>
      <c r="D182" s="7" t="s">
        <v>231</v>
      </c>
      <c r="E182" t="s">
        <v>1479</v>
      </c>
      <c r="F182" t="s">
        <v>1478</v>
      </c>
      <c r="G182" t="s">
        <v>1480</v>
      </c>
      <c r="L182" cm="1">
        <f t="array" ref="L182">INDEX(range,1+INT((ROW(A182)-1)/COLUMNS(range)),MOD(ROW(A182)-1+COLUMNS(range),COLUMNS(range))+1)</f>
        <v>0</v>
      </c>
    </row>
    <row r="183" spans="1:12" x14ac:dyDescent="0.3">
      <c r="A183" s="1" t="s">
        <v>1300</v>
      </c>
      <c r="B183">
        <v>98610</v>
      </c>
      <c r="C183" s="1" t="s">
        <v>37</v>
      </c>
      <c r="D183" s="7" t="s">
        <v>157</v>
      </c>
      <c r="E183" t="s">
        <v>1478</v>
      </c>
      <c r="L183" cm="1">
        <f t="array" ref="L183">INDEX(range,1+INT((ROW(A183)-1)/COLUMNS(range)),MOD(ROW(A183)-1+COLUMNS(range),COLUMNS(range))+1)</f>
        <v>0</v>
      </c>
    </row>
    <row r="184" spans="1:12" x14ac:dyDescent="0.3">
      <c r="A184" s="1" t="s">
        <v>1311</v>
      </c>
      <c r="B184">
        <v>98639</v>
      </c>
      <c r="C184" s="1" t="s">
        <v>33</v>
      </c>
      <c r="D184" s="7" t="s">
        <v>522</v>
      </c>
      <c r="L184" cm="1">
        <f t="array" ref="L184">INDEX(range,1+INT((ROW(A184)-1)/COLUMNS(range)),MOD(ROW(A184)-1+COLUMNS(range),COLUMNS(range))+1)</f>
        <v>0</v>
      </c>
    </row>
    <row r="185" spans="1:12" x14ac:dyDescent="0.3">
      <c r="A185" s="1" t="s">
        <v>1317</v>
      </c>
      <c r="B185">
        <v>98648</v>
      </c>
      <c r="C185" s="1" t="s">
        <v>37</v>
      </c>
      <c r="D185" s="7" t="s">
        <v>231</v>
      </c>
      <c r="E185" t="s">
        <v>1479</v>
      </c>
      <c r="F185" t="s">
        <v>1478</v>
      </c>
      <c r="G185" t="s">
        <v>1480</v>
      </c>
      <c r="L185" cm="1">
        <f t="array" ref="L185">INDEX(range,1+INT((ROW(A185)-1)/COLUMNS(range)),MOD(ROW(A185)-1+COLUMNS(range),COLUMNS(range))+1)</f>
        <v>0</v>
      </c>
    </row>
    <row r="186" spans="1:12" x14ac:dyDescent="0.3">
      <c r="A186" s="1" t="s">
        <v>1318</v>
      </c>
      <c r="B186">
        <v>98610</v>
      </c>
      <c r="C186" s="1" t="s">
        <v>36</v>
      </c>
      <c r="D186" s="7" t="s">
        <v>157</v>
      </c>
      <c r="L186" cm="1">
        <f t="array" ref="L186">INDEX(range,1+INT((ROW(A186)-1)/COLUMNS(range)),MOD(ROW(A186)-1+COLUMNS(range),COLUMNS(range))+1)</f>
        <v>0</v>
      </c>
    </row>
    <row r="187" spans="1:12" x14ac:dyDescent="0.3">
      <c r="A187" s="1" t="s">
        <v>1324</v>
      </c>
      <c r="B187">
        <v>98610</v>
      </c>
      <c r="C187" s="1" t="s">
        <v>36</v>
      </c>
      <c r="D187" s="7" t="s">
        <v>231</v>
      </c>
      <c r="E187" t="s">
        <v>1479</v>
      </c>
      <c r="F187" t="s">
        <v>1480</v>
      </c>
      <c r="L187" t="str" cm="1">
        <f t="array" ref="L187">INDEX(range,1+INT((ROW(A187)-1)/COLUMNS(range)),MOD(ROW(A187)-1+COLUMNS(range),COLUMNS(range))+1)</f>
        <v>People lack skills or education needed</v>
      </c>
    </row>
    <row r="188" spans="1:12" x14ac:dyDescent="0.3">
      <c r="A188" s="1" t="s">
        <v>1326</v>
      </c>
      <c r="B188">
        <v>98617</v>
      </c>
      <c r="C188" s="1" t="s">
        <v>37</v>
      </c>
      <c r="D188" s="7" t="s">
        <v>157</v>
      </c>
      <c r="E188" t="s">
        <v>1478</v>
      </c>
      <c r="L188" t="str" cm="1">
        <f t="array" ref="L188">INDEX(range,1+INT((ROW(A188)-1)/COLUMNS(range)),MOD(ROW(A188)-1+COLUMNS(range),COLUMNS(range))+1)</f>
        <v xml:space="preserve"> Wages are too low to cover monthly expenses</v>
      </c>
    </row>
    <row r="189" spans="1:12" x14ac:dyDescent="0.3">
      <c r="A189" s="1" t="s">
        <v>1329</v>
      </c>
      <c r="B189">
        <v>98672</v>
      </c>
      <c r="C189" s="1" t="s">
        <v>37</v>
      </c>
      <c r="D189" s="7" t="s">
        <v>157</v>
      </c>
      <c r="E189" t="s">
        <v>1478</v>
      </c>
      <c r="L189" t="str" cm="1">
        <f t="array" ref="L189">INDEX(range,1+INT((ROW(A189)-1)/COLUMNS(range)),MOD(ROW(A189)-1+COLUMNS(range),COLUMNS(range))+1)</f>
        <v xml:space="preserve"> Good paying jobs with benefits are hard to find</v>
      </c>
    </row>
    <row r="190" spans="1:12" x14ac:dyDescent="0.3">
      <c r="A190" s="1" t="s">
        <v>1337</v>
      </c>
      <c r="B190">
        <v>98648</v>
      </c>
      <c r="C190" s="1" t="s">
        <v>37</v>
      </c>
      <c r="D190" s="7" t="s">
        <v>231</v>
      </c>
      <c r="E190" t="s">
        <v>1479</v>
      </c>
      <c r="F190" t="s">
        <v>1478</v>
      </c>
      <c r="L190" t="str" cm="1">
        <f t="array" ref="L190">INDEX(range,1+INT((ROW(A190)-1)/COLUMNS(range)),MOD(ROW(A190)-1+COLUMNS(range),COLUMNS(range))+1)</f>
        <v xml:space="preserve"> Lack of affordable child care during work hours</v>
      </c>
    </row>
    <row r="191" spans="1:12" x14ac:dyDescent="0.3">
      <c r="A191" s="1" t="s">
        <v>413</v>
      </c>
      <c r="B191">
        <v>98605</v>
      </c>
      <c r="C191" s="1" t="s">
        <v>36</v>
      </c>
      <c r="D191" s="7" t="s">
        <v>157</v>
      </c>
      <c r="E191" t="s">
        <v>1478</v>
      </c>
      <c r="L191" cm="1">
        <f t="array" ref="L191">INDEX(range,1+INT((ROW(A191)-1)/COLUMNS(range)),MOD(ROW(A191)-1+COLUMNS(range),COLUMNS(range))+1)</f>
        <v>0</v>
      </c>
    </row>
    <row r="192" spans="1:12" x14ac:dyDescent="0.3">
      <c r="A192" s="1" t="s">
        <v>442</v>
      </c>
      <c r="B192">
        <v>98639</v>
      </c>
      <c r="C192" s="1" t="s">
        <v>37</v>
      </c>
      <c r="D192" s="7" t="s">
        <v>231</v>
      </c>
      <c r="E192" t="s">
        <v>1479</v>
      </c>
      <c r="F192" t="s">
        <v>1478</v>
      </c>
      <c r="G192" t="s">
        <v>1480</v>
      </c>
      <c r="L192" cm="1">
        <f t="array" ref="L192">INDEX(range,1+INT((ROW(A192)-1)/COLUMNS(range)),MOD(ROW(A192)-1+COLUMNS(range),COLUMNS(range))+1)</f>
        <v>0</v>
      </c>
    </row>
    <row r="193" spans="1:12" x14ac:dyDescent="0.3">
      <c r="A193" s="1" t="s">
        <v>444</v>
      </c>
      <c r="B193">
        <v>98639</v>
      </c>
      <c r="C193" s="1" t="s">
        <v>37</v>
      </c>
      <c r="D193" s="7" t="s">
        <v>231</v>
      </c>
      <c r="E193" t="s">
        <v>1479</v>
      </c>
      <c r="F193" t="s">
        <v>1478</v>
      </c>
      <c r="G193" t="s">
        <v>1480</v>
      </c>
      <c r="L193" t="str" cm="1">
        <f t="array" ref="L193">INDEX(range,1+INT((ROW(A193)-1)/COLUMNS(range)),MOD(ROW(A193)-1+COLUMNS(range),COLUMNS(range))+1)</f>
        <v>People lack skills or education needed</v>
      </c>
    </row>
    <row r="194" spans="1:12" x14ac:dyDescent="0.3">
      <c r="A194" s="1" t="s">
        <v>466</v>
      </c>
      <c r="B194">
        <v>98672</v>
      </c>
      <c r="C194" s="1" t="s">
        <v>36</v>
      </c>
      <c r="D194" s="7" t="s">
        <v>157</v>
      </c>
      <c r="E194" t="s">
        <v>1478</v>
      </c>
      <c r="L194" t="str" cm="1">
        <f t="array" ref="L194">INDEX(range,1+INT((ROW(A194)-1)/COLUMNS(range)),MOD(ROW(A194)-1+COLUMNS(range),COLUMNS(range))+1)</f>
        <v xml:space="preserve"> Wages are too low to cover monthly expenses</v>
      </c>
    </row>
    <row r="195" spans="1:12" x14ac:dyDescent="0.3">
      <c r="A195" s="1" t="s">
        <v>484</v>
      </c>
      <c r="B195">
        <v>98672</v>
      </c>
      <c r="C195" s="1" t="s">
        <v>36</v>
      </c>
      <c r="D195" s="7" t="s">
        <v>231</v>
      </c>
      <c r="E195" t="s">
        <v>1478</v>
      </c>
      <c r="L195" t="str" cm="1">
        <f t="array" ref="L195">INDEX(range,1+INT((ROW(A195)-1)/COLUMNS(range)),MOD(ROW(A195)-1+COLUMNS(range),COLUMNS(range))+1)</f>
        <v xml:space="preserve"> Good paying jobs with benefits are hard to find</v>
      </c>
    </row>
    <row r="196" spans="1:12" x14ac:dyDescent="0.3">
      <c r="A196" s="1" t="s">
        <v>527</v>
      </c>
      <c r="B196">
        <v>98648</v>
      </c>
      <c r="C196" s="1" t="s">
        <v>36</v>
      </c>
      <c r="D196" s="7" t="s">
        <v>166</v>
      </c>
      <c r="E196" t="s">
        <v>1480</v>
      </c>
      <c r="L196" t="str" cm="1">
        <f t="array" ref="L196">INDEX(range,1+INT((ROW(A196)-1)/COLUMNS(range)),MOD(ROW(A196)-1+COLUMNS(range),COLUMNS(range))+1)</f>
        <v xml:space="preserve"> Lack of affordable child care during work hours</v>
      </c>
    </row>
    <row r="197" spans="1:12" x14ac:dyDescent="0.3">
      <c r="A197" s="1" t="s">
        <v>136</v>
      </c>
      <c r="B197">
        <v>98648</v>
      </c>
      <c r="C197" s="1" t="s">
        <v>33</v>
      </c>
      <c r="D197" s="7" t="s">
        <v>522</v>
      </c>
      <c r="L197" t="str" cm="1">
        <f t="array" ref="L197">INDEX(range,1+INT((ROW(A197)-1)/COLUMNS(range)),MOD(ROW(A197)-1+COLUMNS(range),COLUMNS(range))+1)</f>
        <v xml:space="preserve"> Lack of legal documents (green card</v>
      </c>
    </row>
    <row r="198" spans="1:12" x14ac:dyDescent="0.3">
      <c r="A198" s="1" t="s">
        <v>224</v>
      </c>
      <c r="B198">
        <v>98610</v>
      </c>
      <c r="C198" s="1" t="s">
        <v>37</v>
      </c>
      <c r="D198" s="7" t="s">
        <v>157</v>
      </c>
      <c r="E198" t="s">
        <v>1478</v>
      </c>
      <c r="F198" t="s">
        <v>1481</v>
      </c>
      <c r="G198" t="s">
        <v>1482</v>
      </c>
      <c r="L198" t="str" cm="1">
        <f t="array" ref="L198">INDEX(range,1+INT((ROW(A198)-1)/COLUMNS(range)),MOD(ROW(A198)-1+COLUMNS(range),COLUMNS(range))+1)</f>
        <v xml:space="preserve"> etc)</v>
      </c>
    </row>
    <row r="199" spans="1:12" x14ac:dyDescent="0.3">
      <c r="A199" s="1" t="s">
        <v>554</v>
      </c>
      <c r="B199">
        <v>98672</v>
      </c>
      <c r="C199" s="1" t="s">
        <v>36</v>
      </c>
      <c r="D199" s="7" t="s">
        <v>231</v>
      </c>
      <c r="E199" t="s">
        <v>1479</v>
      </c>
      <c r="F199" t="s">
        <v>1478</v>
      </c>
      <c r="G199" t="s">
        <v>1480</v>
      </c>
      <c r="L199" t="str" cm="1">
        <f t="array" ref="L199">INDEX(range,1+INT((ROW(A199)-1)/COLUMNS(range)),MOD(ROW(A199)-1+COLUMNS(range),COLUMNS(range))+1)</f>
        <v>Good paying jobs with benefits are hard to find</v>
      </c>
    </row>
    <row r="200" spans="1:12" x14ac:dyDescent="0.3">
      <c r="A200" s="1" t="s">
        <v>56</v>
      </c>
      <c r="B200">
        <v>98672</v>
      </c>
      <c r="C200" s="1" t="s">
        <v>37</v>
      </c>
      <c r="D200" s="7" t="s">
        <v>231</v>
      </c>
      <c r="E200" t="s">
        <v>1479</v>
      </c>
      <c r="F200" s="5" t="s">
        <v>1503</v>
      </c>
      <c r="G200" t="s">
        <v>1480</v>
      </c>
      <c r="H200" t="s">
        <v>1481</v>
      </c>
      <c r="I200" t="s">
        <v>1482</v>
      </c>
      <c r="L200" cm="1">
        <f t="array" ref="L200">INDEX(range,1+INT((ROW(A200)-1)/COLUMNS(range)),MOD(ROW(A200)-1+COLUMNS(range),COLUMNS(range))+1)</f>
        <v>0</v>
      </c>
    </row>
    <row r="201" spans="1:12" x14ac:dyDescent="0.3">
      <c r="A201" s="1" t="s">
        <v>609</v>
      </c>
      <c r="B201">
        <v>9651</v>
      </c>
      <c r="C201" s="1" t="s">
        <v>37</v>
      </c>
      <c r="D201" s="7" t="s">
        <v>157</v>
      </c>
      <c r="E201" t="s">
        <v>1478</v>
      </c>
      <c r="F201" t="s">
        <v>1483</v>
      </c>
      <c r="L201" cm="1">
        <f t="array" ref="L201">INDEX(range,1+INT((ROW(A201)-1)/COLUMNS(range)),MOD(ROW(A201)-1+COLUMNS(range),COLUMNS(range))+1)</f>
        <v>0</v>
      </c>
    </row>
    <row r="202" spans="1:12" x14ac:dyDescent="0.3">
      <c r="A202" s="1" t="s">
        <v>628</v>
      </c>
      <c r="B202">
        <v>98648</v>
      </c>
      <c r="C202" s="1" t="s">
        <v>36</v>
      </c>
      <c r="D202" s="7" t="s">
        <v>166</v>
      </c>
      <c r="E202" t="s">
        <v>1480</v>
      </c>
      <c r="L202" cm="1">
        <f t="array" ref="L202">INDEX(range,1+INT((ROW(A202)-1)/COLUMNS(range)),MOD(ROW(A202)-1+COLUMNS(range),COLUMNS(range))+1)</f>
        <v>0</v>
      </c>
    </row>
    <row r="203" spans="1:12" x14ac:dyDescent="0.3">
      <c r="A203" s="1" t="s">
        <v>282</v>
      </c>
      <c r="B203">
        <v>98672</v>
      </c>
      <c r="C203" s="1" t="s">
        <v>37</v>
      </c>
      <c r="D203" s="7" t="s">
        <v>231</v>
      </c>
      <c r="E203" t="s">
        <v>1479</v>
      </c>
      <c r="F203" t="s">
        <v>1478</v>
      </c>
      <c r="G203" t="s">
        <v>1480</v>
      </c>
      <c r="L203" cm="1">
        <f t="array" ref="L203">INDEX(range,1+INT((ROW(A203)-1)/COLUMNS(range)),MOD(ROW(A203)-1+COLUMNS(range),COLUMNS(range))+1)</f>
        <v>0</v>
      </c>
    </row>
    <row r="204" spans="1:12" x14ac:dyDescent="0.3">
      <c r="A204" s="1" t="s">
        <v>1156</v>
      </c>
      <c r="B204">
        <v>98610</v>
      </c>
      <c r="C204" s="1" t="s">
        <v>37</v>
      </c>
      <c r="D204" s="7" t="s">
        <v>157</v>
      </c>
      <c r="E204" t="s">
        <v>1478</v>
      </c>
      <c r="L204" cm="1">
        <f t="array" ref="L204">INDEX(range,1+INT((ROW(A204)-1)/COLUMNS(range)),MOD(ROW(A204)-1+COLUMNS(range),COLUMNS(range))+1)</f>
        <v>0</v>
      </c>
    </row>
    <row r="205" spans="1:12" x14ac:dyDescent="0.3">
      <c r="A205" s="1" t="s">
        <v>1241</v>
      </c>
      <c r="B205">
        <v>98648</v>
      </c>
      <c r="C205" s="1" t="s">
        <v>37</v>
      </c>
      <c r="D205" s="7" t="s">
        <v>166</v>
      </c>
      <c r="E205" t="s">
        <v>1480</v>
      </c>
      <c r="L205" cm="1">
        <f t="array" ref="L205">INDEX(range,1+INT((ROW(A205)-1)/COLUMNS(range)),MOD(ROW(A205)-1+COLUMNS(range),COLUMNS(range))+1)</f>
        <v>0</v>
      </c>
    </row>
    <row r="206" spans="1:12" x14ac:dyDescent="0.3">
      <c r="A206" s="1" t="s">
        <v>1233</v>
      </c>
      <c r="B206">
        <v>98610</v>
      </c>
      <c r="C206" s="1" t="s">
        <v>33</v>
      </c>
      <c r="D206" s="1"/>
      <c r="L206" cm="1">
        <f t="array" ref="L206">INDEX(range,1+INT((ROW(A206)-1)/COLUMNS(range)),MOD(ROW(A206)-1+COLUMNS(range),COLUMNS(range))+1)</f>
        <v>0</v>
      </c>
    </row>
    <row r="207" spans="1:12" x14ac:dyDescent="0.3">
      <c r="A207" s="1" t="s">
        <v>316</v>
      </c>
      <c r="B207">
        <v>98610</v>
      </c>
      <c r="C207" s="1" t="s">
        <v>37</v>
      </c>
      <c r="D207" s="7" t="s">
        <v>231</v>
      </c>
      <c r="E207" t="s">
        <v>1479</v>
      </c>
      <c r="F207" t="s">
        <v>1478</v>
      </c>
      <c r="G207" t="s">
        <v>1480</v>
      </c>
      <c r="L207" cm="1">
        <f t="array" ref="L207">INDEX(range,1+INT((ROW(A207)-1)/COLUMNS(range)),MOD(ROW(A207)-1+COLUMNS(range),COLUMNS(range))+1)</f>
        <v>0</v>
      </c>
    </row>
    <row r="208" spans="1:12" x14ac:dyDescent="0.3">
      <c r="A208" s="1" t="s">
        <v>740</v>
      </c>
      <c r="B208">
        <v>98610</v>
      </c>
      <c r="C208" s="1" t="s">
        <v>36</v>
      </c>
      <c r="D208" s="7" t="s">
        <v>157</v>
      </c>
      <c r="E208" t="s">
        <v>1478</v>
      </c>
      <c r="L208" cm="1">
        <f t="array" ref="L208">INDEX(range,1+INT((ROW(A208)-1)/COLUMNS(range)),MOD(ROW(A208)-1+COLUMNS(range),COLUMNS(range))+1)</f>
        <v>0</v>
      </c>
    </row>
    <row r="209" spans="1:12" x14ac:dyDescent="0.3">
      <c r="A209" s="1" t="s">
        <v>714</v>
      </c>
      <c r="B209">
        <v>98639</v>
      </c>
      <c r="C209" s="1" t="s">
        <v>37</v>
      </c>
      <c r="D209" s="7" t="s">
        <v>231</v>
      </c>
      <c r="E209" t="s">
        <v>1479</v>
      </c>
      <c r="F209" t="s">
        <v>1478</v>
      </c>
      <c r="G209" t="s">
        <v>1480</v>
      </c>
      <c r="L209" cm="1">
        <f t="array" ref="L209">INDEX(range,1+INT((ROW(A209)-1)/COLUMNS(range)),MOD(ROW(A209)-1+COLUMNS(range),COLUMNS(range))+1)</f>
        <v>0</v>
      </c>
    </row>
    <row r="210" spans="1:12" x14ac:dyDescent="0.3">
      <c r="A210" s="1" t="s">
        <v>237</v>
      </c>
      <c r="B210">
        <v>98648</v>
      </c>
      <c r="C210" s="1" t="s">
        <v>37</v>
      </c>
      <c r="D210" s="7" t="s">
        <v>157</v>
      </c>
      <c r="E210" t="s">
        <v>1478</v>
      </c>
      <c r="F210" t="s">
        <v>1484</v>
      </c>
      <c r="L210" cm="1">
        <f t="array" ref="L210">INDEX(range,1+INT((ROW(A210)-1)/COLUMNS(range)),MOD(ROW(A210)-1+COLUMNS(range),COLUMNS(range))+1)</f>
        <v>0</v>
      </c>
    </row>
    <row r="211" spans="1:12" x14ac:dyDescent="0.3">
      <c r="A211" s="1" t="s">
        <v>766</v>
      </c>
      <c r="B211">
        <v>98620</v>
      </c>
      <c r="C211" s="1" t="s">
        <v>37</v>
      </c>
      <c r="D211" s="7" t="s">
        <v>231</v>
      </c>
      <c r="E211" t="s">
        <v>1479</v>
      </c>
      <c r="F211" t="s">
        <v>1478</v>
      </c>
      <c r="G211" t="s">
        <v>1480</v>
      </c>
      <c r="L211" t="str" cm="1">
        <f t="array" ref="L211">INDEX(range,1+INT((ROW(A211)-1)/COLUMNS(range)),MOD(ROW(A211)-1+COLUMNS(range),COLUMNS(range))+1)</f>
        <v>Good paying jobs with benefits are hard to find</v>
      </c>
    </row>
    <row r="212" spans="1:12" x14ac:dyDescent="0.3">
      <c r="A212" s="1" t="s">
        <v>783</v>
      </c>
      <c r="B212">
        <v>98648</v>
      </c>
      <c r="C212" s="1" t="s">
        <v>37</v>
      </c>
      <c r="D212" s="7" t="s">
        <v>157</v>
      </c>
      <c r="E212" t="s">
        <v>1478</v>
      </c>
      <c r="F212" t="s">
        <v>1480</v>
      </c>
      <c r="L212" cm="1">
        <f t="array" ref="L212">INDEX(range,1+INT((ROW(A212)-1)/COLUMNS(range)),MOD(ROW(A212)-1+COLUMNS(range),COLUMNS(range))+1)</f>
        <v>0</v>
      </c>
    </row>
    <row r="213" spans="1:12" x14ac:dyDescent="0.3">
      <c r="A213" s="1" t="s">
        <v>821</v>
      </c>
      <c r="B213">
        <v>98648</v>
      </c>
      <c r="C213" s="1" t="s">
        <v>37</v>
      </c>
      <c r="D213" s="7" t="s">
        <v>231</v>
      </c>
      <c r="E213" t="s">
        <v>1478</v>
      </c>
      <c r="L213" cm="1">
        <f t="array" ref="L213">INDEX(range,1+INT((ROW(A213)-1)/COLUMNS(range)),MOD(ROW(A213)-1+COLUMNS(range),COLUMNS(range))+1)</f>
        <v>0</v>
      </c>
    </row>
    <row r="214" spans="1:12" x14ac:dyDescent="0.3">
      <c r="A214" s="1" t="s">
        <v>756</v>
      </c>
      <c r="B214">
        <v>98610</v>
      </c>
      <c r="C214" s="1" t="s">
        <v>36</v>
      </c>
      <c r="D214" s="7" t="s">
        <v>157</v>
      </c>
      <c r="E214" t="s">
        <v>1478</v>
      </c>
      <c r="F214" t="s">
        <v>1480</v>
      </c>
      <c r="L214" cm="1">
        <f t="array" ref="L214">INDEX(range,1+INT((ROW(A214)-1)/COLUMNS(range)),MOD(ROW(A214)-1+COLUMNS(range),COLUMNS(range))+1)</f>
        <v>0</v>
      </c>
    </row>
    <row r="215" spans="1:12" x14ac:dyDescent="0.3">
      <c r="A215" s="1" t="s">
        <v>334</v>
      </c>
      <c r="B215">
        <v>98605</v>
      </c>
      <c r="C215" s="1" t="s">
        <v>36</v>
      </c>
      <c r="D215" s="7" t="s">
        <v>231</v>
      </c>
      <c r="L215" cm="1">
        <f t="array" ref="L215">INDEX(range,1+INT((ROW(A215)-1)/COLUMNS(range)),MOD(ROW(A215)-1+COLUMNS(range),COLUMNS(range))+1)</f>
        <v>0</v>
      </c>
    </row>
    <row r="216" spans="1:12" x14ac:dyDescent="0.3">
      <c r="A216" s="1" t="s">
        <v>883</v>
      </c>
      <c r="B216">
        <v>98620</v>
      </c>
      <c r="C216" s="1" t="s">
        <v>36</v>
      </c>
      <c r="D216" s="7" t="s">
        <v>166</v>
      </c>
      <c r="E216" t="s">
        <v>1480</v>
      </c>
      <c r="L216" cm="1">
        <f t="array" ref="L216">INDEX(range,1+INT((ROW(A216)-1)/COLUMNS(range)),MOD(ROW(A216)-1+COLUMNS(range),COLUMNS(range))+1)</f>
        <v>0</v>
      </c>
    </row>
    <row r="217" spans="1:12" x14ac:dyDescent="0.3">
      <c r="A217" s="1" t="s">
        <v>911</v>
      </c>
      <c r="B217">
        <v>98610</v>
      </c>
      <c r="C217" s="1" t="s">
        <v>37</v>
      </c>
      <c r="D217" s="7" t="s">
        <v>231</v>
      </c>
      <c r="E217" t="s">
        <v>1479</v>
      </c>
      <c r="F217" t="s">
        <v>1478</v>
      </c>
      <c r="G217" t="s">
        <v>1480</v>
      </c>
      <c r="L217" t="str" cm="1">
        <f t="array" ref="L217">INDEX(range,1+INT((ROW(A217)-1)/COLUMNS(range)),MOD(ROW(A217)-1+COLUMNS(range),COLUMNS(range))+1)</f>
        <v>People lack skills or education needed</v>
      </c>
    </row>
    <row r="218" spans="1:12" x14ac:dyDescent="0.3">
      <c r="A218" s="1" t="s">
        <v>1009</v>
      </c>
      <c r="B218">
        <v>98648</v>
      </c>
      <c r="C218" s="1" t="s">
        <v>37</v>
      </c>
      <c r="D218" s="7" t="s">
        <v>157</v>
      </c>
      <c r="E218" t="s">
        <v>1478</v>
      </c>
      <c r="F218" t="s">
        <v>1480</v>
      </c>
      <c r="L218" t="str" cm="1">
        <f t="array" ref="L218">INDEX(range,1+INT((ROW(A218)-1)/COLUMNS(range)),MOD(ROW(A218)-1+COLUMNS(range),COLUMNS(range))+1)</f>
        <v xml:space="preserve"> Good paying jobs with benefits are hard to find</v>
      </c>
    </row>
    <row r="219" spans="1:12" x14ac:dyDescent="0.3">
      <c r="A219" s="1" t="s">
        <v>1026</v>
      </c>
      <c r="B219">
        <v>98648</v>
      </c>
      <c r="C219" s="1" t="s">
        <v>37</v>
      </c>
      <c r="D219" s="7" t="s">
        <v>231</v>
      </c>
      <c r="E219" t="s">
        <v>1479</v>
      </c>
      <c r="F219" t="s">
        <v>1478</v>
      </c>
      <c r="L219" cm="1">
        <f t="array" ref="L219">INDEX(range,1+INT((ROW(A219)-1)/COLUMNS(range)),MOD(ROW(A219)-1+COLUMNS(range),COLUMNS(range))+1)</f>
        <v>0</v>
      </c>
    </row>
    <row r="220" spans="1:12" x14ac:dyDescent="0.3">
      <c r="A220" s="1" t="s">
        <v>970</v>
      </c>
      <c r="B220">
        <v>97014</v>
      </c>
      <c r="C220" s="1" t="s">
        <v>37</v>
      </c>
      <c r="D220" s="7" t="s">
        <v>231</v>
      </c>
      <c r="E220" t="s">
        <v>1479</v>
      </c>
      <c r="F220" t="s">
        <v>1478</v>
      </c>
      <c r="G220" t="s">
        <v>1480</v>
      </c>
      <c r="H220" t="s">
        <v>1481</v>
      </c>
      <c r="I220" t="s">
        <v>1482</v>
      </c>
      <c r="L220" cm="1">
        <f t="array" ref="L220">INDEX(range,1+INT((ROW(A220)-1)/COLUMNS(range)),MOD(ROW(A220)-1+COLUMNS(range),COLUMNS(range))+1)</f>
        <v>0</v>
      </c>
    </row>
    <row r="221" spans="1:12" x14ac:dyDescent="0.3">
      <c r="A221" s="1" t="s">
        <v>122</v>
      </c>
      <c r="B221">
        <v>98605</v>
      </c>
      <c r="C221" s="1" t="s">
        <v>37</v>
      </c>
      <c r="D221" s="7" t="s">
        <v>231</v>
      </c>
      <c r="E221" t="s">
        <v>1481</v>
      </c>
      <c r="F221" t="s">
        <v>1482</v>
      </c>
      <c r="L221" cm="1">
        <f t="array" ref="L221">INDEX(range,1+INT((ROW(A221)-1)/COLUMNS(range)),MOD(ROW(A221)-1+COLUMNS(range),COLUMNS(range))+1)</f>
        <v>0</v>
      </c>
    </row>
    <row r="222" spans="1:12" x14ac:dyDescent="0.3">
      <c r="A222" s="1" t="s">
        <v>1278</v>
      </c>
      <c r="B222">
        <v>98605</v>
      </c>
      <c r="C222" s="1" t="s">
        <v>36</v>
      </c>
      <c r="D222" s="7" t="s">
        <v>157</v>
      </c>
      <c r="E222" t="s">
        <v>1478</v>
      </c>
      <c r="F222" t="s">
        <v>1480</v>
      </c>
      <c r="L222" cm="1">
        <f t="array" ref="L222">INDEX(range,1+INT((ROW(A222)-1)/COLUMNS(range)),MOD(ROW(A222)-1+COLUMNS(range),COLUMNS(range))+1)</f>
        <v>0</v>
      </c>
    </row>
    <row r="223" spans="1:12" x14ac:dyDescent="0.3">
      <c r="A223" s="1" t="s">
        <v>1303</v>
      </c>
      <c r="B223">
        <v>98648</v>
      </c>
      <c r="C223" s="1" t="s">
        <v>36</v>
      </c>
      <c r="D223" s="7" t="s">
        <v>231</v>
      </c>
      <c r="E223" t="s">
        <v>1479</v>
      </c>
      <c r="F223" t="s">
        <v>1478</v>
      </c>
      <c r="G223" t="s">
        <v>1480</v>
      </c>
      <c r="L223" t="str" cm="1">
        <f t="array" ref="L223">INDEX(range,1+INT((ROW(A223)-1)/COLUMNS(range)),MOD(ROW(A223)-1+COLUMNS(range),COLUMNS(range))+1)</f>
        <v>Wages are too low to cover monthly expenses</v>
      </c>
    </row>
    <row r="224" spans="1:12" x14ac:dyDescent="0.3">
      <c r="A224" s="1" t="s">
        <v>1304</v>
      </c>
      <c r="B224">
        <v>98610</v>
      </c>
      <c r="C224" s="1" t="s">
        <v>36</v>
      </c>
      <c r="D224" s="7" t="s">
        <v>231</v>
      </c>
      <c r="E224" t="s">
        <v>1479</v>
      </c>
      <c r="F224" t="s">
        <v>1478</v>
      </c>
      <c r="G224" t="s">
        <v>1480</v>
      </c>
      <c r="L224" t="str" cm="1">
        <f t="array" ref="L224">INDEX(range,1+INT((ROW(A224)-1)/COLUMNS(range)),MOD(ROW(A224)-1+COLUMNS(range),COLUMNS(range))+1)</f>
        <v xml:space="preserve"> Good paying jobs with benefits are hard to find</v>
      </c>
    </row>
    <row r="225" spans="1:12" x14ac:dyDescent="0.3">
      <c r="A225" s="1" t="s">
        <v>1313</v>
      </c>
      <c r="B225">
        <v>98672</v>
      </c>
      <c r="C225" s="1" t="s">
        <v>33</v>
      </c>
      <c r="D225" s="7" t="s">
        <v>522</v>
      </c>
      <c r="L225" cm="1">
        <f t="array" ref="L225">INDEX(range,1+INT((ROW(A225)-1)/COLUMNS(range)),MOD(ROW(A225)-1+COLUMNS(range),COLUMNS(range))+1)</f>
        <v>0</v>
      </c>
    </row>
    <row r="226" spans="1:12" x14ac:dyDescent="0.3">
      <c r="A226" s="1" t="s">
        <v>529</v>
      </c>
      <c r="B226">
        <v>98648</v>
      </c>
      <c r="C226" s="1" t="s">
        <v>36</v>
      </c>
      <c r="D226" s="7" t="s">
        <v>231</v>
      </c>
      <c r="E226" t="s">
        <v>1479</v>
      </c>
      <c r="F226" t="s">
        <v>1478</v>
      </c>
      <c r="G226" t="s">
        <v>1480</v>
      </c>
      <c r="L226" cm="1">
        <f t="array" ref="L226">INDEX(range,1+INT((ROW(A226)-1)/COLUMNS(range)),MOD(ROW(A226)-1+COLUMNS(range),COLUMNS(range))+1)</f>
        <v>0</v>
      </c>
    </row>
    <row r="227" spans="1:12" x14ac:dyDescent="0.3">
      <c r="A227" s="1" t="s">
        <v>533</v>
      </c>
      <c r="B227">
        <v>98610</v>
      </c>
      <c r="C227" s="1" t="s">
        <v>37</v>
      </c>
      <c r="D227" s="7" t="s">
        <v>231</v>
      </c>
      <c r="E227" t="s">
        <v>1479</v>
      </c>
      <c r="F227" t="s">
        <v>1478</v>
      </c>
      <c r="L227" cm="1">
        <f t="array" ref="L227">INDEX(range,1+INT((ROW(A227)-1)/COLUMNS(range)),MOD(ROW(A227)-1+COLUMNS(range),COLUMNS(range))+1)</f>
        <v>0</v>
      </c>
    </row>
    <row r="228" spans="1:12" x14ac:dyDescent="0.3">
      <c r="A228" s="1" t="s">
        <v>675</v>
      </c>
      <c r="B228">
        <v>98639</v>
      </c>
      <c r="C228" s="1" t="s">
        <v>37</v>
      </c>
      <c r="D228" s="7" t="s">
        <v>157</v>
      </c>
      <c r="E228" t="s">
        <v>1478</v>
      </c>
      <c r="F228" t="s">
        <v>1480</v>
      </c>
      <c r="G228" t="s">
        <v>1485</v>
      </c>
      <c r="L228" cm="1">
        <f t="array" ref="L228">INDEX(range,1+INT((ROW(A228)-1)/COLUMNS(range)),MOD(ROW(A228)-1+COLUMNS(range),COLUMNS(range))+1)</f>
        <v>0</v>
      </c>
    </row>
    <row r="229" spans="1:12" x14ac:dyDescent="0.3">
      <c r="A229" s="1" t="s">
        <v>571</v>
      </c>
      <c r="B229">
        <v>98617</v>
      </c>
      <c r="C229" s="1" t="s">
        <v>37</v>
      </c>
      <c r="D229" s="7" t="s">
        <v>231</v>
      </c>
      <c r="E229" t="s">
        <v>1479</v>
      </c>
      <c r="F229" t="s">
        <v>1478</v>
      </c>
      <c r="L229" cm="1">
        <f t="array" ref="L229">INDEX(range,1+INT((ROW(A229)-1)/COLUMNS(range)),MOD(ROW(A229)-1+COLUMNS(range),COLUMNS(range))+1)</f>
        <v>0</v>
      </c>
    </row>
    <row r="230" spans="1:12" x14ac:dyDescent="0.3">
      <c r="A230" s="1" t="s">
        <v>587</v>
      </c>
      <c r="B230">
        <v>98617</v>
      </c>
      <c r="C230" s="1" t="s">
        <v>37</v>
      </c>
      <c r="D230" s="7" t="s">
        <v>166</v>
      </c>
      <c r="E230" t="s">
        <v>1480</v>
      </c>
      <c r="L230" cm="1">
        <f t="array" ref="L230">INDEX(range,1+INT((ROW(A230)-1)/COLUMNS(range)),MOD(ROW(A230)-1+COLUMNS(range),COLUMNS(range))+1)</f>
        <v>0</v>
      </c>
    </row>
    <row r="231" spans="1:12" x14ac:dyDescent="0.3">
      <c r="A231" s="1" t="s">
        <v>375</v>
      </c>
      <c r="B231">
        <v>98620</v>
      </c>
      <c r="C231" s="1" t="s">
        <v>36</v>
      </c>
      <c r="D231" s="7" t="s">
        <v>231</v>
      </c>
      <c r="E231" t="s">
        <v>1479</v>
      </c>
      <c r="F231" t="s">
        <v>1480</v>
      </c>
      <c r="L231" cm="1">
        <f t="array" ref="L231">INDEX(range,1+INT((ROW(A231)-1)/COLUMNS(range)),MOD(ROW(A231)-1+COLUMNS(range),COLUMNS(range))+1)</f>
        <v>0</v>
      </c>
    </row>
    <row r="232" spans="1:12" x14ac:dyDescent="0.3">
      <c r="A232" s="1" t="s">
        <v>1142</v>
      </c>
      <c r="B232">
        <v>98648</v>
      </c>
      <c r="C232" s="1" t="s">
        <v>33</v>
      </c>
      <c r="D232" s="1"/>
      <c r="L232" cm="1">
        <f t="array" ref="L232">INDEX(range,1+INT((ROW(A232)-1)/COLUMNS(range)),MOD(ROW(A232)-1+COLUMNS(range),COLUMNS(range))+1)</f>
        <v>0</v>
      </c>
    </row>
    <row r="233" spans="1:12" x14ac:dyDescent="0.3">
      <c r="A233" s="1" t="s">
        <v>1147</v>
      </c>
      <c r="B233">
        <v>98610</v>
      </c>
      <c r="C233" s="1" t="s">
        <v>36</v>
      </c>
      <c r="D233" s="7" t="s">
        <v>231</v>
      </c>
      <c r="E233" t="s">
        <v>1479</v>
      </c>
      <c r="F233" t="s">
        <v>1478</v>
      </c>
      <c r="G233" t="s">
        <v>1480</v>
      </c>
      <c r="L233" cm="1">
        <f t="array" ref="L233">INDEX(range,1+INT((ROW(A233)-1)/COLUMNS(range)),MOD(ROW(A233)-1+COLUMNS(range),COLUMNS(range))+1)</f>
        <v>0</v>
      </c>
    </row>
    <row r="234" spans="1:12" x14ac:dyDescent="0.3">
      <c r="A234" s="1" t="s">
        <v>1172</v>
      </c>
      <c r="B234">
        <v>98639</v>
      </c>
      <c r="C234" s="1" t="s">
        <v>37</v>
      </c>
      <c r="D234" s="7" t="s">
        <v>157</v>
      </c>
      <c r="E234" t="s">
        <v>1478</v>
      </c>
      <c r="L234" cm="1">
        <f t="array" ref="L234">INDEX(range,1+INT((ROW(A234)-1)/COLUMNS(range)),MOD(ROW(A234)-1+COLUMNS(range),COLUMNS(range))+1)</f>
        <v>0</v>
      </c>
    </row>
    <row r="235" spans="1:12" x14ac:dyDescent="0.3">
      <c r="A235" s="1" t="s">
        <v>1240</v>
      </c>
      <c r="B235">
        <v>98610</v>
      </c>
      <c r="C235" s="1" t="s">
        <v>36</v>
      </c>
      <c r="D235" s="7" t="s">
        <v>157</v>
      </c>
      <c r="E235" t="s">
        <v>1478</v>
      </c>
      <c r="L235" cm="1">
        <f t="array" ref="L235">INDEX(range,1+INT((ROW(A235)-1)/COLUMNS(range)),MOD(ROW(A235)-1+COLUMNS(range),COLUMNS(range))+1)</f>
        <v>0</v>
      </c>
    </row>
    <row r="236" spans="1:12" x14ac:dyDescent="0.3">
      <c r="A236" s="1" t="s">
        <v>1201</v>
      </c>
      <c r="B236">
        <v>98610</v>
      </c>
      <c r="C236" s="1" t="s">
        <v>36</v>
      </c>
      <c r="D236" s="7" t="s">
        <v>231</v>
      </c>
      <c r="E236" t="s">
        <v>1479</v>
      </c>
      <c r="L236" cm="1">
        <f t="array" ref="L236">INDEX(range,1+INT((ROW(A236)-1)/COLUMNS(range)),MOD(ROW(A236)-1+COLUMNS(range),COLUMNS(range))+1)</f>
        <v>0</v>
      </c>
    </row>
    <row r="237" spans="1:12" x14ac:dyDescent="0.3">
      <c r="A237" s="1" t="s">
        <v>1203</v>
      </c>
      <c r="B237">
        <v>98610</v>
      </c>
      <c r="C237" s="1" t="s">
        <v>37</v>
      </c>
      <c r="D237" s="7" t="s">
        <v>231</v>
      </c>
      <c r="E237" t="s">
        <v>1479</v>
      </c>
      <c r="F237" t="s">
        <v>1478</v>
      </c>
      <c r="G237" t="s">
        <v>1480</v>
      </c>
      <c r="L237" cm="1">
        <f t="array" ref="L237">INDEX(range,1+INT((ROW(A237)-1)/COLUMNS(range)),MOD(ROW(A237)-1+COLUMNS(range),COLUMNS(range))+1)</f>
        <v>0</v>
      </c>
    </row>
    <row r="238" spans="1:12" x14ac:dyDescent="0.3">
      <c r="A238" s="1" t="s">
        <v>363</v>
      </c>
      <c r="B238">
        <v>98610</v>
      </c>
      <c r="C238" s="1" t="s">
        <v>37</v>
      </c>
      <c r="D238" s="7" t="s">
        <v>231</v>
      </c>
      <c r="E238" t="s">
        <v>1479</v>
      </c>
      <c r="F238" t="s">
        <v>1478</v>
      </c>
      <c r="G238" t="s">
        <v>1480</v>
      </c>
      <c r="L238" cm="1">
        <f t="array" ref="L238">INDEX(range,1+INT((ROW(A238)-1)/COLUMNS(range)),MOD(ROW(A238)-1+COLUMNS(range),COLUMNS(range))+1)</f>
        <v>0</v>
      </c>
    </row>
    <row r="239" spans="1:12" x14ac:dyDescent="0.3">
      <c r="A239" s="1" t="s">
        <v>1194</v>
      </c>
      <c r="B239">
        <v>98610</v>
      </c>
      <c r="C239" s="1" t="s">
        <v>37</v>
      </c>
      <c r="D239" s="7" t="s">
        <v>157</v>
      </c>
      <c r="E239" t="s">
        <v>1478</v>
      </c>
      <c r="F239" t="s">
        <v>1480</v>
      </c>
      <c r="L239" cm="1">
        <f t="array" ref="L239">INDEX(range,1+INT((ROW(A239)-1)/COLUMNS(range)),MOD(ROW(A239)-1+COLUMNS(range),COLUMNS(range))+1)</f>
        <v>0</v>
      </c>
    </row>
    <row r="240" spans="1:12" x14ac:dyDescent="0.3">
      <c r="A240" s="1" t="s">
        <v>654</v>
      </c>
      <c r="B240">
        <v>98648</v>
      </c>
      <c r="C240" s="1" t="s">
        <v>37</v>
      </c>
      <c r="D240" s="7" t="s">
        <v>371</v>
      </c>
      <c r="L240" cm="1">
        <f t="array" ref="L240">INDEX(range,1+INT((ROW(A240)-1)/COLUMNS(range)),MOD(ROW(A240)-1+COLUMNS(range),COLUMNS(range))+1)</f>
        <v>0</v>
      </c>
    </row>
    <row r="241" spans="1:12" x14ac:dyDescent="0.3">
      <c r="A241" s="1" t="s">
        <v>660</v>
      </c>
      <c r="B241">
        <v>98610</v>
      </c>
      <c r="C241" s="1" t="s">
        <v>37</v>
      </c>
      <c r="D241" s="7" t="s">
        <v>231</v>
      </c>
      <c r="E241" t="s">
        <v>1479</v>
      </c>
      <c r="F241" t="s">
        <v>1478</v>
      </c>
      <c r="G241" t="s">
        <v>1480</v>
      </c>
      <c r="L241" t="str" cm="1">
        <f t="array" ref="L241">INDEX(range,1+INT((ROW(A241)-1)/COLUMNS(range)),MOD(ROW(A241)-1+COLUMNS(range),COLUMNS(range))+1)</f>
        <v>People lack skills or education needed</v>
      </c>
    </row>
    <row r="242" spans="1:12" x14ac:dyDescent="0.3">
      <c r="A242" s="1" t="s">
        <v>690</v>
      </c>
      <c r="B242">
        <v>98610</v>
      </c>
      <c r="C242" s="1" t="s">
        <v>37</v>
      </c>
      <c r="D242" s="7" t="s">
        <v>157</v>
      </c>
      <c r="E242" t="s">
        <v>1478</v>
      </c>
      <c r="F242" t="s">
        <v>1480</v>
      </c>
      <c r="L242" t="str" cm="1">
        <f t="array" ref="L242">INDEX(range,1+INT((ROW(A242)-1)/COLUMNS(range)),MOD(ROW(A242)-1+COLUMNS(range),COLUMNS(range))+1)</f>
        <v xml:space="preserve"> Wages are too low to cover monthly expenses</v>
      </c>
    </row>
    <row r="243" spans="1:12" x14ac:dyDescent="0.3">
      <c r="A243" s="1" t="s">
        <v>731</v>
      </c>
      <c r="B243">
        <v>98610</v>
      </c>
      <c r="C243" s="1" t="s">
        <v>37</v>
      </c>
      <c r="D243" s="7" t="s">
        <v>157</v>
      </c>
      <c r="E243" t="s">
        <v>1480</v>
      </c>
      <c r="L243" t="str" cm="1">
        <f t="array" ref="L243">INDEX(range,1+INT((ROW(A243)-1)/COLUMNS(range)),MOD(ROW(A243)-1+COLUMNS(range),COLUMNS(range))+1)</f>
        <v xml:space="preserve">   Good paying jobs with benefits are hard to find</v>
      </c>
    </row>
    <row r="244" spans="1:12" x14ac:dyDescent="0.3">
      <c r="A244" s="1" t="s">
        <v>703</v>
      </c>
      <c r="B244">
        <v>98610</v>
      </c>
      <c r="C244" s="1" t="s">
        <v>37</v>
      </c>
      <c r="D244" s="7" t="s">
        <v>157</v>
      </c>
      <c r="E244" t="s">
        <v>1478</v>
      </c>
      <c r="L244" t="str" cm="1">
        <f t="array" ref="L244">INDEX(range,1+INT((ROW(A244)-1)/COLUMNS(range)),MOD(ROW(A244)-1+COLUMNS(range),COLUMNS(range))+1)</f>
        <v xml:space="preserve"> Lack of affordable child care during work hours</v>
      </c>
    </row>
    <row r="245" spans="1:12" x14ac:dyDescent="0.3">
      <c r="A245" s="1" t="s">
        <v>707</v>
      </c>
      <c r="B245">
        <v>98610</v>
      </c>
      <c r="C245" s="1" t="s">
        <v>37</v>
      </c>
      <c r="D245" s="7" t="s">
        <v>231</v>
      </c>
      <c r="E245" t="s">
        <v>1478</v>
      </c>
      <c r="L245" t="str" cm="1">
        <f t="array" ref="L245">INDEX(range,1+INT((ROW(A245)-1)/COLUMNS(range)),MOD(ROW(A245)-1+COLUMNS(range),COLUMNS(range))+1)</f>
        <v xml:space="preserve"> Lack of legal documents (green card</v>
      </c>
    </row>
    <row r="246" spans="1:12" x14ac:dyDescent="0.3">
      <c r="A246" s="1" t="s">
        <v>811</v>
      </c>
      <c r="B246">
        <v>98648</v>
      </c>
      <c r="C246" s="1" t="s">
        <v>36</v>
      </c>
      <c r="D246" s="7" t="s">
        <v>231</v>
      </c>
      <c r="E246" t="s">
        <v>1479</v>
      </c>
      <c r="F246" t="s">
        <v>1478</v>
      </c>
      <c r="G246" t="s">
        <v>1480</v>
      </c>
      <c r="L246" t="str" cm="1">
        <f t="array" ref="L246">INDEX(range,1+INT((ROW(A246)-1)/COLUMNS(range)),MOD(ROW(A246)-1+COLUMNS(range),COLUMNS(range))+1)</f>
        <v xml:space="preserve"> etc)</v>
      </c>
    </row>
    <row r="247" spans="1:12" x14ac:dyDescent="0.3">
      <c r="A247" s="1" t="s">
        <v>900</v>
      </c>
      <c r="B247">
        <v>98620</v>
      </c>
      <c r="C247" s="1" t="s">
        <v>37</v>
      </c>
      <c r="D247" s="7" t="s">
        <v>157</v>
      </c>
      <c r="E247" t="s">
        <v>1478</v>
      </c>
      <c r="F247" t="s">
        <v>1480</v>
      </c>
      <c r="L247" t="str" cm="1">
        <f t="array" ref="L247">INDEX(range,1+INT((ROW(A247)-1)/COLUMNS(range)),MOD(ROW(A247)-1+COLUMNS(range),COLUMNS(range))+1)</f>
        <v>Wages are too low to cover monthly expenses</v>
      </c>
    </row>
    <row r="248" spans="1:12" x14ac:dyDescent="0.3">
      <c r="A248" s="1" t="s">
        <v>904</v>
      </c>
      <c r="B248">
        <v>98648</v>
      </c>
      <c r="C248" s="1" t="s">
        <v>36</v>
      </c>
      <c r="D248" s="7" t="s">
        <v>166</v>
      </c>
      <c r="L248" cm="1">
        <f t="array" ref="L248">INDEX(range,1+INT((ROW(A248)-1)/COLUMNS(range)),MOD(ROW(A248)-1+COLUMNS(range),COLUMNS(range))+1)</f>
        <v>0</v>
      </c>
    </row>
    <row r="249" spans="1:12" x14ac:dyDescent="0.3">
      <c r="A249" s="1" t="s">
        <v>960</v>
      </c>
      <c r="B249">
        <v>98620</v>
      </c>
      <c r="C249" s="1" t="s">
        <v>37</v>
      </c>
      <c r="D249" s="7" t="s">
        <v>157</v>
      </c>
      <c r="E249" t="s">
        <v>1478</v>
      </c>
      <c r="F249" t="s">
        <v>1480</v>
      </c>
      <c r="L249" cm="1">
        <f t="array" ref="L249">INDEX(range,1+INT((ROW(A249)-1)/COLUMNS(range)),MOD(ROW(A249)-1+COLUMNS(range),COLUMNS(range))+1)</f>
        <v>0</v>
      </c>
    </row>
    <row r="250" spans="1:12" x14ac:dyDescent="0.3">
      <c r="A250" s="1" t="s">
        <v>916</v>
      </c>
      <c r="B250">
        <v>98610</v>
      </c>
      <c r="C250" s="1" t="s">
        <v>37</v>
      </c>
      <c r="D250" s="7" t="s">
        <v>231</v>
      </c>
      <c r="E250" t="s">
        <v>1479</v>
      </c>
      <c r="F250" t="s">
        <v>1478</v>
      </c>
      <c r="G250" t="s">
        <v>1480</v>
      </c>
      <c r="L250" cm="1">
        <f t="array" ref="L250">INDEX(range,1+INT((ROW(A250)-1)/COLUMNS(range)),MOD(ROW(A250)-1+COLUMNS(range),COLUMNS(range))+1)</f>
        <v>0</v>
      </c>
    </row>
    <row r="251" spans="1:12" x14ac:dyDescent="0.3">
      <c r="A251" s="1" t="s">
        <v>918</v>
      </c>
      <c r="B251">
        <v>98635</v>
      </c>
      <c r="C251" s="1" t="s">
        <v>33</v>
      </c>
      <c r="D251" s="7" t="s">
        <v>522</v>
      </c>
      <c r="L251" cm="1">
        <f t="array" ref="L251">INDEX(range,1+INT((ROW(A251)-1)/COLUMNS(range)),MOD(ROW(A251)-1+COLUMNS(range),COLUMNS(range))+1)</f>
        <v>0</v>
      </c>
    </row>
    <row r="252" spans="1:12" x14ac:dyDescent="0.3">
      <c r="A252" s="1" t="s">
        <v>992</v>
      </c>
      <c r="B252">
        <v>98620</v>
      </c>
      <c r="C252" s="1" t="s">
        <v>37</v>
      </c>
      <c r="D252" s="7" t="s">
        <v>157</v>
      </c>
      <c r="E252" t="s">
        <v>1478</v>
      </c>
      <c r="F252" t="s">
        <v>1480</v>
      </c>
      <c r="L252" cm="1">
        <f t="array" ref="L252">INDEX(range,1+INT((ROW(A252)-1)/COLUMNS(range)),MOD(ROW(A252)-1+COLUMNS(range),COLUMNS(range))+1)</f>
        <v>0</v>
      </c>
    </row>
    <row r="253" spans="1:12" x14ac:dyDescent="0.3">
      <c r="A253" s="1" t="s">
        <v>1013</v>
      </c>
      <c r="B253">
        <v>98610</v>
      </c>
      <c r="C253" s="1" t="s">
        <v>37</v>
      </c>
      <c r="D253" s="7" t="s">
        <v>157</v>
      </c>
      <c r="E253" t="s">
        <v>1478</v>
      </c>
      <c r="F253" t="s">
        <v>1480</v>
      </c>
      <c r="L253" t="str" cm="1">
        <f t="array" ref="L253">INDEX(range,1+INT((ROW(A253)-1)/COLUMNS(range)),MOD(ROW(A253)-1+COLUMNS(range),COLUMNS(range))+1)</f>
        <v>Wages are too low to cover monthly expenses</v>
      </c>
    </row>
    <row r="254" spans="1:12" x14ac:dyDescent="0.3">
      <c r="A254" s="1" t="s">
        <v>1025</v>
      </c>
      <c r="B254">
        <v>98605</v>
      </c>
      <c r="C254" s="1" t="s">
        <v>36</v>
      </c>
      <c r="D254" s="7" t="s">
        <v>231</v>
      </c>
      <c r="E254" t="s">
        <v>1479</v>
      </c>
      <c r="F254" t="s">
        <v>1478</v>
      </c>
      <c r="G254" t="s">
        <v>1480</v>
      </c>
      <c r="L254" cm="1">
        <f t="array" ref="L254">INDEX(range,1+INT((ROW(A254)-1)/COLUMNS(range)),MOD(ROW(A254)-1+COLUMNS(range),COLUMNS(range))+1)</f>
        <v>0</v>
      </c>
    </row>
    <row r="255" spans="1:12" x14ac:dyDescent="0.3">
      <c r="A255" s="1" t="s">
        <v>1035</v>
      </c>
      <c r="B255">
        <v>98648</v>
      </c>
      <c r="C255" s="1" t="s">
        <v>37</v>
      </c>
      <c r="D255" s="7" t="s">
        <v>157</v>
      </c>
      <c r="E255" t="s">
        <v>1478</v>
      </c>
      <c r="L255" cm="1">
        <f t="array" ref="L255">INDEX(range,1+INT((ROW(A255)-1)/COLUMNS(range)),MOD(ROW(A255)-1+COLUMNS(range),COLUMNS(range))+1)</f>
        <v>0</v>
      </c>
    </row>
    <row r="256" spans="1:12" x14ac:dyDescent="0.3">
      <c r="A256" s="1" t="s">
        <v>205</v>
      </c>
      <c r="B256">
        <v>98639</v>
      </c>
      <c r="C256" s="1" t="s">
        <v>37</v>
      </c>
      <c r="D256" s="7" t="s">
        <v>231</v>
      </c>
      <c r="E256" t="s">
        <v>1479</v>
      </c>
      <c r="F256" t="s">
        <v>1478</v>
      </c>
      <c r="G256" t="s">
        <v>1480</v>
      </c>
      <c r="L256" cm="1">
        <f t="array" ref="L256">INDEX(range,1+INT((ROW(A256)-1)/COLUMNS(range)),MOD(ROW(A256)-1+COLUMNS(range),COLUMNS(range))+1)</f>
        <v>0</v>
      </c>
    </row>
    <row r="257" spans="1:12" x14ac:dyDescent="0.3">
      <c r="A257" s="1" t="s">
        <v>1261</v>
      </c>
      <c r="B257">
        <v>98610</v>
      </c>
      <c r="C257" s="1" t="s">
        <v>36</v>
      </c>
      <c r="D257" s="7" t="s">
        <v>231</v>
      </c>
      <c r="E257" t="s">
        <v>1479</v>
      </c>
      <c r="F257" t="s">
        <v>1478</v>
      </c>
      <c r="G257" t="s">
        <v>1480</v>
      </c>
      <c r="L257" cm="1">
        <f t="array" ref="L257">INDEX(range,1+INT((ROW(A257)-1)/COLUMNS(range)),MOD(ROW(A257)-1+COLUMNS(range),COLUMNS(range))+1)</f>
        <v>0</v>
      </c>
    </row>
    <row r="258" spans="1:12" x14ac:dyDescent="0.3">
      <c r="A258" s="1" t="s">
        <v>1262</v>
      </c>
      <c r="B258">
        <v>98605</v>
      </c>
      <c r="C258" s="1" t="s">
        <v>37</v>
      </c>
      <c r="D258" s="7" t="s">
        <v>231</v>
      </c>
      <c r="E258" t="s">
        <v>1479</v>
      </c>
      <c r="F258" t="s">
        <v>1478</v>
      </c>
      <c r="L258" cm="1">
        <f t="array" ref="L258">INDEX(range,1+INT((ROW(A258)-1)/COLUMNS(range)),MOD(ROW(A258)-1+COLUMNS(range),COLUMNS(range))+1)</f>
        <v>0</v>
      </c>
    </row>
    <row r="259" spans="1:12" x14ac:dyDescent="0.3">
      <c r="A259" s="1" t="s">
        <v>478</v>
      </c>
      <c r="B259">
        <v>98672</v>
      </c>
      <c r="C259" s="1" t="s">
        <v>36</v>
      </c>
      <c r="D259" s="7" t="s">
        <v>157</v>
      </c>
      <c r="E259" t="s">
        <v>1478</v>
      </c>
      <c r="F259" t="s">
        <v>1480</v>
      </c>
      <c r="L259" t="str" cm="1">
        <f t="array" ref="L259">INDEX(range,1+INT((ROW(A259)-1)/COLUMNS(range)),MOD(ROW(A259)-1+COLUMNS(range),COLUMNS(range))+1)</f>
        <v>Good paying jobs with benefits are hard to find</v>
      </c>
    </row>
    <row r="260" spans="1:12" x14ac:dyDescent="0.3">
      <c r="A260" s="1" t="s">
        <v>1125</v>
      </c>
      <c r="B260">
        <v>98672</v>
      </c>
      <c r="C260" s="1" t="s">
        <v>37</v>
      </c>
      <c r="D260" s="7" t="s">
        <v>166</v>
      </c>
      <c r="E260" t="s">
        <v>1480</v>
      </c>
      <c r="L260" cm="1">
        <f t="array" ref="L260">INDEX(range,1+INT((ROW(A260)-1)/COLUMNS(range)),MOD(ROW(A260)-1+COLUMNS(range),COLUMNS(range))+1)</f>
        <v>0</v>
      </c>
    </row>
    <row r="261" spans="1:12" x14ac:dyDescent="0.3">
      <c r="A261" s="1" t="s">
        <v>578</v>
      </c>
      <c r="B261">
        <v>98620</v>
      </c>
      <c r="C261" s="1" t="s">
        <v>37</v>
      </c>
      <c r="D261" s="7" t="s">
        <v>231</v>
      </c>
      <c r="E261" t="s">
        <v>1479</v>
      </c>
      <c r="F261" t="s">
        <v>1478</v>
      </c>
      <c r="G261" t="s">
        <v>1480</v>
      </c>
      <c r="H261" t="s">
        <v>1481</v>
      </c>
      <c r="I261" t="s">
        <v>1482</v>
      </c>
      <c r="L261" cm="1">
        <f t="array" ref="L261">INDEX(range,1+INT((ROW(A261)-1)/COLUMNS(range)),MOD(ROW(A261)-1+COLUMNS(range),COLUMNS(range))+1)</f>
        <v>0</v>
      </c>
    </row>
    <row r="262" spans="1:12" x14ac:dyDescent="0.3">
      <c r="A262" s="1" t="s">
        <v>568</v>
      </c>
      <c r="B262">
        <v>98657</v>
      </c>
      <c r="C262" s="1" t="s">
        <v>37</v>
      </c>
      <c r="D262" s="7" t="s">
        <v>231</v>
      </c>
      <c r="E262" t="s">
        <v>1479</v>
      </c>
      <c r="F262" t="s">
        <v>1478</v>
      </c>
      <c r="G262" t="s">
        <v>1480</v>
      </c>
      <c r="L262" cm="1">
        <f t="array" ref="L262">INDEX(range,1+INT((ROW(A262)-1)/COLUMNS(range)),MOD(ROW(A262)-1+COLUMNS(range),COLUMNS(range))+1)</f>
        <v>0</v>
      </c>
    </row>
    <row r="263" spans="1:12" x14ac:dyDescent="0.3">
      <c r="A263" s="1" t="s">
        <v>1058</v>
      </c>
      <c r="B263">
        <v>98605</v>
      </c>
      <c r="C263" s="1" t="s">
        <v>37</v>
      </c>
      <c r="D263" s="7" t="s">
        <v>231</v>
      </c>
      <c r="E263" t="s">
        <v>1479</v>
      </c>
      <c r="F263" t="s">
        <v>1478</v>
      </c>
      <c r="G263" t="s">
        <v>1480</v>
      </c>
      <c r="L263" cm="1">
        <f t="array" ref="L263">INDEX(range,1+INT((ROW(A263)-1)/COLUMNS(range)),MOD(ROW(A263)-1+COLUMNS(range),COLUMNS(range))+1)</f>
        <v>0</v>
      </c>
    </row>
    <row r="264" spans="1:12" x14ac:dyDescent="0.3">
      <c r="A264" s="1" t="s">
        <v>1067</v>
      </c>
      <c r="B264">
        <v>98635</v>
      </c>
      <c r="C264" s="1" t="s">
        <v>36</v>
      </c>
      <c r="D264" s="7" t="s">
        <v>157</v>
      </c>
      <c r="E264" t="s">
        <v>1478</v>
      </c>
      <c r="L264" cm="1">
        <f t="array" ref="L264">INDEX(range,1+INT((ROW(A264)-1)/COLUMNS(range)),MOD(ROW(A264)-1+COLUMNS(range),COLUMNS(range))+1)</f>
        <v>0</v>
      </c>
    </row>
    <row r="265" spans="1:12" x14ac:dyDescent="0.3">
      <c r="A265" s="1" t="s">
        <v>1101</v>
      </c>
      <c r="B265">
        <v>98651</v>
      </c>
      <c r="C265" s="1" t="s">
        <v>36</v>
      </c>
      <c r="D265" s="7" t="s">
        <v>157</v>
      </c>
      <c r="E265" t="s">
        <v>1478</v>
      </c>
      <c r="F265" t="s">
        <v>1480</v>
      </c>
      <c r="L265" t="str" cm="1">
        <f t="array" ref="L265">INDEX(range,1+INT((ROW(A265)-1)/COLUMNS(range)),MOD(ROW(A265)-1+COLUMNS(range),COLUMNS(range))+1)</f>
        <v>People lack skills or education needed</v>
      </c>
    </row>
    <row r="266" spans="1:12" x14ac:dyDescent="0.3">
      <c r="A266" s="1" t="s">
        <v>1108</v>
      </c>
      <c r="B266">
        <v>98648</v>
      </c>
      <c r="C266" s="1" t="s">
        <v>37</v>
      </c>
      <c r="D266" s="7" t="s">
        <v>231</v>
      </c>
      <c r="E266" t="s">
        <v>1479</v>
      </c>
      <c r="F266" t="s">
        <v>1478</v>
      </c>
      <c r="G266" t="s">
        <v>1480</v>
      </c>
      <c r="L266" t="str" cm="1">
        <f t="array" ref="L266">INDEX(range,1+INT((ROW(A266)-1)/COLUMNS(range)),MOD(ROW(A266)-1+COLUMNS(range),COLUMNS(range))+1)</f>
        <v xml:space="preserve"> Wages are too low to cover monthly expenses</v>
      </c>
    </row>
    <row r="267" spans="1:12" x14ac:dyDescent="0.3">
      <c r="A267" s="1" t="s">
        <v>1116</v>
      </c>
      <c r="B267">
        <v>98672</v>
      </c>
      <c r="C267" s="1" t="s">
        <v>37</v>
      </c>
      <c r="D267" s="7" t="s">
        <v>231</v>
      </c>
      <c r="E267" t="s">
        <v>1479</v>
      </c>
      <c r="F267" t="s">
        <v>1478</v>
      </c>
      <c r="G267" t="s">
        <v>1480</v>
      </c>
      <c r="H267" t="s">
        <v>1481</v>
      </c>
      <c r="I267" t="s">
        <v>1482</v>
      </c>
      <c r="L267" t="str" cm="1">
        <f t="array" ref="L267">INDEX(range,1+INT((ROW(A267)-1)/COLUMNS(range)),MOD(ROW(A267)-1+COLUMNS(range),COLUMNS(range))+1)</f>
        <v xml:space="preserve"> Good paying jobs with benefits are hard to find</v>
      </c>
    </row>
    <row r="268" spans="1:12" x14ac:dyDescent="0.3">
      <c r="A268" s="1" t="s">
        <v>626</v>
      </c>
      <c r="B268">
        <v>98639</v>
      </c>
      <c r="C268" s="1" t="s">
        <v>37</v>
      </c>
      <c r="D268" s="7" t="s">
        <v>231</v>
      </c>
      <c r="E268" t="s">
        <v>1479</v>
      </c>
      <c r="F268" t="s">
        <v>1478</v>
      </c>
      <c r="G268" t="s">
        <v>1480</v>
      </c>
      <c r="L268" t="str" cm="1">
        <f t="array" ref="L268">INDEX(range,1+INT((ROW(A268)-1)/COLUMNS(range)),MOD(ROW(A268)-1+COLUMNS(range),COLUMNS(range))+1)</f>
        <v xml:space="preserve"> Lack of affordable child care during work hours</v>
      </c>
    </row>
    <row r="269" spans="1:12" x14ac:dyDescent="0.3">
      <c r="A269" s="1" t="s">
        <v>594</v>
      </c>
      <c r="B269">
        <v>98672</v>
      </c>
      <c r="C269" s="1" t="s">
        <v>37</v>
      </c>
      <c r="D269" s="7" t="s">
        <v>231</v>
      </c>
      <c r="E269" t="s">
        <v>1479</v>
      </c>
      <c r="F269" t="s">
        <v>1478</v>
      </c>
      <c r="G269" t="s">
        <v>1480</v>
      </c>
      <c r="L269" cm="1">
        <f t="array" ref="L269">INDEX(range,1+INT((ROW(A269)-1)/COLUMNS(range)),MOD(ROW(A269)-1+COLUMNS(range),COLUMNS(range))+1)</f>
        <v>0</v>
      </c>
    </row>
    <row r="270" spans="1:12" x14ac:dyDescent="0.3">
      <c r="A270" s="1" t="s">
        <v>598</v>
      </c>
      <c r="B270">
        <v>98620</v>
      </c>
      <c r="C270" s="1" t="s">
        <v>37</v>
      </c>
      <c r="D270" s="7" t="s">
        <v>157</v>
      </c>
      <c r="E270" t="s">
        <v>1478</v>
      </c>
      <c r="L270" cm="1">
        <f t="array" ref="L270">INDEX(range,1+INT((ROW(A270)-1)/COLUMNS(range)),MOD(ROW(A270)-1+COLUMNS(range),COLUMNS(range))+1)</f>
        <v>0</v>
      </c>
    </row>
    <row r="271" spans="1:12" x14ac:dyDescent="0.3">
      <c r="A271" s="1" t="s">
        <v>1119</v>
      </c>
      <c r="B271">
        <v>98610</v>
      </c>
      <c r="C271" s="1" t="s">
        <v>37</v>
      </c>
      <c r="D271" s="7" t="s">
        <v>157</v>
      </c>
      <c r="E271" t="s">
        <v>1478</v>
      </c>
      <c r="F271" t="s">
        <v>1480</v>
      </c>
      <c r="L271" cm="1">
        <f t="array" ref="L271">INDEX(range,1+INT((ROW(A271)-1)/COLUMNS(range)),MOD(ROW(A271)-1+COLUMNS(range),COLUMNS(range))+1)</f>
        <v>0</v>
      </c>
    </row>
    <row r="272" spans="1:12" x14ac:dyDescent="0.3">
      <c r="A272" s="1" t="s">
        <v>360</v>
      </c>
      <c r="B272">
        <v>98635</v>
      </c>
      <c r="C272" s="1" t="s">
        <v>37</v>
      </c>
      <c r="D272" s="7" t="s">
        <v>231</v>
      </c>
      <c r="E272" t="s">
        <v>1479</v>
      </c>
      <c r="F272" t="s">
        <v>1478</v>
      </c>
      <c r="L272" cm="1">
        <f t="array" ref="L272">INDEX(range,1+INT((ROW(A272)-1)/COLUMNS(range)),MOD(ROW(A272)-1+COLUMNS(range),COLUMNS(range))+1)</f>
        <v>0</v>
      </c>
    </row>
    <row r="273" spans="1:12" x14ac:dyDescent="0.3">
      <c r="A273" s="1" t="s">
        <v>1140</v>
      </c>
      <c r="B273">
        <v>98610</v>
      </c>
      <c r="C273" s="1" t="s">
        <v>37</v>
      </c>
      <c r="D273" s="7" t="s">
        <v>231</v>
      </c>
      <c r="E273" t="s">
        <v>1479</v>
      </c>
      <c r="F273" t="s">
        <v>1478</v>
      </c>
      <c r="G273" t="s">
        <v>1480</v>
      </c>
      <c r="L273" cm="1">
        <f t="array" ref="L273">INDEX(range,1+INT((ROW(A273)-1)/COLUMNS(range)),MOD(ROW(A273)-1+COLUMNS(range),COLUMNS(range))+1)</f>
        <v>0</v>
      </c>
    </row>
    <row r="274" spans="1:12" x14ac:dyDescent="0.3">
      <c r="A274" s="1" t="s">
        <v>1150</v>
      </c>
      <c r="B274">
        <v>98648</v>
      </c>
      <c r="C274" s="1" t="s">
        <v>37</v>
      </c>
      <c r="D274" s="7" t="s">
        <v>231</v>
      </c>
      <c r="E274" t="s">
        <v>1479</v>
      </c>
      <c r="F274" t="s">
        <v>1478</v>
      </c>
      <c r="G274" t="s">
        <v>1480</v>
      </c>
      <c r="L274" cm="1">
        <f t="array" ref="L274">INDEX(range,1+INT((ROW(A274)-1)/COLUMNS(range)),MOD(ROW(A274)-1+COLUMNS(range),COLUMNS(range))+1)</f>
        <v>0</v>
      </c>
    </row>
    <row r="275" spans="1:12" x14ac:dyDescent="0.3">
      <c r="A275" s="1" t="s">
        <v>1188</v>
      </c>
      <c r="B275">
        <v>98610</v>
      </c>
      <c r="C275" s="1" t="s">
        <v>36</v>
      </c>
      <c r="D275" s="7" t="s">
        <v>166</v>
      </c>
      <c r="L275" cm="1">
        <f t="array" ref="L275">INDEX(range,1+INT((ROW(A275)-1)/COLUMNS(range)),MOD(ROW(A275)-1+COLUMNS(range),COLUMNS(range))+1)</f>
        <v>0</v>
      </c>
    </row>
    <row r="276" spans="1:12" x14ac:dyDescent="0.3">
      <c r="A276" s="1" t="s">
        <v>1206</v>
      </c>
      <c r="B276">
        <v>98648</v>
      </c>
      <c r="C276" s="1" t="s">
        <v>37</v>
      </c>
      <c r="D276" s="7" t="s">
        <v>231</v>
      </c>
      <c r="E276" t="s">
        <v>1479</v>
      </c>
      <c r="F276" t="s">
        <v>1478</v>
      </c>
      <c r="G276" t="s">
        <v>1480</v>
      </c>
      <c r="L276" cm="1">
        <f t="array" ref="L276">INDEX(range,1+INT((ROW(A276)-1)/COLUMNS(range)),MOD(ROW(A276)-1+COLUMNS(range),COLUMNS(range))+1)</f>
        <v>0</v>
      </c>
    </row>
    <row r="277" spans="1:12" x14ac:dyDescent="0.3">
      <c r="A277" s="1" t="s">
        <v>1231</v>
      </c>
      <c r="B277">
        <v>98648</v>
      </c>
      <c r="C277" s="1" t="s">
        <v>37</v>
      </c>
      <c r="D277" s="7" t="s">
        <v>231</v>
      </c>
      <c r="E277" t="s">
        <v>1479</v>
      </c>
      <c r="F277" t="s">
        <v>1478</v>
      </c>
      <c r="G277" t="s">
        <v>1480</v>
      </c>
      <c r="L277" t="str" cm="1">
        <f t="array" ref="L277">INDEX(range,1+INT((ROW(A277)-1)/COLUMNS(range)),MOD(ROW(A277)-1+COLUMNS(range),COLUMNS(range))+1)</f>
        <v>Wages are too low to cover monthly expenses</v>
      </c>
    </row>
    <row r="278" spans="1:12" x14ac:dyDescent="0.3">
      <c r="A278" s="1" t="s">
        <v>312</v>
      </c>
      <c r="B278">
        <v>98648</v>
      </c>
      <c r="C278" s="1" t="s">
        <v>36</v>
      </c>
      <c r="D278" s="7" t="s">
        <v>231</v>
      </c>
      <c r="E278" t="s">
        <v>1479</v>
      </c>
      <c r="L278" t="str" cm="1">
        <f t="array" ref="L278">INDEX(range,1+INT((ROW(A278)-1)/COLUMNS(range)),MOD(ROW(A278)-1+COLUMNS(range),COLUMNS(range))+1)</f>
        <v xml:space="preserve"> Good paying jobs with benefits are hard to find</v>
      </c>
    </row>
    <row r="279" spans="1:12" x14ac:dyDescent="0.3">
      <c r="A279" s="1" t="s">
        <v>645</v>
      </c>
      <c r="B279">
        <v>98648</v>
      </c>
      <c r="C279" s="1" t="s">
        <v>36</v>
      </c>
      <c r="D279" s="7" t="s">
        <v>231</v>
      </c>
      <c r="E279" t="s">
        <v>1479</v>
      </c>
      <c r="F279" t="s">
        <v>1478</v>
      </c>
      <c r="G279" t="s">
        <v>1480</v>
      </c>
      <c r="H279" t="s">
        <v>1486</v>
      </c>
      <c r="L279" cm="1">
        <f t="array" ref="L279">INDEX(range,1+INT((ROW(A279)-1)/COLUMNS(range)),MOD(ROW(A279)-1+COLUMNS(range),COLUMNS(range))+1)</f>
        <v>0</v>
      </c>
    </row>
    <row r="280" spans="1:12" x14ac:dyDescent="0.3">
      <c r="A280" s="1" t="s">
        <v>235</v>
      </c>
      <c r="B280">
        <v>98648</v>
      </c>
      <c r="C280" s="1" t="s">
        <v>37</v>
      </c>
      <c r="D280" s="7" t="s">
        <v>231</v>
      </c>
      <c r="E280" t="s">
        <v>1479</v>
      </c>
      <c r="F280" t="s">
        <v>1478</v>
      </c>
      <c r="G280" t="s">
        <v>1480</v>
      </c>
      <c r="L280" cm="1">
        <f t="array" ref="L280">INDEX(range,1+INT((ROW(A280)-1)/COLUMNS(range)),MOD(ROW(A280)-1+COLUMNS(range),COLUMNS(range))+1)</f>
        <v>0</v>
      </c>
    </row>
    <row r="281" spans="1:12" x14ac:dyDescent="0.3">
      <c r="A281" s="1" t="s">
        <v>650</v>
      </c>
      <c r="B281">
        <v>98610</v>
      </c>
      <c r="C281" s="1" t="s">
        <v>37</v>
      </c>
      <c r="D281" s="7" t="s">
        <v>231</v>
      </c>
      <c r="E281" t="s">
        <v>1479</v>
      </c>
      <c r="F281" t="s">
        <v>1478</v>
      </c>
      <c r="L281" cm="1">
        <f t="array" ref="L281">INDEX(range,1+INT((ROW(A281)-1)/COLUMNS(range)),MOD(ROW(A281)-1+COLUMNS(range),COLUMNS(range))+1)</f>
        <v>0</v>
      </c>
    </row>
    <row r="282" spans="1:12" x14ac:dyDescent="0.3">
      <c r="A282" s="1" t="s">
        <v>736</v>
      </c>
      <c r="B282">
        <v>98639</v>
      </c>
      <c r="C282" s="1" t="s">
        <v>37</v>
      </c>
      <c r="D282" s="7" t="s">
        <v>231</v>
      </c>
      <c r="E282" t="s">
        <v>1479</v>
      </c>
      <c r="F282" t="s">
        <v>1478</v>
      </c>
      <c r="G282" t="s">
        <v>1480</v>
      </c>
      <c r="L282" cm="1">
        <f t="array" ref="L282">INDEX(range,1+INT((ROW(A282)-1)/COLUMNS(range)),MOD(ROW(A282)-1+COLUMNS(range),COLUMNS(range))+1)</f>
        <v>0</v>
      </c>
    </row>
    <row r="283" spans="1:12" x14ac:dyDescent="0.3">
      <c r="A283" s="1" t="s">
        <v>713</v>
      </c>
      <c r="B283">
        <v>98648</v>
      </c>
      <c r="C283" s="1" t="s">
        <v>37</v>
      </c>
      <c r="D283" s="7" t="s">
        <v>157</v>
      </c>
      <c r="E283" t="s">
        <v>1478</v>
      </c>
      <c r="F283" t="s">
        <v>1480</v>
      </c>
      <c r="L283" t="str" cm="1">
        <f t="array" ref="L283">INDEX(range,1+INT((ROW(A283)-1)/COLUMNS(range)),MOD(ROW(A283)-1+COLUMNS(range),COLUMNS(range))+1)</f>
        <v>Good paying jobs with benefits are hard to find</v>
      </c>
    </row>
    <row r="284" spans="1:12" x14ac:dyDescent="0.3">
      <c r="A284" s="1" t="s">
        <v>747</v>
      </c>
      <c r="B284">
        <v>98648</v>
      </c>
      <c r="C284" s="1" t="s">
        <v>37</v>
      </c>
      <c r="D284" s="7" t="s">
        <v>157</v>
      </c>
      <c r="E284" t="s">
        <v>1478</v>
      </c>
      <c r="F284" t="s">
        <v>1480</v>
      </c>
      <c r="L284" cm="1">
        <f t="array" ref="L284">INDEX(range,1+INT((ROW(A284)-1)/COLUMNS(range)),MOD(ROW(A284)-1+COLUMNS(range),COLUMNS(range))+1)</f>
        <v>0</v>
      </c>
    </row>
    <row r="285" spans="1:12" x14ac:dyDescent="0.3">
      <c r="A285" s="1" t="s">
        <v>788</v>
      </c>
      <c r="B285">
        <v>98617</v>
      </c>
      <c r="C285" s="1" t="s">
        <v>36</v>
      </c>
      <c r="D285" s="7" t="s">
        <v>166</v>
      </c>
      <c r="L285" cm="1">
        <f t="array" ref="L285">INDEX(range,1+INT((ROW(A285)-1)/COLUMNS(range)),MOD(ROW(A285)-1+COLUMNS(range),COLUMNS(range))+1)</f>
        <v>0</v>
      </c>
    </row>
    <row r="286" spans="1:12" x14ac:dyDescent="0.3">
      <c r="A286" s="1" t="s">
        <v>793</v>
      </c>
      <c r="B286">
        <v>98620</v>
      </c>
      <c r="C286" s="1" t="s">
        <v>37</v>
      </c>
      <c r="D286" s="7" t="s">
        <v>231</v>
      </c>
      <c r="E286" t="s">
        <v>1479</v>
      </c>
      <c r="F286" t="s">
        <v>1478</v>
      </c>
      <c r="G286" t="s">
        <v>1480</v>
      </c>
      <c r="L286" cm="1">
        <f t="array" ref="L286">INDEX(range,1+INT((ROW(A286)-1)/COLUMNS(range)),MOD(ROW(A286)-1+COLUMNS(range),COLUMNS(range))+1)</f>
        <v>0</v>
      </c>
    </row>
    <row r="287" spans="1:12" x14ac:dyDescent="0.3">
      <c r="A287" s="1" t="s">
        <v>797</v>
      </c>
      <c r="B287">
        <v>98648</v>
      </c>
      <c r="C287" s="1" t="s">
        <v>36</v>
      </c>
      <c r="D287" s="7" t="s">
        <v>166</v>
      </c>
      <c r="L287" cm="1">
        <f t="array" ref="L287">INDEX(range,1+INT((ROW(A287)-1)/COLUMNS(range)),MOD(ROW(A287)-1+COLUMNS(range),COLUMNS(range))+1)</f>
        <v>0</v>
      </c>
    </row>
    <row r="288" spans="1:12" x14ac:dyDescent="0.3">
      <c r="A288" s="1" t="s">
        <v>830</v>
      </c>
      <c r="B288">
        <v>98610</v>
      </c>
      <c r="C288" s="1" t="s">
        <v>37</v>
      </c>
      <c r="D288" s="7" t="s">
        <v>231</v>
      </c>
      <c r="E288" t="s">
        <v>1479</v>
      </c>
      <c r="F288" t="s">
        <v>1478</v>
      </c>
      <c r="G288" t="s">
        <v>1480</v>
      </c>
      <c r="L288" cm="1">
        <f t="array" ref="L288">INDEX(range,1+INT((ROW(A288)-1)/COLUMNS(range)),MOD(ROW(A288)-1+COLUMNS(range),COLUMNS(range))+1)</f>
        <v>0</v>
      </c>
    </row>
    <row r="289" spans="1:12" x14ac:dyDescent="0.3">
      <c r="A289" s="1" t="s">
        <v>247</v>
      </c>
      <c r="B289">
        <v>98610</v>
      </c>
      <c r="C289" s="1" t="s">
        <v>37</v>
      </c>
      <c r="D289" s="7" t="s">
        <v>231</v>
      </c>
      <c r="E289" t="s">
        <v>1479</v>
      </c>
      <c r="F289" t="s">
        <v>1478</v>
      </c>
      <c r="G289" t="s">
        <v>1480</v>
      </c>
      <c r="L289" t="str" cm="1">
        <f t="array" ref="L289">INDEX(range,1+INT((ROW(A289)-1)/COLUMNS(range)),MOD(ROW(A289)-1+COLUMNS(range),COLUMNS(range))+1)</f>
        <v>Good paying jobs with benefits are hard to find</v>
      </c>
    </row>
    <row r="290" spans="1:12" x14ac:dyDescent="0.3">
      <c r="A290" s="1" t="s">
        <v>852</v>
      </c>
      <c r="B290">
        <v>98620</v>
      </c>
      <c r="C290" s="1" t="s">
        <v>37</v>
      </c>
      <c r="D290" s="7" t="s">
        <v>231</v>
      </c>
      <c r="E290" t="s">
        <v>1479</v>
      </c>
      <c r="F290" t="s">
        <v>1478</v>
      </c>
      <c r="G290" t="s">
        <v>1480</v>
      </c>
      <c r="L290" cm="1">
        <f t="array" ref="L290">INDEX(range,1+INT((ROW(A290)-1)/COLUMNS(range)),MOD(ROW(A290)-1+COLUMNS(range),COLUMNS(range))+1)</f>
        <v>0</v>
      </c>
    </row>
    <row r="291" spans="1:12" x14ac:dyDescent="0.3">
      <c r="A291" s="1" t="s">
        <v>855</v>
      </c>
      <c r="B291">
        <v>98620</v>
      </c>
      <c r="C291" s="1" t="s">
        <v>37</v>
      </c>
      <c r="D291" s="7" t="s">
        <v>231</v>
      </c>
      <c r="E291" t="s">
        <v>1479</v>
      </c>
      <c r="F291" t="s">
        <v>1478</v>
      </c>
      <c r="G291" t="s">
        <v>1480</v>
      </c>
      <c r="L291" cm="1">
        <f t="array" ref="L291">INDEX(range,1+INT((ROW(A291)-1)/COLUMNS(range)),MOD(ROW(A291)-1+COLUMNS(range),COLUMNS(range))+1)</f>
        <v>0</v>
      </c>
    </row>
    <row r="292" spans="1:12" x14ac:dyDescent="0.3">
      <c r="A292" s="1" t="s">
        <v>338</v>
      </c>
      <c r="B292">
        <v>98620</v>
      </c>
      <c r="C292" s="1" t="s">
        <v>37</v>
      </c>
      <c r="D292" s="7" t="s">
        <v>231</v>
      </c>
      <c r="E292" t="s">
        <v>1478</v>
      </c>
      <c r="F292" t="s">
        <v>1480</v>
      </c>
      <c r="L292" cm="1">
        <f t="array" ref="L292">INDEX(range,1+INT((ROW(A292)-1)/COLUMNS(range)),MOD(ROW(A292)-1+COLUMNS(range),COLUMNS(range))+1)</f>
        <v>0</v>
      </c>
    </row>
    <row r="293" spans="1:12" x14ac:dyDescent="0.3">
      <c r="A293" s="1" t="s">
        <v>874</v>
      </c>
      <c r="B293">
        <v>98620</v>
      </c>
      <c r="C293" s="1" t="s">
        <v>37</v>
      </c>
      <c r="D293" s="7" t="s">
        <v>157</v>
      </c>
      <c r="E293" t="s">
        <v>1478</v>
      </c>
      <c r="F293" t="s">
        <v>1480</v>
      </c>
      <c r="L293" cm="1">
        <f t="array" ref="L293">INDEX(range,1+INT((ROW(A293)-1)/COLUMNS(range)),MOD(ROW(A293)-1+COLUMNS(range),COLUMNS(range))+1)</f>
        <v>0</v>
      </c>
    </row>
    <row r="294" spans="1:12" x14ac:dyDescent="0.3">
      <c r="A294" s="1" t="s">
        <v>913</v>
      </c>
      <c r="B294">
        <v>98648</v>
      </c>
      <c r="C294" s="1" t="s">
        <v>36</v>
      </c>
      <c r="D294" s="7" t="s">
        <v>231</v>
      </c>
      <c r="E294" t="s">
        <v>1479</v>
      </c>
      <c r="F294" t="s">
        <v>1478</v>
      </c>
      <c r="G294" t="s">
        <v>1480</v>
      </c>
      <c r="L294" cm="1">
        <f t="array" ref="L294">INDEX(range,1+INT((ROW(A294)-1)/COLUMNS(range)),MOD(ROW(A294)-1+COLUMNS(range),COLUMNS(range))+1)</f>
        <v>0</v>
      </c>
    </row>
    <row r="295" spans="1:12" x14ac:dyDescent="0.3">
      <c r="A295" s="1" t="s">
        <v>962</v>
      </c>
      <c r="B295">
        <v>98648</v>
      </c>
      <c r="C295" s="1" t="s">
        <v>37</v>
      </c>
      <c r="D295" s="7" t="s">
        <v>157</v>
      </c>
      <c r="E295" t="s">
        <v>1478</v>
      </c>
      <c r="F295" t="s">
        <v>1480</v>
      </c>
      <c r="L295" t="str" cm="1">
        <f t="array" ref="L295">INDEX(range,1+INT((ROW(A295)-1)/COLUMNS(range)),MOD(ROW(A295)-1+COLUMNS(range),COLUMNS(range))+1)</f>
        <v>logger; laid of for the winter</v>
      </c>
    </row>
    <row r="296" spans="1:12" x14ac:dyDescent="0.3">
      <c r="A296" s="1" t="s">
        <v>968</v>
      </c>
      <c r="B296">
        <v>98602</v>
      </c>
      <c r="C296" s="1" t="s">
        <v>37</v>
      </c>
      <c r="D296" s="7" t="s">
        <v>157</v>
      </c>
      <c r="E296" t="s">
        <v>1478</v>
      </c>
      <c r="F296" t="s">
        <v>1481</v>
      </c>
      <c r="G296" t="s">
        <v>1482</v>
      </c>
      <c r="L296" cm="1">
        <f t="array" ref="L296">INDEX(range,1+INT((ROW(A296)-1)/COLUMNS(range)),MOD(ROW(A296)-1+COLUMNS(range),COLUMNS(range))+1)</f>
        <v>0</v>
      </c>
    </row>
    <row r="297" spans="1:12" x14ac:dyDescent="0.3">
      <c r="A297" s="1" t="s">
        <v>927</v>
      </c>
      <c r="B297">
        <v>98672</v>
      </c>
      <c r="C297" s="1" t="s">
        <v>36</v>
      </c>
      <c r="D297" s="7" t="s">
        <v>157</v>
      </c>
      <c r="E297" t="s">
        <v>1478</v>
      </c>
      <c r="L297" cm="1">
        <f t="array" ref="L297">INDEX(range,1+INT((ROW(A297)-1)/COLUMNS(range)),MOD(ROW(A297)-1+COLUMNS(range),COLUMNS(range))+1)</f>
        <v>0</v>
      </c>
    </row>
    <row r="298" spans="1:12" x14ac:dyDescent="0.3">
      <c r="A298" s="1" t="s">
        <v>930</v>
      </c>
      <c r="B298">
        <v>98648</v>
      </c>
      <c r="C298" s="1" t="s">
        <v>36</v>
      </c>
      <c r="D298" s="7" t="s">
        <v>157</v>
      </c>
      <c r="E298" t="s">
        <v>1478</v>
      </c>
      <c r="F298" t="s">
        <v>1480</v>
      </c>
      <c r="L298" cm="1">
        <f t="array" ref="L298">INDEX(range,1+INT((ROW(A298)-1)/COLUMNS(range)),MOD(ROW(A298)-1+COLUMNS(range),COLUMNS(range))+1)</f>
        <v>0</v>
      </c>
    </row>
    <row r="299" spans="1:12" x14ac:dyDescent="0.3">
      <c r="A299" s="1" t="s">
        <v>975</v>
      </c>
      <c r="B299">
        <v>98635</v>
      </c>
      <c r="C299" s="1" t="s">
        <v>37</v>
      </c>
      <c r="D299" s="7" t="s">
        <v>166</v>
      </c>
      <c r="E299" t="s">
        <v>1480</v>
      </c>
      <c r="F299" t="s">
        <v>1481</v>
      </c>
      <c r="G299" t="s">
        <v>1482</v>
      </c>
      <c r="L299" cm="1">
        <f t="array" ref="L299">INDEX(range,1+INT((ROW(A299)-1)/COLUMNS(range)),MOD(ROW(A299)-1+COLUMNS(range),COLUMNS(range))+1)</f>
        <v>0</v>
      </c>
    </row>
    <row r="300" spans="1:12" x14ac:dyDescent="0.3">
      <c r="A300" s="1" t="s">
        <v>1022</v>
      </c>
      <c r="B300">
        <v>98648</v>
      </c>
      <c r="C300" s="1" t="s">
        <v>37</v>
      </c>
      <c r="D300" s="7" t="s">
        <v>231</v>
      </c>
      <c r="E300" t="s">
        <v>1479</v>
      </c>
      <c r="F300" t="s">
        <v>1478</v>
      </c>
      <c r="G300" t="s">
        <v>1480</v>
      </c>
      <c r="L300" cm="1">
        <f t="array" ref="L300">INDEX(range,1+INT((ROW(A300)-1)/COLUMNS(range)),MOD(ROW(A300)-1+COLUMNS(range),COLUMNS(range))+1)</f>
        <v>0</v>
      </c>
    </row>
    <row r="301" spans="1:12" x14ac:dyDescent="0.3">
      <c r="A301" s="1" t="s">
        <v>1028</v>
      </c>
      <c r="B301">
        <v>98648</v>
      </c>
      <c r="C301" s="1" t="s">
        <v>37</v>
      </c>
      <c r="D301" s="7" t="s">
        <v>231</v>
      </c>
      <c r="E301" t="s">
        <v>1479</v>
      </c>
      <c r="F301" t="s">
        <v>1478</v>
      </c>
      <c r="G301" t="s">
        <v>1480</v>
      </c>
      <c r="L301" t="str" cm="1">
        <f t="array" ref="L301">INDEX(range,1+INT((ROW(A301)-1)/COLUMNS(range)),MOD(ROW(A301)-1+COLUMNS(range),COLUMNS(range))+1)</f>
        <v>n/a</v>
      </c>
    </row>
    <row r="302" spans="1:12" x14ac:dyDescent="0.3">
      <c r="A302" s="1" t="s">
        <v>1033</v>
      </c>
      <c r="B302">
        <v>98672</v>
      </c>
      <c r="C302" s="1" t="s">
        <v>37</v>
      </c>
      <c r="D302" s="7" t="s">
        <v>231</v>
      </c>
      <c r="E302" t="s">
        <v>1479</v>
      </c>
      <c r="F302" t="s">
        <v>1478</v>
      </c>
      <c r="G302" t="s">
        <v>1480</v>
      </c>
      <c r="L302" cm="1">
        <f t="array" ref="L302">INDEX(range,1+INT((ROW(A302)-1)/COLUMNS(range)),MOD(ROW(A302)-1+COLUMNS(range),COLUMNS(range))+1)</f>
        <v>0</v>
      </c>
    </row>
    <row r="303" spans="1:12" x14ac:dyDescent="0.3">
      <c r="A303" s="1" t="s">
        <v>368</v>
      </c>
      <c r="B303">
        <v>98610</v>
      </c>
      <c r="C303" s="1" t="s">
        <v>36</v>
      </c>
      <c r="D303" s="7" t="s">
        <v>166</v>
      </c>
      <c r="L303" cm="1">
        <f t="array" ref="L303">INDEX(range,1+INT((ROW(A303)-1)/COLUMNS(range)),MOD(ROW(A303)-1+COLUMNS(range),COLUMNS(range))+1)</f>
        <v>0</v>
      </c>
    </row>
    <row r="304" spans="1:12" x14ac:dyDescent="0.3">
      <c r="A304" s="1" t="s">
        <v>1288</v>
      </c>
      <c r="B304">
        <v>98610</v>
      </c>
      <c r="C304" s="1" t="s">
        <v>37</v>
      </c>
      <c r="D304" s="7" t="s">
        <v>231</v>
      </c>
      <c r="E304" t="s">
        <v>1479</v>
      </c>
      <c r="F304" t="s">
        <v>1478</v>
      </c>
      <c r="G304" t="s">
        <v>1480</v>
      </c>
      <c r="H304" t="s">
        <v>1481</v>
      </c>
      <c r="I304" t="s">
        <v>1482</v>
      </c>
      <c r="L304" cm="1">
        <f t="array" ref="L304">INDEX(range,1+INT((ROW(A304)-1)/COLUMNS(range)),MOD(ROW(A304)-1+COLUMNS(range),COLUMNS(range))+1)</f>
        <v>0</v>
      </c>
    </row>
    <row r="305" spans="1:12" x14ac:dyDescent="0.3">
      <c r="A305" s="1" t="s">
        <v>406</v>
      </c>
      <c r="B305">
        <v>98650</v>
      </c>
      <c r="C305" s="1" t="s">
        <v>36</v>
      </c>
      <c r="D305" s="7" t="s">
        <v>157</v>
      </c>
      <c r="E305" t="s">
        <v>1478</v>
      </c>
      <c r="F305" t="s">
        <v>1480</v>
      </c>
      <c r="L305" cm="1">
        <f t="array" ref="L305">INDEX(range,1+INT((ROW(A305)-1)/COLUMNS(range)),MOD(ROW(A305)-1+COLUMNS(range),COLUMNS(range))+1)</f>
        <v>0</v>
      </c>
    </row>
    <row r="306" spans="1:12" x14ac:dyDescent="0.3">
      <c r="A306" s="1" t="s">
        <v>410</v>
      </c>
      <c r="B306">
        <v>98672</v>
      </c>
      <c r="C306" s="1" t="s">
        <v>37</v>
      </c>
      <c r="D306" s="7" t="s">
        <v>231</v>
      </c>
      <c r="E306" t="s">
        <v>1479</v>
      </c>
      <c r="F306" t="s">
        <v>1478</v>
      </c>
      <c r="G306" t="s">
        <v>1480</v>
      </c>
      <c r="H306" t="s">
        <v>1481</v>
      </c>
      <c r="I306" t="s">
        <v>1482</v>
      </c>
      <c r="L306" cm="1">
        <f t="array" ref="L306">INDEX(range,1+INT((ROW(A306)-1)/COLUMNS(range)),MOD(ROW(A306)-1+COLUMNS(range),COLUMNS(range))+1)</f>
        <v>0</v>
      </c>
    </row>
    <row r="307" spans="1:12" x14ac:dyDescent="0.3">
      <c r="A307" s="1" t="s">
        <v>435</v>
      </c>
      <c r="B307">
        <v>98623</v>
      </c>
      <c r="C307" s="1" t="s">
        <v>36</v>
      </c>
      <c r="D307" s="7" t="s">
        <v>231</v>
      </c>
      <c r="E307" t="s">
        <v>1479</v>
      </c>
      <c r="F307" t="s">
        <v>1478</v>
      </c>
      <c r="G307" t="s">
        <v>1480</v>
      </c>
      <c r="H307" t="s">
        <v>1481</v>
      </c>
      <c r="I307" t="s">
        <v>1482</v>
      </c>
      <c r="L307" t="str" cm="1">
        <f t="array" ref="L307">INDEX(range,1+INT((ROW(A307)-1)/COLUMNS(range)),MOD(ROW(A307)-1+COLUMNS(range),COLUMNS(range))+1)</f>
        <v>Good paying jobs with benefits are hard to find</v>
      </c>
    </row>
    <row r="308" spans="1:12" x14ac:dyDescent="0.3">
      <c r="A308" s="1" t="s">
        <v>460</v>
      </c>
      <c r="B308">
        <v>98672</v>
      </c>
      <c r="C308" s="1" t="s">
        <v>37</v>
      </c>
      <c r="D308" s="7" t="s">
        <v>157</v>
      </c>
      <c r="E308" t="s">
        <v>1478</v>
      </c>
      <c r="F308" t="s">
        <v>1480</v>
      </c>
      <c r="L308" cm="1">
        <f t="array" ref="L308">INDEX(range,1+INT((ROW(A308)-1)/COLUMNS(range)),MOD(ROW(A308)-1+COLUMNS(range),COLUMNS(range))+1)</f>
        <v>0</v>
      </c>
    </row>
    <row r="309" spans="1:12" x14ac:dyDescent="0.3">
      <c r="A309" s="1" t="s">
        <v>221</v>
      </c>
      <c r="B309">
        <v>98672</v>
      </c>
      <c r="C309" s="1" t="s">
        <v>37</v>
      </c>
      <c r="D309" s="7" t="s">
        <v>157</v>
      </c>
      <c r="E309" t="s">
        <v>1480</v>
      </c>
      <c r="L309" cm="1">
        <f t="array" ref="L309">INDEX(range,1+INT((ROW(A309)-1)/COLUMNS(range)),MOD(ROW(A309)-1+COLUMNS(range),COLUMNS(range))+1)</f>
        <v>0</v>
      </c>
    </row>
    <row r="310" spans="1:12" x14ac:dyDescent="0.3">
      <c r="A310" s="1" t="s">
        <v>483</v>
      </c>
      <c r="B310">
        <v>98672</v>
      </c>
      <c r="C310" s="1" t="s">
        <v>36</v>
      </c>
      <c r="D310" s="7" t="s">
        <v>166</v>
      </c>
      <c r="E310" t="s">
        <v>1480</v>
      </c>
      <c r="L310" cm="1">
        <f t="array" ref="L310">INDEX(range,1+INT((ROW(A310)-1)/COLUMNS(range)),MOD(ROW(A310)-1+COLUMNS(range),COLUMNS(range))+1)</f>
        <v>0</v>
      </c>
    </row>
    <row r="311" spans="1:12" x14ac:dyDescent="0.3">
      <c r="A311" s="1" t="s">
        <v>535</v>
      </c>
      <c r="B311">
        <v>98620</v>
      </c>
      <c r="C311" s="1" t="s">
        <v>37</v>
      </c>
      <c r="D311" s="7" t="s">
        <v>231</v>
      </c>
      <c r="E311" t="s">
        <v>1479</v>
      </c>
      <c r="F311" t="s">
        <v>1478</v>
      </c>
      <c r="G311" t="s">
        <v>1480</v>
      </c>
      <c r="L311" cm="1">
        <f t="array" ref="L311">INDEX(range,1+INT((ROW(A311)-1)/COLUMNS(range)),MOD(ROW(A311)-1+COLUMNS(range),COLUMNS(range))+1)</f>
        <v>0</v>
      </c>
    </row>
    <row r="312" spans="1:12" x14ac:dyDescent="0.3">
      <c r="A312" s="1" t="s">
        <v>145</v>
      </c>
      <c r="B312">
        <v>98672</v>
      </c>
      <c r="C312" s="1" t="s">
        <v>37</v>
      </c>
      <c r="D312" s="7" t="s">
        <v>231</v>
      </c>
      <c r="E312" t="s">
        <v>1479</v>
      </c>
      <c r="F312" t="s">
        <v>1478</v>
      </c>
      <c r="G312" t="s">
        <v>1480</v>
      </c>
      <c r="H312" t="s">
        <v>1481</v>
      </c>
      <c r="I312" t="s">
        <v>1482</v>
      </c>
      <c r="L312" cm="1">
        <f t="array" ref="L312">INDEX(range,1+INT((ROW(A312)-1)/COLUMNS(range)),MOD(ROW(A312)-1+COLUMNS(range),COLUMNS(range))+1)</f>
        <v>0</v>
      </c>
    </row>
    <row r="313" spans="1:12" x14ac:dyDescent="0.3">
      <c r="A313" s="1" t="s">
        <v>211</v>
      </c>
      <c r="B313">
        <v>98648</v>
      </c>
      <c r="C313" s="1" t="s">
        <v>37</v>
      </c>
      <c r="D313" s="7" t="s">
        <v>157</v>
      </c>
      <c r="E313" t="s">
        <v>1478</v>
      </c>
      <c r="F313" t="s">
        <v>1480</v>
      </c>
      <c r="L313" t="str" cm="1">
        <f t="array" ref="L313">INDEX(range,1+INT((ROW(A313)-1)/COLUMNS(range)),MOD(ROW(A313)-1+COLUMNS(range),COLUMNS(range))+1)</f>
        <v>Wages are too low to cover monthly expenses</v>
      </c>
    </row>
    <row r="314" spans="1:12" x14ac:dyDescent="0.3">
      <c r="A314" s="1" t="s">
        <v>1190</v>
      </c>
      <c r="B314">
        <v>98648</v>
      </c>
      <c r="C314" s="1" t="s">
        <v>37</v>
      </c>
      <c r="D314" s="7" t="s">
        <v>231</v>
      </c>
      <c r="E314" t="s">
        <v>1479</v>
      </c>
      <c r="F314" t="s">
        <v>1478</v>
      </c>
      <c r="G314" t="s">
        <v>1480</v>
      </c>
      <c r="H314" t="s">
        <v>1481</v>
      </c>
      <c r="I314" t="s">
        <v>1482</v>
      </c>
      <c r="L314" t="str" cm="1">
        <f t="array" ref="L314">INDEX(range,1+INT((ROW(A314)-1)/COLUMNS(range)),MOD(ROW(A314)-1+COLUMNS(range),COLUMNS(range))+1)</f>
        <v xml:space="preserve"> Good paying jobs with benefits are hard to find</v>
      </c>
    </row>
    <row r="315" spans="1:12" x14ac:dyDescent="0.3">
      <c r="A315" s="1" t="s">
        <v>1063</v>
      </c>
      <c r="B315">
        <v>98672</v>
      </c>
      <c r="C315" s="1" t="s">
        <v>33</v>
      </c>
      <c r="D315" s="7" t="s">
        <v>522</v>
      </c>
      <c r="L315" cm="1">
        <f t="array" ref="L315">INDEX(range,1+INT((ROW(A315)-1)/COLUMNS(range)),MOD(ROW(A315)-1+COLUMNS(range),COLUMNS(range))+1)</f>
        <v>0</v>
      </c>
    </row>
    <row r="316" spans="1:12" x14ac:dyDescent="0.3">
      <c r="A316" s="1" t="s">
        <v>732</v>
      </c>
      <c r="B316">
        <v>98648</v>
      </c>
      <c r="C316" s="1" t="s">
        <v>36</v>
      </c>
      <c r="D316" s="1"/>
      <c r="L316" cm="1">
        <f t="array" ref="L316">INDEX(range,1+INT((ROW(A316)-1)/COLUMNS(range)),MOD(ROW(A316)-1+COLUMNS(range),COLUMNS(range))+1)</f>
        <v>0</v>
      </c>
    </row>
    <row r="317" spans="1:12" x14ac:dyDescent="0.3">
      <c r="A317" s="1" t="s">
        <v>867</v>
      </c>
      <c r="B317">
        <v>98620</v>
      </c>
      <c r="C317" s="1" t="s">
        <v>37</v>
      </c>
      <c r="D317" s="7" t="s">
        <v>231</v>
      </c>
      <c r="E317" t="s">
        <v>1478</v>
      </c>
      <c r="F317" t="s">
        <v>1480</v>
      </c>
      <c r="L317" cm="1">
        <f t="array" ref="L317">INDEX(range,1+INT((ROW(A317)-1)/COLUMNS(range)),MOD(ROW(A317)-1+COLUMNS(range),COLUMNS(range))+1)</f>
        <v>0</v>
      </c>
    </row>
    <row r="318" spans="1:12" x14ac:dyDescent="0.3">
      <c r="A318" s="1" t="s">
        <v>262</v>
      </c>
      <c r="B318">
        <v>98620</v>
      </c>
      <c r="C318" s="1" t="s">
        <v>33</v>
      </c>
      <c r="D318" s="7" t="s">
        <v>522</v>
      </c>
      <c r="L318" cm="1">
        <f t="array" ref="L318">INDEX(range,1+INT((ROW(A318)-1)/COLUMNS(range)),MOD(ROW(A318)-1+COLUMNS(range),COLUMNS(range))+1)</f>
        <v>0</v>
      </c>
    </row>
    <row r="319" spans="1:12" x14ac:dyDescent="0.3">
      <c r="A319" s="1" t="s">
        <v>1277</v>
      </c>
      <c r="B319">
        <v>98648</v>
      </c>
      <c r="C319" s="1" t="s">
        <v>36</v>
      </c>
      <c r="D319" s="7" t="s">
        <v>231</v>
      </c>
      <c r="E319" t="s">
        <v>1480</v>
      </c>
      <c r="L319" t="str" cm="1">
        <f t="array" ref="L319">INDEX(range,1+INT((ROW(A319)-1)/COLUMNS(range)),MOD(ROW(A319)-1+COLUMNS(range),COLUMNS(range))+1)</f>
        <v>Wages are too low to cover monthly expenses</v>
      </c>
    </row>
    <row r="320" spans="1:12" x14ac:dyDescent="0.3">
      <c r="A320" s="1" t="s">
        <v>104</v>
      </c>
      <c r="B320">
        <v>98672</v>
      </c>
      <c r="C320" s="1" t="s">
        <v>36</v>
      </c>
      <c r="D320" s="7" t="s">
        <v>231</v>
      </c>
      <c r="E320" s="5" t="s">
        <v>1503</v>
      </c>
      <c r="L320" t="str" cm="1">
        <f t="array" ref="L320">INDEX(range,1+INT((ROW(A320)-1)/COLUMNS(range)),MOD(ROW(A320)-1+COLUMNS(range),COLUMNS(range))+1)</f>
        <v xml:space="preserve"> Good paying jobs with benefits are hard to find</v>
      </c>
    </row>
    <row r="321" spans="1:12" x14ac:dyDescent="0.3">
      <c r="A321" s="1" t="s">
        <v>107</v>
      </c>
      <c r="B321">
        <v>98672</v>
      </c>
      <c r="C321" s="1" t="s">
        <v>36</v>
      </c>
      <c r="D321" s="7" t="s">
        <v>231</v>
      </c>
      <c r="E321" t="s">
        <v>1480</v>
      </c>
      <c r="F321" t="s">
        <v>1481</v>
      </c>
      <c r="G321" t="s">
        <v>1482</v>
      </c>
      <c r="L321" t="str" cm="1">
        <f t="array" ref="L321">INDEX(range,1+INT((ROW(A321)-1)/COLUMNS(range)),MOD(ROW(A321)-1+COLUMNS(range),COLUMNS(range))+1)</f>
        <v xml:space="preserve"> Lack of affordable child care during work hours</v>
      </c>
    </row>
    <row r="322" spans="1:12" x14ac:dyDescent="0.3">
      <c r="A322" s="1" t="s">
        <v>130</v>
      </c>
      <c r="B322">
        <v>98605</v>
      </c>
      <c r="C322" s="1" t="s">
        <v>36</v>
      </c>
      <c r="D322" s="7" t="s">
        <v>231</v>
      </c>
      <c r="E322" t="s">
        <v>1480</v>
      </c>
      <c r="L322" cm="1">
        <f t="array" ref="L322">INDEX(range,1+INT((ROW(A322)-1)/COLUMNS(range)),MOD(ROW(A322)-1+COLUMNS(range),COLUMNS(range))+1)</f>
        <v>0</v>
      </c>
    </row>
    <row r="323" spans="1:12" x14ac:dyDescent="0.3">
      <c r="A323" s="1" t="s">
        <v>1282</v>
      </c>
      <c r="B323">
        <v>98672</v>
      </c>
      <c r="C323" s="1" t="s">
        <v>36</v>
      </c>
      <c r="D323" s="7" t="s">
        <v>157</v>
      </c>
      <c r="E323" t="s">
        <v>1480</v>
      </c>
      <c r="L323" cm="1">
        <f t="array" ref="L323">INDEX(range,1+INT((ROW(A323)-1)/COLUMNS(range)),MOD(ROW(A323)-1+COLUMNS(range),COLUMNS(range))+1)</f>
        <v>0</v>
      </c>
    </row>
    <row r="324" spans="1:12" x14ac:dyDescent="0.3">
      <c r="A324" s="1" t="s">
        <v>1286</v>
      </c>
      <c r="B324">
        <v>98648</v>
      </c>
      <c r="C324" s="1" t="s">
        <v>37</v>
      </c>
      <c r="D324" s="7" t="s">
        <v>231</v>
      </c>
      <c r="E324" t="s">
        <v>1479</v>
      </c>
      <c r="F324" t="s">
        <v>1478</v>
      </c>
      <c r="G324" t="s">
        <v>1480</v>
      </c>
      <c r="L324" cm="1">
        <f t="array" ref="L324">INDEX(range,1+INT((ROW(A324)-1)/COLUMNS(range)),MOD(ROW(A324)-1+COLUMNS(range),COLUMNS(range))+1)</f>
        <v>0</v>
      </c>
    </row>
    <row r="325" spans="1:12" x14ac:dyDescent="0.3">
      <c r="A325" s="1" t="s">
        <v>1298</v>
      </c>
      <c r="B325">
        <v>98610</v>
      </c>
      <c r="C325" s="1" t="s">
        <v>37</v>
      </c>
      <c r="D325" s="7" t="s">
        <v>166</v>
      </c>
      <c r="E325" t="s">
        <v>1480</v>
      </c>
      <c r="L325" t="str" cm="1">
        <f t="array" ref="L325">INDEX(range,1+INT((ROW(A325)-1)/COLUMNS(range)),MOD(ROW(A325)-1+COLUMNS(range),COLUMNS(range))+1)</f>
        <v>People lack skills or education needed</v>
      </c>
    </row>
    <row r="326" spans="1:12" x14ac:dyDescent="0.3">
      <c r="A326" s="1" t="s">
        <v>1335</v>
      </c>
      <c r="B326">
        <v>98610</v>
      </c>
      <c r="C326" s="1" t="s">
        <v>37</v>
      </c>
      <c r="D326" s="7" t="s">
        <v>231</v>
      </c>
      <c r="E326" t="s">
        <v>1479</v>
      </c>
      <c r="F326" t="s">
        <v>1478</v>
      </c>
      <c r="L326" t="str" cm="1">
        <f t="array" ref="L326">INDEX(range,1+INT((ROW(A326)-1)/COLUMNS(range)),MOD(ROW(A326)-1+COLUMNS(range),COLUMNS(range))+1)</f>
        <v xml:space="preserve"> Wages are too low to cover monthly expenses</v>
      </c>
    </row>
    <row r="327" spans="1:12" x14ac:dyDescent="0.3">
      <c r="A327" s="1" t="s">
        <v>780</v>
      </c>
      <c r="B327">
        <v>98672</v>
      </c>
      <c r="C327" s="1" t="s">
        <v>36</v>
      </c>
      <c r="D327" s="7" t="s">
        <v>157</v>
      </c>
      <c r="E327" t="s">
        <v>1480</v>
      </c>
      <c r="L327" cm="1">
        <f t="array" ref="L327">INDEX(range,1+INT((ROW(A327)-1)/COLUMNS(range)),MOD(ROW(A327)-1+COLUMNS(range),COLUMNS(range))+1)</f>
        <v>0</v>
      </c>
    </row>
    <row r="328" spans="1:12" x14ac:dyDescent="0.3">
      <c r="A328" s="1" t="s">
        <v>792</v>
      </c>
      <c r="B328">
        <v>98672</v>
      </c>
      <c r="C328" s="1" t="s">
        <v>37</v>
      </c>
      <c r="D328" s="7" t="s">
        <v>166</v>
      </c>
      <c r="L328" cm="1">
        <f t="array" ref="L328">INDEX(range,1+INT((ROW(A328)-1)/COLUMNS(range)),MOD(ROW(A328)-1+COLUMNS(range),COLUMNS(range))+1)</f>
        <v>0</v>
      </c>
    </row>
    <row r="329" spans="1:12" x14ac:dyDescent="0.3">
      <c r="A329" s="1" t="s">
        <v>824</v>
      </c>
      <c r="B329">
        <v>98610</v>
      </c>
      <c r="C329" s="1" t="s">
        <v>36</v>
      </c>
      <c r="D329" s="7" t="s">
        <v>157</v>
      </c>
      <c r="E329" t="s">
        <v>1478</v>
      </c>
      <c r="F329" t="s">
        <v>1480</v>
      </c>
      <c r="L329" cm="1">
        <f t="array" ref="L329">INDEX(range,1+INT((ROW(A329)-1)/COLUMNS(range)),MOD(ROW(A329)-1+COLUMNS(range),COLUMNS(range))+1)</f>
        <v>0</v>
      </c>
    </row>
    <row r="330" spans="1:12" x14ac:dyDescent="0.3">
      <c r="A330" s="1" t="s">
        <v>332</v>
      </c>
      <c r="B330">
        <v>98610</v>
      </c>
      <c r="C330" s="1" t="s">
        <v>33</v>
      </c>
      <c r="D330" s="1"/>
      <c r="L330" cm="1">
        <f t="array" ref="L330">INDEX(range,1+INT((ROW(A330)-1)/COLUMNS(range)),MOD(ROW(A330)-1+COLUMNS(range),COLUMNS(range))+1)</f>
        <v>0</v>
      </c>
    </row>
    <row r="331" spans="1:12" x14ac:dyDescent="0.3">
      <c r="A331" s="1" t="s">
        <v>258</v>
      </c>
      <c r="B331">
        <v>98610</v>
      </c>
      <c r="C331" s="1" t="s">
        <v>37</v>
      </c>
      <c r="D331" s="7" t="s">
        <v>231</v>
      </c>
      <c r="E331" t="s">
        <v>1479</v>
      </c>
      <c r="F331" t="s">
        <v>1478</v>
      </c>
      <c r="G331" t="s">
        <v>1480</v>
      </c>
      <c r="L331" t="str" cm="1">
        <f t="array" ref="L331">INDEX(range,1+INT((ROW(A331)-1)/COLUMNS(range)),MOD(ROW(A331)-1+COLUMNS(range),COLUMNS(range))+1)</f>
        <v>Wages are too low to cover monthly expenses</v>
      </c>
    </row>
    <row r="332" spans="1:12" x14ac:dyDescent="0.3">
      <c r="A332" s="1" t="s">
        <v>858</v>
      </c>
      <c r="B332">
        <v>98620</v>
      </c>
      <c r="C332" s="1" t="s">
        <v>36</v>
      </c>
      <c r="D332" s="7" t="s">
        <v>157</v>
      </c>
      <c r="E332" t="s">
        <v>1478</v>
      </c>
      <c r="F332" t="s">
        <v>1480</v>
      </c>
      <c r="L332" cm="1">
        <f t="array" ref="L332">INDEX(range,1+INT((ROW(A332)-1)/COLUMNS(range)),MOD(ROW(A332)-1+COLUMNS(range),COLUMNS(range))+1)</f>
        <v>0</v>
      </c>
    </row>
    <row r="333" spans="1:12" x14ac:dyDescent="0.3">
      <c r="A333" s="1" t="s">
        <v>861</v>
      </c>
      <c r="B333">
        <v>98648</v>
      </c>
      <c r="C333" s="1" t="s">
        <v>36</v>
      </c>
      <c r="D333" s="7" t="s">
        <v>231</v>
      </c>
      <c r="E333" t="s">
        <v>1479</v>
      </c>
      <c r="F333" t="s">
        <v>1478</v>
      </c>
      <c r="G333" t="s">
        <v>1480</v>
      </c>
      <c r="L333" cm="1">
        <f t="array" ref="L333">INDEX(range,1+INT((ROW(A333)-1)/COLUMNS(range)),MOD(ROW(A333)-1+COLUMNS(range),COLUMNS(range))+1)</f>
        <v>0</v>
      </c>
    </row>
    <row r="334" spans="1:12" x14ac:dyDescent="0.3">
      <c r="A334" s="1" t="s">
        <v>862</v>
      </c>
      <c r="B334">
        <v>98610</v>
      </c>
      <c r="C334" s="1" t="s">
        <v>36</v>
      </c>
      <c r="D334" s="7" t="s">
        <v>157</v>
      </c>
      <c r="E334" t="s">
        <v>1478</v>
      </c>
      <c r="L334" cm="1">
        <f t="array" ref="L334">INDEX(range,1+INT((ROW(A334)-1)/COLUMNS(range)),MOD(ROW(A334)-1+COLUMNS(range),COLUMNS(range))+1)</f>
        <v>0</v>
      </c>
    </row>
    <row r="335" spans="1:12" x14ac:dyDescent="0.3">
      <c r="A335" s="1" t="s">
        <v>216</v>
      </c>
      <c r="B335">
        <v>97058</v>
      </c>
      <c r="C335" s="1" t="s">
        <v>36</v>
      </c>
      <c r="D335" s="7" t="s">
        <v>231</v>
      </c>
      <c r="E335" t="s">
        <v>1478</v>
      </c>
      <c r="F335" t="s">
        <v>1481</v>
      </c>
      <c r="G335" t="s">
        <v>1482</v>
      </c>
      <c r="L335" cm="1">
        <f t="array" ref="L335">INDEX(range,1+INT((ROW(A335)-1)/COLUMNS(range)),MOD(ROW(A335)-1+COLUMNS(range),COLUMNS(range))+1)</f>
        <v>0</v>
      </c>
    </row>
    <row r="336" spans="1:12" x14ac:dyDescent="0.3">
      <c r="A336" s="1" t="s">
        <v>550</v>
      </c>
      <c r="B336">
        <v>98605</v>
      </c>
      <c r="C336" s="1" t="s">
        <v>37</v>
      </c>
      <c r="D336" s="7" t="s">
        <v>157</v>
      </c>
      <c r="E336" t="s">
        <v>1478</v>
      </c>
      <c r="F336" t="s">
        <v>1480</v>
      </c>
      <c r="L336" cm="1">
        <f t="array" ref="L336">INDEX(range,1+INT((ROW(A336)-1)/COLUMNS(range)),MOD(ROW(A336)-1+COLUMNS(range),COLUMNS(range))+1)</f>
        <v>0</v>
      </c>
    </row>
    <row r="337" spans="1:12" x14ac:dyDescent="0.3">
      <c r="A337" s="1" t="s">
        <v>288</v>
      </c>
      <c r="B337">
        <v>98648</v>
      </c>
      <c r="C337" s="1" t="s">
        <v>37</v>
      </c>
      <c r="D337" s="7" t="s">
        <v>157</v>
      </c>
      <c r="E337" t="s">
        <v>1478</v>
      </c>
      <c r="F337" t="s">
        <v>1480</v>
      </c>
      <c r="L337" t="str" cm="1">
        <f t="array" ref="L337">INDEX(range,1+INT((ROW(A337)-1)/COLUMNS(range)),MOD(ROW(A337)-1+COLUMNS(range),COLUMNS(range))+1)</f>
        <v>Wages are too low to cover monthly expenses</v>
      </c>
    </row>
    <row r="338" spans="1:12" x14ac:dyDescent="0.3">
      <c r="A338" s="1" t="s">
        <v>672</v>
      </c>
      <c r="B338">
        <v>98610</v>
      </c>
      <c r="C338" s="1" t="s">
        <v>37</v>
      </c>
      <c r="D338" s="7" t="s">
        <v>231</v>
      </c>
      <c r="E338" t="s">
        <v>1479</v>
      </c>
      <c r="F338" t="s">
        <v>1478</v>
      </c>
      <c r="G338" t="s">
        <v>1480</v>
      </c>
      <c r="L338" t="str" cm="1">
        <f t="array" ref="L338">INDEX(range,1+INT((ROW(A338)-1)/COLUMNS(range)),MOD(ROW(A338)-1+COLUMNS(range),COLUMNS(range))+1)</f>
        <v xml:space="preserve"> Good paying jobs with benefits are hard to find</v>
      </c>
    </row>
    <row r="339" spans="1:12" x14ac:dyDescent="0.3">
      <c r="A339" s="1" t="s">
        <v>790</v>
      </c>
      <c r="B339">
        <v>98605</v>
      </c>
      <c r="C339" s="1" t="s">
        <v>37</v>
      </c>
      <c r="D339" s="7" t="s">
        <v>157</v>
      </c>
      <c r="E339" t="s">
        <v>1478</v>
      </c>
      <c r="F339" t="s">
        <v>1480</v>
      </c>
      <c r="L339" t="str" cm="1">
        <f t="array" ref="L339">INDEX(range,1+INT((ROW(A339)-1)/COLUMNS(range)),MOD(ROW(A339)-1+COLUMNS(range),COLUMNS(range))+1)</f>
        <v xml:space="preserve"> Lack of affordable child care during work hours</v>
      </c>
    </row>
    <row r="340" spans="1:12" x14ac:dyDescent="0.3">
      <c r="A340" s="1" t="s">
        <v>893</v>
      </c>
      <c r="B340">
        <v>98620</v>
      </c>
      <c r="C340" s="1" t="s">
        <v>36</v>
      </c>
      <c r="D340" s="7" t="s">
        <v>231</v>
      </c>
      <c r="E340" t="s">
        <v>1479</v>
      </c>
      <c r="F340" t="s">
        <v>1478</v>
      </c>
      <c r="G340" t="s">
        <v>1480</v>
      </c>
      <c r="L340" cm="1">
        <f t="array" ref="L340">INDEX(range,1+INT((ROW(A340)-1)/COLUMNS(range)),MOD(ROW(A340)-1+COLUMNS(range),COLUMNS(range))+1)</f>
        <v>0</v>
      </c>
    </row>
    <row r="341" spans="1:12" x14ac:dyDescent="0.3">
      <c r="A341" s="1" t="s">
        <v>1221</v>
      </c>
      <c r="B341">
        <v>98620</v>
      </c>
      <c r="C341" s="1" t="s">
        <v>36</v>
      </c>
      <c r="D341" s="7" t="s">
        <v>157</v>
      </c>
      <c r="E341" t="s">
        <v>1478</v>
      </c>
      <c r="F341" t="s">
        <v>1480</v>
      </c>
      <c r="G341" t="s">
        <v>1487</v>
      </c>
      <c r="L341" cm="1">
        <f t="array" ref="L341">INDEX(range,1+INT((ROW(A341)-1)/COLUMNS(range)),MOD(ROW(A341)-1+COLUMNS(range),COLUMNS(range))+1)</f>
        <v>0</v>
      </c>
    </row>
    <row r="342" spans="1:12" x14ac:dyDescent="0.3">
      <c r="A342" s="1" t="s">
        <v>540</v>
      </c>
      <c r="B342">
        <v>98661</v>
      </c>
      <c r="C342" s="1" t="s">
        <v>37</v>
      </c>
      <c r="D342" s="7" t="s">
        <v>157</v>
      </c>
      <c r="E342" t="s">
        <v>1478</v>
      </c>
      <c r="F342" t="s">
        <v>1488</v>
      </c>
      <c r="L342" cm="1">
        <f t="array" ref="L342">INDEX(range,1+INT((ROW(A342)-1)/COLUMNS(range)),MOD(ROW(A342)-1+COLUMNS(range),COLUMNS(range))+1)</f>
        <v>0</v>
      </c>
    </row>
    <row r="343" spans="1:12" x14ac:dyDescent="0.3">
      <c r="A343" s="1" t="s">
        <v>1046</v>
      </c>
      <c r="B343">
        <v>98648</v>
      </c>
      <c r="C343" s="1" t="s">
        <v>36</v>
      </c>
      <c r="D343" s="7" t="s">
        <v>166</v>
      </c>
      <c r="E343" t="s">
        <v>1480</v>
      </c>
      <c r="L343" cm="1">
        <f t="array" ref="L343">INDEX(range,1+INT((ROW(A343)-1)/COLUMNS(range)),MOD(ROW(A343)-1+COLUMNS(range),COLUMNS(range))+1)</f>
        <v>0</v>
      </c>
    </row>
    <row r="344" spans="1:12" x14ac:dyDescent="0.3">
      <c r="A344" s="1" t="s">
        <v>580</v>
      </c>
      <c r="B344">
        <v>98605</v>
      </c>
      <c r="C344" s="1" t="s">
        <v>33</v>
      </c>
      <c r="D344" s="7" t="s">
        <v>522</v>
      </c>
      <c r="L344" cm="1">
        <f t="array" ref="L344">INDEX(range,1+INT((ROW(A344)-1)/COLUMNS(range)),MOD(ROW(A344)-1+COLUMNS(range),COLUMNS(range))+1)</f>
        <v>0</v>
      </c>
    </row>
    <row r="345" spans="1:12" x14ac:dyDescent="0.3">
      <c r="A345" s="1" t="s">
        <v>581</v>
      </c>
      <c r="B345">
        <v>98651</v>
      </c>
      <c r="C345" s="1" t="s">
        <v>36</v>
      </c>
      <c r="D345" s="7" t="s">
        <v>157</v>
      </c>
      <c r="E345" t="s">
        <v>1478</v>
      </c>
      <c r="F345" t="s">
        <v>1480</v>
      </c>
      <c r="L345" cm="1">
        <f t="array" ref="L345">INDEX(range,1+INT((ROW(A345)-1)/COLUMNS(range)),MOD(ROW(A345)-1+COLUMNS(range),COLUMNS(range))+1)</f>
        <v>0</v>
      </c>
    </row>
    <row r="346" spans="1:12" x14ac:dyDescent="0.3">
      <c r="A346" s="1" t="s">
        <v>586</v>
      </c>
      <c r="B346">
        <v>98648</v>
      </c>
      <c r="C346" s="1" t="s">
        <v>36</v>
      </c>
      <c r="D346" s="7" t="s">
        <v>522</v>
      </c>
      <c r="L346" cm="1">
        <f t="array" ref="L346">INDEX(range,1+INT((ROW(A346)-1)/COLUMNS(range)),MOD(ROW(A346)-1+COLUMNS(range),COLUMNS(range))+1)</f>
        <v>0</v>
      </c>
    </row>
    <row r="347" spans="1:12" x14ac:dyDescent="0.3">
      <c r="A347" s="1" t="s">
        <v>561</v>
      </c>
      <c r="B347">
        <v>98672</v>
      </c>
      <c r="C347" s="1" t="s">
        <v>37</v>
      </c>
      <c r="D347" s="7" t="s">
        <v>157</v>
      </c>
      <c r="E347" t="s">
        <v>1478</v>
      </c>
      <c r="L347" cm="1">
        <f t="array" ref="L347">INDEX(range,1+INT((ROW(A347)-1)/COLUMNS(range)),MOD(ROW(A347)-1+COLUMNS(range),COLUMNS(range))+1)</f>
        <v>0</v>
      </c>
    </row>
    <row r="348" spans="1:12" x14ac:dyDescent="0.3">
      <c r="A348" s="1" t="s">
        <v>566</v>
      </c>
      <c r="B348">
        <v>98672</v>
      </c>
      <c r="C348" s="1" t="s">
        <v>37</v>
      </c>
      <c r="D348" s="7" t="s">
        <v>567</v>
      </c>
      <c r="L348" cm="1">
        <f t="array" ref="L348">INDEX(range,1+INT((ROW(A348)-1)/COLUMNS(range)),MOD(ROW(A348)-1+COLUMNS(range),COLUMNS(range))+1)</f>
        <v>0</v>
      </c>
    </row>
    <row r="349" spans="1:12" x14ac:dyDescent="0.3">
      <c r="A349" s="1" t="s">
        <v>1045</v>
      </c>
      <c r="B349">
        <v>97648</v>
      </c>
      <c r="C349" s="1" t="s">
        <v>37</v>
      </c>
      <c r="D349" s="7" t="s">
        <v>157</v>
      </c>
      <c r="E349" t="s">
        <v>1478</v>
      </c>
      <c r="F349" t="s">
        <v>1480</v>
      </c>
      <c r="L349" t="str" cm="1">
        <f t="array" ref="L349">INDEX(range,1+INT((ROW(A349)-1)/COLUMNS(range)),MOD(ROW(A349)-1+COLUMNS(range),COLUMNS(range))+1)</f>
        <v xml:space="preserve">  Good paying jobs with benefits are hard to find</v>
      </c>
    </row>
    <row r="350" spans="1:12" x14ac:dyDescent="0.3">
      <c r="A350" s="1" t="s">
        <v>1051</v>
      </c>
      <c r="B350">
        <v>98648</v>
      </c>
      <c r="C350" s="1" t="s">
        <v>36</v>
      </c>
      <c r="D350" s="7" t="s">
        <v>157</v>
      </c>
      <c r="E350" t="s">
        <v>1478</v>
      </c>
      <c r="F350" t="s">
        <v>1489</v>
      </c>
      <c r="G350" t="s">
        <v>1490</v>
      </c>
      <c r="L350" cm="1">
        <f t="array" ref="L350">INDEX(range,1+INT((ROW(A350)-1)/COLUMNS(range)),MOD(ROW(A350)-1+COLUMNS(range),COLUMNS(range))+1)</f>
        <v>0</v>
      </c>
    </row>
    <row r="351" spans="1:12" x14ac:dyDescent="0.3">
      <c r="A351" s="1" t="s">
        <v>1065</v>
      </c>
      <c r="B351">
        <v>98650</v>
      </c>
      <c r="C351" s="1" t="s">
        <v>36</v>
      </c>
      <c r="D351" s="7" t="s">
        <v>157</v>
      </c>
      <c r="E351" t="s">
        <v>1478</v>
      </c>
      <c r="F351" t="s">
        <v>1480</v>
      </c>
      <c r="L351" cm="1">
        <f t="array" ref="L351">INDEX(range,1+INT((ROW(A351)-1)/COLUMNS(range)),MOD(ROW(A351)-1+COLUMNS(range),COLUMNS(range))+1)</f>
        <v>0</v>
      </c>
    </row>
    <row r="352" spans="1:12" x14ac:dyDescent="0.3">
      <c r="A352" s="1" t="s">
        <v>1068</v>
      </c>
      <c r="B352">
        <v>98650</v>
      </c>
      <c r="C352" s="1" t="s">
        <v>36</v>
      </c>
      <c r="D352" s="7" t="s">
        <v>166</v>
      </c>
      <c r="L352" cm="1">
        <f t="array" ref="L352">INDEX(range,1+INT((ROW(A352)-1)/COLUMNS(range)),MOD(ROW(A352)-1+COLUMNS(range),COLUMNS(range))+1)</f>
        <v>0</v>
      </c>
    </row>
    <row r="353" spans="1:12" x14ac:dyDescent="0.3">
      <c r="A353" s="1" t="s">
        <v>1069</v>
      </c>
      <c r="B353">
        <v>98672</v>
      </c>
      <c r="C353" s="1" t="s">
        <v>36</v>
      </c>
      <c r="D353" s="7" t="s">
        <v>166</v>
      </c>
      <c r="E353" t="s">
        <v>1480</v>
      </c>
      <c r="L353" cm="1">
        <f t="array" ref="L353">INDEX(range,1+INT((ROW(A353)-1)/COLUMNS(range)),MOD(ROW(A353)-1+COLUMNS(range),COLUMNS(range))+1)</f>
        <v>0</v>
      </c>
    </row>
    <row r="354" spans="1:12" x14ac:dyDescent="0.3">
      <c r="A354" s="1" t="s">
        <v>1081</v>
      </c>
      <c r="B354">
        <v>98672</v>
      </c>
      <c r="C354" s="1" t="s">
        <v>36</v>
      </c>
      <c r="D354" s="7" t="s">
        <v>157</v>
      </c>
      <c r="E354" t="s">
        <v>1480</v>
      </c>
      <c r="L354" cm="1">
        <f t="array" ref="L354">INDEX(range,1+INT((ROW(A354)-1)/COLUMNS(range)),MOD(ROW(A354)-1+COLUMNS(range),COLUMNS(range))+1)</f>
        <v>0</v>
      </c>
    </row>
    <row r="355" spans="1:12" x14ac:dyDescent="0.3">
      <c r="A355" s="1" t="s">
        <v>1083</v>
      </c>
      <c r="B355">
        <v>98605</v>
      </c>
      <c r="C355" s="1" t="s">
        <v>33</v>
      </c>
      <c r="D355" s="1"/>
      <c r="L355" t="str" cm="1">
        <f t="array" ref="L355">INDEX(range,1+INT((ROW(A355)-1)/COLUMNS(range)),MOD(ROW(A355)-1+COLUMNS(range),COLUMNS(range))+1)</f>
        <v xml:space="preserve">  Good paying jobs with benefits are hard to find</v>
      </c>
    </row>
    <row r="356" spans="1:12" x14ac:dyDescent="0.3">
      <c r="A356" s="1" t="s">
        <v>1091</v>
      </c>
      <c r="B356">
        <v>98623</v>
      </c>
      <c r="C356" s="1" t="s">
        <v>36</v>
      </c>
      <c r="D356" s="7" t="s">
        <v>166</v>
      </c>
      <c r="L356" cm="1">
        <f t="array" ref="L356">INDEX(range,1+INT((ROW(A356)-1)/COLUMNS(range)),MOD(ROW(A356)-1+COLUMNS(range),COLUMNS(range))+1)</f>
        <v>0</v>
      </c>
    </row>
    <row r="357" spans="1:12" x14ac:dyDescent="0.3">
      <c r="A357" s="1" t="s">
        <v>1112</v>
      </c>
      <c r="B357">
        <v>98648</v>
      </c>
      <c r="C357" s="1" t="s">
        <v>36</v>
      </c>
      <c r="D357" s="7" t="s">
        <v>157</v>
      </c>
      <c r="E357" t="s">
        <v>1478</v>
      </c>
      <c r="L357" cm="1">
        <f t="array" ref="L357">INDEX(range,1+INT((ROW(A357)-1)/COLUMNS(range)),MOD(ROW(A357)-1+COLUMNS(range),COLUMNS(range))+1)</f>
        <v>0</v>
      </c>
    </row>
    <row r="358" spans="1:12" x14ac:dyDescent="0.3">
      <c r="A358" s="1" t="s">
        <v>621</v>
      </c>
      <c r="B358">
        <v>98642</v>
      </c>
      <c r="C358" s="1" t="s">
        <v>37</v>
      </c>
      <c r="D358" s="7" t="s">
        <v>231</v>
      </c>
      <c r="E358" t="s">
        <v>1479</v>
      </c>
      <c r="F358" t="s">
        <v>1478</v>
      </c>
      <c r="G358" t="s">
        <v>1480</v>
      </c>
      <c r="L358" cm="1">
        <f t="array" ref="L358">INDEX(range,1+INT((ROW(A358)-1)/COLUMNS(range)),MOD(ROW(A358)-1+COLUMNS(range),COLUMNS(range))+1)</f>
        <v>0</v>
      </c>
    </row>
    <row r="359" spans="1:12" x14ac:dyDescent="0.3">
      <c r="A359" s="1" t="s">
        <v>630</v>
      </c>
      <c r="B359">
        <v>98672</v>
      </c>
      <c r="C359" s="1" t="s">
        <v>36</v>
      </c>
      <c r="D359" s="7" t="s">
        <v>231</v>
      </c>
      <c r="E359" t="s">
        <v>1478</v>
      </c>
      <c r="L359" cm="1">
        <f t="array" ref="L359">INDEX(range,1+INT((ROW(A359)-1)/COLUMNS(range)),MOD(ROW(A359)-1+COLUMNS(range),COLUMNS(range))+1)</f>
        <v>0</v>
      </c>
    </row>
    <row r="360" spans="1:12" x14ac:dyDescent="0.3">
      <c r="A360" s="1" t="s">
        <v>597</v>
      </c>
      <c r="B360">
        <v>98672</v>
      </c>
      <c r="C360" s="1" t="s">
        <v>36</v>
      </c>
      <c r="D360" s="7" t="s">
        <v>157</v>
      </c>
      <c r="E360" t="s">
        <v>1478</v>
      </c>
      <c r="L360" cm="1">
        <f t="array" ref="L360">INDEX(range,1+INT((ROW(A360)-1)/COLUMNS(range)),MOD(ROW(A360)-1+COLUMNS(range),COLUMNS(range))+1)</f>
        <v>0</v>
      </c>
    </row>
    <row r="361" spans="1:12" x14ac:dyDescent="0.3">
      <c r="A361" s="1" t="s">
        <v>357</v>
      </c>
      <c r="B361">
        <v>98672</v>
      </c>
      <c r="C361" s="1" t="s">
        <v>37</v>
      </c>
      <c r="D361" s="7" t="s">
        <v>231</v>
      </c>
      <c r="E361" t="s">
        <v>1479</v>
      </c>
      <c r="F361" t="s">
        <v>1478</v>
      </c>
      <c r="L361" t="str" cm="1">
        <f t="array" ref="L361">INDEX(range,1+INT((ROW(A361)-1)/COLUMNS(range)),MOD(ROW(A361)-1+COLUMNS(range),COLUMNS(range))+1)</f>
        <v>Good paying jobs with benefits are hard to find</v>
      </c>
    </row>
    <row r="362" spans="1:12" x14ac:dyDescent="0.3">
      <c r="A362" s="1" t="s">
        <v>1133</v>
      </c>
      <c r="B362">
        <v>96648</v>
      </c>
      <c r="C362" s="1" t="s">
        <v>33</v>
      </c>
      <c r="D362" s="7" t="s">
        <v>522</v>
      </c>
      <c r="L362" cm="1">
        <f t="array" ref="L362">INDEX(range,1+INT((ROW(A362)-1)/COLUMNS(range)),MOD(ROW(A362)-1+COLUMNS(range),COLUMNS(range))+1)</f>
        <v>0</v>
      </c>
    </row>
    <row r="363" spans="1:12" x14ac:dyDescent="0.3">
      <c r="A363" s="1" t="s">
        <v>1135</v>
      </c>
      <c r="B363">
        <v>96648</v>
      </c>
      <c r="C363" s="1" t="s">
        <v>33</v>
      </c>
      <c r="D363" s="7" t="s">
        <v>522</v>
      </c>
      <c r="L363" cm="1">
        <f t="array" ref="L363">INDEX(range,1+INT((ROW(A363)-1)/COLUMNS(range)),MOD(ROW(A363)-1+COLUMNS(range),COLUMNS(range))+1)</f>
        <v>0</v>
      </c>
    </row>
    <row r="364" spans="1:12" x14ac:dyDescent="0.3">
      <c r="A364" s="1" t="s">
        <v>1209</v>
      </c>
      <c r="B364">
        <v>98610</v>
      </c>
      <c r="C364" s="1" t="s">
        <v>37</v>
      </c>
      <c r="D364" s="7" t="s">
        <v>166</v>
      </c>
      <c r="L364" cm="1">
        <f t="array" ref="L364">INDEX(range,1+INT((ROW(A364)-1)/COLUMNS(range)),MOD(ROW(A364)-1+COLUMNS(range),COLUMNS(range))+1)</f>
        <v>0</v>
      </c>
    </row>
    <row r="365" spans="1:12" x14ac:dyDescent="0.3">
      <c r="A365" s="1" t="s">
        <v>632</v>
      </c>
      <c r="B365">
        <v>98672</v>
      </c>
      <c r="C365" s="1" t="s">
        <v>36</v>
      </c>
      <c r="D365" s="7" t="s">
        <v>166</v>
      </c>
      <c r="E365" t="s">
        <v>1480</v>
      </c>
      <c r="L365" cm="1">
        <f t="array" ref="L365">INDEX(range,1+INT((ROW(A365)-1)/COLUMNS(range)),MOD(ROW(A365)-1+COLUMNS(range),COLUMNS(range))+1)</f>
        <v>0</v>
      </c>
    </row>
    <row r="366" spans="1:12" x14ac:dyDescent="0.3">
      <c r="A366" s="1" t="s">
        <v>640</v>
      </c>
      <c r="B366">
        <v>98672</v>
      </c>
      <c r="C366" s="1" t="s">
        <v>36</v>
      </c>
      <c r="D366" s="7" t="s">
        <v>157</v>
      </c>
      <c r="E366" t="s">
        <v>1478</v>
      </c>
      <c r="F366" t="s">
        <v>1480</v>
      </c>
      <c r="L366" cm="1">
        <f t="array" ref="L366">INDEX(range,1+INT((ROW(A366)-1)/COLUMNS(range)),MOD(ROW(A366)-1+COLUMNS(range),COLUMNS(range))+1)</f>
        <v>0</v>
      </c>
    </row>
    <row r="367" spans="1:12" x14ac:dyDescent="0.3">
      <c r="A367" s="1" t="s">
        <v>1232</v>
      </c>
      <c r="B367">
        <v>98639</v>
      </c>
      <c r="C367" s="1" t="s">
        <v>36</v>
      </c>
      <c r="D367" s="7" t="s">
        <v>157</v>
      </c>
      <c r="L367" t="str" cm="1">
        <f t="array" ref="L367">INDEX(range,1+INT((ROW(A367)-1)/COLUMNS(range)),MOD(ROW(A367)-1+COLUMNS(range),COLUMNS(range))+1)</f>
        <v>People lack skills or education needed</v>
      </c>
    </row>
    <row r="368" spans="1:12" x14ac:dyDescent="0.3">
      <c r="A368" s="1" t="s">
        <v>662</v>
      </c>
      <c r="B368">
        <v>98648</v>
      </c>
      <c r="C368" s="1" t="s">
        <v>36</v>
      </c>
      <c r="D368" s="7" t="s">
        <v>166</v>
      </c>
      <c r="L368" t="str" cm="1">
        <f t="array" ref="L368">INDEX(range,1+INT((ROW(A368)-1)/COLUMNS(range)),MOD(ROW(A368)-1+COLUMNS(range),COLUMNS(range))+1)</f>
        <v xml:space="preserve"> Wages are too low to cover monthly expenses</v>
      </c>
    </row>
    <row r="369" spans="1:12" x14ac:dyDescent="0.3">
      <c r="A369" s="1" t="s">
        <v>670</v>
      </c>
      <c r="B369">
        <v>98648</v>
      </c>
      <c r="C369" s="1" t="s">
        <v>37</v>
      </c>
      <c r="D369" s="7" t="s">
        <v>157</v>
      </c>
      <c r="E369" t="s">
        <v>1478</v>
      </c>
      <c r="F369" t="s">
        <v>1480</v>
      </c>
      <c r="L369" t="str" cm="1">
        <f t="array" ref="L369">INDEX(range,1+INT((ROW(A369)-1)/COLUMNS(range)),MOD(ROW(A369)-1+COLUMNS(range),COLUMNS(range))+1)</f>
        <v xml:space="preserve"> Lack of affordable child care during work hours</v>
      </c>
    </row>
    <row r="370" spans="1:12" x14ac:dyDescent="0.3">
      <c r="A370" s="1" t="s">
        <v>693</v>
      </c>
      <c r="B370">
        <v>98610</v>
      </c>
      <c r="C370" s="1" t="s">
        <v>33</v>
      </c>
      <c r="D370" s="1"/>
      <c r="L370" cm="1">
        <f t="array" ref="L370">INDEX(range,1+INT((ROW(A370)-1)/COLUMNS(range)),MOD(ROW(A370)-1+COLUMNS(range),COLUMNS(range))+1)</f>
        <v>0</v>
      </c>
    </row>
    <row r="371" spans="1:12" x14ac:dyDescent="0.3">
      <c r="A371" s="1" t="s">
        <v>1216</v>
      </c>
      <c r="B371">
        <v>98610</v>
      </c>
      <c r="C371" s="1" t="s">
        <v>37</v>
      </c>
      <c r="D371" s="7" t="s">
        <v>157</v>
      </c>
      <c r="E371" t="s">
        <v>1478</v>
      </c>
      <c r="F371" t="s">
        <v>1480</v>
      </c>
      <c r="L371" cm="1">
        <f t="array" ref="L371">INDEX(range,1+INT((ROW(A371)-1)/COLUMNS(range)),MOD(ROW(A371)-1+COLUMNS(range),COLUMNS(range))+1)</f>
        <v>0</v>
      </c>
    </row>
    <row r="372" spans="1:12" x14ac:dyDescent="0.3">
      <c r="A372" s="1" t="s">
        <v>730</v>
      </c>
      <c r="B372">
        <v>98610</v>
      </c>
      <c r="C372" s="1" t="s">
        <v>36</v>
      </c>
      <c r="D372" s="7" t="s">
        <v>231</v>
      </c>
      <c r="E372" t="s">
        <v>1478</v>
      </c>
      <c r="F372" t="s">
        <v>1480</v>
      </c>
      <c r="L372" cm="1">
        <f t="array" ref="L372">INDEX(range,1+INT((ROW(A372)-1)/COLUMNS(range)),MOD(ROW(A372)-1+COLUMNS(range),COLUMNS(range))+1)</f>
        <v>0</v>
      </c>
    </row>
    <row r="373" spans="1:12" x14ac:dyDescent="0.3">
      <c r="A373" s="1" t="s">
        <v>734</v>
      </c>
      <c r="B373">
        <v>98610</v>
      </c>
      <c r="C373" s="1" t="s">
        <v>36</v>
      </c>
      <c r="D373" s="7" t="s">
        <v>166</v>
      </c>
      <c r="L373" t="str" cm="1">
        <f t="array" ref="L373">INDEX(range,1+INT((ROW(A373)-1)/COLUMNS(range)),MOD(ROW(A373)-1+COLUMNS(range),COLUMNS(range))+1)</f>
        <v>Wages are too low to cover monthly expenses</v>
      </c>
    </row>
    <row r="374" spans="1:12" x14ac:dyDescent="0.3">
      <c r="A374" s="1" t="s">
        <v>738</v>
      </c>
      <c r="B374">
        <v>98610</v>
      </c>
      <c r="C374" s="1" t="s">
        <v>36</v>
      </c>
      <c r="D374" s="7" t="s">
        <v>157</v>
      </c>
      <c r="E374" t="s">
        <v>1478</v>
      </c>
      <c r="F374" t="s">
        <v>1480</v>
      </c>
      <c r="L374" t="str" cm="1">
        <f t="array" ref="L374">INDEX(range,1+INT((ROW(A374)-1)/COLUMNS(range)),MOD(ROW(A374)-1+COLUMNS(range),COLUMNS(range))+1)</f>
        <v xml:space="preserve"> Good paying jobs with benefits are hard to find</v>
      </c>
    </row>
    <row r="375" spans="1:12" x14ac:dyDescent="0.3">
      <c r="A375" s="1" t="s">
        <v>743</v>
      </c>
      <c r="B375">
        <v>98610</v>
      </c>
      <c r="C375" s="1" t="s">
        <v>33</v>
      </c>
      <c r="D375" s="1"/>
      <c r="L375" cm="1">
        <f t="array" ref="L375">INDEX(range,1+INT((ROW(A375)-1)/COLUMNS(range)),MOD(ROW(A375)-1+COLUMNS(range),COLUMNS(range))+1)</f>
        <v>0</v>
      </c>
    </row>
    <row r="376" spans="1:12" x14ac:dyDescent="0.3">
      <c r="A376" s="1" t="s">
        <v>698</v>
      </c>
      <c r="B376">
        <v>98672</v>
      </c>
      <c r="C376" s="1" t="s">
        <v>36</v>
      </c>
      <c r="D376" s="7" t="s">
        <v>166</v>
      </c>
      <c r="L376" cm="1">
        <f t="array" ref="L376">INDEX(range,1+INT((ROW(A376)-1)/COLUMNS(range)),MOD(ROW(A376)-1+COLUMNS(range),COLUMNS(range))+1)</f>
        <v>0</v>
      </c>
    </row>
    <row r="377" spans="1:12" x14ac:dyDescent="0.3">
      <c r="A377" s="1" t="s">
        <v>701</v>
      </c>
      <c r="B377">
        <v>98651</v>
      </c>
      <c r="C377" s="1" t="s">
        <v>36</v>
      </c>
      <c r="D377" s="7" t="s">
        <v>157</v>
      </c>
      <c r="E377" t="s">
        <v>1478</v>
      </c>
      <c r="F377" t="s">
        <v>1481</v>
      </c>
      <c r="G377" t="s">
        <v>1482</v>
      </c>
      <c r="L377" cm="1">
        <f t="array" ref="L377">INDEX(range,1+INT((ROW(A377)-1)/COLUMNS(range)),MOD(ROW(A377)-1+COLUMNS(range),COLUMNS(range))+1)</f>
        <v>0</v>
      </c>
    </row>
    <row r="378" spans="1:12" x14ac:dyDescent="0.3">
      <c r="A378" s="1" t="s">
        <v>745</v>
      </c>
      <c r="B378">
        <v>98610</v>
      </c>
      <c r="C378" s="1" t="s">
        <v>37</v>
      </c>
      <c r="D378" s="7" t="s">
        <v>157</v>
      </c>
      <c r="E378" t="s">
        <v>1478</v>
      </c>
      <c r="L378" cm="1">
        <f t="array" ref="L378">INDEX(range,1+INT((ROW(A378)-1)/COLUMNS(range)),MOD(ROW(A378)-1+COLUMNS(range),COLUMNS(range))+1)</f>
        <v>0</v>
      </c>
    </row>
    <row r="379" spans="1:12" x14ac:dyDescent="0.3">
      <c r="A379" s="1" t="s">
        <v>251</v>
      </c>
      <c r="B379">
        <v>98605</v>
      </c>
      <c r="C379" s="1" t="s">
        <v>37</v>
      </c>
      <c r="D379" s="7" t="s">
        <v>157</v>
      </c>
      <c r="E379" t="s">
        <v>1478</v>
      </c>
      <c r="L379" t="str" cm="1">
        <f t="array" ref="L379">INDEX(range,1+INT((ROW(A379)-1)/COLUMNS(range)),MOD(ROW(A379)-1+COLUMNS(range),COLUMNS(range))+1)</f>
        <v>Good paying jobs with benefits are hard to find</v>
      </c>
    </row>
    <row r="380" spans="1:12" x14ac:dyDescent="0.3">
      <c r="A380" s="1" t="s">
        <v>759</v>
      </c>
      <c r="B380">
        <v>98605</v>
      </c>
      <c r="C380" s="1" t="s">
        <v>36</v>
      </c>
      <c r="D380" s="7" t="s">
        <v>231</v>
      </c>
      <c r="E380" t="s">
        <v>1478</v>
      </c>
      <c r="F380" t="s">
        <v>1480</v>
      </c>
      <c r="L380" t="str" cm="1">
        <f t="array" ref="L380">INDEX(range,1+INT((ROW(A380)-1)/COLUMNS(range)),MOD(ROW(A380)-1+COLUMNS(range),COLUMNS(range))+1)</f>
        <v xml:space="preserve"> Lack of affordable child care during work hours</v>
      </c>
    </row>
    <row r="381" spans="1:12" x14ac:dyDescent="0.3">
      <c r="A381" s="1" t="s">
        <v>762</v>
      </c>
      <c r="B381">
        <v>98605</v>
      </c>
      <c r="C381" s="1" t="s">
        <v>36</v>
      </c>
      <c r="D381" s="7" t="s">
        <v>231</v>
      </c>
      <c r="E381" t="s">
        <v>1478</v>
      </c>
      <c r="F381" t="s">
        <v>1480</v>
      </c>
      <c r="L381" cm="1">
        <f t="array" ref="L381">INDEX(range,1+INT((ROW(A381)-1)/COLUMNS(range)),MOD(ROW(A381)-1+COLUMNS(range),COLUMNS(range))+1)</f>
        <v>0</v>
      </c>
    </row>
    <row r="382" spans="1:12" x14ac:dyDescent="0.3">
      <c r="A382" s="1" t="s">
        <v>764</v>
      </c>
      <c r="B382">
        <v>98605</v>
      </c>
      <c r="C382" s="1" t="s">
        <v>36</v>
      </c>
      <c r="D382" s="7" t="s">
        <v>231</v>
      </c>
      <c r="E382" t="s">
        <v>1478</v>
      </c>
      <c r="F382" t="s">
        <v>1480</v>
      </c>
      <c r="L382" cm="1">
        <f t="array" ref="L382">INDEX(range,1+INT((ROW(A382)-1)/COLUMNS(range)),MOD(ROW(A382)-1+COLUMNS(range),COLUMNS(range))+1)</f>
        <v>0</v>
      </c>
    </row>
    <row r="383" spans="1:12" x14ac:dyDescent="0.3">
      <c r="A383" s="1" t="s">
        <v>324</v>
      </c>
      <c r="B383">
        <v>98620</v>
      </c>
      <c r="C383" s="1" t="s">
        <v>37</v>
      </c>
      <c r="D383" s="7" t="s">
        <v>166</v>
      </c>
      <c r="L383" cm="1">
        <f t="array" ref="L383">INDEX(range,1+INT((ROW(A383)-1)/COLUMNS(range)),MOD(ROW(A383)-1+COLUMNS(range),COLUMNS(range))+1)</f>
        <v>0</v>
      </c>
    </row>
    <row r="384" spans="1:12" x14ac:dyDescent="0.3">
      <c r="A384" s="1" t="s">
        <v>777</v>
      </c>
      <c r="B384">
        <v>98635</v>
      </c>
      <c r="C384" s="1" t="s">
        <v>37</v>
      </c>
      <c r="D384" s="7" t="s">
        <v>231</v>
      </c>
      <c r="E384" t="s">
        <v>1479</v>
      </c>
      <c r="F384" t="s">
        <v>1478</v>
      </c>
      <c r="G384" t="s">
        <v>1480</v>
      </c>
      <c r="L384" cm="1">
        <f t="array" ref="L384">INDEX(range,1+INT((ROW(A384)-1)/COLUMNS(range)),MOD(ROW(A384)-1+COLUMNS(range),COLUMNS(range))+1)</f>
        <v>0</v>
      </c>
    </row>
    <row r="385" spans="1:12" x14ac:dyDescent="0.3">
      <c r="A385" s="1" t="s">
        <v>327</v>
      </c>
      <c r="B385">
        <v>98639</v>
      </c>
      <c r="C385" s="1" t="s">
        <v>37</v>
      </c>
      <c r="D385" s="7" t="s">
        <v>231</v>
      </c>
      <c r="E385" t="s">
        <v>1479</v>
      </c>
      <c r="F385" t="s">
        <v>1478</v>
      </c>
      <c r="L385" t="str" cm="1">
        <f t="array" ref="L385">INDEX(range,1+INT((ROW(A385)-1)/COLUMNS(range)),MOD(ROW(A385)-1+COLUMNS(range),COLUMNS(range))+1)</f>
        <v>Wages are too low to cover monthly expenses</v>
      </c>
    </row>
    <row r="386" spans="1:12" x14ac:dyDescent="0.3">
      <c r="A386" s="1" t="s">
        <v>828</v>
      </c>
      <c r="B386">
        <v>98648</v>
      </c>
      <c r="C386" s="1" t="s">
        <v>37</v>
      </c>
      <c r="D386" s="7" t="s">
        <v>231</v>
      </c>
      <c r="E386" t="s">
        <v>1478</v>
      </c>
      <c r="F386" t="s">
        <v>1480</v>
      </c>
      <c r="L386" t="str" cm="1">
        <f t="array" ref="L386">INDEX(range,1+INT((ROW(A386)-1)/COLUMNS(range)),MOD(ROW(A386)-1+COLUMNS(range),COLUMNS(range))+1)</f>
        <v xml:space="preserve"> Good paying jobs with benefits are hard to find</v>
      </c>
    </row>
    <row r="387" spans="1:12" x14ac:dyDescent="0.3">
      <c r="A387" s="1" t="s">
        <v>832</v>
      </c>
      <c r="B387">
        <v>98610</v>
      </c>
      <c r="C387" s="1" t="s">
        <v>36</v>
      </c>
      <c r="D387" s="7" t="s">
        <v>157</v>
      </c>
      <c r="E387" t="s">
        <v>1478</v>
      </c>
      <c r="L387" t="str" cm="1">
        <f t="array" ref="L387">INDEX(range,1+INT((ROW(A387)-1)/COLUMNS(range)),MOD(ROW(A387)-1+COLUMNS(range),COLUMNS(range))+1)</f>
        <v xml:space="preserve"> Lack of affordable child care during work hours</v>
      </c>
    </row>
    <row r="388" spans="1:12" x14ac:dyDescent="0.3">
      <c r="A388" s="1" t="s">
        <v>836</v>
      </c>
      <c r="B388">
        <v>98610</v>
      </c>
      <c r="C388" s="1" t="s">
        <v>37</v>
      </c>
      <c r="D388" s="7" t="s">
        <v>166</v>
      </c>
      <c r="L388" cm="1">
        <f t="array" ref="L388">INDEX(range,1+INT((ROW(A388)-1)/COLUMNS(range)),MOD(ROW(A388)-1+COLUMNS(range),COLUMNS(range))+1)</f>
        <v>0</v>
      </c>
    </row>
    <row r="389" spans="1:12" x14ac:dyDescent="0.3">
      <c r="A389" s="1" t="s">
        <v>757</v>
      </c>
      <c r="B389">
        <v>98639</v>
      </c>
      <c r="C389" s="1" t="s">
        <v>36</v>
      </c>
      <c r="D389" s="7" t="s">
        <v>758</v>
      </c>
      <c r="L389" cm="1">
        <f t="array" ref="L389">INDEX(range,1+INT((ROW(A389)-1)/COLUMNS(range)),MOD(ROW(A389)-1+COLUMNS(range),COLUMNS(range))+1)</f>
        <v>0</v>
      </c>
    </row>
    <row r="390" spans="1:12" x14ac:dyDescent="0.3">
      <c r="A390" s="1" t="s">
        <v>906</v>
      </c>
      <c r="B390">
        <v>98672</v>
      </c>
      <c r="C390" s="1" t="s">
        <v>37</v>
      </c>
      <c r="D390" s="7" t="s">
        <v>157</v>
      </c>
      <c r="E390" t="s">
        <v>1478</v>
      </c>
      <c r="F390" t="s">
        <v>1480</v>
      </c>
      <c r="L390" cm="1">
        <f t="array" ref="L390">INDEX(range,1+INT((ROW(A390)-1)/COLUMNS(range)),MOD(ROW(A390)-1+COLUMNS(range),COLUMNS(range))+1)</f>
        <v>0</v>
      </c>
    </row>
    <row r="391" spans="1:12" x14ac:dyDescent="0.3">
      <c r="A391" s="1" t="s">
        <v>268</v>
      </c>
      <c r="B391">
        <v>98648</v>
      </c>
      <c r="C391" s="1" t="s">
        <v>37</v>
      </c>
      <c r="D391" s="7" t="s">
        <v>231</v>
      </c>
      <c r="E391" t="s">
        <v>1479</v>
      </c>
      <c r="F391" t="s">
        <v>1480</v>
      </c>
      <c r="L391" t="str" cm="1">
        <f t="array" ref="L391">INDEX(range,1+INT((ROW(A391)-1)/COLUMNS(range)),MOD(ROW(A391)-1+COLUMNS(range),COLUMNS(range))+1)</f>
        <v>Wages are too low to cover monthly expenses</v>
      </c>
    </row>
    <row r="392" spans="1:12" x14ac:dyDescent="0.3">
      <c r="A392" s="1" t="s">
        <v>837</v>
      </c>
      <c r="B392">
        <v>98605</v>
      </c>
      <c r="C392" s="1" t="s">
        <v>36</v>
      </c>
      <c r="D392" s="7" t="s">
        <v>231</v>
      </c>
      <c r="E392" t="s">
        <v>1479</v>
      </c>
      <c r="F392" t="s">
        <v>1478</v>
      </c>
      <c r="L392" t="str" cm="1">
        <f t="array" ref="L392">INDEX(range,1+INT((ROW(A392)-1)/COLUMNS(range)),MOD(ROW(A392)-1+COLUMNS(range),COLUMNS(range))+1)</f>
        <v xml:space="preserve"> Good paying jobs with benefits are hard to find</v>
      </c>
    </row>
    <row r="393" spans="1:12" x14ac:dyDescent="0.3">
      <c r="A393" s="1" t="s">
        <v>841</v>
      </c>
      <c r="B393">
        <v>98648</v>
      </c>
      <c r="C393" s="1" t="s">
        <v>36</v>
      </c>
      <c r="D393" s="7" t="s">
        <v>842</v>
      </c>
      <c r="L393" t="str" cm="1">
        <f t="array" ref="L393">INDEX(range,1+INT((ROW(A393)-1)/COLUMNS(range)),MOD(ROW(A393)-1+COLUMNS(range),COLUMNS(range))+1)</f>
        <v xml:space="preserve"> Lack of affordable child care during work hours</v>
      </c>
    </row>
    <row r="394" spans="1:12" x14ac:dyDescent="0.3">
      <c r="A394" s="1" t="s">
        <v>946</v>
      </c>
      <c r="B394">
        <v>98650</v>
      </c>
      <c r="C394" s="1" t="s">
        <v>36</v>
      </c>
      <c r="D394" s="7" t="s">
        <v>166</v>
      </c>
      <c r="L394" cm="1">
        <f t="array" ref="L394">INDEX(range,1+INT((ROW(A394)-1)/COLUMNS(range)),MOD(ROW(A394)-1+COLUMNS(range),COLUMNS(range))+1)</f>
        <v>0</v>
      </c>
    </row>
    <row r="395" spans="1:12" x14ac:dyDescent="0.3">
      <c r="A395" s="1" t="s">
        <v>954</v>
      </c>
      <c r="C395" s="1" t="s">
        <v>36</v>
      </c>
      <c r="D395" s="7" t="s">
        <v>166</v>
      </c>
      <c r="L395" cm="1">
        <f t="array" ref="L395">INDEX(range,1+INT((ROW(A395)-1)/COLUMNS(range)),MOD(ROW(A395)-1+COLUMNS(range),COLUMNS(range))+1)</f>
        <v>0</v>
      </c>
    </row>
    <row r="396" spans="1:12" x14ac:dyDescent="0.3">
      <c r="A396" s="1" t="s">
        <v>958</v>
      </c>
      <c r="B396">
        <v>98610</v>
      </c>
      <c r="C396" s="1" t="s">
        <v>37</v>
      </c>
      <c r="D396" s="7" t="s">
        <v>157</v>
      </c>
      <c r="E396" t="s">
        <v>1478</v>
      </c>
      <c r="L396" cm="1">
        <f t="array" ref="L396">INDEX(range,1+INT((ROW(A396)-1)/COLUMNS(range)),MOD(ROW(A396)-1+COLUMNS(range),COLUMNS(range))+1)</f>
        <v>0</v>
      </c>
    </row>
    <row r="397" spans="1:12" x14ac:dyDescent="0.3">
      <c r="A397" s="1" t="s">
        <v>924</v>
      </c>
      <c r="B397">
        <v>98672</v>
      </c>
      <c r="C397" s="1" t="s">
        <v>36</v>
      </c>
      <c r="D397" s="7" t="s">
        <v>231</v>
      </c>
      <c r="E397" t="s">
        <v>1478</v>
      </c>
      <c r="F397" t="s">
        <v>1480</v>
      </c>
      <c r="G397" t="s">
        <v>1481</v>
      </c>
      <c r="H397" t="s">
        <v>1482</v>
      </c>
      <c r="L397" cm="1">
        <f t="array" ref="L397">INDEX(range,1+INT((ROW(A397)-1)/COLUMNS(range)),MOD(ROW(A397)-1+COLUMNS(range),COLUMNS(range))+1)</f>
        <v>0</v>
      </c>
    </row>
    <row r="398" spans="1:12" x14ac:dyDescent="0.3">
      <c r="A398" s="1" t="s">
        <v>1000</v>
      </c>
      <c r="B398">
        <v>98672</v>
      </c>
      <c r="C398" s="1" t="s">
        <v>37</v>
      </c>
      <c r="D398" s="7" t="s">
        <v>157</v>
      </c>
      <c r="E398" t="s">
        <v>1478</v>
      </c>
      <c r="L398" cm="1">
        <f t="array" ref="L398">INDEX(range,1+INT((ROW(A398)-1)/COLUMNS(range)),MOD(ROW(A398)-1+COLUMNS(range),COLUMNS(range))+1)</f>
        <v>0</v>
      </c>
    </row>
    <row r="399" spans="1:12" x14ac:dyDescent="0.3">
      <c r="A399" s="1" t="s">
        <v>1021</v>
      </c>
      <c r="B399">
        <v>98672</v>
      </c>
      <c r="C399" s="1" t="s">
        <v>36</v>
      </c>
      <c r="D399" s="7" t="s">
        <v>157</v>
      </c>
      <c r="E399" t="s">
        <v>1478</v>
      </c>
      <c r="L399" cm="1">
        <f t="array" ref="L399">INDEX(range,1+INT((ROW(A399)-1)/COLUMNS(range)),MOD(ROW(A399)-1+COLUMNS(range),COLUMNS(range))+1)</f>
        <v>0</v>
      </c>
    </row>
    <row r="400" spans="1:12" x14ac:dyDescent="0.3">
      <c r="A400" s="1" t="s">
        <v>1237</v>
      </c>
      <c r="B400">
        <v>98605</v>
      </c>
      <c r="C400" s="1" t="s">
        <v>36</v>
      </c>
      <c r="D400" s="7" t="s">
        <v>231</v>
      </c>
      <c r="E400" t="s">
        <v>1479</v>
      </c>
      <c r="F400" t="s">
        <v>1478</v>
      </c>
      <c r="L400" cm="1">
        <f t="array" ref="L400">INDEX(range,1+INT((ROW(A400)-1)/COLUMNS(range)),MOD(ROW(A400)-1+COLUMNS(range),COLUMNS(range))+1)</f>
        <v>0</v>
      </c>
    </row>
    <row r="401" spans="1:12" x14ac:dyDescent="0.3">
      <c r="A401" s="1" t="s">
        <v>1242</v>
      </c>
      <c r="B401">
        <v>97222</v>
      </c>
      <c r="C401" s="1" t="s">
        <v>36</v>
      </c>
      <c r="D401" s="7" t="s">
        <v>157</v>
      </c>
      <c r="E401" t="s">
        <v>1478</v>
      </c>
      <c r="L401" cm="1">
        <f t="array" ref="L401">INDEX(range,1+INT((ROW(A401)-1)/COLUMNS(range)),MOD(ROW(A401)-1+COLUMNS(range),COLUMNS(range))+1)</f>
        <v>0</v>
      </c>
    </row>
    <row r="402" spans="1:12" x14ac:dyDescent="0.3">
      <c r="A402" s="1" t="s">
        <v>105</v>
      </c>
      <c r="B402">
        <v>98672</v>
      </c>
      <c r="C402" s="1" t="s">
        <v>36</v>
      </c>
      <c r="D402" s="7" t="s">
        <v>157</v>
      </c>
      <c r="E402" t="s">
        <v>1480</v>
      </c>
      <c r="L402" cm="1">
        <f t="array" ref="L402">INDEX(range,1+INT((ROW(A402)-1)/COLUMNS(range)),MOD(ROW(A402)-1+COLUMNS(range),COLUMNS(range))+1)</f>
        <v>0</v>
      </c>
    </row>
    <row r="403" spans="1:12" x14ac:dyDescent="0.3">
      <c r="A403" s="1" t="s">
        <v>111</v>
      </c>
      <c r="B403">
        <v>98672</v>
      </c>
      <c r="C403" s="1" t="s">
        <v>37</v>
      </c>
      <c r="D403" s="7" t="s">
        <v>157</v>
      </c>
      <c r="E403" t="s">
        <v>1480</v>
      </c>
      <c r="F403" t="s">
        <v>1481</v>
      </c>
      <c r="G403" t="s">
        <v>1482</v>
      </c>
      <c r="L403" t="str" cm="1">
        <f t="array" ref="L403">INDEX(range,1+INT((ROW(A403)-1)/COLUMNS(range)),MOD(ROW(A403)-1+COLUMNS(range),COLUMNS(range))+1)</f>
        <v>People lack skills or education needed</v>
      </c>
    </row>
    <row r="404" spans="1:12" x14ac:dyDescent="0.3">
      <c r="A404" s="1" t="s">
        <v>394</v>
      </c>
      <c r="B404">
        <v>98605</v>
      </c>
      <c r="C404" s="1" t="s">
        <v>36</v>
      </c>
      <c r="D404" s="7" t="s">
        <v>157</v>
      </c>
      <c r="E404" t="s">
        <v>1480</v>
      </c>
      <c r="F404" t="s">
        <v>1481</v>
      </c>
      <c r="G404" t="s">
        <v>1482</v>
      </c>
      <c r="L404" t="str" cm="1">
        <f t="array" ref="L404">INDEX(range,1+INT((ROW(A404)-1)/COLUMNS(range)),MOD(ROW(A404)-1+COLUMNS(range),COLUMNS(range))+1)</f>
        <v xml:space="preserve"> Wages are too low to cover monthly expenses</v>
      </c>
    </row>
    <row r="405" spans="1:12" x14ac:dyDescent="0.3">
      <c r="A405" s="1" t="s">
        <v>403</v>
      </c>
      <c r="B405">
        <v>98672</v>
      </c>
      <c r="C405" s="1" t="s">
        <v>36</v>
      </c>
      <c r="D405" s="7" t="s">
        <v>157</v>
      </c>
      <c r="E405" t="s">
        <v>1478</v>
      </c>
      <c r="F405" t="s">
        <v>1480</v>
      </c>
      <c r="L405" t="str" cm="1">
        <f t="array" ref="L405">INDEX(range,1+INT((ROW(A405)-1)/COLUMNS(range)),MOD(ROW(A405)-1+COLUMNS(range),COLUMNS(range))+1)</f>
        <v xml:space="preserve"> Good paying jobs with benefits are hard to find</v>
      </c>
    </row>
    <row r="406" spans="1:12" x14ac:dyDescent="0.3">
      <c r="A406" s="1" t="s">
        <v>405</v>
      </c>
      <c r="B406">
        <v>98672</v>
      </c>
      <c r="C406" s="1" t="s">
        <v>36</v>
      </c>
      <c r="D406" s="7" t="s">
        <v>371</v>
      </c>
      <c r="E406" t="s">
        <v>1481</v>
      </c>
      <c r="F406" t="s">
        <v>1482</v>
      </c>
      <c r="L406" t="str" cm="1">
        <f t="array" ref="L406">INDEX(range,1+INT((ROW(A406)-1)/COLUMNS(range)),MOD(ROW(A406)-1+COLUMNS(range),COLUMNS(range))+1)</f>
        <v xml:space="preserve"> Lack of affordable child care during work hours</v>
      </c>
    </row>
    <row r="407" spans="1:12" x14ac:dyDescent="0.3">
      <c r="A407" s="1" t="s">
        <v>416</v>
      </c>
      <c r="B407">
        <v>98650</v>
      </c>
      <c r="C407" s="1" t="s">
        <v>37</v>
      </c>
      <c r="D407" s="7" t="s">
        <v>157</v>
      </c>
      <c r="E407" t="s">
        <v>1478</v>
      </c>
      <c r="F407" t="s">
        <v>1480</v>
      </c>
      <c r="L407" cm="1">
        <f t="array" ref="L407">INDEX(range,1+INT((ROW(A407)-1)/COLUMNS(range)),MOD(ROW(A407)-1+COLUMNS(range),COLUMNS(range))+1)</f>
        <v>0</v>
      </c>
    </row>
    <row r="408" spans="1:12" x14ac:dyDescent="0.3">
      <c r="A408" s="1" t="s">
        <v>418</v>
      </c>
      <c r="B408">
        <v>98650</v>
      </c>
      <c r="C408" s="1" t="s">
        <v>37</v>
      </c>
      <c r="D408" s="7" t="s">
        <v>157</v>
      </c>
      <c r="E408" t="s">
        <v>1478</v>
      </c>
      <c r="F408" t="s">
        <v>1480</v>
      </c>
      <c r="L408" cm="1">
        <f t="array" ref="L408">INDEX(range,1+INT((ROW(A408)-1)/COLUMNS(range)),MOD(ROW(A408)-1+COLUMNS(range),COLUMNS(range))+1)</f>
        <v>0</v>
      </c>
    </row>
    <row r="409" spans="1:12" x14ac:dyDescent="0.3">
      <c r="A409" s="1" t="s">
        <v>422</v>
      </c>
      <c r="B409">
        <v>98650</v>
      </c>
      <c r="C409" s="1" t="s">
        <v>37</v>
      </c>
      <c r="D409" s="7" t="s">
        <v>166</v>
      </c>
      <c r="L409" cm="1">
        <f t="array" ref="L409">INDEX(range,1+INT((ROW(A409)-1)/COLUMNS(range)),MOD(ROW(A409)-1+COLUMNS(range),COLUMNS(range))+1)</f>
        <v>0</v>
      </c>
    </row>
    <row r="410" spans="1:12" x14ac:dyDescent="0.3">
      <c r="A410" s="1" t="s">
        <v>423</v>
      </c>
      <c r="B410">
        <v>98605</v>
      </c>
      <c r="C410" s="1" t="s">
        <v>36</v>
      </c>
      <c r="D410" s="7" t="s">
        <v>425</v>
      </c>
      <c r="L410" cm="1">
        <f t="array" ref="L410">INDEX(range,1+INT((ROW(A410)-1)/COLUMNS(range)),MOD(ROW(A410)-1+COLUMNS(range),COLUMNS(range))+1)</f>
        <v>0</v>
      </c>
    </row>
    <row r="411" spans="1:12" x14ac:dyDescent="0.3">
      <c r="A411" s="1" t="s">
        <v>443</v>
      </c>
      <c r="B411">
        <v>98635</v>
      </c>
      <c r="C411" s="1" t="s">
        <v>36</v>
      </c>
      <c r="D411" s="7" t="s">
        <v>231</v>
      </c>
      <c r="E411" t="s">
        <v>1480</v>
      </c>
      <c r="L411" cm="1">
        <f t="array" ref="L411">INDEX(range,1+INT((ROW(A411)-1)/COLUMNS(range)),MOD(ROW(A411)-1+COLUMNS(range),COLUMNS(range))+1)</f>
        <v>0</v>
      </c>
    </row>
    <row r="412" spans="1:12" x14ac:dyDescent="0.3">
      <c r="A412" s="1" t="s">
        <v>463</v>
      </c>
      <c r="B412">
        <v>98648</v>
      </c>
      <c r="C412" s="1" t="s">
        <v>33</v>
      </c>
      <c r="D412" s="1"/>
      <c r="L412" cm="1">
        <f t="array" ref="L412">INDEX(range,1+INT((ROW(A412)-1)/COLUMNS(range)),MOD(ROW(A412)-1+COLUMNS(range),COLUMNS(range))+1)</f>
        <v>0</v>
      </c>
    </row>
    <row r="413" spans="1:12" x14ac:dyDescent="0.3">
      <c r="A413" s="1" t="s">
        <v>465</v>
      </c>
      <c r="B413">
        <v>98672</v>
      </c>
      <c r="C413" s="1" t="s">
        <v>36</v>
      </c>
      <c r="D413" s="7" t="s">
        <v>157</v>
      </c>
      <c r="E413" t="s">
        <v>1478</v>
      </c>
      <c r="L413" cm="1">
        <f t="array" ref="L413">INDEX(range,1+INT((ROW(A413)-1)/COLUMNS(range)),MOD(ROW(A413)-1+COLUMNS(range),COLUMNS(range))+1)</f>
        <v>0</v>
      </c>
    </row>
    <row r="414" spans="1:12" x14ac:dyDescent="0.3">
      <c r="A414" s="1" t="s">
        <v>474</v>
      </c>
      <c r="B414">
        <v>98672</v>
      </c>
      <c r="C414" s="1" t="s">
        <v>36</v>
      </c>
      <c r="D414" s="7" t="s">
        <v>231</v>
      </c>
      <c r="E414" t="s">
        <v>1479</v>
      </c>
      <c r="F414" t="s">
        <v>1478</v>
      </c>
      <c r="G414" t="s">
        <v>1480</v>
      </c>
      <c r="H414" t="s">
        <v>1481</v>
      </c>
      <c r="I414" t="s">
        <v>1482</v>
      </c>
      <c r="L414" cm="1">
        <f t="array" ref="L414">INDEX(range,1+INT((ROW(A414)-1)/COLUMNS(range)),MOD(ROW(A414)-1+COLUMNS(range),COLUMNS(range))+1)</f>
        <v>0</v>
      </c>
    </row>
    <row r="415" spans="1:12" x14ac:dyDescent="0.3">
      <c r="A415" s="1" t="s">
        <v>480</v>
      </c>
      <c r="B415">
        <v>98672</v>
      </c>
      <c r="C415" s="1" t="s">
        <v>36</v>
      </c>
      <c r="D415" s="7" t="s">
        <v>231</v>
      </c>
      <c r="E415" t="s">
        <v>1480</v>
      </c>
      <c r="L415" cm="1">
        <f t="array" ref="L415">INDEX(range,1+INT((ROW(A415)-1)/COLUMNS(range)),MOD(ROW(A415)-1+COLUMNS(range),COLUMNS(range))+1)</f>
        <v>0</v>
      </c>
    </row>
    <row r="416" spans="1:12" x14ac:dyDescent="0.3">
      <c r="A416" s="1" t="s">
        <v>510</v>
      </c>
      <c r="B416">
        <v>98672</v>
      </c>
      <c r="C416" s="1" t="s">
        <v>37</v>
      </c>
      <c r="D416" s="7" t="s">
        <v>157</v>
      </c>
      <c r="L416" cm="1">
        <f t="array" ref="L416">INDEX(range,1+INT((ROW(A416)-1)/COLUMNS(range)),MOD(ROW(A416)-1+COLUMNS(range),COLUMNS(range))+1)</f>
        <v>0</v>
      </c>
    </row>
    <row r="417" spans="1:12" x14ac:dyDescent="0.3">
      <c r="A417" s="1" t="s">
        <v>513</v>
      </c>
      <c r="B417">
        <v>98651</v>
      </c>
      <c r="C417" s="1" t="s">
        <v>36</v>
      </c>
      <c r="D417" s="7" t="s">
        <v>157</v>
      </c>
      <c r="E417" t="s">
        <v>1478</v>
      </c>
      <c r="F417" t="s">
        <v>1480</v>
      </c>
      <c r="L417" cm="1">
        <f t="array" ref="L417">INDEX(range,1+INT((ROW(A417)-1)/COLUMNS(range)),MOD(ROW(A417)-1+COLUMNS(range),COLUMNS(range))+1)</f>
        <v>0</v>
      </c>
    </row>
    <row r="418" spans="1:12" x14ac:dyDescent="0.3">
      <c r="A418" s="1" t="s">
        <v>526</v>
      </c>
      <c r="B418">
        <v>98672</v>
      </c>
      <c r="C418" s="1" t="s">
        <v>36</v>
      </c>
      <c r="D418" s="7" t="s">
        <v>157</v>
      </c>
      <c r="E418" t="s">
        <v>1478</v>
      </c>
      <c r="F418" t="s">
        <v>1480</v>
      </c>
      <c r="L418" cm="1">
        <f t="array" ref="L418">INDEX(range,1+INT((ROW(A418)-1)/COLUMNS(range)),MOD(ROW(A418)-1+COLUMNS(range),COLUMNS(range))+1)</f>
        <v>0</v>
      </c>
    </row>
    <row r="419" spans="1:12" x14ac:dyDescent="0.3">
      <c r="A419" s="1" t="s">
        <v>546</v>
      </c>
      <c r="B419">
        <v>98672</v>
      </c>
      <c r="C419" s="1" t="s">
        <v>37</v>
      </c>
      <c r="D419" s="7" t="s">
        <v>157</v>
      </c>
      <c r="E419" t="s">
        <v>1478</v>
      </c>
      <c r="L419" cm="1">
        <f t="array" ref="L419">INDEX(range,1+INT((ROW(A419)-1)/COLUMNS(range)),MOD(ROW(A419)-1+COLUMNS(range),COLUMNS(range))+1)</f>
        <v>0</v>
      </c>
    </row>
    <row r="420" spans="1:12" x14ac:dyDescent="0.3">
      <c r="A420" s="1" t="s">
        <v>557</v>
      </c>
      <c r="B420">
        <v>98672</v>
      </c>
      <c r="C420" s="1" t="s">
        <v>36</v>
      </c>
      <c r="D420" s="7" t="s">
        <v>157</v>
      </c>
      <c r="E420" t="s">
        <v>1478</v>
      </c>
      <c r="F420" t="s">
        <v>1480</v>
      </c>
      <c r="L420" cm="1">
        <f t="array" ref="L420">INDEX(range,1+INT((ROW(A420)-1)/COLUMNS(range)),MOD(ROW(A420)-1+COLUMNS(range),COLUMNS(range))+1)</f>
        <v>0</v>
      </c>
    </row>
    <row r="421" spans="1:12" x14ac:dyDescent="0.3">
      <c r="A421" s="1" t="s">
        <v>500</v>
      </c>
      <c r="B421">
        <v>98672</v>
      </c>
      <c r="C421" s="1" t="s">
        <v>37</v>
      </c>
      <c r="D421" s="7" t="s">
        <v>157</v>
      </c>
      <c r="E421" t="s">
        <v>1478</v>
      </c>
      <c r="F421" t="s">
        <v>1480</v>
      </c>
      <c r="L421" t="str" cm="1">
        <f t="array" ref="L421">INDEX(range,1+INT((ROW(A421)-1)/COLUMNS(range)),MOD(ROW(A421)-1+COLUMNS(range),COLUMNS(range))+1)</f>
        <v>Wages are too low to cover monthly expenses</v>
      </c>
    </row>
    <row r="422" spans="1:12" x14ac:dyDescent="0.3">
      <c r="A422" s="1" t="s">
        <v>635</v>
      </c>
      <c r="B422">
        <v>98648</v>
      </c>
      <c r="C422" s="1" t="s">
        <v>37</v>
      </c>
      <c r="D422" s="7" t="s">
        <v>231</v>
      </c>
      <c r="E422" t="s">
        <v>1479</v>
      </c>
      <c r="F422" t="s">
        <v>1478</v>
      </c>
      <c r="G422" t="s">
        <v>1480</v>
      </c>
      <c r="L422" cm="1">
        <f t="array" ref="L422">INDEX(range,1+INT((ROW(A422)-1)/COLUMNS(range)),MOD(ROW(A422)-1+COLUMNS(range),COLUMNS(range))+1)</f>
        <v>0</v>
      </c>
    </row>
    <row r="423" spans="1:12" x14ac:dyDescent="0.3">
      <c r="A423" s="1" t="s">
        <v>1077</v>
      </c>
      <c r="B423">
        <v>98672</v>
      </c>
      <c r="C423" s="1" t="s">
        <v>36</v>
      </c>
      <c r="D423" s="7" t="s">
        <v>231</v>
      </c>
      <c r="E423" t="s">
        <v>1479</v>
      </c>
      <c r="F423" t="s">
        <v>1478</v>
      </c>
      <c r="G423" t="s">
        <v>1480</v>
      </c>
      <c r="H423" t="s">
        <v>1481</v>
      </c>
      <c r="I423" t="s">
        <v>1482</v>
      </c>
      <c r="L423" cm="1">
        <f t="array" ref="L423">INDEX(range,1+INT((ROW(A423)-1)/COLUMNS(range)),MOD(ROW(A423)-1+COLUMNS(range),COLUMNS(range))+1)</f>
        <v>0</v>
      </c>
    </row>
    <row r="424" spans="1:12" x14ac:dyDescent="0.3">
      <c r="A424" s="1" t="s">
        <v>1153</v>
      </c>
      <c r="B424">
        <v>98648</v>
      </c>
      <c r="C424" s="1" t="s">
        <v>37</v>
      </c>
      <c r="D424" s="7" t="s">
        <v>231</v>
      </c>
      <c r="E424" t="s">
        <v>1479</v>
      </c>
      <c r="F424" t="s">
        <v>1478</v>
      </c>
      <c r="G424" t="s">
        <v>1480</v>
      </c>
      <c r="L424" cm="1">
        <f t="array" ref="L424">INDEX(range,1+INT((ROW(A424)-1)/COLUMNS(range)),MOD(ROW(A424)-1+COLUMNS(range),COLUMNS(range))+1)</f>
        <v>0</v>
      </c>
    </row>
    <row r="425" spans="1:12" x14ac:dyDescent="0.3">
      <c r="A425" s="1" t="s">
        <v>1060</v>
      </c>
      <c r="B425">
        <v>98635</v>
      </c>
      <c r="C425" s="1" t="s">
        <v>37</v>
      </c>
      <c r="D425" s="7" t="s">
        <v>231</v>
      </c>
      <c r="E425" t="s">
        <v>1478</v>
      </c>
      <c r="F425" t="s">
        <v>1480</v>
      </c>
      <c r="G425" t="s">
        <v>1481</v>
      </c>
      <c r="H425" t="s">
        <v>1482</v>
      </c>
      <c r="L425" cm="1">
        <f t="array" ref="L425">INDEX(range,1+INT((ROW(A425)-1)/COLUMNS(range)),MOD(ROW(A425)-1+COLUMNS(range),COLUMNS(range))+1)</f>
        <v>0</v>
      </c>
    </row>
    <row r="426" spans="1:12" x14ac:dyDescent="0.3">
      <c r="A426" s="1" t="s">
        <v>1062</v>
      </c>
      <c r="B426">
        <v>97014</v>
      </c>
      <c r="C426" s="1" t="s">
        <v>36</v>
      </c>
      <c r="D426" s="7" t="s">
        <v>157</v>
      </c>
      <c r="E426" t="s">
        <v>1478</v>
      </c>
      <c r="F426" t="s">
        <v>1480</v>
      </c>
      <c r="G426" t="s">
        <v>1481</v>
      </c>
      <c r="H426" t="s">
        <v>1482</v>
      </c>
      <c r="L426" cm="1">
        <f t="array" ref="L426">INDEX(range,1+INT((ROW(A426)-1)/COLUMNS(range)),MOD(ROW(A426)-1+COLUMNS(range),COLUMNS(range))+1)</f>
        <v>0</v>
      </c>
    </row>
    <row r="427" spans="1:12" x14ac:dyDescent="0.3">
      <c r="A427" s="1" t="s">
        <v>1070</v>
      </c>
      <c r="B427">
        <v>98605</v>
      </c>
      <c r="C427" s="1" t="s">
        <v>36</v>
      </c>
      <c r="D427" s="7" t="s">
        <v>231</v>
      </c>
      <c r="E427" t="s">
        <v>1479</v>
      </c>
      <c r="F427" t="s">
        <v>1478</v>
      </c>
      <c r="G427" t="s">
        <v>1480</v>
      </c>
      <c r="L427" t="str" cm="1">
        <f t="array" ref="L427">INDEX(range,1+INT((ROW(A427)-1)/COLUMNS(range)),MOD(ROW(A427)-1+COLUMNS(range),COLUMNS(range))+1)</f>
        <v>Wages are too low to cover monthly expenses</v>
      </c>
    </row>
    <row r="428" spans="1:12" x14ac:dyDescent="0.3">
      <c r="A428" s="1" t="s">
        <v>1084</v>
      </c>
      <c r="B428">
        <v>98650</v>
      </c>
      <c r="C428" s="1" t="s">
        <v>36</v>
      </c>
      <c r="D428" s="7" t="s">
        <v>166</v>
      </c>
      <c r="E428" t="s">
        <v>1480</v>
      </c>
      <c r="L428" t="str" cm="1">
        <f t="array" ref="L428">INDEX(range,1+INT((ROW(A428)-1)/COLUMNS(range)),MOD(ROW(A428)-1+COLUMNS(range),COLUMNS(range))+1)</f>
        <v xml:space="preserve"> Good paying jobs with benefits are hard to find</v>
      </c>
    </row>
    <row r="429" spans="1:12" x14ac:dyDescent="0.3">
      <c r="A429" s="1" t="s">
        <v>1088</v>
      </c>
      <c r="B429">
        <v>98672</v>
      </c>
      <c r="C429" s="1" t="s">
        <v>36</v>
      </c>
      <c r="D429" s="7" t="s">
        <v>157</v>
      </c>
      <c r="E429" t="s">
        <v>1478</v>
      </c>
      <c r="F429" t="s">
        <v>1480</v>
      </c>
      <c r="G429" t="s">
        <v>1481</v>
      </c>
      <c r="H429" t="s">
        <v>1482</v>
      </c>
      <c r="L429" cm="1">
        <f t="array" ref="L429">INDEX(range,1+INT((ROW(A429)-1)/COLUMNS(range)),MOD(ROW(A429)-1+COLUMNS(range),COLUMNS(range))+1)</f>
        <v>0</v>
      </c>
    </row>
    <row r="430" spans="1:12" x14ac:dyDescent="0.3">
      <c r="A430" s="1" t="s">
        <v>1089</v>
      </c>
      <c r="B430">
        <v>98623</v>
      </c>
      <c r="C430" s="1" t="s">
        <v>36</v>
      </c>
      <c r="D430" s="7" t="s">
        <v>231</v>
      </c>
      <c r="E430" t="s">
        <v>1479</v>
      </c>
      <c r="F430" t="s">
        <v>1480</v>
      </c>
      <c r="L430" cm="1">
        <f t="array" ref="L430">INDEX(range,1+INT((ROW(A430)-1)/COLUMNS(range)),MOD(ROW(A430)-1+COLUMNS(range),COLUMNS(range))+1)</f>
        <v>0</v>
      </c>
    </row>
    <row r="431" spans="1:12" x14ac:dyDescent="0.3">
      <c r="A431" s="1" t="s">
        <v>1168</v>
      </c>
      <c r="B431">
        <v>98648</v>
      </c>
      <c r="C431" s="1" t="s">
        <v>33</v>
      </c>
      <c r="D431" s="1"/>
      <c r="L431" cm="1">
        <f t="array" ref="L431">INDEX(range,1+INT((ROW(A431)-1)/COLUMNS(range)),MOD(ROW(A431)-1+COLUMNS(range),COLUMNS(range))+1)</f>
        <v>0</v>
      </c>
    </row>
    <row r="432" spans="1:12" x14ac:dyDescent="0.3">
      <c r="A432" s="1" t="s">
        <v>1174</v>
      </c>
      <c r="B432">
        <v>98610</v>
      </c>
      <c r="C432" s="1" t="s">
        <v>37</v>
      </c>
      <c r="D432" s="7" t="s">
        <v>231</v>
      </c>
      <c r="E432" t="s">
        <v>1479</v>
      </c>
      <c r="F432" t="s">
        <v>1478</v>
      </c>
      <c r="G432" t="s">
        <v>1480</v>
      </c>
      <c r="L432" cm="1">
        <f t="array" ref="L432">INDEX(range,1+INT((ROW(A432)-1)/COLUMNS(range)),MOD(ROW(A432)-1+COLUMNS(range),COLUMNS(range))+1)</f>
        <v>0</v>
      </c>
    </row>
    <row r="433" spans="1:12" x14ac:dyDescent="0.3">
      <c r="A433" s="1" t="s">
        <v>1184</v>
      </c>
      <c r="B433">
        <v>98610</v>
      </c>
      <c r="C433" s="1" t="s">
        <v>36</v>
      </c>
      <c r="D433" s="7" t="s">
        <v>157</v>
      </c>
      <c r="E433" t="s">
        <v>1478</v>
      </c>
      <c r="L433" t="str" cm="1">
        <f t="array" ref="L433">INDEX(range,1+INT((ROW(A433)-1)/COLUMNS(range)),MOD(ROW(A433)-1+COLUMNS(range),COLUMNS(range))+1)</f>
        <v>Wages are too low to cover monthly expenses</v>
      </c>
    </row>
    <row r="434" spans="1:12" x14ac:dyDescent="0.3">
      <c r="A434" s="1" t="s">
        <v>692</v>
      </c>
      <c r="B434">
        <v>98648</v>
      </c>
      <c r="C434" s="1" t="s">
        <v>36</v>
      </c>
      <c r="D434" s="7" t="s">
        <v>231</v>
      </c>
      <c r="E434" t="s">
        <v>1479</v>
      </c>
      <c r="F434" t="s">
        <v>1478</v>
      </c>
      <c r="G434" t="s">
        <v>1480</v>
      </c>
      <c r="L434" t="str" cm="1">
        <f t="array" ref="L434">INDEX(range,1+INT((ROW(A434)-1)/COLUMNS(range)),MOD(ROW(A434)-1+COLUMNS(range),COLUMNS(range))+1)</f>
        <v xml:space="preserve"> Good paying jobs with benefits are hard to find</v>
      </c>
    </row>
    <row r="435" spans="1:12" x14ac:dyDescent="0.3">
      <c r="A435" s="1" t="s">
        <v>729</v>
      </c>
      <c r="B435">
        <v>98648</v>
      </c>
      <c r="C435" s="1" t="s">
        <v>37</v>
      </c>
      <c r="D435" s="7" t="s">
        <v>231</v>
      </c>
      <c r="E435" t="s">
        <v>1478</v>
      </c>
      <c r="F435" t="s">
        <v>1480</v>
      </c>
      <c r="L435" t="str" cm="1">
        <f t="array" ref="L435">INDEX(range,1+INT((ROW(A435)-1)/COLUMNS(range)),MOD(ROW(A435)-1+COLUMNS(range),COLUMNS(range))+1)</f>
        <v xml:space="preserve"> Lack of affordable child care during work hours</v>
      </c>
    </row>
    <row r="436" spans="1:12" x14ac:dyDescent="0.3">
      <c r="A436" s="1" t="s">
        <v>720</v>
      </c>
      <c r="B436">
        <v>98648</v>
      </c>
      <c r="C436" s="1" t="s">
        <v>36</v>
      </c>
      <c r="D436" s="7" t="s">
        <v>157</v>
      </c>
      <c r="E436" t="s">
        <v>1478</v>
      </c>
      <c r="L436" cm="1">
        <f t="array" ref="L436">INDEX(range,1+INT((ROW(A436)-1)/COLUMNS(range)),MOD(ROW(A436)-1+COLUMNS(range),COLUMNS(range))+1)</f>
        <v>0</v>
      </c>
    </row>
    <row r="437" spans="1:12" x14ac:dyDescent="0.3">
      <c r="A437" s="1" t="s">
        <v>722</v>
      </c>
      <c r="B437">
        <v>98648</v>
      </c>
      <c r="C437" s="1" t="s">
        <v>37</v>
      </c>
      <c r="D437" s="7" t="s">
        <v>231</v>
      </c>
      <c r="E437" t="s">
        <v>1479</v>
      </c>
      <c r="F437" t="s">
        <v>1478</v>
      </c>
      <c r="G437" t="s">
        <v>1480</v>
      </c>
      <c r="L437" cm="1">
        <f t="array" ref="L437">INDEX(range,1+INT((ROW(A437)-1)/COLUMNS(range)),MOD(ROW(A437)-1+COLUMNS(range),COLUMNS(range))+1)</f>
        <v>0</v>
      </c>
    </row>
    <row r="438" spans="1:12" x14ac:dyDescent="0.3">
      <c r="A438" s="1" t="s">
        <v>791</v>
      </c>
      <c r="B438">
        <v>98635</v>
      </c>
      <c r="C438" s="1" t="s">
        <v>37</v>
      </c>
      <c r="D438" s="7" t="s">
        <v>231</v>
      </c>
      <c r="E438" t="s">
        <v>1479</v>
      </c>
      <c r="F438" t="s">
        <v>1478</v>
      </c>
      <c r="G438" t="s">
        <v>1480</v>
      </c>
      <c r="H438" t="s">
        <v>1481</v>
      </c>
      <c r="I438" t="s">
        <v>1482</v>
      </c>
      <c r="L438" cm="1">
        <f t="array" ref="L438">INDEX(range,1+INT((ROW(A438)-1)/COLUMNS(range)),MOD(ROW(A438)-1+COLUMNS(range),COLUMNS(range))+1)</f>
        <v>0</v>
      </c>
    </row>
    <row r="439" spans="1:12" x14ac:dyDescent="0.3">
      <c r="A439" s="1" t="s">
        <v>803</v>
      </c>
      <c r="B439">
        <v>98610</v>
      </c>
      <c r="C439" s="1" t="s">
        <v>37</v>
      </c>
      <c r="D439" s="7" t="s">
        <v>157</v>
      </c>
      <c r="E439" t="s">
        <v>1478</v>
      </c>
      <c r="F439" t="s">
        <v>1481</v>
      </c>
      <c r="G439" t="s">
        <v>1482</v>
      </c>
      <c r="L439" t="str" cm="1">
        <f t="array" ref="L439">INDEX(range,1+INT((ROW(A439)-1)/COLUMNS(range)),MOD(ROW(A439)-1+COLUMNS(range),COLUMNS(range))+1)</f>
        <v>NO JOBS</v>
      </c>
    </row>
    <row r="440" spans="1:12" x14ac:dyDescent="0.3">
      <c r="A440" s="1" t="s">
        <v>933</v>
      </c>
      <c r="B440">
        <v>98648</v>
      </c>
      <c r="C440" s="1" t="s">
        <v>36</v>
      </c>
      <c r="D440" s="7" t="s">
        <v>231</v>
      </c>
      <c r="E440" t="s">
        <v>1479</v>
      </c>
      <c r="F440" t="s">
        <v>1478</v>
      </c>
      <c r="G440" t="s">
        <v>1480</v>
      </c>
      <c r="L440" cm="1">
        <f t="array" ref="L440">INDEX(range,1+INT((ROW(A440)-1)/COLUMNS(range)),MOD(ROW(A440)-1+COLUMNS(range),COLUMNS(range))+1)</f>
        <v>0</v>
      </c>
    </row>
    <row r="441" spans="1:12" x14ac:dyDescent="0.3">
      <c r="A441" s="1" t="s">
        <v>998</v>
      </c>
      <c r="B441">
        <v>98610</v>
      </c>
      <c r="C441" s="1" t="s">
        <v>37</v>
      </c>
      <c r="D441" s="7" t="s">
        <v>157</v>
      </c>
      <c r="E441" t="s">
        <v>1478</v>
      </c>
      <c r="F441" t="s">
        <v>1480</v>
      </c>
      <c r="L441" cm="1">
        <f t="array" ref="L441">INDEX(range,1+INT((ROW(A441)-1)/COLUMNS(range)),MOD(ROW(A441)-1+COLUMNS(range),COLUMNS(range))+1)</f>
        <v>0</v>
      </c>
    </row>
    <row r="442" spans="1:12" x14ac:dyDescent="0.3">
      <c r="A442" s="1" t="s">
        <v>1019</v>
      </c>
      <c r="B442">
        <v>98620</v>
      </c>
      <c r="C442" s="1" t="s">
        <v>37</v>
      </c>
      <c r="D442" s="7" t="s">
        <v>157</v>
      </c>
      <c r="E442" t="s">
        <v>1480</v>
      </c>
      <c r="L442" cm="1">
        <f t="array" ref="L442">INDEX(range,1+INT((ROW(A442)-1)/COLUMNS(range)),MOD(ROW(A442)-1+COLUMNS(range),COLUMNS(range))+1)</f>
        <v>0</v>
      </c>
    </row>
    <row r="443" spans="1:12" x14ac:dyDescent="0.3">
      <c r="A443" s="1" t="s">
        <v>1031</v>
      </c>
      <c r="B443">
        <v>98610</v>
      </c>
      <c r="C443" s="1" t="s">
        <v>37</v>
      </c>
      <c r="D443" s="7" t="s">
        <v>231</v>
      </c>
      <c r="E443" t="s">
        <v>1479</v>
      </c>
      <c r="F443" t="s">
        <v>1478</v>
      </c>
      <c r="G443" t="s">
        <v>1491</v>
      </c>
      <c r="L443" cm="1">
        <f t="array" ref="L443">INDEX(range,1+INT((ROW(A443)-1)/COLUMNS(range)),MOD(ROW(A443)-1+COLUMNS(range),COLUMNS(range))+1)</f>
        <v>0</v>
      </c>
    </row>
    <row r="444" spans="1:12" x14ac:dyDescent="0.3">
      <c r="A444" s="1" t="s">
        <v>293</v>
      </c>
      <c r="B444">
        <v>98672</v>
      </c>
      <c r="C444" s="1" t="s">
        <v>37</v>
      </c>
      <c r="D444" s="7" t="s">
        <v>157</v>
      </c>
      <c r="E444" t="s">
        <v>1478</v>
      </c>
      <c r="F444" t="s">
        <v>1480</v>
      </c>
      <c r="L444" cm="1">
        <f t="array" ref="L444">INDEX(range,1+INT((ROW(A444)-1)/COLUMNS(range)),MOD(ROW(A444)-1+COLUMNS(range),COLUMNS(range))+1)</f>
        <v>0</v>
      </c>
    </row>
    <row r="445" spans="1:12" x14ac:dyDescent="0.3">
      <c r="A445" s="1" t="s">
        <v>1259</v>
      </c>
      <c r="B445">
        <v>98672</v>
      </c>
      <c r="C445" s="1" t="s">
        <v>36</v>
      </c>
      <c r="D445" s="7" t="s">
        <v>371</v>
      </c>
      <c r="E445" t="s">
        <v>1481</v>
      </c>
      <c r="F445" t="s">
        <v>1482</v>
      </c>
      <c r="L445" t="str" cm="1">
        <f t="array" ref="L445">INDEX(range,1+INT((ROW(A445)-1)/COLUMNS(range)),MOD(ROW(A445)-1+COLUMNS(range),COLUMNS(range))+1)</f>
        <v>n/a</v>
      </c>
    </row>
    <row r="446" spans="1:12" x14ac:dyDescent="0.3">
      <c r="A446" s="1" t="s">
        <v>419</v>
      </c>
      <c r="B446">
        <v>98605</v>
      </c>
      <c r="C446" s="1" t="s">
        <v>33</v>
      </c>
      <c r="D446" s="1"/>
      <c r="L446" cm="1">
        <f t="array" ref="L446">INDEX(range,1+INT((ROW(A446)-1)/COLUMNS(range)),MOD(ROW(A446)-1+COLUMNS(range),COLUMNS(range))+1)</f>
        <v>0</v>
      </c>
    </row>
    <row r="447" spans="1:12" x14ac:dyDescent="0.3">
      <c r="A447" s="1" t="s">
        <v>438</v>
      </c>
      <c r="B447">
        <v>98672</v>
      </c>
      <c r="C447" s="1" t="s">
        <v>36</v>
      </c>
      <c r="D447" s="7" t="s">
        <v>157</v>
      </c>
      <c r="L447" cm="1">
        <f t="array" ref="L447">INDEX(range,1+INT((ROW(A447)-1)/COLUMNS(range)),MOD(ROW(A447)-1+COLUMNS(range),COLUMNS(range))+1)</f>
        <v>0</v>
      </c>
    </row>
    <row r="448" spans="1:12" x14ac:dyDescent="0.3">
      <c r="A448" s="1" t="s">
        <v>445</v>
      </c>
      <c r="B448">
        <v>98650</v>
      </c>
      <c r="C448" s="1" t="s">
        <v>36</v>
      </c>
      <c r="D448" s="7" t="s">
        <v>157</v>
      </c>
      <c r="E448" t="s">
        <v>1478</v>
      </c>
      <c r="F448" t="s">
        <v>1480</v>
      </c>
      <c r="G448" t="s">
        <v>1481</v>
      </c>
      <c r="H448" t="s">
        <v>1482</v>
      </c>
      <c r="L448" cm="1">
        <f t="array" ref="L448">INDEX(range,1+INT((ROW(A448)-1)/COLUMNS(range)),MOD(ROW(A448)-1+COLUMNS(range),COLUMNS(range))+1)</f>
        <v>0</v>
      </c>
    </row>
    <row r="449" spans="1:12" x14ac:dyDescent="0.3">
      <c r="A449" s="1" t="s">
        <v>450</v>
      </c>
      <c r="B449">
        <v>98650</v>
      </c>
      <c r="C449" s="1" t="s">
        <v>36</v>
      </c>
      <c r="D449" s="7" t="s">
        <v>157</v>
      </c>
      <c r="E449" t="s">
        <v>1478</v>
      </c>
      <c r="F449" t="s">
        <v>1480</v>
      </c>
      <c r="G449" t="s">
        <v>1481</v>
      </c>
      <c r="H449" t="s">
        <v>1482</v>
      </c>
      <c r="L449" cm="1">
        <f t="array" ref="L449">INDEX(range,1+INT((ROW(A449)-1)/COLUMNS(range)),MOD(ROW(A449)-1+COLUMNS(range),COLUMNS(range))+1)</f>
        <v>0</v>
      </c>
    </row>
    <row r="450" spans="1:12" x14ac:dyDescent="0.3">
      <c r="A450" s="1" t="s">
        <v>453</v>
      </c>
      <c r="B450">
        <v>98650</v>
      </c>
      <c r="C450" s="1" t="s">
        <v>37</v>
      </c>
      <c r="D450" s="7" t="s">
        <v>157</v>
      </c>
      <c r="E450" t="s">
        <v>1478</v>
      </c>
      <c r="F450" t="s">
        <v>1480</v>
      </c>
      <c r="L450" cm="1">
        <f t="array" ref="L450">INDEX(range,1+INT((ROW(A450)-1)/COLUMNS(range)),MOD(ROW(A450)-1+COLUMNS(range),COLUMNS(range))+1)</f>
        <v>0</v>
      </c>
    </row>
    <row r="451" spans="1:12" x14ac:dyDescent="0.3">
      <c r="A451" s="1" t="s">
        <v>459</v>
      </c>
      <c r="B451">
        <v>98650</v>
      </c>
      <c r="C451" s="1" t="s">
        <v>36</v>
      </c>
      <c r="D451" s="7" t="s">
        <v>157</v>
      </c>
      <c r="E451" t="s">
        <v>1478</v>
      </c>
      <c r="F451" t="s">
        <v>1480</v>
      </c>
      <c r="G451" t="s">
        <v>1481</v>
      </c>
      <c r="H451" t="s">
        <v>1482</v>
      </c>
      <c r="L451" t="str" cm="1">
        <f t="array" ref="L451">INDEX(range,1+INT((ROW(A451)-1)/COLUMNS(range)),MOD(ROW(A451)-1+COLUMNS(range),COLUMNS(range))+1)</f>
        <v>Good paying jobs with benefits are hard to find</v>
      </c>
    </row>
    <row r="452" spans="1:12" x14ac:dyDescent="0.3">
      <c r="A452" s="1" t="s">
        <v>471</v>
      </c>
      <c r="B452">
        <v>98672</v>
      </c>
      <c r="C452" s="1" t="s">
        <v>37</v>
      </c>
      <c r="D452" s="7" t="s">
        <v>231</v>
      </c>
      <c r="E452" t="s">
        <v>1479</v>
      </c>
      <c r="F452" t="s">
        <v>1478</v>
      </c>
      <c r="G452" t="s">
        <v>1480</v>
      </c>
      <c r="H452" t="s">
        <v>1481</v>
      </c>
      <c r="I452" t="s">
        <v>1482</v>
      </c>
      <c r="L452" t="str" cm="1">
        <f t="array" ref="L452">INDEX(range,1+INT((ROW(A452)-1)/COLUMNS(range)),MOD(ROW(A452)-1+COLUMNS(range),COLUMNS(range))+1)</f>
        <v xml:space="preserve"> Lack of legal documents (green card</v>
      </c>
    </row>
    <row r="453" spans="1:12" x14ac:dyDescent="0.3">
      <c r="A453" s="1" t="s">
        <v>472</v>
      </c>
      <c r="B453">
        <v>98605</v>
      </c>
      <c r="C453" s="1" t="s">
        <v>36</v>
      </c>
      <c r="D453" s="7" t="s">
        <v>231</v>
      </c>
      <c r="E453" t="s">
        <v>1479</v>
      </c>
      <c r="F453" t="s">
        <v>1478</v>
      </c>
      <c r="G453" t="s">
        <v>1480</v>
      </c>
      <c r="L453" t="str" cm="1">
        <f t="array" ref="L453">INDEX(range,1+INT((ROW(A453)-1)/COLUMNS(range)),MOD(ROW(A453)-1+COLUMNS(range),COLUMNS(range))+1)</f>
        <v xml:space="preserve"> etc)</v>
      </c>
    </row>
    <row r="454" spans="1:12" x14ac:dyDescent="0.3">
      <c r="A454" s="1" t="s">
        <v>523</v>
      </c>
      <c r="B454">
        <v>98648</v>
      </c>
      <c r="C454" s="1" t="s">
        <v>37</v>
      </c>
      <c r="D454" s="7" t="s">
        <v>157</v>
      </c>
      <c r="E454" t="s">
        <v>1478</v>
      </c>
      <c r="F454" t="s">
        <v>1480</v>
      </c>
      <c r="L454" cm="1">
        <f t="array" ref="L454">INDEX(range,1+INT((ROW(A454)-1)/COLUMNS(range)),MOD(ROW(A454)-1+COLUMNS(range),COLUMNS(range))+1)</f>
        <v>0</v>
      </c>
    </row>
    <row r="455" spans="1:12" x14ac:dyDescent="0.3">
      <c r="A455" s="1" t="s">
        <v>496</v>
      </c>
      <c r="B455">
        <v>98672</v>
      </c>
      <c r="C455" s="1" t="s">
        <v>36</v>
      </c>
      <c r="D455" s="7" t="s">
        <v>157</v>
      </c>
      <c r="E455" t="s">
        <v>1478</v>
      </c>
      <c r="F455" t="s">
        <v>1480</v>
      </c>
      <c r="L455" cm="1">
        <f t="array" ref="L455">INDEX(range,1+INT((ROW(A455)-1)/COLUMNS(range)),MOD(ROW(A455)-1+COLUMNS(range),COLUMNS(range))+1)</f>
        <v>0</v>
      </c>
    </row>
    <row r="456" spans="1:12" x14ac:dyDescent="0.3">
      <c r="A456" s="1" t="s">
        <v>806</v>
      </c>
      <c r="B456">
        <v>98648</v>
      </c>
      <c r="C456" s="1" t="s">
        <v>37</v>
      </c>
      <c r="D456" s="7" t="s">
        <v>231</v>
      </c>
      <c r="E456" t="s">
        <v>1479</v>
      </c>
      <c r="F456" t="s">
        <v>1478</v>
      </c>
      <c r="G456" t="s">
        <v>1480</v>
      </c>
      <c r="H456" t="s">
        <v>1481</v>
      </c>
      <c r="I456" t="s">
        <v>1482</v>
      </c>
      <c r="L456" cm="1">
        <f t="array" ref="L456">INDEX(range,1+INT((ROW(A456)-1)/COLUMNS(range)),MOD(ROW(A456)-1+COLUMNS(range),COLUMNS(range))+1)</f>
        <v>0</v>
      </c>
    </row>
    <row r="457" spans="1:12" x14ac:dyDescent="0.3">
      <c r="A457" s="1" t="s">
        <v>1073</v>
      </c>
      <c r="B457">
        <v>98672</v>
      </c>
      <c r="C457" s="1" t="s">
        <v>36</v>
      </c>
      <c r="D457" s="7" t="s">
        <v>157</v>
      </c>
      <c r="L457" t="str" cm="1">
        <f t="array" ref="L457">INDEX(range,1+INT((ROW(A457)-1)/COLUMNS(range)),MOD(ROW(A457)-1+COLUMNS(range),COLUMNS(range))+1)</f>
        <v>People lack skills or education needed</v>
      </c>
    </row>
    <row r="458" spans="1:12" x14ac:dyDescent="0.3">
      <c r="A458" s="1" t="s">
        <v>1106</v>
      </c>
      <c r="B458">
        <v>97058</v>
      </c>
      <c r="C458" s="1" t="s">
        <v>37</v>
      </c>
      <c r="D458" s="7" t="s">
        <v>231</v>
      </c>
      <c r="E458" t="s">
        <v>1479</v>
      </c>
      <c r="F458" t="s">
        <v>1478</v>
      </c>
      <c r="L458" t="str" cm="1">
        <f t="array" ref="L458">INDEX(range,1+INT((ROW(A458)-1)/COLUMNS(range)),MOD(ROW(A458)-1+COLUMNS(range),COLUMNS(range))+1)</f>
        <v xml:space="preserve"> Good paying jobs with benefits are hard to find</v>
      </c>
    </row>
    <row r="459" spans="1:12" x14ac:dyDescent="0.3">
      <c r="A459" s="1" t="s">
        <v>643</v>
      </c>
      <c r="B459">
        <v>98648</v>
      </c>
      <c r="C459" s="1" t="s">
        <v>37</v>
      </c>
      <c r="D459" s="7" t="s">
        <v>231</v>
      </c>
      <c r="E459" t="s">
        <v>1479</v>
      </c>
      <c r="F459" t="s">
        <v>1478</v>
      </c>
      <c r="G459" t="s">
        <v>1480</v>
      </c>
      <c r="L459" cm="1">
        <f t="array" ref="L459">INDEX(range,1+INT((ROW(A459)-1)/COLUMNS(range)),MOD(ROW(A459)-1+COLUMNS(range),COLUMNS(range))+1)</f>
        <v>0</v>
      </c>
    </row>
    <row r="460" spans="1:12" x14ac:dyDescent="0.3">
      <c r="A460" s="1" t="s">
        <v>388</v>
      </c>
      <c r="B460">
        <v>98610</v>
      </c>
      <c r="C460" s="1" t="s">
        <v>37</v>
      </c>
      <c r="D460" s="7" t="s">
        <v>231</v>
      </c>
      <c r="E460" t="s">
        <v>1479</v>
      </c>
      <c r="F460" t="s">
        <v>1478</v>
      </c>
      <c r="L460" cm="1">
        <f t="array" ref="L460">INDEX(range,1+INT((ROW(A460)-1)/COLUMNS(range)),MOD(ROW(A460)-1+COLUMNS(range),COLUMNS(range))+1)</f>
        <v>0</v>
      </c>
    </row>
    <row r="461" spans="1:12" x14ac:dyDescent="0.3">
      <c r="A461" s="1" t="s">
        <v>663</v>
      </c>
      <c r="B461">
        <v>98620</v>
      </c>
      <c r="C461" s="1" t="s">
        <v>36</v>
      </c>
      <c r="D461" s="7" t="s">
        <v>231</v>
      </c>
      <c r="E461" t="s">
        <v>1478</v>
      </c>
      <c r="F461" t="s">
        <v>1480</v>
      </c>
      <c r="L461" cm="1">
        <f t="array" ref="L461">INDEX(range,1+INT((ROW(A461)-1)/COLUMNS(range)),MOD(ROW(A461)-1+COLUMNS(range),COLUMNS(range))+1)</f>
        <v>0</v>
      </c>
    </row>
    <row r="462" spans="1:12" x14ac:dyDescent="0.3">
      <c r="A462" s="1" t="s">
        <v>667</v>
      </c>
      <c r="B462">
        <v>98610</v>
      </c>
      <c r="C462" s="1" t="s">
        <v>37</v>
      </c>
      <c r="D462" s="7" t="s">
        <v>231</v>
      </c>
      <c r="E462" t="s">
        <v>1479</v>
      </c>
      <c r="F462" t="s">
        <v>1478</v>
      </c>
      <c r="G462" t="s">
        <v>1480</v>
      </c>
      <c r="L462" cm="1">
        <f t="array" ref="L462">INDEX(range,1+INT((ROW(A462)-1)/COLUMNS(range)),MOD(ROW(A462)-1+COLUMNS(range),COLUMNS(range))+1)</f>
        <v>0</v>
      </c>
    </row>
    <row r="463" spans="1:12" x14ac:dyDescent="0.3">
      <c r="A463" s="1" t="s">
        <v>684</v>
      </c>
      <c r="B463">
        <v>98639</v>
      </c>
      <c r="C463" s="1" t="s">
        <v>37</v>
      </c>
      <c r="D463" s="7" t="s">
        <v>166</v>
      </c>
      <c r="E463" t="s">
        <v>1480</v>
      </c>
      <c r="F463" t="s">
        <v>1492</v>
      </c>
      <c r="L463" t="str" cm="1">
        <f t="array" ref="L463">INDEX(range,1+INT((ROW(A463)-1)/COLUMNS(range)),MOD(ROW(A463)-1+COLUMNS(range),COLUMNS(range))+1)</f>
        <v>Wages are too low to cover monthly expenses</v>
      </c>
    </row>
    <row r="464" spans="1:12" x14ac:dyDescent="0.3">
      <c r="A464" s="1" t="s">
        <v>737</v>
      </c>
      <c r="B464">
        <v>98648</v>
      </c>
      <c r="C464" s="1" t="s">
        <v>37</v>
      </c>
      <c r="D464" s="7" t="s">
        <v>166</v>
      </c>
      <c r="L464" t="str" cm="1">
        <f t="array" ref="L464">INDEX(range,1+INT((ROW(A464)-1)/COLUMNS(range)),MOD(ROW(A464)-1+COLUMNS(range),COLUMNS(range))+1)</f>
        <v xml:space="preserve"> Lack of legal documents (green card</v>
      </c>
    </row>
    <row r="465" spans="1:12" x14ac:dyDescent="0.3">
      <c r="A465" s="1" t="s">
        <v>718</v>
      </c>
      <c r="B465">
        <v>98648</v>
      </c>
      <c r="C465" s="1" t="s">
        <v>36</v>
      </c>
      <c r="D465" s="7" t="s">
        <v>231</v>
      </c>
      <c r="E465" t="s">
        <v>1478</v>
      </c>
      <c r="L465" t="str" cm="1">
        <f t="array" ref="L465">INDEX(range,1+INT((ROW(A465)-1)/COLUMNS(range)),MOD(ROW(A465)-1+COLUMNS(range),COLUMNS(range))+1)</f>
        <v xml:space="preserve"> etc)</v>
      </c>
    </row>
    <row r="466" spans="1:12" x14ac:dyDescent="0.3">
      <c r="A466" s="1" t="s">
        <v>786</v>
      </c>
      <c r="B466">
        <v>98672</v>
      </c>
      <c r="C466" s="1" t="s">
        <v>36</v>
      </c>
      <c r="D466" s="7" t="s">
        <v>231</v>
      </c>
      <c r="E466" t="s">
        <v>1479</v>
      </c>
      <c r="F466" t="s">
        <v>1478</v>
      </c>
      <c r="G466" t="s">
        <v>1480</v>
      </c>
      <c r="H466" t="s">
        <v>1481</v>
      </c>
      <c r="I466" t="s">
        <v>1482</v>
      </c>
      <c r="L466" cm="1">
        <f t="array" ref="L466">INDEX(range,1+INT((ROW(A466)-1)/COLUMNS(range)),MOD(ROW(A466)-1+COLUMNS(range),COLUMNS(range))+1)</f>
        <v>0</v>
      </c>
    </row>
    <row r="467" spans="1:12" x14ac:dyDescent="0.3">
      <c r="A467" s="1" t="s">
        <v>789</v>
      </c>
      <c r="B467">
        <v>98672</v>
      </c>
      <c r="C467" s="1" t="s">
        <v>36</v>
      </c>
      <c r="D467" s="7" t="s">
        <v>231</v>
      </c>
      <c r="E467" t="s">
        <v>1479</v>
      </c>
      <c r="F467" t="s">
        <v>1478</v>
      </c>
      <c r="G467" t="s">
        <v>1480</v>
      </c>
      <c r="H467" t="s">
        <v>1481</v>
      </c>
      <c r="I467" t="s">
        <v>1482</v>
      </c>
      <c r="L467" cm="1">
        <f t="array" ref="L467">INDEX(range,1+INT((ROW(A467)-1)/COLUMNS(range)),MOD(ROW(A467)-1+COLUMNS(range),COLUMNS(range))+1)</f>
        <v>0</v>
      </c>
    </row>
    <row r="468" spans="1:12" x14ac:dyDescent="0.3">
      <c r="A468" s="1" t="s">
        <v>505</v>
      </c>
      <c r="B468">
        <v>98620</v>
      </c>
      <c r="C468" s="1" t="s">
        <v>37</v>
      </c>
      <c r="D468" s="7" t="s">
        <v>231</v>
      </c>
      <c r="E468" t="s">
        <v>1479</v>
      </c>
      <c r="F468" t="s">
        <v>1478</v>
      </c>
      <c r="G468" t="s">
        <v>1480</v>
      </c>
      <c r="L468" cm="1">
        <f t="array" ref="L468">INDEX(range,1+INT((ROW(A468)-1)/COLUMNS(range)),MOD(ROW(A468)-1+COLUMNS(range),COLUMNS(range))+1)</f>
        <v>0</v>
      </c>
    </row>
    <row r="469" spans="1:12" x14ac:dyDescent="0.3">
      <c r="A469" s="1" t="s">
        <v>572</v>
      </c>
      <c r="B469">
        <v>98670</v>
      </c>
      <c r="C469" s="1" t="s">
        <v>37</v>
      </c>
      <c r="D469" s="7" t="s">
        <v>231</v>
      </c>
      <c r="E469" t="s">
        <v>1493</v>
      </c>
      <c r="L469" t="str" cm="1">
        <f t="array" ref="L469">INDEX(range,1+INT((ROW(A469)-1)/COLUMNS(range)),MOD(ROW(A469)-1+COLUMNS(range),COLUMNS(range))+1)</f>
        <v>Wages are too low to cover monthly expenses</v>
      </c>
    </row>
    <row r="470" spans="1:12" x14ac:dyDescent="0.3">
      <c r="A470" s="1" t="s">
        <v>1197</v>
      </c>
      <c r="B470">
        <v>98671</v>
      </c>
      <c r="C470" s="1" t="s">
        <v>36</v>
      </c>
      <c r="D470" s="7" t="s">
        <v>157</v>
      </c>
      <c r="E470" t="s">
        <v>1478</v>
      </c>
      <c r="F470" t="s">
        <v>1480</v>
      </c>
      <c r="L470" t="str" cm="1">
        <f t="array" ref="L470">INDEX(range,1+INT((ROW(A470)-1)/COLUMNS(range)),MOD(ROW(A470)-1+COLUMNS(range),COLUMNS(range))+1)</f>
        <v xml:space="preserve"> Good paying jobs with benefits are hard to find</v>
      </c>
    </row>
    <row r="471" spans="1:12" x14ac:dyDescent="0.3">
      <c r="A471" s="1" t="s">
        <v>1257</v>
      </c>
      <c r="B471">
        <v>98635</v>
      </c>
      <c r="C471" s="1" t="s">
        <v>36</v>
      </c>
      <c r="D471" s="7" t="s">
        <v>231</v>
      </c>
      <c r="E471" t="s">
        <v>1479</v>
      </c>
      <c r="F471" t="s">
        <v>1478</v>
      </c>
      <c r="G471" t="s">
        <v>1480</v>
      </c>
      <c r="H471" t="s">
        <v>1481</v>
      </c>
      <c r="I471" t="s">
        <v>1482</v>
      </c>
      <c r="L471" cm="1">
        <f t="array" ref="L471">INDEX(range,1+INT((ROW(A471)-1)/COLUMNS(range)),MOD(ROW(A471)-1+COLUMNS(range),COLUMNS(range))+1)</f>
        <v>0</v>
      </c>
    </row>
    <row r="472" spans="1:12" x14ac:dyDescent="0.3">
      <c r="A472" s="1" t="s">
        <v>364</v>
      </c>
      <c r="B472">
        <v>97041</v>
      </c>
      <c r="C472" s="1" t="s">
        <v>37</v>
      </c>
      <c r="D472" s="7" t="s">
        <v>231</v>
      </c>
      <c r="E472" t="s">
        <v>1479</v>
      </c>
      <c r="F472" t="s">
        <v>1480</v>
      </c>
      <c r="L472" cm="1">
        <f t="array" ref="L472">INDEX(range,1+INT((ROW(A472)-1)/COLUMNS(range)),MOD(ROW(A472)-1+COLUMNS(range),COLUMNS(range))+1)</f>
        <v>0</v>
      </c>
    </row>
    <row r="473" spans="1:12" x14ac:dyDescent="0.3">
      <c r="A473" s="1" t="s">
        <v>440</v>
      </c>
      <c r="B473">
        <v>98650</v>
      </c>
      <c r="C473" s="1" t="s">
        <v>37</v>
      </c>
      <c r="D473" s="7" t="s">
        <v>231</v>
      </c>
      <c r="E473" t="s">
        <v>1479</v>
      </c>
      <c r="F473" t="s">
        <v>1478</v>
      </c>
      <c r="G473" t="s">
        <v>1480</v>
      </c>
      <c r="L473" cm="1">
        <f t="array" ref="L473">INDEX(range,1+INT((ROW(A473)-1)/COLUMNS(range)),MOD(ROW(A473)-1+COLUMNS(range),COLUMNS(range))+1)</f>
        <v>0</v>
      </c>
    </row>
    <row r="474" spans="1:12" x14ac:dyDescent="0.3">
      <c r="A474" s="1" t="s">
        <v>498</v>
      </c>
      <c r="B474">
        <v>98672</v>
      </c>
      <c r="C474" s="1" t="s">
        <v>37</v>
      </c>
      <c r="D474" s="7" t="s">
        <v>231</v>
      </c>
      <c r="E474" t="s">
        <v>1479</v>
      </c>
      <c r="F474" t="s">
        <v>1478</v>
      </c>
      <c r="G474" t="s">
        <v>1480</v>
      </c>
      <c r="H474" t="s">
        <v>1481</v>
      </c>
      <c r="I474" t="s">
        <v>1482</v>
      </c>
      <c r="L474" cm="1">
        <f t="array" ref="L474">INDEX(range,1+INT((ROW(A474)-1)/COLUMNS(range)),MOD(ROW(A474)-1+COLUMNS(range),COLUMNS(range))+1)</f>
        <v>0</v>
      </c>
    </row>
    <row r="475" spans="1:12" x14ac:dyDescent="0.3">
      <c r="A475" s="1" t="s">
        <v>385</v>
      </c>
      <c r="B475">
        <v>98672</v>
      </c>
      <c r="C475" s="1" t="s">
        <v>36</v>
      </c>
      <c r="D475" s="7" t="s">
        <v>166</v>
      </c>
      <c r="L475" t="str" cm="1">
        <f t="array" ref="L475">INDEX(range,1+INT((ROW(A475)-1)/COLUMNS(range)),MOD(ROW(A475)-1+COLUMNS(range),COLUMNS(range))+1)</f>
        <v>People lack skills or education needed</v>
      </c>
    </row>
    <row r="476" spans="1:12" x14ac:dyDescent="0.3">
      <c r="A476" s="1" t="s">
        <v>380</v>
      </c>
      <c r="B476">
        <v>98837</v>
      </c>
      <c r="C476" s="1" t="s">
        <v>37</v>
      </c>
      <c r="D476" s="7" t="s">
        <v>166</v>
      </c>
      <c r="E476" t="s">
        <v>1484</v>
      </c>
      <c r="L476" t="str" cm="1">
        <f t="array" ref="L476">INDEX(range,1+INT((ROW(A476)-1)/COLUMNS(range)),MOD(ROW(A476)-1+COLUMNS(range),COLUMNS(range))+1)</f>
        <v xml:space="preserve"> Wages are too low to cover monthly expenses</v>
      </c>
    </row>
    <row r="477" spans="1:12" x14ac:dyDescent="0.3">
      <c r="A477" s="1" t="s">
        <v>689</v>
      </c>
      <c r="B477">
        <v>98610</v>
      </c>
      <c r="C477" s="1" t="s">
        <v>37</v>
      </c>
      <c r="D477" s="7" t="s">
        <v>166</v>
      </c>
      <c r="L477" t="str" cm="1">
        <f t="array" ref="L477">INDEX(range,1+INT((ROW(A477)-1)/COLUMNS(range)),MOD(ROW(A477)-1+COLUMNS(range),COLUMNS(range))+1)</f>
        <v xml:space="preserve"> Good paying jobs with benefits are hard to find</v>
      </c>
    </row>
    <row r="478" spans="1:12" x14ac:dyDescent="0.3">
      <c r="A478" s="1" t="s">
        <v>896</v>
      </c>
      <c r="B478">
        <v>98620</v>
      </c>
      <c r="C478" s="1" t="s">
        <v>36</v>
      </c>
      <c r="D478" s="7" t="s">
        <v>231</v>
      </c>
      <c r="E478" t="s">
        <v>1479</v>
      </c>
      <c r="L478" t="str" cm="1">
        <f t="array" ref="L478">INDEX(range,1+INT((ROW(A478)-1)/COLUMNS(range)),MOD(ROW(A478)-1+COLUMNS(range),COLUMNS(range))+1)</f>
        <v xml:space="preserve"> Lack of affordable child care during work hours</v>
      </c>
    </row>
    <row r="479" spans="1:12" x14ac:dyDescent="0.3">
      <c r="A479" s="1" t="s">
        <v>1308</v>
      </c>
      <c r="B479">
        <v>98610</v>
      </c>
      <c r="C479" s="1" t="s">
        <v>37</v>
      </c>
      <c r="D479" s="7" t="s">
        <v>231</v>
      </c>
      <c r="E479" t="s">
        <v>1479</v>
      </c>
      <c r="F479" t="s">
        <v>1478</v>
      </c>
      <c r="L479" cm="1">
        <f t="array" ref="L479">INDEX(range,1+INT((ROW(A479)-1)/COLUMNS(range)),MOD(ROW(A479)-1+COLUMNS(range),COLUMNS(range))+1)</f>
        <v>0</v>
      </c>
    </row>
    <row r="480" spans="1:12" x14ac:dyDescent="0.3">
      <c r="A480" s="1" t="s">
        <v>1316</v>
      </c>
      <c r="B480">
        <v>98623</v>
      </c>
      <c r="C480" s="1" t="s">
        <v>33</v>
      </c>
      <c r="D480" s="7" t="s">
        <v>522</v>
      </c>
      <c r="L480" cm="1">
        <f t="array" ref="L480">INDEX(range,1+INT((ROW(A480)-1)/COLUMNS(range)),MOD(ROW(A480)-1+COLUMNS(range),COLUMNS(range))+1)</f>
        <v>0</v>
      </c>
    </row>
    <row r="481" spans="1:12" x14ac:dyDescent="0.3">
      <c r="A481" s="1" t="s">
        <v>486</v>
      </c>
      <c r="B481">
        <v>98672</v>
      </c>
      <c r="C481" s="1" t="s">
        <v>36</v>
      </c>
      <c r="D481" s="7" t="s">
        <v>231</v>
      </c>
      <c r="E481" t="s">
        <v>1480</v>
      </c>
      <c r="L481" t="str" cm="1">
        <f t="array" ref="L481">INDEX(range,1+INT((ROW(A481)-1)/COLUMNS(range)),MOD(ROW(A481)-1+COLUMNS(range),COLUMNS(range))+1)</f>
        <v>Good paying jobs with benefits are hard to find</v>
      </c>
    </row>
    <row r="482" spans="1:12" x14ac:dyDescent="0.3">
      <c r="A482" s="1" t="s">
        <v>897</v>
      </c>
      <c r="B482">
        <v>98620</v>
      </c>
      <c r="C482" s="1" t="s">
        <v>37</v>
      </c>
      <c r="D482" s="7" t="s">
        <v>166</v>
      </c>
      <c r="L482" cm="1">
        <f t="array" ref="L482">INDEX(range,1+INT((ROW(A482)-1)/COLUMNS(range)),MOD(ROW(A482)-1+COLUMNS(range),COLUMNS(range))+1)</f>
        <v>0</v>
      </c>
    </row>
    <row r="483" spans="1:12" x14ac:dyDescent="0.3">
      <c r="A483" s="1" t="s">
        <v>353</v>
      </c>
      <c r="B483">
        <v>98635</v>
      </c>
      <c r="C483" s="1" t="s">
        <v>37</v>
      </c>
      <c r="D483" s="7" t="s">
        <v>231</v>
      </c>
      <c r="L483" cm="1">
        <f t="array" ref="L483">INDEX(range,1+INT((ROW(A483)-1)/COLUMNS(range)),MOD(ROW(A483)-1+COLUMNS(range),COLUMNS(range))+1)</f>
        <v>0</v>
      </c>
    </row>
    <row r="484" spans="1:12" x14ac:dyDescent="0.3">
      <c r="A484" s="1" t="s">
        <v>1015</v>
      </c>
      <c r="B484">
        <v>98672</v>
      </c>
      <c r="C484" s="1" t="s">
        <v>36</v>
      </c>
      <c r="D484" s="7" t="s">
        <v>231</v>
      </c>
      <c r="E484" t="s">
        <v>1479</v>
      </c>
      <c r="F484" t="s">
        <v>1478</v>
      </c>
      <c r="G484" t="s">
        <v>1480</v>
      </c>
      <c r="L484" cm="1">
        <f t="array" ref="L484">INDEX(range,1+INT((ROW(A484)-1)/COLUMNS(range)),MOD(ROW(A484)-1+COLUMNS(range),COLUMNS(range))+1)</f>
        <v>0</v>
      </c>
    </row>
    <row r="485" spans="1:12" x14ac:dyDescent="0.3">
      <c r="A485" s="1" t="s">
        <v>548</v>
      </c>
      <c r="B485">
        <v>98672</v>
      </c>
      <c r="C485" s="1" t="s">
        <v>36</v>
      </c>
      <c r="D485" s="7" t="s">
        <v>166</v>
      </c>
      <c r="L485" cm="1">
        <f t="array" ref="L485">INDEX(range,1+INT((ROW(A485)-1)/COLUMNS(range)),MOD(ROW(A485)-1+COLUMNS(range),COLUMNS(range))+1)</f>
        <v>0</v>
      </c>
    </row>
    <row r="486" spans="1:12" x14ac:dyDescent="0.3">
      <c r="A486" s="1" t="s">
        <v>1192</v>
      </c>
      <c r="B486">
        <v>98610</v>
      </c>
      <c r="C486" s="1" t="s">
        <v>36</v>
      </c>
      <c r="D486" s="7" t="s">
        <v>157</v>
      </c>
      <c r="E486" t="s">
        <v>1478</v>
      </c>
      <c r="F486" t="s">
        <v>1480</v>
      </c>
      <c r="L486" cm="1">
        <f t="array" ref="L486">INDEX(range,1+INT((ROW(A486)-1)/COLUMNS(range)),MOD(ROW(A486)-1+COLUMNS(range),COLUMNS(range))+1)</f>
        <v>0</v>
      </c>
    </row>
    <row r="487" spans="1:12" x14ac:dyDescent="0.3">
      <c r="A487" s="1" t="s">
        <v>977</v>
      </c>
      <c r="B487">
        <v>98617</v>
      </c>
      <c r="C487" s="1" t="s">
        <v>37</v>
      </c>
      <c r="D487" s="7" t="s">
        <v>157</v>
      </c>
      <c r="E487" t="s">
        <v>1478</v>
      </c>
      <c r="L487" t="str" cm="1">
        <f t="array" ref="L487">INDEX(range,1+INT((ROW(A487)-1)/COLUMNS(range)),MOD(ROW(A487)-1+COLUMNS(range),COLUMNS(range))+1)</f>
        <v>People lack skills or education needed</v>
      </c>
    </row>
    <row r="488" spans="1:12" x14ac:dyDescent="0.3">
      <c r="A488" s="1" t="s">
        <v>564</v>
      </c>
      <c r="B488">
        <v>98635</v>
      </c>
      <c r="C488" s="1" t="s">
        <v>36</v>
      </c>
      <c r="D488" s="7" t="s">
        <v>166</v>
      </c>
      <c r="L488" t="str" cm="1">
        <f t="array" ref="L488">INDEX(range,1+INT((ROW(A488)-1)/COLUMNS(range)),MOD(ROW(A488)-1+COLUMNS(range),COLUMNS(range))+1)</f>
        <v xml:space="preserve"> Wages are too low to cover monthly expenses</v>
      </c>
    </row>
    <row r="489" spans="1:12" x14ac:dyDescent="0.3">
      <c r="A489" s="1" t="s">
        <v>865</v>
      </c>
      <c r="B489">
        <v>98648</v>
      </c>
      <c r="C489" s="1" t="s">
        <v>36</v>
      </c>
      <c r="D489" s="7" t="s">
        <v>166</v>
      </c>
      <c r="L489" t="str" cm="1">
        <f t="array" ref="L489">INDEX(range,1+INT((ROW(A489)-1)/COLUMNS(range)),MOD(ROW(A489)-1+COLUMNS(range),COLUMNS(range))+1)</f>
        <v xml:space="preserve"> Good paying jobs with benefits are hard to find</v>
      </c>
    </row>
    <row r="490" spans="1:12" x14ac:dyDescent="0.3">
      <c r="A490" s="1" t="s">
        <v>981</v>
      </c>
      <c r="B490">
        <v>98672</v>
      </c>
      <c r="C490" s="1" t="s">
        <v>34</v>
      </c>
      <c r="D490" s="7" t="s">
        <v>157</v>
      </c>
      <c r="E490" t="s">
        <v>1478</v>
      </c>
      <c r="F490" t="s">
        <v>1480</v>
      </c>
      <c r="L490" cm="1">
        <f t="array" ref="L490">INDEX(range,1+INT((ROW(A490)-1)/COLUMNS(range)),MOD(ROW(A490)-1+COLUMNS(range),COLUMNS(range))+1)</f>
        <v>0</v>
      </c>
    </row>
    <row r="491" spans="1:12" x14ac:dyDescent="0.3">
      <c r="A491" s="1" t="s">
        <v>996</v>
      </c>
      <c r="B491">
        <v>98617</v>
      </c>
      <c r="C491" s="1" t="s">
        <v>36</v>
      </c>
      <c r="D491" s="7" t="s">
        <v>166</v>
      </c>
      <c r="L491" cm="1">
        <f t="array" ref="L491">INDEX(range,1+INT((ROW(A491)-1)/COLUMNS(range)),MOD(ROW(A491)-1+COLUMNS(range),COLUMNS(range))+1)</f>
        <v>0</v>
      </c>
    </row>
    <row r="492" spans="1:12" x14ac:dyDescent="0.3">
      <c r="A492" s="1" t="s">
        <v>1018</v>
      </c>
      <c r="B492">
        <v>98672</v>
      </c>
      <c r="C492" s="1" t="s">
        <v>36</v>
      </c>
      <c r="D492" s="7" t="s">
        <v>157</v>
      </c>
      <c r="E492" t="s">
        <v>1478</v>
      </c>
      <c r="F492" t="s">
        <v>1480</v>
      </c>
      <c r="L492" cm="1">
        <f t="array" ref="L492">INDEX(range,1+INT((ROW(A492)-1)/COLUMNS(range)),MOD(ROW(A492)-1+COLUMNS(range),COLUMNS(range))+1)</f>
        <v>0</v>
      </c>
    </row>
    <row r="493" spans="1:12" x14ac:dyDescent="0.3">
      <c r="A493" s="1" t="s">
        <v>369</v>
      </c>
      <c r="B493">
        <v>98617</v>
      </c>
      <c r="C493" s="1" t="s">
        <v>36</v>
      </c>
      <c r="D493" s="7" t="s">
        <v>371</v>
      </c>
      <c r="L493" t="str" cm="1">
        <f t="array" ref="L493">INDEX(range,1+INT((ROW(A493)-1)/COLUMNS(range)),MOD(ROW(A493)-1+COLUMNS(range),COLUMNS(range))+1)</f>
        <v>Wages are too low to cover monthly expenses</v>
      </c>
    </row>
    <row r="494" spans="1:12" x14ac:dyDescent="0.3">
      <c r="A494" s="1" t="s">
        <v>1055</v>
      </c>
      <c r="B494">
        <v>98673</v>
      </c>
      <c r="C494" s="1" t="s">
        <v>37</v>
      </c>
      <c r="D494" s="7" t="s">
        <v>1494</v>
      </c>
      <c r="E494" t="s">
        <v>1495</v>
      </c>
      <c r="L494" t="str" cm="1">
        <f t="array" ref="L494">INDEX(range,1+INT((ROW(A494)-1)/COLUMNS(range)),MOD(ROW(A494)-1+COLUMNS(range),COLUMNS(range))+1)</f>
        <v xml:space="preserve"> Lack of affordable child care during work hours</v>
      </c>
    </row>
    <row r="495" spans="1:12" x14ac:dyDescent="0.3">
      <c r="A495" s="1" t="s">
        <v>1111</v>
      </c>
      <c r="B495">
        <v>98648</v>
      </c>
      <c r="C495" s="1" t="s">
        <v>36</v>
      </c>
      <c r="D495" s="7" t="s">
        <v>231</v>
      </c>
      <c r="E495" t="s">
        <v>1479</v>
      </c>
      <c r="F495" t="s">
        <v>1480</v>
      </c>
      <c r="L495" cm="1">
        <f t="array" ref="L495">INDEX(range,1+INT((ROW(A495)-1)/COLUMNS(range)),MOD(ROW(A495)-1+COLUMNS(range),COLUMNS(range))+1)</f>
        <v>0</v>
      </c>
    </row>
    <row r="496" spans="1:12" x14ac:dyDescent="0.3">
      <c r="A496" s="1" t="s">
        <v>727</v>
      </c>
      <c r="B496">
        <v>98639</v>
      </c>
      <c r="C496" s="1" t="s">
        <v>36</v>
      </c>
      <c r="D496" s="7" t="s">
        <v>157</v>
      </c>
      <c r="E496" t="s">
        <v>1478</v>
      </c>
      <c r="F496" t="s">
        <v>1480</v>
      </c>
      <c r="L496" cm="1">
        <f t="array" ref="L496">INDEX(range,1+INT((ROW(A496)-1)/COLUMNS(range)),MOD(ROW(A496)-1+COLUMNS(range),COLUMNS(range))+1)</f>
        <v>0</v>
      </c>
    </row>
    <row r="497" spans="1:12" x14ac:dyDescent="0.3">
      <c r="A497" s="1" t="s">
        <v>1312</v>
      </c>
      <c r="B497">
        <v>98639</v>
      </c>
      <c r="C497" s="1" t="s">
        <v>37</v>
      </c>
      <c r="D497" s="7" t="s">
        <v>231</v>
      </c>
      <c r="L497" cm="1">
        <f t="array" ref="L497">INDEX(range,1+INT((ROW(A497)-1)/COLUMNS(range)),MOD(ROW(A497)-1+COLUMNS(range),COLUMNS(range))+1)</f>
        <v>0</v>
      </c>
    </row>
    <row r="498" spans="1:12" x14ac:dyDescent="0.3">
      <c r="A498" s="1" t="s">
        <v>1320</v>
      </c>
      <c r="B498">
        <v>98635</v>
      </c>
      <c r="C498" s="1" t="s">
        <v>36</v>
      </c>
      <c r="D498" s="7" t="s">
        <v>231</v>
      </c>
      <c r="E498" t="s">
        <v>1479</v>
      </c>
      <c r="F498" t="s">
        <v>1480</v>
      </c>
      <c r="L498" cm="1">
        <f t="array" ref="L498">INDEX(range,1+INT((ROW(A498)-1)/COLUMNS(range)),MOD(ROW(A498)-1+COLUMNS(range),COLUMNS(range))+1)</f>
        <v>0</v>
      </c>
    </row>
    <row r="499" spans="1:12" x14ac:dyDescent="0.3">
      <c r="A499" s="1" t="s">
        <v>1322</v>
      </c>
      <c r="B499">
        <v>98602</v>
      </c>
      <c r="C499" s="1" t="s">
        <v>36</v>
      </c>
      <c r="D499" s="7" t="s">
        <v>231</v>
      </c>
      <c r="E499" t="s">
        <v>1479</v>
      </c>
      <c r="F499" t="s">
        <v>1478</v>
      </c>
      <c r="G499" t="s">
        <v>1480</v>
      </c>
      <c r="L499" t="str" cm="1">
        <f t="array" ref="L499">INDEX(range,1+INT((ROW(A499)-1)/COLUMNS(range)),MOD(ROW(A499)-1+COLUMNS(range),COLUMNS(range))+1)</f>
        <v>Good paying jobs with benefits are hard to find</v>
      </c>
    </row>
    <row r="500" spans="1:12" x14ac:dyDescent="0.3">
      <c r="A500" s="1" t="s">
        <v>1323</v>
      </c>
      <c r="B500">
        <v>98672</v>
      </c>
      <c r="C500" s="1" t="s">
        <v>36</v>
      </c>
      <c r="D500" s="7" t="s">
        <v>157</v>
      </c>
      <c r="E500" t="s">
        <v>1480</v>
      </c>
      <c r="L500" t="str" cm="1">
        <f t="array" ref="L500">INDEX(range,1+INT((ROW(A500)-1)/COLUMNS(range)),MOD(ROW(A500)-1+COLUMNS(range),COLUMNS(range))+1)</f>
        <v xml:space="preserve"> Lack of affordable child care during work hours</v>
      </c>
    </row>
    <row r="501" spans="1:12" x14ac:dyDescent="0.3">
      <c r="A501" s="1" t="s">
        <v>1333</v>
      </c>
      <c r="B501">
        <v>98672</v>
      </c>
      <c r="C501" s="1" t="s">
        <v>36</v>
      </c>
      <c r="D501" s="7" t="s">
        <v>157</v>
      </c>
      <c r="L501" cm="1">
        <f t="array" ref="L501">INDEX(range,1+INT((ROW(A501)-1)/COLUMNS(range)),MOD(ROW(A501)-1+COLUMNS(range),COLUMNS(range))+1)</f>
        <v>0</v>
      </c>
    </row>
    <row r="502" spans="1:12" x14ac:dyDescent="0.3">
      <c r="A502" s="1" t="s">
        <v>651</v>
      </c>
      <c r="B502">
        <v>98610</v>
      </c>
      <c r="C502" s="1" t="s">
        <v>37</v>
      </c>
      <c r="D502" s="7" t="s">
        <v>231</v>
      </c>
      <c r="E502" t="s">
        <v>1479</v>
      </c>
      <c r="F502" t="s">
        <v>1478</v>
      </c>
      <c r="G502" t="s">
        <v>1480</v>
      </c>
      <c r="L502" cm="1">
        <f t="array" ref="L502">INDEX(range,1+INT((ROW(A502)-1)/COLUMNS(range)),MOD(ROW(A502)-1+COLUMNS(range),COLUMNS(range))+1)</f>
        <v>0</v>
      </c>
    </row>
    <row r="503" spans="1:12" x14ac:dyDescent="0.3">
      <c r="A503" s="1" t="s">
        <v>1321</v>
      </c>
      <c r="B503">
        <v>98672</v>
      </c>
      <c r="C503" s="1" t="s">
        <v>36</v>
      </c>
      <c r="D503" s="7" t="s">
        <v>157</v>
      </c>
      <c r="E503" t="s">
        <v>1481</v>
      </c>
      <c r="F503" t="s">
        <v>1482</v>
      </c>
      <c r="L503" cm="1">
        <f t="array" ref="L503">INDEX(range,1+INT((ROW(A503)-1)/COLUMNS(range)),MOD(ROW(A503)-1+COLUMNS(range),COLUMNS(range))+1)</f>
        <v>0</v>
      </c>
    </row>
    <row r="504" spans="1:12" x14ac:dyDescent="0.3">
      <c r="A504" s="1" t="s">
        <v>1325</v>
      </c>
      <c r="B504">
        <v>98620</v>
      </c>
      <c r="C504" s="1" t="s">
        <v>37</v>
      </c>
      <c r="D504" s="7" t="s">
        <v>157</v>
      </c>
      <c r="L504" cm="1">
        <f t="array" ref="L504">INDEX(range,1+INT((ROW(A504)-1)/COLUMNS(range)),MOD(ROW(A504)-1+COLUMNS(range),COLUMNS(range))+1)</f>
        <v>0</v>
      </c>
    </row>
    <row r="505" spans="1:12" x14ac:dyDescent="0.3">
      <c r="A505" s="1" t="s">
        <v>1331</v>
      </c>
      <c r="B505">
        <v>98605</v>
      </c>
      <c r="C505" s="1" t="s">
        <v>36</v>
      </c>
      <c r="D505" s="7" t="s">
        <v>157</v>
      </c>
      <c r="E505" t="s">
        <v>1478</v>
      </c>
      <c r="L505" t="str" cm="1">
        <f t="array" ref="L505">INDEX(range,1+INT((ROW(A505)-1)/COLUMNS(range)),MOD(ROW(A505)-1+COLUMNS(range),COLUMNS(range))+1)</f>
        <v>People lack skills or education needed</v>
      </c>
    </row>
    <row r="506" spans="1:12" x14ac:dyDescent="0.3">
      <c r="A506" s="1" t="s">
        <v>283</v>
      </c>
      <c r="B506">
        <v>98648</v>
      </c>
      <c r="C506" s="1" t="s">
        <v>37</v>
      </c>
      <c r="D506" s="7" t="s">
        <v>166</v>
      </c>
      <c r="E506" t="s">
        <v>1496</v>
      </c>
      <c r="L506" t="str" cm="1">
        <f t="array" ref="L506">INDEX(range,1+INT((ROW(A506)-1)/COLUMNS(range)),MOD(ROW(A506)-1+COLUMNS(range),COLUMNS(range))+1)</f>
        <v xml:space="preserve"> Wages are too low to cover monthly expenses</v>
      </c>
    </row>
    <row r="507" spans="1:12" x14ac:dyDescent="0.3">
      <c r="A507" s="1" t="s">
        <v>889</v>
      </c>
      <c r="B507">
        <v>98620</v>
      </c>
      <c r="C507" s="1" t="s">
        <v>37</v>
      </c>
      <c r="D507" s="7" t="s">
        <v>157</v>
      </c>
      <c r="E507" t="s">
        <v>1478</v>
      </c>
      <c r="F507" t="s">
        <v>1480</v>
      </c>
      <c r="L507" t="str" cm="1">
        <f t="array" ref="L507">INDEX(range,1+INT((ROW(A507)-1)/COLUMNS(range)),MOD(ROW(A507)-1+COLUMNS(range),COLUMNS(range))+1)</f>
        <v xml:space="preserve"> Good paying jobs with benefits are hard to find</v>
      </c>
    </row>
    <row r="508" spans="1:12" x14ac:dyDescent="0.3">
      <c r="A508" s="1" t="s">
        <v>199</v>
      </c>
      <c r="B508">
        <v>98648</v>
      </c>
      <c r="C508" s="1" t="s">
        <v>37</v>
      </c>
      <c r="D508" s="7" t="s">
        <v>231</v>
      </c>
      <c r="E508" t="s">
        <v>1479</v>
      </c>
      <c r="F508" t="s">
        <v>1478</v>
      </c>
      <c r="G508" t="s">
        <v>1480</v>
      </c>
      <c r="L508" t="str" cm="1">
        <f t="array" ref="L508">INDEX(range,1+INT((ROW(A508)-1)/COLUMNS(range)),MOD(ROW(A508)-1+COLUMNS(range),COLUMNS(range))+1)</f>
        <v xml:space="preserve"> Lack of affordable child care during work hours</v>
      </c>
    </row>
    <row r="509" spans="1:12" x14ac:dyDescent="0.3">
      <c r="A509" s="1" t="s">
        <v>192</v>
      </c>
      <c r="B509">
        <v>98639</v>
      </c>
      <c r="C509" s="1" t="s">
        <v>36</v>
      </c>
      <c r="D509" s="7" t="s">
        <v>231</v>
      </c>
      <c r="E509" t="s">
        <v>1479</v>
      </c>
      <c r="F509" t="s">
        <v>1478</v>
      </c>
      <c r="L509" cm="1">
        <f t="array" ref="L509">INDEX(range,1+INT((ROW(A509)-1)/COLUMNS(range)),MOD(ROW(A509)-1+COLUMNS(range),COLUMNS(range))+1)</f>
        <v>0</v>
      </c>
    </row>
    <row r="510" spans="1:12" x14ac:dyDescent="0.3">
      <c r="A510" s="1" t="s">
        <v>343</v>
      </c>
      <c r="B510">
        <v>98648</v>
      </c>
      <c r="C510" s="1" t="s">
        <v>37</v>
      </c>
      <c r="D510" s="7" t="s">
        <v>231</v>
      </c>
      <c r="E510" t="s">
        <v>1479</v>
      </c>
      <c r="F510" t="s">
        <v>1478</v>
      </c>
      <c r="G510" t="s">
        <v>1480</v>
      </c>
      <c r="L510" cm="1">
        <f t="array" ref="L510">INDEX(range,1+INT((ROW(A510)-1)/COLUMNS(range)),MOD(ROW(A510)-1+COLUMNS(range),COLUMNS(range))+1)</f>
        <v>0</v>
      </c>
    </row>
    <row r="511" spans="1:12" x14ac:dyDescent="0.3">
      <c r="A511" s="1" t="s">
        <v>125</v>
      </c>
      <c r="B511">
        <v>98605</v>
      </c>
      <c r="C511" s="1" t="s">
        <v>37</v>
      </c>
      <c r="D511" s="7" t="s">
        <v>157</v>
      </c>
      <c r="E511" t="s">
        <v>1480</v>
      </c>
      <c r="F511" t="s">
        <v>1481</v>
      </c>
      <c r="G511" t="s">
        <v>1482</v>
      </c>
      <c r="L511" t="str" cm="1">
        <f t="array" ref="L511">INDEX(range,1+INT((ROW(A511)-1)/COLUMNS(range)),MOD(ROW(A511)-1+COLUMNS(range),COLUMNS(range))+1)</f>
        <v>Wages are too low to cover monthly expenses</v>
      </c>
    </row>
    <row r="512" spans="1:12" x14ac:dyDescent="0.3">
      <c r="A512" s="1" t="s">
        <v>128</v>
      </c>
      <c r="B512">
        <v>98605</v>
      </c>
      <c r="C512" s="1" t="s">
        <v>36</v>
      </c>
      <c r="D512" s="7" t="s">
        <v>231</v>
      </c>
      <c r="E512" s="5" t="s">
        <v>1503</v>
      </c>
      <c r="F512" t="s">
        <v>1481</v>
      </c>
      <c r="G512" t="s">
        <v>1482</v>
      </c>
      <c r="L512" t="str" cm="1">
        <f t="array" ref="L512">INDEX(range,1+INT((ROW(A512)-1)/COLUMNS(range)),MOD(ROW(A512)-1+COLUMNS(range),COLUMNS(range))+1)</f>
        <v xml:space="preserve"> Good paying jobs with benefits are hard to find</v>
      </c>
    </row>
    <row r="513" spans="1:12" x14ac:dyDescent="0.3">
      <c r="A513" s="1" t="s">
        <v>131</v>
      </c>
      <c r="B513">
        <v>98605</v>
      </c>
      <c r="C513" s="1" t="s">
        <v>36</v>
      </c>
      <c r="D513" s="7" t="s">
        <v>157</v>
      </c>
      <c r="E513" t="s">
        <v>1480</v>
      </c>
      <c r="L513" t="str" cm="1">
        <f t="array" ref="L513">INDEX(range,1+INT((ROW(A513)-1)/COLUMNS(range)),MOD(ROW(A513)-1+COLUMNS(range),COLUMNS(range))+1)</f>
        <v xml:space="preserve"> Lack of affordable child care during work hours</v>
      </c>
    </row>
    <row r="514" spans="1:12" x14ac:dyDescent="0.3">
      <c r="A514" s="1" t="s">
        <v>132</v>
      </c>
      <c r="B514">
        <v>98672</v>
      </c>
      <c r="C514" s="1" t="s">
        <v>36</v>
      </c>
      <c r="D514" s="7" t="s">
        <v>157</v>
      </c>
      <c r="E514" t="s">
        <v>1480</v>
      </c>
      <c r="L514" cm="1">
        <f t="array" ref="L514">INDEX(range,1+INT((ROW(A514)-1)/COLUMNS(range)),MOD(ROW(A514)-1+COLUMNS(range),COLUMNS(range))+1)</f>
        <v>0</v>
      </c>
    </row>
    <row r="515" spans="1:12" x14ac:dyDescent="0.3">
      <c r="A515" s="1" t="s">
        <v>134</v>
      </c>
      <c r="B515">
        <v>98605</v>
      </c>
      <c r="C515" s="1" t="s">
        <v>36</v>
      </c>
      <c r="D515" s="7" t="s">
        <v>231</v>
      </c>
      <c r="E515" t="s">
        <v>1480</v>
      </c>
      <c r="L515" cm="1">
        <f t="array" ref="L515">INDEX(range,1+INT((ROW(A515)-1)/COLUMNS(range)),MOD(ROW(A515)-1+COLUMNS(range),COLUMNS(range))+1)</f>
        <v>0</v>
      </c>
    </row>
    <row r="516" spans="1:12" x14ac:dyDescent="0.3">
      <c r="A516" s="1" t="s">
        <v>602</v>
      </c>
      <c r="C516" s="1" t="s">
        <v>37</v>
      </c>
      <c r="D516" s="7" t="s">
        <v>157</v>
      </c>
      <c r="E516" t="s">
        <v>1478</v>
      </c>
      <c r="F516" t="s">
        <v>1480</v>
      </c>
      <c r="L516" cm="1">
        <f t="array" ref="L516">INDEX(range,1+INT((ROW(A516)-1)/COLUMNS(range)),MOD(ROW(A516)-1+COLUMNS(range),COLUMNS(range))+1)</f>
        <v>0</v>
      </c>
    </row>
    <row r="517" spans="1:12" x14ac:dyDescent="0.3">
      <c r="A517" s="1" t="s">
        <v>203</v>
      </c>
      <c r="B517">
        <v>98605</v>
      </c>
      <c r="C517" s="1" t="s">
        <v>37</v>
      </c>
      <c r="D517" s="7" t="s">
        <v>157</v>
      </c>
      <c r="E517" t="s">
        <v>1480</v>
      </c>
      <c r="L517" t="str" cm="1">
        <f t="array" ref="L517">INDEX(range,1+INT((ROW(A517)-1)/COLUMNS(range)),MOD(ROW(A517)-1+COLUMNS(range),COLUMNS(range))+1)</f>
        <v>Wages are too low to cover monthly expenses</v>
      </c>
    </row>
    <row r="518" spans="1:12" x14ac:dyDescent="0.3">
      <c r="A518" s="1" t="s">
        <v>1234</v>
      </c>
      <c r="B518">
        <v>98648</v>
      </c>
      <c r="C518" s="1" t="s">
        <v>36</v>
      </c>
      <c r="D518" s="7" t="s">
        <v>157</v>
      </c>
      <c r="E518" t="s">
        <v>1478</v>
      </c>
      <c r="L518" t="str" cm="1">
        <f t="array" ref="L518">INDEX(range,1+INT((ROW(A518)-1)/COLUMNS(range)),MOD(ROW(A518)-1+COLUMNS(range),COLUMNS(range))+1)</f>
        <v xml:space="preserve"> Good paying jobs with benefits are hard to find</v>
      </c>
    </row>
    <row r="519" spans="1:12" x14ac:dyDescent="0.3">
      <c r="A519" s="1" t="s">
        <v>928</v>
      </c>
      <c r="B519">
        <v>98635</v>
      </c>
      <c r="C519" s="1" t="s">
        <v>33</v>
      </c>
      <c r="D519" s="7" t="s">
        <v>522</v>
      </c>
      <c r="L519" t="str" cm="1">
        <f t="array" ref="L519">INDEX(range,1+INT((ROW(A519)-1)/COLUMNS(range)),MOD(ROW(A519)-1+COLUMNS(range),COLUMNS(range))+1)</f>
        <v xml:space="preserve"> Lack of affordable child care during work hours</v>
      </c>
    </row>
    <row r="520" spans="1:12" x14ac:dyDescent="0.3">
      <c r="A520" s="1" t="s">
        <v>982</v>
      </c>
      <c r="B520">
        <v>98672</v>
      </c>
      <c r="C520" s="1" t="s">
        <v>36</v>
      </c>
      <c r="D520" s="7" t="s">
        <v>166</v>
      </c>
      <c r="E520" t="s">
        <v>1480</v>
      </c>
      <c r="L520" cm="1">
        <f t="array" ref="L520">INDEX(range,1+INT((ROW(A520)-1)/COLUMNS(range)),MOD(ROW(A520)-1+COLUMNS(range),COLUMNS(range))+1)</f>
        <v>0</v>
      </c>
    </row>
    <row r="521" spans="1:12" x14ac:dyDescent="0.3">
      <c r="A521" s="1" t="s">
        <v>990</v>
      </c>
      <c r="B521">
        <v>98617</v>
      </c>
      <c r="C521" s="1" t="s">
        <v>36</v>
      </c>
      <c r="D521" s="7" t="s">
        <v>231</v>
      </c>
      <c r="E521" t="s">
        <v>1478</v>
      </c>
      <c r="L521" cm="1">
        <f t="array" ref="L521">INDEX(range,1+INT((ROW(A521)-1)/COLUMNS(range)),MOD(ROW(A521)-1+COLUMNS(range),COLUMNS(range))+1)</f>
        <v>0</v>
      </c>
    </row>
    <row r="522" spans="1:12" x14ac:dyDescent="0.3">
      <c r="A522" s="1" t="s">
        <v>1039</v>
      </c>
      <c r="B522">
        <v>98672</v>
      </c>
      <c r="C522" s="1" t="s">
        <v>36</v>
      </c>
      <c r="D522" s="7" t="s">
        <v>1041</v>
      </c>
      <c r="L522" cm="1">
        <f t="array" ref="L522">INDEX(range,1+INT((ROW(A522)-1)/COLUMNS(range)),MOD(ROW(A522)-1+COLUMNS(range),COLUMNS(range))+1)</f>
        <v>0</v>
      </c>
    </row>
    <row r="523" spans="1:12" x14ac:dyDescent="0.3">
      <c r="A523" s="1" t="s">
        <v>1003</v>
      </c>
      <c r="B523">
        <v>98648</v>
      </c>
      <c r="C523" s="1" t="s">
        <v>36</v>
      </c>
      <c r="D523" s="7" t="s">
        <v>166</v>
      </c>
      <c r="E523" t="s">
        <v>1497</v>
      </c>
      <c r="L523" t="str" cm="1">
        <f t="array" ref="L523">INDEX(range,1+INT((ROW(A523)-1)/COLUMNS(range)),MOD(ROW(A523)-1+COLUMNS(range),COLUMNS(range))+1)</f>
        <v>Good paying jobs with benefits are hard to find</v>
      </c>
    </row>
    <row r="524" spans="1:12" x14ac:dyDescent="0.3">
      <c r="A524" s="1" t="s">
        <v>305</v>
      </c>
      <c r="B524">
        <v>98672</v>
      </c>
      <c r="C524" s="1" t="s">
        <v>36</v>
      </c>
      <c r="D524" s="7" t="s">
        <v>166</v>
      </c>
      <c r="E524" t="s">
        <v>1480</v>
      </c>
      <c r="F524" t="s">
        <v>1498</v>
      </c>
      <c r="G524" t="s">
        <v>1499</v>
      </c>
      <c r="H524" t="s">
        <v>1500</v>
      </c>
      <c r="L524" t="str" cm="1">
        <f t="array" ref="L524">INDEX(range,1+INT((ROW(A524)-1)/COLUMNS(range)),MOD(ROW(A524)-1+COLUMNS(range),COLUMNS(range))+1)</f>
        <v xml:space="preserve"> Lack of affordable child care during work hours</v>
      </c>
    </row>
    <row r="525" spans="1:12" x14ac:dyDescent="0.3">
      <c r="A525" s="1" t="s">
        <v>570</v>
      </c>
      <c r="B525">
        <v>98619</v>
      </c>
      <c r="C525" s="1" t="s">
        <v>36</v>
      </c>
      <c r="D525" s="7" t="s">
        <v>522</v>
      </c>
      <c r="L525" cm="1">
        <f t="array" ref="L525">INDEX(range,1+INT((ROW(A525)-1)/COLUMNS(range)),MOD(ROW(A525)-1+COLUMNS(range),COLUMNS(range))+1)</f>
        <v>0</v>
      </c>
    </row>
    <row r="526" spans="1:12" x14ac:dyDescent="0.3">
      <c r="A526" s="1" t="s">
        <v>575</v>
      </c>
      <c r="B526">
        <v>98619</v>
      </c>
      <c r="C526" s="1" t="s">
        <v>36</v>
      </c>
      <c r="D526" s="7" t="s">
        <v>157</v>
      </c>
      <c r="E526" t="s">
        <v>1480</v>
      </c>
      <c r="L526" cm="1">
        <f t="array" ref="L526">INDEX(range,1+INT((ROW(A526)-1)/COLUMNS(range)),MOD(ROW(A526)-1+COLUMNS(range),COLUMNS(range))+1)</f>
        <v>0</v>
      </c>
    </row>
    <row r="527" spans="1:12" x14ac:dyDescent="0.3">
      <c r="A527" s="1" t="s">
        <v>577</v>
      </c>
      <c r="B527">
        <v>98620</v>
      </c>
      <c r="C527" s="1" t="s">
        <v>33</v>
      </c>
      <c r="D527" s="7" t="s">
        <v>522</v>
      </c>
      <c r="L527" cm="1">
        <f t="array" ref="L527">INDEX(range,1+INT((ROW(A527)-1)/COLUMNS(range)),MOD(ROW(A527)-1+COLUMNS(range),COLUMNS(range))+1)</f>
        <v>0</v>
      </c>
    </row>
    <row r="528" spans="1:12" x14ac:dyDescent="0.3">
      <c r="A528" s="1" t="s">
        <v>583</v>
      </c>
      <c r="B528">
        <v>98672</v>
      </c>
      <c r="C528" s="1" t="s">
        <v>33</v>
      </c>
      <c r="D528" s="7" t="s">
        <v>522</v>
      </c>
      <c r="L528" cm="1">
        <f t="array" ref="L528">INDEX(range,1+INT((ROW(A528)-1)/COLUMNS(range)),MOD(ROW(A528)-1+COLUMNS(range),COLUMNS(range))+1)</f>
        <v>0</v>
      </c>
    </row>
    <row r="529" spans="1:12" x14ac:dyDescent="0.3">
      <c r="A529" s="1" t="s">
        <v>559</v>
      </c>
      <c r="B529">
        <v>98620</v>
      </c>
      <c r="C529" s="1" t="s">
        <v>36</v>
      </c>
      <c r="D529" s="7" t="s">
        <v>157</v>
      </c>
      <c r="E529" t="s">
        <v>1478</v>
      </c>
      <c r="L529" t="str" cm="1">
        <f t="array" ref="L529">INDEX(range,1+INT((ROW(A529)-1)/COLUMNS(range)),MOD(ROW(A529)-1+COLUMNS(range),COLUMNS(range))+1)</f>
        <v>Good paying jobs with benefits are hard to find</v>
      </c>
    </row>
    <row r="530" spans="1:12" x14ac:dyDescent="0.3">
      <c r="A530" s="1" t="s">
        <v>1061</v>
      </c>
      <c r="B530">
        <v>98628</v>
      </c>
      <c r="C530" s="1" t="s">
        <v>37</v>
      </c>
      <c r="D530" s="7" t="s">
        <v>166</v>
      </c>
      <c r="L530" cm="1">
        <f t="array" ref="L530">INDEX(range,1+INT((ROW(A530)-1)/COLUMNS(range)),MOD(ROW(A530)-1+COLUMNS(range),COLUMNS(range))+1)</f>
        <v>0</v>
      </c>
    </row>
    <row r="531" spans="1:12" x14ac:dyDescent="0.3">
      <c r="A531" s="1" t="s">
        <v>1110</v>
      </c>
      <c r="B531">
        <v>98648</v>
      </c>
      <c r="C531" s="1" t="s">
        <v>36</v>
      </c>
      <c r="D531" s="7" t="s">
        <v>231</v>
      </c>
      <c r="E531" t="s">
        <v>1478</v>
      </c>
      <c r="F531" t="s">
        <v>1480</v>
      </c>
      <c r="L531" cm="1">
        <f t="array" ref="L531">INDEX(range,1+INT((ROW(A531)-1)/COLUMNS(range)),MOD(ROW(A531)-1+COLUMNS(range),COLUMNS(range))+1)</f>
        <v>0</v>
      </c>
    </row>
    <row r="532" spans="1:12" x14ac:dyDescent="0.3">
      <c r="A532" s="1" t="s">
        <v>1124</v>
      </c>
      <c r="B532">
        <v>98635</v>
      </c>
      <c r="C532" s="1" t="s">
        <v>36</v>
      </c>
      <c r="D532" s="7" t="s">
        <v>166</v>
      </c>
      <c r="L532" cm="1">
        <f t="array" ref="L532">INDEX(range,1+INT((ROW(A532)-1)/COLUMNS(range)),MOD(ROW(A532)-1+COLUMNS(range),COLUMNS(range))+1)</f>
        <v>0</v>
      </c>
    </row>
    <row r="533" spans="1:12" x14ac:dyDescent="0.3">
      <c r="A533" s="1" t="s">
        <v>275</v>
      </c>
      <c r="B533">
        <v>98672</v>
      </c>
      <c r="C533" s="1" t="s">
        <v>36</v>
      </c>
      <c r="D533" s="7" t="s">
        <v>231</v>
      </c>
      <c r="E533" t="s">
        <v>1479</v>
      </c>
      <c r="L533" cm="1">
        <f t="array" ref="L533">INDEX(range,1+INT((ROW(A533)-1)/COLUMNS(range)),MOD(ROW(A533)-1+COLUMNS(range),COLUMNS(range))+1)</f>
        <v>0</v>
      </c>
    </row>
    <row r="534" spans="1:12" x14ac:dyDescent="0.3">
      <c r="A534" s="1" t="s">
        <v>66</v>
      </c>
      <c r="B534">
        <v>98650</v>
      </c>
      <c r="C534" s="1" t="s">
        <v>36</v>
      </c>
      <c r="D534" s="7" t="s">
        <v>157</v>
      </c>
      <c r="E534" t="s">
        <v>1480</v>
      </c>
      <c r="L534" cm="1">
        <f t="array" ref="L534">INDEX(range,1+INT((ROW(A534)-1)/COLUMNS(range)),MOD(ROW(A534)-1+COLUMNS(range),COLUMNS(range))+1)</f>
        <v>0</v>
      </c>
    </row>
    <row r="535" spans="1:12" x14ac:dyDescent="0.3">
      <c r="A535" s="1" t="s">
        <v>362</v>
      </c>
      <c r="B535">
        <v>98635</v>
      </c>
      <c r="C535" s="1" t="s">
        <v>33</v>
      </c>
      <c r="D535" s="7" t="s">
        <v>522</v>
      </c>
      <c r="L535" t="str" cm="1">
        <f t="array" ref="L535">INDEX(range,1+INT((ROW(A535)-1)/COLUMNS(range)),MOD(ROW(A535)-1+COLUMNS(range),COLUMNS(range))+1)</f>
        <v>People lack skills or education needed</v>
      </c>
    </row>
    <row r="536" spans="1:12" x14ac:dyDescent="0.3">
      <c r="A536" s="1" t="s">
        <v>1161</v>
      </c>
      <c r="B536">
        <v>98610</v>
      </c>
      <c r="C536" s="1" t="s">
        <v>37</v>
      </c>
      <c r="D536" s="7" t="s">
        <v>231</v>
      </c>
      <c r="E536" t="s">
        <v>1479</v>
      </c>
      <c r="F536" t="s">
        <v>1478</v>
      </c>
      <c r="L536" t="str" cm="1">
        <f t="array" ref="L536">INDEX(range,1+INT((ROW(A536)-1)/COLUMNS(range)),MOD(ROW(A536)-1+COLUMNS(range),COLUMNS(range))+1)</f>
        <v xml:space="preserve"> Wages are too low to cover monthly expenses</v>
      </c>
    </row>
    <row r="537" spans="1:12" x14ac:dyDescent="0.3">
      <c r="A537" s="1" t="s">
        <v>1166</v>
      </c>
      <c r="B537">
        <v>98671</v>
      </c>
      <c r="C537" s="1" t="s">
        <v>33</v>
      </c>
      <c r="D537" s="7" t="s">
        <v>166</v>
      </c>
      <c r="E537" t="s">
        <v>1480</v>
      </c>
      <c r="L537" t="str" cm="1">
        <f t="array" ref="L537">INDEX(range,1+INT((ROW(A537)-1)/COLUMNS(range)),MOD(ROW(A537)-1+COLUMNS(range),COLUMNS(range))+1)</f>
        <v xml:space="preserve"> Lack of affordable child care during work hours</v>
      </c>
    </row>
    <row r="538" spans="1:12" x14ac:dyDescent="0.3">
      <c r="A538" s="1" t="s">
        <v>1215</v>
      </c>
      <c r="B538">
        <v>98618</v>
      </c>
      <c r="C538" s="1" t="s">
        <v>36</v>
      </c>
      <c r="D538" s="7" t="s">
        <v>157</v>
      </c>
      <c r="E538" t="s">
        <v>1478</v>
      </c>
      <c r="L538" cm="1">
        <f t="array" ref="L538">INDEX(range,1+INT((ROW(A538)-1)/COLUMNS(range)),MOD(ROW(A538)-1+COLUMNS(range),COLUMNS(range))+1)</f>
        <v>0</v>
      </c>
    </row>
    <row r="539" spans="1:12" x14ac:dyDescent="0.3">
      <c r="A539" s="1" t="s">
        <v>770</v>
      </c>
      <c r="B539">
        <v>98672</v>
      </c>
      <c r="C539" s="1" t="s">
        <v>37</v>
      </c>
      <c r="D539" s="7" t="s">
        <v>166</v>
      </c>
      <c r="L539" cm="1">
        <f t="array" ref="L539">INDEX(range,1+INT((ROW(A539)-1)/COLUMNS(range)),MOD(ROW(A539)-1+COLUMNS(range),COLUMNS(range))+1)</f>
        <v>0</v>
      </c>
    </row>
    <row r="540" spans="1:12" x14ac:dyDescent="0.3">
      <c r="A540" s="1" t="s">
        <v>771</v>
      </c>
      <c r="B540">
        <v>98620</v>
      </c>
      <c r="C540" s="1" t="s">
        <v>36</v>
      </c>
      <c r="D540" s="7" t="s">
        <v>157</v>
      </c>
      <c r="E540" t="s">
        <v>1478</v>
      </c>
      <c r="L540" cm="1">
        <f t="array" ref="L540">INDEX(range,1+INT((ROW(A540)-1)/COLUMNS(range)),MOD(ROW(A540)-1+COLUMNS(range),COLUMNS(range))+1)</f>
        <v>0</v>
      </c>
    </row>
    <row r="541" spans="1:12" x14ac:dyDescent="0.3">
      <c r="A541" s="1" t="s">
        <v>772</v>
      </c>
      <c r="B541">
        <v>98605</v>
      </c>
      <c r="C541" s="1" t="s">
        <v>36</v>
      </c>
      <c r="D541" s="7" t="s">
        <v>371</v>
      </c>
      <c r="L541" t="str" cm="1">
        <f t="array" ref="L541">INDEX(range,1+INT((ROW(A541)-1)/COLUMNS(range)),MOD(ROW(A541)-1+COLUMNS(range),COLUMNS(range))+1)</f>
        <v>Wages are too low to cover monthly expenses</v>
      </c>
    </row>
    <row r="542" spans="1:12" x14ac:dyDescent="0.3">
      <c r="A542" s="1" t="s">
        <v>256</v>
      </c>
      <c r="B542">
        <v>98672</v>
      </c>
      <c r="C542" s="1" t="s">
        <v>36</v>
      </c>
      <c r="D542" s="7" t="s">
        <v>157</v>
      </c>
      <c r="E542" t="s">
        <v>1480</v>
      </c>
      <c r="L542" t="str" cm="1">
        <f t="array" ref="L542">INDEX(range,1+INT((ROW(A542)-1)/COLUMNS(range)),MOD(ROW(A542)-1+COLUMNS(range),COLUMNS(range))+1)</f>
        <v xml:space="preserve"> Good paying jobs with benefits are hard to find</v>
      </c>
    </row>
    <row r="543" spans="1:12" x14ac:dyDescent="0.3">
      <c r="A543" s="1" t="s">
        <v>325</v>
      </c>
      <c r="B543">
        <v>98605</v>
      </c>
      <c r="C543" s="1" t="s">
        <v>33</v>
      </c>
      <c r="D543" s="7" t="s">
        <v>522</v>
      </c>
      <c r="L543" cm="1">
        <f t="array" ref="L543">INDEX(range,1+INT((ROW(A543)-1)/COLUMNS(range)),MOD(ROW(A543)-1+COLUMNS(range),COLUMNS(range))+1)</f>
        <v>0</v>
      </c>
    </row>
    <row r="544" spans="1:12" x14ac:dyDescent="0.3">
      <c r="A544" s="1" t="s">
        <v>782</v>
      </c>
      <c r="B544">
        <v>98635</v>
      </c>
      <c r="C544" s="1" t="s">
        <v>33</v>
      </c>
      <c r="D544" s="7" t="s">
        <v>157</v>
      </c>
      <c r="E544" t="s">
        <v>1480</v>
      </c>
      <c r="L544" cm="1">
        <f t="array" ref="L544">INDEX(range,1+INT((ROW(A544)-1)/COLUMNS(range)),MOD(ROW(A544)-1+COLUMNS(range),COLUMNS(range))+1)</f>
        <v>0</v>
      </c>
    </row>
    <row r="545" spans="1:12" x14ac:dyDescent="0.3">
      <c r="A545" s="1" t="s">
        <v>787</v>
      </c>
      <c r="B545">
        <v>98635</v>
      </c>
      <c r="C545" s="1" t="s">
        <v>36</v>
      </c>
      <c r="D545" s="7" t="s">
        <v>157</v>
      </c>
      <c r="E545" t="s">
        <v>1478</v>
      </c>
      <c r="L545" cm="1">
        <f t="array" ref="L545">INDEX(range,1+INT((ROW(A545)-1)/COLUMNS(range)),MOD(ROW(A545)-1+COLUMNS(range),COLUMNS(range))+1)</f>
        <v>0</v>
      </c>
    </row>
    <row r="546" spans="1:12" x14ac:dyDescent="0.3">
      <c r="A546" s="1" t="s">
        <v>850</v>
      </c>
      <c r="B546">
        <v>97058</v>
      </c>
      <c r="C546" s="1" t="s">
        <v>33</v>
      </c>
      <c r="D546" s="1"/>
      <c r="L546" cm="1">
        <f t="array" ref="L546">INDEX(range,1+INT((ROW(A546)-1)/COLUMNS(range)),MOD(ROW(A546)-1+COLUMNS(range),COLUMNS(range))+1)</f>
        <v>0</v>
      </c>
    </row>
    <row r="547" spans="1:12" x14ac:dyDescent="0.3">
      <c r="A547" s="1" t="s">
        <v>857</v>
      </c>
      <c r="B547">
        <v>98672</v>
      </c>
      <c r="C547" s="1" t="s">
        <v>33</v>
      </c>
      <c r="D547" s="7" t="s">
        <v>522</v>
      </c>
      <c r="L547" t="str" cm="1">
        <f t="array" ref="L547">INDEX(range,1+INT((ROW(A547)-1)/COLUMNS(range)),MOD(ROW(A547)-1+COLUMNS(range),COLUMNS(range))+1)</f>
        <v>Wages are too low to cover monthly expenses</v>
      </c>
    </row>
    <row r="548" spans="1:12" x14ac:dyDescent="0.3">
      <c r="A548" s="1" t="s">
        <v>863</v>
      </c>
      <c r="B548">
        <v>98620</v>
      </c>
      <c r="C548" s="1" t="s">
        <v>36</v>
      </c>
      <c r="D548" s="7" t="s">
        <v>157</v>
      </c>
      <c r="L548" t="str" cm="1">
        <f t="array" ref="L548">INDEX(range,1+INT((ROW(A548)-1)/COLUMNS(range)),MOD(ROW(A548)-1+COLUMNS(range),COLUMNS(range))+1)</f>
        <v xml:space="preserve"> Good paying jobs with benefits are hard to find</v>
      </c>
    </row>
    <row r="549" spans="1:12" x14ac:dyDescent="0.3">
      <c r="A549" s="1" t="s">
        <v>872</v>
      </c>
      <c r="B549">
        <v>98620</v>
      </c>
      <c r="C549" s="1" t="s">
        <v>33</v>
      </c>
      <c r="D549" s="7" t="s">
        <v>522</v>
      </c>
      <c r="L549" t="str" cm="1">
        <f t="array" ref="L549">INDEX(range,1+INT((ROW(A549)-1)/COLUMNS(range)),MOD(ROW(A549)-1+COLUMNS(range),COLUMNS(range))+1)</f>
        <v xml:space="preserve"> Lack of affordable child care during work hours</v>
      </c>
    </row>
    <row r="550" spans="1:12" x14ac:dyDescent="0.3">
      <c r="A550" s="1" t="s">
        <v>873</v>
      </c>
      <c r="B550">
        <v>98620</v>
      </c>
      <c r="C550" s="1" t="s">
        <v>36</v>
      </c>
      <c r="D550" s="7" t="s">
        <v>166</v>
      </c>
      <c r="L550" cm="1">
        <f t="array" ref="L550">INDEX(range,1+INT((ROW(A550)-1)/COLUMNS(range)),MOD(ROW(A550)-1+COLUMNS(range),COLUMNS(range))+1)</f>
        <v>0</v>
      </c>
    </row>
    <row r="551" spans="1:12" x14ac:dyDescent="0.3">
      <c r="A551" s="1" t="s">
        <v>878</v>
      </c>
      <c r="B551">
        <v>98620</v>
      </c>
      <c r="C551" s="1" t="s">
        <v>33</v>
      </c>
      <c r="D551" s="7" t="s">
        <v>522</v>
      </c>
      <c r="L551" cm="1">
        <f t="array" ref="L551">INDEX(range,1+INT((ROW(A551)-1)/COLUMNS(range)),MOD(ROW(A551)-1+COLUMNS(range),COLUMNS(range))+1)</f>
        <v>0</v>
      </c>
    </row>
    <row r="552" spans="1:12" x14ac:dyDescent="0.3">
      <c r="A552" s="1" t="s">
        <v>880</v>
      </c>
      <c r="B552">
        <v>98620</v>
      </c>
      <c r="C552" s="1" t="s">
        <v>37</v>
      </c>
      <c r="D552" s="7" t="s">
        <v>157</v>
      </c>
      <c r="E552" t="s">
        <v>1478</v>
      </c>
      <c r="F552" t="s">
        <v>1480</v>
      </c>
      <c r="L552" cm="1">
        <f t="array" ref="L552">INDEX(range,1+INT((ROW(A552)-1)/COLUMNS(range)),MOD(ROW(A552)-1+COLUMNS(range),COLUMNS(range))+1)</f>
        <v>0</v>
      </c>
    </row>
    <row r="553" spans="1:12" x14ac:dyDescent="0.3">
      <c r="A553" s="1" t="s">
        <v>892</v>
      </c>
      <c r="B553">
        <v>98620</v>
      </c>
      <c r="C553" s="1" t="s">
        <v>37</v>
      </c>
      <c r="D553" s="7" t="s">
        <v>157</v>
      </c>
      <c r="E553" t="s">
        <v>1480</v>
      </c>
      <c r="L553" cm="1">
        <f t="array" ref="L553">INDEX(range,1+INT((ROW(A553)-1)/COLUMNS(range)),MOD(ROW(A553)-1+COLUMNS(range),COLUMNS(range))+1)</f>
        <v>0</v>
      </c>
    </row>
    <row r="554" spans="1:12" x14ac:dyDescent="0.3">
      <c r="A554" s="1" t="s">
        <v>894</v>
      </c>
      <c r="B554">
        <v>98620</v>
      </c>
      <c r="C554" s="1" t="s">
        <v>33</v>
      </c>
      <c r="D554" s="7" t="s">
        <v>522</v>
      </c>
      <c r="L554" cm="1">
        <f t="array" ref="L554">INDEX(range,1+INT((ROW(A554)-1)/COLUMNS(range)),MOD(ROW(A554)-1+COLUMNS(range),COLUMNS(range))+1)</f>
        <v>0</v>
      </c>
    </row>
    <row r="555" spans="1:12" x14ac:dyDescent="0.3">
      <c r="A555" s="1" t="s">
        <v>895</v>
      </c>
      <c r="B555">
        <v>98620</v>
      </c>
      <c r="C555" s="1" t="s">
        <v>37</v>
      </c>
      <c r="D555" s="7" t="s">
        <v>157</v>
      </c>
      <c r="E555" t="s">
        <v>1480</v>
      </c>
      <c r="L555" cm="1">
        <f t="array" ref="L555">INDEX(range,1+INT((ROW(A555)-1)/COLUMNS(range)),MOD(ROW(A555)-1+COLUMNS(range),COLUMNS(range))+1)</f>
        <v>0</v>
      </c>
    </row>
    <row r="556" spans="1:12" x14ac:dyDescent="0.3">
      <c r="A556" s="1" t="s">
        <v>898</v>
      </c>
      <c r="B556">
        <v>98620</v>
      </c>
      <c r="C556" s="1" t="s">
        <v>37</v>
      </c>
      <c r="D556" s="7" t="s">
        <v>166</v>
      </c>
      <c r="L556" cm="1">
        <f t="array" ref="L556">INDEX(range,1+INT((ROW(A556)-1)/COLUMNS(range)),MOD(ROW(A556)-1+COLUMNS(range),COLUMNS(range))+1)</f>
        <v>0</v>
      </c>
    </row>
    <row r="557" spans="1:12" x14ac:dyDescent="0.3">
      <c r="A557" s="1" t="s">
        <v>899</v>
      </c>
      <c r="B557">
        <v>98620</v>
      </c>
      <c r="C557" s="1" t="s">
        <v>37</v>
      </c>
      <c r="D557" s="7" t="s">
        <v>231</v>
      </c>
      <c r="E557" t="s">
        <v>1478</v>
      </c>
      <c r="F557" t="s">
        <v>1480</v>
      </c>
      <c r="L557" cm="1">
        <f t="array" ref="L557">INDEX(range,1+INT((ROW(A557)-1)/COLUMNS(range)),MOD(ROW(A557)-1+COLUMNS(range),COLUMNS(range))+1)</f>
        <v>0</v>
      </c>
    </row>
    <row r="558" spans="1:12" x14ac:dyDescent="0.3">
      <c r="A558" s="1" t="s">
        <v>903</v>
      </c>
      <c r="B558">
        <v>98672</v>
      </c>
      <c r="C558" s="1" t="s">
        <v>33</v>
      </c>
      <c r="D558" s="7" t="s">
        <v>522</v>
      </c>
      <c r="L558" cm="1">
        <f t="array" ref="L558">INDEX(range,1+INT((ROW(A558)-1)/COLUMNS(range)),MOD(ROW(A558)-1+COLUMNS(range),COLUMNS(range))+1)</f>
        <v>0</v>
      </c>
    </row>
    <row r="559" spans="1:12" x14ac:dyDescent="0.3">
      <c r="A559" s="1" t="s">
        <v>923</v>
      </c>
      <c r="C559" s="1" t="s">
        <v>33</v>
      </c>
      <c r="D559" s="7" t="s">
        <v>522</v>
      </c>
      <c r="L559" cm="1">
        <f t="array" ref="L559">INDEX(range,1+INT((ROW(A559)-1)/COLUMNS(range)),MOD(ROW(A559)-1+COLUMNS(range),COLUMNS(range))+1)</f>
        <v>0</v>
      </c>
    </row>
    <row r="560" spans="1:12" x14ac:dyDescent="0.3">
      <c r="A560" s="1" t="s">
        <v>935</v>
      </c>
      <c r="B560">
        <v>98617</v>
      </c>
      <c r="C560" s="1" t="s">
        <v>34</v>
      </c>
      <c r="D560" s="1"/>
      <c r="L560" cm="1">
        <f t="array" ref="L560">INDEX(range,1+INT((ROW(A560)-1)/COLUMNS(range)),MOD(ROW(A560)-1+COLUMNS(range),COLUMNS(range))+1)</f>
        <v>0</v>
      </c>
    </row>
    <row r="561" spans="1:12" x14ac:dyDescent="0.3">
      <c r="A561" s="1" t="s">
        <v>942</v>
      </c>
      <c r="B561">
        <v>98635</v>
      </c>
      <c r="C561" s="1" t="s">
        <v>33</v>
      </c>
      <c r="D561" s="7" t="s">
        <v>522</v>
      </c>
      <c r="L561" cm="1">
        <f t="array" ref="L561">INDEX(range,1+INT((ROW(A561)-1)/COLUMNS(range)),MOD(ROW(A561)-1+COLUMNS(range),COLUMNS(range))+1)</f>
        <v>0</v>
      </c>
    </row>
    <row r="562" spans="1:12" x14ac:dyDescent="0.3">
      <c r="A562" s="1" t="s">
        <v>988</v>
      </c>
      <c r="B562">
        <v>98613</v>
      </c>
      <c r="C562" s="1" t="s">
        <v>37</v>
      </c>
      <c r="D562" s="7" t="s">
        <v>231</v>
      </c>
      <c r="E562" t="s">
        <v>1479</v>
      </c>
      <c r="F562" t="s">
        <v>1478</v>
      </c>
      <c r="G562" t="s">
        <v>1480</v>
      </c>
      <c r="H562" t="s">
        <v>1481</v>
      </c>
      <c r="I562" t="s">
        <v>1482</v>
      </c>
      <c r="L562" cm="1">
        <f t="array" ref="L562">INDEX(range,1+INT((ROW(A562)-1)/COLUMNS(range)),MOD(ROW(A562)-1+COLUMNS(range),COLUMNS(range))+1)</f>
        <v>0</v>
      </c>
    </row>
    <row r="563" spans="1:12" x14ac:dyDescent="0.3">
      <c r="A563" s="1" t="s">
        <v>989</v>
      </c>
      <c r="B563">
        <v>98672</v>
      </c>
      <c r="C563" s="1" t="s">
        <v>33</v>
      </c>
      <c r="D563" s="7" t="s">
        <v>522</v>
      </c>
      <c r="L563" cm="1">
        <f t="array" ref="L563">INDEX(range,1+INT((ROW(A563)-1)/COLUMNS(range)),MOD(ROW(A563)-1+COLUMNS(range),COLUMNS(range))+1)</f>
        <v>0</v>
      </c>
    </row>
    <row r="564" spans="1:12" x14ac:dyDescent="0.3">
      <c r="A564" s="1" t="s">
        <v>995</v>
      </c>
      <c r="B564">
        <v>98672</v>
      </c>
      <c r="C564" s="1" t="s">
        <v>36</v>
      </c>
      <c r="D564" s="7" t="s">
        <v>157</v>
      </c>
      <c r="E564" t="s">
        <v>1478</v>
      </c>
      <c r="F564" t="s">
        <v>1480</v>
      </c>
      <c r="L564" cm="1">
        <f t="array" ref="L564">INDEX(range,1+INT((ROW(A564)-1)/COLUMNS(range)),MOD(ROW(A564)-1+COLUMNS(range),COLUMNS(range))+1)</f>
        <v>0</v>
      </c>
    </row>
    <row r="565" spans="1:12" x14ac:dyDescent="0.3">
      <c r="A565" s="1" t="s">
        <v>999</v>
      </c>
      <c r="B565">
        <v>98623</v>
      </c>
      <c r="C565" s="1" t="s">
        <v>33</v>
      </c>
      <c r="D565" s="7" t="s">
        <v>522</v>
      </c>
      <c r="L565" t="str" cm="1">
        <f t="array" ref="L565">INDEX(range,1+INT((ROW(A565)-1)/COLUMNS(range)),MOD(ROW(A565)-1+COLUMNS(range),COLUMNS(range))+1)</f>
        <v>Wages are too low to cover monthly expenses</v>
      </c>
    </row>
    <row r="566" spans="1:12" x14ac:dyDescent="0.3">
      <c r="A566" s="1" t="s">
        <v>1002</v>
      </c>
      <c r="B566">
        <v>98672</v>
      </c>
      <c r="C566" s="1" t="s">
        <v>33</v>
      </c>
      <c r="D566" s="7" t="s">
        <v>522</v>
      </c>
      <c r="L566" t="str" cm="1">
        <f t="array" ref="L566">INDEX(range,1+INT((ROW(A566)-1)/COLUMNS(range)),MOD(ROW(A566)-1+COLUMNS(range),COLUMNS(range))+1)</f>
        <v xml:space="preserve"> Good paying jobs with benefits are hard to find</v>
      </c>
    </row>
    <row r="567" spans="1:12" x14ac:dyDescent="0.3">
      <c r="A567" s="1" t="s">
        <v>272</v>
      </c>
      <c r="B567">
        <v>98610</v>
      </c>
      <c r="C567" s="1" t="s">
        <v>37</v>
      </c>
      <c r="D567" s="7" t="s">
        <v>166</v>
      </c>
      <c r="L567" t="str" cm="1">
        <f t="array" ref="L567">INDEX(range,1+INT((ROW(A567)-1)/COLUMNS(range)),MOD(ROW(A567)-1+COLUMNS(range),COLUMNS(range))+1)</f>
        <v xml:space="preserve"> Lack of affordable child care during work hours</v>
      </c>
    </row>
    <row r="568" spans="1:12" x14ac:dyDescent="0.3">
      <c r="A568" s="1" t="s">
        <v>1014</v>
      </c>
      <c r="B568">
        <v>98672</v>
      </c>
      <c r="C568" s="1" t="s">
        <v>36</v>
      </c>
      <c r="D568" s="7" t="s">
        <v>157</v>
      </c>
      <c r="E568" t="s">
        <v>1480</v>
      </c>
      <c r="L568" cm="1">
        <f t="array" ref="L568">INDEX(range,1+INT((ROW(A568)-1)/COLUMNS(range)),MOD(ROW(A568)-1+COLUMNS(range),COLUMNS(range))+1)</f>
        <v>0</v>
      </c>
    </row>
    <row r="569" spans="1:12" x14ac:dyDescent="0.3">
      <c r="A569" s="1" t="s">
        <v>1017</v>
      </c>
      <c r="B569">
        <v>98672</v>
      </c>
      <c r="C569" s="1" t="s">
        <v>33</v>
      </c>
      <c r="D569" s="7" t="s">
        <v>522</v>
      </c>
      <c r="L569" cm="1">
        <f t="array" ref="L569">INDEX(range,1+INT((ROW(A569)-1)/COLUMNS(range)),MOD(ROW(A569)-1+COLUMNS(range),COLUMNS(range))+1)</f>
        <v>0</v>
      </c>
    </row>
    <row r="570" spans="1:12" x14ac:dyDescent="0.3">
      <c r="A570" s="1" t="s">
        <v>974</v>
      </c>
      <c r="B570">
        <v>98635</v>
      </c>
      <c r="C570" s="1" t="s">
        <v>37</v>
      </c>
      <c r="D570" s="7" t="s">
        <v>166</v>
      </c>
      <c r="L570" cm="1">
        <f t="array" ref="L570">INDEX(range,1+INT((ROW(A570)-1)/COLUMNS(range)),MOD(ROW(A570)-1+COLUMNS(range),COLUMNS(range))+1)</f>
        <v>0</v>
      </c>
    </row>
    <row r="571" spans="1:12" x14ac:dyDescent="0.3">
      <c r="A571" s="1" t="s">
        <v>1249</v>
      </c>
      <c r="B571">
        <v>98639</v>
      </c>
      <c r="C571" s="1" t="s">
        <v>33</v>
      </c>
      <c r="D571" s="7" t="s">
        <v>522</v>
      </c>
      <c r="L571" t="str" cm="1">
        <f t="array" ref="L571">INDEX(range,1+INT((ROW(A571)-1)/COLUMNS(range)),MOD(ROW(A571)-1+COLUMNS(range),COLUMNS(range))+1)</f>
        <v>Wages are too low to cover monthly expenses</v>
      </c>
    </row>
    <row r="572" spans="1:12" x14ac:dyDescent="0.3">
      <c r="A572" s="1" t="s">
        <v>1251</v>
      </c>
      <c r="B572">
        <v>98648</v>
      </c>
      <c r="C572" s="1" t="s">
        <v>33</v>
      </c>
      <c r="D572" s="7" t="s">
        <v>522</v>
      </c>
      <c r="L572" t="str" cm="1">
        <f t="array" ref="L572">INDEX(range,1+INT((ROW(A572)-1)/COLUMNS(range)),MOD(ROW(A572)-1+COLUMNS(range),COLUMNS(range))+1)</f>
        <v xml:space="preserve"> Good paying jobs with benefits are hard to find</v>
      </c>
    </row>
    <row r="573" spans="1:12" x14ac:dyDescent="0.3">
      <c r="A573" s="1" t="s">
        <v>1252</v>
      </c>
      <c r="B573">
        <v>98648</v>
      </c>
      <c r="C573" s="1" t="s">
        <v>33</v>
      </c>
      <c r="D573" s="7" t="s">
        <v>522</v>
      </c>
      <c r="L573" t="str" cm="1">
        <f t="array" ref="L573">INDEX(range,1+INT((ROW(A573)-1)/COLUMNS(range)),MOD(ROW(A573)-1+COLUMNS(range),COLUMNS(range))+1)</f>
        <v xml:space="preserve"> Lack of affordable child care during work hours</v>
      </c>
    </row>
    <row r="574" spans="1:12" x14ac:dyDescent="0.3">
      <c r="A574" s="1" t="s">
        <v>1285</v>
      </c>
      <c r="B574">
        <v>98648</v>
      </c>
      <c r="C574" s="1" t="s">
        <v>36</v>
      </c>
      <c r="D574" s="7" t="s">
        <v>157</v>
      </c>
      <c r="L574" cm="1">
        <f t="array" ref="L574">INDEX(range,1+INT((ROW(A574)-1)/COLUMNS(range)),MOD(ROW(A574)-1+COLUMNS(range),COLUMNS(range))+1)</f>
        <v>0</v>
      </c>
    </row>
    <row r="575" spans="1:12" x14ac:dyDescent="0.3">
      <c r="A575" s="1" t="s">
        <v>1292</v>
      </c>
      <c r="B575">
        <v>98648</v>
      </c>
      <c r="C575" s="1" t="s">
        <v>37</v>
      </c>
      <c r="D575" s="7" t="s">
        <v>157</v>
      </c>
      <c r="E575" t="s">
        <v>1478</v>
      </c>
      <c r="L575" cm="1">
        <f t="array" ref="L575">INDEX(range,1+INT((ROW(A575)-1)/COLUMNS(range)),MOD(ROW(A575)-1+COLUMNS(range),COLUMNS(range))+1)</f>
        <v>0</v>
      </c>
    </row>
    <row r="576" spans="1:12" x14ac:dyDescent="0.3">
      <c r="A576" s="1" t="s">
        <v>1302</v>
      </c>
      <c r="B576">
        <v>98648</v>
      </c>
      <c r="C576" s="1" t="s">
        <v>37</v>
      </c>
      <c r="D576" s="7" t="s">
        <v>157</v>
      </c>
      <c r="E576" t="s">
        <v>1478</v>
      </c>
      <c r="L576" cm="1">
        <f t="array" ref="L576">INDEX(range,1+INT((ROW(A576)-1)/COLUMNS(range)),MOD(ROW(A576)-1+COLUMNS(range),COLUMNS(range))+1)</f>
        <v>0</v>
      </c>
    </row>
    <row r="577" spans="1:12" x14ac:dyDescent="0.3">
      <c r="A577" s="1" t="s">
        <v>1315</v>
      </c>
      <c r="B577">
        <v>98673</v>
      </c>
      <c r="C577" s="1" t="s">
        <v>33</v>
      </c>
      <c r="D577" s="7" t="s">
        <v>522</v>
      </c>
      <c r="L577" t="str" cm="1">
        <f t="array" ref="L577">INDEX(range,1+INT((ROW(A577)-1)/COLUMNS(range)),MOD(ROW(A577)-1+COLUMNS(range),COLUMNS(range))+1)</f>
        <v>n/a</v>
      </c>
    </row>
    <row r="578" spans="1:12" x14ac:dyDescent="0.3">
      <c r="A578" s="1" t="s">
        <v>1327</v>
      </c>
      <c r="B578">
        <v>98672</v>
      </c>
      <c r="C578" s="1" t="s">
        <v>33</v>
      </c>
      <c r="D578" s="7" t="s">
        <v>522</v>
      </c>
      <c r="L578" cm="1">
        <f t="array" ref="L578">INDEX(range,1+INT((ROW(A578)-1)/COLUMNS(range)),MOD(ROW(A578)-1+COLUMNS(range),COLUMNS(range))+1)</f>
        <v>0</v>
      </c>
    </row>
    <row r="579" spans="1:12" x14ac:dyDescent="0.3">
      <c r="A579" s="1" t="s">
        <v>1328</v>
      </c>
      <c r="B579">
        <v>98672</v>
      </c>
      <c r="C579" s="1" t="s">
        <v>34</v>
      </c>
      <c r="D579" s="7" t="s">
        <v>157</v>
      </c>
      <c r="E579" t="s">
        <v>1478</v>
      </c>
      <c r="L579" cm="1">
        <f t="array" ref="L579">INDEX(range,1+INT((ROW(A579)-1)/COLUMNS(range)),MOD(ROW(A579)-1+COLUMNS(range),COLUMNS(range))+1)</f>
        <v>0</v>
      </c>
    </row>
    <row r="580" spans="1:12" x14ac:dyDescent="0.3">
      <c r="A580" s="1" t="s">
        <v>485</v>
      </c>
      <c r="B580">
        <v>98672</v>
      </c>
      <c r="C580" s="1" t="s">
        <v>33</v>
      </c>
      <c r="D580" s="7" t="s">
        <v>522</v>
      </c>
      <c r="L580" cm="1">
        <f t="array" ref="L580">INDEX(range,1+INT((ROW(A580)-1)/COLUMNS(range)),MOD(ROW(A580)-1+COLUMNS(range),COLUMNS(range))+1)</f>
        <v>0</v>
      </c>
    </row>
    <row r="581" spans="1:12" x14ac:dyDescent="0.3">
      <c r="A581" s="1" t="s">
        <v>530</v>
      </c>
      <c r="B581">
        <v>98648</v>
      </c>
      <c r="C581" s="1" t="s">
        <v>33</v>
      </c>
      <c r="D581" s="7" t="s">
        <v>522</v>
      </c>
      <c r="L581" cm="1">
        <f t="array" ref="L581">INDEX(range,1+INT((ROW(A581)-1)/COLUMNS(range)),MOD(ROW(A581)-1+COLUMNS(range),COLUMNS(range))+1)</f>
        <v>0</v>
      </c>
    </row>
    <row r="582" spans="1:12" x14ac:dyDescent="0.3">
      <c r="A582" s="1" t="s">
        <v>553</v>
      </c>
      <c r="B582">
        <v>98672</v>
      </c>
      <c r="C582" s="1" t="s">
        <v>33</v>
      </c>
      <c r="D582" s="7" t="s">
        <v>522</v>
      </c>
      <c r="L582" cm="1">
        <f t="array" ref="L582">INDEX(range,1+INT((ROW(A582)-1)/COLUMNS(range)),MOD(ROW(A582)-1+COLUMNS(range),COLUMNS(range))+1)</f>
        <v>0</v>
      </c>
    </row>
    <row r="583" spans="1:12" x14ac:dyDescent="0.3">
      <c r="A583" s="1" t="s">
        <v>951</v>
      </c>
      <c r="B583">
        <v>98605</v>
      </c>
      <c r="C583" s="1" t="s">
        <v>37</v>
      </c>
      <c r="D583" s="5"/>
      <c r="L583" t="str" cm="1">
        <f t="array" ref="L583">INDEX(range,1+INT((ROW(A583)-1)/COLUMNS(range)),MOD(ROW(A583)-1+COLUMNS(range),COLUMNS(range))+1)</f>
        <v xml:space="preserve">  Good paying jobs with benefits are hard to find</v>
      </c>
    </row>
    <row r="584" spans="1:12" x14ac:dyDescent="0.3">
      <c r="A584" s="1" t="s">
        <v>957</v>
      </c>
      <c r="B584">
        <v>98635</v>
      </c>
      <c r="C584" s="1" t="s">
        <v>37</v>
      </c>
      <c r="D584" s="5"/>
      <c r="L584" cm="1">
        <f t="array" ref="L584">INDEX(range,1+INT((ROW(A584)-1)/COLUMNS(range)),MOD(ROW(A584)-1+COLUMNS(range),COLUMNS(range))+1)</f>
        <v>0</v>
      </c>
    </row>
    <row r="585" spans="1:12" x14ac:dyDescent="0.3">
      <c r="A585" s="1" t="s">
        <v>932</v>
      </c>
      <c r="B585">
        <v>98610</v>
      </c>
      <c r="C585" s="1" t="s">
        <v>37</v>
      </c>
      <c r="D585" s="5"/>
      <c r="L585" cm="1">
        <f t="array" ref="L585">INDEX(range,1+INT((ROW(A585)-1)/COLUMNS(range)),MOD(ROW(A585)-1+COLUMNS(range),COLUMNS(range))+1)</f>
        <v>0</v>
      </c>
    </row>
    <row r="586" spans="1:12" x14ac:dyDescent="0.3">
      <c r="A586" s="1" t="s">
        <v>1037</v>
      </c>
      <c r="B586">
        <v>98620</v>
      </c>
      <c r="C586" s="1" t="s">
        <v>36</v>
      </c>
      <c r="D586" s="7" t="s">
        <v>231</v>
      </c>
      <c r="E586" t="s">
        <v>1479</v>
      </c>
      <c r="F586" t="s">
        <v>1478</v>
      </c>
      <c r="G586" t="s">
        <v>1480</v>
      </c>
      <c r="L586" cm="1">
        <f t="array" ref="L586">INDEX(range,1+INT((ROW(A586)-1)/COLUMNS(range)),MOD(ROW(A586)-1+COLUMNS(range),COLUMNS(range))+1)</f>
        <v>0</v>
      </c>
    </row>
    <row r="587" spans="1:12" x14ac:dyDescent="0.3">
      <c r="A587" s="1" t="s">
        <v>1102</v>
      </c>
      <c r="B587">
        <v>98620</v>
      </c>
      <c r="C587" s="1" t="s">
        <v>37</v>
      </c>
      <c r="D587" s="7" t="s">
        <v>166</v>
      </c>
      <c r="E587" t="s">
        <v>1480</v>
      </c>
      <c r="L587" cm="1">
        <f t="array" ref="L587">INDEX(range,1+INT((ROW(A587)-1)/COLUMNS(range)),MOD(ROW(A587)-1+COLUMNS(range),COLUMNS(range))+1)</f>
        <v>0</v>
      </c>
    </row>
    <row r="588" spans="1:12" x14ac:dyDescent="0.3">
      <c r="A588" s="1" t="s">
        <v>1107</v>
      </c>
      <c r="B588">
        <v>98620</v>
      </c>
      <c r="C588" s="1" t="s">
        <v>37</v>
      </c>
      <c r="D588" s="7" t="s">
        <v>157</v>
      </c>
      <c r="E588" t="s">
        <v>1478</v>
      </c>
      <c r="F588" t="s">
        <v>1480</v>
      </c>
      <c r="L588" cm="1">
        <f t="array" ref="L588">INDEX(range,1+INT((ROW(A588)-1)/COLUMNS(range)),MOD(ROW(A588)-1+COLUMNS(range),COLUMNS(range))+1)</f>
        <v>0</v>
      </c>
    </row>
    <row r="589" spans="1:12" x14ac:dyDescent="0.3">
      <c r="A589" s="1" t="s">
        <v>616</v>
      </c>
      <c r="B589">
        <v>98635</v>
      </c>
      <c r="C589" s="1" t="s">
        <v>36</v>
      </c>
      <c r="D589" s="7" t="s">
        <v>157</v>
      </c>
      <c r="L589" t="str" cm="1">
        <f t="array" ref="L589">INDEX(range,1+INT((ROW(A589)-1)/COLUMNS(range)),MOD(ROW(A589)-1+COLUMNS(range),COLUMNS(range))+1)</f>
        <v xml:space="preserve">  Good paying jobs with benefits are hard to find</v>
      </c>
    </row>
    <row r="590" spans="1:12" x14ac:dyDescent="0.3">
      <c r="A590" s="1" t="s">
        <v>600</v>
      </c>
      <c r="B590">
        <v>98672</v>
      </c>
      <c r="C590" s="1" t="s">
        <v>34</v>
      </c>
      <c r="D590" s="7" t="s">
        <v>522</v>
      </c>
      <c r="L590" cm="1">
        <f t="array" ref="L590">INDEX(range,1+INT((ROW(A590)-1)/COLUMNS(range)),MOD(ROW(A590)-1+COLUMNS(range),COLUMNS(range))+1)</f>
        <v>0</v>
      </c>
    </row>
    <row r="591" spans="1:12" x14ac:dyDescent="0.3">
      <c r="A591" s="1" t="s">
        <v>1130</v>
      </c>
      <c r="B591">
        <v>98620</v>
      </c>
      <c r="C591" s="1" t="s">
        <v>37</v>
      </c>
      <c r="D591" s="7" t="s">
        <v>166</v>
      </c>
      <c r="E591" t="s">
        <v>1480</v>
      </c>
      <c r="L591" cm="1">
        <f t="array" ref="L591">INDEX(range,1+INT((ROW(A591)-1)/COLUMNS(range)),MOD(ROW(A591)-1+COLUMNS(range),COLUMNS(range))+1)</f>
        <v>0</v>
      </c>
    </row>
    <row r="592" spans="1:12" x14ac:dyDescent="0.3">
      <c r="A592" s="1" t="s">
        <v>1158</v>
      </c>
      <c r="B592">
        <v>98648</v>
      </c>
      <c r="C592" s="1" t="s">
        <v>33</v>
      </c>
      <c r="D592" s="7" t="s">
        <v>522</v>
      </c>
      <c r="L592" cm="1">
        <f t="array" ref="L592">INDEX(range,1+INT((ROW(A592)-1)/COLUMNS(range)),MOD(ROW(A592)-1+COLUMNS(range),COLUMNS(range))+1)</f>
        <v>0</v>
      </c>
    </row>
    <row r="593" spans="1:12" x14ac:dyDescent="0.3">
      <c r="A593" s="1" t="s">
        <v>1169</v>
      </c>
      <c r="B593">
        <v>98671</v>
      </c>
      <c r="C593" s="1" t="s">
        <v>37</v>
      </c>
      <c r="D593" s="7" t="s">
        <v>157</v>
      </c>
      <c r="E593" t="s">
        <v>1478</v>
      </c>
      <c r="F593" t="s">
        <v>1480</v>
      </c>
      <c r="L593" cm="1">
        <f t="array" ref="L593">INDEX(range,1+INT((ROW(A593)-1)/COLUMNS(range)),MOD(ROW(A593)-1+COLUMNS(range),COLUMNS(range))+1)</f>
        <v>0</v>
      </c>
    </row>
    <row r="594" spans="1:12" x14ac:dyDescent="0.3">
      <c r="A594" s="1" t="s">
        <v>1177</v>
      </c>
      <c r="B594">
        <v>98639</v>
      </c>
      <c r="C594" s="1" t="s">
        <v>36</v>
      </c>
      <c r="D594" s="7" t="s">
        <v>231</v>
      </c>
      <c r="E594" t="s">
        <v>1479</v>
      </c>
      <c r="F594" t="s">
        <v>1478</v>
      </c>
      <c r="G594" t="s">
        <v>1480</v>
      </c>
      <c r="H594" t="s">
        <v>1501</v>
      </c>
      <c r="L594" cm="1">
        <f t="array" ref="L594">INDEX(range,1+INT((ROW(A594)-1)/COLUMNS(range)),MOD(ROW(A594)-1+COLUMNS(range),COLUMNS(range))+1)</f>
        <v>0</v>
      </c>
    </row>
    <row r="595" spans="1:12" x14ac:dyDescent="0.3">
      <c r="A595" s="1" t="s">
        <v>1196</v>
      </c>
      <c r="B595">
        <v>98648</v>
      </c>
      <c r="C595" s="1" t="s">
        <v>33</v>
      </c>
      <c r="D595" s="7" t="s">
        <v>166</v>
      </c>
      <c r="L595" t="str" cm="1">
        <f t="array" ref="L595">INDEX(range,1+INT((ROW(A595)-1)/COLUMNS(range)),MOD(ROW(A595)-1+COLUMNS(range),COLUMNS(range))+1)</f>
        <v xml:space="preserve">  Good paying jobs with benefits are hard to find</v>
      </c>
    </row>
    <row r="596" spans="1:12" x14ac:dyDescent="0.3">
      <c r="A596" s="1" t="s">
        <v>314</v>
      </c>
      <c r="B596">
        <v>98648</v>
      </c>
      <c r="C596" s="1" t="s">
        <v>37</v>
      </c>
      <c r="D596" s="7" t="s">
        <v>157</v>
      </c>
      <c r="E596" t="s">
        <v>1478</v>
      </c>
      <c r="L596" cm="1">
        <f t="array" ref="L596">INDEX(range,1+INT((ROW(A596)-1)/COLUMNS(range)),MOD(ROW(A596)-1+COLUMNS(range),COLUMNS(range))+1)</f>
        <v>0</v>
      </c>
    </row>
    <row r="597" spans="1:12" x14ac:dyDescent="0.3">
      <c r="A597" s="1" t="s">
        <v>794</v>
      </c>
      <c r="B597">
        <v>98648</v>
      </c>
      <c r="C597" s="1" t="s">
        <v>36</v>
      </c>
      <c r="D597" s="7" t="s">
        <v>231</v>
      </c>
      <c r="E597" t="s">
        <v>1479</v>
      </c>
      <c r="F597" t="s">
        <v>1478</v>
      </c>
      <c r="G597" t="s">
        <v>1480</v>
      </c>
      <c r="H597" t="s">
        <v>1481</v>
      </c>
      <c r="I597" t="s">
        <v>1482</v>
      </c>
      <c r="L597" cm="1">
        <f t="array" ref="L597">INDEX(range,1+INT((ROW(A597)-1)/COLUMNS(range)),MOD(ROW(A597)-1+COLUMNS(range),COLUMNS(range))+1)</f>
        <v>0</v>
      </c>
    </row>
    <row r="598" spans="1:12" x14ac:dyDescent="0.3">
      <c r="A598" s="1" t="s">
        <v>815</v>
      </c>
      <c r="B598">
        <v>98648</v>
      </c>
      <c r="C598" s="1" t="s">
        <v>37</v>
      </c>
      <c r="D598" s="7" t="s">
        <v>231</v>
      </c>
      <c r="E598" t="s">
        <v>1479</v>
      </c>
      <c r="F598" t="s">
        <v>1478</v>
      </c>
      <c r="L598" cm="1">
        <f t="array" ref="L598">INDEX(range,1+INT((ROW(A598)-1)/COLUMNS(range)),MOD(ROW(A598)-1+COLUMNS(range),COLUMNS(range))+1)</f>
        <v>0</v>
      </c>
    </row>
    <row r="599" spans="1:12" x14ac:dyDescent="0.3">
      <c r="A599" s="1" t="s">
        <v>749</v>
      </c>
      <c r="B599">
        <v>98648</v>
      </c>
      <c r="C599" s="1" t="s">
        <v>36</v>
      </c>
      <c r="D599" s="7" t="s">
        <v>166</v>
      </c>
      <c r="E599" t="s">
        <v>1480</v>
      </c>
      <c r="L599" cm="1">
        <f t="array" ref="L599">INDEX(range,1+INT((ROW(A599)-1)/COLUMNS(range)),MOD(ROW(A599)-1+COLUMNS(range),COLUMNS(range))+1)</f>
        <v>0</v>
      </c>
    </row>
    <row r="600" spans="1:12" x14ac:dyDescent="0.3">
      <c r="A600" s="1" t="s">
        <v>840</v>
      </c>
      <c r="B600">
        <v>98610</v>
      </c>
      <c r="C600" s="1" t="s">
        <v>33</v>
      </c>
      <c r="D600" s="1"/>
      <c r="L600" cm="1">
        <f t="array" ref="L600">INDEX(range,1+INT((ROW(A600)-1)/COLUMNS(range)),MOD(ROW(A600)-1+COLUMNS(range),COLUMNS(range))+1)</f>
        <v>0</v>
      </c>
    </row>
    <row r="601" spans="1:12" x14ac:dyDescent="0.3">
      <c r="A601" s="1" t="s">
        <v>846</v>
      </c>
      <c r="B601">
        <v>98639</v>
      </c>
      <c r="C601" s="1" t="s">
        <v>36</v>
      </c>
      <c r="D601" s="7" t="s">
        <v>157</v>
      </c>
      <c r="E601" t="s">
        <v>1478</v>
      </c>
      <c r="L601" t="str" cm="1">
        <f t="array" ref="L601">INDEX(range,1+INT((ROW(A601)-1)/COLUMNS(range)),MOD(ROW(A601)-1+COLUMNS(range),COLUMNS(range))+1)</f>
        <v>People lack skills or education needed</v>
      </c>
    </row>
    <row r="602" spans="1:12" x14ac:dyDescent="0.3">
      <c r="A602" s="1" t="s">
        <v>947</v>
      </c>
      <c r="B602">
        <v>98672</v>
      </c>
      <c r="C602" s="1" t="s">
        <v>36</v>
      </c>
      <c r="D602" s="7" t="s">
        <v>948</v>
      </c>
      <c r="L602" t="str" cm="1">
        <f t="array" ref="L602">INDEX(range,1+INT((ROW(A602)-1)/COLUMNS(range)),MOD(ROW(A602)-1+COLUMNS(range),COLUMNS(range))+1)</f>
        <v xml:space="preserve"> Lack of affordable child care during work hours</v>
      </c>
    </row>
    <row r="603" spans="1:12" x14ac:dyDescent="0.3">
      <c r="A603" s="1" t="s">
        <v>921</v>
      </c>
      <c r="B603">
        <v>98650</v>
      </c>
      <c r="C603" s="1" t="s">
        <v>37</v>
      </c>
      <c r="D603" s="7" t="s">
        <v>166</v>
      </c>
      <c r="L603" cm="1">
        <f t="array" ref="L603">INDEX(range,1+INT((ROW(A603)-1)/COLUMNS(range)),MOD(ROW(A603)-1+COLUMNS(range),COLUMNS(range))+1)</f>
        <v>0</v>
      </c>
    </row>
    <row r="604" spans="1:12" x14ac:dyDescent="0.3">
      <c r="A604" s="1" t="s">
        <v>944</v>
      </c>
      <c r="B604">
        <v>98628</v>
      </c>
      <c r="C604" s="1" t="s">
        <v>36</v>
      </c>
      <c r="D604" s="7" t="s">
        <v>166</v>
      </c>
      <c r="L604" cm="1">
        <f t="array" ref="L604">INDEX(range,1+INT((ROW(A604)-1)/COLUMNS(range)),MOD(ROW(A604)-1+COLUMNS(range),COLUMNS(range))+1)</f>
        <v>0</v>
      </c>
    </row>
    <row r="605" spans="1:12" x14ac:dyDescent="0.3">
      <c r="A605" s="1" t="s">
        <v>1024</v>
      </c>
      <c r="B605">
        <v>98635</v>
      </c>
      <c r="C605" s="1" t="s">
        <v>36</v>
      </c>
      <c r="D605" s="7" t="s">
        <v>166</v>
      </c>
      <c r="L605" cm="1">
        <f t="array" ref="L605">INDEX(range,1+INT((ROW(A605)-1)/COLUMNS(range)),MOD(ROW(A605)-1+COLUMNS(range),COLUMNS(range))+1)</f>
        <v>0</v>
      </c>
    </row>
    <row r="606" spans="1:12" x14ac:dyDescent="0.3">
      <c r="A606" s="1" t="s">
        <v>451</v>
      </c>
      <c r="B606">
        <v>98650</v>
      </c>
      <c r="C606" s="1" t="s">
        <v>37</v>
      </c>
      <c r="D606" s="7" t="s">
        <v>166</v>
      </c>
      <c r="E606" t="s">
        <v>1480</v>
      </c>
      <c r="L606" cm="1">
        <f t="array" ref="L606">INDEX(range,1+INT((ROW(A606)-1)/COLUMNS(range)),MOD(ROW(A606)-1+COLUMNS(range),COLUMNS(range))+1)</f>
        <v>0</v>
      </c>
    </row>
    <row r="607" spans="1:12" x14ac:dyDescent="0.3">
      <c r="A607" s="1" t="s">
        <v>468</v>
      </c>
      <c r="B607">
        <v>98672</v>
      </c>
      <c r="C607" s="1" t="s">
        <v>33</v>
      </c>
      <c r="D607" s="1"/>
      <c r="L607" t="str" cm="1">
        <f t="array" ref="L607">INDEX(range,1+INT((ROW(A607)-1)/COLUMNS(range)),MOD(ROW(A607)-1+COLUMNS(range),COLUMNS(range))+1)</f>
        <v xml:space="preserve">Obtaining documents needed for identification </v>
      </c>
    </row>
    <row r="608" spans="1:12" x14ac:dyDescent="0.3">
      <c r="A608" s="1" t="s">
        <v>507</v>
      </c>
      <c r="B608">
        <v>98648</v>
      </c>
      <c r="C608" s="1" t="s">
        <v>36</v>
      </c>
      <c r="D608" s="7" t="s">
        <v>157</v>
      </c>
      <c r="L608" cm="1">
        <f t="array" ref="L608">INDEX(range,1+INT((ROW(A608)-1)/COLUMNS(range)),MOD(ROW(A608)-1+COLUMNS(range),COLUMNS(range))+1)</f>
        <v>0</v>
      </c>
    </row>
    <row r="609" spans="1:12" x14ac:dyDescent="0.3">
      <c r="A609" s="1" t="s">
        <v>818</v>
      </c>
      <c r="B609">
        <v>98610</v>
      </c>
      <c r="C609" s="1" t="s">
        <v>37</v>
      </c>
      <c r="D609" s="7" t="s">
        <v>157</v>
      </c>
      <c r="E609" t="s">
        <v>1478</v>
      </c>
      <c r="F609" t="s">
        <v>1480</v>
      </c>
      <c r="L609" cm="1">
        <f t="array" ref="L609">INDEX(range,1+INT((ROW(A609)-1)/COLUMNS(range)),MOD(ROW(A609)-1+COLUMNS(range),COLUMNS(range))+1)</f>
        <v>0</v>
      </c>
    </row>
    <row r="610" spans="1:12" x14ac:dyDescent="0.3">
      <c r="A610" s="1" t="s">
        <v>1248</v>
      </c>
      <c r="B610">
        <v>98639</v>
      </c>
      <c r="C610" s="1" t="s">
        <v>37</v>
      </c>
      <c r="D610" s="7" t="s">
        <v>231</v>
      </c>
      <c r="E610" t="s">
        <v>1478</v>
      </c>
      <c r="F610" t="s">
        <v>1480</v>
      </c>
      <c r="L610" cm="1">
        <f t="array" ref="L610">INDEX(range,1+INT((ROW(A610)-1)/COLUMNS(range)),MOD(ROW(A610)-1+COLUMNS(range),COLUMNS(range))+1)</f>
        <v>0</v>
      </c>
    </row>
    <row r="611" spans="1:12" x14ac:dyDescent="0.3">
      <c r="A611" s="1" t="s">
        <v>119</v>
      </c>
      <c r="B611">
        <v>98605</v>
      </c>
      <c r="C611" s="1" t="s">
        <v>36</v>
      </c>
      <c r="D611" s="7" t="s">
        <v>231</v>
      </c>
      <c r="E611" t="s">
        <v>1480</v>
      </c>
      <c r="L611" cm="1">
        <f t="array" ref="L611">INDEX(range,1+INT((ROW(A611)-1)/COLUMNS(range)),MOD(ROW(A611)-1+COLUMNS(range),COLUMNS(range))+1)</f>
        <v>0</v>
      </c>
    </row>
    <row r="612" spans="1:12" x14ac:dyDescent="0.3">
      <c r="A612" s="1" t="s">
        <v>127</v>
      </c>
      <c r="B612">
        <v>98605</v>
      </c>
      <c r="C612" s="1" t="s">
        <v>37</v>
      </c>
      <c r="D612" s="7" t="s">
        <v>157</v>
      </c>
      <c r="E612" t="s">
        <v>1480</v>
      </c>
      <c r="L612" cm="1">
        <f t="array" ref="L612">INDEX(range,1+INT((ROW(A612)-1)/COLUMNS(range)),MOD(ROW(A612)-1+COLUMNS(range),COLUMNS(range))+1)</f>
        <v>0</v>
      </c>
    </row>
    <row r="613" spans="1:12" x14ac:dyDescent="0.3">
      <c r="A613" s="1" t="s">
        <v>135</v>
      </c>
      <c r="B613">
        <v>98672</v>
      </c>
      <c r="C613" s="1" t="s">
        <v>36</v>
      </c>
      <c r="D613" s="7" t="s">
        <v>157</v>
      </c>
      <c r="E613" t="s">
        <v>1481</v>
      </c>
      <c r="F613" t="s">
        <v>1482</v>
      </c>
      <c r="L613" t="str" cm="1">
        <f t="array" ref="L613">INDEX(range,1+INT((ROW(A613)-1)/COLUMNS(range)),MOD(ROW(A613)-1+COLUMNS(range),COLUMNS(range))+1)</f>
        <v>People lack skills or education needed</v>
      </c>
    </row>
    <row r="614" spans="1:12" x14ac:dyDescent="0.3">
      <c r="A614" s="1" t="s">
        <v>1064</v>
      </c>
      <c r="B614">
        <v>98610</v>
      </c>
      <c r="C614" s="1" t="s">
        <v>36</v>
      </c>
      <c r="D614" s="7" t="s">
        <v>157</v>
      </c>
      <c r="E614" t="s">
        <v>1478</v>
      </c>
      <c r="F614" t="s">
        <v>1480</v>
      </c>
      <c r="L614" t="str" cm="1">
        <f t="array" ref="L614">INDEX(range,1+INT((ROW(A614)-1)/COLUMNS(range)),MOD(ROW(A614)-1+COLUMNS(range),COLUMNS(range))+1)</f>
        <v xml:space="preserve"> Good paying jobs with benefits are hard to find</v>
      </c>
    </row>
    <row r="615" spans="1:12" x14ac:dyDescent="0.3">
      <c r="A615" s="1" t="s">
        <v>1095</v>
      </c>
      <c r="B615">
        <v>98620</v>
      </c>
      <c r="C615" s="1" t="s">
        <v>36</v>
      </c>
      <c r="D615" s="7" t="s">
        <v>231</v>
      </c>
      <c r="E615" t="s">
        <v>1479</v>
      </c>
      <c r="F615" t="s">
        <v>1478</v>
      </c>
      <c r="L615" cm="1">
        <f t="array" ref="L615">INDEX(range,1+INT((ROW(A615)-1)/COLUMNS(range)),MOD(ROW(A615)-1+COLUMNS(range),COLUMNS(range))+1)</f>
        <v>0</v>
      </c>
    </row>
    <row r="616" spans="1:12" x14ac:dyDescent="0.3">
      <c r="A616" s="1" t="s">
        <v>347</v>
      </c>
      <c r="B616">
        <v>98619</v>
      </c>
      <c r="C616" s="1" t="s">
        <v>37</v>
      </c>
      <c r="D616" s="7" t="s">
        <v>166</v>
      </c>
      <c r="L616" cm="1">
        <f t="array" ref="L616">INDEX(range,1+INT((ROW(A616)-1)/COLUMNS(range)),MOD(ROW(A616)-1+COLUMNS(range),COLUMNS(range))+1)</f>
        <v>0</v>
      </c>
    </row>
    <row r="617" spans="1:12" x14ac:dyDescent="0.3">
      <c r="A617" s="1" t="s">
        <v>1011</v>
      </c>
      <c r="B617">
        <v>98635</v>
      </c>
      <c r="C617" s="1" t="s">
        <v>37</v>
      </c>
      <c r="D617" s="7" t="s">
        <v>166</v>
      </c>
      <c r="E617" t="s">
        <v>1484</v>
      </c>
      <c r="L617" cm="1">
        <f t="array" ref="L617">INDEX(range,1+INT((ROW(A617)-1)/COLUMNS(range)),MOD(ROW(A617)-1+COLUMNS(range),COLUMNS(range))+1)</f>
        <v>0</v>
      </c>
    </row>
    <row r="618" spans="1:12" x14ac:dyDescent="0.3">
      <c r="A618" s="1" t="s">
        <v>1279</v>
      </c>
      <c r="B618">
        <v>98605</v>
      </c>
      <c r="C618" s="1" t="s">
        <v>33</v>
      </c>
      <c r="D618" s="7" t="s">
        <v>522</v>
      </c>
      <c r="L618" cm="1">
        <f t="array" ref="L618">INDEX(range,1+INT((ROW(A618)-1)/COLUMNS(range)),MOD(ROW(A618)-1+COLUMNS(range),COLUMNS(range))+1)</f>
        <v>0</v>
      </c>
    </row>
    <row r="619" spans="1:12" x14ac:dyDescent="0.3">
      <c r="A619" s="1" t="s">
        <v>1307</v>
      </c>
      <c r="B619">
        <v>98610</v>
      </c>
      <c r="C619" s="1" t="s">
        <v>37</v>
      </c>
      <c r="D619" s="7" t="s">
        <v>166</v>
      </c>
      <c r="L619" t="str" cm="1">
        <f t="array" ref="L619">INDEX(range,1+INT((ROW(A619)-1)/COLUMNS(range)),MOD(ROW(A619)-1+COLUMNS(range),COLUMNS(range))+1)</f>
        <v xml:space="preserve">Obtaining documents needed for identification </v>
      </c>
    </row>
    <row r="620" spans="1:12" x14ac:dyDescent="0.3">
      <c r="A620" s="1" t="s">
        <v>1319</v>
      </c>
      <c r="B620">
        <v>98610</v>
      </c>
      <c r="C620" s="1" t="s">
        <v>36</v>
      </c>
      <c r="D620" s="7" t="s">
        <v>231</v>
      </c>
      <c r="E620" t="s">
        <v>1479</v>
      </c>
      <c r="L620" cm="1">
        <f t="array" ref="L620">INDEX(range,1+INT((ROW(A620)-1)/COLUMNS(range)),MOD(ROW(A620)-1+COLUMNS(range),COLUMNS(range))+1)</f>
        <v>0</v>
      </c>
    </row>
    <row r="621" spans="1:12" x14ac:dyDescent="0.3">
      <c r="A621" s="1" t="s">
        <v>516</v>
      </c>
      <c r="B621">
        <v>98348</v>
      </c>
      <c r="C621" s="1" t="s">
        <v>36</v>
      </c>
      <c r="D621" s="7" t="s">
        <v>231</v>
      </c>
      <c r="L621" cm="1">
        <f t="array" ref="L621">INDEX(range,1+INT((ROW(A621)-1)/COLUMNS(range)),MOD(ROW(A621)-1+COLUMNS(range),COLUMNS(range))+1)</f>
        <v>0</v>
      </c>
    </row>
    <row r="622" spans="1:12" x14ac:dyDescent="0.3">
      <c r="A622" s="1" t="s">
        <v>1295</v>
      </c>
      <c r="B622">
        <v>98648</v>
      </c>
      <c r="C622" s="1" t="s">
        <v>36</v>
      </c>
      <c r="D622" s="7" t="s">
        <v>157</v>
      </c>
      <c r="L622" cm="1">
        <f t="array" ref="L622">INDEX(range,1+INT((ROW(A622)-1)/COLUMNS(range)),MOD(ROW(A622)-1+COLUMNS(range),COLUMNS(range))+1)</f>
        <v>0</v>
      </c>
    </row>
    <row r="623" spans="1:12" x14ac:dyDescent="0.3">
      <c r="A623" s="1" t="s">
        <v>298</v>
      </c>
      <c r="B623">
        <v>98648</v>
      </c>
      <c r="C623" s="1" t="s">
        <v>33</v>
      </c>
      <c r="D623" s="1"/>
      <c r="L623" cm="1">
        <f t="array" ref="L623">INDEX(range,1+INT((ROW(A623)-1)/COLUMNS(range)),MOD(ROW(A623)-1+COLUMNS(range),COLUMNS(range))+1)</f>
        <v>0</v>
      </c>
    </row>
    <row r="624" spans="1:12" x14ac:dyDescent="0.3">
      <c r="A624" s="1" t="s">
        <v>592</v>
      </c>
      <c r="B624">
        <v>98605</v>
      </c>
      <c r="C624" s="1" t="s">
        <v>33</v>
      </c>
      <c r="D624" s="1"/>
      <c r="L624" cm="1">
        <f t="array" ref="L624">INDEX(range,1+INT((ROW(A624)-1)/COLUMNS(range)),MOD(ROW(A624)-1+COLUMNS(range),COLUMNS(range))+1)</f>
        <v>0</v>
      </c>
    </row>
    <row r="625" spans="1:12" x14ac:dyDescent="0.3">
      <c r="A625" s="1" t="s">
        <v>997</v>
      </c>
      <c r="B625">
        <v>98619</v>
      </c>
      <c r="C625" s="1" t="s">
        <v>36</v>
      </c>
      <c r="D625" s="7" t="s">
        <v>166</v>
      </c>
      <c r="L625" t="str" cm="1">
        <f t="array" ref="L625">INDEX(range,1+INT((ROW(A625)-1)/COLUMNS(range)),MOD(ROW(A625)-1+COLUMNS(range),COLUMNS(range))+1)</f>
        <v>Wages are too low to cover monthly expenses</v>
      </c>
    </row>
    <row r="626" spans="1:12" x14ac:dyDescent="0.3">
      <c r="A626" s="1" t="s">
        <v>1287</v>
      </c>
      <c r="B626">
        <v>98648</v>
      </c>
      <c r="C626" s="1" t="s">
        <v>37</v>
      </c>
      <c r="D626" s="7" t="s">
        <v>157</v>
      </c>
      <c r="E626" t="s">
        <v>1478</v>
      </c>
      <c r="L626" t="str" cm="1">
        <f t="array" ref="L626">INDEX(range,1+INT((ROW(A626)-1)/COLUMNS(range)),MOD(ROW(A626)-1+COLUMNS(range),COLUMNS(range))+1)</f>
        <v xml:space="preserve"> Lack of affordable child care during work hours</v>
      </c>
    </row>
    <row r="627" spans="1:12" x14ac:dyDescent="0.3">
      <c r="L627" t="str" cm="1">
        <f t="array" ref="L627">INDEX(range,1+INT((ROW(A627)-1)/COLUMNS(range)),MOD(ROW(A627)-1+COLUMNS(range),COLUMNS(range))+1)</f>
        <v xml:space="preserve"> Lack of legal documents (green card</v>
      </c>
    </row>
    <row r="628" spans="1:12" x14ac:dyDescent="0.3">
      <c r="L628" t="str" cm="1">
        <f t="array" ref="L628">INDEX(range,1+INT((ROW(A628)-1)/COLUMNS(range)),MOD(ROW(A628)-1+COLUMNS(range),COLUMNS(range))+1)</f>
        <v xml:space="preserve"> etc)</v>
      </c>
    </row>
    <row r="629" spans="1:12" x14ac:dyDescent="0.3">
      <c r="L629" cm="1">
        <f t="array" ref="L629">INDEX(range,1+INT((ROW(A629)-1)/COLUMNS(range)),MOD(ROW(A629)-1+COLUMNS(range),COLUMNS(range))+1)</f>
        <v>0</v>
      </c>
    </row>
    <row r="630" spans="1:12" x14ac:dyDescent="0.3">
      <c r="L630" cm="1">
        <f t="array" ref="L630">INDEX(range,1+INT((ROW(A630)-1)/COLUMNS(range)),MOD(ROW(A630)-1+COLUMNS(range),COLUMNS(range))+1)</f>
        <v>0</v>
      </c>
    </row>
    <row r="631" spans="1:12" x14ac:dyDescent="0.3">
      <c r="L631" t="str" cm="1">
        <f t="array" ref="L631">INDEX(range,1+INT((ROW(A631)-1)/COLUMNS(range)),MOD(ROW(A631)-1+COLUMNS(range),COLUMNS(range))+1)</f>
        <v>Wages are too low to cover monthly expenses</v>
      </c>
    </row>
    <row r="632" spans="1:12" x14ac:dyDescent="0.3">
      <c r="L632" t="str" cm="1">
        <f t="array" ref="L632">INDEX(range,1+INT((ROW(A632)-1)/COLUMNS(range)),MOD(ROW(A632)-1+COLUMNS(range),COLUMNS(range))+1)</f>
        <v xml:space="preserve"> Lack of legal documents (green card</v>
      </c>
    </row>
    <row r="633" spans="1:12" x14ac:dyDescent="0.3">
      <c r="L633" t="str" cm="1">
        <f t="array" ref="L633">INDEX(range,1+INT((ROW(A633)-1)/COLUMNS(range)),MOD(ROW(A633)-1+COLUMNS(range),COLUMNS(range))+1)</f>
        <v xml:space="preserve"> etc)</v>
      </c>
    </row>
    <row r="634" spans="1:12" x14ac:dyDescent="0.3">
      <c r="L634" cm="1">
        <f t="array" ref="L634">INDEX(range,1+INT((ROW(A634)-1)/COLUMNS(range)),MOD(ROW(A634)-1+COLUMNS(range),COLUMNS(range))+1)</f>
        <v>0</v>
      </c>
    </row>
    <row r="635" spans="1:12" x14ac:dyDescent="0.3">
      <c r="L635" cm="1">
        <f t="array" ref="L635">INDEX(range,1+INT((ROW(A635)-1)/COLUMNS(range)),MOD(ROW(A635)-1+COLUMNS(range),COLUMNS(range))+1)</f>
        <v>0</v>
      </c>
    </row>
    <row r="636" spans="1:12" x14ac:dyDescent="0.3">
      <c r="L636" cm="1">
        <f t="array" ref="L636">INDEX(range,1+INT((ROW(A636)-1)/COLUMNS(range)),MOD(ROW(A636)-1+COLUMNS(range),COLUMNS(range))+1)</f>
        <v>0</v>
      </c>
    </row>
    <row r="637" spans="1:12" x14ac:dyDescent="0.3">
      <c r="L637" t="str" cm="1">
        <f t="array" ref="L637">INDEX(range,1+INT((ROW(A637)-1)/COLUMNS(range)),MOD(ROW(A637)-1+COLUMNS(range),COLUMNS(range))+1)</f>
        <v>Wages are too low to cover monthly expenses</v>
      </c>
    </row>
    <row r="638" spans="1:12" x14ac:dyDescent="0.3">
      <c r="L638" t="str" cm="1">
        <f t="array" ref="L638">INDEX(range,1+INT((ROW(A638)-1)/COLUMNS(range)),MOD(ROW(A638)-1+COLUMNS(range),COLUMNS(range))+1)</f>
        <v xml:space="preserve"> Lack of affordable child care during work hours</v>
      </c>
    </row>
    <row r="639" spans="1:12" x14ac:dyDescent="0.3">
      <c r="L639" t="str" cm="1">
        <f t="array" ref="L639">INDEX(range,1+INT((ROW(A639)-1)/COLUMNS(range)),MOD(ROW(A639)-1+COLUMNS(range),COLUMNS(range))+1)</f>
        <v xml:space="preserve"> Lack of legal documents (green card</v>
      </c>
    </row>
    <row r="640" spans="1:12" x14ac:dyDescent="0.3">
      <c r="L640" t="str" cm="1">
        <f t="array" ref="L640">INDEX(range,1+INT((ROW(A640)-1)/COLUMNS(range)),MOD(ROW(A640)-1+COLUMNS(range),COLUMNS(range))+1)</f>
        <v xml:space="preserve"> etc)</v>
      </c>
    </row>
    <row r="641" spans="12:12" x14ac:dyDescent="0.3">
      <c r="L641" cm="1">
        <f t="array" ref="L641">INDEX(range,1+INT((ROW(A641)-1)/COLUMNS(range)),MOD(ROW(A641)-1+COLUMNS(range),COLUMNS(range))+1)</f>
        <v>0</v>
      </c>
    </row>
    <row r="642" spans="12:12" x14ac:dyDescent="0.3">
      <c r="L642" cm="1">
        <f t="array" ref="L642">INDEX(range,1+INT((ROW(A642)-1)/COLUMNS(range)),MOD(ROW(A642)-1+COLUMNS(range),COLUMNS(range))+1)</f>
        <v>0</v>
      </c>
    </row>
    <row r="643" spans="12:12" x14ac:dyDescent="0.3">
      <c r="L643" t="str" cm="1">
        <f t="array" ref="L643">INDEX(range,1+INT((ROW(A643)-1)/COLUMNS(range)),MOD(ROW(A643)-1+COLUMNS(range),COLUMNS(range))+1)</f>
        <v>Wages are too low to cover monthly expenses</v>
      </c>
    </row>
    <row r="644" spans="12:12" x14ac:dyDescent="0.3">
      <c r="L644" t="str" cm="1">
        <f t="array" ref="L644">INDEX(range,1+INT((ROW(A644)-1)/COLUMNS(range)),MOD(ROW(A644)-1+COLUMNS(range),COLUMNS(range))+1)</f>
        <v xml:space="preserve"> Good paying jobs with benefits are hard to find</v>
      </c>
    </row>
    <row r="645" spans="12:12" x14ac:dyDescent="0.3">
      <c r="L645" cm="1">
        <f t="array" ref="L645">INDEX(range,1+INT((ROW(A645)-1)/COLUMNS(range)),MOD(ROW(A645)-1+COLUMNS(range),COLUMNS(range))+1)</f>
        <v>0</v>
      </c>
    </row>
    <row r="646" spans="12:12" x14ac:dyDescent="0.3">
      <c r="L646" cm="1">
        <f t="array" ref="L646">INDEX(range,1+INT((ROW(A646)-1)/COLUMNS(range)),MOD(ROW(A646)-1+COLUMNS(range),COLUMNS(range))+1)</f>
        <v>0</v>
      </c>
    </row>
    <row r="647" spans="12:12" x14ac:dyDescent="0.3">
      <c r="L647" cm="1">
        <f t="array" ref="L647">INDEX(range,1+INT((ROW(A647)-1)/COLUMNS(range)),MOD(ROW(A647)-1+COLUMNS(range),COLUMNS(range))+1)</f>
        <v>0</v>
      </c>
    </row>
    <row r="648" spans="12:12" x14ac:dyDescent="0.3">
      <c r="L648" cm="1">
        <f t="array" ref="L648">INDEX(range,1+INT((ROW(A648)-1)/COLUMNS(range)),MOD(ROW(A648)-1+COLUMNS(range),COLUMNS(range))+1)</f>
        <v>0</v>
      </c>
    </row>
    <row r="649" spans="12:12" x14ac:dyDescent="0.3">
      <c r="L649" t="str" cm="1">
        <f t="array" ref="L649">INDEX(range,1+INT((ROW(A649)-1)/COLUMNS(range)),MOD(ROW(A649)-1+COLUMNS(range),COLUMNS(range))+1)</f>
        <v>Wages are too low to cover monthly expenses</v>
      </c>
    </row>
    <row r="650" spans="12:12" x14ac:dyDescent="0.3">
      <c r="L650" cm="1">
        <f t="array" ref="L650">INDEX(range,1+INT((ROW(A650)-1)/COLUMNS(range)),MOD(ROW(A650)-1+COLUMNS(range),COLUMNS(range))+1)</f>
        <v>0</v>
      </c>
    </row>
    <row r="651" spans="12:12" x14ac:dyDescent="0.3">
      <c r="L651" cm="1">
        <f t="array" ref="L651">INDEX(range,1+INT((ROW(A651)-1)/COLUMNS(range)),MOD(ROW(A651)-1+COLUMNS(range),COLUMNS(range))+1)</f>
        <v>0</v>
      </c>
    </row>
    <row r="652" spans="12:12" x14ac:dyDescent="0.3">
      <c r="L652" cm="1">
        <f t="array" ref="L652">INDEX(range,1+INT((ROW(A652)-1)/COLUMNS(range)),MOD(ROW(A652)-1+COLUMNS(range),COLUMNS(range))+1)</f>
        <v>0</v>
      </c>
    </row>
    <row r="653" spans="12:12" x14ac:dyDescent="0.3">
      <c r="L653" cm="1">
        <f t="array" ref="L653">INDEX(range,1+INT((ROW(A653)-1)/COLUMNS(range)),MOD(ROW(A653)-1+COLUMNS(range),COLUMNS(range))+1)</f>
        <v>0</v>
      </c>
    </row>
    <row r="654" spans="12:12" x14ac:dyDescent="0.3">
      <c r="L654" cm="1">
        <f t="array" ref="L654">INDEX(range,1+INT((ROW(A654)-1)/COLUMNS(range)),MOD(ROW(A654)-1+COLUMNS(range),COLUMNS(range))+1)</f>
        <v>0</v>
      </c>
    </row>
    <row r="655" spans="12:12" x14ac:dyDescent="0.3">
      <c r="L655" t="str" cm="1">
        <f t="array" ref="L655">INDEX(range,1+INT((ROW(A655)-1)/COLUMNS(range)),MOD(ROW(A655)-1+COLUMNS(range),COLUMNS(range))+1)</f>
        <v>Wages are too low to cover monthly expenses</v>
      </c>
    </row>
    <row r="656" spans="12:12" x14ac:dyDescent="0.3">
      <c r="L656" t="str" cm="1">
        <f t="array" ref="L656">INDEX(range,1+INT((ROW(A656)-1)/COLUMNS(range)),MOD(ROW(A656)-1+COLUMNS(range),COLUMNS(range))+1)</f>
        <v xml:space="preserve"> Good paying jobs with benefits are hard to find</v>
      </c>
    </row>
    <row r="657" spans="12:12" x14ac:dyDescent="0.3">
      <c r="L657" cm="1">
        <f t="array" ref="L657">INDEX(range,1+INT((ROW(A657)-1)/COLUMNS(range)),MOD(ROW(A657)-1+COLUMNS(range),COLUMNS(range))+1)</f>
        <v>0</v>
      </c>
    </row>
    <row r="658" spans="12:12" x14ac:dyDescent="0.3">
      <c r="L658" cm="1">
        <f t="array" ref="L658">INDEX(range,1+INT((ROW(A658)-1)/COLUMNS(range)),MOD(ROW(A658)-1+COLUMNS(range),COLUMNS(range))+1)</f>
        <v>0</v>
      </c>
    </row>
    <row r="659" spans="12:12" x14ac:dyDescent="0.3">
      <c r="L659" cm="1">
        <f t="array" ref="L659">INDEX(range,1+INT((ROW(A659)-1)/COLUMNS(range)),MOD(ROW(A659)-1+COLUMNS(range),COLUMNS(range))+1)</f>
        <v>0</v>
      </c>
    </row>
    <row r="660" spans="12:12" x14ac:dyDescent="0.3">
      <c r="L660" cm="1">
        <f t="array" ref="L660">INDEX(range,1+INT((ROW(A660)-1)/COLUMNS(range)),MOD(ROW(A660)-1+COLUMNS(range),COLUMNS(range))+1)</f>
        <v>0</v>
      </c>
    </row>
    <row r="661" spans="12:12" x14ac:dyDescent="0.3">
      <c r="L661" t="str" cm="1">
        <f t="array" ref="L661">INDEX(range,1+INT((ROW(A661)-1)/COLUMNS(range)),MOD(ROW(A661)-1+COLUMNS(range),COLUMNS(range))+1)</f>
        <v>Wages are too low to cover monthly expenses</v>
      </c>
    </row>
    <row r="662" spans="12:12" x14ac:dyDescent="0.3">
      <c r="L662" t="str" cm="1">
        <f t="array" ref="L662">INDEX(range,1+INT((ROW(A662)-1)/COLUMNS(range)),MOD(ROW(A662)-1+COLUMNS(range),COLUMNS(range))+1)</f>
        <v xml:space="preserve"> Good paying jobs with benefits are hard to find</v>
      </c>
    </row>
    <row r="663" spans="12:12" x14ac:dyDescent="0.3">
      <c r="L663" cm="1">
        <f t="array" ref="L663">INDEX(range,1+INT((ROW(A663)-1)/COLUMNS(range)),MOD(ROW(A663)-1+COLUMNS(range),COLUMNS(range))+1)</f>
        <v>0</v>
      </c>
    </row>
    <row r="664" spans="12:12" x14ac:dyDescent="0.3">
      <c r="L664" cm="1">
        <f t="array" ref="L664">INDEX(range,1+INT((ROW(A664)-1)/COLUMNS(range)),MOD(ROW(A664)-1+COLUMNS(range),COLUMNS(range))+1)</f>
        <v>0</v>
      </c>
    </row>
    <row r="665" spans="12:12" x14ac:dyDescent="0.3">
      <c r="L665" cm="1">
        <f t="array" ref="L665">INDEX(range,1+INT((ROW(A665)-1)/COLUMNS(range)),MOD(ROW(A665)-1+COLUMNS(range),COLUMNS(range))+1)</f>
        <v>0</v>
      </c>
    </row>
    <row r="666" spans="12:12" x14ac:dyDescent="0.3">
      <c r="L666" cm="1">
        <f t="array" ref="L666">INDEX(range,1+INT((ROW(A666)-1)/COLUMNS(range)),MOD(ROW(A666)-1+COLUMNS(range),COLUMNS(range))+1)</f>
        <v>0</v>
      </c>
    </row>
    <row r="667" spans="12:12" x14ac:dyDescent="0.3">
      <c r="L667" t="str" cm="1">
        <f t="array" ref="L667">INDEX(range,1+INT((ROW(A667)-1)/COLUMNS(range)),MOD(ROW(A667)-1+COLUMNS(range),COLUMNS(range))+1)</f>
        <v>People lack skills or education needed</v>
      </c>
    </row>
    <row r="668" spans="12:12" x14ac:dyDescent="0.3">
      <c r="L668" t="str" cm="1">
        <f t="array" ref="L668">INDEX(range,1+INT((ROW(A668)-1)/COLUMNS(range)),MOD(ROW(A668)-1+COLUMNS(range),COLUMNS(range))+1)</f>
        <v xml:space="preserve"> Wages are too low to cover monthly expenses</v>
      </c>
    </row>
    <row r="669" spans="12:12" x14ac:dyDescent="0.3">
      <c r="L669" cm="1">
        <f t="array" ref="L669">INDEX(range,1+INT((ROW(A669)-1)/COLUMNS(range)),MOD(ROW(A669)-1+COLUMNS(range),COLUMNS(range))+1)</f>
        <v>0</v>
      </c>
    </row>
    <row r="670" spans="12:12" x14ac:dyDescent="0.3">
      <c r="L670" cm="1">
        <f t="array" ref="L670">INDEX(range,1+INT((ROW(A670)-1)/COLUMNS(range)),MOD(ROW(A670)-1+COLUMNS(range),COLUMNS(range))+1)</f>
        <v>0</v>
      </c>
    </row>
    <row r="671" spans="12:12" x14ac:dyDescent="0.3">
      <c r="L671" cm="1">
        <f t="array" ref="L671">INDEX(range,1+INT((ROW(A671)-1)/COLUMNS(range)),MOD(ROW(A671)-1+COLUMNS(range),COLUMNS(range))+1)</f>
        <v>0</v>
      </c>
    </row>
    <row r="672" spans="12:12" x14ac:dyDescent="0.3">
      <c r="L672" cm="1">
        <f t="array" ref="L672">INDEX(range,1+INT((ROW(A672)-1)/COLUMNS(range)),MOD(ROW(A672)-1+COLUMNS(range),COLUMNS(range))+1)</f>
        <v>0</v>
      </c>
    </row>
    <row r="673" spans="12:12" x14ac:dyDescent="0.3">
      <c r="L673" t="str" cm="1">
        <f t="array" ref="L673">INDEX(range,1+INT((ROW(A673)-1)/COLUMNS(range)),MOD(ROW(A673)-1+COLUMNS(range),COLUMNS(range))+1)</f>
        <v>People lack skills or education needed</v>
      </c>
    </row>
    <row r="674" spans="12:12" x14ac:dyDescent="0.3">
      <c r="L674" cm="1">
        <f t="array" ref="L674">INDEX(range,1+INT((ROW(A674)-1)/COLUMNS(range)),MOD(ROW(A674)-1+COLUMNS(range),COLUMNS(range))+1)</f>
        <v>0</v>
      </c>
    </row>
    <row r="675" spans="12:12" x14ac:dyDescent="0.3">
      <c r="L675" cm="1">
        <f t="array" ref="L675">INDEX(range,1+INT((ROW(A675)-1)/COLUMNS(range)),MOD(ROW(A675)-1+COLUMNS(range),COLUMNS(range))+1)</f>
        <v>0</v>
      </c>
    </row>
    <row r="676" spans="12:12" x14ac:dyDescent="0.3">
      <c r="L676" cm="1">
        <f t="array" ref="L676">INDEX(range,1+INT((ROW(A676)-1)/COLUMNS(range)),MOD(ROW(A676)-1+COLUMNS(range),COLUMNS(range))+1)</f>
        <v>0</v>
      </c>
    </row>
    <row r="677" spans="12:12" x14ac:dyDescent="0.3">
      <c r="L677" cm="1">
        <f t="array" ref="L677">INDEX(range,1+INT((ROW(A677)-1)/COLUMNS(range)),MOD(ROW(A677)-1+COLUMNS(range),COLUMNS(range))+1)</f>
        <v>0</v>
      </c>
    </row>
    <row r="678" spans="12:12" x14ac:dyDescent="0.3">
      <c r="L678" cm="1">
        <f t="array" ref="L678">INDEX(range,1+INT((ROW(A678)-1)/COLUMNS(range)),MOD(ROW(A678)-1+COLUMNS(range),COLUMNS(range))+1)</f>
        <v>0</v>
      </c>
    </row>
    <row r="679" spans="12:12" x14ac:dyDescent="0.3">
      <c r="L679" t="str" cm="1">
        <f t="array" ref="L679">INDEX(range,1+INT((ROW(A679)-1)/COLUMNS(range)),MOD(ROW(A679)-1+COLUMNS(range),COLUMNS(range))+1)</f>
        <v>People lack skills or education needed</v>
      </c>
    </row>
    <row r="680" spans="12:12" x14ac:dyDescent="0.3">
      <c r="L680" cm="1">
        <f t="array" ref="L680">INDEX(range,1+INT((ROW(A680)-1)/COLUMNS(range)),MOD(ROW(A680)-1+COLUMNS(range),COLUMNS(range))+1)</f>
        <v>0</v>
      </c>
    </row>
    <row r="681" spans="12:12" x14ac:dyDescent="0.3">
      <c r="L681" cm="1">
        <f t="array" ref="L681">INDEX(range,1+INT((ROW(A681)-1)/COLUMNS(range)),MOD(ROW(A681)-1+COLUMNS(range),COLUMNS(range))+1)</f>
        <v>0</v>
      </c>
    </row>
    <row r="682" spans="12:12" x14ac:dyDescent="0.3">
      <c r="L682" cm="1">
        <f t="array" ref="L682">INDEX(range,1+INT((ROW(A682)-1)/COLUMNS(range)),MOD(ROW(A682)-1+COLUMNS(range),COLUMNS(range))+1)</f>
        <v>0</v>
      </c>
    </row>
    <row r="683" spans="12:12" x14ac:dyDescent="0.3">
      <c r="L683" cm="1">
        <f t="array" ref="L683">INDEX(range,1+INT((ROW(A683)-1)/COLUMNS(range)),MOD(ROW(A683)-1+COLUMNS(range),COLUMNS(range))+1)</f>
        <v>0</v>
      </c>
    </row>
    <row r="684" spans="12:12" x14ac:dyDescent="0.3">
      <c r="L684" cm="1">
        <f t="array" ref="L684">INDEX(range,1+INT((ROW(A684)-1)/COLUMNS(range)),MOD(ROW(A684)-1+COLUMNS(range),COLUMNS(range))+1)</f>
        <v>0</v>
      </c>
    </row>
    <row r="685" spans="12:12" x14ac:dyDescent="0.3">
      <c r="L685" t="str" cm="1">
        <f t="array" ref="L685">INDEX(range,1+INT((ROW(A685)-1)/COLUMNS(range)),MOD(ROW(A685)-1+COLUMNS(range),COLUMNS(range))+1)</f>
        <v>Good paying jobs with benefits are hard to find</v>
      </c>
    </row>
    <row r="686" spans="12:12" x14ac:dyDescent="0.3">
      <c r="L686" cm="1">
        <f t="array" ref="L686">INDEX(range,1+INT((ROW(A686)-1)/COLUMNS(range)),MOD(ROW(A686)-1+COLUMNS(range),COLUMNS(range))+1)</f>
        <v>0</v>
      </c>
    </row>
    <row r="687" spans="12:12" x14ac:dyDescent="0.3">
      <c r="L687" cm="1">
        <f t="array" ref="L687">INDEX(range,1+INT((ROW(A687)-1)/COLUMNS(range)),MOD(ROW(A687)-1+COLUMNS(range),COLUMNS(range))+1)</f>
        <v>0</v>
      </c>
    </row>
    <row r="688" spans="12:12" x14ac:dyDescent="0.3">
      <c r="L688" cm="1">
        <f t="array" ref="L688">INDEX(range,1+INT((ROW(A688)-1)/COLUMNS(range)),MOD(ROW(A688)-1+COLUMNS(range),COLUMNS(range))+1)</f>
        <v>0</v>
      </c>
    </row>
    <row r="689" spans="12:12" x14ac:dyDescent="0.3">
      <c r="L689" cm="1">
        <f t="array" ref="L689">INDEX(range,1+INT((ROW(A689)-1)/COLUMNS(range)),MOD(ROW(A689)-1+COLUMNS(range),COLUMNS(range))+1)</f>
        <v>0</v>
      </c>
    </row>
    <row r="690" spans="12:12" x14ac:dyDescent="0.3">
      <c r="L690" cm="1">
        <f t="array" ref="L690">INDEX(range,1+INT((ROW(A690)-1)/COLUMNS(range)),MOD(ROW(A690)-1+COLUMNS(range),COLUMNS(range))+1)</f>
        <v>0</v>
      </c>
    </row>
    <row r="691" spans="12:12" x14ac:dyDescent="0.3">
      <c r="L691" t="str" cm="1">
        <f t="array" ref="L691">INDEX(range,1+INT((ROW(A691)-1)/COLUMNS(range)),MOD(ROW(A691)-1+COLUMNS(range),COLUMNS(range))+1)</f>
        <v>Traditional industries like lumber have downsized or disappeared</v>
      </c>
    </row>
    <row r="692" spans="12:12" x14ac:dyDescent="0.3">
      <c r="L692" cm="1">
        <f t="array" ref="L692">INDEX(range,1+INT((ROW(A692)-1)/COLUMNS(range)),MOD(ROW(A692)-1+COLUMNS(range),COLUMNS(range))+1)</f>
        <v>0</v>
      </c>
    </row>
    <row r="693" spans="12:12" x14ac:dyDescent="0.3">
      <c r="L693" cm="1">
        <f t="array" ref="L693">INDEX(range,1+INT((ROW(A693)-1)/COLUMNS(range)),MOD(ROW(A693)-1+COLUMNS(range),COLUMNS(range))+1)</f>
        <v>0</v>
      </c>
    </row>
    <row r="694" spans="12:12" x14ac:dyDescent="0.3">
      <c r="L694" cm="1">
        <f t="array" ref="L694">INDEX(range,1+INT((ROW(A694)-1)/COLUMNS(range)),MOD(ROW(A694)-1+COLUMNS(range),COLUMNS(range))+1)</f>
        <v>0</v>
      </c>
    </row>
    <row r="695" spans="12:12" x14ac:dyDescent="0.3">
      <c r="L695" cm="1">
        <f t="array" ref="L695">INDEX(range,1+INT((ROW(A695)-1)/COLUMNS(range)),MOD(ROW(A695)-1+COLUMNS(range),COLUMNS(range))+1)</f>
        <v>0</v>
      </c>
    </row>
    <row r="696" spans="12:12" x14ac:dyDescent="0.3">
      <c r="L696" cm="1">
        <f t="array" ref="L696">INDEX(range,1+INT((ROW(A696)-1)/COLUMNS(range)),MOD(ROW(A696)-1+COLUMNS(range),COLUMNS(range))+1)</f>
        <v>0</v>
      </c>
    </row>
    <row r="697" spans="12:12" x14ac:dyDescent="0.3">
      <c r="L697" t="str" cm="1">
        <f t="array" ref="L697">INDEX(range,1+INT((ROW(A697)-1)/COLUMNS(range)),MOD(ROW(A697)-1+COLUMNS(range),COLUMNS(range))+1)</f>
        <v>Wages are too low to cover monthly expenses</v>
      </c>
    </row>
    <row r="698" spans="12:12" x14ac:dyDescent="0.3">
      <c r="L698" cm="1">
        <f t="array" ref="L698">INDEX(range,1+INT((ROW(A698)-1)/COLUMNS(range)),MOD(ROW(A698)-1+COLUMNS(range),COLUMNS(range))+1)</f>
        <v>0</v>
      </c>
    </row>
    <row r="699" spans="12:12" x14ac:dyDescent="0.3">
      <c r="L699" cm="1">
        <f t="array" ref="L699">INDEX(range,1+INT((ROW(A699)-1)/COLUMNS(range)),MOD(ROW(A699)-1+COLUMNS(range),COLUMNS(range))+1)</f>
        <v>0</v>
      </c>
    </row>
    <row r="700" spans="12:12" x14ac:dyDescent="0.3">
      <c r="L700" cm="1">
        <f t="array" ref="L700">INDEX(range,1+INT((ROW(A700)-1)/COLUMNS(range)),MOD(ROW(A700)-1+COLUMNS(range),COLUMNS(range))+1)</f>
        <v>0</v>
      </c>
    </row>
    <row r="701" spans="12:12" x14ac:dyDescent="0.3">
      <c r="L701" cm="1">
        <f t="array" ref="L701">INDEX(range,1+INT((ROW(A701)-1)/COLUMNS(range)),MOD(ROW(A701)-1+COLUMNS(range),COLUMNS(range))+1)</f>
        <v>0</v>
      </c>
    </row>
    <row r="702" spans="12:12" x14ac:dyDescent="0.3">
      <c r="L702" cm="1">
        <f t="array" ref="L702">INDEX(range,1+INT((ROW(A702)-1)/COLUMNS(range)),MOD(ROW(A702)-1+COLUMNS(range),COLUMNS(range))+1)</f>
        <v>0</v>
      </c>
    </row>
    <row r="703" spans="12:12" x14ac:dyDescent="0.3">
      <c r="L703" t="str" cm="1">
        <f t="array" ref="L703">INDEX(range,1+INT((ROW(A703)-1)/COLUMNS(range)),MOD(ROW(A703)-1+COLUMNS(range),COLUMNS(range))+1)</f>
        <v>Wages are too low to cover monthly expenses</v>
      </c>
    </row>
    <row r="704" spans="12:12" x14ac:dyDescent="0.3">
      <c r="L704" t="str" cm="1">
        <f t="array" ref="L704">INDEX(range,1+INT((ROW(A704)-1)/COLUMNS(range)),MOD(ROW(A704)-1+COLUMNS(range),COLUMNS(range))+1)</f>
        <v xml:space="preserve"> Good paying jobs with benefits are hard to find</v>
      </c>
    </row>
    <row r="705" spans="12:12" x14ac:dyDescent="0.3">
      <c r="L705" cm="1">
        <f t="array" ref="L705">INDEX(range,1+INT((ROW(A705)-1)/COLUMNS(range)),MOD(ROW(A705)-1+COLUMNS(range),COLUMNS(range))+1)</f>
        <v>0</v>
      </c>
    </row>
    <row r="706" spans="12:12" x14ac:dyDescent="0.3">
      <c r="L706" cm="1">
        <f t="array" ref="L706">INDEX(range,1+INT((ROW(A706)-1)/COLUMNS(range)),MOD(ROW(A706)-1+COLUMNS(range),COLUMNS(range))+1)</f>
        <v>0</v>
      </c>
    </row>
    <row r="707" spans="12:12" x14ac:dyDescent="0.3">
      <c r="L707" cm="1">
        <f t="array" ref="L707">INDEX(range,1+INT((ROW(A707)-1)/COLUMNS(range)),MOD(ROW(A707)-1+COLUMNS(range),COLUMNS(range))+1)</f>
        <v>0</v>
      </c>
    </row>
    <row r="708" spans="12:12" x14ac:dyDescent="0.3">
      <c r="L708" cm="1">
        <f t="array" ref="L708">INDEX(range,1+INT((ROW(A708)-1)/COLUMNS(range)),MOD(ROW(A708)-1+COLUMNS(range),COLUMNS(range))+1)</f>
        <v>0</v>
      </c>
    </row>
    <row r="709" spans="12:12" x14ac:dyDescent="0.3">
      <c r="L709" t="str" cm="1">
        <f t="array" ref="L709">INDEX(range,1+INT((ROW(A709)-1)/COLUMNS(range)),MOD(ROW(A709)-1+COLUMNS(range),COLUMNS(range))+1)</f>
        <v>Good paying jobs with benefits are hard to find</v>
      </c>
    </row>
    <row r="710" spans="12:12" x14ac:dyDescent="0.3">
      <c r="L710" t="str" cm="1">
        <f t="array" ref="L710">INDEX(range,1+INT((ROW(A710)-1)/COLUMNS(range)),MOD(ROW(A710)-1+COLUMNS(range),COLUMNS(range))+1)</f>
        <v xml:space="preserve"> Lack of affordable child care during work hours</v>
      </c>
    </row>
    <row r="711" spans="12:12" x14ac:dyDescent="0.3">
      <c r="L711" cm="1">
        <f t="array" ref="L711">INDEX(range,1+INT((ROW(A711)-1)/COLUMNS(range)),MOD(ROW(A711)-1+COLUMNS(range),COLUMNS(range))+1)</f>
        <v>0</v>
      </c>
    </row>
    <row r="712" spans="12:12" x14ac:dyDescent="0.3">
      <c r="L712" cm="1">
        <f t="array" ref="L712">INDEX(range,1+INT((ROW(A712)-1)/COLUMNS(range)),MOD(ROW(A712)-1+COLUMNS(range),COLUMNS(range))+1)</f>
        <v>0</v>
      </c>
    </row>
    <row r="713" spans="12:12" x14ac:dyDescent="0.3">
      <c r="L713" cm="1">
        <f t="array" ref="L713">INDEX(range,1+INT((ROW(A713)-1)/COLUMNS(range)),MOD(ROW(A713)-1+COLUMNS(range),COLUMNS(range))+1)</f>
        <v>0</v>
      </c>
    </row>
    <row r="714" spans="12:12" x14ac:dyDescent="0.3">
      <c r="L714" cm="1">
        <f t="array" ref="L714">INDEX(range,1+INT((ROW(A714)-1)/COLUMNS(range)),MOD(ROW(A714)-1+COLUMNS(range),COLUMNS(range))+1)</f>
        <v>0</v>
      </c>
    </row>
    <row r="715" spans="12:12" x14ac:dyDescent="0.3">
      <c r="L715" t="str" cm="1">
        <f t="array" ref="L715">INDEX(range,1+INT((ROW(A715)-1)/COLUMNS(range)),MOD(ROW(A715)-1+COLUMNS(range),COLUMNS(range))+1)</f>
        <v>People lack skills or education needed</v>
      </c>
    </row>
    <row r="716" spans="12:12" x14ac:dyDescent="0.3">
      <c r="L716" t="str" cm="1">
        <f t="array" ref="L716">INDEX(range,1+INT((ROW(A716)-1)/COLUMNS(range)),MOD(ROW(A716)-1+COLUMNS(range),COLUMNS(range))+1)</f>
        <v xml:space="preserve"> Wages are too low to cover monthly expenses</v>
      </c>
    </row>
    <row r="717" spans="12:12" x14ac:dyDescent="0.3">
      <c r="L717" t="str" cm="1">
        <f t="array" ref="L717">INDEX(range,1+INT((ROW(A717)-1)/COLUMNS(range)),MOD(ROW(A717)-1+COLUMNS(range),COLUMNS(range))+1)</f>
        <v xml:space="preserve"> Good paying jobs with benefits are hard to find</v>
      </c>
    </row>
    <row r="718" spans="12:12" x14ac:dyDescent="0.3">
      <c r="L718" cm="1">
        <f t="array" ref="L718">INDEX(range,1+INT((ROW(A718)-1)/COLUMNS(range)),MOD(ROW(A718)-1+COLUMNS(range),COLUMNS(range))+1)</f>
        <v>0</v>
      </c>
    </row>
    <row r="719" spans="12:12" x14ac:dyDescent="0.3">
      <c r="L719" cm="1">
        <f t="array" ref="L719">INDEX(range,1+INT((ROW(A719)-1)/COLUMNS(range)),MOD(ROW(A719)-1+COLUMNS(range),COLUMNS(range))+1)</f>
        <v>0</v>
      </c>
    </row>
    <row r="720" spans="12:12" x14ac:dyDescent="0.3">
      <c r="L720" cm="1">
        <f t="array" ref="L720">INDEX(range,1+INT((ROW(A720)-1)/COLUMNS(range)),MOD(ROW(A720)-1+COLUMNS(range),COLUMNS(range))+1)</f>
        <v>0</v>
      </c>
    </row>
    <row r="721" spans="12:12" x14ac:dyDescent="0.3">
      <c r="L721" t="str" cm="1">
        <f t="array" ref="L721">INDEX(range,1+INT((ROW(A721)-1)/COLUMNS(range)),MOD(ROW(A721)-1+COLUMNS(range),COLUMNS(range))+1)</f>
        <v>Wages are too low to cover monthly expenses</v>
      </c>
    </row>
    <row r="722" spans="12:12" x14ac:dyDescent="0.3">
      <c r="L722" t="str" cm="1">
        <f t="array" ref="L722">INDEX(range,1+INT((ROW(A722)-1)/COLUMNS(range)),MOD(ROW(A722)-1+COLUMNS(range),COLUMNS(range))+1)</f>
        <v xml:space="preserve"> Good paying jobs with benefits are hard to find</v>
      </c>
    </row>
    <row r="723" spans="12:12" x14ac:dyDescent="0.3">
      <c r="L723" t="str" cm="1">
        <f t="array" ref="L723">INDEX(range,1+INT((ROW(A723)-1)/COLUMNS(range)),MOD(ROW(A723)-1+COLUMNS(range),COLUMNS(range))+1)</f>
        <v xml:space="preserve"> Lack of affordable child care during work hours</v>
      </c>
    </row>
    <row r="724" spans="12:12" x14ac:dyDescent="0.3">
      <c r="L724" cm="1">
        <f t="array" ref="L724">INDEX(range,1+INT((ROW(A724)-1)/COLUMNS(range)),MOD(ROW(A724)-1+COLUMNS(range),COLUMNS(range))+1)</f>
        <v>0</v>
      </c>
    </row>
    <row r="725" spans="12:12" x14ac:dyDescent="0.3">
      <c r="L725" cm="1">
        <f t="array" ref="L725">INDEX(range,1+INT((ROW(A725)-1)/COLUMNS(range)),MOD(ROW(A725)-1+COLUMNS(range),COLUMNS(range))+1)</f>
        <v>0</v>
      </c>
    </row>
    <row r="726" spans="12:12" x14ac:dyDescent="0.3">
      <c r="L726" cm="1">
        <f t="array" ref="L726">INDEX(range,1+INT((ROW(A726)-1)/COLUMNS(range)),MOD(ROW(A726)-1+COLUMNS(range),COLUMNS(range))+1)</f>
        <v>0</v>
      </c>
    </row>
    <row r="727" spans="12:12" x14ac:dyDescent="0.3">
      <c r="L727" t="str" cm="1">
        <f t="array" ref="L727">INDEX(range,1+INT((ROW(A727)-1)/COLUMNS(range)),MOD(ROW(A727)-1+COLUMNS(range),COLUMNS(range))+1)</f>
        <v>Wages are too low to cover monthly expenses</v>
      </c>
    </row>
    <row r="728" spans="12:12" x14ac:dyDescent="0.3">
      <c r="L728" t="str" cm="1">
        <f t="array" ref="L728">INDEX(range,1+INT((ROW(A728)-1)/COLUMNS(range)),MOD(ROW(A728)-1+COLUMNS(range),COLUMNS(range))+1)</f>
        <v xml:space="preserve"> Good paying jobs with benefits are hard to find</v>
      </c>
    </row>
    <row r="729" spans="12:12" x14ac:dyDescent="0.3">
      <c r="L729" t="str" cm="1">
        <f t="array" ref="L729">INDEX(range,1+INT((ROW(A729)-1)/COLUMNS(range)),MOD(ROW(A729)-1+COLUMNS(range),COLUMNS(range))+1)</f>
        <v xml:space="preserve"> Lack of affordable child care during work hours</v>
      </c>
    </row>
    <row r="730" spans="12:12" x14ac:dyDescent="0.3">
      <c r="L730" cm="1">
        <f t="array" ref="L730">INDEX(range,1+INT((ROW(A730)-1)/COLUMNS(range)),MOD(ROW(A730)-1+COLUMNS(range),COLUMNS(range))+1)</f>
        <v>0</v>
      </c>
    </row>
    <row r="731" spans="12:12" x14ac:dyDescent="0.3">
      <c r="L731" cm="1">
        <f t="array" ref="L731">INDEX(range,1+INT((ROW(A731)-1)/COLUMNS(range)),MOD(ROW(A731)-1+COLUMNS(range),COLUMNS(range))+1)</f>
        <v>0</v>
      </c>
    </row>
    <row r="732" spans="12:12" x14ac:dyDescent="0.3">
      <c r="L732" cm="1">
        <f t="array" ref="L732">INDEX(range,1+INT((ROW(A732)-1)/COLUMNS(range)),MOD(ROW(A732)-1+COLUMNS(range),COLUMNS(range))+1)</f>
        <v>0</v>
      </c>
    </row>
    <row r="733" spans="12:12" x14ac:dyDescent="0.3">
      <c r="L733" t="str" cm="1">
        <f t="array" ref="L733">INDEX(range,1+INT((ROW(A733)-1)/COLUMNS(range)),MOD(ROW(A733)-1+COLUMNS(range),COLUMNS(range))+1)</f>
        <v>Good paying jobs with benefits are hard to find</v>
      </c>
    </row>
    <row r="734" spans="12:12" x14ac:dyDescent="0.3">
      <c r="L734" t="str" cm="1">
        <f t="array" ref="L734">INDEX(range,1+INT((ROW(A734)-1)/COLUMNS(range)),MOD(ROW(A734)-1+COLUMNS(range),COLUMNS(range))+1)</f>
        <v xml:space="preserve"> Lack of affordable child care during work hours</v>
      </c>
    </row>
    <row r="735" spans="12:12" x14ac:dyDescent="0.3">
      <c r="L735" cm="1">
        <f t="array" ref="L735">INDEX(range,1+INT((ROW(A735)-1)/COLUMNS(range)),MOD(ROW(A735)-1+COLUMNS(range),COLUMNS(range))+1)</f>
        <v>0</v>
      </c>
    </row>
    <row r="736" spans="12:12" x14ac:dyDescent="0.3">
      <c r="L736" cm="1">
        <f t="array" ref="L736">INDEX(range,1+INT((ROW(A736)-1)/COLUMNS(range)),MOD(ROW(A736)-1+COLUMNS(range),COLUMNS(range))+1)</f>
        <v>0</v>
      </c>
    </row>
    <row r="737" spans="12:12" x14ac:dyDescent="0.3">
      <c r="L737" cm="1">
        <f t="array" ref="L737">INDEX(range,1+INT((ROW(A737)-1)/COLUMNS(range)),MOD(ROW(A737)-1+COLUMNS(range),COLUMNS(range))+1)</f>
        <v>0</v>
      </c>
    </row>
    <row r="738" spans="12:12" x14ac:dyDescent="0.3">
      <c r="L738" cm="1">
        <f t="array" ref="L738">INDEX(range,1+INT((ROW(A738)-1)/COLUMNS(range)),MOD(ROW(A738)-1+COLUMNS(range),COLUMNS(range))+1)</f>
        <v>0</v>
      </c>
    </row>
    <row r="739" spans="12:12" x14ac:dyDescent="0.3">
      <c r="L739" t="str" cm="1">
        <f t="array" ref="L739">INDEX(range,1+INT((ROW(A739)-1)/COLUMNS(range)),MOD(ROW(A739)-1+COLUMNS(range),COLUMNS(range))+1)</f>
        <v>People lack skills or education needed</v>
      </c>
    </row>
    <row r="740" spans="12:12" x14ac:dyDescent="0.3">
      <c r="L740" t="str" cm="1">
        <f t="array" ref="L740">INDEX(range,1+INT((ROW(A740)-1)/COLUMNS(range)),MOD(ROW(A740)-1+COLUMNS(range),COLUMNS(range))+1)</f>
        <v xml:space="preserve"> Good paying jobs with benefits are hard to find</v>
      </c>
    </row>
    <row r="741" spans="12:12" x14ac:dyDescent="0.3">
      <c r="L741" cm="1">
        <f t="array" ref="L741">INDEX(range,1+INT((ROW(A741)-1)/COLUMNS(range)),MOD(ROW(A741)-1+COLUMNS(range),COLUMNS(range))+1)</f>
        <v>0</v>
      </c>
    </row>
    <row r="742" spans="12:12" x14ac:dyDescent="0.3">
      <c r="L742" cm="1">
        <f t="array" ref="L742">INDEX(range,1+INT((ROW(A742)-1)/COLUMNS(range)),MOD(ROW(A742)-1+COLUMNS(range),COLUMNS(range))+1)</f>
        <v>0</v>
      </c>
    </row>
    <row r="743" spans="12:12" x14ac:dyDescent="0.3">
      <c r="L743" cm="1">
        <f t="array" ref="L743">INDEX(range,1+INT((ROW(A743)-1)/COLUMNS(range)),MOD(ROW(A743)-1+COLUMNS(range),COLUMNS(range))+1)</f>
        <v>0</v>
      </c>
    </row>
    <row r="744" spans="12:12" x14ac:dyDescent="0.3">
      <c r="L744" cm="1">
        <f t="array" ref="L744">INDEX(range,1+INT((ROW(A744)-1)/COLUMNS(range)),MOD(ROW(A744)-1+COLUMNS(range),COLUMNS(range))+1)</f>
        <v>0</v>
      </c>
    </row>
    <row r="745" spans="12:12" x14ac:dyDescent="0.3">
      <c r="L745" t="str" cm="1">
        <f t="array" ref="L745">INDEX(range,1+INT((ROW(A745)-1)/COLUMNS(range)),MOD(ROW(A745)-1+COLUMNS(range),COLUMNS(range))+1)</f>
        <v>Wages are too low to cover monthly expenses</v>
      </c>
    </row>
    <row r="746" spans="12:12" x14ac:dyDescent="0.3">
      <c r="L746" t="str" cm="1">
        <f t="array" ref="L746">INDEX(range,1+INT((ROW(A746)-1)/COLUMNS(range)),MOD(ROW(A746)-1+COLUMNS(range),COLUMNS(range))+1)</f>
        <v xml:space="preserve"> Good paying jobs with benefits are hard to find</v>
      </c>
    </row>
    <row r="747" spans="12:12" x14ac:dyDescent="0.3">
      <c r="L747" t="str" cm="1">
        <f t="array" ref="L747">INDEX(range,1+INT((ROW(A747)-1)/COLUMNS(range)),MOD(ROW(A747)-1+COLUMNS(range),COLUMNS(range))+1)</f>
        <v xml:space="preserve"> Lack of affordable child care during work hours</v>
      </c>
    </row>
    <row r="748" spans="12:12" x14ac:dyDescent="0.3">
      <c r="L748" cm="1">
        <f t="array" ref="L748">INDEX(range,1+INT((ROW(A748)-1)/COLUMNS(range)),MOD(ROW(A748)-1+COLUMNS(range),COLUMNS(range))+1)</f>
        <v>0</v>
      </c>
    </row>
    <row r="749" spans="12:12" x14ac:dyDescent="0.3">
      <c r="L749" cm="1">
        <f t="array" ref="L749">INDEX(range,1+INT((ROW(A749)-1)/COLUMNS(range)),MOD(ROW(A749)-1+COLUMNS(range),COLUMNS(range))+1)</f>
        <v>0</v>
      </c>
    </row>
    <row r="750" spans="12:12" x14ac:dyDescent="0.3">
      <c r="L750" cm="1">
        <f t="array" ref="L750">INDEX(range,1+INT((ROW(A750)-1)/COLUMNS(range)),MOD(ROW(A750)-1+COLUMNS(range),COLUMNS(range))+1)</f>
        <v>0</v>
      </c>
    </row>
    <row r="751" spans="12:12" x14ac:dyDescent="0.3">
      <c r="L751" t="str" cm="1">
        <f t="array" ref="L751">INDEX(range,1+INT((ROW(A751)-1)/COLUMNS(range)),MOD(ROW(A751)-1+COLUMNS(range),COLUMNS(range))+1)</f>
        <v>People lack skills or education needed</v>
      </c>
    </row>
    <row r="752" spans="12:12" x14ac:dyDescent="0.3">
      <c r="L752" t="str" cm="1">
        <f t="array" ref="L752">INDEX(range,1+INT((ROW(A752)-1)/COLUMNS(range)),MOD(ROW(A752)-1+COLUMNS(range),COLUMNS(range))+1)</f>
        <v xml:space="preserve"> Wages are too low to cover monthly expenses</v>
      </c>
    </row>
    <row r="753" spans="12:12" x14ac:dyDescent="0.3">
      <c r="L753" t="str" cm="1">
        <f t="array" ref="L753">INDEX(range,1+INT((ROW(A753)-1)/COLUMNS(range)),MOD(ROW(A753)-1+COLUMNS(range),COLUMNS(range))+1)</f>
        <v xml:space="preserve"> Good paying jobs with benefits are hard to find</v>
      </c>
    </row>
    <row r="754" spans="12:12" x14ac:dyDescent="0.3">
      <c r="L754" cm="1">
        <f t="array" ref="L754">INDEX(range,1+INT((ROW(A754)-1)/COLUMNS(range)),MOD(ROW(A754)-1+COLUMNS(range),COLUMNS(range))+1)</f>
        <v>0</v>
      </c>
    </row>
    <row r="755" spans="12:12" x14ac:dyDescent="0.3">
      <c r="L755" cm="1">
        <f t="array" ref="L755">INDEX(range,1+INT((ROW(A755)-1)/COLUMNS(range)),MOD(ROW(A755)-1+COLUMNS(range),COLUMNS(range))+1)</f>
        <v>0</v>
      </c>
    </row>
    <row r="756" spans="12:12" x14ac:dyDescent="0.3">
      <c r="L756" cm="1">
        <f t="array" ref="L756">INDEX(range,1+INT((ROW(A756)-1)/COLUMNS(range)),MOD(ROW(A756)-1+COLUMNS(range),COLUMNS(range))+1)</f>
        <v>0</v>
      </c>
    </row>
    <row r="757" spans="12:12" x14ac:dyDescent="0.3">
      <c r="L757" t="str" cm="1">
        <f t="array" ref="L757">INDEX(range,1+INT((ROW(A757)-1)/COLUMNS(range)),MOD(ROW(A757)-1+COLUMNS(range),COLUMNS(range))+1)</f>
        <v>Good paying jobs with benefits are hard to find</v>
      </c>
    </row>
    <row r="758" spans="12:12" x14ac:dyDescent="0.3">
      <c r="L758" cm="1">
        <f t="array" ref="L758">INDEX(range,1+INT((ROW(A758)-1)/COLUMNS(range)),MOD(ROW(A758)-1+COLUMNS(range),COLUMNS(range))+1)</f>
        <v>0</v>
      </c>
    </row>
    <row r="759" spans="12:12" x14ac:dyDescent="0.3">
      <c r="L759" cm="1">
        <f t="array" ref="L759">INDEX(range,1+INT((ROW(A759)-1)/COLUMNS(range)),MOD(ROW(A759)-1+COLUMNS(range),COLUMNS(range))+1)</f>
        <v>0</v>
      </c>
    </row>
    <row r="760" spans="12:12" x14ac:dyDescent="0.3">
      <c r="L760" cm="1">
        <f t="array" ref="L760">INDEX(range,1+INT((ROW(A760)-1)/COLUMNS(range)),MOD(ROW(A760)-1+COLUMNS(range),COLUMNS(range))+1)</f>
        <v>0</v>
      </c>
    </row>
    <row r="761" spans="12:12" x14ac:dyDescent="0.3">
      <c r="L761" cm="1">
        <f t="array" ref="L761">INDEX(range,1+INT((ROW(A761)-1)/COLUMNS(range)),MOD(ROW(A761)-1+COLUMNS(range),COLUMNS(range))+1)</f>
        <v>0</v>
      </c>
    </row>
    <row r="762" spans="12:12" x14ac:dyDescent="0.3">
      <c r="L762" cm="1">
        <f t="array" ref="L762">INDEX(range,1+INT((ROW(A762)-1)/COLUMNS(range)),MOD(ROW(A762)-1+COLUMNS(range),COLUMNS(range))+1)</f>
        <v>0</v>
      </c>
    </row>
    <row r="763" spans="12:12" x14ac:dyDescent="0.3">
      <c r="L763" t="str" cm="1">
        <f t="array" ref="L763">INDEX(range,1+INT((ROW(A763)-1)/COLUMNS(range)),MOD(ROW(A763)-1+COLUMNS(range),COLUMNS(range))+1)</f>
        <v>People lack skills or education needed</v>
      </c>
    </row>
    <row r="764" spans="12:12" x14ac:dyDescent="0.3">
      <c r="L764" t="str" cm="1">
        <f t="array" ref="L764">INDEX(range,1+INT((ROW(A764)-1)/COLUMNS(range)),MOD(ROW(A764)-1+COLUMNS(range),COLUMNS(range))+1)</f>
        <v xml:space="preserve"> Lack of legal documents (green card</v>
      </c>
    </row>
    <row r="765" spans="12:12" x14ac:dyDescent="0.3">
      <c r="L765" t="str" cm="1">
        <f t="array" ref="L765">INDEX(range,1+INT((ROW(A765)-1)/COLUMNS(range)),MOD(ROW(A765)-1+COLUMNS(range),COLUMNS(range))+1)</f>
        <v xml:space="preserve"> etc)</v>
      </c>
    </row>
    <row r="766" spans="12:12" x14ac:dyDescent="0.3">
      <c r="L766" cm="1">
        <f t="array" ref="L766">INDEX(range,1+INT((ROW(A766)-1)/COLUMNS(range)),MOD(ROW(A766)-1+COLUMNS(range),COLUMNS(range))+1)</f>
        <v>0</v>
      </c>
    </row>
    <row r="767" spans="12:12" x14ac:dyDescent="0.3">
      <c r="L767" cm="1">
        <f t="array" ref="L767">INDEX(range,1+INT((ROW(A767)-1)/COLUMNS(range)),MOD(ROW(A767)-1+COLUMNS(range),COLUMNS(range))+1)</f>
        <v>0</v>
      </c>
    </row>
    <row r="768" spans="12:12" x14ac:dyDescent="0.3">
      <c r="L768" cm="1">
        <f t="array" ref="L768">INDEX(range,1+INT((ROW(A768)-1)/COLUMNS(range)),MOD(ROW(A768)-1+COLUMNS(range),COLUMNS(range))+1)</f>
        <v>0</v>
      </c>
    </row>
    <row r="769" spans="12:12" x14ac:dyDescent="0.3">
      <c r="L769" t="str" cm="1">
        <f t="array" ref="L769">INDEX(range,1+INT((ROW(A769)-1)/COLUMNS(range)),MOD(ROW(A769)-1+COLUMNS(range),COLUMNS(range))+1)</f>
        <v>Good paying jobs with benefits are hard to find</v>
      </c>
    </row>
    <row r="770" spans="12:12" x14ac:dyDescent="0.3">
      <c r="L770" cm="1">
        <f t="array" ref="L770">INDEX(range,1+INT((ROW(A770)-1)/COLUMNS(range)),MOD(ROW(A770)-1+COLUMNS(range),COLUMNS(range))+1)</f>
        <v>0</v>
      </c>
    </row>
    <row r="771" spans="12:12" x14ac:dyDescent="0.3">
      <c r="L771" cm="1">
        <f t="array" ref="L771">INDEX(range,1+INT((ROW(A771)-1)/COLUMNS(range)),MOD(ROW(A771)-1+COLUMNS(range),COLUMNS(range))+1)</f>
        <v>0</v>
      </c>
    </row>
    <row r="772" spans="12:12" x14ac:dyDescent="0.3">
      <c r="L772" cm="1">
        <f t="array" ref="L772">INDEX(range,1+INT((ROW(A772)-1)/COLUMNS(range)),MOD(ROW(A772)-1+COLUMNS(range),COLUMNS(range))+1)</f>
        <v>0</v>
      </c>
    </row>
    <row r="773" spans="12:12" x14ac:dyDescent="0.3">
      <c r="L773" cm="1">
        <f t="array" ref="L773">INDEX(range,1+INT((ROW(A773)-1)/COLUMNS(range)),MOD(ROW(A773)-1+COLUMNS(range),COLUMNS(range))+1)</f>
        <v>0</v>
      </c>
    </row>
    <row r="774" spans="12:12" x14ac:dyDescent="0.3">
      <c r="L774" cm="1">
        <f t="array" ref="L774">INDEX(range,1+INT((ROW(A774)-1)/COLUMNS(range)),MOD(ROW(A774)-1+COLUMNS(range),COLUMNS(range))+1)</f>
        <v>0</v>
      </c>
    </row>
    <row r="775" spans="12:12" x14ac:dyDescent="0.3">
      <c r="L775" t="str" cm="1">
        <f t="array" ref="L775">INDEX(range,1+INT((ROW(A775)-1)/COLUMNS(range)),MOD(ROW(A775)-1+COLUMNS(range),COLUMNS(range))+1)</f>
        <v>Wages are too low to cover monthly expenses</v>
      </c>
    </row>
    <row r="776" spans="12:12" x14ac:dyDescent="0.3">
      <c r="L776" t="str" cm="1">
        <f t="array" ref="L776">INDEX(range,1+INT((ROW(A776)-1)/COLUMNS(range)),MOD(ROW(A776)-1+COLUMNS(range),COLUMNS(range))+1)</f>
        <v xml:space="preserve"> Good paying jobs with benefits are hard to find</v>
      </c>
    </row>
    <row r="777" spans="12:12" x14ac:dyDescent="0.3">
      <c r="L777" cm="1">
        <f t="array" ref="L777">INDEX(range,1+INT((ROW(A777)-1)/COLUMNS(range)),MOD(ROW(A777)-1+COLUMNS(range),COLUMNS(range))+1)</f>
        <v>0</v>
      </c>
    </row>
    <row r="778" spans="12:12" x14ac:dyDescent="0.3">
      <c r="L778" cm="1">
        <f t="array" ref="L778">INDEX(range,1+INT((ROW(A778)-1)/COLUMNS(range)),MOD(ROW(A778)-1+COLUMNS(range),COLUMNS(range))+1)</f>
        <v>0</v>
      </c>
    </row>
    <row r="779" spans="12:12" x14ac:dyDescent="0.3">
      <c r="L779" cm="1">
        <f t="array" ref="L779">INDEX(range,1+INT((ROW(A779)-1)/COLUMNS(range)),MOD(ROW(A779)-1+COLUMNS(range),COLUMNS(range))+1)</f>
        <v>0</v>
      </c>
    </row>
    <row r="780" spans="12:12" x14ac:dyDescent="0.3">
      <c r="L780" cm="1">
        <f t="array" ref="L780">INDEX(range,1+INT((ROW(A780)-1)/COLUMNS(range)),MOD(ROW(A780)-1+COLUMNS(range),COLUMNS(range))+1)</f>
        <v>0</v>
      </c>
    </row>
    <row r="781" spans="12:12" x14ac:dyDescent="0.3">
      <c r="L781" t="str" cm="1">
        <f t="array" ref="L781">INDEX(range,1+INT((ROW(A781)-1)/COLUMNS(range)),MOD(ROW(A781)-1+COLUMNS(range),COLUMNS(range))+1)</f>
        <v>Lack of affordable child care during work hours</v>
      </c>
    </row>
    <row r="782" spans="12:12" x14ac:dyDescent="0.3">
      <c r="L782" t="str" cm="1">
        <f t="array" ref="L782">INDEX(range,1+INT((ROW(A782)-1)/COLUMNS(range)),MOD(ROW(A782)-1+COLUMNS(range),COLUMNS(range))+1)</f>
        <v xml:space="preserve"> Lack of legal documents (green card</v>
      </c>
    </row>
    <row r="783" spans="12:12" x14ac:dyDescent="0.3">
      <c r="L783" t="str" cm="1">
        <f t="array" ref="L783">INDEX(range,1+INT((ROW(A783)-1)/COLUMNS(range)),MOD(ROW(A783)-1+COLUMNS(range),COLUMNS(range))+1)</f>
        <v xml:space="preserve"> etc)</v>
      </c>
    </row>
    <row r="784" spans="12:12" x14ac:dyDescent="0.3">
      <c r="L784" cm="1">
        <f t="array" ref="L784">INDEX(range,1+INT((ROW(A784)-1)/COLUMNS(range)),MOD(ROW(A784)-1+COLUMNS(range),COLUMNS(range))+1)</f>
        <v>0</v>
      </c>
    </row>
    <row r="785" spans="12:12" x14ac:dyDescent="0.3">
      <c r="L785" cm="1">
        <f t="array" ref="L785">INDEX(range,1+INT((ROW(A785)-1)/COLUMNS(range)),MOD(ROW(A785)-1+COLUMNS(range),COLUMNS(range))+1)</f>
        <v>0</v>
      </c>
    </row>
    <row r="786" spans="12:12" x14ac:dyDescent="0.3">
      <c r="L786" cm="1">
        <f t="array" ref="L786">INDEX(range,1+INT((ROW(A786)-1)/COLUMNS(range)),MOD(ROW(A786)-1+COLUMNS(range),COLUMNS(range))+1)</f>
        <v>0</v>
      </c>
    </row>
    <row r="787" spans="12:12" x14ac:dyDescent="0.3">
      <c r="L787" t="str" cm="1">
        <f t="array" ref="L787">INDEX(range,1+INT((ROW(A787)-1)/COLUMNS(range)),MOD(ROW(A787)-1+COLUMNS(range),COLUMNS(range))+1)</f>
        <v>Wages are too low to cover monthly expenses</v>
      </c>
    </row>
    <row r="788" spans="12:12" x14ac:dyDescent="0.3">
      <c r="L788" t="str" cm="1">
        <f t="array" ref="L788">INDEX(range,1+INT((ROW(A788)-1)/COLUMNS(range)),MOD(ROW(A788)-1+COLUMNS(range),COLUMNS(range))+1)</f>
        <v xml:space="preserve"> Good paying jobs with benefits are hard to find</v>
      </c>
    </row>
    <row r="789" spans="12:12" x14ac:dyDescent="0.3">
      <c r="L789" t="str" cm="1">
        <f t="array" ref="L789">INDEX(range,1+INT((ROW(A789)-1)/COLUMNS(range)),MOD(ROW(A789)-1+COLUMNS(range),COLUMNS(range))+1)</f>
        <v xml:space="preserve"> Lack of affordable child care during work hours</v>
      </c>
    </row>
    <row r="790" spans="12:12" x14ac:dyDescent="0.3">
      <c r="L790" cm="1">
        <f t="array" ref="L790">INDEX(range,1+INT((ROW(A790)-1)/COLUMNS(range)),MOD(ROW(A790)-1+COLUMNS(range),COLUMNS(range))+1)</f>
        <v>0</v>
      </c>
    </row>
    <row r="791" spans="12:12" x14ac:dyDescent="0.3">
      <c r="L791" cm="1">
        <f t="array" ref="L791">INDEX(range,1+INT((ROW(A791)-1)/COLUMNS(range)),MOD(ROW(A791)-1+COLUMNS(range),COLUMNS(range))+1)</f>
        <v>0</v>
      </c>
    </row>
    <row r="792" spans="12:12" x14ac:dyDescent="0.3">
      <c r="L792" cm="1">
        <f t="array" ref="L792">INDEX(range,1+INT((ROW(A792)-1)/COLUMNS(range)),MOD(ROW(A792)-1+COLUMNS(range),COLUMNS(range))+1)</f>
        <v>0</v>
      </c>
    </row>
    <row r="793" spans="12:12" x14ac:dyDescent="0.3">
      <c r="L793" t="str" cm="1">
        <f t="array" ref="L793">INDEX(range,1+INT((ROW(A793)-1)/COLUMNS(range)),MOD(ROW(A793)-1+COLUMNS(range),COLUMNS(range))+1)</f>
        <v>Wages are too low to cover monthly expenses</v>
      </c>
    </row>
    <row r="794" spans="12:12" x14ac:dyDescent="0.3">
      <c r="L794" t="str" cm="1">
        <f t="array" ref="L794">INDEX(range,1+INT((ROW(A794)-1)/COLUMNS(range)),MOD(ROW(A794)-1+COLUMNS(range),COLUMNS(range))+1)</f>
        <v xml:space="preserve"> Good paying jobs with benefits are hard to find</v>
      </c>
    </row>
    <row r="795" spans="12:12" x14ac:dyDescent="0.3">
      <c r="L795" t="str" cm="1">
        <f t="array" ref="L795">INDEX(range,1+INT((ROW(A795)-1)/COLUMNS(range)),MOD(ROW(A795)-1+COLUMNS(range),COLUMNS(range))+1)</f>
        <v xml:space="preserve"> Lack of affordable child care during work hours</v>
      </c>
    </row>
    <row r="796" spans="12:12" x14ac:dyDescent="0.3">
      <c r="L796" cm="1">
        <f t="array" ref="L796">INDEX(range,1+INT((ROW(A796)-1)/COLUMNS(range)),MOD(ROW(A796)-1+COLUMNS(range),COLUMNS(range))+1)</f>
        <v>0</v>
      </c>
    </row>
    <row r="797" spans="12:12" x14ac:dyDescent="0.3">
      <c r="L797" cm="1">
        <f t="array" ref="L797">INDEX(range,1+INT((ROW(A797)-1)/COLUMNS(range)),MOD(ROW(A797)-1+COLUMNS(range),COLUMNS(range))+1)</f>
        <v>0</v>
      </c>
    </row>
    <row r="798" spans="12:12" x14ac:dyDescent="0.3">
      <c r="L798" cm="1">
        <f t="array" ref="L798">INDEX(range,1+INT((ROW(A798)-1)/COLUMNS(range)),MOD(ROW(A798)-1+COLUMNS(range),COLUMNS(range))+1)</f>
        <v>0</v>
      </c>
    </row>
    <row r="799" spans="12:12" x14ac:dyDescent="0.3">
      <c r="L799" t="str" cm="1">
        <f t="array" ref="L799">INDEX(range,1+INT((ROW(A799)-1)/COLUMNS(range)),MOD(ROW(A799)-1+COLUMNS(range),COLUMNS(range))+1)</f>
        <v>Wages are too low to cover monthly expenses</v>
      </c>
    </row>
    <row r="800" spans="12:12" x14ac:dyDescent="0.3">
      <c r="L800" t="str" cm="1">
        <f t="array" ref="L800">INDEX(range,1+INT((ROW(A800)-1)/COLUMNS(range)),MOD(ROW(A800)-1+COLUMNS(range),COLUMNS(range))+1)</f>
        <v xml:space="preserve">   Good paying jobs with benefits are hard to find</v>
      </c>
    </row>
    <row r="801" spans="12:12" x14ac:dyDescent="0.3">
      <c r="L801" t="str" cm="1">
        <f t="array" ref="L801">INDEX(range,1+INT((ROW(A801)-1)/COLUMNS(range)),MOD(ROW(A801)-1+COLUMNS(range),COLUMNS(range))+1)</f>
        <v xml:space="preserve"> Lack of legal documents (green card</v>
      </c>
    </row>
    <row r="802" spans="12:12" x14ac:dyDescent="0.3">
      <c r="L802" t="str" cm="1">
        <f t="array" ref="L802">INDEX(range,1+INT((ROW(A802)-1)/COLUMNS(range)),MOD(ROW(A802)-1+COLUMNS(range),COLUMNS(range))+1)</f>
        <v xml:space="preserve"> etc)</v>
      </c>
    </row>
    <row r="803" spans="12:12" x14ac:dyDescent="0.3">
      <c r="L803" cm="1">
        <f t="array" ref="L803">INDEX(range,1+INT((ROW(A803)-1)/COLUMNS(range)),MOD(ROW(A803)-1+COLUMNS(range),COLUMNS(range))+1)</f>
        <v>0</v>
      </c>
    </row>
    <row r="804" spans="12:12" x14ac:dyDescent="0.3">
      <c r="L804" cm="1">
        <f t="array" ref="L804">INDEX(range,1+INT((ROW(A804)-1)/COLUMNS(range)),MOD(ROW(A804)-1+COLUMNS(range),COLUMNS(range))+1)</f>
        <v>0</v>
      </c>
    </row>
    <row r="805" spans="12:12" x14ac:dyDescent="0.3">
      <c r="L805" t="str" cm="1">
        <f t="array" ref="L805">INDEX(range,1+INT((ROW(A805)-1)/COLUMNS(range)),MOD(ROW(A805)-1+COLUMNS(range),COLUMNS(range))+1)</f>
        <v>Wages are too low to cover monthly expenses</v>
      </c>
    </row>
    <row r="806" spans="12:12" x14ac:dyDescent="0.3">
      <c r="L806" t="str" cm="1">
        <f t="array" ref="L806">INDEX(range,1+INT((ROW(A806)-1)/COLUMNS(range)),MOD(ROW(A806)-1+COLUMNS(range),COLUMNS(range))+1)</f>
        <v xml:space="preserve"> Good paying jobs with benefits are hard to find</v>
      </c>
    </row>
    <row r="807" spans="12:12" x14ac:dyDescent="0.3">
      <c r="L807" cm="1">
        <f t="array" ref="L807">INDEX(range,1+INT((ROW(A807)-1)/COLUMNS(range)),MOD(ROW(A807)-1+COLUMNS(range),COLUMNS(range))+1)</f>
        <v>0</v>
      </c>
    </row>
    <row r="808" spans="12:12" x14ac:dyDescent="0.3">
      <c r="L808" cm="1">
        <f t="array" ref="L808">INDEX(range,1+INT((ROW(A808)-1)/COLUMNS(range)),MOD(ROW(A808)-1+COLUMNS(range),COLUMNS(range))+1)</f>
        <v>0</v>
      </c>
    </row>
    <row r="809" spans="12:12" x14ac:dyDescent="0.3">
      <c r="L809" cm="1">
        <f t="array" ref="L809">INDEX(range,1+INT((ROW(A809)-1)/COLUMNS(range)),MOD(ROW(A809)-1+COLUMNS(range),COLUMNS(range))+1)</f>
        <v>0</v>
      </c>
    </row>
    <row r="810" spans="12:12" x14ac:dyDescent="0.3">
      <c r="L810" cm="1">
        <f t="array" ref="L810">INDEX(range,1+INT((ROW(A810)-1)/COLUMNS(range)),MOD(ROW(A810)-1+COLUMNS(range),COLUMNS(range))+1)</f>
        <v>0</v>
      </c>
    </row>
    <row r="811" spans="12:12" x14ac:dyDescent="0.3">
      <c r="L811" t="str" cm="1">
        <f t="array" ref="L811">INDEX(range,1+INT((ROW(A811)-1)/COLUMNS(range)),MOD(ROW(A811)-1+COLUMNS(range),COLUMNS(range))+1)</f>
        <v>People lack skills or education needed</v>
      </c>
    </row>
    <row r="812" spans="12:12" x14ac:dyDescent="0.3">
      <c r="L812" t="str" cm="1">
        <f t="array" ref="L812">INDEX(range,1+INT((ROW(A812)-1)/COLUMNS(range)),MOD(ROW(A812)-1+COLUMNS(range),COLUMNS(range))+1)</f>
        <v xml:space="preserve"> Wages are too low to cover monthly expenses</v>
      </c>
    </row>
    <row r="813" spans="12:12" x14ac:dyDescent="0.3">
      <c r="L813" t="str" cm="1">
        <f t="array" ref="L813">INDEX(range,1+INT((ROW(A813)-1)/COLUMNS(range)),MOD(ROW(A813)-1+COLUMNS(range),COLUMNS(range))+1)</f>
        <v xml:space="preserve"> Good paying jobs with benefits are hard to find</v>
      </c>
    </row>
    <row r="814" spans="12:12" x14ac:dyDescent="0.3">
      <c r="L814" cm="1">
        <f t="array" ref="L814">INDEX(range,1+INT((ROW(A814)-1)/COLUMNS(range)),MOD(ROW(A814)-1+COLUMNS(range),COLUMNS(range))+1)</f>
        <v>0</v>
      </c>
    </row>
    <row r="815" spans="12:12" x14ac:dyDescent="0.3">
      <c r="L815" cm="1">
        <f t="array" ref="L815">INDEX(range,1+INT((ROW(A815)-1)/COLUMNS(range)),MOD(ROW(A815)-1+COLUMNS(range),COLUMNS(range))+1)</f>
        <v>0</v>
      </c>
    </row>
    <row r="816" spans="12:12" x14ac:dyDescent="0.3">
      <c r="L816" cm="1">
        <f t="array" ref="L816">INDEX(range,1+INT((ROW(A816)-1)/COLUMNS(range)),MOD(ROW(A816)-1+COLUMNS(range),COLUMNS(range))+1)</f>
        <v>0</v>
      </c>
    </row>
    <row r="817" spans="12:12" x14ac:dyDescent="0.3">
      <c r="L817" t="str" cm="1">
        <f t="array" ref="L817">INDEX(range,1+INT((ROW(A817)-1)/COLUMNS(range)),MOD(ROW(A817)-1+COLUMNS(range),COLUMNS(range))+1)</f>
        <v>Wages are too low to cover monthly expenses</v>
      </c>
    </row>
    <row r="818" spans="12:12" x14ac:dyDescent="0.3">
      <c r="L818" t="str" cm="1">
        <f t="array" ref="L818">INDEX(range,1+INT((ROW(A818)-1)/COLUMNS(range)),MOD(ROW(A818)-1+COLUMNS(range),COLUMNS(range))+1)</f>
        <v xml:space="preserve"> Good paying jobs with benefits are hard to find</v>
      </c>
    </row>
    <row r="819" spans="12:12" x14ac:dyDescent="0.3">
      <c r="L819" t="str" cm="1">
        <f t="array" ref="L819">INDEX(range,1+INT((ROW(A819)-1)/COLUMNS(range)),MOD(ROW(A819)-1+COLUMNS(range),COLUMNS(range))+1)</f>
        <v xml:space="preserve"> Lack of affordable child care during work hours</v>
      </c>
    </row>
    <row r="820" spans="12:12" x14ac:dyDescent="0.3">
      <c r="L820" cm="1">
        <f t="array" ref="L820">INDEX(range,1+INT((ROW(A820)-1)/COLUMNS(range)),MOD(ROW(A820)-1+COLUMNS(range),COLUMNS(range))+1)</f>
        <v>0</v>
      </c>
    </row>
    <row r="821" spans="12:12" x14ac:dyDescent="0.3">
      <c r="L821" cm="1">
        <f t="array" ref="L821">INDEX(range,1+INT((ROW(A821)-1)/COLUMNS(range)),MOD(ROW(A821)-1+COLUMNS(range),COLUMNS(range))+1)</f>
        <v>0</v>
      </c>
    </row>
    <row r="822" spans="12:12" x14ac:dyDescent="0.3">
      <c r="L822" cm="1">
        <f t="array" ref="L822">INDEX(range,1+INT((ROW(A822)-1)/COLUMNS(range)),MOD(ROW(A822)-1+COLUMNS(range),COLUMNS(range))+1)</f>
        <v>0</v>
      </c>
    </row>
    <row r="823" spans="12:12" x14ac:dyDescent="0.3">
      <c r="L823" t="str" cm="1">
        <f t="array" ref="L823">INDEX(range,1+INT((ROW(A823)-1)/COLUMNS(range)),MOD(ROW(A823)-1+COLUMNS(range),COLUMNS(range))+1)</f>
        <v>People lack skills or education needed</v>
      </c>
    </row>
    <row r="824" spans="12:12" x14ac:dyDescent="0.3">
      <c r="L824" t="str" cm="1">
        <f t="array" ref="L824">INDEX(range,1+INT((ROW(A824)-1)/COLUMNS(range)),MOD(ROW(A824)-1+COLUMNS(range),COLUMNS(range))+1)</f>
        <v xml:space="preserve"> Wages are too low to cover monthly expenses</v>
      </c>
    </row>
    <row r="825" spans="12:12" x14ac:dyDescent="0.3">
      <c r="L825" t="str" cm="1">
        <f t="array" ref="L825">INDEX(range,1+INT((ROW(A825)-1)/COLUMNS(range)),MOD(ROW(A825)-1+COLUMNS(range),COLUMNS(range))+1)</f>
        <v xml:space="preserve"> Good paying jobs with benefits are hard to find</v>
      </c>
    </row>
    <row r="826" spans="12:12" x14ac:dyDescent="0.3">
      <c r="L826" t="str" cm="1">
        <f t="array" ref="L826">INDEX(range,1+INT((ROW(A826)-1)/COLUMNS(range)),MOD(ROW(A826)-1+COLUMNS(range),COLUMNS(range))+1)</f>
        <v xml:space="preserve"> Lack of affordable child care during work hours</v>
      </c>
    </row>
    <row r="827" spans="12:12" x14ac:dyDescent="0.3">
      <c r="L827" cm="1">
        <f t="array" ref="L827">INDEX(range,1+INT((ROW(A827)-1)/COLUMNS(range)),MOD(ROW(A827)-1+COLUMNS(range),COLUMNS(range))+1)</f>
        <v>0</v>
      </c>
    </row>
    <row r="828" spans="12:12" x14ac:dyDescent="0.3">
      <c r="L828" cm="1">
        <f t="array" ref="L828">INDEX(range,1+INT((ROW(A828)-1)/COLUMNS(range)),MOD(ROW(A828)-1+COLUMNS(range),COLUMNS(range))+1)</f>
        <v>0</v>
      </c>
    </row>
    <row r="829" spans="12:12" x14ac:dyDescent="0.3">
      <c r="L829" t="str" cm="1">
        <f t="array" ref="L829">INDEX(range,1+INT((ROW(A829)-1)/COLUMNS(range)),MOD(ROW(A829)-1+COLUMNS(range),COLUMNS(range))+1)</f>
        <v>Wages are too low to cover monthly expenses</v>
      </c>
    </row>
    <row r="830" spans="12:12" x14ac:dyDescent="0.3">
      <c r="L830" t="str" cm="1">
        <f t="array" ref="L830">INDEX(range,1+INT((ROW(A830)-1)/COLUMNS(range)),MOD(ROW(A830)-1+COLUMNS(range),COLUMNS(range))+1)</f>
        <v xml:space="preserve"> Good paying jobs with benefits are hard to find</v>
      </c>
    </row>
    <row r="831" spans="12:12" x14ac:dyDescent="0.3">
      <c r="L831" t="str" cm="1">
        <f t="array" ref="L831">INDEX(range,1+INT((ROW(A831)-1)/COLUMNS(range)),MOD(ROW(A831)-1+COLUMNS(range),COLUMNS(range))+1)</f>
        <v xml:space="preserve"> Lack of affordable child care during work hours</v>
      </c>
    </row>
    <row r="832" spans="12:12" x14ac:dyDescent="0.3">
      <c r="L832" cm="1">
        <f t="array" ref="L832">INDEX(range,1+INT((ROW(A832)-1)/COLUMNS(range)),MOD(ROW(A832)-1+COLUMNS(range),COLUMNS(range))+1)</f>
        <v>0</v>
      </c>
    </row>
    <row r="833" spans="12:12" x14ac:dyDescent="0.3">
      <c r="L833" cm="1">
        <f t="array" ref="L833">INDEX(range,1+INT((ROW(A833)-1)/COLUMNS(range)),MOD(ROW(A833)-1+COLUMNS(range),COLUMNS(range))+1)</f>
        <v>0</v>
      </c>
    </row>
    <row r="834" spans="12:12" x14ac:dyDescent="0.3">
      <c r="L834" cm="1">
        <f t="array" ref="L834">INDEX(range,1+INT((ROW(A834)-1)/COLUMNS(range)),MOD(ROW(A834)-1+COLUMNS(range),COLUMNS(range))+1)</f>
        <v>0</v>
      </c>
    </row>
    <row r="835" spans="12:12" x14ac:dyDescent="0.3">
      <c r="L835" t="str" cm="1">
        <f t="array" ref="L835">INDEX(range,1+INT((ROW(A835)-1)/COLUMNS(range)),MOD(ROW(A835)-1+COLUMNS(range),COLUMNS(range))+1)</f>
        <v>Good paying jobs with benefits are hard to find</v>
      </c>
    </row>
    <row r="836" spans="12:12" x14ac:dyDescent="0.3">
      <c r="L836" t="str" cm="1">
        <f t="array" ref="L836">INDEX(range,1+INT((ROW(A836)-1)/COLUMNS(range)),MOD(ROW(A836)-1+COLUMNS(range),COLUMNS(range))+1)</f>
        <v xml:space="preserve"> Lack of affordable child care during work hours</v>
      </c>
    </row>
    <row r="837" spans="12:12" x14ac:dyDescent="0.3">
      <c r="L837" cm="1">
        <f t="array" ref="L837">INDEX(range,1+INT((ROW(A837)-1)/COLUMNS(range)),MOD(ROW(A837)-1+COLUMNS(range),COLUMNS(range))+1)</f>
        <v>0</v>
      </c>
    </row>
    <row r="838" spans="12:12" x14ac:dyDescent="0.3">
      <c r="L838" cm="1">
        <f t="array" ref="L838">INDEX(range,1+INT((ROW(A838)-1)/COLUMNS(range)),MOD(ROW(A838)-1+COLUMNS(range),COLUMNS(range))+1)</f>
        <v>0</v>
      </c>
    </row>
    <row r="839" spans="12:12" x14ac:dyDescent="0.3">
      <c r="L839" cm="1">
        <f t="array" ref="L839">INDEX(range,1+INT((ROW(A839)-1)/COLUMNS(range)),MOD(ROW(A839)-1+COLUMNS(range),COLUMNS(range))+1)</f>
        <v>0</v>
      </c>
    </row>
    <row r="840" spans="12:12" x14ac:dyDescent="0.3">
      <c r="L840" cm="1">
        <f t="array" ref="L840">INDEX(range,1+INT((ROW(A840)-1)/COLUMNS(range)),MOD(ROW(A840)-1+COLUMNS(range),COLUMNS(range))+1)</f>
        <v>0</v>
      </c>
    </row>
    <row r="841" spans="12:12" x14ac:dyDescent="0.3">
      <c r="L841" t="str" cm="1">
        <f t="array" ref="L841">INDEX(range,1+INT((ROW(A841)-1)/COLUMNS(range)),MOD(ROW(A841)-1+COLUMNS(range),COLUMNS(range))+1)</f>
        <v>Wages are too low to cover monthly expenses</v>
      </c>
    </row>
    <row r="842" spans="12:12" x14ac:dyDescent="0.3">
      <c r="L842" t="str" cm="1">
        <f t="array" ref="L842">INDEX(range,1+INT((ROW(A842)-1)/COLUMNS(range)),MOD(ROW(A842)-1+COLUMNS(range),COLUMNS(range))+1)</f>
        <v xml:space="preserve"> Good paying jobs with benefits are hard to find</v>
      </c>
    </row>
    <row r="843" spans="12:12" x14ac:dyDescent="0.3">
      <c r="L843" cm="1">
        <f t="array" ref="L843">INDEX(range,1+INT((ROW(A843)-1)/COLUMNS(range)),MOD(ROW(A843)-1+COLUMNS(range),COLUMNS(range))+1)</f>
        <v>0</v>
      </c>
    </row>
    <row r="844" spans="12:12" x14ac:dyDescent="0.3">
      <c r="L844" cm="1">
        <f t="array" ref="L844">INDEX(range,1+INT((ROW(A844)-1)/COLUMNS(range)),MOD(ROW(A844)-1+COLUMNS(range),COLUMNS(range))+1)</f>
        <v>0</v>
      </c>
    </row>
    <row r="845" spans="12:12" x14ac:dyDescent="0.3">
      <c r="L845" cm="1">
        <f t="array" ref="L845">INDEX(range,1+INT((ROW(A845)-1)/COLUMNS(range)),MOD(ROW(A845)-1+COLUMNS(range),COLUMNS(range))+1)</f>
        <v>0</v>
      </c>
    </row>
    <row r="846" spans="12:12" x14ac:dyDescent="0.3">
      <c r="L846" cm="1">
        <f t="array" ref="L846">INDEX(range,1+INT((ROW(A846)-1)/COLUMNS(range)),MOD(ROW(A846)-1+COLUMNS(range),COLUMNS(range))+1)</f>
        <v>0</v>
      </c>
    </row>
    <row r="847" spans="12:12" x14ac:dyDescent="0.3">
      <c r="L847" t="str" cm="1">
        <f t="array" ref="L847">INDEX(range,1+INT((ROW(A847)-1)/COLUMNS(range)),MOD(ROW(A847)-1+COLUMNS(range),COLUMNS(range))+1)</f>
        <v>People lack skills or education needed</v>
      </c>
    </row>
    <row r="848" spans="12:12" x14ac:dyDescent="0.3">
      <c r="L848" t="str" cm="1">
        <f t="array" ref="L848">INDEX(range,1+INT((ROW(A848)-1)/COLUMNS(range)),MOD(ROW(A848)-1+COLUMNS(range),COLUMNS(range))+1)</f>
        <v xml:space="preserve"> Wages are too low to cover monthly expenses</v>
      </c>
    </row>
    <row r="849" spans="12:12" x14ac:dyDescent="0.3">
      <c r="L849" t="str" cm="1">
        <f t="array" ref="L849">INDEX(range,1+INT((ROW(A849)-1)/COLUMNS(range)),MOD(ROW(A849)-1+COLUMNS(range),COLUMNS(range))+1)</f>
        <v xml:space="preserve"> Good paying jobs with benefits are hard to find</v>
      </c>
    </row>
    <row r="850" spans="12:12" x14ac:dyDescent="0.3">
      <c r="L850" t="str" cm="1">
        <f t="array" ref="L850">INDEX(range,1+INT((ROW(A850)-1)/COLUMNS(range)),MOD(ROW(A850)-1+COLUMNS(range),COLUMNS(range))+1)</f>
        <v xml:space="preserve"> Lack of affordable child care during work hours</v>
      </c>
    </row>
    <row r="851" spans="12:12" x14ac:dyDescent="0.3">
      <c r="L851" cm="1">
        <f t="array" ref="L851">INDEX(range,1+INT((ROW(A851)-1)/COLUMNS(range)),MOD(ROW(A851)-1+COLUMNS(range),COLUMNS(range))+1)</f>
        <v>0</v>
      </c>
    </row>
    <row r="852" spans="12:12" x14ac:dyDescent="0.3">
      <c r="L852" cm="1">
        <f t="array" ref="L852">INDEX(range,1+INT((ROW(A852)-1)/COLUMNS(range)),MOD(ROW(A852)-1+COLUMNS(range),COLUMNS(range))+1)</f>
        <v>0</v>
      </c>
    </row>
    <row r="853" spans="12:12" x14ac:dyDescent="0.3">
      <c r="L853" t="str" cm="1">
        <f t="array" ref="L853">INDEX(range,1+INT((ROW(A853)-1)/COLUMNS(range)),MOD(ROW(A853)-1+COLUMNS(range),COLUMNS(range))+1)</f>
        <v>Wages are too low to cover monthly expenses</v>
      </c>
    </row>
    <row r="854" spans="12:12" x14ac:dyDescent="0.3">
      <c r="L854" t="str" cm="1">
        <f t="array" ref="L854">INDEX(range,1+INT((ROW(A854)-1)/COLUMNS(range)),MOD(ROW(A854)-1+COLUMNS(range),COLUMNS(range))+1)</f>
        <v xml:space="preserve"> Good paying jobs with benefits are hard to find</v>
      </c>
    </row>
    <row r="855" spans="12:12" x14ac:dyDescent="0.3">
      <c r="L855" cm="1">
        <f t="array" ref="L855">INDEX(range,1+INT((ROW(A855)-1)/COLUMNS(range)),MOD(ROW(A855)-1+COLUMNS(range),COLUMNS(range))+1)</f>
        <v>0</v>
      </c>
    </row>
    <row r="856" spans="12:12" x14ac:dyDescent="0.3">
      <c r="L856" cm="1">
        <f t="array" ref="L856">INDEX(range,1+INT((ROW(A856)-1)/COLUMNS(range)),MOD(ROW(A856)-1+COLUMNS(range),COLUMNS(range))+1)</f>
        <v>0</v>
      </c>
    </row>
    <row r="857" spans="12:12" x14ac:dyDescent="0.3">
      <c r="L857" cm="1">
        <f t="array" ref="L857">INDEX(range,1+INT((ROW(A857)-1)/COLUMNS(range)),MOD(ROW(A857)-1+COLUMNS(range),COLUMNS(range))+1)</f>
        <v>0</v>
      </c>
    </row>
    <row r="858" spans="12:12" x14ac:dyDescent="0.3">
      <c r="L858" cm="1">
        <f t="array" ref="L858">INDEX(range,1+INT((ROW(A858)-1)/COLUMNS(range)),MOD(ROW(A858)-1+COLUMNS(range),COLUMNS(range))+1)</f>
        <v>0</v>
      </c>
    </row>
    <row r="859" spans="12:12" x14ac:dyDescent="0.3">
      <c r="L859" t="str" cm="1">
        <f t="array" ref="L859">INDEX(range,1+INT((ROW(A859)-1)/COLUMNS(range)),MOD(ROW(A859)-1+COLUMNS(range),COLUMNS(range))+1)</f>
        <v>Good paying jobs with benefits are hard to find</v>
      </c>
    </row>
    <row r="860" spans="12:12" x14ac:dyDescent="0.3">
      <c r="L860" t="str" cm="1">
        <f t="array" ref="L860">INDEX(range,1+INT((ROW(A860)-1)/COLUMNS(range)),MOD(ROW(A860)-1+COLUMNS(range),COLUMNS(range))+1)</f>
        <v xml:space="preserve"> Lack of affordable child care during work hours</v>
      </c>
    </row>
    <row r="861" spans="12:12" x14ac:dyDescent="0.3">
      <c r="L861" cm="1">
        <f t="array" ref="L861">INDEX(range,1+INT((ROW(A861)-1)/COLUMNS(range)),MOD(ROW(A861)-1+COLUMNS(range),COLUMNS(range))+1)</f>
        <v>0</v>
      </c>
    </row>
    <row r="862" spans="12:12" x14ac:dyDescent="0.3">
      <c r="L862" cm="1">
        <f t="array" ref="L862">INDEX(range,1+INT((ROW(A862)-1)/COLUMNS(range)),MOD(ROW(A862)-1+COLUMNS(range),COLUMNS(range))+1)</f>
        <v>0</v>
      </c>
    </row>
    <row r="863" spans="12:12" x14ac:dyDescent="0.3">
      <c r="L863" cm="1">
        <f t="array" ref="L863">INDEX(range,1+INT((ROW(A863)-1)/COLUMNS(range)),MOD(ROW(A863)-1+COLUMNS(range),COLUMNS(range))+1)</f>
        <v>0</v>
      </c>
    </row>
    <row r="864" spans="12:12" x14ac:dyDescent="0.3">
      <c r="L864" cm="1">
        <f t="array" ref="L864">INDEX(range,1+INT((ROW(A864)-1)/COLUMNS(range)),MOD(ROW(A864)-1+COLUMNS(range),COLUMNS(range))+1)</f>
        <v>0</v>
      </c>
    </row>
    <row r="865" spans="12:12" x14ac:dyDescent="0.3">
      <c r="L865" t="str" cm="1">
        <f t="array" ref="L865">INDEX(range,1+INT((ROW(A865)-1)/COLUMNS(range)),MOD(ROW(A865)-1+COLUMNS(range),COLUMNS(range))+1)</f>
        <v>People lack skills or education needed</v>
      </c>
    </row>
    <row r="866" spans="12:12" x14ac:dyDescent="0.3">
      <c r="L866" t="str" cm="1">
        <f t="array" ref="L866">INDEX(range,1+INT((ROW(A866)-1)/COLUMNS(range)),MOD(ROW(A866)-1+COLUMNS(range),COLUMNS(range))+1)</f>
        <v xml:space="preserve"> Wages are too low to cover monthly expenses</v>
      </c>
    </row>
    <row r="867" spans="12:12" x14ac:dyDescent="0.3">
      <c r="L867" t="str" cm="1">
        <f t="array" ref="L867">INDEX(range,1+INT((ROW(A867)-1)/COLUMNS(range)),MOD(ROW(A867)-1+COLUMNS(range),COLUMNS(range))+1)</f>
        <v xml:space="preserve"> Good paying jobs with benefits are hard to find</v>
      </c>
    </row>
    <row r="868" spans="12:12" x14ac:dyDescent="0.3">
      <c r="L868" cm="1">
        <f t="array" ref="L868">INDEX(range,1+INT((ROW(A868)-1)/COLUMNS(range)),MOD(ROW(A868)-1+COLUMNS(range),COLUMNS(range))+1)</f>
        <v>0</v>
      </c>
    </row>
    <row r="869" spans="12:12" x14ac:dyDescent="0.3">
      <c r="L869" cm="1">
        <f t="array" ref="L869">INDEX(range,1+INT((ROW(A869)-1)/COLUMNS(range)),MOD(ROW(A869)-1+COLUMNS(range),COLUMNS(range))+1)</f>
        <v>0</v>
      </c>
    </row>
    <row r="870" spans="12:12" x14ac:dyDescent="0.3">
      <c r="L870" cm="1">
        <f t="array" ref="L870">INDEX(range,1+INT((ROW(A870)-1)/COLUMNS(range)),MOD(ROW(A870)-1+COLUMNS(range),COLUMNS(range))+1)</f>
        <v>0</v>
      </c>
    </row>
    <row r="871" spans="12:12" x14ac:dyDescent="0.3">
      <c r="L871" t="str" cm="1">
        <f t="array" ref="L871">INDEX(range,1+INT((ROW(A871)-1)/COLUMNS(range)),MOD(ROW(A871)-1+COLUMNS(range),COLUMNS(range))+1)</f>
        <v>Wages are too low to cover monthly expenses</v>
      </c>
    </row>
    <row r="872" spans="12:12" x14ac:dyDescent="0.3">
      <c r="L872" t="str" cm="1">
        <f t="array" ref="L872">INDEX(range,1+INT((ROW(A872)-1)/COLUMNS(range)),MOD(ROW(A872)-1+COLUMNS(range),COLUMNS(range))+1)</f>
        <v xml:space="preserve"> Good paying jobs with benefits are hard to find</v>
      </c>
    </row>
    <row r="873" spans="12:12" x14ac:dyDescent="0.3">
      <c r="L873" t="str" cm="1">
        <f t="array" ref="L873">INDEX(range,1+INT((ROW(A873)-1)/COLUMNS(range)),MOD(ROW(A873)-1+COLUMNS(range),COLUMNS(range))+1)</f>
        <v xml:space="preserve"> Lack of affordable child care during work hours</v>
      </c>
    </row>
    <row r="874" spans="12:12" x14ac:dyDescent="0.3">
      <c r="L874" cm="1">
        <f t="array" ref="L874">INDEX(range,1+INT((ROW(A874)-1)/COLUMNS(range)),MOD(ROW(A874)-1+COLUMNS(range),COLUMNS(range))+1)</f>
        <v>0</v>
      </c>
    </row>
    <row r="875" spans="12:12" x14ac:dyDescent="0.3">
      <c r="L875" cm="1">
        <f t="array" ref="L875">INDEX(range,1+INT((ROW(A875)-1)/COLUMNS(range)),MOD(ROW(A875)-1+COLUMNS(range),COLUMNS(range))+1)</f>
        <v>0</v>
      </c>
    </row>
    <row r="876" spans="12:12" x14ac:dyDescent="0.3">
      <c r="L876" cm="1">
        <f t="array" ref="L876">INDEX(range,1+INT((ROW(A876)-1)/COLUMNS(range)),MOD(ROW(A876)-1+COLUMNS(range),COLUMNS(range))+1)</f>
        <v>0</v>
      </c>
    </row>
    <row r="877" spans="12:12" x14ac:dyDescent="0.3">
      <c r="L877" cm="1">
        <f t="array" ref="L877">INDEX(range,1+INT((ROW(A877)-1)/COLUMNS(range)),MOD(ROW(A877)-1+COLUMNS(range),COLUMNS(range))+1)</f>
        <v>0</v>
      </c>
    </row>
    <row r="878" spans="12:12" x14ac:dyDescent="0.3">
      <c r="L878" cm="1">
        <f t="array" ref="L878">INDEX(range,1+INT((ROW(A878)-1)/COLUMNS(range)),MOD(ROW(A878)-1+COLUMNS(range),COLUMNS(range))+1)</f>
        <v>0</v>
      </c>
    </row>
    <row r="879" spans="12:12" x14ac:dyDescent="0.3">
      <c r="L879" cm="1">
        <f t="array" ref="L879">INDEX(range,1+INT((ROW(A879)-1)/COLUMNS(range)),MOD(ROW(A879)-1+COLUMNS(range),COLUMNS(range))+1)</f>
        <v>0</v>
      </c>
    </row>
    <row r="880" spans="12:12" x14ac:dyDescent="0.3">
      <c r="L880" cm="1">
        <f t="array" ref="L880">INDEX(range,1+INT((ROW(A880)-1)/COLUMNS(range)),MOD(ROW(A880)-1+COLUMNS(range),COLUMNS(range))+1)</f>
        <v>0</v>
      </c>
    </row>
    <row r="881" spans="12:12" x14ac:dyDescent="0.3">
      <c r="L881" cm="1">
        <f t="array" ref="L881">INDEX(range,1+INT((ROW(A881)-1)/COLUMNS(range)),MOD(ROW(A881)-1+COLUMNS(range),COLUMNS(range))+1)</f>
        <v>0</v>
      </c>
    </row>
    <row r="882" spans="12:12" x14ac:dyDescent="0.3">
      <c r="L882" cm="1">
        <f t="array" ref="L882">INDEX(range,1+INT((ROW(A882)-1)/COLUMNS(range)),MOD(ROW(A882)-1+COLUMNS(range),COLUMNS(range))+1)</f>
        <v>0</v>
      </c>
    </row>
    <row r="883" spans="12:12" x14ac:dyDescent="0.3">
      <c r="L883" cm="1">
        <f t="array" ref="L883">INDEX(range,1+INT((ROW(A883)-1)/COLUMNS(range)),MOD(ROW(A883)-1+COLUMNS(range),COLUMNS(range))+1)</f>
        <v>0</v>
      </c>
    </row>
    <row r="884" spans="12:12" x14ac:dyDescent="0.3">
      <c r="L884" cm="1">
        <f t="array" ref="L884">INDEX(range,1+INT((ROW(A884)-1)/COLUMNS(range)),MOD(ROW(A884)-1+COLUMNS(range),COLUMNS(range))+1)</f>
        <v>0</v>
      </c>
    </row>
    <row r="885" spans="12:12" x14ac:dyDescent="0.3">
      <c r="L885" cm="1">
        <f t="array" ref="L885">INDEX(range,1+INT((ROW(A885)-1)/COLUMNS(range)),MOD(ROW(A885)-1+COLUMNS(range),COLUMNS(range))+1)</f>
        <v>0</v>
      </c>
    </row>
    <row r="886" spans="12:12" x14ac:dyDescent="0.3">
      <c r="L886" cm="1">
        <f t="array" ref="L886">INDEX(range,1+INT((ROW(A886)-1)/COLUMNS(range)),MOD(ROW(A886)-1+COLUMNS(range),COLUMNS(range))+1)</f>
        <v>0</v>
      </c>
    </row>
    <row r="887" spans="12:12" x14ac:dyDescent="0.3">
      <c r="L887" cm="1">
        <f t="array" ref="L887">INDEX(range,1+INT((ROW(A887)-1)/COLUMNS(range)),MOD(ROW(A887)-1+COLUMNS(range),COLUMNS(range))+1)</f>
        <v>0</v>
      </c>
    </row>
    <row r="888" spans="12:12" x14ac:dyDescent="0.3">
      <c r="L888" cm="1">
        <f t="array" ref="L888">INDEX(range,1+INT((ROW(A888)-1)/COLUMNS(range)),MOD(ROW(A888)-1+COLUMNS(range),COLUMNS(range))+1)</f>
        <v>0</v>
      </c>
    </row>
    <row r="889" spans="12:12" x14ac:dyDescent="0.3">
      <c r="L889" t="str" cm="1">
        <f t="array" ref="L889">INDEX(range,1+INT((ROW(A889)-1)/COLUMNS(range)),MOD(ROW(A889)-1+COLUMNS(range),COLUMNS(range))+1)</f>
        <v>People lack skills or education needed</v>
      </c>
    </row>
    <row r="890" spans="12:12" x14ac:dyDescent="0.3">
      <c r="L890" t="str" cm="1">
        <f t="array" ref="L890">INDEX(range,1+INT((ROW(A890)-1)/COLUMNS(range)),MOD(ROW(A890)-1+COLUMNS(range),COLUMNS(range))+1)</f>
        <v xml:space="preserve"> Wages are too low to cover monthly expenses</v>
      </c>
    </row>
    <row r="891" spans="12:12" x14ac:dyDescent="0.3">
      <c r="L891" t="str" cm="1">
        <f t="array" ref="L891">INDEX(range,1+INT((ROW(A891)-1)/COLUMNS(range)),MOD(ROW(A891)-1+COLUMNS(range),COLUMNS(range))+1)</f>
        <v xml:space="preserve"> Good paying jobs with benefits are hard to find</v>
      </c>
    </row>
    <row r="892" spans="12:12" x14ac:dyDescent="0.3">
      <c r="L892" t="str" cm="1">
        <f t="array" ref="L892">INDEX(range,1+INT((ROW(A892)-1)/COLUMNS(range)),MOD(ROW(A892)-1+COLUMNS(range),COLUMNS(range))+1)</f>
        <v xml:space="preserve"> Lack of affordable child care during work hours</v>
      </c>
    </row>
    <row r="893" spans="12:12" x14ac:dyDescent="0.3">
      <c r="L893" cm="1">
        <f t="array" ref="L893">INDEX(range,1+INT((ROW(A893)-1)/COLUMNS(range)),MOD(ROW(A893)-1+COLUMNS(range),COLUMNS(range))+1)</f>
        <v>0</v>
      </c>
    </row>
    <row r="894" spans="12:12" x14ac:dyDescent="0.3">
      <c r="L894" cm="1">
        <f t="array" ref="L894">INDEX(range,1+INT((ROW(A894)-1)/COLUMNS(range)),MOD(ROW(A894)-1+COLUMNS(range),COLUMNS(range))+1)</f>
        <v>0</v>
      </c>
    </row>
    <row r="895" spans="12:12" x14ac:dyDescent="0.3">
      <c r="L895" t="str" cm="1">
        <f t="array" ref="L895">INDEX(range,1+INT((ROW(A895)-1)/COLUMNS(range)),MOD(ROW(A895)-1+COLUMNS(range),COLUMNS(range))+1)</f>
        <v>People lack skills or education needed</v>
      </c>
    </row>
    <row r="896" spans="12:12" x14ac:dyDescent="0.3">
      <c r="L896" t="str" cm="1">
        <f t="array" ref="L896">INDEX(range,1+INT((ROW(A896)-1)/COLUMNS(range)),MOD(ROW(A896)-1+COLUMNS(range),COLUMNS(range))+1)</f>
        <v xml:space="preserve"> Wages are too low to cover monthly expenses</v>
      </c>
    </row>
    <row r="897" spans="12:12" x14ac:dyDescent="0.3">
      <c r="L897" t="str" cm="1">
        <f t="array" ref="L897">INDEX(range,1+INT((ROW(A897)-1)/COLUMNS(range)),MOD(ROW(A897)-1+COLUMNS(range),COLUMNS(range))+1)</f>
        <v xml:space="preserve"> Good paying jobs with benefits are hard to find</v>
      </c>
    </row>
    <row r="898" spans="12:12" x14ac:dyDescent="0.3">
      <c r="L898" cm="1">
        <f t="array" ref="L898">INDEX(range,1+INT((ROW(A898)-1)/COLUMNS(range)),MOD(ROW(A898)-1+COLUMNS(range),COLUMNS(range))+1)</f>
        <v>0</v>
      </c>
    </row>
    <row r="899" spans="12:12" x14ac:dyDescent="0.3">
      <c r="L899" cm="1">
        <f t="array" ref="L899">INDEX(range,1+INT((ROW(A899)-1)/COLUMNS(range)),MOD(ROW(A899)-1+COLUMNS(range),COLUMNS(range))+1)</f>
        <v>0</v>
      </c>
    </row>
    <row r="900" spans="12:12" x14ac:dyDescent="0.3">
      <c r="L900" cm="1">
        <f t="array" ref="L900">INDEX(range,1+INT((ROW(A900)-1)/COLUMNS(range)),MOD(ROW(A900)-1+COLUMNS(range),COLUMNS(range))+1)</f>
        <v>0</v>
      </c>
    </row>
    <row r="901" spans="12:12" x14ac:dyDescent="0.3">
      <c r="L901" t="str" cm="1">
        <f t="array" ref="L901">INDEX(range,1+INT((ROW(A901)-1)/COLUMNS(range)),MOD(ROW(A901)-1+COLUMNS(range),COLUMNS(range))+1)</f>
        <v>People lack skills or education needed</v>
      </c>
    </row>
    <row r="902" spans="12:12" x14ac:dyDescent="0.3">
      <c r="L902" t="str" cm="1">
        <f t="array" ref="L902">INDEX(range,1+INT((ROW(A902)-1)/COLUMNS(range)),MOD(ROW(A902)-1+COLUMNS(range),COLUMNS(range))+1)</f>
        <v xml:space="preserve"> Wages are too low to cover monthly expenses</v>
      </c>
    </row>
    <row r="903" spans="12:12" x14ac:dyDescent="0.3">
      <c r="L903" t="str" cm="1">
        <f t="array" ref="L903">INDEX(range,1+INT((ROW(A903)-1)/COLUMNS(range)),MOD(ROW(A903)-1+COLUMNS(range),COLUMNS(range))+1)</f>
        <v xml:space="preserve"> Good paying jobs with benefits are hard to find</v>
      </c>
    </row>
    <row r="904" spans="12:12" x14ac:dyDescent="0.3">
      <c r="L904" cm="1">
        <f t="array" ref="L904">INDEX(range,1+INT((ROW(A904)-1)/COLUMNS(range)),MOD(ROW(A904)-1+COLUMNS(range),COLUMNS(range))+1)</f>
        <v>0</v>
      </c>
    </row>
    <row r="905" spans="12:12" x14ac:dyDescent="0.3">
      <c r="L905" cm="1">
        <f t="array" ref="L905">INDEX(range,1+INT((ROW(A905)-1)/COLUMNS(range)),MOD(ROW(A905)-1+COLUMNS(range),COLUMNS(range))+1)</f>
        <v>0</v>
      </c>
    </row>
    <row r="906" spans="12:12" x14ac:dyDescent="0.3">
      <c r="L906" cm="1">
        <f t="array" ref="L906">INDEX(range,1+INT((ROW(A906)-1)/COLUMNS(range)),MOD(ROW(A906)-1+COLUMNS(range),COLUMNS(range))+1)</f>
        <v>0</v>
      </c>
    </row>
    <row r="907" spans="12:12" x14ac:dyDescent="0.3">
      <c r="L907" t="str" cm="1">
        <f t="array" ref="L907">INDEX(range,1+INT((ROW(A907)-1)/COLUMNS(range)),MOD(ROW(A907)-1+COLUMNS(range),COLUMNS(range))+1)</f>
        <v>People lack skills or education needed</v>
      </c>
    </row>
    <row r="908" spans="12:12" x14ac:dyDescent="0.3">
      <c r="L908" t="str" cm="1">
        <f t="array" ref="L908">INDEX(range,1+INT((ROW(A908)-1)/COLUMNS(range)),MOD(ROW(A908)-1+COLUMNS(range),COLUMNS(range))+1)</f>
        <v xml:space="preserve"> Wages are too low to cover monthly expenses</v>
      </c>
    </row>
    <row r="909" spans="12:12" x14ac:dyDescent="0.3">
      <c r="L909" t="str" cm="1">
        <f t="array" ref="L909">INDEX(range,1+INT((ROW(A909)-1)/COLUMNS(range)),MOD(ROW(A909)-1+COLUMNS(range),COLUMNS(range))+1)</f>
        <v xml:space="preserve"> Good paying jobs with benefits are hard to find</v>
      </c>
    </row>
    <row r="910" spans="12:12" x14ac:dyDescent="0.3">
      <c r="L910" t="str" cm="1">
        <f t="array" ref="L910">INDEX(range,1+INT((ROW(A910)-1)/COLUMNS(range)),MOD(ROW(A910)-1+COLUMNS(range),COLUMNS(range))+1)</f>
        <v xml:space="preserve"> Lack of affordable child care during work hours</v>
      </c>
    </row>
    <row r="911" spans="12:12" x14ac:dyDescent="0.3">
      <c r="L911" cm="1">
        <f t="array" ref="L911">INDEX(range,1+INT((ROW(A911)-1)/COLUMNS(range)),MOD(ROW(A911)-1+COLUMNS(range),COLUMNS(range))+1)</f>
        <v>0</v>
      </c>
    </row>
    <row r="912" spans="12:12" x14ac:dyDescent="0.3">
      <c r="L912" cm="1">
        <f t="array" ref="L912">INDEX(range,1+INT((ROW(A912)-1)/COLUMNS(range)),MOD(ROW(A912)-1+COLUMNS(range),COLUMNS(range))+1)</f>
        <v>0</v>
      </c>
    </row>
    <row r="913" spans="12:12" x14ac:dyDescent="0.3">
      <c r="L913" t="str" cm="1">
        <f t="array" ref="L913">INDEX(range,1+INT((ROW(A913)-1)/COLUMNS(range)),MOD(ROW(A913)-1+COLUMNS(range),COLUMNS(range))+1)</f>
        <v>People lack skills or education needed</v>
      </c>
    </row>
    <row r="914" spans="12:12" x14ac:dyDescent="0.3">
      <c r="L914" t="str" cm="1">
        <f t="array" ref="L914">INDEX(range,1+INT((ROW(A914)-1)/COLUMNS(range)),MOD(ROW(A914)-1+COLUMNS(range),COLUMNS(range))+1)</f>
        <v xml:space="preserve"> Wages are too low to cover monthly expenses</v>
      </c>
    </row>
    <row r="915" spans="12:12" x14ac:dyDescent="0.3">
      <c r="L915" t="str" cm="1">
        <f t="array" ref="L915">INDEX(range,1+INT((ROW(A915)-1)/COLUMNS(range)),MOD(ROW(A915)-1+COLUMNS(range),COLUMNS(range))+1)</f>
        <v xml:space="preserve"> Good paying jobs with benefits are hard to find</v>
      </c>
    </row>
    <row r="916" spans="12:12" x14ac:dyDescent="0.3">
      <c r="L916" t="str" cm="1">
        <f t="array" ref="L916">INDEX(range,1+INT((ROW(A916)-1)/COLUMNS(range)),MOD(ROW(A916)-1+COLUMNS(range),COLUMNS(range))+1)</f>
        <v xml:space="preserve"> Lack of affordable child care during work hours</v>
      </c>
    </row>
    <row r="917" spans="12:12" x14ac:dyDescent="0.3">
      <c r="L917" cm="1">
        <f t="array" ref="L917">INDEX(range,1+INT((ROW(A917)-1)/COLUMNS(range)),MOD(ROW(A917)-1+COLUMNS(range),COLUMNS(range))+1)</f>
        <v>0</v>
      </c>
    </row>
    <row r="918" spans="12:12" x14ac:dyDescent="0.3">
      <c r="L918" cm="1">
        <f t="array" ref="L918">INDEX(range,1+INT((ROW(A918)-1)/COLUMNS(range)),MOD(ROW(A918)-1+COLUMNS(range),COLUMNS(range))+1)</f>
        <v>0</v>
      </c>
    </row>
    <row r="919" spans="12:12" x14ac:dyDescent="0.3">
      <c r="L919" t="str" cm="1">
        <f t="array" ref="L919">INDEX(range,1+INT((ROW(A919)-1)/COLUMNS(range)),MOD(ROW(A919)-1+COLUMNS(range),COLUMNS(range))+1)</f>
        <v>Good paying jobs with benefits are hard to find</v>
      </c>
    </row>
    <row r="920" spans="12:12" x14ac:dyDescent="0.3">
      <c r="L920" cm="1">
        <f t="array" ref="L920">INDEX(range,1+INT((ROW(A920)-1)/COLUMNS(range)),MOD(ROW(A920)-1+COLUMNS(range),COLUMNS(range))+1)</f>
        <v>0</v>
      </c>
    </row>
    <row r="921" spans="12:12" x14ac:dyDescent="0.3">
      <c r="L921" cm="1">
        <f t="array" ref="L921">INDEX(range,1+INT((ROW(A921)-1)/COLUMNS(range)),MOD(ROW(A921)-1+COLUMNS(range),COLUMNS(range))+1)</f>
        <v>0</v>
      </c>
    </row>
    <row r="922" spans="12:12" x14ac:dyDescent="0.3">
      <c r="L922" cm="1">
        <f t="array" ref="L922">INDEX(range,1+INT((ROW(A922)-1)/COLUMNS(range)),MOD(ROW(A922)-1+COLUMNS(range),COLUMNS(range))+1)</f>
        <v>0</v>
      </c>
    </row>
    <row r="923" spans="12:12" x14ac:dyDescent="0.3">
      <c r="L923" cm="1">
        <f t="array" ref="L923">INDEX(range,1+INT((ROW(A923)-1)/COLUMNS(range)),MOD(ROW(A923)-1+COLUMNS(range),COLUMNS(range))+1)</f>
        <v>0</v>
      </c>
    </row>
    <row r="924" spans="12:12" x14ac:dyDescent="0.3">
      <c r="L924" cm="1">
        <f t="array" ref="L924">INDEX(range,1+INT((ROW(A924)-1)/COLUMNS(range)),MOD(ROW(A924)-1+COLUMNS(range),COLUMNS(range))+1)</f>
        <v>0</v>
      </c>
    </row>
    <row r="925" spans="12:12" x14ac:dyDescent="0.3">
      <c r="L925" t="str" cm="1">
        <f t="array" ref="L925">INDEX(range,1+INT((ROW(A925)-1)/COLUMNS(range)),MOD(ROW(A925)-1+COLUMNS(range),COLUMNS(range))+1)</f>
        <v>People lack skills or education needed</v>
      </c>
    </row>
    <row r="926" spans="12:12" x14ac:dyDescent="0.3">
      <c r="L926" t="str" cm="1">
        <f t="array" ref="L926">INDEX(range,1+INT((ROW(A926)-1)/COLUMNS(range)),MOD(ROW(A926)-1+COLUMNS(range),COLUMNS(range))+1)</f>
        <v xml:space="preserve"> Wages are too low to cover monthly expenses</v>
      </c>
    </row>
    <row r="927" spans="12:12" x14ac:dyDescent="0.3">
      <c r="L927" t="str" cm="1">
        <f t="array" ref="L927">INDEX(range,1+INT((ROW(A927)-1)/COLUMNS(range)),MOD(ROW(A927)-1+COLUMNS(range),COLUMNS(range))+1)</f>
        <v xml:space="preserve"> Good paying jobs with benefits are hard to find</v>
      </c>
    </row>
    <row r="928" spans="12:12" x14ac:dyDescent="0.3">
      <c r="L928" t="str" cm="1">
        <f t="array" ref="L928">INDEX(range,1+INT((ROW(A928)-1)/COLUMNS(range)),MOD(ROW(A928)-1+COLUMNS(range),COLUMNS(range))+1)</f>
        <v xml:space="preserve"> Lack of affordable child care during work hours</v>
      </c>
    </row>
    <row r="929" spans="12:12" x14ac:dyDescent="0.3">
      <c r="L929" cm="1">
        <f t="array" ref="L929">INDEX(range,1+INT((ROW(A929)-1)/COLUMNS(range)),MOD(ROW(A929)-1+COLUMNS(range),COLUMNS(range))+1)</f>
        <v>0</v>
      </c>
    </row>
    <row r="930" spans="12:12" x14ac:dyDescent="0.3">
      <c r="L930" cm="1">
        <f t="array" ref="L930">INDEX(range,1+INT((ROW(A930)-1)/COLUMNS(range)),MOD(ROW(A930)-1+COLUMNS(range),COLUMNS(range))+1)</f>
        <v>0</v>
      </c>
    </row>
    <row r="931" spans="12:12" x14ac:dyDescent="0.3">
      <c r="L931" t="str" cm="1">
        <f t="array" ref="L931">INDEX(range,1+INT((ROW(A931)-1)/COLUMNS(range)),MOD(ROW(A931)-1+COLUMNS(range),COLUMNS(range))+1)</f>
        <v>Good paying jobs with benefits are hard to find</v>
      </c>
    </row>
    <row r="932" spans="12:12" x14ac:dyDescent="0.3">
      <c r="L932" t="str" cm="1">
        <f t="array" ref="L932">INDEX(range,1+INT((ROW(A932)-1)/COLUMNS(range)),MOD(ROW(A932)-1+COLUMNS(range),COLUMNS(range))+1)</f>
        <v xml:space="preserve"> Lack of affordable child care during work hours</v>
      </c>
    </row>
    <row r="933" spans="12:12" x14ac:dyDescent="0.3">
      <c r="L933" cm="1">
        <f t="array" ref="L933">INDEX(range,1+INT((ROW(A933)-1)/COLUMNS(range)),MOD(ROW(A933)-1+COLUMNS(range),COLUMNS(range))+1)</f>
        <v>0</v>
      </c>
    </row>
    <row r="934" spans="12:12" x14ac:dyDescent="0.3">
      <c r="L934" cm="1">
        <f t="array" ref="L934">INDEX(range,1+INT((ROW(A934)-1)/COLUMNS(range)),MOD(ROW(A934)-1+COLUMNS(range),COLUMNS(range))+1)</f>
        <v>0</v>
      </c>
    </row>
    <row r="935" spans="12:12" x14ac:dyDescent="0.3">
      <c r="L935" cm="1">
        <f t="array" ref="L935">INDEX(range,1+INT((ROW(A935)-1)/COLUMNS(range)),MOD(ROW(A935)-1+COLUMNS(range),COLUMNS(range))+1)</f>
        <v>0</v>
      </c>
    </row>
    <row r="936" spans="12:12" x14ac:dyDescent="0.3">
      <c r="L936" cm="1">
        <f t="array" ref="L936">INDEX(range,1+INT((ROW(A936)-1)/COLUMNS(range)),MOD(ROW(A936)-1+COLUMNS(range),COLUMNS(range))+1)</f>
        <v>0</v>
      </c>
    </row>
    <row r="937" spans="12:12" x14ac:dyDescent="0.3">
      <c r="L937" t="str" cm="1">
        <f t="array" ref="L937">INDEX(range,1+INT((ROW(A937)-1)/COLUMNS(range)),MOD(ROW(A937)-1+COLUMNS(range),COLUMNS(range))+1)</f>
        <v>People lack skills or education needed</v>
      </c>
    </row>
    <row r="938" spans="12:12" x14ac:dyDescent="0.3">
      <c r="L938" t="str" cm="1">
        <f t="array" ref="L938">INDEX(range,1+INT((ROW(A938)-1)/COLUMNS(range)),MOD(ROW(A938)-1+COLUMNS(range),COLUMNS(range))+1)</f>
        <v xml:space="preserve"> Wages are too low to cover monthly expenses</v>
      </c>
    </row>
    <row r="939" spans="12:12" x14ac:dyDescent="0.3">
      <c r="L939" t="str" cm="1">
        <f t="array" ref="L939">INDEX(range,1+INT((ROW(A939)-1)/COLUMNS(range)),MOD(ROW(A939)-1+COLUMNS(range),COLUMNS(range))+1)</f>
        <v xml:space="preserve"> Good paying jobs with benefits are hard to find</v>
      </c>
    </row>
    <row r="940" spans="12:12" x14ac:dyDescent="0.3">
      <c r="L940" t="str" cm="1">
        <f t="array" ref="L940">INDEX(range,1+INT((ROW(A940)-1)/COLUMNS(range)),MOD(ROW(A940)-1+COLUMNS(range),COLUMNS(range))+1)</f>
        <v xml:space="preserve"> Lack of affordable child care during work hours</v>
      </c>
    </row>
    <row r="941" spans="12:12" x14ac:dyDescent="0.3">
      <c r="L941" cm="1">
        <f t="array" ref="L941">INDEX(range,1+INT((ROW(A941)-1)/COLUMNS(range)),MOD(ROW(A941)-1+COLUMNS(range),COLUMNS(range))+1)</f>
        <v>0</v>
      </c>
    </row>
    <row r="942" spans="12:12" x14ac:dyDescent="0.3">
      <c r="L942" cm="1">
        <f t="array" ref="L942">INDEX(range,1+INT((ROW(A942)-1)/COLUMNS(range)),MOD(ROW(A942)-1+COLUMNS(range),COLUMNS(range))+1)</f>
        <v>0</v>
      </c>
    </row>
    <row r="943" spans="12:12" x14ac:dyDescent="0.3">
      <c r="L943" t="str" cm="1">
        <f t="array" ref="L943">INDEX(range,1+INT((ROW(A943)-1)/COLUMNS(range)),MOD(ROW(A943)-1+COLUMNS(range),COLUMNS(range))+1)</f>
        <v>People lack skills or education needed</v>
      </c>
    </row>
    <row r="944" spans="12:12" x14ac:dyDescent="0.3">
      <c r="L944" t="str" cm="1">
        <f t="array" ref="L944">INDEX(range,1+INT((ROW(A944)-1)/COLUMNS(range)),MOD(ROW(A944)-1+COLUMNS(range),COLUMNS(range))+1)</f>
        <v xml:space="preserve"> Wages are too low to cover monthly expenses</v>
      </c>
    </row>
    <row r="945" spans="12:12" x14ac:dyDescent="0.3">
      <c r="L945" t="str" cm="1">
        <f t="array" ref="L945">INDEX(range,1+INT((ROW(A945)-1)/COLUMNS(range)),MOD(ROW(A945)-1+COLUMNS(range),COLUMNS(range))+1)</f>
        <v xml:space="preserve"> Good paying jobs with benefits are hard to find</v>
      </c>
    </row>
    <row r="946" spans="12:12" x14ac:dyDescent="0.3">
      <c r="L946" t="str" cm="1">
        <f t="array" ref="L946">INDEX(range,1+INT((ROW(A946)-1)/COLUMNS(range)),MOD(ROW(A946)-1+COLUMNS(range),COLUMNS(range))+1)</f>
        <v xml:space="preserve"> Lack of affordable child care during work hours</v>
      </c>
    </row>
    <row r="947" spans="12:12" x14ac:dyDescent="0.3">
      <c r="L947" cm="1">
        <f t="array" ref="L947">INDEX(range,1+INT((ROW(A947)-1)/COLUMNS(range)),MOD(ROW(A947)-1+COLUMNS(range),COLUMNS(range))+1)</f>
        <v>0</v>
      </c>
    </row>
    <row r="948" spans="12:12" x14ac:dyDescent="0.3">
      <c r="L948" cm="1">
        <f t="array" ref="L948">INDEX(range,1+INT((ROW(A948)-1)/COLUMNS(range)),MOD(ROW(A948)-1+COLUMNS(range),COLUMNS(range))+1)</f>
        <v>0</v>
      </c>
    </row>
    <row r="949" spans="12:12" x14ac:dyDescent="0.3">
      <c r="L949" t="str" cm="1">
        <f t="array" ref="L949">INDEX(range,1+INT((ROW(A949)-1)/COLUMNS(range)),MOD(ROW(A949)-1+COLUMNS(range),COLUMNS(range))+1)</f>
        <v>Good paying jobs with benefits are hard to find</v>
      </c>
    </row>
    <row r="950" spans="12:12" x14ac:dyDescent="0.3">
      <c r="L950" t="str" cm="1">
        <f t="array" ref="L950">INDEX(range,1+INT((ROW(A950)-1)/COLUMNS(range)),MOD(ROW(A950)-1+COLUMNS(range),COLUMNS(range))+1)</f>
        <v xml:space="preserve"> Lack of affordable child care during work hours</v>
      </c>
    </row>
    <row r="951" spans="12:12" x14ac:dyDescent="0.3">
      <c r="L951" cm="1">
        <f t="array" ref="L951">INDEX(range,1+INT((ROW(A951)-1)/COLUMNS(range)),MOD(ROW(A951)-1+COLUMNS(range),COLUMNS(range))+1)</f>
        <v>0</v>
      </c>
    </row>
    <row r="952" spans="12:12" x14ac:dyDescent="0.3">
      <c r="L952" cm="1">
        <f t="array" ref="L952">INDEX(range,1+INT((ROW(A952)-1)/COLUMNS(range)),MOD(ROW(A952)-1+COLUMNS(range),COLUMNS(range))+1)</f>
        <v>0</v>
      </c>
    </row>
    <row r="953" spans="12:12" x14ac:dyDescent="0.3">
      <c r="L953" cm="1">
        <f t="array" ref="L953">INDEX(range,1+INT((ROW(A953)-1)/COLUMNS(range)),MOD(ROW(A953)-1+COLUMNS(range),COLUMNS(range))+1)</f>
        <v>0</v>
      </c>
    </row>
    <row r="954" spans="12:12" x14ac:dyDescent="0.3">
      <c r="L954" cm="1">
        <f t="array" ref="L954">INDEX(range,1+INT((ROW(A954)-1)/COLUMNS(range)),MOD(ROW(A954)-1+COLUMNS(range),COLUMNS(range))+1)</f>
        <v>0</v>
      </c>
    </row>
    <row r="955" spans="12:12" x14ac:dyDescent="0.3">
      <c r="L955" t="str" cm="1">
        <f t="array" ref="L955">INDEX(range,1+INT((ROW(A955)-1)/COLUMNS(range)),MOD(ROW(A955)-1+COLUMNS(range),COLUMNS(range))+1)</f>
        <v>Good paying jobs with benefits are hard to find</v>
      </c>
    </row>
    <row r="956" spans="12:12" x14ac:dyDescent="0.3">
      <c r="L956" t="str" cm="1">
        <f t="array" ref="L956">INDEX(range,1+INT((ROW(A956)-1)/COLUMNS(range)),MOD(ROW(A956)-1+COLUMNS(range),COLUMNS(range))+1)</f>
        <v xml:space="preserve"> Lack of affordable child care during work hours</v>
      </c>
    </row>
    <row r="957" spans="12:12" x14ac:dyDescent="0.3">
      <c r="L957" cm="1">
        <f t="array" ref="L957">INDEX(range,1+INT((ROW(A957)-1)/COLUMNS(range)),MOD(ROW(A957)-1+COLUMNS(range),COLUMNS(range))+1)</f>
        <v>0</v>
      </c>
    </row>
    <row r="958" spans="12:12" x14ac:dyDescent="0.3">
      <c r="L958" cm="1">
        <f t="array" ref="L958">INDEX(range,1+INT((ROW(A958)-1)/COLUMNS(range)),MOD(ROW(A958)-1+COLUMNS(range),COLUMNS(range))+1)</f>
        <v>0</v>
      </c>
    </row>
    <row r="959" spans="12:12" x14ac:dyDescent="0.3">
      <c r="L959" cm="1">
        <f t="array" ref="L959">INDEX(range,1+INT((ROW(A959)-1)/COLUMNS(range)),MOD(ROW(A959)-1+COLUMNS(range),COLUMNS(range))+1)</f>
        <v>0</v>
      </c>
    </row>
    <row r="960" spans="12:12" x14ac:dyDescent="0.3">
      <c r="L960" cm="1">
        <f t="array" ref="L960">INDEX(range,1+INT((ROW(A960)-1)/COLUMNS(range)),MOD(ROW(A960)-1+COLUMNS(range),COLUMNS(range))+1)</f>
        <v>0</v>
      </c>
    </row>
    <row r="961" spans="12:12" x14ac:dyDescent="0.3">
      <c r="L961" t="str" cm="1">
        <f t="array" ref="L961">INDEX(range,1+INT((ROW(A961)-1)/COLUMNS(range)),MOD(ROW(A961)-1+COLUMNS(range),COLUMNS(range))+1)</f>
        <v>Good paying jobs with benefits are hard to find</v>
      </c>
    </row>
    <row r="962" spans="12:12" x14ac:dyDescent="0.3">
      <c r="L962" cm="1">
        <f t="array" ref="L962">INDEX(range,1+INT((ROW(A962)-1)/COLUMNS(range)),MOD(ROW(A962)-1+COLUMNS(range),COLUMNS(range))+1)</f>
        <v>0</v>
      </c>
    </row>
    <row r="963" spans="12:12" x14ac:dyDescent="0.3">
      <c r="L963" cm="1">
        <f t="array" ref="L963">INDEX(range,1+INT((ROW(A963)-1)/COLUMNS(range)),MOD(ROW(A963)-1+COLUMNS(range),COLUMNS(range))+1)</f>
        <v>0</v>
      </c>
    </row>
    <row r="964" spans="12:12" x14ac:dyDescent="0.3">
      <c r="L964" cm="1">
        <f t="array" ref="L964">INDEX(range,1+INT((ROW(A964)-1)/COLUMNS(range)),MOD(ROW(A964)-1+COLUMNS(range),COLUMNS(range))+1)</f>
        <v>0</v>
      </c>
    </row>
    <row r="965" spans="12:12" x14ac:dyDescent="0.3">
      <c r="L965" cm="1">
        <f t="array" ref="L965">INDEX(range,1+INT((ROW(A965)-1)/COLUMNS(range)),MOD(ROW(A965)-1+COLUMNS(range),COLUMNS(range))+1)</f>
        <v>0</v>
      </c>
    </row>
    <row r="966" spans="12:12" x14ac:dyDescent="0.3">
      <c r="L966" cm="1">
        <f t="array" ref="L966">INDEX(range,1+INT((ROW(A966)-1)/COLUMNS(range)),MOD(ROW(A966)-1+COLUMNS(range),COLUMNS(range))+1)</f>
        <v>0</v>
      </c>
    </row>
    <row r="967" spans="12:12" x14ac:dyDescent="0.3">
      <c r="L967" t="str" cm="1">
        <f t="array" ref="L967">INDEX(range,1+INT((ROW(A967)-1)/COLUMNS(range)),MOD(ROW(A967)-1+COLUMNS(range),COLUMNS(range))+1)</f>
        <v>People lack skills or education needed</v>
      </c>
    </row>
    <row r="968" spans="12:12" x14ac:dyDescent="0.3">
      <c r="L968" t="str" cm="1">
        <f t="array" ref="L968">INDEX(range,1+INT((ROW(A968)-1)/COLUMNS(range)),MOD(ROW(A968)-1+COLUMNS(range),COLUMNS(range))+1)</f>
        <v xml:space="preserve"> Wages are too low to cover monthly expenses</v>
      </c>
    </row>
    <row r="969" spans="12:12" x14ac:dyDescent="0.3">
      <c r="L969" t="str" cm="1">
        <f t="array" ref="L969">INDEX(range,1+INT((ROW(A969)-1)/COLUMNS(range)),MOD(ROW(A969)-1+COLUMNS(range),COLUMNS(range))+1)</f>
        <v xml:space="preserve"> Good paying jobs with benefits are hard to find</v>
      </c>
    </row>
    <row r="970" spans="12:12" x14ac:dyDescent="0.3">
      <c r="L970" t="str" cm="1">
        <f t="array" ref="L970">INDEX(range,1+INT((ROW(A970)-1)/COLUMNS(range)),MOD(ROW(A970)-1+COLUMNS(range),COLUMNS(range))+1)</f>
        <v xml:space="preserve"> Lack of affordable child care during work hours</v>
      </c>
    </row>
    <row r="971" spans="12:12" x14ac:dyDescent="0.3">
      <c r="L971" cm="1">
        <f t="array" ref="L971">INDEX(range,1+INT((ROW(A971)-1)/COLUMNS(range)),MOD(ROW(A971)-1+COLUMNS(range),COLUMNS(range))+1)</f>
        <v>0</v>
      </c>
    </row>
    <row r="972" spans="12:12" x14ac:dyDescent="0.3">
      <c r="L972" cm="1">
        <f t="array" ref="L972">INDEX(range,1+INT((ROW(A972)-1)/COLUMNS(range)),MOD(ROW(A972)-1+COLUMNS(range),COLUMNS(range))+1)</f>
        <v>0</v>
      </c>
    </row>
    <row r="973" spans="12:12" x14ac:dyDescent="0.3">
      <c r="L973" t="str" cm="1">
        <f t="array" ref="L973">INDEX(range,1+INT((ROW(A973)-1)/COLUMNS(range)),MOD(ROW(A973)-1+COLUMNS(range),COLUMNS(range))+1)</f>
        <v>Wages are too low to cover monthly expenses</v>
      </c>
    </row>
    <row r="974" spans="12:12" x14ac:dyDescent="0.3">
      <c r="L974" t="str" cm="1">
        <f t="array" ref="L974">INDEX(range,1+INT((ROW(A974)-1)/COLUMNS(range)),MOD(ROW(A974)-1+COLUMNS(range),COLUMNS(range))+1)</f>
        <v xml:space="preserve"> Good paying jobs with benefits are hard to find</v>
      </c>
    </row>
    <row r="975" spans="12:12" x14ac:dyDescent="0.3">
      <c r="L975" cm="1">
        <f t="array" ref="L975">INDEX(range,1+INT((ROW(A975)-1)/COLUMNS(range)),MOD(ROW(A975)-1+COLUMNS(range),COLUMNS(range))+1)</f>
        <v>0</v>
      </c>
    </row>
    <row r="976" spans="12:12" x14ac:dyDescent="0.3">
      <c r="L976" cm="1">
        <f t="array" ref="L976">INDEX(range,1+INT((ROW(A976)-1)/COLUMNS(range)),MOD(ROW(A976)-1+COLUMNS(range),COLUMNS(range))+1)</f>
        <v>0</v>
      </c>
    </row>
    <row r="977" spans="12:12" x14ac:dyDescent="0.3">
      <c r="L977" cm="1">
        <f t="array" ref="L977">INDEX(range,1+INT((ROW(A977)-1)/COLUMNS(range)),MOD(ROW(A977)-1+COLUMNS(range),COLUMNS(range))+1)</f>
        <v>0</v>
      </c>
    </row>
    <row r="978" spans="12:12" x14ac:dyDescent="0.3">
      <c r="L978" cm="1">
        <f t="array" ref="L978">INDEX(range,1+INT((ROW(A978)-1)/COLUMNS(range)),MOD(ROW(A978)-1+COLUMNS(range),COLUMNS(range))+1)</f>
        <v>0</v>
      </c>
    </row>
    <row r="979" spans="12:12" x14ac:dyDescent="0.3">
      <c r="L979" t="str" cm="1">
        <f t="array" ref="L979">INDEX(range,1+INT((ROW(A979)-1)/COLUMNS(range)),MOD(ROW(A979)-1+COLUMNS(range),COLUMNS(range))+1)</f>
        <v>n/a</v>
      </c>
    </row>
    <row r="980" spans="12:12" x14ac:dyDescent="0.3">
      <c r="L980" cm="1">
        <f t="array" ref="L980">INDEX(range,1+INT((ROW(A980)-1)/COLUMNS(range)),MOD(ROW(A980)-1+COLUMNS(range),COLUMNS(range))+1)</f>
        <v>0</v>
      </c>
    </row>
    <row r="981" spans="12:12" x14ac:dyDescent="0.3">
      <c r="L981" cm="1">
        <f t="array" ref="L981">INDEX(range,1+INT((ROW(A981)-1)/COLUMNS(range)),MOD(ROW(A981)-1+COLUMNS(range),COLUMNS(range))+1)</f>
        <v>0</v>
      </c>
    </row>
    <row r="982" spans="12:12" x14ac:dyDescent="0.3">
      <c r="L982" cm="1">
        <f t="array" ref="L982">INDEX(range,1+INT((ROW(A982)-1)/COLUMNS(range)),MOD(ROW(A982)-1+COLUMNS(range),COLUMNS(range))+1)</f>
        <v>0</v>
      </c>
    </row>
    <row r="983" spans="12:12" x14ac:dyDescent="0.3">
      <c r="L983" cm="1">
        <f t="array" ref="L983">INDEX(range,1+INT((ROW(A983)-1)/COLUMNS(range)),MOD(ROW(A983)-1+COLUMNS(range),COLUMNS(range))+1)</f>
        <v>0</v>
      </c>
    </row>
    <row r="984" spans="12:12" x14ac:dyDescent="0.3">
      <c r="L984" cm="1">
        <f t="array" ref="L984">INDEX(range,1+INT((ROW(A984)-1)/COLUMNS(range)),MOD(ROW(A984)-1+COLUMNS(range),COLUMNS(range))+1)</f>
        <v>0</v>
      </c>
    </row>
    <row r="985" spans="12:12" x14ac:dyDescent="0.3">
      <c r="L985" t="str" cm="1">
        <f t="array" ref="L985">INDEX(range,1+INT((ROW(A985)-1)/COLUMNS(range)),MOD(ROW(A985)-1+COLUMNS(range),COLUMNS(range))+1)</f>
        <v>Wages are too low to cover monthly expenses</v>
      </c>
    </row>
    <row r="986" spans="12:12" x14ac:dyDescent="0.3">
      <c r="L986" t="str" cm="1">
        <f t="array" ref="L986">INDEX(range,1+INT((ROW(A986)-1)/COLUMNS(range)),MOD(ROW(A986)-1+COLUMNS(range),COLUMNS(range))+1)</f>
        <v xml:space="preserve"> Good paying jobs with benefits are hard to find</v>
      </c>
    </row>
    <row r="987" spans="12:12" x14ac:dyDescent="0.3">
      <c r="L987" cm="1">
        <f t="array" ref="L987">INDEX(range,1+INT((ROW(A987)-1)/COLUMNS(range)),MOD(ROW(A987)-1+COLUMNS(range),COLUMNS(range))+1)</f>
        <v>0</v>
      </c>
    </row>
    <row r="988" spans="12:12" x14ac:dyDescent="0.3">
      <c r="L988" cm="1">
        <f t="array" ref="L988">INDEX(range,1+INT((ROW(A988)-1)/COLUMNS(range)),MOD(ROW(A988)-1+COLUMNS(range),COLUMNS(range))+1)</f>
        <v>0</v>
      </c>
    </row>
    <row r="989" spans="12:12" x14ac:dyDescent="0.3">
      <c r="L989" cm="1">
        <f t="array" ref="L989">INDEX(range,1+INT((ROW(A989)-1)/COLUMNS(range)),MOD(ROW(A989)-1+COLUMNS(range),COLUMNS(range))+1)</f>
        <v>0</v>
      </c>
    </row>
    <row r="990" spans="12:12" x14ac:dyDescent="0.3">
      <c r="L990" cm="1">
        <f t="array" ref="L990">INDEX(range,1+INT((ROW(A990)-1)/COLUMNS(range)),MOD(ROW(A990)-1+COLUMNS(range),COLUMNS(range))+1)</f>
        <v>0</v>
      </c>
    </row>
    <row r="991" spans="12:12" x14ac:dyDescent="0.3">
      <c r="L991" t="str" cm="1">
        <f t="array" ref="L991">INDEX(range,1+INT((ROW(A991)-1)/COLUMNS(range)),MOD(ROW(A991)-1+COLUMNS(range),COLUMNS(range))+1)</f>
        <v>People lack skills or education needed</v>
      </c>
    </row>
    <row r="992" spans="12:12" x14ac:dyDescent="0.3">
      <c r="L992" t="str" cm="1">
        <f t="array" ref="L992">INDEX(range,1+INT((ROW(A992)-1)/COLUMNS(range)),MOD(ROW(A992)-1+COLUMNS(range),COLUMNS(range))+1)</f>
        <v xml:space="preserve"> Wages are too low to cover monthly expenses</v>
      </c>
    </row>
    <row r="993" spans="12:12" x14ac:dyDescent="0.3">
      <c r="L993" t="str" cm="1">
        <f t="array" ref="L993">INDEX(range,1+INT((ROW(A993)-1)/COLUMNS(range)),MOD(ROW(A993)-1+COLUMNS(range),COLUMNS(range))+1)</f>
        <v xml:space="preserve">   Good paying jobs with benefits are hard to find</v>
      </c>
    </row>
    <row r="994" spans="12:12" x14ac:dyDescent="0.3">
      <c r="L994" t="str" cm="1">
        <f t="array" ref="L994">INDEX(range,1+INT((ROW(A994)-1)/COLUMNS(range)),MOD(ROW(A994)-1+COLUMNS(range),COLUMNS(range))+1)</f>
        <v xml:space="preserve"> Lack of affordable child care during work hours</v>
      </c>
    </row>
    <row r="995" spans="12:12" x14ac:dyDescent="0.3">
      <c r="L995" t="str" cm="1">
        <f t="array" ref="L995">INDEX(range,1+INT((ROW(A995)-1)/COLUMNS(range)),MOD(ROW(A995)-1+COLUMNS(range),COLUMNS(range))+1)</f>
        <v xml:space="preserve"> Lack of legal documents (green card</v>
      </c>
    </row>
    <row r="996" spans="12:12" x14ac:dyDescent="0.3">
      <c r="L996" t="str" cm="1">
        <f t="array" ref="L996">INDEX(range,1+INT((ROW(A996)-1)/COLUMNS(range)),MOD(ROW(A996)-1+COLUMNS(range),COLUMNS(range))+1)</f>
        <v xml:space="preserve"> etc)</v>
      </c>
    </row>
    <row r="997" spans="12:12" x14ac:dyDescent="0.3">
      <c r="L997" t="str" cm="1">
        <f t="array" ref="L997">INDEX(range,1+INT((ROW(A997)-1)/COLUMNS(range)),MOD(ROW(A997)-1+COLUMNS(range),COLUMNS(range))+1)</f>
        <v>Wages are too low to cover monthly expenses</v>
      </c>
    </row>
    <row r="998" spans="12:12" x14ac:dyDescent="0.3">
      <c r="L998" t="str" cm="1">
        <f t="array" ref="L998">INDEX(range,1+INT((ROW(A998)-1)/COLUMNS(range)),MOD(ROW(A998)-1+COLUMNS(range),COLUMNS(range))+1)</f>
        <v xml:space="preserve"> Good paying jobs with benefits are hard to find</v>
      </c>
    </row>
    <row r="999" spans="12:12" x14ac:dyDescent="0.3">
      <c r="L999" t="str" cm="1">
        <f t="array" ref="L999">INDEX(range,1+INT((ROW(A999)-1)/COLUMNS(range)),MOD(ROW(A999)-1+COLUMNS(range),COLUMNS(range))+1)</f>
        <v xml:space="preserve"> Lack of affordable child care during work hours</v>
      </c>
    </row>
    <row r="1000" spans="12:12" x14ac:dyDescent="0.3">
      <c r="L1000" cm="1">
        <f t="array" ref="L1000">INDEX(range,1+INT((ROW(A1000)-1)/COLUMNS(range)),MOD(ROW(A1000)-1+COLUMNS(range),COLUMNS(range))+1)</f>
        <v>0</v>
      </c>
    </row>
    <row r="1001" spans="12:12" x14ac:dyDescent="0.3">
      <c r="L1001" cm="1">
        <f t="array" ref="L1001">INDEX(range,1+INT((ROW(A1001)-1)/COLUMNS(range)),MOD(ROW(A1001)-1+COLUMNS(range),COLUMNS(range))+1)</f>
        <v>0</v>
      </c>
    </row>
    <row r="1002" spans="12:12" x14ac:dyDescent="0.3">
      <c r="L1002" cm="1">
        <f t="array" ref="L1002">INDEX(range,1+INT((ROW(A1002)-1)/COLUMNS(range)),MOD(ROW(A1002)-1+COLUMNS(range),COLUMNS(range))+1)</f>
        <v>0</v>
      </c>
    </row>
    <row r="1003" spans="12:12" x14ac:dyDescent="0.3">
      <c r="L1003" t="str" cm="1">
        <f t="array" ref="L1003">INDEX(range,1+INT((ROW(A1003)-1)/COLUMNS(range)),MOD(ROW(A1003)-1+COLUMNS(range),COLUMNS(range))+1)</f>
        <v>People lack skills or education needed</v>
      </c>
    </row>
    <row r="1004" spans="12:12" x14ac:dyDescent="0.3">
      <c r="L1004" t="str" cm="1">
        <f t="array" ref="L1004">INDEX(range,1+INT((ROW(A1004)-1)/COLUMNS(range)),MOD(ROW(A1004)-1+COLUMNS(range),COLUMNS(range))+1)</f>
        <v xml:space="preserve"> Good paying jobs with benefits are hard to find</v>
      </c>
    </row>
    <row r="1005" spans="12:12" x14ac:dyDescent="0.3">
      <c r="L1005" cm="1">
        <f t="array" ref="L1005">INDEX(range,1+INT((ROW(A1005)-1)/COLUMNS(range)),MOD(ROW(A1005)-1+COLUMNS(range),COLUMNS(range))+1)</f>
        <v>0</v>
      </c>
    </row>
    <row r="1006" spans="12:12" x14ac:dyDescent="0.3">
      <c r="L1006" cm="1">
        <f t="array" ref="L1006">INDEX(range,1+INT((ROW(A1006)-1)/COLUMNS(range)),MOD(ROW(A1006)-1+COLUMNS(range),COLUMNS(range))+1)</f>
        <v>0</v>
      </c>
    </row>
    <row r="1007" spans="12:12" x14ac:dyDescent="0.3">
      <c r="L1007" cm="1">
        <f t="array" ref="L1007">INDEX(range,1+INT((ROW(A1007)-1)/COLUMNS(range)),MOD(ROW(A1007)-1+COLUMNS(range),COLUMNS(range))+1)</f>
        <v>0</v>
      </c>
    </row>
    <row r="1008" spans="12:12" x14ac:dyDescent="0.3">
      <c r="L1008" cm="1">
        <f t="array" ref="L1008">INDEX(range,1+INT((ROW(A1008)-1)/COLUMNS(range)),MOD(ROW(A1008)-1+COLUMNS(range),COLUMNS(range))+1)</f>
        <v>0</v>
      </c>
    </row>
    <row r="1009" spans="12:12" x14ac:dyDescent="0.3">
      <c r="L1009" t="str" cm="1">
        <f t="array" ref="L1009">INDEX(range,1+INT((ROW(A1009)-1)/COLUMNS(range)),MOD(ROW(A1009)-1+COLUMNS(range),COLUMNS(range))+1)</f>
        <v>Good paying jobs with benefits are hard to find</v>
      </c>
    </row>
    <row r="1010" spans="12:12" x14ac:dyDescent="0.3">
      <c r="L1010" t="str" cm="1">
        <f t="array" ref="L1010">INDEX(range,1+INT((ROW(A1010)-1)/COLUMNS(range)),MOD(ROW(A1010)-1+COLUMNS(range),COLUMNS(range))+1)</f>
        <v xml:space="preserve"> Lack of affordable child care during work hours</v>
      </c>
    </row>
    <row r="1011" spans="12:12" x14ac:dyDescent="0.3">
      <c r="L1011" cm="1">
        <f t="array" ref="L1011">INDEX(range,1+INT((ROW(A1011)-1)/COLUMNS(range)),MOD(ROW(A1011)-1+COLUMNS(range),COLUMNS(range))+1)</f>
        <v>0</v>
      </c>
    </row>
    <row r="1012" spans="12:12" x14ac:dyDescent="0.3">
      <c r="L1012" cm="1">
        <f t="array" ref="L1012">INDEX(range,1+INT((ROW(A1012)-1)/COLUMNS(range)),MOD(ROW(A1012)-1+COLUMNS(range),COLUMNS(range))+1)</f>
        <v>0</v>
      </c>
    </row>
    <row r="1013" spans="12:12" x14ac:dyDescent="0.3">
      <c r="L1013" cm="1">
        <f t="array" ref="L1013">INDEX(range,1+INT((ROW(A1013)-1)/COLUMNS(range)),MOD(ROW(A1013)-1+COLUMNS(range),COLUMNS(range))+1)</f>
        <v>0</v>
      </c>
    </row>
    <row r="1014" spans="12:12" x14ac:dyDescent="0.3">
      <c r="L1014" cm="1">
        <f t="array" ref="L1014">INDEX(range,1+INT((ROW(A1014)-1)/COLUMNS(range)),MOD(ROW(A1014)-1+COLUMNS(range),COLUMNS(range))+1)</f>
        <v>0</v>
      </c>
    </row>
    <row r="1015" spans="12:12" x14ac:dyDescent="0.3">
      <c r="L1015" t="str" cm="1">
        <f t="array" ref="L1015">INDEX(range,1+INT((ROW(A1015)-1)/COLUMNS(range)),MOD(ROW(A1015)-1+COLUMNS(range),COLUMNS(range))+1)</f>
        <v>People lack skills or education needed</v>
      </c>
    </row>
    <row r="1016" spans="12:12" x14ac:dyDescent="0.3">
      <c r="L1016" t="str" cm="1">
        <f t="array" ref="L1016">INDEX(range,1+INT((ROW(A1016)-1)/COLUMNS(range)),MOD(ROW(A1016)-1+COLUMNS(range),COLUMNS(range))+1)</f>
        <v xml:space="preserve"> Wages are too low to cover monthly expenses</v>
      </c>
    </row>
    <row r="1017" spans="12:12" x14ac:dyDescent="0.3">
      <c r="L1017" cm="1">
        <f t="array" ref="L1017">INDEX(range,1+INT((ROW(A1017)-1)/COLUMNS(range)),MOD(ROW(A1017)-1+COLUMNS(range),COLUMNS(range))+1)</f>
        <v>0</v>
      </c>
    </row>
    <row r="1018" spans="12:12" x14ac:dyDescent="0.3">
      <c r="L1018" cm="1">
        <f t="array" ref="L1018">INDEX(range,1+INT((ROW(A1018)-1)/COLUMNS(range)),MOD(ROW(A1018)-1+COLUMNS(range),COLUMNS(range))+1)</f>
        <v>0</v>
      </c>
    </row>
    <row r="1019" spans="12:12" x14ac:dyDescent="0.3">
      <c r="L1019" cm="1">
        <f t="array" ref="L1019">INDEX(range,1+INT((ROW(A1019)-1)/COLUMNS(range)),MOD(ROW(A1019)-1+COLUMNS(range),COLUMNS(range))+1)</f>
        <v>0</v>
      </c>
    </row>
    <row r="1020" spans="12:12" x14ac:dyDescent="0.3">
      <c r="L1020" cm="1">
        <f t="array" ref="L1020">INDEX(range,1+INT((ROW(A1020)-1)/COLUMNS(range)),MOD(ROW(A1020)-1+COLUMNS(range),COLUMNS(range))+1)</f>
        <v>0</v>
      </c>
    </row>
    <row r="1021" spans="12:12" x14ac:dyDescent="0.3">
      <c r="L1021" t="str" cm="1">
        <f t="array" ref="L1021">INDEX(range,1+INT((ROW(A1021)-1)/COLUMNS(range)),MOD(ROW(A1021)-1+COLUMNS(range),COLUMNS(range))+1)</f>
        <v>Wages are too low to cover monthly expenses</v>
      </c>
    </row>
    <row r="1022" spans="12:12" x14ac:dyDescent="0.3">
      <c r="L1022" t="str" cm="1">
        <f t="array" ref="L1022">INDEX(range,1+INT((ROW(A1022)-1)/COLUMNS(range)),MOD(ROW(A1022)-1+COLUMNS(range),COLUMNS(range))+1)</f>
        <v xml:space="preserve"> Good paying jobs with benefits are hard to find</v>
      </c>
    </row>
    <row r="1023" spans="12:12" x14ac:dyDescent="0.3">
      <c r="L1023" cm="1">
        <f t="array" ref="L1023">INDEX(range,1+INT((ROW(A1023)-1)/COLUMNS(range)),MOD(ROW(A1023)-1+COLUMNS(range),COLUMNS(range))+1)</f>
        <v>0</v>
      </c>
    </row>
    <row r="1024" spans="12:12" x14ac:dyDescent="0.3">
      <c r="L1024" cm="1">
        <f t="array" ref="L1024">INDEX(range,1+INT((ROW(A1024)-1)/COLUMNS(range)),MOD(ROW(A1024)-1+COLUMNS(range),COLUMNS(range))+1)</f>
        <v>0</v>
      </c>
    </row>
    <row r="1025" spans="12:12" x14ac:dyDescent="0.3">
      <c r="L1025" cm="1">
        <f t="array" ref="L1025">INDEX(range,1+INT((ROW(A1025)-1)/COLUMNS(range)),MOD(ROW(A1025)-1+COLUMNS(range),COLUMNS(range))+1)</f>
        <v>0</v>
      </c>
    </row>
    <row r="1026" spans="12:12" x14ac:dyDescent="0.3">
      <c r="L1026" cm="1">
        <f t="array" ref="L1026">INDEX(range,1+INT((ROW(A1026)-1)/COLUMNS(range)),MOD(ROW(A1026)-1+COLUMNS(range),COLUMNS(range))+1)</f>
        <v>0</v>
      </c>
    </row>
    <row r="1027" spans="12:12" x14ac:dyDescent="0.3">
      <c r="L1027" t="str" cm="1">
        <f t="array" ref="L1027">INDEX(range,1+INT((ROW(A1027)-1)/COLUMNS(range)),MOD(ROW(A1027)-1+COLUMNS(range),COLUMNS(range))+1)</f>
        <v>Lack of affordable child care during work hours</v>
      </c>
    </row>
    <row r="1028" spans="12:12" x14ac:dyDescent="0.3">
      <c r="L1028" cm="1">
        <f t="array" ref="L1028">INDEX(range,1+INT((ROW(A1028)-1)/COLUMNS(range)),MOD(ROW(A1028)-1+COLUMNS(range),COLUMNS(range))+1)</f>
        <v>0</v>
      </c>
    </row>
    <row r="1029" spans="12:12" x14ac:dyDescent="0.3">
      <c r="L1029" cm="1">
        <f t="array" ref="L1029">INDEX(range,1+INT((ROW(A1029)-1)/COLUMNS(range)),MOD(ROW(A1029)-1+COLUMNS(range),COLUMNS(range))+1)</f>
        <v>0</v>
      </c>
    </row>
    <row r="1030" spans="12:12" x14ac:dyDescent="0.3">
      <c r="L1030" cm="1">
        <f t="array" ref="L1030">INDEX(range,1+INT((ROW(A1030)-1)/COLUMNS(range)),MOD(ROW(A1030)-1+COLUMNS(range),COLUMNS(range))+1)</f>
        <v>0</v>
      </c>
    </row>
    <row r="1031" spans="12:12" x14ac:dyDescent="0.3">
      <c r="L1031" cm="1">
        <f t="array" ref="L1031">INDEX(range,1+INT((ROW(A1031)-1)/COLUMNS(range)),MOD(ROW(A1031)-1+COLUMNS(range),COLUMNS(range))+1)</f>
        <v>0</v>
      </c>
    </row>
    <row r="1032" spans="12:12" x14ac:dyDescent="0.3">
      <c r="L1032" cm="1">
        <f t="array" ref="L1032">INDEX(range,1+INT((ROW(A1032)-1)/COLUMNS(range)),MOD(ROW(A1032)-1+COLUMNS(range),COLUMNS(range))+1)</f>
        <v>0</v>
      </c>
    </row>
    <row r="1033" spans="12:12" x14ac:dyDescent="0.3">
      <c r="L1033" t="str" cm="1">
        <f t="array" ref="L1033">INDEX(range,1+INT((ROW(A1033)-1)/COLUMNS(range)),MOD(ROW(A1033)-1+COLUMNS(range),COLUMNS(range))+1)</f>
        <v>People lack skills or education needed</v>
      </c>
    </row>
    <row r="1034" spans="12:12" x14ac:dyDescent="0.3">
      <c r="L1034" cm="1">
        <f t="array" ref="L1034">INDEX(range,1+INT((ROW(A1034)-1)/COLUMNS(range)),MOD(ROW(A1034)-1+COLUMNS(range),COLUMNS(range))+1)</f>
        <v>0</v>
      </c>
    </row>
    <row r="1035" spans="12:12" x14ac:dyDescent="0.3">
      <c r="L1035" cm="1">
        <f t="array" ref="L1035">INDEX(range,1+INT((ROW(A1035)-1)/COLUMNS(range)),MOD(ROW(A1035)-1+COLUMNS(range),COLUMNS(range))+1)</f>
        <v>0</v>
      </c>
    </row>
    <row r="1036" spans="12:12" x14ac:dyDescent="0.3">
      <c r="L1036" cm="1">
        <f t="array" ref="L1036">INDEX(range,1+INT((ROW(A1036)-1)/COLUMNS(range)),MOD(ROW(A1036)-1+COLUMNS(range),COLUMNS(range))+1)</f>
        <v>0</v>
      </c>
    </row>
    <row r="1037" spans="12:12" x14ac:dyDescent="0.3">
      <c r="L1037" cm="1">
        <f t="array" ref="L1037">INDEX(range,1+INT((ROW(A1037)-1)/COLUMNS(range)),MOD(ROW(A1037)-1+COLUMNS(range),COLUMNS(range))+1)</f>
        <v>0</v>
      </c>
    </row>
    <row r="1038" spans="12:12" x14ac:dyDescent="0.3">
      <c r="L1038" cm="1">
        <f t="array" ref="L1038">INDEX(range,1+INT((ROW(A1038)-1)/COLUMNS(range)),MOD(ROW(A1038)-1+COLUMNS(range),COLUMNS(range))+1)</f>
        <v>0</v>
      </c>
    </row>
    <row r="1039" spans="12:12" x14ac:dyDescent="0.3">
      <c r="L1039" cm="1">
        <f t="array" ref="L1039">INDEX(range,1+INT((ROW(A1039)-1)/COLUMNS(range)),MOD(ROW(A1039)-1+COLUMNS(range),COLUMNS(range))+1)</f>
        <v>0</v>
      </c>
    </row>
    <row r="1040" spans="12:12" x14ac:dyDescent="0.3">
      <c r="L1040" cm="1">
        <f t="array" ref="L1040">INDEX(range,1+INT((ROW(A1040)-1)/COLUMNS(range)),MOD(ROW(A1040)-1+COLUMNS(range),COLUMNS(range))+1)</f>
        <v>0</v>
      </c>
    </row>
    <row r="1041" spans="12:12" x14ac:dyDescent="0.3">
      <c r="L1041" cm="1">
        <f t="array" ref="L1041">INDEX(range,1+INT((ROW(A1041)-1)/COLUMNS(range)),MOD(ROW(A1041)-1+COLUMNS(range),COLUMNS(range))+1)</f>
        <v>0</v>
      </c>
    </row>
    <row r="1042" spans="12:12" x14ac:dyDescent="0.3">
      <c r="L1042" cm="1">
        <f t="array" ref="L1042">INDEX(range,1+INT((ROW(A1042)-1)/COLUMNS(range)),MOD(ROW(A1042)-1+COLUMNS(range),COLUMNS(range))+1)</f>
        <v>0</v>
      </c>
    </row>
    <row r="1043" spans="12:12" x14ac:dyDescent="0.3">
      <c r="L1043" cm="1">
        <f t="array" ref="L1043">INDEX(range,1+INT((ROW(A1043)-1)/COLUMNS(range)),MOD(ROW(A1043)-1+COLUMNS(range),COLUMNS(range))+1)</f>
        <v>0</v>
      </c>
    </row>
    <row r="1044" spans="12:12" x14ac:dyDescent="0.3">
      <c r="L1044" cm="1">
        <f t="array" ref="L1044">INDEX(range,1+INT((ROW(A1044)-1)/COLUMNS(range)),MOD(ROW(A1044)-1+COLUMNS(range),COLUMNS(range))+1)</f>
        <v>0</v>
      </c>
    </row>
    <row r="1045" spans="12:12" x14ac:dyDescent="0.3">
      <c r="L1045" t="str" cm="1">
        <f t="array" ref="L1045">INDEX(range,1+INT((ROW(A1045)-1)/COLUMNS(range)),MOD(ROW(A1045)-1+COLUMNS(range),COLUMNS(range))+1)</f>
        <v>People lack skills or education needed</v>
      </c>
    </row>
    <row r="1046" spans="12:12" x14ac:dyDescent="0.3">
      <c r="L1046" t="str" cm="1">
        <f t="array" ref="L1046">INDEX(range,1+INT((ROW(A1046)-1)/COLUMNS(range)),MOD(ROW(A1046)-1+COLUMNS(range),COLUMNS(range))+1)</f>
        <v xml:space="preserve"> Wages are too low to cover monthly expenses</v>
      </c>
    </row>
    <row r="1047" spans="12:12" x14ac:dyDescent="0.3">
      <c r="L1047" t="str" cm="1">
        <f t="array" ref="L1047">INDEX(range,1+INT((ROW(A1047)-1)/COLUMNS(range)),MOD(ROW(A1047)-1+COLUMNS(range),COLUMNS(range))+1)</f>
        <v xml:space="preserve"> Good paying jobs with benefits are hard to find</v>
      </c>
    </row>
    <row r="1048" spans="12:12" x14ac:dyDescent="0.3">
      <c r="L1048" t="str" cm="1">
        <f t="array" ref="L1048">INDEX(range,1+INT((ROW(A1048)-1)/COLUMNS(range)),MOD(ROW(A1048)-1+COLUMNS(range),COLUMNS(range))+1)</f>
        <v xml:space="preserve"> Lack of affordable child care during work hours</v>
      </c>
    </row>
    <row r="1049" spans="12:12" x14ac:dyDescent="0.3">
      <c r="L1049" cm="1">
        <f t="array" ref="L1049">INDEX(range,1+INT((ROW(A1049)-1)/COLUMNS(range)),MOD(ROW(A1049)-1+COLUMNS(range),COLUMNS(range))+1)</f>
        <v>0</v>
      </c>
    </row>
    <row r="1050" spans="12:12" x14ac:dyDescent="0.3">
      <c r="L1050" cm="1">
        <f t="array" ref="L1050">INDEX(range,1+INT((ROW(A1050)-1)/COLUMNS(range)),MOD(ROW(A1050)-1+COLUMNS(range),COLUMNS(range))+1)</f>
        <v>0</v>
      </c>
    </row>
    <row r="1051" spans="12:12" x14ac:dyDescent="0.3">
      <c r="L1051" t="str" cm="1">
        <f t="array" ref="L1051">INDEX(range,1+INT((ROW(A1051)-1)/COLUMNS(range)),MOD(ROW(A1051)-1+COLUMNS(range),COLUMNS(range))+1)</f>
        <v>Good paying jobs with benefits are hard to find</v>
      </c>
    </row>
    <row r="1052" spans="12:12" x14ac:dyDescent="0.3">
      <c r="L1052" cm="1">
        <f t="array" ref="L1052">INDEX(range,1+INT((ROW(A1052)-1)/COLUMNS(range)),MOD(ROW(A1052)-1+COLUMNS(range),COLUMNS(range))+1)</f>
        <v>0</v>
      </c>
    </row>
    <row r="1053" spans="12:12" x14ac:dyDescent="0.3">
      <c r="L1053" cm="1">
        <f t="array" ref="L1053">INDEX(range,1+INT((ROW(A1053)-1)/COLUMNS(range)),MOD(ROW(A1053)-1+COLUMNS(range),COLUMNS(range))+1)</f>
        <v>0</v>
      </c>
    </row>
    <row r="1054" spans="12:12" x14ac:dyDescent="0.3">
      <c r="L1054" cm="1">
        <f t="array" ref="L1054">INDEX(range,1+INT((ROW(A1054)-1)/COLUMNS(range)),MOD(ROW(A1054)-1+COLUMNS(range),COLUMNS(range))+1)</f>
        <v>0</v>
      </c>
    </row>
    <row r="1055" spans="12:12" x14ac:dyDescent="0.3">
      <c r="L1055" cm="1">
        <f t="array" ref="L1055">INDEX(range,1+INT((ROW(A1055)-1)/COLUMNS(range)),MOD(ROW(A1055)-1+COLUMNS(range),COLUMNS(range))+1)</f>
        <v>0</v>
      </c>
    </row>
    <row r="1056" spans="12:12" x14ac:dyDescent="0.3">
      <c r="L1056" cm="1">
        <f t="array" ref="L1056">INDEX(range,1+INT((ROW(A1056)-1)/COLUMNS(range)),MOD(ROW(A1056)-1+COLUMNS(range),COLUMNS(range))+1)</f>
        <v>0</v>
      </c>
    </row>
    <row r="1057" spans="12:12" x14ac:dyDescent="0.3">
      <c r="L1057" t="str" cm="1">
        <f t="array" ref="L1057">INDEX(range,1+INT((ROW(A1057)-1)/COLUMNS(range)),MOD(ROW(A1057)-1+COLUMNS(range),COLUMNS(range))+1)</f>
        <v>Wages are too low to cover monthly expenses</v>
      </c>
    </row>
    <row r="1058" spans="12:12" x14ac:dyDescent="0.3">
      <c r="L1058" t="str" cm="1">
        <f t="array" ref="L1058">INDEX(range,1+INT((ROW(A1058)-1)/COLUMNS(range)),MOD(ROW(A1058)-1+COLUMNS(range),COLUMNS(range))+1)</f>
        <v xml:space="preserve"> Good paying jobs with benefits are hard to find</v>
      </c>
    </row>
    <row r="1059" spans="12:12" x14ac:dyDescent="0.3">
      <c r="L1059" t="str" cm="1">
        <f t="array" ref="L1059">INDEX(range,1+INT((ROW(A1059)-1)/COLUMNS(range)),MOD(ROW(A1059)-1+COLUMNS(range),COLUMNS(range))+1)</f>
        <v xml:space="preserve"> Lack of affordable child care during work hours</v>
      </c>
    </row>
    <row r="1060" spans="12:12" x14ac:dyDescent="0.3">
      <c r="L1060" cm="1">
        <f t="array" ref="L1060">INDEX(range,1+INT((ROW(A1060)-1)/COLUMNS(range)),MOD(ROW(A1060)-1+COLUMNS(range),COLUMNS(range))+1)</f>
        <v>0</v>
      </c>
    </row>
    <row r="1061" spans="12:12" x14ac:dyDescent="0.3">
      <c r="L1061" cm="1">
        <f t="array" ref="L1061">INDEX(range,1+INT((ROW(A1061)-1)/COLUMNS(range)),MOD(ROW(A1061)-1+COLUMNS(range),COLUMNS(range))+1)</f>
        <v>0</v>
      </c>
    </row>
    <row r="1062" spans="12:12" x14ac:dyDescent="0.3">
      <c r="L1062" cm="1">
        <f t="array" ref="L1062">INDEX(range,1+INT((ROW(A1062)-1)/COLUMNS(range)),MOD(ROW(A1062)-1+COLUMNS(range),COLUMNS(range))+1)</f>
        <v>0</v>
      </c>
    </row>
    <row r="1063" spans="12:12" x14ac:dyDescent="0.3">
      <c r="L1063" t="str" cm="1">
        <f t="array" ref="L1063">INDEX(range,1+INT((ROW(A1063)-1)/COLUMNS(range)),MOD(ROW(A1063)-1+COLUMNS(range),COLUMNS(range))+1)</f>
        <v>People lack skills or education needed</v>
      </c>
    </row>
    <row r="1064" spans="12:12" x14ac:dyDescent="0.3">
      <c r="L1064" t="str" cm="1">
        <f t="array" ref="L1064">INDEX(range,1+INT((ROW(A1064)-1)/COLUMNS(range)),MOD(ROW(A1064)-1+COLUMNS(range),COLUMNS(range))+1)</f>
        <v xml:space="preserve"> Good paying jobs with benefits are hard to find</v>
      </c>
    </row>
    <row r="1065" spans="12:12" x14ac:dyDescent="0.3">
      <c r="L1065" t="str" cm="1">
        <f t="array" ref="L1065">INDEX(range,1+INT((ROW(A1065)-1)/COLUMNS(range)),MOD(ROW(A1065)-1+COLUMNS(range),COLUMNS(range))+1)</f>
        <v xml:space="preserve"> Lack of affordable child care during work hours</v>
      </c>
    </row>
    <row r="1066" spans="12:12" x14ac:dyDescent="0.3">
      <c r="L1066" cm="1">
        <f t="array" ref="L1066">INDEX(range,1+INT((ROW(A1066)-1)/COLUMNS(range)),MOD(ROW(A1066)-1+COLUMNS(range),COLUMNS(range))+1)</f>
        <v>0</v>
      </c>
    </row>
    <row r="1067" spans="12:12" x14ac:dyDescent="0.3">
      <c r="L1067" cm="1">
        <f t="array" ref="L1067">INDEX(range,1+INT((ROW(A1067)-1)/COLUMNS(range)),MOD(ROW(A1067)-1+COLUMNS(range),COLUMNS(range))+1)</f>
        <v>0</v>
      </c>
    </row>
    <row r="1068" spans="12:12" x14ac:dyDescent="0.3">
      <c r="L1068" cm="1">
        <f t="array" ref="L1068">INDEX(range,1+INT((ROW(A1068)-1)/COLUMNS(range)),MOD(ROW(A1068)-1+COLUMNS(range),COLUMNS(range))+1)</f>
        <v>0</v>
      </c>
    </row>
    <row r="1069" spans="12:12" x14ac:dyDescent="0.3">
      <c r="L1069" t="str" cm="1">
        <f t="array" ref="L1069">INDEX(range,1+INT((ROW(A1069)-1)/COLUMNS(range)),MOD(ROW(A1069)-1+COLUMNS(range),COLUMNS(range))+1)</f>
        <v>Wages are too low to cover monthly expenses</v>
      </c>
    </row>
    <row r="1070" spans="12:12" x14ac:dyDescent="0.3">
      <c r="L1070" t="str" cm="1">
        <f t="array" ref="L1070">INDEX(range,1+INT((ROW(A1070)-1)/COLUMNS(range)),MOD(ROW(A1070)-1+COLUMNS(range),COLUMNS(range))+1)</f>
        <v xml:space="preserve"> Good paying jobs with benefits are hard to find</v>
      </c>
    </row>
    <row r="1071" spans="12:12" x14ac:dyDescent="0.3">
      <c r="L1071" cm="1">
        <f t="array" ref="L1071">INDEX(range,1+INT((ROW(A1071)-1)/COLUMNS(range)),MOD(ROW(A1071)-1+COLUMNS(range),COLUMNS(range))+1)</f>
        <v>0</v>
      </c>
    </row>
    <row r="1072" spans="12:12" x14ac:dyDescent="0.3">
      <c r="L1072" cm="1">
        <f t="array" ref="L1072">INDEX(range,1+INT((ROW(A1072)-1)/COLUMNS(range)),MOD(ROW(A1072)-1+COLUMNS(range),COLUMNS(range))+1)</f>
        <v>0</v>
      </c>
    </row>
    <row r="1073" spans="12:12" x14ac:dyDescent="0.3">
      <c r="L1073" cm="1">
        <f t="array" ref="L1073">INDEX(range,1+INT((ROW(A1073)-1)/COLUMNS(range)),MOD(ROW(A1073)-1+COLUMNS(range),COLUMNS(range))+1)</f>
        <v>0</v>
      </c>
    </row>
    <row r="1074" spans="12:12" x14ac:dyDescent="0.3">
      <c r="L1074" cm="1">
        <f t="array" ref="L1074">INDEX(range,1+INT((ROW(A1074)-1)/COLUMNS(range)),MOD(ROW(A1074)-1+COLUMNS(range),COLUMNS(range))+1)</f>
        <v>0</v>
      </c>
    </row>
    <row r="1075" spans="12:12" x14ac:dyDescent="0.3">
      <c r="L1075" t="str" cm="1">
        <f t="array" ref="L1075">INDEX(range,1+INT((ROW(A1075)-1)/COLUMNS(range)),MOD(ROW(A1075)-1+COLUMNS(range),COLUMNS(range))+1)</f>
        <v>People lack skills or education needed</v>
      </c>
    </row>
    <row r="1076" spans="12:12" x14ac:dyDescent="0.3">
      <c r="L1076" t="str" cm="1">
        <f t="array" ref="L1076">INDEX(range,1+INT((ROW(A1076)-1)/COLUMNS(range)),MOD(ROW(A1076)-1+COLUMNS(range),COLUMNS(range))+1)</f>
        <v xml:space="preserve"> Wages are too low to cover monthly expenses</v>
      </c>
    </row>
    <row r="1077" spans="12:12" x14ac:dyDescent="0.3">
      <c r="L1077" t="str" cm="1">
        <f t="array" ref="L1077">INDEX(range,1+INT((ROW(A1077)-1)/COLUMNS(range)),MOD(ROW(A1077)-1+COLUMNS(range),COLUMNS(range))+1)</f>
        <v xml:space="preserve"> Good paying jobs with benefits are hard to find</v>
      </c>
    </row>
    <row r="1078" spans="12:12" x14ac:dyDescent="0.3">
      <c r="L1078" t="str" cm="1">
        <f t="array" ref="L1078">INDEX(range,1+INT((ROW(A1078)-1)/COLUMNS(range)),MOD(ROW(A1078)-1+COLUMNS(range),COLUMNS(range))+1)</f>
        <v xml:space="preserve"> Lack of affordable child care during work hours</v>
      </c>
    </row>
    <row r="1079" spans="12:12" x14ac:dyDescent="0.3">
      <c r="L1079" cm="1">
        <f t="array" ref="L1079">INDEX(range,1+INT((ROW(A1079)-1)/COLUMNS(range)),MOD(ROW(A1079)-1+COLUMNS(range),COLUMNS(range))+1)</f>
        <v>0</v>
      </c>
    </row>
    <row r="1080" spans="12:12" x14ac:dyDescent="0.3">
      <c r="L1080" cm="1">
        <f t="array" ref="L1080">INDEX(range,1+INT((ROW(A1080)-1)/COLUMNS(range)),MOD(ROW(A1080)-1+COLUMNS(range),COLUMNS(range))+1)</f>
        <v>0</v>
      </c>
    </row>
    <row r="1081" spans="12:12" x14ac:dyDescent="0.3">
      <c r="L1081" t="str" cm="1">
        <f t="array" ref="L1081">INDEX(range,1+INT((ROW(A1081)-1)/COLUMNS(range)),MOD(ROW(A1081)-1+COLUMNS(range),COLUMNS(range))+1)</f>
        <v>n/a</v>
      </c>
    </row>
    <row r="1082" spans="12:12" x14ac:dyDescent="0.3">
      <c r="L1082" cm="1">
        <f t="array" ref="L1082">INDEX(range,1+INT((ROW(A1082)-1)/COLUMNS(range)),MOD(ROW(A1082)-1+COLUMNS(range),COLUMNS(range))+1)</f>
        <v>0</v>
      </c>
    </row>
    <row r="1083" spans="12:12" x14ac:dyDescent="0.3">
      <c r="L1083" cm="1">
        <f t="array" ref="L1083">INDEX(range,1+INT((ROW(A1083)-1)/COLUMNS(range)),MOD(ROW(A1083)-1+COLUMNS(range),COLUMNS(range))+1)</f>
        <v>0</v>
      </c>
    </row>
    <row r="1084" spans="12:12" x14ac:dyDescent="0.3">
      <c r="L1084" cm="1">
        <f t="array" ref="L1084">INDEX(range,1+INT((ROW(A1084)-1)/COLUMNS(range)),MOD(ROW(A1084)-1+COLUMNS(range),COLUMNS(range))+1)</f>
        <v>0</v>
      </c>
    </row>
    <row r="1085" spans="12:12" x14ac:dyDescent="0.3">
      <c r="L1085" cm="1">
        <f t="array" ref="L1085">INDEX(range,1+INT((ROW(A1085)-1)/COLUMNS(range)),MOD(ROW(A1085)-1+COLUMNS(range),COLUMNS(range))+1)</f>
        <v>0</v>
      </c>
    </row>
    <row r="1086" spans="12:12" x14ac:dyDescent="0.3">
      <c r="L1086" cm="1">
        <f t="array" ref="L1086">INDEX(range,1+INT((ROW(A1086)-1)/COLUMNS(range)),MOD(ROW(A1086)-1+COLUMNS(range),COLUMNS(range))+1)</f>
        <v>0</v>
      </c>
    </row>
    <row r="1087" spans="12:12" x14ac:dyDescent="0.3">
      <c r="L1087" t="str" cm="1">
        <f t="array" ref="L1087">INDEX(range,1+INT((ROW(A1087)-1)/COLUMNS(range)),MOD(ROW(A1087)-1+COLUMNS(range),COLUMNS(range))+1)</f>
        <v>People lack skills or education needed</v>
      </c>
    </row>
    <row r="1088" spans="12:12" x14ac:dyDescent="0.3">
      <c r="L1088" t="str" cm="1">
        <f t="array" ref="L1088">INDEX(range,1+INT((ROW(A1088)-1)/COLUMNS(range)),MOD(ROW(A1088)-1+COLUMNS(range),COLUMNS(range))+1)</f>
        <v xml:space="preserve"> Wages are too low to cover monthly expenses</v>
      </c>
    </row>
    <row r="1089" spans="12:12" x14ac:dyDescent="0.3">
      <c r="L1089" t="str" cm="1">
        <f t="array" ref="L1089">INDEX(range,1+INT((ROW(A1089)-1)/COLUMNS(range)),MOD(ROW(A1089)-1+COLUMNS(range),COLUMNS(range))+1)</f>
        <v xml:space="preserve"> Good paying jobs with benefits are hard to find</v>
      </c>
    </row>
    <row r="1090" spans="12:12" x14ac:dyDescent="0.3">
      <c r="L1090" t="str" cm="1">
        <f t="array" ref="L1090">INDEX(range,1+INT((ROW(A1090)-1)/COLUMNS(range)),MOD(ROW(A1090)-1+COLUMNS(range),COLUMNS(range))+1)</f>
        <v xml:space="preserve"> Lack of affordable child care during work hours</v>
      </c>
    </row>
    <row r="1091" spans="12:12" x14ac:dyDescent="0.3">
      <c r="L1091" cm="1">
        <f t="array" ref="L1091">INDEX(range,1+INT((ROW(A1091)-1)/COLUMNS(range)),MOD(ROW(A1091)-1+COLUMNS(range),COLUMNS(range))+1)</f>
        <v>0</v>
      </c>
    </row>
    <row r="1092" spans="12:12" x14ac:dyDescent="0.3">
      <c r="L1092" cm="1">
        <f t="array" ref="L1092">INDEX(range,1+INT((ROW(A1092)-1)/COLUMNS(range)),MOD(ROW(A1092)-1+COLUMNS(range),COLUMNS(range))+1)</f>
        <v>0</v>
      </c>
    </row>
    <row r="1093" spans="12:12" x14ac:dyDescent="0.3">
      <c r="L1093" t="str" cm="1">
        <f t="array" ref="L1093">INDEX(range,1+INT((ROW(A1093)-1)/COLUMNS(range)),MOD(ROW(A1093)-1+COLUMNS(range),COLUMNS(range))+1)</f>
        <v>Wages are too low to cover monthly expenses</v>
      </c>
    </row>
    <row r="1094" spans="12:12" x14ac:dyDescent="0.3">
      <c r="L1094" t="str" cm="1">
        <f t="array" ref="L1094">INDEX(range,1+INT((ROW(A1094)-1)/COLUMNS(range)),MOD(ROW(A1094)-1+COLUMNS(range),COLUMNS(range))+1)</f>
        <v xml:space="preserve"> Good paying jobs with benefits are hard to find</v>
      </c>
    </row>
    <row r="1095" spans="12:12" x14ac:dyDescent="0.3">
      <c r="L1095" cm="1">
        <f t="array" ref="L1095">INDEX(range,1+INT((ROW(A1095)-1)/COLUMNS(range)),MOD(ROW(A1095)-1+COLUMNS(range),COLUMNS(range))+1)</f>
        <v>0</v>
      </c>
    </row>
    <row r="1096" spans="12:12" x14ac:dyDescent="0.3">
      <c r="L1096" cm="1">
        <f t="array" ref="L1096">INDEX(range,1+INT((ROW(A1096)-1)/COLUMNS(range)),MOD(ROW(A1096)-1+COLUMNS(range),COLUMNS(range))+1)</f>
        <v>0</v>
      </c>
    </row>
    <row r="1097" spans="12:12" x14ac:dyDescent="0.3">
      <c r="L1097" cm="1">
        <f t="array" ref="L1097">INDEX(range,1+INT((ROW(A1097)-1)/COLUMNS(range)),MOD(ROW(A1097)-1+COLUMNS(range),COLUMNS(range))+1)</f>
        <v>0</v>
      </c>
    </row>
    <row r="1098" spans="12:12" x14ac:dyDescent="0.3">
      <c r="L1098" cm="1">
        <f t="array" ref="L1098">INDEX(range,1+INT((ROW(A1098)-1)/COLUMNS(range)),MOD(ROW(A1098)-1+COLUMNS(range),COLUMNS(range))+1)</f>
        <v>0</v>
      </c>
    </row>
    <row r="1099" spans="12:12" x14ac:dyDescent="0.3">
      <c r="L1099" t="str" cm="1">
        <f t="array" ref="L1099">INDEX(range,1+INT((ROW(A1099)-1)/COLUMNS(range)),MOD(ROW(A1099)-1+COLUMNS(range),COLUMNS(range))+1)</f>
        <v>n/a</v>
      </c>
    </row>
    <row r="1100" spans="12:12" x14ac:dyDescent="0.3">
      <c r="L1100" cm="1">
        <f t="array" ref="L1100">INDEX(range,1+INT((ROW(A1100)-1)/COLUMNS(range)),MOD(ROW(A1100)-1+COLUMNS(range),COLUMNS(range))+1)</f>
        <v>0</v>
      </c>
    </row>
    <row r="1101" spans="12:12" x14ac:dyDescent="0.3">
      <c r="L1101" cm="1">
        <f t="array" ref="L1101">INDEX(range,1+INT((ROW(A1101)-1)/COLUMNS(range)),MOD(ROW(A1101)-1+COLUMNS(range),COLUMNS(range))+1)</f>
        <v>0</v>
      </c>
    </row>
    <row r="1102" spans="12:12" x14ac:dyDescent="0.3">
      <c r="L1102" cm="1">
        <f t="array" ref="L1102">INDEX(range,1+INT((ROW(A1102)-1)/COLUMNS(range)),MOD(ROW(A1102)-1+COLUMNS(range),COLUMNS(range))+1)</f>
        <v>0</v>
      </c>
    </row>
    <row r="1103" spans="12:12" x14ac:dyDescent="0.3">
      <c r="L1103" cm="1">
        <f t="array" ref="L1103">INDEX(range,1+INT((ROW(A1103)-1)/COLUMNS(range)),MOD(ROW(A1103)-1+COLUMNS(range),COLUMNS(range))+1)</f>
        <v>0</v>
      </c>
    </row>
    <row r="1104" spans="12:12" x14ac:dyDescent="0.3">
      <c r="L1104" cm="1">
        <f t="array" ref="L1104">INDEX(range,1+INT((ROW(A1104)-1)/COLUMNS(range)),MOD(ROW(A1104)-1+COLUMNS(range),COLUMNS(range))+1)</f>
        <v>0</v>
      </c>
    </row>
    <row r="1105" spans="12:12" x14ac:dyDescent="0.3">
      <c r="L1105" t="str" cm="1">
        <f t="array" ref="L1105">INDEX(range,1+INT((ROW(A1105)-1)/COLUMNS(range)),MOD(ROW(A1105)-1+COLUMNS(range),COLUMNS(range))+1)</f>
        <v>People lack skills or education needed</v>
      </c>
    </row>
    <row r="1106" spans="12:12" x14ac:dyDescent="0.3">
      <c r="L1106" t="str" cm="1">
        <f t="array" ref="L1106">INDEX(range,1+INT((ROW(A1106)-1)/COLUMNS(range)),MOD(ROW(A1106)-1+COLUMNS(range),COLUMNS(range))+1)</f>
        <v xml:space="preserve"> Wages are too low to cover monthly expenses</v>
      </c>
    </row>
    <row r="1107" spans="12:12" x14ac:dyDescent="0.3">
      <c r="L1107" t="str" cm="1">
        <f t="array" ref="L1107">INDEX(range,1+INT((ROW(A1107)-1)/COLUMNS(range)),MOD(ROW(A1107)-1+COLUMNS(range),COLUMNS(range))+1)</f>
        <v xml:space="preserve"> Good paying jobs with benefits are hard to find</v>
      </c>
    </row>
    <row r="1108" spans="12:12" x14ac:dyDescent="0.3">
      <c r="L1108" t="str" cm="1">
        <f t="array" ref="L1108">INDEX(range,1+INT((ROW(A1108)-1)/COLUMNS(range)),MOD(ROW(A1108)-1+COLUMNS(range),COLUMNS(range))+1)</f>
        <v xml:space="preserve"> Lack of affordable child care during work hours</v>
      </c>
    </row>
    <row r="1109" spans="12:12" x14ac:dyDescent="0.3">
      <c r="L1109" cm="1">
        <f t="array" ref="L1109">INDEX(range,1+INT((ROW(A1109)-1)/COLUMNS(range)),MOD(ROW(A1109)-1+COLUMNS(range),COLUMNS(range))+1)</f>
        <v>0</v>
      </c>
    </row>
    <row r="1110" spans="12:12" x14ac:dyDescent="0.3">
      <c r="L1110" cm="1">
        <f t="array" ref="L1110">INDEX(range,1+INT((ROW(A1110)-1)/COLUMNS(range)),MOD(ROW(A1110)-1+COLUMNS(range),COLUMNS(range))+1)</f>
        <v>0</v>
      </c>
    </row>
    <row r="1111" spans="12:12" x14ac:dyDescent="0.3">
      <c r="L1111" t="str" cm="1">
        <f t="array" ref="L1111">INDEX(range,1+INT((ROW(A1111)-1)/COLUMNS(range)),MOD(ROW(A1111)-1+COLUMNS(range),COLUMNS(range))+1)</f>
        <v>Wages are too low to cover monthly expenses</v>
      </c>
    </row>
    <row r="1112" spans="12:12" x14ac:dyDescent="0.3">
      <c r="L1112" cm="1">
        <f t="array" ref="L1112">INDEX(range,1+INT((ROW(A1112)-1)/COLUMNS(range)),MOD(ROW(A1112)-1+COLUMNS(range),COLUMNS(range))+1)</f>
        <v>0</v>
      </c>
    </row>
    <row r="1113" spans="12:12" x14ac:dyDescent="0.3">
      <c r="L1113" cm="1">
        <f t="array" ref="L1113">INDEX(range,1+INT((ROW(A1113)-1)/COLUMNS(range)),MOD(ROW(A1113)-1+COLUMNS(range),COLUMNS(range))+1)</f>
        <v>0</v>
      </c>
    </row>
    <row r="1114" spans="12:12" x14ac:dyDescent="0.3">
      <c r="L1114" cm="1">
        <f t="array" ref="L1114">INDEX(range,1+INT((ROW(A1114)-1)/COLUMNS(range)),MOD(ROW(A1114)-1+COLUMNS(range),COLUMNS(range))+1)</f>
        <v>0</v>
      </c>
    </row>
    <row r="1115" spans="12:12" x14ac:dyDescent="0.3">
      <c r="L1115" cm="1">
        <f t="array" ref="L1115">INDEX(range,1+INT((ROW(A1115)-1)/COLUMNS(range)),MOD(ROW(A1115)-1+COLUMNS(range),COLUMNS(range))+1)</f>
        <v>0</v>
      </c>
    </row>
    <row r="1116" spans="12:12" x14ac:dyDescent="0.3">
      <c r="L1116" cm="1">
        <f t="array" ref="L1116">INDEX(range,1+INT((ROW(A1116)-1)/COLUMNS(range)),MOD(ROW(A1116)-1+COLUMNS(range),COLUMNS(range))+1)</f>
        <v>0</v>
      </c>
    </row>
    <row r="1117" spans="12:12" x14ac:dyDescent="0.3">
      <c r="L1117" t="str" cm="1">
        <f t="array" ref="L1117">INDEX(range,1+INT((ROW(A1117)-1)/COLUMNS(range)),MOD(ROW(A1117)-1+COLUMNS(range),COLUMNS(range))+1)</f>
        <v>People lack skills or education needed</v>
      </c>
    </row>
    <row r="1118" spans="12:12" x14ac:dyDescent="0.3">
      <c r="L1118" t="str" cm="1">
        <f t="array" ref="L1118">INDEX(range,1+INT((ROW(A1118)-1)/COLUMNS(range)),MOD(ROW(A1118)-1+COLUMNS(range),COLUMNS(range))+1)</f>
        <v xml:space="preserve"> Wages are too low to cover monthly expenses</v>
      </c>
    </row>
    <row r="1119" spans="12:12" x14ac:dyDescent="0.3">
      <c r="L1119" t="str" cm="1">
        <f t="array" ref="L1119">INDEX(range,1+INT((ROW(A1119)-1)/COLUMNS(range)),MOD(ROW(A1119)-1+COLUMNS(range),COLUMNS(range))+1)</f>
        <v xml:space="preserve"> Lack of affordable child care during work hours</v>
      </c>
    </row>
    <row r="1120" spans="12:12" x14ac:dyDescent="0.3">
      <c r="L1120" cm="1">
        <f t="array" ref="L1120">INDEX(range,1+INT((ROW(A1120)-1)/COLUMNS(range)),MOD(ROW(A1120)-1+COLUMNS(range),COLUMNS(range))+1)</f>
        <v>0</v>
      </c>
    </row>
    <row r="1121" spans="12:12" x14ac:dyDescent="0.3">
      <c r="L1121" cm="1">
        <f t="array" ref="L1121">INDEX(range,1+INT((ROW(A1121)-1)/COLUMNS(range)),MOD(ROW(A1121)-1+COLUMNS(range),COLUMNS(range))+1)</f>
        <v>0</v>
      </c>
    </row>
    <row r="1122" spans="12:12" x14ac:dyDescent="0.3">
      <c r="L1122" cm="1">
        <f t="array" ref="L1122">INDEX(range,1+INT((ROW(A1122)-1)/COLUMNS(range)),MOD(ROW(A1122)-1+COLUMNS(range),COLUMNS(range))+1)</f>
        <v>0</v>
      </c>
    </row>
    <row r="1123" spans="12:12" x14ac:dyDescent="0.3">
      <c r="L1123" t="str" cm="1">
        <f t="array" ref="L1123">INDEX(range,1+INT((ROW(A1123)-1)/COLUMNS(range)),MOD(ROW(A1123)-1+COLUMNS(range),COLUMNS(range))+1)</f>
        <v>Wages are too low to cover monthly expenses</v>
      </c>
    </row>
    <row r="1124" spans="12:12" x14ac:dyDescent="0.3">
      <c r="L1124" t="str" cm="1">
        <f t="array" ref="L1124">INDEX(range,1+INT((ROW(A1124)-1)/COLUMNS(range)),MOD(ROW(A1124)-1+COLUMNS(range),COLUMNS(range))+1)</f>
        <v xml:space="preserve"> Good paying jobs with benefits are hard to find</v>
      </c>
    </row>
    <row r="1125" spans="12:12" x14ac:dyDescent="0.3">
      <c r="L1125" cm="1">
        <f t="array" ref="L1125">INDEX(range,1+INT((ROW(A1125)-1)/COLUMNS(range)),MOD(ROW(A1125)-1+COLUMNS(range),COLUMNS(range))+1)</f>
        <v>0</v>
      </c>
    </row>
    <row r="1126" spans="12:12" x14ac:dyDescent="0.3">
      <c r="L1126" cm="1">
        <f t="array" ref="L1126">INDEX(range,1+INT((ROW(A1126)-1)/COLUMNS(range)),MOD(ROW(A1126)-1+COLUMNS(range),COLUMNS(range))+1)</f>
        <v>0</v>
      </c>
    </row>
    <row r="1127" spans="12:12" x14ac:dyDescent="0.3">
      <c r="L1127" cm="1">
        <f t="array" ref="L1127">INDEX(range,1+INT((ROW(A1127)-1)/COLUMNS(range)),MOD(ROW(A1127)-1+COLUMNS(range),COLUMNS(range))+1)</f>
        <v>0</v>
      </c>
    </row>
    <row r="1128" spans="12:12" x14ac:dyDescent="0.3">
      <c r="L1128" cm="1">
        <f t="array" ref="L1128">INDEX(range,1+INT((ROW(A1128)-1)/COLUMNS(range)),MOD(ROW(A1128)-1+COLUMNS(range),COLUMNS(range))+1)</f>
        <v>0</v>
      </c>
    </row>
    <row r="1129" spans="12:12" x14ac:dyDescent="0.3">
      <c r="L1129" t="str" cm="1">
        <f t="array" ref="L1129">INDEX(range,1+INT((ROW(A1129)-1)/COLUMNS(range)),MOD(ROW(A1129)-1+COLUMNS(range),COLUMNS(range))+1)</f>
        <v>Wages are too low to cover monthly expenses</v>
      </c>
    </row>
    <row r="1130" spans="12:12" x14ac:dyDescent="0.3">
      <c r="L1130" t="str" cm="1">
        <f t="array" ref="L1130">INDEX(range,1+INT((ROW(A1130)-1)/COLUMNS(range)),MOD(ROW(A1130)-1+COLUMNS(range),COLUMNS(range))+1)</f>
        <v xml:space="preserve"> Good paying jobs with benefits are hard to find</v>
      </c>
    </row>
    <row r="1131" spans="12:12" x14ac:dyDescent="0.3">
      <c r="L1131" cm="1">
        <f t="array" ref="L1131">INDEX(range,1+INT((ROW(A1131)-1)/COLUMNS(range)),MOD(ROW(A1131)-1+COLUMNS(range),COLUMNS(range))+1)</f>
        <v>0</v>
      </c>
    </row>
    <row r="1132" spans="12:12" x14ac:dyDescent="0.3">
      <c r="L1132" cm="1">
        <f t="array" ref="L1132">INDEX(range,1+INT((ROW(A1132)-1)/COLUMNS(range)),MOD(ROW(A1132)-1+COLUMNS(range),COLUMNS(range))+1)</f>
        <v>0</v>
      </c>
    </row>
    <row r="1133" spans="12:12" x14ac:dyDescent="0.3">
      <c r="L1133" cm="1">
        <f t="array" ref="L1133">INDEX(range,1+INT((ROW(A1133)-1)/COLUMNS(range)),MOD(ROW(A1133)-1+COLUMNS(range),COLUMNS(range))+1)</f>
        <v>0</v>
      </c>
    </row>
    <row r="1134" spans="12:12" x14ac:dyDescent="0.3">
      <c r="L1134" cm="1">
        <f t="array" ref="L1134">INDEX(range,1+INT((ROW(A1134)-1)/COLUMNS(range)),MOD(ROW(A1134)-1+COLUMNS(range),COLUMNS(range))+1)</f>
        <v>0</v>
      </c>
    </row>
    <row r="1135" spans="12:12" x14ac:dyDescent="0.3">
      <c r="L1135" t="str" cm="1">
        <f t="array" ref="L1135">INDEX(range,1+INT((ROW(A1135)-1)/COLUMNS(range)),MOD(ROW(A1135)-1+COLUMNS(range),COLUMNS(range))+1)</f>
        <v>People lack skills or education needed</v>
      </c>
    </row>
    <row r="1136" spans="12:12" x14ac:dyDescent="0.3">
      <c r="L1136" t="str" cm="1">
        <f t="array" ref="L1136">INDEX(range,1+INT((ROW(A1136)-1)/COLUMNS(range)),MOD(ROW(A1136)-1+COLUMNS(range),COLUMNS(range))+1)</f>
        <v xml:space="preserve"> Wages are too low to cover monthly expenses</v>
      </c>
    </row>
    <row r="1137" spans="12:12" x14ac:dyDescent="0.3">
      <c r="L1137" t="str" cm="1">
        <f t="array" ref="L1137">INDEX(range,1+INT((ROW(A1137)-1)/COLUMNS(range)),MOD(ROW(A1137)-1+COLUMNS(range),COLUMNS(range))+1)</f>
        <v xml:space="preserve"> Good paying jobs with benefits are hard to find</v>
      </c>
    </row>
    <row r="1138" spans="12:12" x14ac:dyDescent="0.3">
      <c r="L1138" cm="1">
        <f t="array" ref="L1138">INDEX(range,1+INT((ROW(A1138)-1)/COLUMNS(range)),MOD(ROW(A1138)-1+COLUMNS(range),COLUMNS(range))+1)</f>
        <v>0</v>
      </c>
    </row>
    <row r="1139" spans="12:12" x14ac:dyDescent="0.3">
      <c r="L1139" cm="1">
        <f t="array" ref="L1139">INDEX(range,1+INT((ROW(A1139)-1)/COLUMNS(range)),MOD(ROW(A1139)-1+COLUMNS(range),COLUMNS(range))+1)</f>
        <v>0</v>
      </c>
    </row>
    <row r="1140" spans="12:12" x14ac:dyDescent="0.3">
      <c r="L1140" cm="1">
        <f t="array" ref="L1140">INDEX(range,1+INT((ROW(A1140)-1)/COLUMNS(range)),MOD(ROW(A1140)-1+COLUMNS(range),COLUMNS(range))+1)</f>
        <v>0</v>
      </c>
    </row>
    <row r="1141" spans="12:12" x14ac:dyDescent="0.3">
      <c r="L1141" t="str" cm="1">
        <f t="array" ref="L1141">INDEX(range,1+INT((ROW(A1141)-1)/COLUMNS(range)),MOD(ROW(A1141)-1+COLUMNS(range),COLUMNS(range))+1)</f>
        <v>Wages are too low to cover monthly expenses</v>
      </c>
    </row>
    <row r="1142" spans="12:12" x14ac:dyDescent="0.3">
      <c r="L1142" t="str" cm="1">
        <f t="array" ref="L1142">INDEX(range,1+INT((ROW(A1142)-1)/COLUMNS(range)),MOD(ROW(A1142)-1+COLUMNS(range),COLUMNS(range))+1)</f>
        <v xml:space="preserve"> Good paying jobs with benefits are hard to find</v>
      </c>
    </row>
    <row r="1143" spans="12:12" x14ac:dyDescent="0.3">
      <c r="L1143" cm="1">
        <f t="array" ref="L1143">INDEX(range,1+INT((ROW(A1143)-1)/COLUMNS(range)),MOD(ROW(A1143)-1+COLUMNS(range),COLUMNS(range))+1)</f>
        <v>0</v>
      </c>
    </row>
    <row r="1144" spans="12:12" x14ac:dyDescent="0.3">
      <c r="L1144" cm="1">
        <f t="array" ref="L1144">INDEX(range,1+INT((ROW(A1144)-1)/COLUMNS(range)),MOD(ROW(A1144)-1+COLUMNS(range),COLUMNS(range))+1)</f>
        <v>0</v>
      </c>
    </row>
    <row r="1145" spans="12:12" x14ac:dyDescent="0.3">
      <c r="L1145" cm="1">
        <f t="array" ref="L1145">INDEX(range,1+INT((ROW(A1145)-1)/COLUMNS(range)),MOD(ROW(A1145)-1+COLUMNS(range),COLUMNS(range))+1)</f>
        <v>0</v>
      </c>
    </row>
    <row r="1146" spans="12:12" x14ac:dyDescent="0.3">
      <c r="L1146" cm="1">
        <f t="array" ref="L1146">INDEX(range,1+INT((ROW(A1146)-1)/COLUMNS(range)),MOD(ROW(A1146)-1+COLUMNS(range),COLUMNS(range))+1)</f>
        <v>0</v>
      </c>
    </row>
    <row r="1147" spans="12:12" x14ac:dyDescent="0.3">
      <c r="L1147" t="str" cm="1">
        <f t="array" ref="L1147">INDEX(range,1+INT((ROW(A1147)-1)/COLUMNS(range)),MOD(ROW(A1147)-1+COLUMNS(range),COLUMNS(range))+1)</f>
        <v>People lack skills or education needed</v>
      </c>
    </row>
    <row r="1148" spans="12:12" x14ac:dyDescent="0.3">
      <c r="L1148" t="str" cm="1">
        <f t="array" ref="L1148">INDEX(range,1+INT((ROW(A1148)-1)/COLUMNS(range)),MOD(ROW(A1148)-1+COLUMNS(range),COLUMNS(range))+1)</f>
        <v xml:space="preserve"> Wages are too low to cover monthly expenses</v>
      </c>
    </row>
    <row r="1149" spans="12:12" x14ac:dyDescent="0.3">
      <c r="L1149" t="str" cm="1">
        <f t="array" ref="L1149">INDEX(range,1+INT((ROW(A1149)-1)/COLUMNS(range)),MOD(ROW(A1149)-1+COLUMNS(range),COLUMNS(range))+1)</f>
        <v xml:space="preserve"> Good paying jobs with benefits are hard to find</v>
      </c>
    </row>
    <row r="1150" spans="12:12" x14ac:dyDescent="0.3">
      <c r="L1150" t="str" cm="1">
        <f t="array" ref="L1150">INDEX(range,1+INT((ROW(A1150)-1)/COLUMNS(range)),MOD(ROW(A1150)-1+COLUMNS(range),COLUMNS(range))+1)</f>
        <v xml:space="preserve"> Lack of affordable child care during work hours</v>
      </c>
    </row>
    <row r="1151" spans="12:12" x14ac:dyDescent="0.3">
      <c r="L1151" cm="1">
        <f t="array" ref="L1151">INDEX(range,1+INT((ROW(A1151)-1)/COLUMNS(range)),MOD(ROW(A1151)-1+COLUMNS(range),COLUMNS(range))+1)</f>
        <v>0</v>
      </c>
    </row>
    <row r="1152" spans="12:12" x14ac:dyDescent="0.3">
      <c r="L1152" cm="1">
        <f t="array" ref="L1152">INDEX(range,1+INT((ROW(A1152)-1)/COLUMNS(range)),MOD(ROW(A1152)-1+COLUMNS(range),COLUMNS(range))+1)</f>
        <v>0</v>
      </c>
    </row>
    <row r="1153" spans="12:12" x14ac:dyDescent="0.3">
      <c r="L1153" t="str" cm="1">
        <f t="array" ref="L1153">INDEX(range,1+INT((ROW(A1153)-1)/COLUMNS(range)),MOD(ROW(A1153)-1+COLUMNS(range),COLUMNS(range))+1)</f>
        <v>People lack skills or education needed</v>
      </c>
    </row>
    <row r="1154" spans="12:12" x14ac:dyDescent="0.3">
      <c r="L1154" t="str" cm="1">
        <f t="array" ref="L1154">INDEX(range,1+INT((ROW(A1154)-1)/COLUMNS(range)),MOD(ROW(A1154)-1+COLUMNS(range),COLUMNS(range))+1)</f>
        <v xml:space="preserve"> Wages are too low to cover monthly expenses</v>
      </c>
    </row>
    <row r="1155" spans="12:12" x14ac:dyDescent="0.3">
      <c r="L1155" t="str" cm="1">
        <f t="array" ref="L1155">INDEX(range,1+INT((ROW(A1155)-1)/COLUMNS(range)),MOD(ROW(A1155)-1+COLUMNS(range),COLUMNS(range))+1)</f>
        <v xml:space="preserve"> Good paying jobs with benefits are hard to find</v>
      </c>
    </row>
    <row r="1156" spans="12:12" x14ac:dyDescent="0.3">
      <c r="L1156" t="str" cm="1">
        <f t="array" ref="L1156">INDEX(range,1+INT((ROW(A1156)-1)/COLUMNS(range)),MOD(ROW(A1156)-1+COLUMNS(range),COLUMNS(range))+1)</f>
        <v xml:space="preserve"> Lack of affordable child care during work hours</v>
      </c>
    </row>
    <row r="1157" spans="12:12" x14ac:dyDescent="0.3">
      <c r="L1157" cm="1">
        <f t="array" ref="L1157">INDEX(range,1+INT((ROW(A1157)-1)/COLUMNS(range)),MOD(ROW(A1157)-1+COLUMNS(range),COLUMNS(range))+1)</f>
        <v>0</v>
      </c>
    </row>
    <row r="1158" spans="12:12" x14ac:dyDescent="0.3">
      <c r="L1158" cm="1">
        <f t="array" ref="L1158">INDEX(range,1+INT((ROW(A1158)-1)/COLUMNS(range)),MOD(ROW(A1158)-1+COLUMNS(range),COLUMNS(range))+1)</f>
        <v>0</v>
      </c>
    </row>
    <row r="1159" spans="12:12" x14ac:dyDescent="0.3">
      <c r="L1159" t="str" cm="1">
        <f t="array" ref="L1159">INDEX(range,1+INT((ROW(A1159)-1)/COLUMNS(range)),MOD(ROW(A1159)-1+COLUMNS(range),COLUMNS(range))+1)</f>
        <v>Wages are too low to cover monthly expenses</v>
      </c>
    </row>
    <row r="1160" spans="12:12" x14ac:dyDescent="0.3">
      <c r="L1160" t="str" cm="1">
        <f t="array" ref="L1160">INDEX(range,1+INT((ROW(A1160)-1)/COLUMNS(range)),MOD(ROW(A1160)-1+COLUMNS(range),COLUMNS(range))+1)</f>
        <v xml:space="preserve"> Good paying jobs with benefits are hard to find</v>
      </c>
    </row>
    <row r="1161" spans="12:12" x14ac:dyDescent="0.3">
      <c r="L1161" cm="1">
        <f t="array" ref="L1161">INDEX(range,1+INT((ROW(A1161)-1)/COLUMNS(range)),MOD(ROW(A1161)-1+COLUMNS(range),COLUMNS(range))+1)</f>
        <v>0</v>
      </c>
    </row>
    <row r="1162" spans="12:12" x14ac:dyDescent="0.3">
      <c r="L1162" cm="1">
        <f t="array" ref="L1162">INDEX(range,1+INT((ROW(A1162)-1)/COLUMNS(range)),MOD(ROW(A1162)-1+COLUMNS(range),COLUMNS(range))+1)</f>
        <v>0</v>
      </c>
    </row>
    <row r="1163" spans="12:12" x14ac:dyDescent="0.3">
      <c r="L1163" cm="1">
        <f t="array" ref="L1163">INDEX(range,1+INT((ROW(A1163)-1)/COLUMNS(range)),MOD(ROW(A1163)-1+COLUMNS(range),COLUMNS(range))+1)</f>
        <v>0</v>
      </c>
    </row>
    <row r="1164" spans="12:12" x14ac:dyDescent="0.3">
      <c r="L1164" cm="1">
        <f t="array" ref="L1164">INDEX(range,1+INT((ROW(A1164)-1)/COLUMNS(range)),MOD(ROW(A1164)-1+COLUMNS(range),COLUMNS(range))+1)</f>
        <v>0</v>
      </c>
    </row>
    <row r="1165" spans="12:12" x14ac:dyDescent="0.3">
      <c r="L1165" t="str" cm="1">
        <f t="array" ref="L1165">INDEX(range,1+INT((ROW(A1165)-1)/COLUMNS(range)),MOD(ROW(A1165)-1+COLUMNS(range),COLUMNS(range))+1)</f>
        <v>People lack skills or education needed</v>
      </c>
    </row>
    <row r="1166" spans="12:12" x14ac:dyDescent="0.3">
      <c r="L1166" t="str" cm="1">
        <f t="array" ref="L1166">INDEX(range,1+INT((ROW(A1166)-1)/COLUMNS(range)),MOD(ROW(A1166)-1+COLUMNS(range),COLUMNS(range))+1)</f>
        <v xml:space="preserve"> Good paying jobs with benefits are hard to find</v>
      </c>
    </row>
    <row r="1167" spans="12:12" x14ac:dyDescent="0.3">
      <c r="L1167" cm="1">
        <f t="array" ref="L1167">INDEX(range,1+INT((ROW(A1167)-1)/COLUMNS(range)),MOD(ROW(A1167)-1+COLUMNS(range),COLUMNS(range))+1)</f>
        <v>0</v>
      </c>
    </row>
    <row r="1168" spans="12:12" x14ac:dyDescent="0.3">
      <c r="L1168" cm="1">
        <f t="array" ref="L1168">INDEX(range,1+INT((ROW(A1168)-1)/COLUMNS(range)),MOD(ROW(A1168)-1+COLUMNS(range),COLUMNS(range))+1)</f>
        <v>0</v>
      </c>
    </row>
    <row r="1169" spans="12:12" x14ac:dyDescent="0.3">
      <c r="L1169" cm="1">
        <f t="array" ref="L1169">INDEX(range,1+INT((ROW(A1169)-1)/COLUMNS(range)),MOD(ROW(A1169)-1+COLUMNS(range),COLUMNS(range))+1)</f>
        <v>0</v>
      </c>
    </row>
    <row r="1170" spans="12:12" x14ac:dyDescent="0.3">
      <c r="L1170" cm="1">
        <f t="array" ref="L1170">INDEX(range,1+INT((ROW(A1170)-1)/COLUMNS(range)),MOD(ROW(A1170)-1+COLUMNS(range),COLUMNS(range))+1)</f>
        <v>0</v>
      </c>
    </row>
    <row r="1171" spans="12:12" x14ac:dyDescent="0.3">
      <c r="L1171" t="str" cm="1">
        <f t="array" ref="L1171">INDEX(range,1+INT((ROW(A1171)-1)/COLUMNS(range)),MOD(ROW(A1171)-1+COLUMNS(range),COLUMNS(range))+1)</f>
        <v>Good paying jobs with benefits are hard to find</v>
      </c>
    </row>
    <row r="1172" spans="12:12" x14ac:dyDescent="0.3">
      <c r="L1172" t="str" cm="1">
        <f t="array" ref="L1172">INDEX(range,1+INT((ROW(A1172)-1)/COLUMNS(range)),MOD(ROW(A1172)-1+COLUMNS(range),COLUMNS(range))+1)</f>
        <v xml:space="preserve"> Lack of affordable child care during work hours</v>
      </c>
    </row>
    <row r="1173" spans="12:12" x14ac:dyDescent="0.3">
      <c r="L1173" cm="1">
        <f t="array" ref="L1173">INDEX(range,1+INT((ROW(A1173)-1)/COLUMNS(range)),MOD(ROW(A1173)-1+COLUMNS(range),COLUMNS(range))+1)</f>
        <v>0</v>
      </c>
    </row>
    <row r="1174" spans="12:12" x14ac:dyDescent="0.3">
      <c r="L1174" cm="1">
        <f t="array" ref="L1174">INDEX(range,1+INT((ROW(A1174)-1)/COLUMNS(range)),MOD(ROW(A1174)-1+COLUMNS(range),COLUMNS(range))+1)</f>
        <v>0</v>
      </c>
    </row>
    <row r="1175" spans="12:12" x14ac:dyDescent="0.3">
      <c r="L1175" cm="1">
        <f t="array" ref="L1175">INDEX(range,1+INT((ROW(A1175)-1)/COLUMNS(range)),MOD(ROW(A1175)-1+COLUMNS(range),COLUMNS(range))+1)</f>
        <v>0</v>
      </c>
    </row>
    <row r="1176" spans="12:12" x14ac:dyDescent="0.3">
      <c r="L1176" cm="1">
        <f t="array" ref="L1176">INDEX(range,1+INT((ROW(A1176)-1)/COLUMNS(range)),MOD(ROW(A1176)-1+COLUMNS(range),COLUMNS(range))+1)</f>
        <v>0</v>
      </c>
    </row>
    <row r="1177" spans="12:12" x14ac:dyDescent="0.3">
      <c r="L1177" t="str" cm="1">
        <f t="array" ref="L1177">INDEX(range,1+INT((ROW(A1177)-1)/COLUMNS(range)),MOD(ROW(A1177)-1+COLUMNS(range),COLUMNS(range))+1)</f>
        <v>n/a</v>
      </c>
    </row>
    <row r="1178" spans="12:12" x14ac:dyDescent="0.3">
      <c r="L1178" cm="1">
        <f t="array" ref="L1178">INDEX(range,1+INT((ROW(A1178)-1)/COLUMNS(range)),MOD(ROW(A1178)-1+COLUMNS(range),COLUMNS(range))+1)</f>
        <v>0</v>
      </c>
    </row>
    <row r="1179" spans="12:12" x14ac:dyDescent="0.3">
      <c r="L1179" cm="1">
        <f t="array" ref="L1179">INDEX(range,1+INT((ROW(A1179)-1)/COLUMNS(range)),MOD(ROW(A1179)-1+COLUMNS(range),COLUMNS(range))+1)</f>
        <v>0</v>
      </c>
    </row>
    <row r="1180" spans="12:12" x14ac:dyDescent="0.3">
      <c r="L1180" cm="1">
        <f t="array" ref="L1180">INDEX(range,1+INT((ROW(A1180)-1)/COLUMNS(range)),MOD(ROW(A1180)-1+COLUMNS(range),COLUMNS(range))+1)</f>
        <v>0</v>
      </c>
    </row>
    <row r="1181" spans="12:12" x14ac:dyDescent="0.3">
      <c r="L1181" cm="1">
        <f t="array" ref="L1181">INDEX(range,1+INT((ROW(A1181)-1)/COLUMNS(range)),MOD(ROW(A1181)-1+COLUMNS(range),COLUMNS(range))+1)</f>
        <v>0</v>
      </c>
    </row>
    <row r="1182" spans="12:12" x14ac:dyDescent="0.3">
      <c r="L1182" cm="1">
        <f t="array" ref="L1182">INDEX(range,1+INT((ROW(A1182)-1)/COLUMNS(range)),MOD(ROW(A1182)-1+COLUMNS(range),COLUMNS(range))+1)</f>
        <v>0</v>
      </c>
    </row>
    <row r="1183" spans="12:12" x14ac:dyDescent="0.3">
      <c r="L1183" t="str" cm="1">
        <f t="array" ref="L1183">INDEX(range,1+INT((ROW(A1183)-1)/COLUMNS(range)),MOD(ROW(A1183)-1+COLUMNS(range),COLUMNS(range))+1)</f>
        <v>Wages are too low to cover monthly expenses</v>
      </c>
    </row>
    <row r="1184" spans="12:12" x14ac:dyDescent="0.3">
      <c r="L1184" t="str" cm="1">
        <f t="array" ref="L1184">INDEX(range,1+INT((ROW(A1184)-1)/COLUMNS(range)),MOD(ROW(A1184)-1+COLUMNS(range),COLUMNS(range))+1)</f>
        <v xml:space="preserve"> Good paying jobs with benefits are hard to find</v>
      </c>
    </row>
    <row r="1185" spans="12:12" x14ac:dyDescent="0.3">
      <c r="L1185" t="str" cm="1">
        <f t="array" ref="L1185">INDEX(range,1+INT((ROW(A1185)-1)/COLUMNS(range)),MOD(ROW(A1185)-1+COLUMNS(range),COLUMNS(range))+1)</f>
        <v xml:space="preserve"> Lack of legal documents (green card</v>
      </c>
    </row>
    <row r="1186" spans="12:12" x14ac:dyDescent="0.3">
      <c r="L1186" t="str" cm="1">
        <f t="array" ref="L1186">INDEX(range,1+INT((ROW(A1186)-1)/COLUMNS(range)),MOD(ROW(A1186)-1+COLUMNS(range),COLUMNS(range))+1)</f>
        <v xml:space="preserve"> etc)</v>
      </c>
    </row>
    <row r="1187" spans="12:12" x14ac:dyDescent="0.3">
      <c r="L1187" cm="1">
        <f t="array" ref="L1187">INDEX(range,1+INT((ROW(A1187)-1)/COLUMNS(range)),MOD(ROW(A1187)-1+COLUMNS(range),COLUMNS(range))+1)</f>
        <v>0</v>
      </c>
    </row>
    <row r="1188" spans="12:12" x14ac:dyDescent="0.3">
      <c r="L1188" cm="1">
        <f t="array" ref="L1188">INDEX(range,1+INT((ROW(A1188)-1)/COLUMNS(range)),MOD(ROW(A1188)-1+COLUMNS(range),COLUMNS(range))+1)</f>
        <v>0</v>
      </c>
    </row>
    <row r="1189" spans="12:12" x14ac:dyDescent="0.3">
      <c r="L1189" t="str" cm="1">
        <f t="array" ref="L1189">INDEX(range,1+INT((ROW(A1189)-1)/COLUMNS(range)),MOD(ROW(A1189)-1+COLUMNS(range),COLUMNS(range))+1)</f>
        <v>People lack skills or education needed</v>
      </c>
    </row>
    <row r="1190" spans="12:12" x14ac:dyDescent="0.3">
      <c r="L1190" t="str" cm="1">
        <f t="array" ref="L1190">INDEX(range,1+INT((ROW(A1190)-1)/COLUMNS(range)),MOD(ROW(A1190)-1+COLUMNS(range),COLUMNS(range))+1)</f>
        <v xml:space="preserve"> Wages are too low to cover monthly expenses</v>
      </c>
    </row>
    <row r="1191" spans="12:12" x14ac:dyDescent="0.3">
      <c r="L1191" t="str" cm="1">
        <f t="array" ref="L1191">INDEX(range,1+INT((ROW(A1191)-1)/COLUMNS(range)),MOD(ROW(A1191)-1+COLUMNS(range),COLUMNS(range))+1)</f>
        <v xml:space="preserve"> Good paying jobs with benefits are hard to find</v>
      </c>
    </row>
    <row r="1192" spans="12:12" x14ac:dyDescent="0.3">
      <c r="L1192" t="str" cm="1">
        <f t="array" ref="L1192">INDEX(range,1+INT((ROW(A1192)-1)/COLUMNS(range)),MOD(ROW(A1192)-1+COLUMNS(range),COLUMNS(range))+1)</f>
        <v xml:space="preserve"> Lack of affordable child care during work hours</v>
      </c>
    </row>
    <row r="1193" spans="12:12" x14ac:dyDescent="0.3">
      <c r="L1193" cm="1">
        <f t="array" ref="L1193">INDEX(range,1+INT((ROW(A1193)-1)/COLUMNS(range)),MOD(ROW(A1193)-1+COLUMNS(range),COLUMNS(range))+1)</f>
        <v>0</v>
      </c>
    </row>
    <row r="1194" spans="12:12" x14ac:dyDescent="0.3">
      <c r="L1194" cm="1">
        <f t="array" ref="L1194">INDEX(range,1+INT((ROW(A1194)-1)/COLUMNS(range)),MOD(ROW(A1194)-1+COLUMNS(range),COLUMNS(range))+1)</f>
        <v>0</v>
      </c>
    </row>
    <row r="1195" spans="12:12" x14ac:dyDescent="0.3">
      <c r="L1195" t="str" cm="1">
        <f t="array" ref="L1195">INDEX(range,1+INT((ROW(A1195)-1)/COLUMNS(range)),MOD(ROW(A1195)-1+COLUMNS(range),COLUMNS(range))+1)</f>
        <v>People lack skills or education needed</v>
      </c>
    </row>
    <row r="1196" spans="12:12" x14ac:dyDescent="0.3">
      <c r="L1196" t="str" cm="1">
        <f t="array" ref="L1196">INDEX(range,1+INT((ROW(A1196)-1)/COLUMNS(range)),MOD(ROW(A1196)-1+COLUMNS(range),COLUMNS(range))+1)</f>
        <v xml:space="preserve"> Wages are too low to cover monthly expenses</v>
      </c>
    </row>
    <row r="1197" spans="12:12" x14ac:dyDescent="0.3">
      <c r="L1197" t="str" cm="1">
        <f t="array" ref="L1197">INDEX(range,1+INT((ROW(A1197)-1)/COLUMNS(range)),MOD(ROW(A1197)-1+COLUMNS(range),COLUMNS(range))+1)</f>
        <v xml:space="preserve">   Good paying jobs with benefits are hard to find</v>
      </c>
    </row>
    <row r="1198" spans="12:12" x14ac:dyDescent="0.3">
      <c r="L1198" t="str" cm="1">
        <f t="array" ref="L1198">INDEX(range,1+INT((ROW(A1198)-1)/COLUMNS(range)),MOD(ROW(A1198)-1+COLUMNS(range),COLUMNS(range))+1)</f>
        <v xml:space="preserve"> Lack of affordable child care during work hours</v>
      </c>
    </row>
    <row r="1199" spans="12:12" x14ac:dyDescent="0.3">
      <c r="L1199" t="str" cm="1">
        <f t="array" ref="L1199">INDEX(range,1+INT((ROW(A1199)-1)/COLUMNS(range)),MOD(ROW(A1199)-1+COLUMNS(range),COLUMNS(range))+1)</f>
        <v xml:space="preserve"> Lack of legal documents (green card</v>
      </c>
    </row>
    <row r="1200" spans="12:12" x14ac:dyDescent="0.3">
      <c r="L1200" t="str" cm="1">
        <f t="array" ref="L1200">INDEX(range,1+INT((ROW(A1200)-1)/COLUMNS(range)),MOD(ROW(A1200)-1+COLUMNS(range),COLUMNS(range))+1)</f>
        <v xml:space="preserve"> etc)</v>
      </c>
    </row>
    <row r="1201" spans="12:12" x14ac:dyDescent="0.3">
      <c r="L1201" t="str" cm="1">
        <f t="array" ref="L1201">INDEX(range,1+INT((ROW(A1201)-1)/COLUMNS(range)),MOD(ROW(A1201)-1+COLUMNS(range),COLUMNS(range))+1)</f>
        <v>Wages are too low to cover monthly expenses</v>
      </c>
    </row>
    <row r="1202" spans="12:12" x14ac:dyDescent="0.3">
      <c r="L1202" t="str" cm="1">
        <f t="array" ref="L1202">INDEX(range,1+INT((ROW(A1202)-1)/COLUMNS(range)),MOD(ROW(A1202)-1+COLUMNS(range),COLUMNS(range))+1)</f>
        <v xml:space="preserve"> Good paying jobs with benefits are hard to find</v>
      </c>
    </row>
    <row r="1203" spans="12:12" x14ac:dyDescent="0.3">
      <c r="L1203" t="str" cm="1">
        <f t="array" ref="L1203">INDEX(range,1+INT((ROW(A1203)-1)/COLUMNS(range)),MOD(ROW(A1203)-1+COLUMNS(range),COLUMNS(range))+1)</f>
        <v xml:space="preserve"> discrimination</v>
      </c>
    </row>
    <row r="1204" spans="12:12" x14ac:dyDescent="0.3">
      <c r="L1204" cm="1">
        <f t="array" ref="L1204">INDEX(range,1+INT((ROW(A1204)-1)/COLUMNS(range)),MOD(ROW(A1204)-1+COLUMNS(range),COLUMNS(range))+1)</f>
        <v>0</v>
      </c>
    </row>
    <row r="1205" spans="12:12" x14ac:dyDescent="0.3">
      <c r="L1205" cm="1">
        <f t="array" ref="L1205">INDEX(range,1+INT((ROW(A1205)-1)/COLUMNS(range)),MOD(ROW(A1205)-1+COLUMNS(range),COLUMNS(range))+1)</f>
        <v>0</v>
      </c>
    </row>
    <row r="1206" spans="12:12" x14ac:dyDescent="0.3">
      <c r="L1206" cm="1">
        <f t="array" ref="L1206">INDEX(range,1+INT((ROW(A1206)-1)/COLUMNS(range)),MOD(ROW(A1206)-1+COLUMNS(range),COLUMNS(range))+1)</f>
        <v>0</v>
      </c>
    </row>
    <row r="1207" spans="12:12" x14ac:dyDescent="0.3">
      <c r="L1207" t="str" cm="1">
        <f t="array" ref="L1207">INDEX(range,1+INT((ROW(A1207)-1)/COLUMNS(range)),MOD(ROW(A1207)-1+COLUMNS(range),COLUMNS(range))+1)</f>
        <v>Good paying jobs with benefits are hard to find</v>
      </c>
    </row>
    <row r="1208" spans="12:12" x14ac:dyDescent="0.3">
      <c r="L1208" t="str" cm="1">
        <f t="array" ref="L1208">INDEX(range,1+INT((ROW(A1208)-1)/COLUMNS(range)),MOD(ROW(A1208)-1+COLUMNS(range),COLUMNS(range))+1)</f>
        <v xml:space="preserve"> Lack of affordable child care during work hours</v>
      </c>
    </row>
    <row r="1209" spans="12:12" x14ac:dyDescent="0.3">
      <c r="L1209" cm="1">
        <f t="array" ref="L1209">INDEX(range,1+INT((ROW(A1209)-1)/COLUMNS(range)),MOD(ROW(A1209)-1+COLUMNS(range),COLUMNS(range))+1)</f>
        <v>0</v>
      </c>
    </row>
    <row r="1210" spans="12:12" x14ac:dyDescent="0.3">
      <c r="L1210" cm="1">
        <f t="array" ref="L1210">INDEX(range,1+INT((ROW(A1210)-1)/COLUMNS(range)),MOD(ROW(A1210)-1+COLUMNS(range),COLUMNS(range))+1)</f>
        <v>0</v>
      </c>
    </row>
    <row r="1211" spans="12:12" x14ac:dyDescent="0.3">
      <c r="L1211" cm="1">
        <f t="array" ref="L1211">INDEX(range,1+INT((ROW(A1211)-1)/COLUMNS(range)),MOD(ROW(A1211)-1+COLUMNS(range),COLUMNS(range))+1)</f>
        <v>0</v>
      </c>
    </row>
    <row r="1212" spans="12:12" x14ac:dyDescent="0.3">
      <c r="L1212" cm="1">
        <f t="array" ref="L1212">INDEX(range,1+INT((ROW(A1212)-1)/COLUMNS(range)),MOD(ROW(A1212)-1+COLUMNS(range),COLUMNS(range))+1)</f>
        <v>0</v>
      </c>
    </row>
    <row r="1213" spans="12:12" x14ac:dyDescent="0.3">
      <c r="L1213" t="str" cm="1">
        <f t="array" ref="L1213">INDEX(range,1+INT((ROW(A1213)-1)/COLUMNS(range)),MOD(ROW(A1213)-1+COLUMNS(range),COLUMNS(range))+1)</f>
        <v>People lack skills or education needed</v>
      </c>
    </row>
    <row r="1214" spans="12:12" x14ac:dyDescent="0.3">
      <c r="L1214" t="str" cm="1">
        <f t="array" ref="L1214">INDEX(range,1+INT((ROW(A1214)-1)/COLUMNS(range)),MOD(ROW(A1214)-1+COLUMNS(range),COLUMNS(range))+1)</f>
        <v xml:space="preserve"> Wages are too low to cover monthly expenses</v>
      </c>
    </row>
    <row r="1215" spans="12:12" x14ac:dyDescent="0.3">
      <c r="L1215" t="str" cm="1">
        <f t="array" ref="L1215">INDEX(range,1+INT((ROW(A1215)-1)/COLUMNS(range)),MOD(ROW(A1215)-1+COLUMNS(range),COLUMNS(range))+1)</f>
        <v xml:space="preserve"> Good paying jobs with benefits are hard to find</v>
      </c>
    </row>
    <row r="1216" spans="12:12" x14ac:dyDescent="0.3">
      <c r="L1216" t="str" cm="1">
        <f t="array" ref="L1216">INDEX(range,1+INT((ROW(A1216)-1)/COLUMNS(range)),MOD(ROW(A1216)-1+COLUMNS(range),COLUMNS(range))+1)</f>
        <v xml:space="preserve"> Lack of affordable child care during work hours</v>
      </c>
    </row>
    <row r="1217" spans="12:12" x14ac:dyDescent="0.3">
      <c r="L1217" cm="1">
        <f t="array" ref="L1217">INDEX(range,1+INT((ROW(A1217)-1)/COLUMNS(range)),MOD(ROW(A1217)-1+COLUMNS(range),COLUMNS(range))+1)</f>
        <v>0</v>
      </c>
    </row>
    <row r="1218" spans="12:12" x14ac:dyDescent="0.3">
      <c r="L1218" cm="1">
        <f t="array" ref="L1218">INDEX(range,1+INT((ROW(A1218)-1)/COLUMNS(range)),MOD(ROW(A1218)-1+COLUMNS(range),COLUMNS(range))+1)</f>
        <v>0</v>
      </c>
    </row>
    <row r="1219" spans="12:12" x14ac:dyDescent="0.3">
      <c r="L1219" t="str" cm="1">
        <f t="array" ref="L1219">INDEX(range,1+INT((ROW(A1219)-1)/COLUMNS(range)),MOD(ROW(A1219)-1+COLUMNS(range),COLUMNS(range))+1)</f>
        <v>Wages are too low to cover monthly expenses</v>
      </c>
    </row>
    <row r="1220" spans="12:12" x14ac:dyDescent="0.3">
      <c r="L1220" t="str" cm="1">
        <f t="array" ref="L1220">INDEX(range,1+INT((ROW(A1220)-1)/COLUMNS(range)),MOD(ROW(A1220)-1+COLUMNS(range),COLUMNS(range))+1)</f>
        <v xml:space="preserve"> Good paying jobs with benefits are hard to find</v>
      </c>
    </row>
    <row r="1221" spans="12:12" x14ac:dyDescent="0.3">
      <c r="L1221" cm="1">
        <f t="array" ref="L1221">INDEX(range,1+INT((ROW(A1221)-1)/COLUMNS(range)),MOD(ROW(A1221)-1+COLUMNS(range),COLUMNS(range))+1)</f>
        <v>0</v>
      </c>
    </row>
    <row r="1222" spans="12:12" x14ac:dyDescent="0.3">
      <c r="L1222" cm="1">
        <f t="array" ref="L1222">INDEX(range,1+INT((ROW(A1222)-1)/COLUMNS(range)),MOD(ROW(A1222)-1+COLUMNS(range),COLUMNS(range))+1)</f>
        <v>0</v>
      </c>
    </row>
    <row r="1223" spans="12:12" x14ac:dyDescent="0.3">
      <c r="L1223" cm="1">
        <f t="array" ref="L1223">INDEX(range,1+INT((ROW(A1223)-1)/COLUMNS(range)),MOD(ROW(A1223)-1+COLUMNS(range),COLUMNS(range))+1)</f>
        <v>0</v>
      </c>
    </row>
    <row r="1224" spans="12:12" x14ac:dyDescent="0.3">
      <c r="L1224" cm="1">
        <f t="array" ref="L1224">INDEX(range,1+INT((ROW(A1224)-1)/COLUMNS(range)),MOD(ROW(A1224)-1+COLUMNS(range),COLUMNS(range))+1)</f>
        <v>0</v>
      </c>
    </row>
    <row r="1225" spans="12:12" x14ac:dyDescent="0.3">
      <c r="L1225" t="str" cm="1">
        <f t="array" ref="L1225">INDEX(range,1+INT((ROW(A1225)-1)/COLUMNS(range)),MOD(ROW(A1225)-1+COLUMNS(range),COLUMNS(range))+1)</f>
        <v>Good paying jobs with benefits are hard to find</v>
      </c>
    </row>
    <row r="1226" spans="12:12" x14ac:dyDescent="0.3">
      <c r="L1226" t="str" cm="1">
        <f t="array" ref="L1226">INDEX(range,1+INT((ROW(A1226)-1)/COLUMNS(range)),MOD(ROW(A1226)-1+COLUMNS(range),COLUMNS(range))+1)</f>
        <v xml:space="preserve"> Lack of affordable child care during work hours</v>
      </c>
    </row>
    <row r="1227" spans="12:12" x14ac:dyDescent="0.3">
      <c r="L1227" cm="1">
        <f t="array" ref="L1227">INDEX(range,1+INT((ROW(A1227)-1)/COLUMNS(range)),MOD(ROW(A1227)-1+COLUMNS(range),COLUMNS(range))+1)</f>
        <v>0</v>
      </c>
    </row>
    <row r="1228" spans="12:12" x14ac:dyDescent="0.3">
      <c r="L1228" cm="1">
        <f t="array" ref="L1228">INDEX(range,1+INT((ROW(A1228)-1)/COLUMNS(range)),MOD(ROW(A1228)-1+COLUMNS(range),COLUMNS(range))+1)</f>
        <v>0</v>
      </c>
    </row>
    <row r="1229" spans="12:12" x14ac:dyDescent="0.3">
      <c r="L1229" cm="1">
        <f t="array" ref="L1229">INDEX(range,1+INT((ROW(A1229)-1)/COLUMNS(range)),MOD(ROW(A1229)-1+COLUMNS(range),COLUMNS(range))+1)</f>
        <v>0</v>
      </c>
    </row>
    <row r="1230" spans="12:12" x14ac:dyDescent="0.3">
      <c r="L1230" cm="1">
        <f t="array" ref="L1230">INDEX(range,1+INT((ROW(A1230)-1)/COLUMNS(range)),MOD(ROW(A1230)-1+COLUMNS(range),COLUMNS(range))+1)</f>
        <v>0</v>
      </c>
    </row>
    <row r="1231" spans="12:12" x14ac:dyDescent="0.3">
      <c r="L1231" cm="1">
        <f t="array" ref="L1231">INDEX(range,1+INT((ROW(A1231)-1)/COLUMNS(range)),MOD(ROW(A1231)-1+COLUMNS(range),COLUMNS(range))+1)</f>
        <v>0</v>
      </c>
    </row>
    <row r="1232" spans="12:12" x14ac:dyDescent="0.3">
      <c r="L1232" cm="1">
        <f t="array" ref="L1232">INDEX(range,1+INT((ROW(A1232)-1)/COLUMNS(range)),MOD(ROW(A1232)-1+COLUMNS(range),COLUMNS(range))+1)</f>
        <v>0</v>
      </c>
    </row>
    <row r="1233" spans="12:12" x14ac:dyDescent="0.3">
      <c r="L1233" cm="1">
        <f t="array" ref="L1233">INDEX(range,1+INT((ROW(A1233)-1)/COLUMNS(range)),MOD(ROW(A1233)-1+COLUMNS(range),COLUMNS(range))+1)</f>
        <v>0</v>
      </c>
    </row>
    <row r="1234" spans="12:12" x14ac:dyDescent="0.3">
      <c r="L1234" cm="1">
        <f t="array" ref="L1234">INDEX(range,1+INT((ROW(A1234)-1)/COLUMNS(range)),MOD(ROW(A1234)-1+COLUMNS(range),COLUMNS(range))+1)</f>
        <v>0</v>
      </c>
    </row>
    <row r="1235" spans="12:12" x14ac:dyDescent="0.3">
      <c r="L1235" cm="1">
        <f t="array" ref="L1235">INDEX(range,1+INT((ROW(A1235)-1)/COLUMNS(range)),MOD(ROW(A1235)-1+COLUMNS(range),COLUMNS(range))+1)</f>
        <v>0</v>
      </c>
    </row>
    <row r="1236" spans="12:12" x14ac:dyDescent="0.3">
      <c r="L1236" cm="1">
        <f t="array" ref="L1236">INDEX(range,1+INT((ROW(A1236)-1)/COLUMNS(range)),MOD(ROW(A1236)-1+COLUMNS(range),COLUMNS(range))+1)</f>
        <v>0</v>
      </c>
    </row>
    <row r="1237" spans="12:12" x14ac:dyDescent="0.3">
      <c r="L1237" t="str" cm="1">
        <f t="array" ref="L1237">INDEX(range,1+INT((ROW(A1237)-1)/COLUMNS(range)),MOD(ROW(A1237)-1+COLUMNS(range),COLUMNS(range))+1)</f>
        <v>People lack skills or education needed</v>
      </c>
    </row>
    <row r="1238" spans="12:12" x14ac:dyDescent="0.3">
      <c r="L1238" t="str" cm="1">
        <f t="array" ref="L1238">INDEX(range,1+INT((ROW(A1238)-1)/COLUMNS(range)),MOD(ROW(A1238)-1+COLUMNS(range),COLUMNS(range))+1)</f>
        <v xml:space="preserve"> Wages are too low to cover monthly expenses</v>
      </c>
    </row>
    <row r="1239" spans="12:12" x14ac:dyDescent="0.3">
      <c r="L1239" t="str" cm="1">
        <f t="array" ref="L1239">INDEX(range,1+INT((ROW(A1239)-1)/COLUMNS(range)),MOD(ROW(A1239)-1+COLUMNS(range),COLUMNS(range))+1)</f>
        <v xml:space="preserve"> Good paying jobs with benefits are hard to find</v>
      </c>
    </row>
    <row r="1240" spans="12:12" x14ac:dyDescent="0.3">
      <c r="L1240" t="str" cm="1">
        <f t="array" ref="L1240">INDEX(range,1+INT((ROW(A1240)-1)/COLUMNS(range)),MOD(ROW(A1240)-1+COLUMNS(range),COLUMNS(range))+1)</f>
        <v xml:space="preserve"> Lack of affordable child care during work hours</v>
      </c>
    </row>
    <row r="1241" spans="12:12" x14ac:dyDescent="0.3">
      <c r="L1241" cm="1">
        <f t="array" ref="L1241">INDEX(range,1+INT((ROW(A1241)-1)/COLUMNS(range)),MOD(ROW(A1241)-1+COLUMNS(range),COLUMNS(range))+1)</f>
        <v>0</v>
      </c>
    </row>
    <row r="1242" spans="12:12" x14ac:dyDescent="0.3">
      <c r="L1242" cm="1">
        <f t="array" ref="L1242">INDEX(range,1+INT((ROW(A1242)-1)/COLUMNS(range)),MOD(ROW(A1242)-1+COLUMNS(range),COLUMNS(range))+1)</f>
        <v>0</v>
      </c>
    </row>
    <row r="1243" spans="12:12" x14ac:dyDescent="0.3">
      <c r="L1243" t="str" cm="1">
        <f t="array" ref="L1243">INDEX(range,1+INT((ROW(A1243)-1)/COLUMNS(range)),MOD(ROW(A1243)-1+COLUMNS(range),COLUMNS(range))+1)</f>
        <v>Wages are too low to cover monthly expenses</v>
      </c>
    </row>
    <row r="1244" spans="12:12" x14ac:dyDescent="0.3">
      <c r="L1244" t="str" cm="1">
        <f t="array" ref="L1244">INDEX(range,1+INT((ROW(A1244)-1)/COLUMNS(range)),MOD(ROW(A1244)-1+COLUMNS(range),COLUMNS(range))+1)</f>
        <v xml:space="preserve"> Good paying jobs with benefits are hard to find</v>
      </c>
    </row>
    <row r="1245" spans="12:12" x14ac:dyDescent="0.3">
      <c r="L1245" cm="1">
        <f t="array" ref="L1245">INDEX(range,1+INT((ROW(A1245)-1)/COLUMNS(range)),MOD(ROW(A1245)-1+COLUMNS(range),COLUMNS(range))+1)</f>
        <v>0</v>
      </c>
    </row>
    <row r="1246" spans="12:12" x14ac:dyDescent="0.3">
      <c r="L1246" cm="1">
        <f t="array" ref="L1246">INDEX(range,1+INT((ROW(A1246)-1)/COLUMNS(range)),MOD(ROW(A1246)-1+COLUMNS(range),COLUMNS(range))+1)</f>
        <v>0</v>
      </c>
    </row>
    <row r="1247" spans="12:12" x14ac:dyDescent="0.3">
      <c r="L1247" cm="1">
        <f t="array" ref="L1247">INDEX(range,1+INT((ROW(A1247)-1)/COLUMNS(range)),MOD(ROW(A1247)-1+COLUMNS(range),COLUMNS(range))+1)</f>
        <v>0</v>
      </c>
    </row>
    <row r="1248" spans="12:12" x14ac:dyDescent="0.3">
      <c r="L1248" cm="1">
        <f t="array" ref="L1248">INDEX(range,1+INT((ROW(A1248)-1)/COLUMNS(range)),MOD(ROW(A1248)-1+COLUMNS(range),COLUMNS(range))+1)</f>
        <v>0</v>
      </c>
    </row>
    <row r="1249" spans="12:12" x14ac:dyDescent="0.3">
      <c r="L1249" t="str" cm="1">
        <f t="array" ref="L1249">INDEX(range,1+INT((ROW(A1249)-1)/COLUMNS(range)),MOD(ROW(A1249)-1+COLUMNS(range),COLUMNS(range))+1)</f>
        <v>People lack skills or education needed</v>
      </c>
    </row>
    <row r="1250" spans="12:12" x14ac:dyDescent="0.3">
      <c r="L1250" t="str" cm="1">
        <f t="array" ref="L1250">INDEX(range,1+INT((ROW(A1250)-1)/COLUMNS(range)),MOD(ROW(A1250)-1+COLUMNS(range),COLUMNS(range))+1)</f>
        <v xml:space="preserve"> Wages are too low to cover monthly expenses</v>
      </c>
    </row>
    <row r="1251" spans="12:12" x14ac:dyDescent="0.3">
      <c r="L1251" t="str" cm="1">
        <f t="array" ref="L1251">INDEX(range,1+INT((ROW(A1251)-1)/COLUMNS(range)),MOD(ROW(A1251)-1+COLUMNS(range),COLUMNS(range))+1)</f>
        <v xml:space="preserve"> Good paying jobs with benefits are hard to find</v>
      </c>
    </row>
    <row r="1252" spans="12:12" x14ac:dyDescent="0.3">
      <c r="L1252" t="str" cm="1">
        <f t="array" ref="L1252">INDEX(range,1+INT((ROW(A1252)-1)/COLUMNS(range)),MOD(ROW(A1252)-1+COLUMNS(range),COLUMNS(range))+1)</f>
        <v xml:space="preserve"> Lack of affordable child care during work hours</v>
      </c>
    </row>
    <row r="1253" spans="12:12" x14ac:dyDescent="0.3">
      <c r="L1253" cm="1">
        <f t="array" ref="L1253">INDEX(range,1+INT((ROW(A1253)-1)/COLUMNS(range)),MOD(ROW(A1253)-1+COLUMNS(range),COLUMNS(range))+1)</f>
        <v>0</v>
      </c>
    </row>
    <row r="1254" spans="12:12" x14ac:dyDescent="0.3">
      <c r="L1254" cm="1">
        <f t="array" ref="L1254">INDEX(range,1+INT((ROW(A1254)-1)/COLUMNS(range)),MOD(ROW(A1254)-1+COLUMNS(range),COLUMNS(range))+1)</f>
        <v>0</v>
      </c>
    </row>
    <row r="1255" spans="12:12" x14ac:dyDescent="0.3">
      <c r="L1255" t="str" cm="1">
        <f t="array" ref="L1255">INDEX(range,1+INT((ROW(A1255)-1)/COLUMNS(range)),MOD(ROW(A1255)-1+COLUMNS(range),COLUMNS(range))+1)</f>
        <v>Wages are too low to cover monthly expenses</v>
      </c>
    </row>
    <row r="1256" spans="12:12" x14ac:dyDescent="0.3">
      <c r="L1256" t="str" cm="1">
        <f t="array" ref="L1256">INDEX(range,1+INT((ROW(A1256)-1)/COLUMNS(range)),MOD(ROW(A1256)-1+COLUMNS(range),COLUMNS(range))+1)</f>
        <v xml:space="preserve"> Good paying jobs with benefits are hard to find</v>
      </c>
    </row>
    <row r="1257" spans="12:12" x14ac:dyDescent="0.3">
      <c r="L1257" t="str" cm="1">
        <f t="array" ref="L1257">INDEX(range,1+INT((ROW(A1257)-1)/COLUMNS(range)),MOD(ROW(A1257)-1+COLUMNS(range),COLUMNS(range))+1)</f>
        <v xml:space="preserve"> Not enough jobs</v>
      </c>
    </row>
    <row r="1258" spans="12:12" x14ac:dyDescent="0.3">
      <c r="L1258" cm="1">
        <f t="array" ref="L1258">INDEX(range,1+INT((ROW(A1258)-1)/COLUMNS(range)),MOD(ROW(A1258)-1+COLUMNS(range),COLUMNS(range))+1)</f>
        <v>0</v>
      </c>
    </row>
    <row r="1259" spans="12:12" x14ac:dyDescent="0.3">
      <c r="L1259" cm="1">
        <f t="array" ref="L1259">INDEX(range,1+INT((ROW(A1259)-1)/COLUMNS(range)),MOD(ROW(A1259)-1+COLUMNS(range),COLUMNS(range))+1)</f>
        <v>0</v>
      </c>
    </row>
    <row r="1260" spans="12:12" x14ac:dyDescent="0.3">
      <c r="L1260" cm="1">
        <f t="array" ref="L1260">INDEX(range,1+INT((ROW(A1260)-1)/COLUMNS(range)),MOD(ROW(A1260)-1+COLUMNS(range),COLUMNS(range))+1)</f>
        <v>0</v>
      </c>
    </row>
    <row r="1261" spans="12:12" x14ac:dyDescent="0.3">
      <c r="L1261" t="str" cm="1">
        <f t="array" ref="L1261">INDEX(range,1+INT((ROW(A1261)-1)/COLUMNS(range)),MOD(ROW(A1261)-1+COLUMNS(range),COLUMNS(range))+1)</f>
        <v>People lack skills or education needed</v>
      </c>
    </row>
    <row r="1262" spans="12:12" x14ac:dyDescent="0.3">
      <c r="L1262" t="str" cm="1">
        <f t="array" ref="L1262">INDEX(range,1+INT((ROW(A1262)-1)/COLUMNS(range)),MOD(ROW(A1262)-1+COLUMNS(range),COLUMNS(range))+1)</f>
        <v xml:space="preserve"> Wages are too low to cover monthly expenses</v>
      </c>
    </row>
    <row r="1263" spans="12:12" x14ac:dyDescent="0.3">
      <c r="L1263" t="str" cm="1">
        <f t="array" ref="L1263">INDEX(range,1+INT((ROW(A1263)-1)/COLUMNS(range)),MOD(ROW(A1263)-1+COLUMNS(range),COLUMNS(range))+1)</f>
        <v xml:space="preserve"> Good paying jobs with benefits are hard to find</v>
      </c>
    </row>
    <row r="1264" spans="12:12" x14ac:dyDescent="0.3">
      <c r="L1264" t="str" cm="1">
        <f t="array" ref="L1264">INDEX(range,1+INT((ROW(A1264)-1)/COLUMNS(range)),MOD(ROW(A1264)-1+COLUMNS(range),COLUMNS(range))+1)</f>
        <v xml:space="preserve"> Lack of affordable child care during work hours</v>
      </c>
    </row>
    <row r="1265" spans="12:12" x14ac:dyDescent="0.3">
      <c r="L1265" cm="1">
        <f t="array" ref="L1265">INDEX(range,1+INT((ROW(A1265)-1)/COLUMNS(range)),MOD(ROW(A1265)-1+COLUMNS(range),COLUMNS(range))+1)</f>
        <v>0</v>
      </c>
    </row>
    <row r="1266" spans="12:12" x14ac:dyDescent="0.3">
      <c r="L1266" cm="1">
        <f t="array" ref="L1266">INDEX(range,1+INT((ROW(A1266)-1)/COLUMNS(range)),MOD(ROW(A1266)-1+COLUMNS(range),COLUMNS(range))+1)</f>
        <v>0</v>
      </c>
    </row>
    <row r="1267" spans="12:12" x14ac:dyDescent="0.3">
      <c r="L1267" t="str" cm="1">
        <f t="array" ref="L1267">INDEX(range,1+INT((ROW(A1267)-1)/COLUMNS(range)),MOD(ROW(A1267)-1+COLUMNS(range),COLUMNS(range))+1)</f>
        <v>Wages are too low to cover monthly expenses</v>
      </c>
    </row>
    <row r="1268" spans="12:12" x14ac:dyDescent="0.3">
      <c r="L1268" t="str" cm="1">
        <f t="array" ref="L1268">INDEX(range,1+INT((ROW(A1268)-1)/COLUMNS(range)),MOD(ROW(A1268)-1+COLUMNS(range),COLUMNS(range))+1)</f>
        <v xml:space="preserve"> Good paying jobs with benefits are hard to find</v>
      </c>
    </row>
    <row r="1269" spans="12:12" x14ac:dyDescent="0.3">
      <c r="L1269" t="str" cm="1">
        <f t="array" ref="L1269">INDEX(range,1+INT((ROW(A1269)-1)/COLUMNS(range)),MOD(ROW(A1269)-1+COLUMNS(range),COLUMNS(range))+1)</f>
        <v xml:space="preserve"> Lack of affordable child care during work hours</v>
      </c>
    </row>
    <row r="1270" spans="12:12" x14ac:dyDescent="0.3">
      <c r="L1270" cm="1">
        <f t="array" ref="L1270">INDEX(range,1+INT((ROW(A1270)-1)/COLUMNS(range)),MOD(ROW(A1270)-1+COLUMNS(range),COLUMNS(range))+1)</f>
        <v>0</v>
      </c>
    </row>
    <row r="1271" spans="12:12" x14ac:dyDescent="0.3">
      <c r="L1271" cm="1">
        <f t="array" ref="L1271">INDEX(range,1+INT((ROW(A1271)-1)/COLUMNS(range)),MOD(ROW(A1271)-1+COLUMNS(range),COLUMNS(range))+1)</f>
        <v>0</v>
      </c>
    </row>
    <row r="1272" spans="12:12" x14ac:dyDescent="0.3">
      <c r="L1272" cm="1">
        <f t="array" ref="L1272">INDEX(range,1+INT((ROW(A1272)-1)/COLUMNS(range)),MOD(ROW(A1272)-1+COLUMNS(range),COLUMNS(range))+1)</f>
        <v>0</v>
      </c>
    </row>
    <row r="1273" spans="12:12" x14ac:dyDescent="0.3">
      <c r="L1273" t="str" cm="1">
        <f t="array" ref="L1273">INDEX(range,1+INT((ROW(A1273)-1)/COLUMNS(range)),MOD(ROW(A1273)-1+COLUMNS(range),COLUMNS(range))+1)</f>
        <v>People lack skills or education needed</v>
      </c>
    </row>
    <row r="1274" spans="12:12" x14ac:dyDescent="0.3">
      <c r="L1274" t="str" cm="1">
        <f t="array" ref="L1274">INDEX(range,1+INT((ROW(A1274)-1)/COLUMNS(range)),MOD(ROW(A1274)-1+COLUMNS(range),COLUMNS(range))+1)</f>
        <v xml:space="preserve"> Good paying jobs with benefits are hard to find</v>
      </c>
    </row>
    <row r="1275" spans="12:12" x14ac:dyDescent="0.3">
      <c r="L1275" cm="1">
        <f t="array" ref="L1275">INDEX(range,1+INT((ROW(A1275)-1)/COLUMNS(range)),MOD(ROW(A1275)-1+COLUMNS(range),COLUMNS(range))+1)</f>
        <v>0</v>
      </c>
    </row>
    <row r="1276" spans="12:12" x14ac:dyDescent="0.3">
      <c r="L1276" cm="1">
        <f t="array" ref="L1276">INDEX(range,1+INT((ROW(A1276)-1)/COLUMNS(range)),MOD(ROW(A1276)-1+COLUMNS(range),COLUMNS(range))+1)</f>
        <v>0</v>
      </c>
    </row>
    <row r="1277" spans="12:12" x14ac:dyDescent="0.3">
      <c r="L1277" cm="1">
        <f t="array" ref="L1277">INDEX(range,1+INT((ROW(A1277)-1)/COLUMNS(range)),MOD(ROW(A1277)-1+COLUMNS(range),COLUMNS(range))+1)</f>
        <v>0</v>
      </c>
    </row>
    <row r="1278" spans="12:12" x14ac:dyDescent="0.3">
      <c r="L1278" cm="1">
        <f t="array" ref="L1278">INDEX(range,1+INT((ROW(A1278)-1)/COLUMNS(range)),MOD(ROW(A1278)-1+COLUMNS(range),COLUMNS(range))+1)</f>
        <v>0</v>
      </c>
    </row>
    <row r="1279" spans="12:12" x14ac:dyDescent="0.3">
      <c r="L1279" t="str" cm="1">
        <f t="array" ref="L1279">INDEX(range,1+INT((ROW(A1279)-1)/COLUMNS(range)),MOD(ROW(A1279)-1+COLUMNS(range),COLUMNS(range))+1)</f>
        <v>Wages are too low to cover monthly expenses</v>
      </c>
    </row>
    <row r="1280" spans="12:12" x14ac:dyDescent="0.3">
      <c r="L1280" t="str" cm="1">
        <f t="array" ref="L1280">INDEX(range,1+INT((ROW(A1280)-1)/COLUMNS(range)),MOD(ROW(A1280)-1+COLUMNS(range),COLUMNS(range))+1)</f>
        <v xml:space="preserve"> Good paying jobs with benefits are hard to find</v>
      </c>
    </row>
    <row r="1281" spans="12:12" x14ac:dyDescent="0.3">
      <c r="L1281" t="str" cm="1">
        <f t="array" ref="L1281">INDEX(range,1+INT((ROW(A1281)-1)/COLUMNS(range)),MOD(ROW(A1281)-1+COLUMNS(range),COLUMNS(range))+1)</f>
        <v xml:space="preserve"> Lack of affordable child care during work hours</v>
      </c>
    </row>
    <row r="1282" spans="12:12" x14ac:dyDescent="0.3">
      <c r="L1282" cm="1">
        <f t="array" ref="L1282">INDEX(range,1+INT((ROW(A1282)-1)/COLUMNS(range)),MOD(ROW(A1282)-1+COLUMNS(range),COLUMNS(range))+1)</f>
        <v>0</v>
      </c>
    </row>
    <row r="1283" spans="12:12" x14ac:dyDescent="0.3">
      <c r="L1283" cm="1">
        <f t="array" ref="L1283">INDEX(range,1+INT((ROW(A1283)-1)/COLUMNS(range)),MOD(ROW(A1283)-1+COLUMNS(range),COLUMNS(range))+1)</f>
        <v>0</v>
      </c>
    </row>
    <row r="1284" spans="12:12" x14ac:dyDescent="0.3">
      <c r="L1284" cm="1">
        <f t="array" ref="L1284">INDEX(range,1+INT((ROW(A1284)-1)/COLUMNS(range)),MOD(ROW(A1284)-1+COLUMNS(range),COLUMNS(range))+1)</f>
        <v>0</v>
      </c>
    </row>
    <row r="1285" spans="12:12" x14ac:dyDescent="0.3">
      <c r="L1285" t="str" cm="1">
        <f t="array" ref="L1285">INDEX(range,1+INT((ROW(A1285)-1)/COLUMNS(range)),MOD(ROW(A1285)-1+COLUMNS(range),COLUMNS(range))+1)</f>
        <v>People lack skills or education needed</v>
      </c>
    </row>
    <row r="1286" spans="12:12" x14ac:dyDescent="0.3">
      <c r="L1286" cm="1">
        <f t="array" ref="L1286">INDEX(range,1+INT((ROW(A1286)-1)/COLUMNS(range)),MOD(ROW(A1286)-1+COLUMNS(range),COLUMNS(range))+1)</f>
        <v>0</v>
      </c>
    </row>
    <row r="1287" spans="12:12" x14ac:dyDescent="0.3">
      <c r="L1287" cm="1">
        <f t="array" ref="L1287">INDEX(range,1+INT((ROW(A1287)-1)/COLUMNS(range)),MOD(ROW(A1287)-1+COLUMNS(range),COLUMNS(range))+1)</f>
        <v>0</v>
      </c>
    </row>
    <row r="1288" spans="12:12" x14ac:dyDescent="0.3">
      <c r="L1288" cm="1">
        <f t="array" ref="L1288">INDEX(range,1+INT((ROW(A1288)-1)/COLUMNS(range)),MOD(ROW(A1288)-1+COLUMNS(range),COLUMNS(range))+1)</f>
        <v>0</v>
      </c>
    </row>
    <row r="1289" spans="12:12" x14ac:dyDescent="0.3">
      <c r="L1289" cm="1">
        <f t="array" ref="L1289">INDEX(range,1+INT((ROW(A1289)-1)/COLUMNS(range)),MOD(ROW(A1289)-1+COLUMNS(range),COLUMNS(range))+1)</f>
        <v>0</v>
      </c>
    </row>
    <row r="1290" spans="12:12" x14ac:dyDescent="0.3">
      <c r="L1290" cm="1">
        <f t="array" ref="L1290">INDEX(range,1+INT((ROW(A1290)-1)/COLUMNS(range)),MOD(ROW(A1290)-1+COLUMNS(range),COLUMNS(range))+1)</f>
        <v>0</v>
      </c>
    </row>
    <row r="1291" spans="12:12" x14ac:dyDescent="0.3">
      <c r="L1291" t="str" cm="1">
        <f t="array" ref="L1291">INDEX(range,1+INT((ROW(A1291)-1)/COLUMNS(range)),MOD(ROW(A1291)-1+COLUMNS(range),COLUMNS(range))+1)</f>
        <v>Good paying jobs with benefits are hard to find</v>
      </c>
    </row>
    <row r="1292" spans="12:12" x14ac:dyDescent="0.3">
      <c r="L1292" t="str" cm="1">
        <f t="array" ref="L1292">INDEX(range,1+INT((ROW(A1292)-1)/COLUMNS(range)),MOD(ROW(A1292)-1+COLUMNS(range),COLUMNS(range))+1)</f>
        <v xml:space="preserve"> Lack of affordable child care during work hours</v>
      </c>
    </row>
    <row r="1293" spans="12:12" x14ac:dyDescent="0.3">
      <c r="L1293" cm="1">
        <f t="array" ref="L1293">INDEX(range,1+INT((ROW(A1293)-1)/COLUMNS(range)),MOD(ROW(A1293)-1+COLUMNS(range),COLUMNS(range))+1)</f>
        <v>0</v>
      </c>
    </row>
    <row r="1294" spans="12:12" x14ac:dyDescent="0.3">
      <c r="L1294" cm="1">
        <f t="array" ref="L1294">INDEX(range,1+INT((ROW(A1294)-1)/COLUMNS(range)),MOD(ROW(A1294)-1+COLUMNS(range),COLUMNS(range))+1)</f>
        <v>0</v>
      </c>
    </row>
    <row r="1295" spans="12:12" x14ac:dyDescent="0.3">
      <c r="L1295" cm="1">
        <f t="array" ref="L1295">INDEX(range,1+INT((ROW(A1295)-1)/COLUMNS(range)),MOD(ROW(A1295)-1+COLUMNS(range),COLUMNS(range))+1)</f>
        <v>0</v>
      </c>
    </row>
    <row r="1296" spans="12:12" x14ac:dyDescent="0.3">
      <c r="L1296" cm="1">
        <f t="array" ref="L1296">INDEX(range,1+INT((ROW(A1296)-1)/COLUMNS(range)),MOD(ROW(A1296)-1+COLUMNS(range),COLUMNS(range))+1)</f>
        <v>0</v>
      </c>
    </row>
    <row r="1297" spans="12:12" x14ac:dyDescent="0.3">
      <c r="L1297" t="str" cm="1">
        <f t="array" ref="L1297">INDEX(range,1+INT((ROW(A1297)-1)/COLUMNS(range)),MOD(ROW(A1297)-1+COLUMNS(range),COLUMNS(range))+1)</f>
        <v>People lack skills or education needed</v>
      </c>
    </row>
    <row r="1298" spans="12:12" x14ac:dyDescent="0.3">
      <c r="L1298" t="str" cm="1">
        <f t="array" ref="L1298">INDEX(range,1+INT((ROW(A1298)-1)/COLUMNS(range)),MOD(ROW(A1298)-1+COLUMNS(range),COLUMNS(range))+1)</f>
        <v xml:space="preserve"> Wages are too low to cover monthly expenses</v>
      </c>
    </row>
    <row r="1299" spans="12:12" x14ac:dyDescent="0.3">
      <c r="L1299" t="str" cm="1">
        <f t="array" ref="L1299">INDEX(range,1+INT((ROW(A1299)-1)/COLUMNS(range)),MOD(ROW(A1299)-1+COLUMNS(range),COLUMNS(range))+1)</f>
        <v xml:space="preserve"> Good paying jobs with benefits are hard to find</v>
      </c>
    </row>
    <row r="1300" spans="12:12" x14ac:dyDescent="0.3">
      <c r="L1300" t="str" cm="1">
        <f t="array" ref="L1300">INDEX(range,1+INT((ROW(A1300)-1)/COLUMNS(range)),MOD(ROW(A1300)-1+COLUMNS(range),COLUMNS(range))+1)</f>
        <v xml:space="preserve"> Lack of affordable child care during work hours</v>
      </c>
    </row>
    <row r="1301" spans="12:12" x14ac:dyDescent="0.3">
      <c r="L1301" cm="1">
        <f t="array" ref="L1301">INDEX(range,1+INT((ROW(A1301)-1)/COLUMNS(range)),MOD(ROW(A1301)-1+COLUMNS(range),COLUMNS(range))+1)</f>
        <v>0</v>
      </c>
    </row>
    <row r="1302" spans="12:12" x14ac:dyDescent="0.3">
      <c r="L1302" cm="1">
        <f t="array" ref="L1302">INDEX(range,1+INT((ROW(A1302)-1)/COLUMNS(range)),MOD(ROW(A1302)-1+COLUMNS(range),COLUMNS(range))+1)</f>
        <v>0</v>
      </c>
    </row>
    <row r="1303" spans="12:12" x14ac:dyDescent="0.3">
      <c r="L1303" t="str" cm="1">
        <f t="array" ref="L1303">INDEX(range,1+INT((ROW(A1303)-1)/COLUMNS(range)),MOD(ROW(A1303)-1+COLUMNS(range),COLUMNS(range))+1)</f>
        <v>Wages are too low to cover monthly expenses</v>
      </c>
    </row>
    <row r="1304" spans="12:12" x14ac:dyDescent="0.3">
      <c r="L1304" t="str" cm="1">
        <f t="array" ref="L1304">INDEX(range,1+INT((ROW(A1304)-1)/COLUMNS(range)),MOD(ROW(A1304)-1+COLUMNS(range),COLUMNS(range))+1)</f>
        <v xml:space="preserve"> Good paying jobs with benefits are hard to find</v>
      </c>
    </row>
    <row r="1305" spans="12:12" x14ac:dyDescent="0.3">
      <c r="L1305" t="str" cm="1">
        <f t="array" ref="L1305">INDEX(range,1+INT((ROW(A1305)-1)/COLUMNS(range)),MOD(ROW(A1305)-1+COLUMNS(range),COLUMNS(range))+1)</f>
        <v xml:space="preserve"> Lack of affordable child care during work hours</v>
      </c>
    </row>
    <row r="1306" spans="12:12" x14ac:dyDescent="0.3">
      <c r="L1306" cm="1">
        <f t="array" ref="L1306">INDEX(range,1+INT((ROW(A1306)-1)/COLUMNS(range)),MOD(ROW(A1306)-1+COLUMNS(range),COLUMNS(range))+1)</f>
        <v>0</v>
      </c>
    </row>
    <row r="1307" spans="12:12" x14ac:dyDescent="0.3">
      <c r="L1307" cm="1">
        <f t="array" ref="L1307">INDEX(range,1+INT((ROW(A1307)-1)/COLUMNS(range)),MOD(ROW(A1307)-1+COLUMNS(range),COLUMNS(range))+1)</f>
        <v>0</v>
      </c>
    </row>
    <row r="1308" spans="12:12" x14ac:dyDescent="0.3">
      <c r="L1308" cm="1">
        <f t="array" ref="L1308">INDEX(range,1+INT((ROW(A1308)-1)/COLUMNS(range)),MOD(ROW(A1308)-1+COLUMNS(range),COLUMNS(range))+1)</f>
        <v>0</v>
      </c>
    </row>
    <row r="1309" spans="12:12" x14ac:dyDescent="0.3">
      <c r="L1309" t="str" cm="1">
        <f t="array" ref="L1309">INDEX(range,1+INT((ROW(A1309)-1)/COLUMNS(range)),MOD(ROW(A1309)-1+COLUMNS(range),COLUMNS(range))+1)</f>
        <v>People lack skills or education needed</v>
      </c>
    </row>
    <row r="1310" spans="12:12" x14ac:dyDescent="0.3">
      <c r="L1310" t="str" cm="1">
        <f t="array" ref="L1310">INDEX(range,1+INT((ROW(A1310)-1)/COLUMNS(range)),MOD(ROW(A1310)-1+COLUMNS(range),COLUMNS(range))+1)</f>
        <v xml:space="preserve"> Wages are too low to cover monthly expenses</v>
      </c>
    </row>
    <row r="1311" spans="12:12" x14ac:dyDescent="0.3">
      <c r="L1311" t="str" cm="1">
        <f t="array" ref="L1311">INDEX(range,1+INT((ROW(A1311)-1)/COLUMNS(range)),MOD(ROW(A1311)-1+COLUMNS(range),COLUMNS(range))+1)</f>
        <v xml:space="preserve"> Good paying jobs with benefits are hard to find</v>
      </c>
    </row>
    <row r="1312" spans="12:12" x14ac:dyDescent="0.3">
      <c r="L1312" cm="1">
        <f t="array" ref="L1312">INDEX(range,1+INT((ROW(A1312)-1)/COLUMNS(range)),MOD(ROW(A1312)-1+COLUMNS(range),COLUMNS(range))+1)</f>
        <v>0</v>
      </c>
    </row>
    <row r="1313" spans="12:12" x14ac:dyDescent="0.3">
      <c r="L1313" cm="1">
        <f t="array" ref="L1313">INDEX(range,1+INT((ROW(A1313)-1)/COLUMNS(range)),MOD(ROW(A1313)-1+COLUMNS(range),COLUMNS(range))+1)</f>
        <v>0</v>
      </c>
    </row>
    <row r="1314" spans="12:12" x14ac:dyDescent="0.3">
      <c r="L1314" cm="1">
        <f t="array" ref="L1314">INDEX(range,1+INT((ROW(A1314)-1)/COLUMNS(range)),MOD(ROW(A1314)-1+COLUMNS(range),COLUMNS(range))+1)</f>
        <v>0</v>
      </c>
    </row>
    <row r="1315" spans="12:12" x14ac:dyDescent="0.3">
      <c r="L1315" t="str" cm="1">
        <f t="array" ref="L1315">INDEX(range,1+INT((ROW(A1315)-1)/COLUMNS(range)),MOD(ROW(A1315)-1+COLUMNS(range),COLUMNS(range))+1)</f>
        <v>People lack skills or education needed</v>
      </c>
    </row>
    <row r="1316" spans="12:12" x14ac:dyDescent="0.3">
      <c r="L1316" t="str" cm="1">
        <f t="array" ref="L1316">INDEX(range,1+INT((ROW(A1316)-1)/COLUMNS(range)),MOD(ROW(A1316)-1+COLUMNS(range),COLUMNS(range))+1)</f>
        <v xml:space="preserve"> Wages are too low to cover monthly expenses</v>
      </c>
    </row>
    <row r="1317" spans="12:12" x14ac:dyDescent="0.3">
      <c r="L1317" t="str" cm="1">
        <f t="array" ref="L1317">INDEX(range,1+INT((ROW(A1317)-1)/COLUMNS(range)),MOD(ROW(A1317)-1+COLUMNS(range),COLUMNS(range))+1)</f>
        <v xml:space="preserve"> Good paying jobs with benefits are hard to find</v>
      </c>
    </row>
    <row r="1318" spans="12:12" x14ac:dyDescent="0.3">
      <c r="L1318" t="str" cm="1">
        <f t="array" ref="L1318">INDEX(range,1+INT((ROW(A1318)-1)/COLUMNS(range)),MOD(ROW(A1318)-1+COLUMNS(range),COLUMNS(range))+1)</f>
        <v xml:space="preserve"> Lack of affordable child care during work hours</v>
      </c>
    </row>
    <row r="1319" spans="12:12" x14ac:dyDescent="0.3">
      <c r="L1319" t="str" cm="1">
        <f t="array" ref="L1319">INDEX(range,1+INT((ROW(A1319)-1)/COLUMNS(range)),MOD(ROW(A1319)-1+COLUMNS(range),COLUMNS(range))+1)</f>
        <v xml:space="preserve"> Lack of legal documents (green card</v>
      </c>
    </row>
    <row r="1320" spans="12:12" x14ac:dyDescent="0.3">
      <c r="L1320" t="str" cm="1">
        <f t="array" ref="L1320">INDEX(range,1+INT((ROW(A1320)-1)/COLUMNS(range)),MOD(ROW(A1320)-1+COLUMNS(range),COLUMNS(range))+1)</f>
        <v xml:space="preserve"> etc)</v>
      </c>
    </row>
    <row r="1321" spans="12:12" x14ac:dyDescent="0.3">
      <c r="L1321" t="str" cm="1">
        <f t="array" ref="L1321">INDEX(range,1+INT((ROW(A1321)-1)/COLUMNS(range)),MOD(ROW(A1321)-1+COLUMNS(range),COLUMNS(range))+1)</f>
        <v>People lack skills or education needed</v>
      </c>
    </row>
    <row r="1322" spans="12:12" x14ac:dyDescent="0.3">
      <c r="L1322" t="str" cm="1">
        <f t="array" ref="L1322">INDEX(range,1+INT((ROW(A1322)-1)/COLUMNS(range)),MOD(ROW(A1322)-1+COLUMNS(range),COLUMNS(range))+1)</f>
        <v xml:space="preserve"> Lack of legal documents (green card</v>
      </c>
    </row>
    <row r="1323" spans="12:12" x14ac:dyDescent="0.3">
      <c r="L1323" t="str" cm="1">
        <f t="array" ref="L1323">INDEX(range,1+INT((ROW(A1323)-1)/COLUMNS(range)),MOD(ROW(A1323)-1+COLUMNS(range),COLUMNS(range))+1)</f>
        <v xml:space="preserve"> etc)</v>
      </c>
    </row>
    <row r="1324" spans="12:12" x14ac:dyDescent="0.3">
      <c r="L1324" cm="1">
        <f t="array" ref="L1324">INDEX(range,1+INT((ROW(A1324)-1)/COLUMNS(range)),MOD(ROW(A1324)-1+COLUMNS(range),COLUMNS(range))+1)</f>
        <v>0</v>
      </c>
    </row>
    <row r="1325" spans="12:12" x14ac:dyDescent="0.3">
      <c r="L1325" cm="1">
        <f t="array" ref="L1325">INDEX(range,1+INT((ROW(A1325)-1)/COLUMNS(range)),MOD(ROW(A1325)-1+COLUMNS(range),COLUMNS(range))+1)</f>
        <v>0</v>
      </c>
    </row>
    <row r="1326" spans="12:12" x14ac:dyDescent="0.3">
      <c r="L1326" cm="1">
        <f t="array" ref="L1326">INDEX(range,1+INT((ROW(A1326)-1)/COLUMNS(range)),MOD(ROW(A1326)-1+COLUMNS(range),COLUMNS(range))+1)</f>
        <v>0</v>
      </c>
    </row>
    <row r="1327" spans="12:12" x14ac:dyDescent="0.3">
      <c r="L1327" t="str" cm="1">
        <f t="array" ref="L1327">INDEX(range,1+INT((ROW(A1327)-1)/COLUMNS(range)),MOD(ROW(A1327)-1+COLUMNS(range),COLUMNS(range))+1)</f>
        <v>Wages are too low to cover monthly expenses</v>
      </c>
    </row>
    <row r="1328" spans="12:12" x14ac:dyDescent="0.3">
      <c r="L1328" t="str" cm="1">
        <f t="array" ref="L1328">INDEX(range,1+INT((ROW(A1328)-1)/COLUMNS(range)),MOD(ROW(A1328)-1+COLUMNS(range),COLUMNS(range))+1)</f>
        <v xml:space="preserve"> Good paying jobs with benefits are hard to find</v>
      </c>
    </row>
    <row r="1329" spans="12:12" x14ac:dyDescent="0.3">
      <c r="L1329" t="str" cm="1">
        <f t="array" ref="L1329">INDEX(range,1+INT((ROW(A1329)-1)/COLUMNS(range)),MOD(ROW(A1329)-1+COLUMNS(range),COLUMNS(range))+1)</f>
        <v xml:space="preserve"> Lack of affordable child care during work hours</v>
      </c>
    </row>
    <row r="1330" spans="12:12" x14ac:dyDescent="0.3">
      <c r="L1330" cm="1">
        <f t="array" ref="L1330">INDEX(range,1+INT((ROW(A1330)-1)/COLUMNS(range)),MOD(ROW(A1330)-1+COLUMNS(range),COLUMNS(range))+1)</f>
        <v>0</v>
      </c>
    </row>
    <row r="1331" spans="12:12" x14ac:dyDescent="0.3">
      <c r="L1331" cm="1">
        <f t="array" ref="L1331">INDEX(range,1+INT((ROW(A1331)-1)/COLUMNS(range)),MOD(ROW(A1331)-1+COLUMNS(range),COLUMNS(range))+1)</f>
        <v>0</v>
      </c>
    </row>
    <row r="1332" spans="12:12" x14ac:dyDescent="0.3">
      <c r="L1332" cm="1">
        <f t="array" ref="L1332">INDEX(range,1+INT((ROW(A1332)-1)/COLUMNS(range)),MOD(ROW(A1332)-1+COLUMNS(range),COLUMNS(range))+1)</f>
        <v>0</v>
      </c>
    </row>
    <row r="1333" spans="12:12" x14ac:dyDescent="0.3">
      <c r="L1333" t="str" cm="1">
        <f t="array" ref="L1333">INDEX(range,1+INT((ROW(A1333)-1)/COLUMNS(range)),MOD(ROW(A1333)-1+COLUMNS(range),COLUMNS(range))+1)</f>
        <v>People lack skills or education needed</v>
      </c>
    </row>
    <row r="1334" spans="12:12" x14ac:dyDescent="0.3">
      <c r="L1334" t="str" cm="1">
        <f t="array" ref="L1334">INDEX(range,1+INT((ROW(A1334)-1)/COLUMNS(range)),MOD(ROW(A1334)-1+COLUMNS(range),COLUMNS(range))+1)</f>
        <v xml:space="preserve"> Wages are too low to cover monthly expenses</v>
      </c>
    </row>
    <row r="1335" spans="12:12" x14ac:dyDescent="0.3">
      <c r="L1335" t="str" cm="1">
        <f t="array" ref="L1335">INDEX(range,1+INT((ROW(A1335)-1)/COLUMNS(range)),MOD(ROW(A1335)-1+COLUMNS(range),COLUMNS(range))+1)</f>
        <v xml:space="preserve"> Good paying jobs with benefits are hard to find</v>
      </c>
    </row>
    <row r="1336" spans="12:12" x14ac:dyDescent="0.3">
      <c r="L1336" t="str" cm="1">
        <f t="array" ref="L1336">INDEX(range,1+INT((ROW(A1336)-1)/COLUMNS(range)),MOD(ROW(A1336)-1+COLUMNS(range),COLUMNS(range))+1)</f>
        <v xml:space="preserve"> Lack of affordable child care during work hours</v>
      </c>
    </row>
    <row r="1337" spans="12:12" x14ac:dyDescent="0.3">
      <c r="L1337" cm="1">
        <f t="array" ref="L1337">INDEX(range,1+INT((ROW(A1337)-1)/COLUMNS(range)),MOD(ROW(A1337)-1+COLUMNS(range),COLUMNS(range))+1)</f>
        <v>0</v>
      </c>
    </row>
    <row r="1338" spans="12:12" x14ac:dyDescent="0.3">
      <c r="L1338" cm="1">
        <f t="array" ref="L1338">INDEX(range,1+INT((ROW(A1338)-1)/COLUMNS(range)),MOD(ROW(A1338)-1+COLUMNS(range),COLUMNS(range))+1)</f>
        <v>0</v>
      </c>
    </row>
    <row r="1339" spans="12:12" x14ac:dyDescent="0.3">
      <c r="L1339" t="str" cm="1">
        <f t="array" ref="L1339">INDEX(range,1+INT((ROW(A1339)-1)/COLUMNS(range)),MOD(ROW(A1339)-1+COLUMNS(range),COLUMNS(range))+1)</f>
        <v>People lack skills or education needed</v>
      </c>
    </row>
    <row r="1340" spans="12:12" x14ac:dyDescent="0.3">
      <c r="L1340" t="str" cm="1">
        <f t="array" ref="L1340">INDEX(range,1+INT((ROW(A1340)-1)/COLUMNS(range)),MOD(ROW(A1340)-1+COLUMNS(range),COLUMNS(range))+1)</f>
        <v xml:space="preserve"> Wages are too low to cover monthly expenses</v>
      </c>
    </row>
    <row r="1341" spans="12:12" x14ac:dyDescent="0.3">
      <c r="L1341" t="str" cm="1">
        <f t="array" ref="L1341">INDEX(range,1+INT((ROW(A1341)-1)/COLUMNS(range)),MOD(ROW(A1341)-1+COLUMNS(range),COLUMNS(range))+1)</f>
        <v xml:space="preserve"> Good paying jobs with benefits are hard to find</v>
      </c>
    </row>
    <row r="1342" spans="12:12" x14ac:dyDescent="0.3">
      <c r="L1342" t="str" cm="1">
        <f t="array" ref="L1342">INDEX(range,1+INT((ROW(A1342)-1)/COLUMNS(range)),MOD(ROW(A1342)-1+COLUMNS(range),COLUMNS(range))+1)</f>
        <v xml:space="preserve"> Lack of affordable child care during work hours</v>
      </c>
    </row>
    <row r="1343" spans="12:12" x14ac:dyDescent="0.3">
      <c r="L1343" cm="1">
        <f t="array" ref="L1343">INDEX(range,1+INT((ROW(A1343)-1)/COLUMNS(range)),MOD(ROW(A1343)-1+COLUMNS(range),COLUMNS(range))+1)</f>
        <v>0</v>
      </c>
    </row>
    <row r="1344" spans="12:12" x14ac:dyDescent="0.3">
      <c r="L1344" cm="1">
        <f t="array" ref="L1344">INDEX(range,1+INT((ROW(A1344)-1)/COLUMNS(range)),MOD(ROW(A1344)-1+COLUMNS(range),COLUMNS(range))+1)</f>
        <v>0</v>
      </c>
    </row>
    <row r="1345" spans="12:12" x14ac:dyDescent="0.3">
      <c r="L1345" t="str" cm="1">
        <f t="array" ref="L1345">INDEX(range,1+INT((ROW(A1345)-1)/COLUMNS(range)),MOD(ROW(A1345)-1+COLUMNS(range),COLUMNS(range))+1)</f>
        <v>n/a</v>
      </c>
    </row>
    <row r="1346" spans="12:12" x14ac:dyDescent="0.3">
      <c r="L1346" cm="1">
        <f t="array" ref="L1346">INDEX(range,1+INT((ROW(A1346)-1)/COLUMNS(range)),MOD(ROW(A1346)-1+COLUMNS(range),COLUMNS(range))+1)</f>
        <v>0</v>
      </c>
    </row>
    <row r="1347" spans="12:12" x14ac:dyDescent="0.3">
      <c r="L1347" cm="1">
        <f t="array" ref="L1347">INDEX(range,1+INT((ROW(A1347)-1)/COLUMNS(range)),MOD(ROW(A1347)-1+COLUMNS(range),COLUMNS(range))+1)</f>
        <v>0</v>
      </c>
    </row>
    <row r="1348" spans="12:12" x14ac:dyDescent="0.3">
      <c r="L1348" cm="1">
        <f t="array" ref="L1348">INDEX(range,1+INT((ROW(A1348)-1)/COLUMNS(range)),MOD(ROW(A1348)-1+COLUMNS(range),COLUMNS(range))+1)</f>
        <v>0</v>
      </c>
    </row>
    <row r="1349" spans="12:12" x14ac:dyDescent="0.3">
      <c r="L1349" cm="1">
        <f t="array" ref="L1349">INDEX(range,1+INT((ROW(A1349)-1)/COLUMNS(range)),MOD(ROW(A1349)-1+COLUMNS(range),COLUMNS(range))+1)</f>
        <v>0</v>
      </c>
    </row>
    <row r="1350" spans="12:12" x14ac:dyDescent="0.3">
      <c r="L1350" cm="1">
        <f t="array" ref="L1350">INDEX(range,1+INT((ROW(A1350)-1)/COLUMNS(range)),MOD(ROW(A1350)-1+COLUMNS(range),COLUMNS(range))+1)</f>
        <v>0</v>
      </c>
    </row>
    <row r="1351" spans="12:12" x14ac:dyDescent="0.3">
      <c r="L1351" t="str" cm="1">
        <f t="array" ref="L1351">INDEX(range,1+INT((ROW(A1351)-1)/COLUMNS(range)),MOD(ROW(A1351)-1+COLUMNS(range),COLUMNS(range))+1)</f>
        <v>People lack skills or education needed</v>
      </c>
    </row>
    <row r="1352" spans="12:12" x14ac:dyDescent="0.3">
      <c r="L1352" t="str" cm="1">
        <f t="array" ref="L1352">INDEX(range,1+INT((ROW(A1352)-1)/COLUMNS(range)),MOD(ROW(A1352)-1+COLUMNS(range),COLUMNS(range))+1)</f>
        <v xml:space="preserve"> Wages are too low to cover monthly expenses</v>
      </c>
    </row>
    <row r="1353" spans="12:12" x14ac:dyDescent="0.3">
      <c r="L1353" t="str" cm="1">
        <f t="array" ref="L1353">INDEX(range,1+INT((ROW(A1353)-1)/COLUMNS(range)),MOD(ROW(A1353)-1+COLUMNS(range),COLUMNS(range))+1)</f>
        <v xml:space="preserve"> Good paying jobs with benefits are hard to find</v>
      </c>
    </row>
    <row r="1354" spans="12:12" x14ac:dyDescent="0.3">
      <c r="L1354" t="str" cm="1">
        <f t="array" ref="L1354">INDEX(range,1+INT((ROW(A1354)-1)/COLUMNS(range)),MOD(ROW(A1354)-1+COLUMNS(range),COLUMNS(range))+1)</f>
        <v xml:space="preserve"> Lack of affordable child care during work hours</v>
      </c>
    </row>
    <row r="1355" spans="12:12" x14ac:dyDescent="0.3">
      <c r="L1355" cm="1">
        <f t="array" ref="L1355">INDEX(range,1+INT((ROW(A1355)-1)/COLUMNS(range)),MOD(ROW(A1355)-1+COLUMNS(range),COLUMNS(range))+1)</f>
        <v>0</v>
      </c>
    </row>
    <row r="1356" spans="12:12" x14ac:dyDescent="0.3">
      <c r="L1356" cm="1">
        <f t="array" ref="L1356">INDEX(range,1+INT((ROW(A1356)-1)/COLUMNS(range)),MOD(ROW(A1356)-1+COLUMNS(range),COLUMNS(range))+1)</f>
        <v>0</v>
      </c>
    </row>
    <row r="1357" spans="12:12" x14ac:dyDescent="0.3">
      <c r="L1357" t="str" cm="1">
        <f t="array" ref="L1357">INDEX(range,1+INT((ROW(A1357)-1)/COLUMNS(range)),MOD(ROW(A1357)-1+COLUMNS(range),COLUMNS(range))+1)</f>
        <v>People lack skills or education needed</v>
      </c>
    </row>
    <row r="1358" spans="12:12" x14ac:dyDescent="0.3">
      <c r="L1358" t="str" cm="1">
        <f t="array" ref="L1358">INDEX(range,1+INT((ROW(A1358)-1)/COLUMNS(range)),MOD(ROW(A1358)-1+COLUMNS(range),COLUMNS(range))+1)</f>
        <v xml:space="preserve"> Wages are too low to cover monthly expenses</v>
      </c>
    </row>
    <row r="1359" spans="12:12" x14ac:dyDescent="0.3">
      <c r="L1359" t="str" cm="1">
        <f t="array" ref="L1359">INDEX(range,1+INT((ROW(A1359)-1)/COLUMNS(range)),MOD(ROW(A1359)-1+COLUMNS(range),COLUMNS(range))+1)</f>
        <v xml:space="preserve"> Good paying jobs with benefits are hard to find</v>
      </c>
    </row>
    <row r="1360" spans="12:12" x14ac:dyDescent="0.3">
      <c r="L1360" cm="1">
        <f t="array" ref="L1360">INDEX(range,1+INT((ROW(A1360)-1)/COLUMNS(range)),MOD(ROW(A1360)-1+COLUMNS(range),COLUMNS(range))+1)</f>
        <v>0</v>
      </c>
    </row>
    <row r="1361" spans="12:12" x14ac:dyDescent="0.3">
      <c r="L1361" cm="1">
        <f t="array" ref="L1361">INDEX(range,1+INT((ROW(A1361)-1)/COLUMNS(range)),MOD(ROW(A1361)-1+COLUMNS(range),COLUMNS(range))+1)</f>
        <v>0</v>
      </c>
    </row>
    <row r="1362" spans="12:12" x14ac:dyDescent="0.3">
      <c r="L1362" cm="1">
        <f t="array" ref="L1362">INDEX(range,1+INT((ROW(A1362)-1)/COLUMNS(range)),MOD(ROW(A1362)-1+COLUMNS(range),COLUMNS(range))+1)</f>
        <v>0</v>
      </c>
    </row>
    <row r="1363" spans="12:12" x14ac:dyDescent="0.3">
      <c r="L1363" t="str" cm="1">
        <f t="array" ref="L1363">INDEX(range,1+INT((ROW(A1363)-1)/COLUMNS(range)),MOD(ROW(A1363)-1+COLUMNS(range),COLUMNS(range))+1)</f>
        <v>Wages are too low to cover monthly expenses</v>
      </c>
    </row>
    <row r="1364" spans="12:12" x14ac:dyDescent="0.3">
      <c r="L1364" t="str" cm="1">
        <f t="array" ref="L1364">INDEX(range,1+INT((ROW(A1364)-1)/COLUMNS(range)),MOD(ROW(A1364)-1+COLUMNS(range),COLUMNS(range))+1)</f>
        <v xml:space="preserve"> Good paying jobs with benefits are hard to find</v>
      </c>
    </row>
    <row r="1365" spans="12:12" x14ac:dyDescent="0.3">
      <c r="L1365" t="str" cm="1">
        <f t="array" ref="L1365">INDEX(range,1+INT((ROW(A1365)-1)/COLUMNS(range)),MOD(ROW(A1365)-1+COLUMNS(range),COLUMNS(range))+1)</f>
        <v xml:space="preserve"> Lack of affordable child care during work hours</v>
      </c>
    </row>
    <row r="1366" spans="12:12" x14ac:dyDescent="0.3">
      <c r="L1366" t="str" cm="1">
        <f t="array" ref="L1366">INDEX(range,1+INT((ROW(A1366)-1)/COLUMNS(range)),MOD(ROW(A1366)-1+COLUMNS(range),COLUMNS(range))+1)</f>
        <v xml:space="preserve"> Discrimination</v>
      </c>
    </row>
    <row r="1367" spans="12:12" x14ac:dyDescent="0.3">
      <c r="L1367" cm="1">
        <f t="array" ref="L1367">INDEX(range,1+INT((ROW(A1367)-1)/COLUMNS(range)),MOD(ROW(A1367)-1+COLUMNS(range),COLUMNS(range))+1)</f>
        <v>0</v>
      </c>
    </row>
    <row r="1368" spans="12:12" x14ac:dyDescent="0.3">
      <c r="L1368" cm="1">
        <f t="array" ref="L1368">INDEX(range,1+INT((ROW(A1368)-1)/COLUMNS(range)),MOD(ROW(A1368)-1+COLUMNS(range),COLUMNS(range))+1)</f>
        <v>0</v>
      </c>
    </row>
    <row r="1369" spans="12:12" x14ac:dyDescent="0.3">
      <c r="L1369" t="str" cm="1">
        <f t="array" ref="L1369">INDEX(range,1+INT((ROW(A1369)-1)/COLUMNS(range)),MOD(ROW(A1369)-1+COLUMNS(range),COLUMNS(range))+1)</f>
        <v>People lack skills or education needed</v>
      </c>
    </row>
    <row r="1370" spans="12:12" x14ac:dyDescent="0.3">
      <c r="L1370" t="str" cm="1">
        <f t="array" ref="L1370">INDEX(range,1+INT((ROW(A1370)-1)/COLUMNS(range)),MOD(ROW(A1370)-1+COLUMNS(range),COLUMNS(range))+1)</f>
        <v xml:space="preserve"> Wages are too low to cover monthly expenses</v>
      </c>
    </row>
    <row r="1371" spans="12:12" x14ac:dyDescent="0.3">
      <c r="L1371" t="str" cm="1">
        <f t="array" ref="L1371">INDEX(range,1+INT((ROW(A1371)-1)/COLUMNS(range)),MOD(ROW(A1371)-1+COLUMNS(range),COLUMNS(range))+1)</f>
        <v xml:space="preserve"> Good paying jobs with benefits are hard to find</v>
      </c>
    </row>
    <row r="1372" spans="12:12" x14ac:dyDescent="0.3">
      <c r="L1372" cm="1">
        <f t="array" ref="L1372">INDEX(range,1+INT((ROW(A1372)-1)/COLUMNS(range)),MOD(ROW(A1372)-1+COLUMNS(range),COLUMNS(range))+1)</f>
        <v>0</v>
      </c>
    </row>
    <row r="1373" spans="12:12" x14ac:dyDescent="0.3">
      <c r="L1373" cm="1">
        <f t="array" ref="L1373">INDEX(range,1+INT((ROW(A1373)-1)/COLUMNS(range)),MOD(ROW(A1373)-1+COLUMNS(range),COLUMNS(range))+1)</f>
        <v>0</v>
      </c>
    </row>
    <row r="1374" spans="12:12" x14ac:dyDescent="0.3">
      <c r="L1374" cm="1">
        <f t="array" ref="L1374">INDEX(range,1+INT((ROW(A1374)-1)/COLUMNS(range)),MOD(ROW(A1374)-1+COLUMNS(range),COLUMNS(range))+1)</f>
        <v>0</v>
      </c>
    </row>
    <row r="1375" spans="12:12" x14ac:dyDescent="0.3">
      <c r="L1375" t="str" cm="1">
        <f t="array" ref="L1375">INDEX(range,1+INT((ROW(A1375)-1)/COLUMNS(range)),MOD(ROW(A1375)-1+COLUMNS(range),COLUMNS(range))+1)</f>
        <v>Good paying jobs with benefits are hard to find</v>
      </c>
    </row>
    <row r="1376" spans="12:12" x14ac:dyDescent="0.3">
      <c r="L1376" t="str" cm="1">
        <f t="array" ref="L1376">INDEX(range,1+INT((ROW(A1376)-1)/COLUMNS(range)),MOD(ROW(A1376)-1+COLUMNS(range),COLUMNS(range))+1)</f>
        <v xml:space="preserve"> Lack of affordable child care during work hours</v>
      </c>
    </row>
    <row r="1377" spans="12:12" x14ac:dyDescent="0.3">
      <c r="L1377" cm="1">
        <f t="array" ref="L1377">INDEX(range,1+INT((ROW(A1377)-1)/COLUMNS(range)),MOD(ROW(A1377)-1+COLUMNS(range),COLUMNS(range))+1)</f>
        <v>0</v>
      </c>
    </row>
    <row r="1378" spans="12:12" x14ac:dyDescent="0.3">
      <c r="L1378" cm="1">
        <f t="array" ref="L1378">INDEX(range,1+INT((ROW(A1378)-1)/COLUMNS(range)),MOD(ROW(A1378)-1+COLUMNS(range),COLUMNS(range))+1)</f>
        <v>0</v>
      </c>
    </row>
    <row r="1379" spans="12:12" x14ac:dyDescent="0.3">
      <c r="L1379" cm="1">
        <f t="array" ref="L1379">INDEX(range,1+INT((ROW(A1379)-1)/COLUMNS(range)),MOD(ROW(A1379)-1+COLUMNS(range),COLUMNS(range))+1)</f>
        <v>0</v>
      </c>
    </row>
    <row r="1380" spans="12:12" x14ac:dyDescent="0.3">
      <c r="L1380" cm="1">
        <f t="array" ref="L1380">INDEX(range,1+INT((ROW(A1380)-1)/COLUMNS(range)),MOD(ROW(A1380)-1+COLUMNS(range),COLUMNS(range))+1)</f>
        <v>0</v>
      </c>
    </row>
    <row r="1381" spans="12:12" x14ac:dyDescent="0.3">
      <c r="L1381" t="str" cm="1">
        <f t="array" ref="L1381">INDEX(range,1+INT((ROW(A1381)-1)/COLUMNS(range)),MOD(ROW(A1381)-1+COLUMNS(range),COLUMNS(range))+1)</f>
        <v>People lack skills or education needed</v>
      </c>
    </row>
    <row r="1382" spans="12:12" x14ac:dyDescent="0.3">
      <c r="L1382" t="str" cm="1">
        <f t="array" ref="L1382">INDEX(range,1+INT((ROW(A1382)-1)/COLUMNS(range)),MOD(ROW(A1382)-1+COLUMNS(range),COLUMNS(range))+1)</f>
        <v xml:space="preserve"> Wages are too low to cover monthly expenses</v>
      </c>
    </row>
    <row r="1383" spans="12:12" x14ac:dyDescent="0.3">
      <c r="L1383" t="str" cm="1">
        <f t="array" ref="L1383">INDEX(range,1+INT((ROW(A1383)-1)/COLUMNS(range)),MOD(ROW(A1383)-1+COLUMNS(range),COLUMNS(range))+1)</f>
        <v xml:space="preserve"> Lack of affordable child care during work hours</v>
      </c>
    </row>
    <row r="1384" spans="12:12" x14ac:dyDescent="0.3">
      <c r="L1384" cm="1">
        <f t="array" ref="L1384">INDEX(range,1+INT((ROW(A1384)-1)/COLUMNS(range)),MOD(ROW(A1384)-1+COLUMNS(range),COLUMNS(range))+1)</f>
        <v>0</v>
      </c>
    </row>
    <row r="1385" spans="12:12" x14ac:dyDescent="0.3">
      <c r="L1385" cm="1">
        <f t="array" ref="L1385">INDEX(range,1+INT((ROW(A1385)-1)/COLUMNS(range)),MOD(ROW(A1385)-1+COLUMNS(range),COLUMNS(range))+1)</f>
        <v>0</v>
      </c>
    </row>
    <row r="1386" spans="12:12" x14ac:dyDescent="0.3">
      <c r="L1386" cm="1">
        <f t="array" ref="L1386">INDEX(range,1+INT((ROW(A1386)-1)/COLUMNS(range)),MOD(ROW(A1386)-1+COLUMNS(range),COLUMNS(range))+1)</f>
        <v>0</v>
      </c>
    </row>
    <row r="1387" spans="12:12" x14ac:dyDescent="0.3">
      <c r="L1387" cm="1">
        <f t="array" ref="L1387">INDEX(range,1+INT((ROW(A1387)-1)/COLUMNS(range)),MOD(ROW(A1387)-1+COLUMNS(range),COLUMNS(range))+1)</f>
        <v>0</v>
      </c>
    </row>
    <row r="1388" spans="12:12" x14ac:dyDescent="0.3">
      <c r="L1388" cm="1">
        <f t="array" ref="L1388">INDEX(range,1+INT((ROW(A1388)-1)/COLUMNS(range)),MOD(ROW(A1388)-1+COLUMNS(range),COLUMNS(range))+1)</f>
        <v>0</v>
      </c>
    </row>
    <row r="1389" spans="12:12" x14ac:dyDescent="0.3">
      <c r="L1389" cm="1">
        <f t="array" ref="L1389">INDEX(range,1+INT((ROW(A1389)-1)/COLUMNS(range)),MOD(ROW(A1389)-1+COLUMNS(range),COLUMNS(range))+1)</f>
        <v>0</v>
      </c>
    </row>
    <row r="1390" spans="12:12" x14ac:dyDescent="0.3">
      <c r="L1390" cm="1">
        <f t="array" ref="L1390">INDEX(range,1+INT((ROW(A1390)-1)/COLUMNS(range)),MOD(ROW(A1390)-1+COLUMNS(range),COLUMNS(range))+1)</f>
        <v>0</v>
      </c>
    </row>
    <row r="1391" spans="12:12" x14ac:dyDescent="0.3">
      <c r="L1391" cm="1">
        <f t="array" ref="L1391">INDEX(range,1+INT((ROW(A1391)-1)/COLUMNS(range)),MOD(ROW(A1391)-1+COLUMNS(range),COLUMNS(range))+1)</f>
        <v>0</v>
      </c>
    </row>
    <row r="1392" spans="12:12" x14ac:dyDescent="0.3">
      <c r="L1392" cm="1">
        <f t="array" ref="L1392">INDEX(range,1+INT((ROW(A1392)-1)/COLUMNS(range)),MOD(ROW(A1392)-1+COLUMNS(range),COLUMNS(range))+1)</f>
        <v>0</v>
      </c>
    </row>
    <row r="1393" spans="12:12" x14ac:dyDescent="0.3">
      <c r="L1393" t="str" cm="1">
        <f t="array" ref="L1393">INDEX(range,1+INT((ROW(A1393)-1)/COLUMNS(range)),MOD(ROW(A1393)-1+COLUMNS(range),COLUMNS(range))+1)</f>
        <v>People lack skills or education needed</v>
      </c>
    </row>
    <row r="1394" spans="12:12" x14ac:dyDescent="0.3">
      <c r="L1394" t="str" cm="1">
        <f t="array" ref="L1394">INDEX(range,1+INT((ROW(A1394)-1)/COLUMNS(range)),MOD(ROW(A1394)-1+COLUMNS(range),COLUMNS(range))+1)</f>
        <v xml:space="preserve"> Wages are too low to cover monthly expenses</v>
      </c>
    </row>
    <row r="1395" spans="12:12" x14ac:dyDescent="0.3">
      <c r="L1395" t="str" cm="1">
        <f t="array" ref="L1395">INDEX(range,1+INT((ROW(A1395)-1)/COLUMNS(range)),MOD(ROW(A1395)-1+COLUMNS(range),COLUMNS(range))+1)</f>
        <v xml:space="preserve"> Good paying jobs with benefits are hard to find</v>
      </c>
    </row>
    <row r="1396" spans="12:12" x14ac:dyDescent="0.3">
      <c r="L1396" t="str" cm="1">
        <f t="array" ref="L1396">INDEX(range,1+INT((ROW(A1396)-1)/COLUMNS(range)),MOD(ROW(A1396)-1+COLUMNS(range),COLUMNS(range))+1)</f>
        <v xml:space="preserve"> Lack of affordable child care during work hours</v>
      </c>
    </row>
    <row r="1397" spans="12:12" x14ac:dyDescent="0.3">
      <c r="L1397" cm="1">
        <f t="array" ref="L1397">INDEX(range,1+INT((ROW(A1397)-1)/COLUMNS(range)),MOD(ROW(A1397)-1+COLUMNS(range),COLUMNS(range))+1)</f>
        <v>0</v>
      </c>
    </row>
    <row r="1398" spans="12:12" x14ac:dyDescent="0.3">
      <c r="L1398" cm="1">
        <f t="array" ref="L1398">INDEX(range,1+INT((ROW(A1398)-1)/COLUMNS(range)),MOD(ROW(A1398)-1+COLUMNS(range),COLUMNS(range))+1)</f>
        <v>0</v>
      </c>
    </row>
    <row r="1399" spans="12:12" x14ac:dyDescent="0.3">
      <c r="L1399" t="str" cm="1">
        <f t="array" ref="L1399">INDEX(range,1+INT((ROW(A1399)-1)/COLUMNS(range)),MOD(ROW(A1399)-1+COLUMNS(range),COLUMNS(range))+1)</f>
        <v>Wages are too low to cover monthly expenses</v>
      </c>
    </row>
    <row r="1400" spans="12:12" x14ac:dyDescent="0.3">
      <c r="L1400" t="str" cm="1">
        <f t="array" ref="L1400">INDEX(range,1+INT((ROW(A1400)-1)/COLUMNS(range)),MOD(ROW(A1400)-1+COLUMNS(range),COLUMNS(range))+1)</f>
        <v xml:space="preserve"> Good paying jobs with benefits are hard to find</v>
      </c>
    </row>
    <row r="1401" spans="12:12" x14ac:dyDescent="0.3">
      <c r="L1401" cm="1">
        <f t="array" ref="L1401">INDEX(range,1+INT((ROW(A1401)-1)/COLUMNS(range)),MOD(ROW(A1401)-1+COLUMNS(range),COLUMNS(range))+1)</f>
        <v>0</v>
      </c>
    </row>
    <row r="1402" spans="12:12" x14ac:dyDescent="0.3">
      <c r="L1402" cm="1">
        <f t="array" ref="L1402">INDEX(range,1+INT((ROW(A1402)-1)/COLUMNS(range)),MOD(ROW(A1402)-1+COLUMNS(range),COLUMNS(range))+1)</f>
        <v>0</v>
      </c>
    </row>
    <row r="1403" spans="12:12" x14ac:dyDescent="0.3">
      <c r="L1403" cm="1">
        <f t="array" ref="L1403">INDEX(range,1+INT((ROW(A1403)-1)/COLUMNS(range)),MOD(ROW(A1403)-1+COLUMNS(range),COLUMNS(range))+1)</f>
        <v>0</v>
      </c>
    </row>
    <row r="1404" spans="12:12" x14ac:dyDescent="0.3">
      <c r="L1404" cm="1">
        <f t="array" ref="L1404">INDEX(range,1+INT((ROW(A1404)-1)/COLUMNS(range)),MOD(ROW(A1404)-1+COLUMNS(range),COLUMNS(range))+1)</f>
        <v>0</v>
      </c>
    </row>
    <row r="1405" spans="12:12" x14ac:dyDescent="0.3">
      <c r="L1405" t="str" cm="1">
        <f t="array" ref="L1405">INDEX(range,1+INT((ROW(A1405)-1)/COLUMNS(range)),MOD(ROW(A1405)-1+COLUMNS(range),COLUMNS(range))+1)</f>
        <v>Wages are too low to cover monthly expenses</v>
      </c>
    </row>
    <row r="1406" spans="12:12" x14ac:dyDescent="0.3">
      <c r="L1406" t="str" cm="1">
        <f t="array" ref="L1406">INDEX(range,1+INT((ROW(A1406)-1)/COLUMNS(range)),MOD(ROW(A1406)-1+COLUMNS(range),COLUMNS(range))+1)</f>
        <v xml:space="preserve"> Good paying jobs with benefits are hard to find</v>
      </c>
    </row>
    <row r="1407" spans="12:12" x14ac:dyDescent="0.3">
      <c r="L1407" cm="1">
        <f t="array" ref="L1407">INDEX(range,1+INT((ROW(A1407)-1)/COLUMNS(range)),MOD(ROW(A1407)-1+COLUMNS(range),COLUMNS(range))+1)</f>
        <v>0</v>
      </c>
    </row>
    <row r="1408" spans="12:12" x14ac:dyDescent="0.3">
      <c r="L1408" cm="1">
        <f t="array" ref="L1408">INDEX(range,1+INT((ROW(A1408)-1)/COLUMNS(range)),MOD(ROW(A1408)-1+COLUMNS(range),COLUMNS(range))+1)</f>
        <v>0</v>
      </c>
    </row>
    <row r="1409" spans="12:12" x14ac:dyDescent="0.3">
      <c r="L1409" cm="1">
        <f t="array" ref="L1409">INDEX(range,1+INT((ROW(A1409)-1)/COLUMNS(range)),MOD(ROW(A1409)-1+COLUMNS(range),COLUMNS(range))+1)</f>
        <v>0</v>
      </c>
    </row>
    <row r="1410" spans="12:12" x14ac:dyDescent="0.3">
      <c r="L1410" cm="1">
        <f t="array" ref="L1410">INDEX(range,1+INT((ROW(A1410)-1)/COLUMNS(range)),MOD(ROW(A1410)-1+COLUMNS(range),COLUMNS(range))+1)</f>
        <v>0</v>
      </c>
    </row>
    <row r="1411" spans="12:12" x14ac:dyDescent="0.3">
      <c r="L1411" t="str" cm="1">
        <f t="array" ref="L1411">INDEX(range,1+INT((ROW(A1411)-1)/COLUMNS(range)),MOD(ROW(A1411)-1+COLUMNS(range),COLUMNS(range))+1)</f>
        <v>People lack skills or education needed</v>
      </c>
    </row>
    <row r="1412" spans="12:12" x14ac:dyDescent="0.3">
      <c r="L1412" t="str" cm="1">
        <f t="array" ref="L1412">INDEX(range,1+INT((ROW(A1412)-1)/COLUMNS(range)),MOD(ROW(A1412)-1+COLUMNS(range),COLUMNS(range))+1)</f>
        <v xml:space="preserve"> Wages are too low to cover monthly expenses</v>
      </c>
    </row>
    <row r="1413" spans="12:12" x14ac:dyDescent="0.3">
      <c r="L1413" cm="1">
        <f t="array" ref="L1413">INDEX(range,1+INT((ROW(A1413)-1)/COLUMNS(range)),MOD(ROW(A1413)-1+COLUMNS(range),COLUMNS(range))+1)</f>
        <v>0</v>
      </c>
    </row>
    <row r="1414" spans="12:12" x14ac:dyDescent="0.3">
      <c r="L1414" cm="1">
        <f t="array" ref="L1414">INDEX(range,1+INT((ROW(A1414)-1)/COLUMNS(range)),MOD(ROW(A1414)-1+COLUMNS(range),COLUMNS(range))+1)</f>
        <v>0</v>
      </c>
    </row>
    <row r="1415" spans="12:12" x14ac:dyDescent="0.3">
      <c r="L1415" cm="1">
        <f t="array" ref="L1415">INDEX(range,1+INT((ROW(A1415)-1)/COLUMNS(range)),MOD(ROW(A1415)-1+COLUMNS(range),COLUMNS(range))+1)</f>
        <v>0</v>
      </c>
    </row>
    <row r="1416" spans="12:12" x14ac:dyDescent="0.3">
      <c r="L1416" cm="1">
        <f t="array" ref="L1416">INDEX(range,1+INT((ROW(A1416)-1)/COLUMNS(range)),MOD(ROW(A1416)-1+COLUMNS(range),COLUMNS(range))+1)</f>
        <v>0</v>
      </c>
    </row>
    <row r="1417" spans="12:12" x14ac:dyDescent="0.3">
      <c r="L1417" t="str" cm="1">
        <f t="array" ref="L1417">INDEX(range,1+INT((ROW(A1417)-1)/COLUMNS(range)),MOD(ROW(A1417)-1+COLUMNS(range),COLUMNS(range))+1)</f>
        <v>People lack skills or education needed</v>
      </c>
    </row>
    <row r="1418" spans="12:12" x14ac:dyDescent="0.3">
      <c r="L1418" t="str" cm="1">
        <f t="array" ref="L1418">INDEX(range,1+INT((ROW(A1418)-1)/COLUMNS(range)),MOD(ROW(A1418)-1+COLUMNS(range),COLUMNS(range))+1)</f>
        <v xml:space="preserve"> Wages are too low to cover monthly expenses</v>
      </c>
    </row>
    <row r="1419" spans="12:12" x14ac:dyDescent="0.3">
      <c r="L1419" t="str" cm="1">
        <f t="array" ref="L1419">INDEX(range,1+INT((ROW(A1419)-1)/COLUMNS(range)),MOD(ROW(A1419)-1+COLUMNS(range),COLUMNS(range))+1)</f>
        <v xml:space="preserve"> Good paying jobs with benefits are hard to find</v>
      </c>
    </row>
    <row r="1420" spans="12:12" x14ac:dyDescent="0.3">
      <c r="L1420" t="str" cm="1">
        <f t="array" ref="L1420">INDEX(range,1+INT((ROW(A1420)-1)/COLUMNS(range)),MOD(ROW(A1420)-1+COLUMNS(range),COLUMNS(range))+1)</f>
        <v xml:space="preserve"> Lack of affordable child care during work hours</v>
      </c>
    </row>
    <row r="1421" spans="12:12" x14ac:dyDescent="0.3">
      <c r="L1421" cm="1">
        <f t="array" ref="L1421">INDEX(range,1+INT((ROW(A1421)-1)/COLUMNS(range)),MOD(ROW(A1421)-1+COLUMNS(range),COLUMNS(range))+1)</f>
        <v>0</v>
      </c>
    </row>
    <row r="1422" spans="12:12" x14ac:dyDescent="0.3">
      <c r="L1422" cm="1">
        <f t="array" ref="L1422">INDEX(range,1+INT((ROW(A1422)-1)/COLUMNS(range)),MOD(ROW(A1422)-1+COLUMNS(range),COLUMNS(range))+1)</f>
        <v>0</v>
      </c>
    </row>
    <row r="1423" spans="12:12" x14ac:dyDescent="0.3">
      <c r="L1423" t="str" cm="1">
        <f t="array" ref="L1423">INDEX(range,1+INT((ROW(A1423)-1)/COLUMNS(range)),MOD(ROW(A1423)-1+COLUMNS(range),COLUMNS(range))+1)</f>
        <v>People lack skills or education needed</v>
      </c>
    </row>
    <row r="1424" spans="12:12" x14ac:dyDescent="0.3">
      <c r="L1424" t="str" cm="1">
        <f t="array" ref="L1424">INDEX(range,1+INT((ROW(A1424)-1)/COLUMNS(range)),MOD(ROW(A1424)-1+COLUMNS(range),COLUMNS(range))+1)</f>
        <v xml:space="preserve"> Wages are too low to cover monthly expenses</v>
      </c>
    </row>
    <row r="1425" spans="12:12" x14ac:dyDescent="0.3">
      <c r="L1425" t="str" cm="1">
        <f t="array" ref="L1425">INDEX(range,1+INT((ROW(A1425)-1)/COLUMNS(range)),MOD(ROW(A1425)-1+COLUMNS(range),COLUMNS(range))+1)</f>
        <v xml:space="preserve"> Good paying jobs with benefits are hard to find</v>
      </c>
    </row>
    <row r="1426" spans="12:12" x14ac:dyDescent="0.3">
      <c r="L1426" t="str" cm="1">
        <f t="array" ref="L1426">INDEX(range,1+INT((ROW(A1426)-1)/COLUMNS(range)),MOD(ROW(A1426)-1+COLUMNS(range),COLUMNS(range))+1)</f>
        <v xml:space="preserve"> Lack of affordable child care during work hours</v>
      </c>
    </row>
    <row r="1427" spans="12:12" x14ac:dyDescent="0.3">
      <c r="L1427" cm="1">
        <f t="array" ref="L1427">INDEX(range,1+INT((ROW(A1427)-1)/COLUMNS(range)),MOD(ROW(A1427)-1+COLUMNS(range),COLUMNS(range))+1)</f>
        <v>0</v>
      </c>
    </row>
    <row r="1428" spans="12:12" x14ac:dyDescent="0.3">
      <c r="L1428" cm="1">
        <f t="array" ref="L1428">INDEX(range,1+INT((ROW(A1428)-1)/COLUMNS(range)),MOD(ROW(A1428)-1+COLUMNS(range),COLUMNS(range))+1)</f>
        <v>0</v>
      </c>
    </row>
    <row r="1429" spans="12:12" x14ac:dyDescent="0.3">
      <c r="L1429" t="str" cm="1">
        <f t="array" ref="L1429">INDEX(range,1+INT((ROW(A1429)-1)/COLUMNS(range)),MOD(ROW(A1429)-1+COLUMNS(range),COLUMNS(range))+1)</f>
        <v>Wages are too low to cover monthly expenses</v>
      </c>
    </row>
    <row r="1430" spans="12:12" x14ac:dyDescent="0.3">
      <c r="L1430" t="str" cm="1">
        <f t="array" ref="L1430">INDEX(range,1+INT((ROW(A1430)-1)/COLUMNS(range)),MOD(ROW(A1430)-1+COLUMNS(range),COLUMNS(range))+1)</f>
        <v xml:space="preserve"> Good paying jobs with benefits are hard to find</v>
      </c>
    </row>
    <row r="1431" spans="12:12" x14ac:dyDescent="0.3">
      <c r="L1431" t="str" cm="1">
        <f t="array" ref="L1431">INDEX(range,1+INT((ROW(A1431)-1)/COLUMNS(range)),MOD(ROW(A1431)-1+COLUMNS(range),COLUMNS(range))+1)</f>
        <v xml:space="preserve"> Lack of affordable child care during work hours</v>
      </c>
    </row>
    <row r="1432" spans="12:12" x14ac:dyDescent="0.3">
      <c r="L1432" cm="1">
        <f t="array" ref="L1432">INDEX(range,1+INT((ROW(A1432)-1)/COLUMNS(range)),MOD(ROW(A1432)-1+COLUMNS(range),COLUMNS(range))+1)</f>
        <v>0</v>
      </c>
    </row>
    <row r="1433" spans="12:12" x14ac:dyDescent="0.3">
      <c r="L1433" cm="1">
        <f t="array" ref="L1433">INDEX(range,1+INT((ROW(A1433)-1)/COLUMNS(range)),MOD(ROW(A1433)-1+COLUMNS(range),COLUMNS(range))+1)</f>
        <v>0</v>
      </c>
    </row>
    <row r="1434" spans="12:12" x14ac:dyDescent="0.3">
      <c r="L1434" cm="1">
        <f t="array" ref="L1434">INDEX(range,1+INT((ROW(A1434)-1)/COLUMNS(range)),MOD(ROW(A1434)-1+COLUMNS(range),COLUMNS(range))+1)</f>
        <v>0</v>
      </c>
    </row>
    <row r="1435" spans="12:12" x14ac:dyDescent="0.3">
      <c r="L1435" t="str" cm="1">
        <f t="array" ref="L1435">INDEX(range,1+INT((ROW(A1435)-1)/COLUMNS(range)),MOD(ROW(A1435)-1+COLUMNS(range),COLUMNS(range))+1)</f>
        <v>Lack of affordable child care during work hours</v>
      </c>
    </row>
    <row r="1436" spans="12:12" x14ac:dyDescent="0.3">
      <c r="L1436" cm="1">
        <f t="array" ref="L1436">INDEX(range,1+INT((ROW(A1436)-1)/COLUMNS(range)),MOD(ROW(A1436)-1+COLUMNS(range),COLUMNS(range))+1)</f>
        <v>0</v>
      </c>
    </row>
    <row r="1437" spans="12:12" x14ac:dyDescent="0.3">
      <c r="L1437" cm="1">
        <f t="array" ref="L1437">INDEX(range,1+INT((ROW(A1437)-1)/COLUMNS(range)),MOD(ROW(A1437)-1+COLUMNS(range),COLUMNS(range))+1)</f>
        <v>0</v>
      </c>
    </row>
    <row r="1438" spans="12:12" x14ac:dyDescent="0.3">
      <c r="L1438" cm="1">
        <f t="array" ref="L1438">INDEX(range,1+INT((ROW(A1438)-1)/COLUMNS(range)),MOD(ROW(A1438)-1+COLUMNS(range),COLUMNS(range))+1)</f>
        <v>0</v>
      </c>
    </row>
    <row r="1439" spans="12:12" x14ac:dyDescent="0.3">
      <c r="L1439" cm="1">
        <f t="array" ref="L1439">INDEX(range,1+INT((ROW(A1439)-1)/COLUMNS(range)),MOD(ROW(A1439)-1+COLUMNS(range),COLUMNS(range))+1)</f>
        <v>0</v>
      </c>
    </row>
    <row r="1440" spans="12:12" x14ac:dyDescent="0.3">
      <c r="L1440" cm="1">
        <f t="array" ref="L1440">INDEX(range,1+INT((ROW(A1440)-1)/COLUMNS(range)),MOD(ROW(A1440)-1+COLUMNS(range),COLUMNS(range))+1)</f>
        <v>0</v>
      </c>
    </row>
    <row r="1441" spans="12:12" x14ac:dyDescent="0.3">
      <c r="L1441" t="str" cm="1">
        <f t="array" ref="L1441">INDEX(range,1+INT((ROW(A1441)-1)/COLUMNS(range)),MOD(ROW(A1441)-1+COLUMNS(range),COLUMNS(range))+1)</f>
        <v>People lack skills or education needed</v>
      </c>
    </row>
    <row r="1442" spans="12:12" x14ac:dyDescent="0.3">
      <c r="L1442" t="str" cm="1">
        <f t="array" ref="L1442">INDEX(range,1+INT((ROW(A1442)-1)/COLUMNS(range)),MOD(ROW(A1442)-1+COLUMNS(range),COLUMNS(range))+1)</f>
        <v xml:space="preserve"> Wages are too low to cover monthly expenses</v>
      </c>
    </row>
    <row r="1443" spans="12:12" x14ac:dyDescent="0.3">
      <c r="L1443" t="str" cm="1">
        <f t="array" ref="L1443">INDEX(range,1+INT((ROW(A1443)-1)/COLUMNS(range)),MOD(ROW(A1443)-1+COLUMNS(range),COLUMNS(range))+1)</f>
        <v xml:space="preserve"> Good paying jobs with benefits are hard to find</v>
      </c>
    </row>
    <row r="1444" spans="12:12" x14ac:dyDescent="0.3">
      <c r="L1444" t="str" cm="1">
        <f t="array" ref="L1444">INDEX(range,1+INT((ROW(A1444)-1)/COLUMNS(range)),MOD(ROW(A1444)-1+COLUMNS(range),COLUMNS(range))+1)</f>
        <v xml:space="preserve"> Lack of affordable child care during work hours</v>
      </c>
    </row>
    <row r="1445" spans="12:12" x14ac:dyDescent="0.3">
      <c r="L1445" cm="1">
        <f t="array" ref="L1445">INDEX(range,1+INT((ROW(A1445)-1)/COLUMNS(range)),MOD(ROW(A1445)-1+COLUMNS(range),COLUMNS(range))+1)</f>
        <v>0</v>
      </c>
    </row>
    <row r="1446" spans="12:12" x14ac:dyDescent="0.3">
      <c r="L1446" cm="1">
        <f t="array" ref="L1446">INDEX(range,1+INT((ROW(A1446)-1)/COLUMNS(range)),MOD(ROW(A1446)-1+COLUMNS(range),COLUMNS(range))+1)</f>
        <v>0</v>
      </c>
    </row>
    <row r="1447" spans="12:12" x14ac:dyDescent="0.3">
      <c r="L1447" t="str" cm="1">
        <f t="array" ref="L1447">INDEX(range,1+INT((ROW(A1447)-1)/COLUMNS(range)),MOD(ROW(A1447)-1+COLUMNS(range),COLUMNS(range))+1)</f>
        <v>Wages are too low to cover monthly expenses</v>
      </c>
    </row>
    <row r="1448" spans="12:12" x14ac:dyDescent="0.3">
      <c r="L1448" t="str" cm="1">
        <f t="array" ref="L1448">INDEX(range,1+INT((ROW(A1448)-1)/COLUMNS(range)),MOD(ROW(A1448)-1+COLUMNS(range),COLUMNS(range))+1)</f>
        <v xml:space="preserve"> Good paying jobs with benefits are hard to find</v>
      </c>
    </row>
    <row r="1449" spans="12:12" x14ac:dyDescent="0.3">
      <c r="L1449" t="str" cm="1">
        <f t="array" ref="L1449">INDEX(range,1+INT((ROW(A1449)-1)/COLUMNS(range)),MOD(ROW(A1449)-1+COLUMNS(range),COLUMNS(range))+1)</f>
        <v xml:space="preserve"> Lack of affordable child care during work hours</v>
      </c>
    </row>
    <row r="1450" spans="12:12" x14ac:dyDescent="0.3">
      <c r="L1450" cm="1">
        <f t="array" ref="L1450">INDEX(range,1+INT((ROW(A1450)-1)/COLUMNS(range)),MOD(ROW(A1450)-1+COLUMNS(range),COLUMNS(range))+1)</f>
        <v>0</v>
      </c>
    </row>
    <row r="1451" spans="12:12" x14ac:dyDescent="0.3">
      <c r="L1451" cm="1">
        <f t="array" ref="L1451">INDEX(range,1+INT((ROW(A1451)-1)/COLUMNS(range)),MOD(ROW(A1451)-1+COLUMNS(range),COLUMNS(range))+1)</f>
        <v>0</v>
      </c>
    </row>
    <row r="1452" spans="12:12" x14ac:dyDescent="0.3">
      <c r="L1452" cm="1">
        <f t="array" ref="L1452">INDEX(range,1+INT((ROW(A1452)-1)/COLUMNS(range)),MOD(ROW(A1452)-1+COLUMNS(range),COLUMNS(range))+1)</f>
        <v>0</v>
      </c>
    </row>
    <row r="1453" spans="12:12" x14ac:dyDescent="0.3">
      <c r="L1453" t="str" cm="1">
        <f t="array" ref="L1453">INDEX(range,1+INT((ROW(A1453)-1)/COLUMNS(range)),MOD(ROW(A1453)-1+COLUMNS(range),COLUMNS(range))+1)</f>
        <v>Wages are too low to cover monthly expenses</v>
      </c>
    </row>
    <row r="1454" spans="12:12" x14ac:dyDescent="0.3">
      <c r="L1454" t="str" cm="1">
        <f t="array" ref="L1454">INDEX(range,1+INT((ROW(A1454)-1)/COLUMNS(range)),MOD(ROW(A1454)-1+COLUMNS(range),COLUMNS(range))+1)</f>
        <v xml:space="preserve"> Lack of affordable child care during work hours</v>
      </c>
    </row>
    <row r="1455" spans="12:12" x14ac:dyDescent="0.3">
      <c r="L1455" cm="1">
        <f t="array" ref="L1455">INDEX(range,1+INT((ROW(A1455)-1)/COLUMNS(range)),MOD(ROW(A1455)-1+COLUMNS(range),COLUMNS(range))+1)</f>
        <v>0</v>
      </c>
    </row>
    <row r="1456" spans="12:12" x14ac:dyDescent="0.3">
      <c r="L1456" cm="1">
        <f t="array" ref="L1456">INDEX(range,1+INT((ROW(A1456)-1)/COLUMNS(range)),MOD(ROW(A1456)-1+COLUMNS(range),COLUMNS(range))+1)</f>
        <v>0</v>
      </c>
    </row>
    <row r="1457" spans="12:12" x14ac:dyDescent="0.3">
      <c r="L1457" cm="1">
        <f t="array" ref="L1457">INDEX(range,1+INT((ROW(A1457)-1)/COLUMNS(range)),MOD(ROW(A1457)-1+COLUMNS(range),COLUMNS(range))+1)</f>
        <v>0</v>
      </c>
    </row>
    <row r="1458" spans="12:12" x14ac:dyDescent="0.3">
      <c r="L1458" cm="1">
        <f t="array" ref="L1458">INDEX(range,1+INT((ROW(A1458)-1)/COLUMNS(range)),MOD(ROW(A1458)-1+COLUMNS(range),COLUMNS(range))+1)</f>
        <v>0</v>
      </c>
    </row>
    <row r="1459" spans="12:12" x14ac:dyDescent="0.3">
      <c r="L1459" t="str" cm="1">
        <f t="array" ref="L1459">INDEX(range,1+INT((ROW(A1459)-1)/COLUMNS(range)),MOD(ROW(A1459)-1+COLUMNS(range),COLUMNS(range))+1)</f>
        <v>Wages are too low to cover monthly expenses</v>
      </c>
    </row>
    <row r="1460" spans="12:12" x14ac:dyDescent="0.3">
      <c r="L1460" t="str" cm="1">
        <f t="array" ref="L1460">INDEX(range,1+INT((ROW(A1460)-1)/COLUMNS(range)),MOD(ROW(A1460)-1+COLUMNS(range),COLUMNS(range))+1)</f>
        <v xml:space="preserve"> Good paying jobs with benefits are hard to find</v>
      </c>
    </row>
    <row r="1461" spans="12:12" x14ac:dyDescent="0.3">
      <c r="L1461" cm="1">
        <f t="array" ref="L1461">INDEX(range,1+INT((ROW(A1461)-1)/COLUMNS(range)),MOD(ROW(A1461)-1+COLUMNS(range),COLUMNS(range))+1)</f>
        <v>0</v>
      </c>
    </row>
    <row r="1462" spans="12:12" x14ac:dyDescent="0.3">
      <c r="L1462" cm="1">
        <f t="array" ref="L1462">INDEX(range,1+INT((ROW(A1462)-1)/COLUMNS(range)),MOD(ROW(A1462)-1+COLUMNS(range),COLUMNS(range))+1)</f>
        <v>0</v>
      </c>
    </row>
    <row r="1463" spans="12:12" x14ac:dyDescent="0.3">
      <c r="L1463" cm="1">
        <f t="array" ref="L1463">INDEX(range,1+INT((ROW(A1463)-1)/COLUMNS(range)),MOD(ROW(A1463)-1+COLUMNS(range),COLUMNS(range))+1)</f>
        <v>0</v>
      </c>
    </row>
    <row r="1464" spans="12:12" x14ac:dyDescent="0.3">
      <c r="L1464" cm="1">
        <f t="array" ref="L1464">INDEX(range,1+INT((ROW(A1464)-1)/COLUMNS(range)),MOD(ROW(A1464)-1+COLUMNS(range),COLUMNS(range))+1)</f>
        <v>0</v>
      </c>
    </row>
    <row r="1465" spans="12:12" x14ac:dyDescent="0.3">
      <c r="L1465" t="str" cm="1">
        <f t="array" ref="L1465">INDEX(range,1+INT((ROW(A1465)-1)/COLUMNS(range)),MOD(ROW(A1465)-1+COLUMNS(range),COLUMNS(range))+1)</f>
        <v>People lack skills or education needed</v>
      </c>
    </row>
    <row r="1466" spans="12:12" x14ac:dyDescent="0.3">
      <c r="L1466" t="str" cm="1">
        <f t="array" ref="L1466">INDEX(range,1+INT((ROW(A1466)-1)/COLUMNS(range)),MOD(ROW(A1466)-1+COLUMNS(range),COLUMNS(range))+1)</f>
        <v xml:space="preserve"> Good paying jobs with benefits are hard to find</v>
      </c>
    </row>
    <row r="1467" spans="12:12" x14ac:dyDescent="0.3">
      <c r="L1467" cm="1">
        <f t="array" ref="L1467">INDEX(range,1+INT((ROW(A1467)-1)/COLUMNS(range)),MOD(ROW(A1467)-1+COLUMNS(range),COLUMNS(range))+1)</f>
        <v>0</v>
      </c>
    </row>
    <row r="1468" spans="12:12" x14ac:dyDescent="0.3">
      <c r="L1468" cm="1">
        <f t="array" ref="L1468">INDEX(range,1+INT((ROW(A1468)-1)/COLUMNS(range)),MOD(ROW(A1468)-1+COLUMNS(range),COLUMNS(range))+1)</f>
        <v>0</v>
      </c>
    </row>
    <row r="1469" spans="12:12" x14ac:dyDescent="0.3">
      <c r="L1469" cm="1">
        <f t="array" ref="L1469">INDEX(range,1+INT((ROW(A1469)-1)/COLUMNS(range)),MOD(ROW(A1469)-1+COLUMNS(range),COLUMNS(range))+1)</f>
        <v>0</v>
      </c>
    </row>
    <row r="1470" spans="12:12" x14ac:dyDescent="0.3">
      <c r="L1470" cm="1">
        <f t="array" ref="L1470">INDEX(range,1+INT((ROW(A1470)-1)/COLUMNS(range)),MOD(ROW(A1470)-1+COLUMNS(range),COLUMNS(range))+1)</f>
        <v>0</v>
      </c>
    </row>
    <row r="1471" spans="12:12" x14ac:dyDescent="0.3">
      <c r="L1471" t="str" cm="1">
        <f t="array" ref="L1471">INDEX(range,1+INT((ROW(A1471)-1)/COLUMNS(range)),MOD(ROW(A1471)-1+COLUMNS(range),COLUMNS(range))+1)</f>
        <v>People lack skills or education needed</v>
      </c>
    </row>
    <row r="1472" spans="12:12" x14ac:dyDescent="0.3">
      <c r="L1472" t="str" cm="1">
        <f t="array" ref="L1472">INDEX(range,1+INT((ROW(A1472)-1)/COLUMNS(range)),MOD(ROW(A1472)-1+COLUMNS(range),COLUMNS(range))+1)</f>
        <v xml:space="preserve"> Wages are too low to cover monthly expenses</v>
      </c>
    </row>
    <row r="1473" spans="12:12" x14ac:dyDescent="0.3">
      <c r="L1473" t="str" cm="1">
        <f t="array" ref="L1473">INDEX(range,1+INT((ROW(A1473)-1)/COLUMNS(range)),MOD(ROW(A1473)-1+COLUMNS(range),COLUMNS(range))+1)</f>
        <v xml:space="preserve"> Good paying jobs with benefits are hard to find</v>
      </c>
    </row>
    <row r="1474" spans="12:12" x14ac:dyDescent="0.3">
      <c r="L1474" t="str" cm="1">
        <f t="array" ref="L1474">INDEX(range,1+INT((ROW(A1474)-1)/COLUMNS(range)),MOD(ROW(A1474)-1+COLUMNS(range),COLUMNS(range))+1)</f>
        <v xml:space="preserve"> Lack of affordable child care during work hours</v>
      </c>
    </row>
    <row r="1475" spans="12:12" x14ac:dyDescent="0.3">
      <c r="L1475" cm="1">
        <f t="array" ref="L1475">INDEX(range,1+INT((ROW(A1475)-1)/COLUMNS(range)),MOD(ROW(A1475)-1+COLUMNS(range),COLUMNS(range))+1)</f>
        <v>0</v>
      </c>
    </row>
    <row r="1476" spans="12:12" x14ac:dyDescent="0.3">
      <c r="L1476" cm="1">
        <f t="array" ref="L1476">INDEX(range,1+INT((ROW(A1476)-1)/COLUMNS(range)),MOD(ROW(A1476)-1+COLUMNS(range),COLUMNS(range))+1)</f>
        <v>0</v>
      </c>
    </row>
    <row r="1477" spans="12:12" x14ac:dyDescent="0.3">
      <c r="L1477" t="str" cm="1">
        <f t="array" ref="L1477">INDEX(range,1+INT((ROW(A1477)-1)/COLUMNS(range)),MOD(ROW(A1477)-1+COLUMNS(range),COLUMNS(range))+1)</f>
        <v>Wages are too low to cover monthly expenses</v>
      </c>
    </row>
    <row r="1478" spans="12:12" x14ac:dyDescent="0.3">
      <c r="L1478" t="str" cm="1">
        <f t="array" ref="L1478">INDEX(range,1+INT((ROW(A1478)-1)/COLUMNS(range)),MOD(ROW(A1478)-1+COLUMNS(range),COLUMNS(range))+1)</f>
        <v xml:space="preserve"> Good paying jobs with benefits are hard to find</v>
      </c>
    </row>
    <row r="1479" spans="12:12" x14ac:dyDescent="0.3">
      <c r="L1479" t="str" cm="1">
        <f t="array" ref="L1479">INDEX(range,1+INT((ROW(A1479)-1)/COLUMNS(range)),MOD(ROW(A1479)-1+COLUMNS(range),COLUMNS(range))+1)</f>
        <v xml:space="preserve"> Lack of affordable child care during work hours</v>
      </c>
    </row>
    <row r="1480" spans="12:12" x14ac:dyDescent="0.3">
      <c r="L1480" cm="1">
        <f t="array" ref="L1480">INDEX(range,1+INT((ROW(A1480)-1)/COLUMNS(range)),MOD(ROW(A1480)-1+COLUMNS(range),COLUMNS(range))+1)</f>
        <v>0</v>
      </c>
    </row>
    <row r="1481" spans="12:12" x14ac:dyDescent="0.3">
      <c r="L1481" cm="1">
        <f t="array" ref="L1481">INDEX(range,1+INT((ROW(A1481)-1)/COLUMNS(range)),MOD(ROW(A1481)-1+COLUMNS(range),COLUMNS(range))+1)</f>
        <v>0</v>
      </c>
    </row>
    <row r="1482" spans="12:12" x14ac:dyDescent="0.3">
      <c r="L1482" cm="1">
        <f t="array" ref="L1482">INDEX(range,1+INT((ROW(A1482)-1)/COLUMNS(range)),MOD(ROW(A1482)-1+COLUMNS(range),COLUMNS(range))+1)</f>
        <v>0</v>
      </c>
    </row>
    <row r="1483" spans="12:12" x14ac:dyDescent="0.3">
      <c r="L1483" t="str" cm="1">
        <f t="array" ref="L1483">INDEX(range,1+INT((ROW(A1483)-1)/COLUMNS(range)),MOD(ROW(A1483)-1+COLUMNS(range),COLUMNS(range))+1)</f>
        <v>Good paying jobs with benefits are hard to find</v>
      </c>
    </row>
    <row r="1484" spans="12:12" x14ac:dyDescent="0.3">
      <c r="L1484" cm="1">
        <f t="array" ref="L1484">INDEX(range,1+INT((ROW(A1484)-1)/COLUMNS(range)),MOD(ROW(A1484)-1+COLUMNS(range),COLUMNS(range))+1)</f>
        <v>0</v>
      </c>
    </row>
    <row r="1485" spans="12:12" x14ac:dyDescent="0.3">
      <c r="L1485" cm="1">
        <f t="array" ref="L1485">INDEX(range,1+INT((ROW(A1485)-1)/COLUMNS(range)),MOD(ROW(A1485)-1+COLUMNS(range),COLUMNS(range))+1)</f>
        <v>0</v>
      </c>
    </row>
    <row r="1486" spans="12:12" x14ac:dyDescent="0.3">
      <c r="L1486" cm="1">
        <f t="array" ref="L1486">INDEX(range,1+INT((ROW(A1486)-1)/COLUMNS(range)),MOD(ROW(A1486)-1+COLUMNS(range),COLUMNS(range))+1)</f>
        <v>0</v>
      </c>
    </row>
    <row r="1487" spans="12:12" x14ac:dyDescent="0.3">
      <c r="L1487" cm="1">
        <f t="array" ref="L1487">INDEX(range,1+INT((ROW(A1487)-1)/COLUMNS(range)),MOD(ROW(A1487)-1+COLUMNS(range),COLUMNS(range))+1)</f>
        <v>0</v>
      </c>
    </row>
    <row r="1488" spans="12:12" x14ac:dyDescent="0.3">
      <c r="L1488" cm="1">
        <f t="array" ref="L1488">INDEX(range,1+INT((ROW(A1488)-1)/COLUMNS(range)),MOD(ROW(A1488)-1+COLUMNS(range),COLUMNS(range))+1)</f>
        <v>0</v>
      </c>
    </row>
    <row r="1489" spans="12:12" x14ac:dyDescent="0.3">
      <c r="L1489" t="str" cm="1">
        <f t="array" ref="L1489">INDEX(range,1+INT((ROW(A1489)-1)/COLUMNS(range)),MOD(ROW(A1489)-1+COLUMNS(range),COLUMNS(range))+1)</f>
        <v>Wages are too low to cover monthly expenses</v>
      </c>
    </row>
    <row r="1490" spans="12:12" x14ac:dyDescent="0.3">
      <c r="L1490" t="str" cm="1">
        <f t="array" ref="L1490">INDEX(range,1+INT((ROW(A1490)-1)/COLUMNS(range)),MOD(ROW(A1490)-1+COLUMNS(range),COLUMNS(range))+1)</f>
        <v xml:space="preserve"> Good paying jobs with benefits are hard to find</v>
      </c>
    </row>
    <row r="1491" spans="12:12" x14ac:dyDescent="0.3">
      <c r="L1491" t="str" cm="1">
        <f t="array" ref="L1491">INDEX(range,1+INT((ROW(A1491)-1)/COLUMNS(range)),MOD(ROW(A1491)-1+COLUMNS(range),COLUMNS(range))+1)</f>
        <v xml:space="preserve"> Lack of affordable child care during work hours</v>
      </c>
    </row>
    <row r="1492" spans="12:12" x14ac:dyDescent="0.3">
      <c r="L1492" cm="1">
        <f t="array" ref="L1492">INDEX(range,1+INT((ROW(A1492)-1)/COLUMNS(range)),MOD(ROW(A1492)-1+COLUMNS(range),COLUMNS(range))+1)</f>
        <v>0</v>
      </c>
    </row>
    <row r="1493" spans="12:12" x14ac:dyDescent="0.3">
      <c r="L1493" cm="1">
        <f t="array" ref="L1493">INDEX(range,1+INT((ROW(A1493)-1)/COLUMNS(range)),MOD(ROW(A1493)-1+COLUMNS(range),COLUMNS(range))+1)</f>
        <v>0</v>
      </c>
    </row>
    <row r="1494" spans="12:12" x14ac:dyDescent="0.3">
      <c r="L1494" cm="1">
        <f t="array" ref="L1494">INDEX(range,1+INT((ROW(A1494)-1)/COLUMNS(range)),MOD(ROW(A1494)-1+COLUMNS(range),COLUMNS(range))+1)</f>
        <v>0</v>
      </c>
    </row>
    <row r="1495" spans="12:12" x14ac:dyDescent="0.3">
      <c r="L1495" t="str" cm="1">
        <f t="array" ref="L1495">INDEX(range,1+INT((ROW(A1495)-1)/COLUMNS(range)),MOD(ROW(A1495)-1+COLUMNS(range),COLUMNS(range))+1)</f>
        <v>People lack skills or education needed</v>
      </c>
    </row>
    <row r="1496" spans="12:12" x14ac:dyDescent="0.3">
      <c r="L1496" t="str" cm="1">
        <f t="array" ref="L1496">INDEX(range,1+INT((ROW(A1496)-1)/COLUMNS(range)),MOD(ROW(A1496)-1+COLUMNS(range),COLUMNS(range))+1)</f>
        <v xml:space="preserve"> Wages are too low to cover monthly expenses</v>
      </c>
    </row>
    <row r="1497" spans="12:12" x14ac:dyDescent="0.3">
      <c r="L1497" t="str" cm="1">
        <f t="array" ref="L1497">INDEX(range,1+INT((ROW(A1497)-1)/COLUMNS(range)),MOD(ROW(A1497)-1+COLUMNS(range),COLUMNS(range))+1)</f>
        <v xml:space="preserve"> Good paying jobs with benefits are hard to find</v>
      </c>
    </row>
    <row r="1498" spans="12:12" x14ac:dyDescent="0.3">
      <c r="L1498" t="str" cm="1">
        <f t="array" ref="L1498">INDEX(range,1+INT((ROW(A1498)-1)/COLUMNS(range)),MOD(ROW(A1498)-1+COLUMNS(range),COLUMNS(range))+1)</f>
        <v xml:space="preserve"> Lack of affordable child care during work hours</v>
      </c>
    </row>
    <row r="1499" spans="12:12" x14ac:dyDescent="0.3">
      <c r="L1499" cm="1">
        <f t="array" ref="L1499">INDEX(range,1+INT((ROW(A1499)-1)/COLUMNS(range)),MOD(ROW(A1499)-1+COLUMNS(range),COLUMNS(range))+1)</f>
        <v>0</v>
      </c>
    </row>
    <row r="1500" spans="12:12" x14ac:dyDescent="0.3">
      <c r="L1500" cm="1">
        <f t="array" ref="L1500">INDEX(range,1+INT((ROW(A1500)-1)/COLUMNS(range)),MOD(ROW(A1500)-1+COLUMNS(range),COLUMNS(range))+1)</f>
        <v>0</v>
      </c>
    </row>
    <row r="1501" spans="12:12" x14ac:dyDescent="0.3">
      <c r="L1501" t="str" cm="1">
        <f t="array" ref="L1501">INDEX(range,1+INT((ROW(A1501)-1)/COLUMNS(range)),MOD(ROW(A1501)-1+COLUMNS(range),COLUMNS(range))+1)</f>
        <v>n/a</v>
      </c>
    </row>
    <row r="1502" spans="12:12" x14ac:dyDescent="0.3">
      <c r="L1502" cm="1">
        <f t="array" ref="L1502">INDEX(range,1+INT((ROW(A1502)-1)/COLUMNS(range)),MOD(ROW(A1502)-1+COLUMNS(range),COLUMNS(range))+1)</f>
        <v>0</v>
      </c>
    </row>
    <row r="1503" spans="12:12" x14ac:dyDescent="0.3">
      <c r="L1503" cm="1">
        <f t="array" ref="L1503">INDEX(range,1+INT((ROW(A1503)-1)/COLUMNS(range)),MOD(ROW(A1503)-1+COLUMNS(range),COLUMNS(range))+1)</f>
        <v>0</v>
      </c>
    </row>
    <row r="1504" spans="12:12" x14ac:dyDescent="0.3">
      <c r="L1504" cm="1">
        <f t="array" ref="L1504">INDEX(range,1+INT((ROW(A1504)-1)/COLUMNS(range)),MOD(ROW(A1504)-1+COLUMNS(range),COLUMNS(range))+1)</f>
        <v>0</v>
      </c>
    </row>
    <row r="1505" spans="12:12" x14ac:dyDescent="0.3">
      <c r="L1505" cm="1">
        <f t="array" ref="L1505">INDEX(range,1+INT((ROW(A1505)-1)/COLUMNS(range)),MOD(ROW(A1505)-1+COLUMNS(range),COLUMNS(range))+1)</f>
        <v>0</v>
      </c>
    </row>
    <row r="1506" spans="12:12" x14ac:dyDescent="0.3">
      <c r="L1506" cm="1">
        <f t="array" ref="L1506">INDEX(range,1+INT((ROW(A1506)-1)/COLUMNS(range)),MOD(ROW(A1506)-1+COLUMNS(range),COLUMNS(range))+1)</f>
        <v>0</v>
      </c>
    </row>
    <row r="1507" spans="12:12" x14ac:dyDescent="0.3">
      <c r="L1507" t="str" cm="1">
        <f t="array" ref="L1507">INDEX(range,1+INT((ROW(A1507)-1)/COLUMNS(range)),MOD(ROW(A1507)-1+COLUMNS(range),COLUMNS(range))+1)</f>
        <v>Wages are too low to cover monthly expenses</v>
      </c>
    </row>
    <row r="1508" spans="12:12" x14ac:dyDescent="0.3">
      <c r="L1508" t="str" cm="1">
        <f t="array" ref="L1508">INDEX(range,1+INT((ROW(A1508)-1)/COLUMNS(range)),MOD(ROW(A1508)-1+COLUMNS(range),COLUMNS(range))+1)</f>
        <v xml:space="preserve"> Good paying jobs with benefits are hard to find</v>
      </c>
    </row>
    <row r="1509" spans="12:12" x14ac:dyDescent="0.3">
      <c r="L1509" t="str" cm="1">
        <f t="array" ref="L1509">INDEX(range,1+INT((ROW(A1509)-1)/COLUMNS(range)),MOD(ROW(A1509)-1+COLUMNS(range),COLUMNS(range))+1)</f>
        <v xml:space="preserve"> Lack of affordable child care during work hours</v>
      </c>
    </row>
    <row r="1510" spans="12:12" x14ac:dyDescent="0.3">
      <c r="L1510" cm="1">
        <f t="array" ref="L1510">INDEX(range,1+INT((ROW(A1510)-1)/COLUMNS(range)),MOD(ROW(A1510)-1+COLUMNS(range),COLUMNS(range))+1)</f>
        <v>0</v>
      </c>
    </row>
    <row r="1511" spans="12:12" x14ac:dyDescent="0.3">
      <c r="L1511" cm="1">
        <f t="array" ref="L1511">INDEX(range,1+INT((ROW(A1511)-1)/COLUMNS(range)),MOD(ROW(A1511)-1+COLUMNS(range),COLUMNS(range))+1)</f>
        <v>0</v>
      </c>
    </row>
    <row r="1512" spans="12:12" x14ac:dyDescent="0.3">
      <c r="L1512" cm="1">
        <f t="array" ref="L1512">INDEX(range,1+INT((ROW(A1512)-1)/COLUMNS(range)),MOD(ROW(A1512)-1+COLUMNS(range),COLUMNS(range))+1)</f>
        <v>0</v>
      </c>
    </row>
    <row r="1513" spans="12:12" x14ac:dyDescent="0.3">
      <c r="L1513" t="str" cm="1">
        <f t="array" ref="L1513">INDEX(range,1+INT((ROW(A1513)-1)/COLUMNS(range)),MOD(ROW(A1513)-1+COLUMNS(range),COLUMNS(range))+1)</f>
        <v>Wages are too low to cover monthly expenses</v>
      </c>
    </row>
    <row r="1514" spans="12:12" x14ac:dyDescent="0.3">
      <c r="L1514" t="str" cm="1">
        <f t="array" ref="L1514">INDEX(range,1+INT((ROW(A1514)-1)/COLUMNS(range)),MOD(ROW(A1514)-1+COLUMNS(range),COLUMNS(range))+1)</f>
        <v xml:space="preserve"> Good paying jobs with benefits are hard to find</v>
      </c>
    </row>
    <row r="1515" spans="12:12" x14ac:dyDescent="0.3">
      <c r="L1515" t="str" cm="1">
        <f t="array" ref="L1515">INDEX(range,1+INT((ROW(A1515)-1)/COLUMNS(range)),MOD(ROW(A1515)-1+COLUMNS(range),COLUMNS(range))+1)</f>
        <v xml:space="preserve"> Lack of affordable child care during work hours</v>
      </c>
    </row>
    <row r="1516" spans="12:12" x14ac:dyDescent="0.3">
      <c r="L1516" cm="1">
        <f t="array" ref="L1516">INDEX(range,1+INT((ROW(A1516)-1)/COLUMNS(range)),MOD(ROW(A1516)-1+COLUMNS(range),COLUMNS(range))+1)</f>
        <v>0</v>
      </c>
    </row>
    <row r="1517" spans="12:12" x14ac:dyDescent="0.3">
      <c r="L1517" cm="1">
        <f t="array" ref="L1517">INDEX(range,1+INT((ROW(A1517)-1)/COLUMNS(range)),MOD(ROW(A1517)-1+COLUMNS(range),COLUMNS(range))+1)</f>
        <v>0</v>
      </c>
    </row>
    <row r="1518" spans="12:12" x14ac:dyDescent="0.3">
      <c r="L1518" cm="1">
        <f t="array" ref="L1518">INDEX(range,1+INT((ROW(A1518)-1)/COLUMNS(range)),MOD(ROW(A1518)-1+COLUMNS(range),COLUMNS(range))+1)</f>
        <v>0</v>
      </c>
    </row>
    <row r="1519" spans="12:12" x14ac:dyDescent="0.3">
      <c r="L1519" t="str" cm="1">
        <f t="array" ref="L1519">INDEX(range,1+INT((ROW(A1519)-1)/COLUMNS(range)),MOD(ROW(A1519)-1+COLUMNS(range),COLUMNS(range))+1)</f>
        <v>People lack skills or education needed</v>
      </c>
    </row>
    <row r="1520" spans="12:12" x14ac:dyDescent="0.3">
      <c r="L1520" t="str" cm="1">
        <f t="array" ref="L1520">INDEX(range,1+INT((ROW(A1520)-1)/COLUMNS(range)),MOD(ROW(A1520)-1+COLUMNS(range),COLUMNS(range))+1)</f>
        <v xml:space="preserve"> Wages are too low to cover monthly expenses</v>
      </c>
    </row>
    <row r="1521" spans="12:12" x14ac:dyDescent="0.3">
      <c r="L1521" t="str" cm="1">
        <f t="array" ref="L1521">INDEX(range,1+INT((ROW(A1521)-1)/COLUMNS(range)),MOD(ROW(A1521)-1+COLUMNS(range),COLUMNS(range))+1)</f>
        <v xml:space="preserve"> Good paying jobs with benefits are hard to find</v>
      </c>
    </row>
    <row r="1522" spans="12:12" x14ac:dyDescent="0.3">
      <c r="L1522" t="str" cm="1">
        <f t="array" ref="L1522">INDEX(range,1+INT((ROW(A1522)-1)/COLUMNS(range)),MOD(ROW(A1522)-1+COLUMNS(range),COLUMNS(range))+1)</f>
        <v xml:space="preserve"> Lack of affordable child care during work hours</v>
      </c>
    </row>
    <row r="1523" spans="12:12" x14ac:dyDescent="0.3">
      <c r="L1523" cm="1">
        <f t="array" ref="L1523">INDEX(range,1+INT((ROW(A1523)-1)/COLUMNS(range)),MOD(ROW(A1523)-1+COLUMNS(range),COLUMNS(range))+1)</f>
        <v>0</v>
      </c>
    </row>
    <row r="1524" spans="12:12" x14ac:dyDescent="0.3">
      <c r="L1524" cm="1">
        <f t="array" ref="L1524">INDEX(range,1+INT((ROW(A1524)-1)/COLUMNS(range)),MOD(ROW(A1524)-1+COLUMNS(range),COLUMNS(range))+1)</f>
        <v>0</v>
      </c>
    </row>
    <row r="1525" spans="12:12" x14ac:dyDescent="0.3">
      <c r="L1525" t="str" cm="1">
        <f t="array" ref="L1525">INDEX(range,1+INT((ROW(A1525)-1)/COLUMNS(range)),MOD(ROW(A1525)-1+COLUMNS(range),COLUMNS(range))+1)</f>
        <v>Wages are too low to cover monthly expenses</v>
      </c>
    </row>
    <row r="1526" spans="12:12" x14ac:dyDescent="0.3">
      <c r="L1526" t="str" cm="1">
        <f t="array" ref="L1526">INDEX(range,1+INT((ROW(A1526)-1)/COLUMNS(range)),MOD(ROW(A1526)-1+COLUMNS(range),COLUMNS(range))+1)</f>
        <v xml:space="preserve"> Good paying jobs with benefits are hard to find</v>
      </c>
    </row>
    <row r="1527" spans="12:12" x14ac:dyDescent="0.3">
      <c r="L1527" cm="1">
        <f t="array" ref="L1527">INDEX(range,1+INT((ROW(A1527)-1)/COLUMNS(range)),MOD(ROW(A1527)-1+COLUMNS(range),COLUMNS(range))+1)</f>
        <v>0</v>
      </c>
    </row>
    <row r="1528" spans="12:12" x14ac:dyDescent="0.3">
      <c r="L1528" cm="1">
        <f t="array" ref="L1528">INDEX(range,1+INT((ROW(A1528)-1)/COLUMNS(range)),MOD(ROW(A1528)-1+COLUMNS(range),COLUMNS(range))+1)</f>
        <v>0</v>
      </c>
    </row>
    <row r="1529" spans="12:12" x14ac:dyDescent="0.3">
      <c r="L1529" cm="1">
        <f t="array" ref="L1529">INDEX(range,1+INT((ROW(A1529)-1)/COLUMNS(range)),MOD(ROW(A1529)-1+COLUMNS(range),COLUMNS(range))+1)</f>
        <v>0</v>
      </c>
    </row>
    <row r="1530" spans="12:12" x14ac:dyDescent="0.3">
      <c r="L1530" cm="1">
        <f t="array" ref="L1530">INDEX(range,1+INT((ROW(A1530)-1)/COLUMNS(range)),MOD(ROW(A1530)-1+COLUMNS(range),COLUMNS(range))+1)</f>
        <v>0</v>
      </c>
    </row>
    <row r="1531" spans="12:12" x14ac:dyDescent="0.3">
      <c r="L1531" t="str" cm="1">
        <f t="array" ref="L1531">INDEX(range,1+INT((ROW(A1531)-1)/COLUMNS(range)),MOD(ROW(A1531)-1+COLUMNS(range),COLUMNS(range))+1)</f>
        <v>People lack skills or education needed</v>
      </c>
    </row>
    <row r="1532" spans="12:12" x14ac:dyDescent="0.3">
      <c r="L1532" t="str" cm="1">
        <f t="array" ref="L1532">INDEX(range,1+INT((ROW(A1532)-1)/COLUMNS(range)),MOD(ROW(A1532)-1+COLUMNS(range),COLUMNS(range))+1)</f>
        <v xml:space="preserve"> Wages are too low to cover monthly expenses</v>
      </c>
    </row>
    <row r="1533" spans="12:12" x14ac:dyDescent="0.3">
      <c r="L1533" t="str" cm="1">
        <f t="array" ref="L1533">INDEX(range,1+INT((ROW(A1533)-1)/COLUMNS(range)),MOD(ROW(A1533)-1+COLUMNS(range),COLUMNS(range))+1)</f>
        <v xml:space="preserve"> Good paying jobs with benefits are hard to find</v>
      </c>
    </row>
    <row r="1534" spans="12:12" x14ac:dyDescent="0.3">
      <c r="L1534" t="str" cm="1">
        <f t="array" ref="L1534">INDEX(range,1+INT((ROW(A1534)-1)/COLUMNS(range)),MOD(ROW(A1534)-1+COLUMNS(range),COLUMNS(range))+1)</f>
        <v xml:space="preserve"> Lack of affordable child care during work hours</v>
      </c>
    </row>
    <row r="1535" spans="12:12" x14ac:dyDescent="0.3">
      <c r="L1535" cm="1">
        <f t="array" ref="L1535">INDEX(range,1+INT((ROW(A1535)-1)/COLUMNS(range)),MOD(ROW(A1535)-1+COLUMNS(range),COLUMNS(range))+1)</f>
        <v>0</v>
      </c>
    </row>
    <row r="1536" spans="12:12" x14ac:dyDescent="0.3">
      <c r="L1536" cm="1">
        <f t="array" ref="L1536">INDEX(range,1+INT((ROW(A1536)-1)/COLUMNS(range)),MOD(ROW(A1536)-1+COLUMNS(range),COLUMNS(range))+1)</f>
        <v>0</v>
      </c>
    </row>
    <row r="1537" spans="12:12" x14ac:dyDescent="0.3">
      <c r="L1537" t="str" cm="1">
        <f t="array" ref="L1537">INDEX(range,1+INT((ROW(A1537)-1)/COLUMNS(range)),MOD(ROW(A1537)-1+COLUMNS(range),COLUMNS(range))+1)</f>
        <v>People lack skills or education needed</v>
      </c>
    </row>
    <row r="1538" spans="12:12" x14ac:dyDescent="0.3">
      <c r="L1538" t="str" cm="1">
        <f t="array" ref="L1538">INDEX(range,1+INT((ROW(A1538)-1)/COLUMNS(range)),MOD(ROW(A1538)-1+COLUMNS(range),COLUMNS(range))+1)</f>
        <v xml:space="preserve"> Wages are too low to cover monthly expenses</v>
      </c>
    </row>
    <row r="1539" spans="12:12" x14ac:dyDescent="0.3">
      <c r="L1539" t="str" cm="1">
        <f t="array" ref="L1539">INDEX(range,1+INT((ROW(A1539)-1)/COLUMNS(range)),MOD(ROW(A1539)-1+COLUMNS(range),COLUMNS(range))+1)</f>
        <v xml:space="preserve"> Good paying jobs with benefits are hard to find</v>
      </c>
    </row>
    <row r="1540" spans="12:12" x14ac:dyDescent="0.3">
      <c r="L1540" t="str" cm="1">
        <f t="array" ref="L1540">INDEX(range,1+INT((ROW(A1540)-1)/COLUMNS(range)),MOD(ROW(A1540)-1+COLUMNS(range),COLUMNS(range))+1)</f>
        <v xml:space="preserve"> Lack of affordable child care during work hours</v>
      </c>
    </row>
    <row r="1541" spans="12:12" x14ac:dyDescent="0.3">
      <c r="L1541" cm="1">
        <f t="array" ref="L1541">INDEX(range,1+INT((ROW(A1541)-1)/COLUMNS(range)),MOD(ROW(A1541)-1+COLUMNS(range),COLUMNS(range))+1)</f>
        <v>0</v>
      </c>
    </row>
    <row r="1542" spans="12:12" x14ac:dyDescent="0.3">
      <c r="L1542" cm="1">
        <f t="array" ref="L1542">INDEX(range,1+INT((ROW(A1542)-1)/COLUMNS(range)),MOD(ROW(A1542)-1+COLUMNS(range),COLUMNS(range))+1)</f>
        <v>0</v>
      </c>
    </row>
    <row r="1543" spans="12:12" x14ac:dyDescent="0.3">
      <c r="L1543" t="str" cm="1">
        <f t="array" ref="L1543">INDEX(range,1+INT((ROW(A1543)-1)/COLUMNS(range)),MOD(ROW(A1543)-1+COLUMNS(range),COLUMNS(range))+1)</f>
        <v>People lack skills or education needed</v>
      </c>
    </row>
    <row r="1544" spans="12:12" x14ac:dyDescent="0.3">
      <c r="L1544" t="str" cm="1">
        <f t="array" ref="L1544">INDEX(range,1+INT((ROW(A1544)-1)/COLUMNS(range)),MOD(ROW(A1544)-1+COLUMNS(range),COLUMNS(range))+1)</f>
        <v xml:space="preserve"> Wages are too low to cover monthly expenses</v>
      </c>
    </row>
    <row r="1545" spans="12:12" x14ac:dyDescent="0.3">
      <c r="L1545" t="str" cm="1">
        <f t="array" ref="L1545">INDEX(range,1+INT((ROW(A1545)-1)/COLUMNS(range)),MOD(ROW(A1545)-1+COLUMNS(range),COLUMNS(range))+1)</f>
        <v xml:space="preserve"> Good paying jobs with benefits are hard to find</v>
      </c>
    </row>
    <row r="1546" spans="12:12" x14ac:dyDescent="0.3">
      <c r="L1546" cm="1">
        <f t="array" ref="L1546">INDEX(range,1+INT((ROW(A1546)-1)/COLUMNS(range)),MOD(ROW(A1546)-1+COLUMNS(range),COLUMNS(range))+1)</f>
        <v>0</v>
      </c>
    </row>
    <row r="1547" spans="12:12" x14ac:dyDescent="0.3">
      <c r="L1547" cm="1">
        <f t="array" ref="L1547">INDEX(range,1+INT((ROW(A1547)-1)/COLUMNS(range)),MOD(ROW(A1547)-1+COLUMNS(range),COLUMNS(range))+1)</f>
        <v>0</v>
      </c>
    </row>
    <row r="1548" spans="12:12" x14ac:dyDescent="0.3">
      <c r="L1548" cm="1">
        <f t="array" ref="L1548">INDEX(range,1+INT((ROW(A1548)-1)/COLUMNS(range)),MOD(ROW(A1548)-1+COLUMNS(range),COLUMNS(range))+1)</f>
        <v>0</v>
      </c>
    </row>
    <row r="1549" spans="12:12" x14ac:dyDescent="0.3">
      <c r="L1549" t="str" cm="1">
        <f t="array" ref="L1549">INDEX(range,1+INT((ROW(A1549)-1)/COLUMNS(range)),MOD(ROW(A1549)-1+COLUMNS(range),COLUMNS(range))+1)</f>
        <v>Wages are too low to cover monthly expenses</v>
      </c>
    </row>
    <row r="1550" spans="12:12" x14ac:dyDescent="0.3">
      <c r="L1550" t="str" cm="1">
        <f t="array" ref="L1550">INDEX(range,1+INT((ROW(A1550)-1)/COLUMNS(range)),MOD(ROW(A1550)-1+COLUMNS(range),COLUMNS(range))+1)</f>
        <v xml:space="preserve"> Good paying jobs with benefits are hard to find</v>
      </c>
    </row>
    <row r="1551" spans="12:12" x14ac:dyDescent="0.3">
      <c r="L1551" t="str" cm="1">
        <f t="array" ref="L1551">INDEX(range,1+INT((ROW(A1551)-1)/COLUMNS(range)),MOD(ROW(A1551)-1+COLUMNS(range),COLUMNS(range))+1)</f>
        <v xml:space="preserve"> Lack of affordable child care during work hours</v>
      </c>
    </row>
    <row r="1552" spans="12:12" x14ac:dyDescent="0.3">
      <c r="L1552" cm="1">
        <f t="array" ref="L1552">INDEX(range,1+INT((ROW(A1552)-1)/COLUMNS(range)),MOD(ROW(A1552)-1+COLUMNS(range),COLUMNS(range))+1)</f>
        <v>0</v>
      </c>
    </row>
    <row r="1553" spans="12:12" x14ac:dyDescent="0.3">
      <c r="L1553" cm="1">
        <f t="array" ref="L1553">INDEX(range,1+INT((ROW(A1553)-1)/COLUMNS(range)),MOD(ROW(A1553)-1+COLUMNS(range),COLUMNS(range))+1)</f>
        <v>0</v>
      </c>
    </row>
    <row r="1554" spans="12:12" x14ac:dyDescent="0.3">
      <c r="L1554" cm="1">
        <f t="array" ref="L1554">INDEX(range,1+INT((ROW(A1554)-1)/COLUMNS(range)),MOD(ROW(A1554)-1+COLUMNS(range),COLUMNS(range))+1)</f>
        <v>0</v>
      </c>
    </row>
    <row r="1555" spans="12:12" x14ac:dyDescent="0.3">
      <c r="L1555" t="str" cm="1">
        <f t="array" ref="L1555">INDEX(range,1+INT((ROW(A1555)-1)/COLUMNS(range)),MOD(ROW(A1555)-1+COLUMNS(range),COLUMNS(range))+1)</f>
        <v>Good paying jobs with benefits are hard to find</v>
      </c>
    </row>
    <row r="1556" spans="12:12" x14ac:dyDescent="0.3">
      <c r="L1556" t="str" cm="1">
        <f t="array" ref="L1556">INDEX(range,1+INT((ROW(A1556)-1)/COLUMNS(range)),MOD(ROW(A1556)-1+COLUMNS(range),COLUMNS(range))+1)</f>
        <v xml:space="preserve"> Lack of affordable child care during work hours</v>
      </c>
    </row>
    <row r="1557" spans="12:12" x14ac:dyDescent="0.3">
      <c r="L1557" cm="1">
        <f t="array" ref="L1557">INDEX(range,1+INT((ROW(A1557)-1)/COLUMNS(range)),MOD(ROW(A1557)-1+COLUMNS(range),COLUMNS(range))+1)</f>
        <v>0</v>
      </c>
    </row>
    <row r="1558" spans="12:12" x14ac:dyDescent="0.3">
      <c r="L1558" cm="1">
        <f t="array" ref="L1558">INDEX(range,1+INT((ROW(A1558)-1)/COLUMNS(range)),MOD(ROW(A1558)-1+COLUMNS(range),COLUMNS(range))+1)</f>
        <v>0</v>
      </c>
    </row>
    <row r="1559" spans="12:12" x14ac:dyDescent="0.3">
      <c r="L1559" cm="1">
        <f t="array" ref="L1559">INDEX(range,1+INT((ROW(A1559)-1)/COLUMNS(range)),MOD(ROW(A1559)-1+COLUMNS(range),COLUMNS(range))+1)</f>
        <v>0</v>
      </c>
    </row>
    <row r="1560" spans="12:12" x14ac:dyDescent="0.3">
      <c r="L1560" cm="1">
        <f t="array" ref="L1560">INDEX(range,1+INT((ROW(A1560)-1)/COLUMNS(range)),MOD(ROW(A1560)-1+COLUMNS(range),COLUMNS(range))+1)</f>
        <v>0</v>
      </c>
    </row>
    <row r="1561" spans="12:12" x14ac:dyDescent="0.3">
      <c r="L1561" t="str" cm="1">
        <f t="array" ref="L1561">INDEX(range,1+INT((ROW(A1561)-1)/COLUMNS(range)),MOD(ROW(A1561)-1+COLUMNS(range),COLUMNS(range))+1)</f>
        <v>People lack skills or education needed</v>
      </c>
    </row>
    <row r="1562" spans="12:12" x14ac:dyDescent="0.3">
      <c r="L1562" t="str" cm="1">
        <f t="array" ref="L1562">INDEX(range,1+INT((ROW(A1562)-1)/COLUMNS(range)),MOD(ROW(A1562)-1+COLUMNS(range),COLUMNS(range))+1)</f>
        <v xml:space="preserve"> Wages are too low to cover monthly expenses</v>
      </c>
    </row>
    <row r="1563" spans="12:12" x14ac:dyDescent="0.3">
      <c r="L1563" t="str" cm="1">
        <f t="array" ref="L1563">INDEX(range,1+INT((ROW(A1563)-1)/COLUMNS(range)),MOD(ROW(A1563)-1+COLUMNS(range),COLUMNS(range))+1)</f>
        <v xml:space="preserve"> Good paying jobs with benefits are hard to find</v>
      </c>
    </row>
    <row r="1564" spans="12:12" x14ac:dyDescent="0.3">
      <c r="L1564" t="str" cm="1">
        <f t="array" ref="L1564">INDEX(range,1+INT((ROW(A1564)-1)/COLUMNS(range)),MOD(ROW(A1564)-1+COLUMNS(range),COLUMNS(range))+1)</f>
        <v xml:space="preserve"> Lack of affordable child care during work hours</v>
      </c>
    </row>
    <row r="1565" spans="12:12" x14ac:dyDescent="0.3">
      <c r="L1565" t="str" cm="1">
        <f t="array" ref="L1565">INDEX(range,1+INT((ROW(A1565)-1)/COLUMNS(range)),MOD(ROW(A1565)-1+COLUMNS(range),COLUMNS(range))+1)</f>
        <v xml:space="preserve"> Lack of legal documents (green card</v>
      </c>
    </row>
    <row r="1566" spans="12:12" x14ac:dyDescent="0.3">
      <c r="L1566" t="str" cm="1">
        <f t="array" ref="L1566">INDEX(range,1+INT((ROW(A1566)-1)/COLUMNS(range)),MOD(ROW(A1566)-1+COLUMNS(range),COLUMNS(range))+1)</f>
        <v xml:space="preserve"> etc)</v>
      </c>
    </row>
    <row r="1567" spans="12:12" x14ac:dyDescent="0.3">
      <c r="L1567" t="str" cm="1">
        <f t="array" ref="L1567">INDEX(range,1+INT((ROW(A1567)-1)/COLUMNS(range)),MOD(ROW(A1567)-1+COLUMNS(range),COLUMNS(range))+1)</f>
        <v>People lack skills or education needed</v>
      </c>
    </row>
    <row r="1568" spans="12:12" x14ac:dyDescent="0.3">
      <c r="L1568" t="str" cm="1">
        <f t="array" ref="L1568">INDEX(range,1+INT((ROW(A1568)-1)/COLUMNS(range)),MOD(ROW(A1568)-1+COLUMNS(range),COLUMNS(range))+1)</f>
        <v xml:space="preserve"> Wages are too low to cover monthly expenses</v>
      </c>
    </row>
    <row r="1569" spans="12:12" x14ac:dyDescent="0.3">
      <c r="L1569" t="str" cm="1">
        <f t="array" ref="L1569">INDEX(range,1+INT((ROW(A1569)-1)/COLUMNS(range)),MOD(ROW(A1569)-1+COLUMNS(range),COLUMNS(range))+1)</f>
        <v xml:space="preserve"> Good paying jobs with benefits are hard to find</v>
      </c>
    </row>
    <row r="1570" spans="12:12" x14ac:dyDescent="0.3">
      <c r="L1570" t="str" cm="1">
        <f t="array" ref="L1570">INDEX(range,1+INT((ROW(A1570)-1)/COLUMNS(range)),MOD(ROW(A1570)-1+COLUMNS(range),COLUMNS(range))+1)</f>
        <v xml:space="preserve"> Lack of affordable child care during work hours</v>
      </c>
    </row>
    <row r="1571" spans="12:12" x14ac:dyDescent="0.3">
      <c r="L1571" cm="1">
        <f t="array" ref="L1571">INDEX(range,1+INT((ROW(A1571)-1)/COLUMNS(range)),MOD(ROW(A1571)-1+COLUMNS(range),COLUMNS(range))+1)</f>
        <v>0</v>
      </c>
    </row>
    <row r="1572" spans="12:12" x14ac:dyDescent="0.3">
      <c r="L1572" cm="1">
        <f t="array" ref="L1572">INDEX(range,1+INT((ROW(A1572)-1)/COLUMNS(range)),MOD(ROW(A1572)-1+COLUMNS(range),COLUMNS(range))+1)</f>
        <v>0</v>
      </c>
    </row>
    <row r="1573" spans="12:12" x14ac:dyDescent="0.3">
      <c r="L1573" t="str" cm="1">
        <f t="array" ref="L1573">INDEX(range,1+INT((ROW(A1573)-1)/COLUMNS(range)),MOD(ROW(A1573)-1+COLUMNS(range),COLUMNS(range))+1)</f>
        <v>People lack skills or education needed</v>
      </c>
    </row>
    <row r="1574" spans="12:12" x14ac:dyDescent="0.3">
      <c r="L1574" t="str" cm="1">
        <f t="array" ref="L1574">INDEX(range,1+INT((ROW(A1574)-1)/COLUMNS(range)),MOD(ROW(A1574)-1+COLUMNS(range),COLUMNS(range))+1)</f>
        <v xml:space="preserve"> Wages are too low to cover monthly expenses</v>
      </c>
    </row>
    <row r="1575" spans="12:12" x14ac:dyDescent="0.3">
      <c r="L1575" t="str" cm="1">
        <f t="array" ref="L1575">INDEX(range,1+INT((ROW(A1575)-1)/COLUMNS(range)),MOD(ROW(A1575)-1+COLUMNS(range),COLUMNS(range))+1)</f>
        <v xml:space="preserve"> Good paying jobs with benefits are hard to find</v>
      </c>
    </row>
    <row r="1576" spans="12:12" x14ac:dyDescent="0.3">
      <c r="L1576" t="str" cm="1">
        <f t="array" ref="L1576">INDEX(range,1+INT((ROW(A1576)-1)/COLUMNS(range)),MOD(ROW(A1576)-1+COLUMNS(range),COLUMNS(range))+1)</f>
        <v xml:space="preserve"> Lack of affordable child care during work hours</v>
      </c>
    </row>
    <row r="1577" spans="12:12" x14ac:dyDescent="0.3">
      <c r="L1577" cm="1">
        <f t="array" ref="L1577">INDEX(range,1+INT((ROW(A1577)-1)/COLUMNS(range)),MOD(ROW(A1577)-1+COLUMNS(range),COLUMNS(range))+1)</f>
        <v>0</v>
      </c>
    </row>
    <row r="1578" spans="12:12" x14ac:dyDescent="0.3">
      <c r="L1578" cm="1">
        <f t="array" ref="L1578">INDEX(range,1+INT((ROW(A1578)-1)/COLUMNS(range)),MOD(ROW(A1578)-1+COLUMNS(range),COLUMNS(range))+1)</f>
        <v>0</v>
      </c>
    </row>
    <row r="1579" spans="12:12" x14ac:dyDescent="0.3">
      <c r="L1579" t="str" cm="1">
        <f t="array" ref="L1579">INDEX(range,1+INT((ROW(A1579)-1)/COLUMNS(range)),MOD(ROW(A1579)-1+COLUMNS(range),COLUMNS(range))+1)</f>
        <v>Wages are too low to cover monthly expenses</v>
      </c>
    </row>
    <row r="1580" spans="12:12" x14ac:dyDescent="0.3">
      <c r="L1580" t="str" cm="1">
        <f t="array" ref="L1580">INDEX(range,1+INT((ROW(A1580)-1)/COLUMNS(range)),MOD(ROW(A1580)-1+COLUMNS(range),COLUMNS(range))+1)</f>
        <v xml:space="preserve"> Good paying jobs with benefits are hard to find</v>
      </c>
    </row>
    <row r="1581" spans="12:12" x14ac:dyDescent="0.3">
      <c r="L1581" cm="1">
        <f t="array" ref="L1581">INDEX(range,1+INT((ROW(A1581)-1)/COLUMNS(range)),MOD(ROW(A1581)-1+COLUMNS(range),COLUMNS(range))+1)</f>
        <v>0</v>
      </c>
    </row>
    <row r="1582" spans="12:12" x14ac:dyDescent="0.3">
      <c r="L1582" cm="1">
        <f t="array" ref="L1582">INDEX(range,1+INT((ROW(A1582)-1)/COLUMNS(range)),MOD(ROW(A1582)-1+COLUMNS(range),COLUMNS(range))+1)</f>
        <v>0</v>
      </c>
    </row>
    <row r="1583" spans="12:12" x14ac:dyDescent="0.3">
      <c r="L1583" cm="1">
        <f t="array" ref="L1583">INDEX(range,1+INT((ROW(A1583)-1)/COLUMNS(range)),MOD(ROW(A1583)-1+COLUMNS(range),COLUMNS(range))+1)</f>
        <v>0</v>
      </c>
    </row>
    <row r="1584" spans="12:12" x14ac:dyDescent="0.3">
      <c r="L1584" cm="1">
        <f t="array" ref="L1584">INDEX(range,1+INT((ROW(A1584)-1)/COLUMNS(range)),MOD(ROW(A1584)-1+COLUMNS(range),COLUMNS(range))+1)</f>
        <v>0</v>
      </c>
    </row>
    <row r="1585" spans="12:12" x14ac:dyDescent="0.3">
      <c r="L1585" t="str" cm="1">
        <f t="array" ref="L1585">INDEX(range,1+INT((ROW(A1585)-1)/COLUMNS(range)),MOD(ROW(A1585)-1+COLUMNS(range),COLUMNS(range))+1)</f>
        <v>Wages are too low to cover monthly expenses</v>
      </c>
    </row>
    <row r="1586" spans="12:12" x14ac:dyDescent="0.3">
      <c r="L1586" t="str" cm="1">
        <f t="array" ref="L1586">INDEX(range,1+INT((ROW(A1586)-1)/COLUMNS(range)),MOD(ROW(A1586)-1+COLUMNS(range),COLUMNS(range))+1)</f>
        <v xml:space="preserve"> Good paying jobs with benefits are hard to find</v>
      </c>
    </row>
    <row r="1587" spans="12:12" x14ac:dyDescent="0.3">
      <c r="L1587" t="str" cm="1">
        <f t="array" ref="L1587">INDEX(range,1+INT((ROW(A1587)-1)/COLUMNS(range)),MOD(ROW(A1587)-1+COLUMNS(range),COLUMNS(range))+1)</f>
        <v xml:space="preserve"> Lack of affordable child care during work hours</v>
      </c>
    </row>
    <row r="1588" spans="12:12" x14ac:dyDescent="0.3">
      <c r="L1588" cm="1">
        <f t="array" ref="L1588">INDEX(range,1+INT((ROW(A1588)-1)/COLUMNS(range)),MOD(ROW(A1588)-1+COLUMNS(range),COLUMNS(range))+1)</f>
        <v>0</v>
      </c>
    </row>
    <row r="1589" spans="12:12" x14ac:dyDescent="0.3">
      <c r="L1589" cm="1">
        <f t="array" ref="L1589">INDEX(range,1+INT((ROW(A1589)-1)/COLUMNS(range)),MOD(ROW(A1589)-1+COLUMNS(range),COLUMNS(range))+1)</f>
        <v>0</v>
      </c>
    </row>
    <row r="1590" spans="12:12" x14ac:dyDescent="0.3">
      <c r="L1590" cm="1">
        <f t="array" ref="L1590">INDEX(range,1+INT((ROW(A1590)-1)/COLUMNS(range)),MOD(ROW(A1590)-1+COLUMNS(range),COLUMNS(range))+1)</f>
        <v>0</v>
      </c>
    </row>
    <row r="1591" spans="12:12" x14ac:dyDescent="0.3">
      <c r="L1591" t="str" cm="1">
        <f t="array" ref="L1591">INDEX(range,1+INT((ROW(A1591)-1)/COLUMNS(range)),MOD(ROW(A1591)-1+COLUMNS(range),COLUMNS(range))+1)</f>
        <v>People lack skills or education needed</v>
      </c>
    </row>
    <row r="1592" spans="12:12" x14ac:dyDescent="0.3">
      <c r="L1592" t="str" cm="1">
        <f t="array" ref="L1592">INDEX(range,1+INT((ROW(A1592)-1)/COLUMNS(range)),MOD(ROW(A1592)-1+COLUMNS(range),COLUMNS(range))+1)</f>
        <v xml:space="preserve"> Wages are too low to cover monthly expenses</v>
      </c>
    </row>
    <row r="1593" spans="12:12" x14ac:dyDescent="0.3">
      <c r="L1593" t="str" cm="1">
        <f t="array" ref="L1593">INDEX(range,1+INT((ROW(A1593)-1)/COLUMNS(range)),MOD(ROW(A1593)-1+COLUMNS(range),COLUMNS(range))+1)</f>
        <v xml:space="preserve"> Good paying jobs with benefits are hard to find</v>
      </c>
    </row>
    <row r="1594" spans="12:12" x14ac:dyDescent="0.3">
      <c r="L1594" t="str" cm="1">
        <f t="array" ref="L1594">INDEX(range,1+INT((ROW(A1594)-1)/COLUMNS(range)),MOD(ROW(A1594)-1+COLUMNS(range),COLUMNS(range))+1)</f>
        <v xml:space="preserve"> Lack of affordable child care during work hours</v>
      </c>
    </row>
    <row r="1595" spans="12:12" x14ac:dyDescent="0.3">
      <c r="L1595" cm="1">
        <f t="array" ref="L1595">INDEX(range,1+INT((ROW(A1595)-1)/COLUMNS(range)),MOD(ROW(A1595)-1+COLUMNS(range),COLUMNS(range))+1)</f>
        <v>0</v>
      </c>
    </row>
    <row r="1596" spans="12:12" x14ac:dyDescent="0.3">
      <c r="L1596" cm="1">
        <f t="array" ref="L1596">INDEX(range,1+INT((ROW(A1596)-1)/COLUMNS(range)),MOD(ROW(A1596)-1+COLUMNS(range),COLUMNS(range))+1)</f>
        <v>0</v>
      </c>
    </row>
    <row r="1597" spans="12:12" x14ac:dyDescent="0.3">
      <c r="L1597" t="str" cm="1">
        <f t="array" ref="L1597">INDEX(range,1+INT((ROW(A1597)-1)/COLUMNS(range)),MOD(ROW(A1597)-1+COLUMNS(range),COLUMNS(range))+1)</f>
        <v>People lack skills or education needed</v>
      </c>
    </row>
    <row r="1598" spans="12:12" x14ac:dyDescent="0.3">
      <c r="L1598" t="str" cm="1">
        <f t="array" ref="L1598">INDEX(range,1+INT((ROW(A1598)-1)/COLUMNS(range)),MOD(ROW(A1598)-1+COLUMNS(range),COLUMNS(range))+1)</f>
        <v xml:space="preserve"> Wages are too low to cover monthly expenses</v>
      </c>
    </row>
    <row r="1599" spans="12:12" x14ac:dyDescent="0.3">
      <c r="L1599" t="str" cm="1">
        <f t="array" ref="L1599">INDEX(range,1+INT((ROW(A1599)-1)/COLUMNS(range)),MOD(ROW(A1599)-1+COLUMNS(range),COLUMNS(range))+1)</f>
        <v xml:space="preserve"> Good paying jobs with benefits are hard to find</v>
      </c>
    </row>
    <row r="1600" spans="12:12" x14ac:dyDescent="0.3">
      <c r="L1600" t="str" cm="1">
        <f t="array" ref="L1600">INDEX(range,1+INT((ROW(A1600)-1)/COLUMNS(range)),MOD(ROW(A1600)-1+COLUMNS(range),COLUMNS(range))+1)</f>
        <v xml:space="preserve"> Lack of affordable child care during work hours</v>
      </c>
    </row>
    <row r="1601" spans="12:12" x14ac:dyDescent="0.3">
      <c r="L1601" t="str" cm="1">
        <f t="array" ref="L1601">INDEX(range,1+INT((ROW(A1601)-1)/COLUMNS(range)),MOD(ROW(A1601)-1+COLUMNS(range),COLUMNS(range))+1)</f>
        <v xml:space="preserve"> Lack of legal documents (green card</v>
      </c>
    </row>
    <row r="1602" spans="12:12" x14ac:dyDescent="0.3">
      <c r="L1602" t="str" cm="1">
        <f t="array" ref="L1602">INDEX(range,1+INT((ROW(A1602)-1)/COLUMNS(range)),MOD(ROW(A1602)-1+COLUMNS(range),COLUMNS(range))+1)</f>
        <v xml:space="preserve"> etc)</v>
      </c>
    </row>
    <row r="1603" spans="12:12" x14ac:dyDescent="0.3">
      <c r="L1603" t="str" cm="1">
        <f t="array" ref="L1603">INDEX(range,1+INT((ROW(A1603)-1)/COLUMNS(range)),MOD(ROW(A1603)-1+COLUMNS(range),COLUMNS(range))+1)</f>
        <v>People lack skills or education needed</v>
      </c>
    </row>
    <row r="1604" spans="12:12" x14ac:dyDescent="0.3">
      <c r="L1604" t="str" cm="1">
        <f t="array" ref="L1604">INDEX(range,1+INT((ROW(A1604)-1)/COLUMNS(range)),MOD(ROW(A1604)-1+COLUMNS(range),COLUMNS(range))+1)</f>
        <v xml:space="preserve"> Wages are too low to cover monthly expenses</v>
      </c>
    </row>
    <row r="1605" spans="12:12" x14ac:dyDescent="0.3">
      <c r="L1605" t="str" cm="1">
        <f t="array" ref="L1605">INDEX(range,1+INT((ROW(A1605)-1)/COLUMNS(range)),MOD(ROW(A1605)-1+COLUMNS(range),COLUMNS(range))+1)</f>
        <v xml:space="preserve"> Good paying jobs with benefits are hard to find</v>
      </c>
    </row>
    <row r="1606" spans="12:12" x14ac:dyDescent="0.3">
      <c r="L1606" t="str" cm="1">
        <f t="array" ref="L1606">INDEX(range,1+INT((ROW(A1606)-1)/COLUMNS(range)),MOD(ROW(A1606)-1+COLUMNS(range),COLUMNS(range))+1)</f>
        <v xml:space="preserve"> Lack of affordable child care during work hours</v>
      </c>
    </row>
    <row r="1607" spans="12:12" x14ac:dyDescent="0.3">
      <c r="L1607" cm="1">
        <f t="array" ref="L1607">INDEX(range,1+INT((ROW(A1607)-1)/COLUMNS(range)),MOD(ROW(A1607)-1+COLUMNS(range),COLUMNS(range))+1)</f>
        <v>0</v>
      </c>
    </row>
    <row r="1608" spans="12:12" x14ac:dyDescent="0.3">
      <c r="L1608" cm="1">
        <f t="array" ref="L1608">INDEX(range,1+INT((ROW(A1608)-1)/COLUMNS(range)),MOD(ROW(A1608)-1+COLUMNS(range),COLUMNS(range))+1)</f>
        <v>0</v>
      </c>
    </row>
    <row r="1609" spans="12:12" x14ac:dyDescent="0.3">
      <c r="L1609" t="str" cm="1">
        <f t="array" ref="L1609">INDEX(range,1+INT((ROW(A1609)-1)/COLUMNS(range)),MOD(ROW(A1609)-1+COLUMNS(range),COLUMNS(range))+1)</f>
        <v>People lack skills or education needed</v>
      </c>
    </row>
    <row r="1610" spans="12:12" x14ac:dyDescent="0.3">
      <c r="L1610" t="str" cm="1">
        <f t="array" ref="L1610">INDEX(range,1+INT((ROW(A1610)-1)/COLUMNS(range)),MOD(ROW(A1610)-1+COLUMNS(range),COLUMNS(range))+1)</f>
        <v xml:space="preserve"> Wages are too low to cover monthly expenses</v>
      </c>
    </row>
    <row r="1611" spans="12:12" x14ac:dyDescent="0.3">
      <c r="L1611" t="str" cm="1">
        <f t="array" ref="L1611">INDEX(range,1+INT((ROW(A1611)-1)/COLUMNS(range)),MOD(ROW(A1611)-1+COLUMNS(range),COLUMNS(range))+1)</f>
        <v xml:space="preserve"> Good paying jobs with benefits are hard to find</v>
      </c>
    </row>
    <row r="1612" spans="12:12" x14ac:dyDescent="0.3">
      <c r="L1612" t="str" cm="1">
        <f t="array" ref="L1612">INDEX(range,1+INT((ROW(A1612)-1)/COLUMNS(range)),MOD(ROW(A1612)-1+COLUMNS(range),COLUMNS(range))+1)</f>
        <v xml:space="preserve"> Lack of affordable child care during work hours</v>
      </c>
    </row>
    <row r="1613" spans="12:12" x14ac:dyDescent="0.3">
      <c r="L1613" cm="1">
        <f t="array" ref="L1613">INDEX(range,1+INT((ROW(A1613)-1)/COLUMNS(range)),MOD(ROW(A1613)-1+COLUMNS(range),COLUMNS(range))+1)</f>
        <v>0</v>
      </c>
    </row>
    <row r="1614" spans="12:12" x14ac:dyDescent="0.3">
      <c r="L1614" cm="1">
        <f t="array" ref="L1614">INDEX(range,1+INT((ROW(A1614)-1)/COLUMNS(range)),MOD(ROW(A1614)-1+COLUMNS(range),COLUMNS(range))+1)</f>
        <v>0</v>
      </c>
    </row>
    <row r="1615" spans="12:12" x14ac:dyDescent="0.3">
      <c r="L1615" t="str" cm="1">
        <f t="array" ref="L1615">INDEX(range,1+INT((ROW(A1615)-1)/COLUMNS(range)),MOD(ROW(A1615)-1+COLUMNS(range),COLUMNS(range))+1)</f>
        <v>Wages are too low to cover monthly expenses</v>
      </c>
    </row>
    <row r="1616" spans="12:12" x14ac:dyDescent="0.3">
      <c r="L1616" t="str" cm="1">
        <f t="array" ref="L1616">INDEX(range,1+INT((ROW(A1616)-1)/COLUMNS(range)),MOD(ROW(A1616)-1+COLUMNS(range),COLUMNS(range))+1)</f>
        <v xml:space="preserve"> Good paying jobs with benefits are hard to find</v>
      </c>
    </row>
    <row r="1617" spans="12:12" x14ac:dyDescent="0.3">
      <c r="L1617" cm="1">
        <f t="array" ref="L1617">INDEX(range,1+INT((ROW(A1617)-1)/COLUMNS(range)),MOD(ROW(A1617)-1+COLUMNS(range),COLUMNS(range))+1)</f>
        <v>0</v>
      </c>
    </row>
    <row r="1618" spans="12:12" x14ac:dyDescent="0.3">
      <c r="L1618" cm="1">
        <f t="array" ref="L1618">INDEX(range,1+INT((ROW(A1618)-1)/COLUMNS(range)),MOD(ROW(A1618)-1+COLUMNS(range),COLUMNS(range))+1)</f>
        <v>0</v>
      </c>
    </row>
    <row r="1619" spans="12:12" x14ac:dyDescent="0.3">
      <c r="L1619" cm="1">
        <f t="array" ref="L1619">INDEX(range,1+INT((ROW(A1619)-1)/COLUMNS(range)),MOD(ROW(A1619)-1+COLUMNS(range),COLUMNS(range))+1)</f>
        <v>0</v>
      </c>
    </row>
    <row r="1620" spans="12:12" x14ac:dyDescent="0.3">
      <c r="L1620" cm="1">
        <f t="array" ref="L1620">INDEX(range,1+INT((ROW(A1620)-1)/COLUMNS(range)),MOD(ROW(A1620)-1+COLUMNS(range),COLUMNS(range))+1)</f>
        <v>0</v>
      </c>
    </row>
    <row r="1621" spans="12:12" x14ac:dyDescent="0.3">
      <c r="L1621" t="str" cm="1">
        <f t="array" ref="L1621">INDEX(range,1+INT((ROW(A1621)-1)/COLUMNS(range)),MOD(ROW(A1621)-1+COLUMNS(range),COLUMNS(range))+1)</f>
        <v>Wages are too low to cover monthly expenses</v>
      </c>
    </row>
    <row r="1622" spans="12:12" x14ac:dyDescent="0.3">
      <c r="L1622" t="str" cm="1">
        <f t="array" ref="L1622">INDEX(range,1+INT((ROW(A1622)-1)/COLUMNS(range)),MOD(ROW(A1622)-1+COLUMNS(range),COLUMNS(range))+1)</f>
        <v xml:space="preserve"> Good paying jobs with benefits are hard to find</v>
      </c>
    </row>
    <row r="1623" spans="12:12" x14ac:dyDescent="0.3">
      <c r="L1623" t="str" cm="1">
        <f t="array" ref="L1623">INDEX(range,1+INT((ROW(A1623)-1)/COLUMNS(range)),MOD(ROW(A1623)-1+COLUMNS(range),COLUMNS(range))+1)</f>
        <v xml:space="preserve"> Lack of affordable child care during work hours</v>
      </c>
    </row>
    <row r="1624" spans="12:12" x14ac:dyDescent="0.3">
      <c r="L1624" cm="1">
        <f t="array" ref="L1624">INDEX(range,1+INT((ROW(A1624)-1)/COLUMNS(range)),MOD(ROW(A1624)-1+COLUMNS(range),COLUMNS(range))+1)</f>
        <v>0</v>
      </c>
    </row>
    <row r="1625" spans="12:12" x14ac:dyDescent="0.3">
      <c r="L1625" cm="1">
        <f t="array" ref="L1625">INDEX(range,1+INT((ROW(A1625)-1)/COLUMNS(range)),MOD(ROW(A1625)-1+COLUMNS(range),COLUMNS(range))+1)</f>
        <v>0</v>
      </c>
    </row>
    <row r="1626" spans="12:12" x14ac:dyDescent="0.3">
      <c r="L1626" cm="1">
        <f t="array" ref="L1626">INDEX(range,1+INT((ROW(A1626)-1)/COLUMNS(range)),MOD(ROW(A1626)-1+COLUMNS(range),COLUMNS(range))+1)</f>
        <v>0</v>
      </c>
    </row>
    <row r="1627" spans="12:12" x14ac:dyDescent="0.3">
      <c r="L1627" t="str" cm="1">
        <f t="array" ref="L1627">INDEX(range,1+INT((ROW(A1627)-1)/COLUMNS(range)),MOD(ROW(A1627)-1+COLUMNS(range),COLUMNS(range))+1)</f>
        <v>People lack skills or education needed</v>
      </c>
    </row>
    <row r="1628" spans="12:12" x14ac:dyDescent="0.3">
      <c r="L1628" t="str" cm="1">
        <f t="array" ref="L1628">INDEX(range,1+INT((ROW(A1628)-1)/COLUMNS(range)),MOD(ROW(A1628)-1+COLUMNS(range),COLUMNS(range))+1)</f>
        <v xml:space="preserve"> Wages are too low to cover monthly expenses</v>
      </c>
    </row>
    <row r="1629" spans="12:12" x14ac:dyDescent="0.3">
      <c r="L1629" t="str" cm="1">
        <f t="array" ref="L1629">INDEX(range,1+INT((ROW(A1629)-1)/COLUMNS(range)),MOD(ROW(A1629)-1+COLUMNS(range),COLUMNS(range))+1)</f>
        <v xml:space="preserve"> Good paying jobs with benefits are hard to find</v>
      </c>
    </row>
    <row r="1630" spans="12:12" x14ac:dyDescent="0.3">
      <c r="L1630" cm="1">
        <f t="array" ref="L1630">INDEX(range,1+INT((ROW(A1630)-1)/COLUMNS(range)),MOD(ROW(A1630)-1+COLUMNS(range),COLUMNS(range))+1)</f>
        <v>0</v>
      </c>
    </row>
    <row r="1631" spans="12:12" x14ac:dyDescent="0.3">
      <c r="L1631" cm="1">
        <f t="array" ref="L1631">INDEX(range,1+INT((ROW(A1631)-1)/COLUMNS(range)),MOD(ROW(A1631)-1+COLUMNS(range),COLUMNS(range))+1)</f>
        <v>0</v>
      </c>
    </row>
    <row r="1632" spans="12:12" x14ac:dyDescent="0.3">
      <c r="L1632" cm="1">
        <f t="array" ref="L1632">INDEX(range,1+INT((ROW(A1632)-1)/COLUMNS(range)),MOD(ROW(A1632)-1+COLUMNS(range),COLUMNS(range))+1)</f>
        <v>0</v>
      </c>
    </row>
    <row r="1633" spans="12:12" x14ac:dyDescent="0.3">
      <c r="L1633" t="str" cm="1">
        <f t="array" ref="L1633">INDEX(range,1+INT((ROW(A1633)-1)/COLUMNS(range)),MOD(ROW(A1633)-1+COLUMNS(range),COLUMNS(range))+1)</f>
        <v>People lack skills or education needed</v>
      </c>
    </row>
    <row r="1634" spans="12:12" x14ac:dyDescent="0.3">
      <c r="L1634" t="str" cm="1">
        <f t="array" ref="L1634">INDEX(range,1+INT((ROW(A1634)-1)/COLUMNS(range)),MOD(ROW(A1634)-1+COLUMNS(range),COLUMNS(range))+1)</f>
        <v xml:space="preserve"> Wages are too low to cover monthly expenses</v>
      </c>
    </row>
    <row r="1635" spans="12:12" x14ac:dyDescent="0.3">
      <c r="L1635" t="str" cm="1">
        <f t="array" ref="L1635">INDEX(range,1+INT((ROW(A1635)-1)/COLUMNS(range)),MOD(ROW(A1635)-1+COLUMNS(range),COLUMNS(range))+1)</f>
        <v xml:space="preserve"> Good paying jobs with benefits are hard to find</v>
      </c>
    </row>
    <row r="1636" spans="12:12" x14ac:dyDescent="0.3">
      <c r="L1636" t="str" cm="1">
        <f t="array" ref="L1636">INDEX(range,1+INT((ROW(A1636)-1)/COLUMNS(range)),MOD(ROW(A1636)-1+COLUMNS(range),COLUMNS(range))+1)</f>
        <v xml:space="preserve"> Lack of affordable child care during work hours</v>
      </c>
    </row>
    <row r="1637" spans="12:12" x14ac:dyDescent="0.3">
      <c r="L1637" cm="1">
        <f t="array" ref="L1637">INDEX(range,1+INT((ROW(A1637)-1)/COLUMNS(range)),MOD(ROW(A1637)-1+COLUMNS(range),COLUMNS(range))+1)</f>
        <v>0</v>
      </c>
    </row>
    <row r="1638" spans="12:12" x14ac:dyDescent="0.3">
      <c r="L1638" cm="1">
        <f t="array" ref="L1638">INDEX(range,1+INT((ROW(A1638)-1)/COLUMNS(range)),MOD(ROW(A1638)-1+COLUMNS(range),COLUMNS(range))+1)</f>
        <v>0</v>
      </c>
    </row>
    <row r="1639" spans="12:12" x14ac:dyDescent="0.3">
      <c r="L1639" t="str" cm="1">
        <f t="array" ref="L1639">INDEX(range,1+INT((ROW(A1639)-1)/COLUMNS(range)),MOD(ROW(A1639)-1+COLUMNS(range),COLUMNS(range))+1)</f>
        <v>People lack skills or education needed</v>
      </c>
    </row>
    <row r="1640" spans="12:12" x14ac:dyDescent="0.3">
      <c r="L1640" t="str" cm="1">
        <f t="array" ref="L1640">INDEX(range,1+INT((ROW(A1640)-1)/COLUMNS(range)),MOD(ROW(A1640)-1+COLUMNS(range),COLUMNS(range))+1)</f>
        <v xml:space="preserve"> Wages are too low to cover monthly expenses</v>
      </c>
    </row>
    <row r="1641" spans="12:12" x14ac:dyDescent="0.3">
      <c r="L1641" t="str" cm="1">
        <f t="array" ref="L1641">INDEX(range,1+INT((ROW(A1641)-1)/COLUMNS(range)),MOD(ROW(A1641)-1+COLUMNS(range),COLUMNS(range))+1)</f>
        <v xml:space="preserve"> Good paying jobs with benefits are hard to find</v>
      </c>
    </row>
    <row r="1642" spans="12:12" x14ac:dyDescent="0.3">
      <c r="L1642" t="str" cm="1">
        <f t="array" ref="L1642">INDEX(range,1+INT((ROW(A1642)-1)/COLUMNS(range)),MOD(ROW(A1642)-1+COLUMNS(range),COLUMNS(range))+1)</f>
        <v xml:space="preserve"> Lack of affordable child care during work hours</v>
      </c>
    </row>
    <row r="1643" spans="12:12" x14ac:dyDescent="0.3">
      <c r="L1643" cm="1">
        <f t="array" ref="L1643">INDEX(range,1+INT((ROW(A1643)-1)/COLUMNS(range)),MOD(ROW(A1643)-1+COLUMNS(range),COLUMNS(range))+1)</f>
        <v>0</v>
      </c>
    </row>
    <row r="1644" spans="12:12" x14ac:dyDescent="0.3">
      <c r="L1644" cm="1">
        <f t="array" ref="L1644">INDEX(range,1+INT((ROW(A1644)-1)/COLUMNS(range)),MOD(ROW(A1644)-1+COLUMNS(range),COLUMNS(range))+1)</f>
        <v>0</v>
      </c>
    </row>
    <row r="1645" spans="12:12" x14ac:dyDescent="0.3">
      <c r="L1645" t="str" cm="1">
        <f t="array" ref="L1645">INDEX(range,1+INT((ROW(A1645)-1)/COLUMNS(range)),MOD(ROW(A1645)-1+COLUMNS(range),COLUMNS(range))+1)</f>
        <v>Good paying jobs with benefits are hard to find</v>
      </c>
    </row>
    <row r="1646" spans="12:12" x14ac:dyDescent="0.3">
      <c r="L1646" cm="1">
        <f t="array" ref="L1646">INDEX(range,1+INT((ROW(A1646)-1)/COLUMNS(range)),MOD(ROW(A1646)-1+COLUMNS(range),COLUMNS(range))+1)</f>
        <v>0</v>
      </c>
    </row>
    <row r="1647" spans="12:12" x14ac:dyDescent="0.3">
      <c r="L1647" cm="1">
        <f t="array" ref="L1647">INDEX(range,1+INT((ROW(A1647)-1)/COLUMNS(range)),MOD(ROW(A1647)-1+COLUMNS(range),COLUMNS(range))+1)</f>
        <v>0</v>
      </c>
    </row>
    <row r="1648" spans="12:12" x14ac:dyDescent="0.3">
      <c r="L1648" cm="1">
        <f t="array" ref="L1648">INDEX(range,1+INT((ROW(A1648)-1)/COLUMNS(range)),MOD(ROW(A1648)-1+COLUMNS(range),COLUMNS(range))+1)</f>
        <v>0</v>
      </c>
    </row>
    <row r="1649" spans="12:12" x14ac:dyDescent="0.3">
      <c r="L1649" cm="1">
        <f t="array" ref="L1649">INDEX(range,1+INT((ROW(A1649)-1)/COLUMNS(range)),MOD(ROW(A1649)-1+COLUMNS(range),COLUMNS(range))+1)</f>
        <v>0</v>
      </c>
    </row>
    <row r="1650" spans="12:12" x14ac:dyDescent="0.3">
      <c r="L1650" cm="1">
        <f t="array" ref="L1650">INDEX(range,1+INT((ROW(A1650)-1)/COLUMNS(range)),MOD(ROW(A1650)-1+COLUMNS(range),COLUMNS(range))+1)</f>
        <v>0</v>
      </c>
    </row>
    <row r="1651" spans="12:12" x14ac:dyDescent="0.3">
      <c r="L1651" t="str" cm="1">
        <f t="array" ref="L1651">INDEX(range,1+INT((ROW(A1651)-1)/COLUMNS(range)),MOD(ROW(A1651)-1+COLUMNS(range),COLUMNS(range))+1)</f>
        <v>People lack skills or education needed</v>
      </c>
    </row>
    <row r="1652" spans="12:12" x14ac:dyDescent="0.3">
      <c r="L1652" t="str" cm="1">
        <f t="array" ref="L1652">INDEX(range,1+INT((ROW(A1652)-1)/COLUMNS(range)),MOD(ROW(A1652)-1+COLUMNS(range),COLUMNS(range))+1)</f>
        <v xml:space="preserve"> Wages are too low to cover monthly expenses</v>
      </c>
    </row>
    <row r="1653" spans="12:12" x14ac:dyDescent="0.3">
      <c r="L1653" t="str" cm="1">
        <f t="array" ref="L1653">INDEX(range,1+INT((ROW(A1653)-1)/COLUMNS(range)),MOD(ROW(A1653)-1+COLUMNS(range),COLUMNS(range))+1)</f>
        <v xml:space="preserve"> Good paying jobs with benefits are hard to find</v>
      </c>
    </row>
    <row r="1654" spans="12:12" x14ac:dyDescent="0.3">
      <c r="L1654" t="str" cm="1">
        <f t="array" ref="L1654">INDEX(range,1+INT((ROW(A1654)-1)/COLUMNS(range)),MOD(ROW(A1654)-1+COLUMNS(range),COLUMNS(range))+1)</f>
        <v xml:space="preserve"> Lack of affordable child care during work hours</v>
      </c>
    </row>
    <row r="1655" spans="12:12" x14ac:dyDescent="0.3">
      <c r="L1655" cm="1">
        <f t="array" ref="L1655">INDEX(range,1+INT((ROW(A1655)-1)/COLUMNS(range)),MOD(ROW(A1655)-1+COLUMNS(range),COLUMNS(range))+1)</f>
        <v>0</v>
      </c>
    </row>
    <row r="1656" spans="12:12" x14ac:dyDescent="0.3">
      <c r="L1656" cm="1">
        <f t="array" ref="L1656">INDEX(range,1+INT((ROW(A1656)-1)/COLUMNS(range)),MOD(ROW(A1656)-1+COLUMNS(range),COLUMNS(range))+1)</f>
        <v>0</v>
      </c>
    </row>
    <row r="1657" spans="12:12" x14ac:dyDescent="0.3">
      <c r="L1657" t="str" cm="1">
        <f t="array" ref="L1657">INDEX(range,1+INT((ROW(A1657)-1)/COLUMNS(range)),MOD(ROW(A1657)-1+COLUMNS(range),COLUMNS(range))+1)</f>
        <v>People lack skills or education needed</v>
      </c>
    </row>
    <row r="1658" spans="12:12" x14ac:dyDescent="0.3">
      <c r="L1658" t="str" cm="1">
        <f t="array" ref="L1658">INDEX(range,1+INT((ROW(A1658)-1)/COLUMNS(range)),MOD(ROW(A1658)-1+COLUMNS(range),COLUMNS(range))+1)</f>
        <v xml:space="preserve"> Wages are too low to cover monthly expenses</v>
      </c>
    </row>
    <row r="1659" spans="12:12" x14ac:dyDescent="0.3">
      <c r="L1659" t="str" cm="1">
        <f t="array" ref="L1659">INDEX(range,1+INT((ROW(A1659)-1)/COLUMNS(range)),MOD(ROW(A1659)-1+COLUMNS(range),COLUMNS(range))+1)</f>
        <v xml:space="preserve"> Good paying jobs with benefits are hard to find</v>
      </c>
    </row>
    <row r="1660" spans="12:12" x14ac:dyDescent="0.3">
      <c r="L1660" t="str" cm="1">
        <f t="array" ref="L1660">INDEX(range,1+INT((ROW(A1660)-1)/COLUMNS(range)),MOD(ROW(A1660)-1+COLUMNS(range),COLUMNS(range))+1)</f>
        <v xml:space="preserve"> Lack of affordable child care during work hours</v>
      </c>
    </row>
    <row r="1661" spans="12:12" x14ac:dyDescent="0.3">
      <c r="L1661" cm="1">
        <f t="array" ref="L1661">INDEX(range,1+INT((ROW(A1661)-1)/COLUMNS(range)),MOD(ROW(A1661)-1+COLUMNS(range),COLUMNS(range))+1)</f>
        <v>0</v>
      </c>
    </row>
    <row r="1662" spans="12:12" x14ac:dyDescent="0.3">
      <c r="L1662" cm="1">
        <f t="array" ref="L1662">INDEX(range,1+INT((ROW(A1662)-1)/COLUMNS(range)),MOD(ROW(A1662)-1+COLUMNS(range),COLUMNS(range))+1)</f>
        <v>0</v>
      </c>
    </row>
    <row r="1663" spans="12:12" x14ac:dyDescent="0.3">
      <c r="L1663" t="str" cm="1">
        <f t="array" ref="L1663">INDEX(range,1+INT((ROW(A1663)-1)/COLUMNS(range)),MOD(ROW(A1663)-1+COLUMNS(range),COLUMNS(range))+1)</f>
        <v>People lack skills or education needed</v>
      </c>
    </row>
    <row r="1664" spans="12:12" x14ac:dyDescent="0.3">
      <c r="L1664" t="str" cm="1">
        <f t="array" ref="L1664">INDEX(range,1+INT((ROW(A1664)-1)/COLUMNS(range)),MOD(ROW(A1664)-1+COLUMNS(range),COLUMNS(range))+1)</f>
        <v xml:space="preserve"> Wages are too low to cover monthly expenses</v>
      </c>
    </row>
    <row r="1665" spans="12:12" x14ac:dyDescent="0.3">
      <c r="L1665" cm="1">
        <f t="array" ref="L1665">INDEX(range,1+INT((ROW(A1665)-1)/COLUMNS(range)),MOD(ROW(A1665)-1+COLUMNS(range),COLUMNS(range))+1)</f>
        <v>0</v>
      </c>
    </row>
    <row r="1666" spans="12:12" x14ac:dyDescent="0.3">
      <c r="L1666" cm="1">
        <f t="array" ref="L1666">INDEX(range,1+INT((ROW(A1666)-1)/COLUMNS(range)),MOD(ROW(A1666)-1+COLUMNS(range),COLUMNS(range))+1)</f>
        <v>0</v>
      </c>
    </row>
    <row r="1667" spans="12:12" x14ac:dyDescent="0.3">
      <c r="L1667" cm="1">
        <f t="array" ref="L1667">INDEX(range,1+INT((ROW(A1667)-1)/COLUMNS(range)),MOD(ROW(A1667)-1+COLUMNS(range),COLUMNS(range))+1)</f>
        <v>0</v>
      </c>
    </row>
    <row r="1668" spans="12:12" x14ac:dyDescent="0.3">
      <c r="L1668" cm="1">
        <f t="array" ref="L1668">INDEX(range,1+INT((ROW(A1668)-1)/COLUMNS(range)),MOD(ROW(A1668)-1+COLUMNS(range),COLUMNS(range))+1)</f>
        <v>0</v>
      </c>
    </row>
    <row r="1669" spans="12:12" x14ac:dyDescent="0.3">
      <c r="L1669" t="str" cm="1">
        <f t="array" ref="L1669">INDEX(range,1+INT((ROW(A1669)-1)/COLUMNS(range)),MOD(ROW(A1669)-1+COLUMNS(range),COLUMNS(range))+1)</f>
        <v>People lack skills or education needed</v>
      </c>
    </row>
    <row r="1670" spans="12:12" x14ac:dyDescent="0.3">
      <c r="L1670" t="str" cm="1">
        <f t="array" ref="L1670">INDEX(range,1+INT((ROW(A1670)-1)/COLUMNS(range)),MOD(ROW(A1670)-1+COLUMNS(range),COLUMNS(range))+1)</f>
        <v xml:space="preserve"> Wages are too low to cover monthly expenses</v>
      </c>
    </row>
    <row r="1671" spans="12:12" x14ac:dyDescent="0.3">
      <c r="L1671" t="str" cm="1">
        <f t="array" ref="L1671">INDEX(range,1+INT((ROW(A1671)-1)/COLUMNS(range)),MOD(ROW(A1671)-1+COLUMNS(range),COLUMNS(range))+1)</f>
        <v xml:space="preserve"> Good paying jobs with benefits are hard to find</v>
      </c>
    </row>
    <row r="1672" spans="12:12" x14ac:dyDescent="0.3">
      <c r="L1672" t="str" cm="1">
        <f t="array" ref="L1672">INDEX(range,1+INT((ROW(A1672)-1)/COLUMNS(range)),MOD(ROW(A1672)-1+COLUMNS(range),COLUMNS(range))+1)</f>
        <v xml:space="preserve"> Lack of affordable child care during work hours</v>
      </c>
    </row>
    <row r="1673" spans="12:12" x14ac:dyDescent="0.3">
      <c r="L1673" t="str" cm="1">
        <f t="array" ref="L1673">INDEX(range,1+INT((ROW(A1673)-1)/COLUMNS(range)),MOD(ROW(A1673)-1+COLUMNS(range),COLUMNS(range))+1)</f>
        <v xml:space="preserve"> not enough training for young workers</v>
      </c>
    </row>
    <row r="1674" spans="12:12" x14ac:dyDescent="0.3">
      <c r="L1674" cm="1">
        <f t="array" ref="L1674">INDEX(range,1+INT((ROW(A1674)-1)/COLUMNS(range)),MOD(ROW(A1674)-1+COLUMNS(range),COLUMNS(range))+1)</f>
        <v>0</v>
      </c>
    </row>
    <row r="1675" spans="12:12" x14ac:dyDescent="0.3">
      <c r="L1675" t="str" cm="1">
        <f t="array" ref="L1675">INDEX(range,1+INT((ROW(A1675)-1)/COLUMNS(range)),MOD(ROW(A1675)-1+COLUMNS(range),COLUMNS(range))+1)</f>
        <v>People lack skills or education needed</v>
      </c>
    </row>
    <row r="1676" spans="12:12" x14ac:dyDescent="0.3">
      <c r="L1676" t="str" cm="1">
        <f t="array" ref="L1676">INDEX(range,1+INT((ROW(A1676)-1)/COLUMNS(range)),MOD(ROW(A1676)-1+COLUMNS(range),COLUMNS(range))+1)</f>
        <v xml:space="preserve"> Wages are too low to cover monthly expenses</v>
      </c>
    </row>
    <row r="1677" spans="12:12" x14ac:dyDescent="0.3">
      <c r="L1677" t="str" cm="1">
        <f t="array" ref="L1677">INDEX(range,1+INT((ROW(A1677)-1)/COLUMNS(range)),MOD(ROW(A1677)-1+COLUMNS(range),COLUMNS(range))+1)</f>
        <v xml:space="preserve"> Good paying jobs with benefits are hard to find</v>
      </c>
    </row>
    <row r="1678" spans="12:12" x14ac:dyDescent="0.3">
      <c r="L1678" t="str" cm="1">
        <f t="array" ref="L1678">INDEX(range,1+INT((ROW(A1678)-1)/COLUMNS(range)),MOD(ROW(A1678)-1+COLUMNS(range),COLUMNS(range))+1)</f>
        <v xml:space="preserve"> Lack of affordable child care during work hours</v>
      </c>
    </row>
    <row r="1679" spans="12:12" x14ac:dyDescent="0.3">
      <c r="L1679" cm="1">
        <f t="array" ref="L1679">INDEX(range,1+INT((ROW(A1679)-1)/COLUMNS(range)),MOD(ROW(A1679)-1+COLUMNS(range),COLUMNS(range))+1)</f>
        <v>0</v>
      </c>
    </row>
    <row r="1680" spans="12:12" x14ac:dyDescent="0.3">
      <c r="L1680" cm="1">
        <f t="array" ref="L1680">INDEX(range,1+INT((ROW(A1680)-1)/COLUMNS(range)),MOD(ROW(A1680)-1+COLUMNS(range),COLUMNS(range))+1)</f>
        <v>0</v>
      </c>
    </row>
    <row r="1681" spans="12:12" x14ac:dyDescent="0.3">
      <c r="L1681" t="str" cm="1">
        <f t="array" ref="L1681">INDEX(range,1+INT((ROW(A1681)-1)/COLUMNS(range)),MOD(ROW(A1681)-1+COLUMNS(range),COLUMNS(range))+1)</f>
        <v>People lack skills or education needed</v>
      </c>
    </row>
    <row r="1682" spans="12:12" x14ac:dyDescent="0.3">
      <c r="L1682" t="str" cm="1">
        <f t="array" ref="L1682">INDEX(range,1+INT((ROW(A1682)-1)/COLUMNS(range)),MOD(ROW(A1682)-1+COLUMNS(range),COLUMNS(range))+1)</f>
        <v xml:space="preserve"> Wages are too low to cover monthly expenses</v>
      </c>
    </row>
    <row r="1683" spans="12:12" x14ac:dyDescent="0.3">
      <c r="L1683" t="str" cm="1">
        <f t="array" ref="L1683">INDEX(range,1+INT((ROW(A1683)-1)/COLUMNS(range)),MOD(ROW(A1683)-1+COLUMNS(range),COLUMNS(range))+1)</f>
        <v xml:space="preserve"> Good paying jobs with benefits are hard to find</v>
      </c>
    </row>
    <row r="1684" spans="12:12" x14ac:dyDescent="0.3">
      <c r="L1684" cm="1">
        <f t="array" ref="L1684">INDEX(range,1+INT((ROW(A1684)-1)/COLUMNS(range)),MOD(ROW(A1684)-1+COLUMNS(range),COLUMNS(range))+1)</f>
        <v>0</v>
      </c>
    </row>
    <row r="1685" spans="12:12" x14ac:dyDescent="0.3">
      <c r="L1685" cm="1">
        <f t="array" ref="L1685">INDEX(range,1+INT((ROW(A1685)-1)/COLUMNS(range)),MOD(ROW(A1685)-1+COLUMNS(range),COLUMNS(range))+1)</f>
        <v>0</v>
      </c>
    </row>
    <row r="1686" spans="12:12" x14ac:dyDescent="0.3">
      <c r="L1686" cm="1">
        <f t="array" ref="L1686">INDEX(range,1+INT((ROW(A1686)-1)/COLUMNS(range)),MOD(ROW(A1686)-1+COLUMNS(range),COLUMNS(range))+1)</f>
        <v>0</v>
      </c>
    </row>
    <row r="1687" spans="12:12" x14ac:dyDescent="0.3">
      <c r="L1687" t="str" cm="1">
        <f t="array" ref="L1687">INDEX(range,1+INT((ROW(A1687)-1)/COLUMNS(range)),MOD(ROW(A1687)-1+COLUMNS(range),COLUMNS(range))+1)</f>
        <v>People lack skills or education needed</v>
      </c>
    </row>
    <row r="1688" spans="12:12" x14ac:dyDescent="0.3">
      <c r="L1688" t="str" cm="1">
        <f t="array" ref="L1688">INDEX(range,1+INT((ROW(A1688)-1)/COLUMNS(range)),MOD(ROW(A1688)-1+COLUMNS(range),COLUMNS(range))+1)</f>
        <v xml:space="preserve"> Wages are too low to cover monthly expenses</v>
      </c>
    </row>
    <row r="1689" spans="12:12" x14ac:dyDescent="0.3">
      <c r="L1689" t="str" cm="1">
        <f t="array" ref="L1689">INDEX(range,1+INT((ROW(A1689)-1)/COLUMNS(range)),MOD(ROW(A1689)-1+COLUMNS(range),COLUMNS(range))+1)</f>
        <v xml:space="preserve"> Good paying jobs with benefits are hard to find</v>
      </c>
    </row>
    <row r="1690" spans="12:12" x14ac:dyDescent="0.3">
      <c r="L1690" t="str" cm="1">
        <f t="array" ref="L1690">INDEX(range,1+INT((ROW(A1690)-1)/COLUMNS(range)),MOD(ROW(A1690)-1+COLUMNS(range),COLUMNS(range))+1)</f>
        <v xml:space="preserve"> Lack of affordable child care during work hours</v>
      </c>
    </row>
    <row r="1691" spans="12:12" x14ac:dyDescent="0.3">
      <c r="L1691" cm="1">
        <f t="array" ref="L1691">INDEX(range,1+INT((ROW(A1691)-1)/COLUMNS(range)),MOD(ROW(A1691)-1+COLUMNS(range),COLUMNS(range))+1)</f>
        <v>0</v>
      </c>
    </row>
    <row r="1692" spans="12:12" x14ac:dyDescent="0.3">
      <c r="L1692" cm="1">
        <f t="array" ref="L1692">INDEX(range,1+INT((ROW(A1692)-1)/COLUMNS(range)),MOD(ROW(A1692)-1+COLUMNS(range),COLUMNS(range))+1)</f>
        <v>0</v>
      </c>
    </row>
    <row r="1693" spans="12:12" x14ac:dyDescent="0.3">
      <c r="L1693" t="str" cm="1">
        <f t="array" ref="L1693">INDEX(range,1+INT((ROW(A1693)-1)/COLUMNS(range)),MOD(ROW(A1693)-1+COLUMNS(range),COLUMNS(range))+1)</f>
        <v>Wages are too low to cover monthly expenses</v>
      </c>
    </row>
    <row r="1694" spans="12:12" x14ac:dyDescent="0.3">
      <c r="L1694" t="str" cm="1">
        <f t="array" ref="L1694">INDEX(range,1+INT((ROW(A1694)-1)/COLUMNS(range)),MOD(ROW(A1694)-1+COLUMNS(range),COLUMNS(range))+1)</f>
        <v xml:space="preserve"> Good paying jobs with benefits are hard to find</v>
      </c>
    </row>
    <row r="1695" spans="12:12" x14ac:dyDescent="0.3">
      <c r="L1695" t="str" cm="1">
        <f t="array" ref="L1695">INDEX(range,1+INT((ROW(A1695)-1)/COLUMNS(range)),MOD(ROW(A1695)-1+COLUMNS(range),COLUMNS(range))+1)</f>
        <v xml:space="preserve"> Lack of affordable child care during work hours</v>
      </c>
    </row>
    <row r="1696" spans="12:12" x14ac:dyDescent="0.3">
      <c r="L1696" cm="1">
        <f t="array" ref="L1696">INDEX(range,1+INT((ROW(A1696)-1)/COLUMNS(range)),MOD(ROW(A1696)-1+COLUMNS(range),COLUMNS(range))+1)</f>
        <v>0</v>
      </c>
    </row>
    <row r="1697" spans="12:12" x14ac:dyDescent="0.3">
      <c r="L1697" cm="1">
        <f t="array" ref="L1697">INDEX(range,1+INT((ROW(A1697)-1)/COLUMNS(range)),MOD(ROW(A1697)-1+COLUMNS(range),COLUMNS(range))+1)</f>
        <v>0</v>
      </c>
    </row>
    <row r="1698" spans="12:12" x14ac:dyDescent="0.3">
      <c r="L1698" cm="1">
        <f t="array" ref="L1698">INDEX(range,1+INT((ROW(A1698)-1)/COLUMNS(range)),MOD(ROW(A1698)-1+COLUMNS(range),COLUMNS(range))+1)</f>
        <v>0</v>
      </c>
    </row>
    <row r="1699" spans="12:12" x14ac:dyDescent="0.3">
      <c r="L1699" t="str" cm="1">
        <f t="array" ref="L1699">INDEX(range,1+INT((ROW(A1699)-1)/COLUMNS(range)),MOD(ROW(A1699)-1+COLUMNS(range),COLUMNS(range))+1)</f>
        <v>Wages are too low to cover monthly expenses</v>
      </c>
    </row>
    <row r="1700" spans="12:12" x14ac:dyDescent="0.3">
      <c r="L1700" t="str" cm="1">
        <f t="array" ref="L1700">INDEX(range,1+INT((ROW(A1700)-1)/COLUMNS(range)),MOD(ROW(A1700)-1+COLUMNS(range),COLUMNS(range))+1)</f>
        <v xml:space="preserve"> Good paying jobs with benefits are hard to find</v>
      </c>
    </row>
    <row r="1701" spans="12:12" x14ac:dyDescent="0.3">
      <c r="L1701" t="str" cm="1">
        <f t="array" ref="L1701">INDEX(range,1+INT((ROW(A1701)-1)/COLUMNS(range)),MOD(ROW(A1701)-1+COLUMNS(range),COLUMNS(range))+1)</f>
        <v xml:space="preserve"> Lack of affordable child care during work hours</v>
      </c>
    </row>
    <row r="1702" spans="12:12" x14ac:dyDescent="0.3">
      <c r="L1702" cm="1">
        <f t="array" ref="L1702">INDEX(range,1+INT((ROW(A1702)-1)/COLUMNS(range)),MOD(ROW(A1702)-1+COLUMNS(range),COLUMNS(range))+1)</f>
        <v>0</v>
      </c>
    </row>
    <row r="1703" spans="12:12" x14ac:dyDescent="0.3">
      <c r="L1703" cm="1">
        <f t="array" ref="L1703">INDEX(range,1+INT((ROW(A1703)-1)/COLUMNS(range)),MOD(ROW(A1703)-1+COLUMNS(range),COLUMNS(range))+1)</f>
        <v>0</v>
      </c>
    </row>
    <row r="1704" spans="12:12" x14ac:dyDescent="0.3">
      <c r="L1704" cm="1">
        <f t="array" ref="L1704">INDEX(range,1+INT((ROW(A1704)-1)/COLUMNS(range)),MOD(ROW(A1704)-1+COLUMNS(range),COLUMNS(range))+1)</f>
        <v>0</v>
      </c>
    </row>
    <row r="1705" spans="12:12" x14ac:dyDescent="0.3">
      <c r="L1705" t="str" cm="1">
        <f t="array" ref="L1705">INDEX(range,1+INT((ROW(A1705)-1)/COLUMNS(range)),MOD(ROW(A1705)-1+COLUMNS(range),COLUMNS(range))+1)</f>
        <v>Good paying jobs with benefits are hard to find</v>
      </c>
    </row>
    <row r="1706" spans="12:12" x14ac:dyDescent="0.3">
      <c r="L1706" cm="1">
        <f t="array" ref="L1706">INDEX(range,1+INT((ROW(A1706)-1)/COLUMNS(range)),MOD(ROW(A1706)-1+COLUMNS(range),COLUMNS(range))+1)</f>
        <v>0</v>
      </c>
    </row>
    <row r="1707" spans="12:12" x14ac:dyDescent="0.3">
      <c r="L1707" cm="1">
        <f t="array" ref="L1707">INDEX(range,1+INT((ROW(A1707)-1)/COLUMNS(range)),MOD(ROW(A1707)-1+COLUMNS(range),COLUMNS(range))+1)</f>
        <v>0</v>
      </c>
    </row>
    <row r="1708" spans="12:12" x14ac:dyDescent="0.3">
      <c r="L1708" cm="1">
        <f t="array" ref="L1708">INDEX(range,1+INT((ROW(A1708)-1)/COLUMNS(range)),MOD(ROW(A1708)-1+COLUMNS(range),COLUMNS(range))+1)</f>
        <v>0</v>
      </c>
    </row>
    <row r="1709" spans="12:12" x14ac:dyDescent="0.3">
      <c r="L1709" cm="1">
        <f t="array" ref="L1709">INDEX(range,1+INT((ROW(A1709)-1)/COLUMNS(range)),MOD(ROW(A1709)-1+COLUMNS(range),COLUMNS(range))+1)</f>
        <v>0</v>
      </c>
    </row>
    <row r="1710" spans="12:12" x14ac:dyDescent="0.3">
      <c r="L1710" cm="1">
        <f t="array" ref="L1710">INDEX(range,1+INT((ROW(A1710)-1)/COLUMNS(range)),MOD(ROW(A1710)-1+COLUMNS(range),COLUMNS(range))+1)</f>
        <v>0</v>
      </c>
    </row>
    <row r="1711" spans="12:12" x14ac:dyDescent="0.3">
      <c r="L1711" t="str" cm="1">
        <f t="array" ref="L1711">INDEX(range,1+INT((ROW(A1711)-1)/COLUMNS(range)),MOD(ROW(A1711)-1+COLUMNS(range),COLUMNS(range))+1)</f>
        <v>People lack skills or education needed</v>
      </c>
    </row>
    <row r="1712" spans="12:12" x14ac:dyDescent="0.3">
      <c r="L1712" t="str" cm="1">
        <f t="array" ref="L1712">INDEX(range,1+INT((ROW(A1712)-1)/COLUMNS(range)),MOD(ROW(A1712)-1+COLUMNS(range),COLUMNS(range))+1)</f>
        <v xml:space="preserve"> Wages are too low to cover monthly expenses</v>
      </c>
    </row>
    <row r="1713" spans="12:12" x14ac:dyDescent="0.3">
      <c r="L1713" t="str" cm="1">
        <f t="array" ref="L1713">INDEX(range,1+INT((ROW(A1713)-1)/COLUMNS(range)),MOD(ROW(A1713)-1+COLUMNS(range),COLUMNS(range))+1)</f>
        <v xml:space="preserve"> Good paying jobs with benefits are hard to find</v>
      </c>
    </row>
    <row r="1714" spans="12:12" x14ac:dyDescent="0.3">
      <c r="L1714" t="str" cm="1">
        <f t="array" ref="L1714">INDEX(range,1+INT((ROW(A1714)-1)/COLUMNS(range)),MOD(ROW(A1714)-1+COLUMNS(range),COLUMNS(range))+1)</f>
        <v xml:space="preserve"> Lack of affordable child care during work hours</v>
      </c>
    </row>
    <row r="1715" spans="12:12" x14ac:dyDescent="0.3">
      <c r="L1715" cm="1">
        <f t="array" ref="L1715">INDEX(range,1+INT((ROW(A1715)-1)/COLUMNS(range)),MOD(ROW(A1715)-1+COLUMNS(range),COLUMNS(range))+1)</f>
        <v>0</v>
      </c>
    </row>
    <row r="1716" spans="12:12" x14ac:dyDescent="0.3">
      <c r="L1716" cm="1">
        <f t="array" ref="L1716">INDEX(range,1+INT((ROW(A1716)-1)/COLUMNS(range)),MOD(ROW(A1716)-1+COLUMNS(range),COLUMNS(range))+1)</f>
        <v>0</v>
      </c>
    </row>
    <row r="1717" spans="12:12" x14ac:dyDescent="0.3">
      <c r="L1717" t="str" cm="1">
        <f t="array" ref="L1717">INDEX(range,1+INT((ROW(A1717)-1)/COLUMNS(range)),MOD(ROW(A1717)-1+COLUMNS(range),COLUMNS(range))+1)</f>
        <v>Good paying jobs with benefits are hard to find</v>
      </c>
    </row>
    <row r="1718" spans="12:12" x14ac:dyDescent="0.3">
      <c r="L1718" cm="1">
        <f t="array" ref="L1718">INDEX(range,1+INT((ROW(A1718)-1)/COLUMNS(range)),MOD(ROW(A1718)-1+COLUMNS(range),COLUMNS(range))+1)</f>
        <v>0</v>
      </c>
    </row>
    <row r="1719" spans="12:12" x14ac:dyDescent="0.3">
      <c r="L1719" cm="1">
        <f t="array" ref="L1719">INDEX(range,1+INT((ROW(A1719)-1)/COLUMNS(range)),MOD(ROW(A1719)-1+COLUMNS(range),COLUMNS(range))+1)</f>
        <v>0</v>
      </c>
    </row>
    <row r="1720" spans="12:12" x14ac:dyDescent="0.3">
      <c r="L1720" cm="1">
        <f t="array" ref="L1720">INDEX(range,1+INT((ROW(A1720)-1)/COLUMNS(range)),MOD(ROW(A1720)-1+COLUMNS(range),COLUMNS(range))+1)</f>
        <v>0</v>
      </c>
    </row>
    <row r="1721" spans="12:12" x14ac:dyDescent="0.3">
      <c r="L1721" cm="1">
        <f t="array" ref="L1721">INDEX(range,1+INT((ROW(A1721)-1)/COLUMNS(range)),MOD(ROW(A1721)-1+COLUMNS(range),COLUMNS(range))+1)</f>
        <v>0</v>
      </c>
    </row>
    <row r="1722" spans="12:12" x14ac:dyDescent="0.3">
      <c r="L1722" cm="1">
        <f t="array" ref="L1722">INDEX(range,1+INT((ROW(A1722)-1)/COLUMNS(range)),MOD(ROW(A1722)-1+COLUMNS(range),COLUMNS(range))+1)</f>
        <v>0</v>
      </c>
    </row>
    <row r="1723" spans="12:12" x14ac:dyDescent="0.3">
      <c r="L1723" t="str" cm="1">
        <f t="array" ref="L1723">INDEX(range,1+INT((ROW(A1723)-1)/COLUMNS(range)),MOD(ROW(A1723)-1+COLUMNS(range),COLUMNS(range))+1)</f>
        <v>People lack skills or education needed</v>
      </c>
    </row>
    <row r="1724" spans="12:12" x14ac:dyDescent="0.3">
      <c r="L1724" t="str" cm="1">
        <f t="array" ref="L1724">INDEX(range,1+INT((ROW(A1724)-1)/COLUMNS(range)),MOD(ROW(A1724)-1+COLUMNS(range),COLUMNS(range))+1)</f>
        <v xml:space="preserve"> Wages are too low to cover monthly expenses</v>
      </c>
    </row>
    <row r="1725" spans="12:12" x14ac:dyDescent="0.3">
      <c r="L1725" t="str" cm="1">
        <f t="array" ref="L1725">INDEX(range,1+INT((ROW(A1725)-1)/COLUMNS(range)),MOD(ROW(A1725)-1+COLUMNS(range),COLUMNS(range))+1)</f>
        <v xml:space="preserve"> Good paying jobs with benefits are hard to find</v>
      </c>
    </row>
    <row r="1726" spans="12:12" x14ac:dyDescent="0.3">
      <c r="L1726" t="str" cm="1">
        <f t="array" ref="L1726">INDEX(range,1+INT((ROW(A1726)-1)/COLUMNS(range)),MOD(ROW(A1726)-1+COLUMNS(range),COLUMNS(range))+1)</f>
        <v xml:space="preserve"> Lack of affordable child care during work hours</v>
      </c>
    </row>
    <row r="1727" spans="12:12" x14ac:dyDescent="0.3">
      <c r="L1727" cm="1">
        <f t="array" ref="L1727">INDEX(range,1+INT((ROW(A1727)-1)/COLUMNS(range)),MOD(ROW(A1727)-1+COLUMNS(range),COLUMNS(range))+1)</f>
        <v>0</v>
      </c>
    </row>
    <row r="1728" spans="12:12" x14ac:dyDescent="0.3">
      <c r="L1728" cm="1">
        <f t="array" ref="L1728">INDEX(range,1+INT((ROW(A1728)-1)/COLUMNS(range)),MOD(ROW(A1728)-1+COLUMNS(range),COLUMNS(range))+1)</f>
        <v>0</v>
      </c>
    </row>
    <row r="1729" spans="12:12" x14ac:dyDescent="0.3">
      <c r="L1729" t="str" cm="1">
        <f t="array" ref="L1729">INDEX(range,1+INT((ROW(A1729)-1)/COLUMNS(range)),MOD(ROW(A1729)-1+COLUMNS(range),COLUMNS(range))+1)</f>
        <v>People lack skills or education needed</v>
      </c>
    </row>
    <row r="1730" spans="12:12" x14ac:dyDescent="0.3">
      <c r="L1730" t="str" cm="1">
        <f t="array" ref="L1730">INDEX(range,1+INT((ROW(A1730)-1)/COLUMNS(range)),MOD(ROW(A1730)-1+COLUMNS(range),COLUMNS(range))+1)</f>
        <v xml:space="preserve"> Wages are too low to cover monthly expenses</v>
      </c>
    </row>
    <row r="1731" spans="12:12" x14ac:dyDescent="0.3">
      <c r="L1731" t="str" cm="1">
        <f t="array" ref="L1731">INDEX(range,1+INT((ROW(A1731)-1)/COLUMNS(range)),MOD(ROW(A1731)-1+COLUMNS(range),COLUMNS(range))+1)</f>
        <v xml:space="preserve"> Good paying jobs with benefits are hard to find</v>
      </c>
    </row>
    <row r="1732" spans="12:12" x14ac:dyDescent="0.3">
      <c r="L1732" t="str" cm="1">
        <f t="array" ref="L1732">INDEX(range,1+INT((ROW(A1732)-1)/COLUMNS(range)),MOD(ROW(A1732)-1+COLUMNS(range),COLUMNS(range))+1)</f>
        <v xml:space="preserve"> Lack of affordable child care during work hours</v>
      </c>
    </row>
    <row r="1733" spans="12:12" x14ac:dyDescent="0.3">
      <c r="L1733" cm="1">
        <f t="array" ref="L1733">INDEX(range,1+INT((ROW(A1733)-1)/COLUMNS(range)),MOD(ROW(A1733)-1+COLUMNS(range),COLUMNS(range))+1)</f>
        <v>0</v>
      </c>
    </row>
    <row r="1734" spans="12:12" x14ac:dyDescent="0.3">
      <c r="L1734" cm="1">
        <f t="array" ref="L1734">INDEX(range,1+INT((ROW(A1734)-1)/COLUMNS(range)),MOD(ROW(A1734)-1+COLUMNS(range),COLUMNS(range))+1)</f>
        <v>0</v>
      </c>
    </row>
    <row r="1735" spans="12:12" x14ac:dyDescent="0.3">
      <c r="L1735" t="str" cm="1">
        <f t="array" ref="L1735">INDEX(range,1+INT((ROW(A1735)-1)/COLUMNS(range)),MOD(ROW(A1735)-1+COLUMNS(range),COLUMNS(range))+1)</f>
        <v>People lack skills or education needed</v>
      </c>
    </row>
    <row r="1736" spans="12:12" x14ac:dyDescent="0.3">
      <c r="L1736" t="str" cm="1">
        <f t="array" ref="L1736">INDEX(range,1+INT((ROW(A1736)-1)/COLUMNS(range)),MOD(ROW(A1736)-1+COLUMNS(range),COLUMNS(range))+1)</f>
        <v xml:space="preserve"> Wages are too low to cover monthly expenses</v>
      </c>
    </row>
    <row r="1737" spans="12:12" x14ac:dyDescent="0.3">
      <c r="L1737" t="str" cm="1">
        <f t="array" ref="L1737">INDEX(range,1+INT((ROW(A1737)-1)/COLUMNS(range)),MOD(ROW(A1737)-1+COLUMNS(range),COLUMNS(range))+1)</f>
        <v xml:space="preserve"> Good paying jobs with benefits are hard to find</v>
      </c>
    </row>
    <row r="1738" spans="12:12" x14ac:dyDescent="0.3">
      <c r="L1738" t="str" cm="1">
        <f t="array" ref="L1738">INDEX(range,1+INT((ROW(A1738)-1)/COLUMNS(range)),MOD(ROW(A1738)-1+COLUMNS(range),COLUMNS(range))+1)</f>
        <v xml:space="preserve"> Lack of affordable child care during work hours</v>
      </c>
    </row>
    <row r="1739" spans="12:12" x14ac:dyDescent="0.3">
      <c r="L1739" cm="1">
        <f t="array" ref="L1739">INDEX(range,1+INT((ROW(A1739)-1)/COLUMNS(range)),MOD(ROW(A1739)-1+COLUMNS(range),COLUMNS(range))+1)</f>
        <v>0</v>
      </c>
    </row>
    <row r="1740" spans="12:12" x14ac:dyDescent="0.3">
      <c r="L1740" cm="1">
        <f t="array" ref="L1740">INDEX(range,1+INT((ROW(A1740)-1)/COLUMNS(range)),MOD(ROW(A1740)-1+COLUMNS(range),COLUMNS(range))+1)</f>
        <v>0</v>
      </c>
    </row>
    <row r="1741" spans="12:12" x14ac:dyDescent="0.3">
      <c r="L1741" t="str" cm="1">
        <f t="array" ref="L1741">INDEX(range,1+INT((ROW(A1741)-1)/COLUMNS(range)),MOD(ROW(A1741)-1+COLUMNS(range),COLUMNS(range))+1)</f>
        <v>People lack skills or education needed</v>
      </c>
    </row>
    <row r="1742" spans="12:12" x14ac:dyDescent="0.3">
      <c r="L1742" t="str" cm="1">
        <f t="array" ref="L1742">INDEX(range,1+INT((ROW(A1742)-1)/COLUMNS(range)),MOD(ROW(A1742)-1+COLUMNS(range),COLUMNS(range))+1)</f>
        <v xml:space="preserve"> Wages are too low to cover monthly expenses</v>
      </c>
    </row>
    <row r="1743" spans="12:12" x14ac:dyDescent="0.3">
      <c r="L1743" t="str" cm="1">
        <f t="array" ref="L1743">INDEX(range,1+INT((ROW(A1743)-1)/COLUMNS(range)),MOD(ROW(A1743)-1+COLUMNS(range),COLUMNS(range))+1)</f>
        <v xml:space="preserve"> Good paying jobs with benefits are hard to find</v>
      </c>
    </row>
    <row r="1744" spans="12:12" x14ac:dyDescent="0.3">
      <c r="L1744" t="str" cm="1">
        <f t="array" ref="L1744">INDEX(range,1+INT((ROW(A1744)-1)/COLUMNS(range)),MOD(ROW(A1744)-1+COLUMNS(range),COLUMNS(range))+1)</f>
        <v xml:space="preserve"> Lack of affordable child care during work hours</v>
      </c>
    </row>
    <row r="1745" spans="12:12" x14ac:dyDescent="0.3">
      <c r="L1745" cm="1">
        <f t="array" ref="L1745">INDEX(range,1+INT((ROW(A1745)-1)/COLUMNS(range)),MOD(ROW(A1745)-1+COLUMNS(range),COLUMNS(range))+1)</f>
        <v>0</v>
      </c>
    </row>
    <row r="1746" spans="12:12" x14ac:dyDescent="0.3">
      <c r="L1746" cm="1">
        <f t="array" ref="L1746">INDEX(range,1+INT((ROW(A1746)-1)/COLUMNS(range)),MOD(ROW(A1746)-1+COLUMNS(range),COLUMNS(range))+1)</f>
        <v>0</v>
      </c>
    </row>
    <row r="1747" spans="12:12" x14ac:dyDescent="0.3">
      <c r="L1747" t="str" cm="1">
        <f t="array" ref="L1747">INDEX(range,1+INT((ROW(A1747)-1)/COLUMNS(range)),MOD(ROW(A1747)-1+COLUMNS(range),COLUMNS(range))+1)</f>
        <v>People lack skills or education needed</v>
      </c>
    </row>
    <row r="1748" spans="12:12" x14ac:dyDescent="0.3">
      <c r="L1748" t="str" cm="1">
        <f t="array" ref="L1748">INDEX(range,1+INT((ROW(A1748)-1)/COLUMNS(range)),MOD(ROW(A1748)-1+COLUMNS(range),COLUMNS(range))+1)</f>
        <v xml:space="preserve"> Good paying jobs with benefits are hard to find</v>
      </c>
    </row>
    <row r="1749" spans="12:12" x14ac:dyDescent="0.3">
      <c r="L1749" t="str" cm="1">
        <f t="array" ref="L1749">INDEX(range,1+INT((ROW(A1749)-1)/COLUMNS(range)),MOD(ROW(A1749)-1+COLUMNS(range),COLUMNS(range))+1)</f>
        <v xml:space="preserve"> Lack of affordable child care during work hours</v>
      </c>
    </row>
    <row r="1750" spans="12:12" x14ac:dyDescent="0.3">
      <c r="L1750" cm="1">
        <f t="array" ref="L1750">INDEX(range,1+INT((ROW(A1750)-1)/COLUMNS(range)),MOD(ROW(A1750)-1+COLUMNS(range),COLUMNS(range))+1)</f>
        <v>0</v>
      </c>
    </row>
    <row r="1751" spans="12:12" x14ac:dyDescent="0.3">
      <c r="L1751" cm="1">
        <f t="array" ref="L1751">INDEX(range,1+INT((ROW(A1751)-1)/COLUMNS(range)),MOD(ROW(A1751)-1+COLUMNS(range),COLUMNS(range))+1)</f>
        <v>0</v>
      </c>
    </row>
    <row r="1752" spans="12:12" x14ac:dyDescent="0.3">
      <c r="L1752" cm="1">
        <f t="array" ref="L1752">INDEX(range,1+INT((ROW(A1752)-1)/COLUMNS(range)),MOD(ROW(A1752)-1+COLUMNS(range),COLUMNS(range))+1)</f>
        <v>0</v>
      </c>
    </row>
    <row r="1753" spans="12:12" x14ac:dyDescent="0.3">
      <c r="L1753" t="str" cm="1">
        <f t="array" ref="L1753">INDEX(range,1+INT((ROW(A1753)-1)/COLUMNS(range)),MOD(ROW(A1753)-1+COLUMNS(range),COLUMNS(range))+1)</f>
        <v>Wages are too low to cover monthly expenses</v>
      </c>
    </row>
    <row r="1754" spans="12:12" x14ac:dyDescent="0.3">
      <c r="L1754" t="str" cm="1">
        <f t="array" ref="L1754">INDEX(range,1+INT((ROW(A1754)-1)/COLUMNS(range)),MOD(ROW(A1754)-1+COLUMNS(range),COLUMNS(range))+1)</f>
        <v xml:space="preserve"> Good paying jobs with benefits are hard to find</v>
      </c>
    </row>
    <row r="1755" spans="12:12" x14ac:dyDescent="0.3">
      <c r="L1755" t="str" cm="1">
        <f t="array" ref="L1755">INDEX(range,1+INT((ROW(A1755)-1)/COLUMNS(range)),MOD(ROW(A1755)-1+COLUMNS(range),COLUMNS(range))+1)</f>
        <v xml:space="preserve"> Lack of affordable child care during work hours</v>
      </c>
    </row>
    <row r="1756" spans="12:12" x14ac:dyDescent="0.3">
      <c r="L1756" cm="1">
        <f t="array" ref="L1756">INDEX(range,1+INT((ROW(A1756)-1)/COLUMNS(range)),MOD(ROW(A1756)-1+COLUMNS(range),COLUMNS(range))+1)</f>
        <v>0</v>
      </c>
    </row>
    <row r="1757" spans="12:12" x14ac:dyDescent="0.3">
      <c r="L1757" cm="1">
        <f t="array" ref="L1757">INDEX(range,1+INT((ROW(A1757)-1)/COLUMNS(range)),MOD(ROW(A1757)-1+COLUMNS(range),COLUMNS(range))+1)</f>
        <v>0</v>
      </c>
    </row>
    <row r="1758" spans="12:12" x14ac:dyDescent="0.3">
      <c r="L1758" cm="1">
        <f t="array" ref="L1758">INDEX(range,1+INT((ROW(A1758)-1)/COLUMNS(range)),MOD(ROW(A1758)-1+COLUMNS(range),COLUMNS(range))+1)</f>
        <v>0</v>
      </c>
    </row>
    <row r="1759" spans="12:12" x14ac:dyDescent="0.3">
      <c r="L1759" t="str" cm="1">
        <f t="array" ref="L1759">INDEX(range,1+INT((ROW(A1759)-1)/COLUMNS(range)),MOD(ROW(A1759)-1+COLUMNS(range),COLUMNS(range))+1)</f>
        <v>People lack skills or education needed</v>
      </c>
    </row>
    <row r="1760" spans="12:12" x14ac:dyDescent="0.3">
      <c r="L1760" t="str" cm="1">
        <f t="array" ref="L1760">INDEX(range,1+INT((ROW(A1760)-1)/COLUMNS(range)),MOD(ROW(A1760)-1+COLUMNS(range),COLUMNS(range))+1)</f>
        <v xml:space="preserve"> Wages are too low to cover monthly expenses</v>
      </c>
    </row>
    <row r="1761" spans="12:12" x14ac:dyDescent="0.3">
      <c r="L1761" t="str" cm="1">
        <f t="array" ref="L1761">INDEX(range,1+INT((ROW(A1761)-1)/COLUMNS(range)),MOD(ROW(A1761)-1+COLUMNS(range),COLUMNS(range))+1)</f>
        <v xml:space="preserve"> Good paying jobs with benefits are hard to find</v>
      </c>
    </row>
    <row r="1762" spans="12:12" x14ac:dyDescent="0.3">
      <c r="L1762" t="str" cm="1">
        <f t="array" ref="L1762">INDEX(range,1+INT((ROW(A1762)-1)/COLUMNS(range)),MOD(ROW(A1762)-1+COLUMNS(range),COLUMNS(range))+1)</f>
        <v xml:space="preserve"> Lack of affordable child care during work hours</v>
      </c>
    </row>
    <row r="1763" spans="12:12" x14ac:dyDescent="0.3">
      <c r="L1763" cm="1">
        <f t="array" ref="L1763">INDEX(range,1+INT((ROW(A1763)-1)/COLUMNS(range)),MOD(ROW(A1763)-1+COLUMNS(range),COLUMNS(range))+1)</f>
        <v>0</v>
      </c>
    </row>
    <row r="1764" spans="12:12" x14ac:dyDescent="0.3">
      <c r="L1764" cm="1">
        <f t="array" ref="L1764">INDEX(range,1+INT((ROW(A1764)-1)/COLUMNS(range)),MOD(ROW(A1764)-1+COLUMNS(range),COLUMNS(range))+1)</f>
        <v>0</v>
      </c>
    </row>
    <row r="1765" spans="12:12" x14ac:dyDescent="0.3">
      <c r="L1765" t="str" cm="1">
        <f t="array" ref="L1765">INDEX(range,1+INT((ROW(A1765)-1)/COLUMNS(range)),MOD(ROW(A1765)-1+COLUMNS(range),COLUMNS(range))+1)</f>
        <v>Wages are too low to cover monthly expenses</v>
      </c>
    </row>
    <row r="1766" spans="12:12" x14ac:dyDescent="0.3">
      <c r="L1766" t="str" cm="1">
        <f t="array" ref="L1766">INDEX(range,1+INT((ROW(A1766)-1)/COLUMNS(range)),MOD(ROW(A1766)-1+COLUMNS(range),COLUMNS(range))+1)</f>
        <v xml:space="preserve"> Good paying jobs with benefits are hard to find</v>
      </c>
    </row>
    <row r="1767" spans="12:12" x14ac:dyDescent="0.3">
      <c r="L1767" t="str" cm="1">
        <f t="array" ref="L1767">INDEX(range,1+INT((ROW(A1767)-1)/COLUMNS(range)),MOD(ROW(A1767)-1+COLUMNS(range),COLUMNS(range))+1)</f>
        <v xml:space="preserve"> Lack of affordable child care during work hours</v>
      </c>
    </row>
    <row r="1768" spans="12:12" x14ac:dyDescent="0.3">
      <c r="L1768" cm="1">
        <f t="array" ref="L1768">INDEX(range,1+INT((ROW(A1768)-1)/COLUMNS(range)),MOD(ROW(A1768)-1+COLUMNS(range),COLUMNS(range))+1)</f>
        <v>0</v>
      </c>
    </row>
    <row r="1769" spans="12:12" x14ac:dyDescent="0.3">
      <c r="L1769" cm="1">
        <f t="array" ref="L1769">INDEX(range,1+INT((ROW(A1769)-1)/COLUMNS(range)),MOD(ROW(A1769)-1+COLUMNS(range),COLUMNS(range))+1)</f>
        <v>0</v>
      </c>
    </row>
    <row r="1770" spans="12:12" x14ac:dyDescent="0.3">
      <c r="L1770" cm="1">
        <f t="array" ref="L1770">INDEX(range,1+INT((ROW(A1770)-1)/COLUMNS(range)),MOD(ROW(A1770)-1+COLUMNS(range),COLUMNS(range))+1)</f>
        <v>0</v>
      </c>
    </row>
    <row r="1771" spans="12:12" x14ac:dyDescent="0.3">
      <c r="L1771" t="str" cm="1">
        <f t="array" ref="L1771">INDEX(range,1+INT((ROW(A1771)-1)/COLUMNS(range)),MOD(ROW(A1771)-1+COLUMNS(range),COLUMNS(range))+1)</f>
        <v>Wages are too low to cover monthly expenses</v>
      </c>
    </row>
    <row r="1772" spans="12:12" x14ac:dyDescent="0.3">
      <c r="L1772" t="str" cm="1">
        <f t="array" ref="L1772">INDEX(range,1+INT((ROW(A1772)-1)/COLUMNS(range)),MOD(ROW(A1772)-1+COLUMNS(range),COLUMNS(range))+1)</f>
        <v xml:space="preserve"> Good paying jobs with benefits are hard to find</v>
      </c>
    </row>
    <row r="1773" spans="12:12" x14ac:dyDescent="0.3">
      <c r="L1773" t="str" cm="1">
        <f t="array" ref="L1773">INDEX(range,1+INT((ROW(A1773)-1)/COLUMNS(range)),MOD(ROW(A1773)-1+COLUMNS(range),COLUMNS(range))+1)</f>
        <v xml:space="preserve"> Lack of legal documents (green card</v>
      </c>
    </row>
    <row r="1774" spans="12:12" x14ac:dyDescent="0.3">
      <c r="L1774" t="str" cm="1">
        <f t="array" ref="L1774">INDEX(range,1+INT((ROW(A1774)-1)/COLUMNS(range)),MOD(ROW(A1774)-1+COLUMNS(range),COLUMNS(range))+1)</f>
        <v xml:space="preserve"> etc)</v>
      </c>
    </row>
    <row r="1775" spans="12:12" x14ac:dyDescent="0.3">
      <c r="L1775" cm="1">
        <f t="array" ref="L1775">INDEX(range,1+INT((ROW(A1775)-1)/COLUMNS(range)),MOD(ROW(A1775)-1+COLUMNS(range),COLUMNS(range))+1)</f>
        <v>0</v>
      </c>
    </row>
    <row r="1776" spans="12:12" x14ac:dyDescent="0.3">
      <c r="L1776" cm="1">
        <f t="array" ref="L1776">INDEX(range,1+INT((ROW(A1776)-1)/COLUMNS(range)),MOD(ROW(A1776)-1+COLUMNS(range),COLUMNS(range))+1)</f>
        <v>0</v>
      </c>
    </row>
    <row r="1777" spans="12:12" x14ac:dyDescent="0.3">
      <c r="L1777" t="str" cm="1">
        <f t="array" ref="L1777">INDEX(range,1+INT((ROW(A1777)-1)/COLUMNS(range)),MOD(ROW(A1777)-1+COLUMNS(range),COLUMNS(range))+1)</f>
        <v>Wages are too low to cover monthly expenses</v>
      </c>
    </row>
    <row r="1778" spans="12:12" x14ac:dyDescent="0.3">
      <c r="L1778" t="str" cm="1">
        <f t="array" ref="L1778">INDEX(range,1+INT((ROW(A1778)-1)/COLUMNS(range)),MOD(ROW(A1778)-1+COLUMNS(range),COLUMNS(range))+1)</f>
        <v xml:space="preserve"> Good paying jobs with benefits are hard to find</v>
      </c>
    </row>
    <row r="1779" spans="12:12" x14ac:dyDescent="0.3">
      <c r="L1779" cm="1">
        <f t="array" ref="L1779">INDEX(range,1+INT((ROW(A1779)-1)/COLUMNS(range)),MOD(ROW(A1779)-1+COLUMNS(range),COLUMNS(range))+1)</f>
        <v>0</v>
      </c>
    </row>
    <row r="1780" spans="12:12" x14ac:dyDescent="0.3">
      <c r="L1780" cm="1">
        <f t="array" ref="L1780">INDEX(range,1+INT((ROW(A1780)-1)/COLUMNS(range)),MOD(ROW(A1780)-1+COLUMNS(range),COLUMNS(range))+1)</f>
        <v>0</v>
      </c>
    </row>
    <row r="1781" spans="12:12" x14ac:dyDescent="0.3">
      <c r="L1781" cm="1">
        <f t="array" ref="L1781">INDEX(range,1+INT((ROW(A1781)-1)/COLUMNS(range)),MOD(ROW(A1781)-1+COLUMNS(range),COLUMNS(range))+1)</f>
        <v>0</v>
      </c>
    </row>
    <row r="1782" spans="12:12" x14ac:dyDescent="0.3">
      <c r="L1782" cm="1">
        <f t="array" ref="L1782">INDEX(range,1+INT((ROW(A1782)-1)/COLUMNS(range)),MOD(ROW(A1782)-1+COLUMNS(range),COLUMNS(range))+1)</f>
        <v>0</v>
      </c>
    </row>
    <row r="1783" spans="12:12" x14ac:dyDescent="0.3">
      <c r="L1783" t="str" cm="1">
        <f t="array" ref="L1783">INDEX(range,1+INT((ROW(A1783)-1)/COLUMNS(range)),MOD(ROW(A1783)-1+COLUMNS(range),COLUMNS(range))+1)</f>
        <v>Wages are too low to cover monthly expenses</v>
      </c>
    </row>
    <row r="1784" spans="12:12" x14ac:dyDescent="0.3">
      <c r="L1784" t="str" cm="1">
        <f t="array" ref="L1784">INDEX(range,1+INT((ROW(A1784)-1)/COLUMNS(range)),MOD(ROW(A1784)-1+COLUMNS(range),COLUMNS(range))+1)</f>
        <v xml:space="preserve"> Good paying jobs with benefits are hard to find</v>
      </c>
    </row>
    <row r="1785" spans="12:12" x14ac:dyDescent="0.3">
      <c r="L1785" t="str" cm="1">
        <f t="array" ref="L1785">INDEX(range,1+INT((ROW(A1785)-1)/COLUMNS(range)),MOD(ROW(A1785)-1+COLUMNS(range),COLUMNS(range))+1)</f>
        <v xml:space="preserve"> Lack of affordable child care during work hours</v>
      </c>
    </row>
    <row r="1786" spans="12:12" x14ac:dyDescent="0.3">
      <c r="L1786" cm="1">
        <f t="array" ref="L1786">INDEX(range,1+INT((ROW(A1786)-1)/COLUMNS(range)),MOD(ROW(A1786)-1+COLUMNS(range),COLUMNS(range))+1)</f>
        <v>0</v>
      </c>
    </row>
    <row r="1787" spans="12:12" x14ac:dyDescent="0.3">
      <c r="L1787" cm="1">
        <f t="array" ref="L1787">INDEX(range,1+INT((ROW(A1787)-1)/COLUMNS(range)),MOD(ROW(A1787)-1+COLUMNS(range),COLUMNS(range))+1)</f>
        <v>0</v>
      </c>
    </row>
    <row r="1788" spans="12:12" x14ac:dyDescent="0.3">
      <c r="L1788" cm="1">
        <f t="array" ref="L1788">INDEX(range,1+INT((ROW(A1788)-1)/COLUMNS(range)),MOD(ROW(A1788)-1+COLUMNS(range),COLUMNS(range))+1)</f>
        <v>0</v>
      </c>
    </row>
    <row r="1789" spans="12:12" x14ac:dyDescent="0.3">
      <c r="L1789" t="str" cm="1">
        <f t="array" ref="L1789">INDEX(range,1+INT((ROW(A1789)-1)/COLUMNS(range)),MOD(ROW(A1789)-1+COLUMNS(range),COLUMNS(range))+1)</f>
        <v>Good paying jobs with benefits are hard to find</v>
      </c>
    </row>
    <row r="1790" spans="12:12" x14ac:dyDescent="0.3">
      <c r="L1790" t="str" cm="1">
        <f t="array" ref="L1790">INDEX(range,1+INT((ROW(A1790)-1)/COLUMNS(range)),MOD(ROW(A1790)-1+COLUMNS(range),COLUMNS(range))+1)</f>
        <v xml:space="preserve"> Lack of affordable child care during work hours</v>
      </c>
    </row>
    <row r="1791" spans="12:12" x14ac:dyDescent="0.3">
      <c r="L1791" t="str" cm="1">
        <f t="array" ref="L1791">INDEX(range,1+INT((ROW(A1791)-1)/COLUMNS(range)),MOD(ROW(A1791)-1+COLUMNS(range),COLUMNS(range))+1)</f>
        <v xml:space="preserve"> Lack of legal documents (green card</v>
      </c>
    </row>
    <row r="1792" spans="12:12" x14ac:dyDescent="0.3">
      <c r="L1792" t="str" cm="1">
        <f t="array" ref="L1792">INDEX(range,1+INT((ROW(A1792)-1)/COLUMNS(range)),MOD(ROW(A1792)-1+COLUMNS(range),COLUMNS(range))+1)</f>
        <v xml:space="preserve"> etc)</v>
      </c>
    </row>
    <row r="1793" spans="12:12" x14ac:dyDescent="0.3">
      <c r="L1793" cm="1">
        <f t="array" ref="L1793">INDEX(range,1+INT((ROW(A1793)-1)/COLUMNS(range)),MOD(ROW(A1793)-1+COLUMNS(range),COLUMNS(range))+1)</f>
        <v>0</v>
      </c>
    </row>
    <row r="1794" spans="12:12" x14ac:dyDescent="0.3">
      <c r="L1794" cm="1">
        <f t="array" ref="L1794">INDEX(range,1+INT((ROW(A1794)-1)/COLUMNS(range)),MOD(ROW(A1794)-1+COLUMNS(range),COLUMNS(range))+1)</f>
        <v>0</v>
      </c>
    </row>
    <row r="1795" spans="12:12" x14ac:dyDescent="0.3">
      <c r="L1795" t="str" cm="1">
        <f t="array" ref="L1795">INDEX(range,1+INT((ROW(A1795)-1)/COLUMNS(range)),MOD(ROW(A1795)-1+COLUMNS(range),COLUMNS(range))+1)</f>
        <v>People lack skills or education needed</v>
      </c>
    </row>
    <row r="1796" spans="12:12" x14ac:dyDescent="0.3">
      <c r="L1796" t="str" cm="1">
        <f t="array" ref="L1796">INDEX(range,1+INT((ROW(A1796)-1)/COLUMNS(range)),MOD(ROW(A1796)-1+COLUMNS(range),COLUMNS(range))+1)</f>
        <v xml:space="preserve"> Wages are too low to cover monthly expenses</v>
      </c>
    </row>
    <row r="1797" spans="12:12" x14ac:dyDescent="0.3">
      <c r="L1797" t="str" cm="1">
        <f t="array" ref="L1797">INDEX(range,1+INT((ROW(A1797)-1)/COLUMNS(range)),MOD(ROW(A1797)-1+COLUMNS(range),COLUMNS(range))+1)</f>
        <v xml:space="preserve"> Good paying jobs with benefits are hard to find</v>
      </c>
    </row>
    <row r="1798" spans="12:12" x14ac:dyDescent="0.3">
      <c r="L1798" t="str" cm="1">
        <f t="array" ref="L1798">INDEX(range,1+INT((ROW(A1798)-1)/COLUMNS(range)),MOD(ROW(A1798)-1+COLUMNS(range),COLUMNS(range))+1)</f>
        <v xml:space="preserve"> Lack of affordable child care during work hours</v>
      </c>
    </row>
    <row r="1799" spans="12:12" x14ac:dyDescent="0.3">
      <c r="L1799" cm="1">
        <f t="array" ref="L1799">INDEX(range,1+INT((ROW(A1799)-1)/COLUMNS(range)),MOD(ROW(A1799)-1+COLUMNS(range),COLUMNS(range))+1)</f>
        <v>0</v>
      </c>
    </row>
    <row r="1800" spans="12:12" x14ac:dyDescent="0.3">
      <c r="L1800" cm="1">
        <f t="array" ref="L1800">INDEX(range,1+INT((ROW(A1800)-1)/COLUMNS(range)),MOD(ROW(A1800)-1+COLUMNS(range),COLUMNS(range))+1)</f>
        <v>0</v>
      </c>
    </row>
    <row r="1801" spans="12:12" x14ac:dyDescent="0.3">
      <c r="L1801" t="str" cm="1">
        <f t="array" ref="L1801">INDEX(range,1+INT((ROW(A1801)-1)/COLUMNS(range)),MOD(ROW(A1801)-1+COLUMNS(range),COLUMNS(range))+1)</f>
        <v>People lack skills or education needed</v>
      </c>
    </row>
    <row r="1802" spans="12:12" x14ac:dyDescent="0.3">
      <c r="L1802" t="str" cm="1">
        <f t="array" ref="L1802">INDEX(range,1+INT((ROW(A1802)-1)/COLUMNS(range)),MOD(ROW(A1802)-1+COLUMNS(range),COLUMNS(range))+1)</f>
        <v xml:space="preserve"> Wages are too low to cover monthly expenses</v>
      </c>
    </row>
    <row r="1803" spans="12:12" x14ac:dyDescent="0.3">
      <c r="L1803" t="str" cm="1">
        <f t="array" ref="L1803">INDEX(range,1+INT((ROW(A1803)-1)/COLUMNS(range)),MOD(ROW(A1803)-1+COLUMNS(range),COLUMNS(range))+1)</f>
        <v xml:space="preserve"> Good paying jobs with benefits are hard to find</v>
      </c>
    </row>
    <row r="1804" spans="12:12" x14ac:dyDescent="0.3">
      <c r="L1804" t="str" cm="1">
        <f t="array" ref="L1804">INDEX(range,1+INT((ROW(A1804)-1)/COLUMNS(range)),MOD(ROW(A1804)-1+COLUMNS(range),COLUMNS(range))+1)</f>
        <v xml:space="preserve"> Lack of affordable child care during work hours</v>
      </c>
    </row>
    <row r="1805" spans="12:12" x14ac:dyDescent="0.3">
      <c r="L1805" cm="1">
        <f t="array" ref="L1805">INDEX(range,1+INT((ROW(A1805)-1)/COLUMNS(range)),MOD(ROW(A1805)-1+COLUMNS(range),COLUMNS(range))+1)</f>
        <v>0</v>
      </c>
    </row>
    <row r="1806" spans="12:12" x14ac:dyDescent="0.3">
      <c r="L1806" cm="1">
        <f t="array" ref="L1806">INDEX(range,1+INT((ROW(A1806)-1)/COLUMNS(range)),MOD(ROW(A1806)-1+COLUMNS(range),COLUMNS(range))+1)</f>
        <v>0</v>
      </c>
    </row>
    <row r="1807" spans="12:12" x14ac:dyDescent="0.3">
      <c r="L1807" t="str" cm="1">
        <f t="array" ref="L1807">INDEX(range,1+INT((ROW(A1807)-1)/COLUMNS(range)),MOD(ROW(A1807)-1+COLUMNS(range),COLUMNS(range))+1)</f>
        <v>People lack skills or education needed</v>
      </c>
    </row>
    <row r="1808" spans="12:12" x14ac:dyDescent="0.3">
      <c r="L1808" t="str" cm="1">
        <f t="array" ref="L1808">INDEX(range,1+INT((ROW(A1808)-1)/COLUMNS(range)),MOD(ROW(A1808)-1+COLUMNS(range),COLUMNS(range))+1)</f>
        <v xml:space="preserve"> Wages are too low to cover monthly expenses</v>
      </c>
    </row>
    <row r="1809" spans="12:12" x14ac:dyDescent="0.3">
      <c r="L1809" t="str" cm="1">
        <f t="array" ref="L1809">INDEX(range,1+INT((ROW(A1809)-1)/COLUMNS(range)),MOD(ROW(A1809)-1+COLUMNS(range),COLUMNS(range))+1)</f>
        <v xml:space="preserve"> Good paying jobs with benefits are hard to find</v>
      </c>
    </row>
    <row r="1810" spans="12:12" x14ac:dyDescent="0.3">
      <c r="L1810" t="str" cm="1">
        <f t="array" ref="L1810">INDEX(range,1+INT((ROW(A1810)-1)/COLUMNS(range)),MOD(ROW(A1810)-1+COLUMNS(range),COLUMNS(range))+1)</f>
        <v xml:space="preserve"> Lack of affordable child care during work hours</v>
      </c>
    </row>
    <row r="1811" spans="12:12" x14ac:dyDescent="0.3">
      <c r="L1811" cm="1">
        <f t="array" ref="L1811">INDEX(range,1+INT((ROW(A1811)-1)/COLUMNS(range)),MOD(ROW(A1811)-1+COLUMNS(range),COLUMNS(range))+1)</f>
        <v>0</v>
      </c>
    </row>
    <row r="1812" spans="12:12" x14ac:dyDescent="0.3">
      <c r="L1812" cm="1">
        <f t="array" ref="L1812">INDEX(range,1+INT((ROW(A1812)-1)/COLUMNS(range)),MOD(ROW(A1812)-1+COLUMNS(range),COLUMNS(range))+1)</f>
        <v>0</v>
      </c>
    </row>
    <row r="1813" spans="12:12" x14ac:dyDescent="0.3">
      <c r="L1813" t="str" cm="1">
        <f t="array" ref="L1813">INDEX(range,1+INT((ROW(A1813)-1)/COLUMNS(range)),MOD(ROW(A1813)-1+COLUMNS(range),COLUMNS(range))+1)</f>
        <v>Good paying jobs with benefits are hard to find</v>
      </c>
    </row>
    <row r="1814" spans="12:12" x14ac:dyDescent="0.3">
      <c r="L1814" cm="1">
        <f t="array" ref="L1814">INDEX(range,1+INT((ROW(A1814)-1)/COLUMNS(range)),MOD(ROW(A1814)-1+COLUMNS(range),COLUMNS(range))+1)</f>
        <v>0</v>
      </c>
    </row>
    <row r="1815" spans="12:12" x14ac:dyDescent="0.3">
      <c r="L1815" cm="1">
        <f t="array" ref="L1815">INDEX(range,1+INT((ROW(A1815)-1)/COLUMNS(range)),MOD(ROW(A1815)-1+COLUMNS(range),COLUMNS(range))+1)</f>
        <v>0</v>
      </c>
    </row>
    <row r="1816" spans="12:12" x14ac:dyDescent="0.3">
      <c r="L1816" cm="1">
        <f t="array" ref="L1816">INDEX(range,1+INT((ROW(A1816)-1)/COLUMNS(range)),MOD(ROW(A1816)-1+COLUMNS(range),COLUMNS(range))+1)</f>
        <v>0</v>
      </c>
    </row>
    <row r="1817" spans="12:12" x14ac:dyDescent="0.3">
      <c r="L1817" cm="1">
        <f t="array" ref="L1817">INDEX(range,1+INT((ROW(A1817)-1)/COLUMNS(range)),MOD(ROW(A1817)-1+COLUMNS(range),COLUMNS(range))+1)</f>
        <v>0</v>
      </c>
    </row>
    <row r="1818" spans="12:12" x14ac:dyDescent="0.3">
      <c r="L1818" cm="1">
        <f t="array" ref="L1818">INDEX(range,1+INT((ROW(A1818)-1)/COLUMNS(range)),MOD(ROW(A1818)-1+COLUMNS(range),COLUMNS(range))+1)</f>
        <v>0</v>
      </c>
    </row>
    <row r="1819" spans="12:12" x14ac:dyDescent="0.3">
      <c r="L1819" t="str" cm="1">
        <f t="array" ref="L1819">INDEX(range,1+INT((ROW(A1819)-1)/COLUMNS(range)),MOD(ROW(A1819)-1+COLUMNS(range),COLUMNS(range))+1)</f>
        <v>People lack skills or education needed</v>
      </c>
    </row>
    <row r="1820" spans="12:12" x14ac:dyDescent="0.3">
      <c r="L1820" t="str" cm="1">
        <f t="array" ref="L1820">INDEX(range,1+INT((ROW(A1820)-1)/COLUMNS(range)),MOD(ROW(A1820)-1+COLUMNS(range),COLUMNS(range))+1)</f>
        <v xml:space="preserve"> Wages are too low to cover monthly expenses</v>
      </c>
    </row>
    <row r="1821" spans="12:12" x14ac:dyDescent="0.3">
      <c r="L1821" t="str" cm="1">
        <f t="array" ref="L1821">INDEX(range,1+INT((ROW(A1821)-1)/COLUMNS(range)),MOD(ROW(A1821)-1+COLUMNS(range),COLUMNS(range))+1)</f>
        <v xml:space="preserve"> Good paying jobs with benefits are hard to find</v>
      </c>
    </row>
    <row r="1822" spans="12:12" x14ac:dyDescent="0.3">
      <c r="L1822" t="str" cm="1">
        <f t="array" ref="L1822">INDEX(range,1+INT((ROW(A1822)-1)/COLUMNS(range)),MOD(ROW(A1822)-1+COLUMNS(range),COLUMNS(range))+1)</f>
        <v xml:space="preserve"> Lack of affordable child care during work hours</v>
      </c>
    </row>
    <row r="1823" spans="12:12" x14ac:dyDescent="0.3">
      <c r="L1823" t="str" cm="1">
        <f t="array" ref="L1823">INDEX(range,1+INT((ROW(A1823)-1)/COLUMNS(range)),MOD(ROW(A1823)-1+COLUMNS(range),COLUMNS(range))+1)</f>
        <v xml:space="preserve"> Lack of legal documents (green card</v>
      </c>
    </row>
    <row r="1824" spans="12:12" x14ac:dyDescent="0.3">
      <c r="L1824" t="str" cm="1">
        <f t="array" ref="L1824">INDEX(range,1+INT((ROW(A1824)-1)/COLUMNS(range)),MOD(ROW(A1824)-1+COLUMNS(range),COLUMNS(range))+1)</f>
        <v xml:space="preserve"> etc)</v>
      </c>
    </row>
    <row r="1825" spans="12:12" x14ac:dyDescent="0.3">
      <c r="L1825" t="str" cm="1">
        <f t="array" ref="L1825">INDEX(range,1+INT((ROW(A1825)-1)/COLUMNS(range)),MOD(ROW(A1825)-1+COLUMNS(range),COLUMNS(range))+1)</f>
        <v>Wages are too low to cover monthly expenses</v>
      </c>
    </row>
    <row r="1826" spans="12:12" x14ac:dyDescent="0.3">
      <c r="L1826" t="str" cm="1">
        <f t="array" ref="L1826">INDEX(range,1+INT((ROW(A1826)-1)/COLUMNS(range)),MOD(ROW(A1826)-1+COLUMNS(range),COLUMNS(range))+1)</f>
        <v xml:space="preserve"> Good paying jobs with benefits are hard to find</v>
      </c>
    </row>
    <row r="1827" spans="12:12" x14ac:dyDescent="0.3">
      <c r="L1827" t="str" cm="1">
        <f t="array" ref="L1827">INDEX(range,1+INT((ROW(A1827)-1)/COLUMNS(range)),MOD(ROW(A1827)-1+COLUMNS(range),COLUMNS(range))+1)</f>
        <v xml:space="preserve"> Lack of affordable child care during work hours</v>
      </c>
    </row>
    <row r="1828" spans="12:12" x14ac:dyDescent="0.3">
      <c r="L1828" cm="1">
        <f t="array" ref="L1828">INDEX(range,1+INT((ROW(A1828)-1)/COLUMNS(range)),MOD(ROW(A1828)-1+COLUMNS(range),COLUMNS(range))+1)</f>
        <v>0</v>
      </c>
    </row>
    <row r="1829" spans="12:12" x14ac:dyDescent="0.3">
      <c r="L1829" cm="1">
        <f t="array" ref="L1829">INDEX(range,1+INT((ROW(A1829)-1)/COLUMNS(range)),MOD(ROW(A1829)-1+COLUMNS(range),COLUMNS(range))+1)</f>
        <v>0</v>
      </c>
    </row>
    <row r="1830" spans="12:12" x14ac:dyDescent="0.3">
      <c r="L1830" cm="1">
        <f t="array" ref="L1830">INDEX(range,1+INT((ROW(A1830)-1)/COLUMNS(range)),MOD(ROW(A1830)-1+COLUMNS(range),COLUMNS(range))+1)</f>
        <v>0</v>
      </c>
    </row>
    <row r="1831" spans="12:12" x14ac:dyDescent="0.3">
      <c r="L1831" t="str" cm="1">
        <f t="array" ref="L1831">INDEX(range,1+INT((ROW(A1831)-1)/COLUMNS(range)),MOD(ROW(A1831)-1+COLUMNS(range),COLUMNS(range))+1)</f>
        <v>People lack skills or education needed</v>
      </c>
    </row>
    <row r="1832" spans="12:12" x14ac:dyDescent="0.3">
      <c r="L1832" t="str" cm="1">
        <f t="array" ref="L1832">INDEX(range,1+INT((ROW(A1832)-1)/COLUMNS(range)),MOD(ROW(A1832)-1+COLUMNS(range),COLUMNS(range))+1)</f>
        <v xml:space="preserve"> Wages are too low to cover monthly expenses</v>
      </c>
    </row>
    <row r="1833" spans="12:12" x14ac:dyDescent="0.3">
      <c r="L1833" t="str" cm="1">
        <f t="array" ref="L1833">INDEX(range,1+INT((ROW(A1833)-1)/COLUMNS(range)),MOD(ROW(A1833)-1+COLUMNS(range),COLUMNS(range))+1)</f>
        <v xml:space="preserve"> Good paying jobs with benefits are hard to find</v>
      </c>
    </row>
    <row r="1834" spans="12:12" x14ac:dyDescent="0.3">
      <c r="L1834" t="str" cm="1">
        <f t="array" ref="L1834">INDEX(range,1+INT((ROW(A1834)-1)/COLUMNS(range)),MOD(ROW(A1834)-1+COLUMNS(range),COLUMNS(range))+1)</f>
        <v xml:space="preserve"> Lack of affordable child care during work hours</v>
      </c>
    </row>
    <row r="1835" spans="12:12" x14ac:dyDescent="0.3">
      <c r="L1835" t="str" cm="1">
        <f t="array" ref="L1835">INDEX(range,1+INT((ROW(A1835)-1)/COLUMNS(range)),MOD(ROW(A1835)-1+COLUMNS(range),COLUMNS(range))+1)</f>
        <v xml:space="preserve"> Lack of legal documents (green card</v>
      </c>
    </row>
    <row r="1836" spans="12:12" x14ac:dyDescent="0.3">
      <c r="L1836" t="str" cm="1">
        <f t="array" ref="L1836">INDEX(range,1+INT((ROW(A1836)-1)/COLUMNS(range)),MOD(ROW(A1836)-1+COLUMNS(range),COLUMNS(range))+1)</f>
        <v xml:space="preserve"> etc)</v>
      </c>
    </row>
    <row r="1837" spans="12:12" x14ac:dyDescent="0.3">
      <c r="L1837" t="str" cm="1">
        <f t="array" ref="L1837">INDEX(range,1+INT((ROW(A1837)-1)/COLUMNS(range)),MOD(ROW(A1837)-1+COLUMNS(range),COLUMNS(range))+1)</f>
        <v>People lack skills or education needed</v>
      </c>
    </row>
    <row r="1838" spans="12:12" x14ac:dyDescent="0.3">
      <c r="L1838" t="str" cm="1">
        <f t="array" ref="L1838">INDEX(range,1+INT((ROW(A1838)-1)/COLUMNS(range)),MOD(ROW(A1838)-1+COLUMNS(range),COLUMNS(range))+1)</f>
        <v xml:space="preserve"> Wages are too low to cover monthly expenses</v>
      </c>
    </row>
    <row r="1839" spans="12:12" x14ac:dyDescent="0.3">
      <c r="L1839" t="str" cm="1">
        <f t="array" ref="L1839">INDEX(range,1+INT((ROW(A1839)-1)/COLUMNS(range)),MOD(ROW(A1839)-1+COLUMNS(range),COLUMNS(range))+1)</f>
        <v xml:space="preserve"> Good paying jobs with benefits are hard to find</v>
      </c>
    </row>
    <row r="1840" spans="12:12" x14ac:dyDescent="0.3">
      <c r="L1840" t="str" cm="1">
        <f t="array" ref="L1840">INDEX(range,1+INT((ROW(A1840)-1)/COLUMNS(range)),MOD(ROW(A1840)-1+COLUMNS(range),COLUMNS(range))+1)</f>
        <v xml:space="preserve"> Lack of affordable child care during work hours</v>
      </c>
    </row>
    <row r="1841" spans="12:12" x14ac:dyDescent="0.3">
      <c r="L1841" t="str" cm="1">
        <f t="array" ref="L1841">INDEX(range,1+INT((ROW(A1841)-1)/COLUMNS(range)),MOD(ROW(A1841)-1+COLUMNS(range),COLUMNS(range))+1)</f>
        <v xml:space="preserve"> Lack of legal documents (green card</v>
      </c>
    </row>
    <row r="1842" spans="12:12" x14ac:dyDescent="0.3">
      <c r="L1842" t="str" cm="1">
        <f t="array" ref="L1842">INDEX(range,1+INT((ROW(A1842)-1)/COLUMNS(range)),MOD(ROW(A1842)-1+COLUMNS(range),COLUMNS(range))+1)</f>
        <v xml:space="preserve"> etc)</v>
      </c>
    </row>
    <row r="1843" spans="12:12" x14ac:dyDescent="0.3">
      <c r="L1843" t="str" cm="1">
        <f t="array" ref="L1843">INDEX(range,1+INT((ROW(A1843)-1)/COLUMNS(range)),MOD(ROW(A1843)-1+COLUMNS(range),COLUMNS(range))+1)</f>
        <v>Wages are too low to cover monthly expenses</v>
      </c>
    </row>
    <row r="1844" spans="12:12" x14ac:dyDescent="0.3">
      <c r="L1844" t="str" cm="1">
        <f t="array" ref="L1844">INDEX(range,1+INT((ROW(A1844)-1)/COLUMNS(range)),MOD(ROW(A1844)-1+COLUMNS(range),COLUMNS(range))+1)</f>
        <v xml:space="preserve"> Good paying jobs with benefits are hard to find</v>
      </c>
    </row>
    <row r="1845" spans="12:12" x14ac:dyDescent="0.3">
      <c r="L1845" t="str" cm="1">
        <f t="array" ref="L1845">INDEX(range,1+INT((ROW(A1845)-1)/COLUMNS(range)),MOD(ROW(A1845)-1+COLUMNS(range),COLUMNS(range))+1)</f>
        <v xml:space="preserve"> Lack of affordable child care during work hours</v>
      </c>
    </row>
    <row r="1846" spans="12:12" x14ac:dyDescent="0.3">
      <c r="L1846" cm="1">
        <f t="array" ref="L1846">INDEX(range,1+INT((ROW(A1846)-1)/COLUMNS(range)),MOD(ROW(A1846)-1+COLUMNS(range),COLUMNS(range))+1)</f>
        <v>0</v>
      </c>
    </row>
    <row r="1847" spans="12:12" x14ac:dyDescent="0.3">
      <c r="L1847" cm="1">
        <f t="array" ref="L1847">INDEX(range,1+INT((ROW(A1847)-1)/COLUMNS(range)),MOD(ROW(A1847)-1+COLUMNS(range),COLUMNS(range))+1)</f>
        <v>0</v>
      </c>
    </row>
    <row r="1848" spans="12:12" x14ac:dyDescent="0.3">
      <c r="L1848" cm="1">
        <f t="array" ref="L1848">INDEX(range,1+INT((ROW(A1848)-1)/COLUMNS(range)),MOD(ROW(A1848)-1+COLUMNS(range),COLUMNS(range))+1)</f>
        <v>0</v>
      </c>
    </row>
    <row r="1849" spans="12:12" x14ac:dyDescent="0.3">
      <c r="L1849" t="str" cm="1">
        <f t="array" ref="L1849">INDEX(range,1+INT((ROW(A1849)-1)/COLUMNS(range)),MOD(ROW(A1849)-1+COLUMNS(range),COLUMNS(range))+1)</f>
        <v>Wages are too low to cover monthly expenses</v>
      </c>
    </row>
    <row r="1850" spans="12:12" x14ac:dyDescent="0.3">
      <c r="L1850" t="str" cm="1">
        <f t="array" ref="L1850">INDEX(range,1+INT((ROW(A1850)-1)/COLUMNS(range)),MOD(ROW(A1850)-1+COLUMNS(range),COLUMNS(range))+1)</f>
        <v xml:space="preserve"> Lack of affordable child care during work hours</v>
      </c>
    </row>
    <row r="1851" spans="12:12" x14ac:dyDescent="0.3">
      <c r="L1851" cm="1">
        <f t="array" ref="L1851">INDEX(range,1+INT((ROW(A1851)-1)/COLUMNS(range)),MOD(ROW(A1851)-1+COLUMNS(range),COLUMNS(range))+1)</f>
        <v>0</v>
      </c>
    </row>
    <row r="1852" spans="12:12" x14ac:dyDescent="0.3">
      <c r="L1852" cm="1">
        <f t="array" ref="L1852">INDEX(range,1+INT((ROW(A1852)-1)/COLUMNS(range)),MOD(ROW(A1852)-1+COLUMNS(range),COLUMNS(range))+1)</f>
        <v>0</v>
      </c>
    </row>
    <row r="1853" spans="12:12" x14ac:dyDescent="0.3">
      <c r="L1853" cm="1">
        <f t="array" ref="L1853">INDEX(range,1+INT((ROW(A1853)-1)/COLUMNS(range)),MOD(ROW(A1853)-1+COLUMNS(range),COLUMNS(range))+1)</f>
        <v>0</v>
      </c>
    </row>
    <row r="1854" spans="12:12" x14ac:dyDescent="0.3">
      <c r="L1854" cm="1">
        <f t="array" ref="L1854">INDEX(range,1+INT((ROW(A1854)-1)/COLUMNS(range)),MOD(ROW(A1854)-1+COLUMNS(range),COLUMNS(range))+1)</f>
        <v>0</v>
      </c>
    </row>
    <row r="1855" spans="12:12" x14ac:dyDescent="0.3">
      <c r="L1855" t="str" cm="1">
        <f t="array" ref="L1855">INDEX(range,1+INT((ROW(A1855)-1)/COLUMNS(range)),MOD(ROW(A1855)-1+COLUMNS(range),COLUMNS(range))+1)</f>
        <v>Good paying jobs with benefits are hard to find</v>
      </c>
    </row>
    <row r="1856" spans="12:12" x14ac:dyDescent="0.3">
      <c r="L1856" t="str" cm="1">
        <f t="array" ref="L1856">INDEX(range,1+INT((ROW(A1856)-1)/COLUMNS(range)),MOD(ROW(A1856)-1+COLUMNS(range),COLUMNS(range))+1)</f>
        <v xml:space="preserve"> Lack of affordable child care during work hours</v>
      </c>
    </row>
    <row r="1857" spans="12:12" x14ac:dyDescent="0.3">
      <c r="L1857" cm="1">
        <f t="array" ref="L1857">INDEX(range,1+INT((ROW(A1857)-1)/COLUMNS(range)),MOD(ROW(A1857)-1+COLUMNS(range),COLUMNS(range))+1)</f>
        <v>0</v>
      </c>
    </row>
    <row r="1858" spans="12:12" x14ac:dyDescent="0.3">
      <c r="L1858" cm="1">
        <f t="array" ref="L1858">INDEX(range,1+INT((ROW(A1858)-1)/COLUMNS(range)),MOD(ROW(A1858)-1+COLUMNS(range),COLUMNS(range))+1)</f>
        <v>0</v>
      </c>
    </row>
    <row r="1859" spans="12:12" x14ac:dyDescent="0.3">
      <c r="L1859" cm="1">
        <f t="array" ref="L1859">INDEX(range,1+INT((ROW(A1859)-1)/COLUMNS(range)),MOD(ROW(A1859)-1+COLUMNS(range),COLUMNS(range))+1)</f>
        <v>0</v>
      </c>
    </row>
    <row r="1860" spans="12:12" x14ac:dyDescent="0.3">
      <c r="L1860" cm="1">
        <f t="array" ref="L1860">INDEX(range,1+INT((ROW(A1860)-1)/COLUMNS(range)),MOD(ROW(A1860)-1+COLUMNS(range),COLUMNS(range))+1)</f>
        <v>0</v>
      </c>
    </row>
    <row r="1861" spans="12:12" x14ac:dyDescent="0.3">
      <c r="L1861" t="str" cm="1">
        <f t="array" ref="L1861">INDEX(range,1+INT((ROW(A1861)-1)/COLUMNS(range)),MOD(ROW(A1861)-1+COLUMNS(range),COLUMNS(range))+1)</f>
        <v>People lack skills or education needed</v>
      </c>
    </row>
    <row r="1862" spans="12:12" x14ac:dyDescent="0.3">
      <c r="L1862" t="str" cm="1">
        <f t="array" ref="L1862">INDEX(range,1+INT((ROW(A1862)-1)/COLUMNS(range)),MOD(ROW(A1862)-1+COLUMNS(range),COLUMNS(range))+1)</f>
        <v xml:space="preserve"> Wages are too low to cover monthly expenses</v>
      </c>
    </row>
    <row r="1863" spans="12:12" x14ac:dyDescent="0.3">
      <c r="L1863" t="str" cm="1">
        <f t="array" ref="L1863">INDEX(range,1+INT((ROW(A1863)-1)/COLUMNS(range)),MOD(ROW(A1863)-1+COLUMNS(range),COLUMNS(range))+1)</f>
        <v xml:space="preserve"> Good paying jobs with benefits are hard to find</v>
      </c>
    </row>
    <row r="1864" spans="12:12" x14ac:dyDescent="0.3">
      <c r="L1864" t="str" cm="1">
        <f t="array" ref="L1864">INDEX(range,1+INT((ROW(A1864)-1)/COLUMNS(range)),MOD(ROW(A1864)-1+COLUMNS(range),COLUMNS(range))+1)</f>
        <v xml:space="preserve"> Lack of affordable child care during work hours</v>
      </c>
    </row>
    <row r="1865" spans="12:12" x14ac:dyDescent="0.3">
      <c r="L1865" cm="1">
        <f t="array" ref="L1865">INDEX(range,1+INT((ROW(A1865)-1)/COLUMNS(range)),MOD(ROW(A1865)-1+COLUMNS(range),COLUMNS(range))+1)</f>
        <v>0</v>
      </c>
    </row>
    <row r="1866" spans="12:12" x14ac:dyDescent="0.3">
      <c r="L1866" cm="1">
        <f t="array" ref="L1866">INDEX(range,1+INT((ROW(A1866)-1)/COLUMNS(range)),MOD(ROW(A1866)-1+COLUMNS(range),COLUMNS(range))+1)</f>
        <v>0</v>
      </c>
    </row>
    <row r="1867" spans="12:12" x14ac:dyDescent="0.3">
      <c r="L1867" t="str" cm="1">
        <f t="array" ref="L1867">INDEX(range,1+INT((ROW(A1867)-1)/COLUMNS(range)),MOD(ROW(A1867)-1+COLUMNS(range),COLUMNS(range))+1)</f>
        <v>People lack skills or education needed</v>
      </c>
    </row>
    <row r="1868" spans="12:12" x14ac:dyDescent="0.3">
      <c r="L1868" t="str" cm="1">
        <f t="array" ref="L1868">INDEX(range,1+INT((ROW(A1868)-1)/COLUMNS(range)),MOD(ROW(A1868)-1+COLUMNS(range),COLUMNS(range))+1)</f>
        <v xml:space="preserve"> Wages are too low to cover monthly expenses</v>
      </c>
    </row>
    <row r="1869" spans="12:12" x14ac:dyDescent="0.3">
      <c r="L1869" t="str" cm="1">
        <f t="array" ref="L1869">INDEX(range,1+INT((ROW(A1869)-1)/COLUMNS(range)),MOD(ROW(A1869)-1+COLUMNS(range),COLUMNS(range))+1)</f>
        <v xml:space="preserve"> Good paying jobs with benefits are hard to find</v>
      </c>
    </row>
    <row r="1870" spans="12:12" x14ac:dyDescent="0.3">
      <c r="L1870" t="str" cm="1">
        <f t="array" ref="L1870">INDEX(range,1+INT((ROW(A1870)-1)/COLUMNS(range)),MOD(ROW(A1870)-1+COLUMNS(range),COLUMNS(range))+1)</f>
        <v xml:space="preserve"> Lack of affordable child care during work hours</v>
      </c>
    </row>
    <row r="1871" spans="12:12" x14ac:dyDescent="0.3">
      <c r="L1871" t="str" cm="1">
        <f t="array" ref="L1871">INDEX(range,1+INT((ROW(A1871)-1)/COLUMNS(range)),MOD(ROW(A1871)-1+COLUMNS(range),COLUMNS(range))+1)</f>
        <v xml:space="preserve"> Lack of legal documents (green card</v>
      </c>
    </row>
    <row r="1872" spans="12:12" x14ac:dyDescent="0.3">
      <c r="L1872" t="str" cm="1">
        <f t="array" ref="L1872">INDEX(range,1+INT((ROW(A1872)-1)/COLUMNS(range)),MOD(ROW(A1872)-1+COLUMNS(range),COLUMNS(range))+1)</f>
        <v xml:space="preserve"> etc)</v>
      </c>
    </row>
    <row r="1873" spans="12:12" x14ac:dyDescent="0.3">
      <c r="L1873" t="str" cm="1">
        <f t="array" ref="L1873">INDEX(range,1+INT((ROW(A1873)-1)/COLUMNS(range)),MOD(ROW(A1873)-1+COLUMNS(range),COLUMNS(range))+1)</f>
        <v>Wages are too low to cover monthly expenses</v>
      </c>
    </row>
    <row r="1874" spans="12:12" x14ac:dyDescent="0.3">
      <c r="L1874" t="str" cm="1">
        <f t="array" ref="L1874">INDEX(range,1+INT((ROW(A1874)-1)/COLUMNS(range)),MOD(ROW(A1874)-1+COLUMNS(range),COLUMNS(range))+1)</f>
        <v xml:space="preserve"> Good paying jobs with benefits are hard to find</v>
      </c>
    </row>
    <row r="1875" spans="12:12" x14ac:dyDescent="0.3">
      <c r="L1875" t="str" cm="1">
        <f t="array" ref="L1875">INDEX(range,1+INT((ROW(A1875)-1)/COLUMNS(range)),MOD(ROW(A1875)-1+COLUMNS(range),COLUMNS(range))+1)</f>
        <v xml:space="preserve"> Lack of affordable child care during work hours</v>
      </c>
    </row>
    <row r="1876" spans="12:12" x14ac:dyDescent="0.3">
      <c r="L1876" cm="1">
        <f t="array" ref="L1876">INDEX(range,1+INT((ROW(A1876)-1)/COLUMNS(range)),MOD(ROW(A1876)-1+COLUMNS(range),COLUMNS(range))+1)</f>
        <v>0</v>
      </c>
    </row>
    <row r="1877" spans="12:12" x14ac:dyDescent="0.3">
      <c r="L1877" cm="1">
        <f t="array" ref="L1877">INDEX(range,1+INT((ROW(A1877)-1)/COLUMNS(range)),MOD(ROW(A1877)-1+COLUMNS(range),COLUMNS(range))+1)</f>
        <v>0</v>
      </c>
    </row>
    <row r="1878" spans="12:12" x14ac:dyDescent="0.3">
      <c r="L1878" cm="1">
        <f t="array" ref="L1878">INDEX(range,1+INT((ROW(A1878)-1)/COLUMNS(range)),MOD(ROW(A1878)-1+COLUMNS(range),COLUMNS(range))+1)</f>
        <v>0</v>
      </c>
    </row>
    <row r="1879" spans="12:12" x14ac:dyDescent="0.3">
      <c r="L1879" t="str" cm="1">
        <f t="array" ref="L1879">INDEX(range,1+INT((ROW(A1879)-1)/COLUMNS(range)),MOD(ROW(A1879)-1+COLUMNS(range),COLUMNS(range))+1)</f>
        <v>People lack skills or education needed</v>
      </c>
    </row>
    <row r="1880" spans="12:12" x14ac:dyDescent="0.3">
      <c r="L1880" t="str" cm="1">
        <f t="array" ref="L1880">INDEX(range,1+INT((ROW(A1880)-1)/COLUMNS(range)),MOD(ROW(A1880)-1+COLUMNS(range),COLUMNS(range))+1)</f>
        <v xml:space="preserve"> Wages are too low to cover monthly expenses</v>
      </c>
    </row>
    <row r="1881" spans="12:12" x14ac:dyDescent="0.3">
      <c r="L1881" t="str" cm="1">
        <f t="array" ref="L1881">INDEX(range,1+INT((ROW(A1881)-1)/COLUMNS(range)),MOD(ROW(A1881)-1+COLUMNS(range),COLUMNS(range))+1)</f>
        <v xml:space="preserve"> Good paying jobs with benefits are hard to find</v>
      </c>
    </row>
    <row r="1882" spans="12:12" x14ac:dyDescent="0.3">
      <c r="L1882" t="str" cm="1">
        <f t="array" ref="L1882">INDEX(range,1+INT((ROW(A1882)-1)/COLUMNS(range)),MOD(ROW(A1882)-1+COLUMNS(range),COLUMNS(range))+1)</f>
        <v xml:space="preserve"> Lack of affordable child care during work hours</v>
      </c>
    </row>
    <row r="1883" spans="12:12" x14ac:dyDescent="0.3">
      <c r="L1883" t="str" cm="1">
        <f t="array" ref="L1883">INDEX(range,1+INT((ROW(A1883)-1)/COLUMNS(range)),MOD(ROW(A1883)-1+COLUMNS(range),COLUMNS(range))+1)</f>
        <v xml:space="preserve"> Lack of legal documents (green card</v>
      </c>
    </row>
    <row r="1884" spans="12:12" x14ac:dyDescent="0.3">
      <c r="L1884" t="str" cm="1">
        <f t="array" ref="L1884">INDEX(range,1+INT((ROW(A1884)-1)/COLUMNS(range)),MOD(ROW(A1884)-1+COLUMNS(range),COLUMNS(range))+1)</f>
        <v xml:space="preserve"> etc)</v>
      </c>
    </row>
    <row r="1885" spans="12:12" x14ac:dyDescent="0.3">
      <c r="L1885" t="str" cm="1">
        <f t="array" ref="L1885">INDEX(range,1+INT((ROW(A1885)-1)/COLUMNS(range)),MOD(ROW(A1885)-1+COLUMNS(range),COLUMNS(range))+1)</f>
        <v>n/a</v>
      </c>
    </row>
    <row r="1886" spans="12:12" x14ac:dyDescent="0.3">
      <c r="L1886" cm="1">
        <f t="array" ref="L1886">INDEX(range,1+INT((ROW(A1886)-1)/COLUMNS(range)),MOD(ROW(A1886)-1+COLUMNS(range),COLUMNS(range))+1)</f>
        <v>0</v>
      </c>
    </row>
    <row r="1887" spans="12:12" x14ac:dyDescent="0.3">
      <c r="L1887" cm="1">
        <f t="array" ref="L1887">INDEX(range,1+INT((ROW(A1887)-1)/COLUMNS(range)),MOD(ROW(A1887)-1+COLUMNS(range),COLUMNS(range))+1)</f>
        <v>0</v>
      </c>
    </row>
    <row r="1888" spans="12:12" x14ac:dyDescent="0.3">
      <c r="L1888" cm="1">
        <f t="array" ref="L1888">INDEX(range,1+INT((ROW(A1888)-1)/COLUMNS(range)),MOD(ROW(A1888)-1+COLUMNS(range),COLUMNS(range))+1)</f>
        <v>0</v>
      </c>
    </row>
    <row r="1889" spans="12:12" x14ac:dyDescent="0.3">
      <c r="L1889" cm="1">
        <f t="array" ref="L1889">INDEX(range,1+INT((ROW(A1889)-1)/COLUMNS(range)),MOD(ROW(A1889)-1+COLUMNS(range),COLUMNS(range))+1)</f>
        <v>0</v>
      </c>
    </row>
    <row r="1890" spans="12:12" x14ac:dyDescent="0.3">
      <c r="L1890" cm="1">
        <f t="array" ref="L1890">INDEX(range,1+INT((ROW(A1890)-1)/COLUMNS(range)),MOD(ROW(A1890)-1+COLUMNS(range),COLUMNS(range))+1)</f>
        <v>0</v>
      </c>
    </row>
    <row r="1891" spans="12:12" x14ac:dyDescent="0.3">
      <c r="L1891" cm="1">
        <f t="array" ref="L1891">INDEX(range,1+INT((ROW(A1891)-1)/COLUMNS(range)),MOD(ROW(A1891)-1+COLUMNS(range),COLUMNS(range))+1)</f>
        <v>0</v>
      </c>
    </row>
    <row r="1892" spans="12:12" x14ac:dyDescent="0.3">
      <c r="L1892" cm="1">
        <f t="array" ref="L1892">INDEX(range,1+INT((ROW(A1892)-1)/COLUMNS(range)),MOD(ROW(A1892)-1+COLUMNS(range),COLUMNS(range))+1)</f>
        <v>0</v>
      </c>
    </row>
    <row r="1893" spans="12:12" x14ac:dyDescent="0.3">
      <c r="L1893" cm="1">
        <f t="array" ref="L1893">INDEX(range,1+INT((ROW(A1893)-1)/COLUMNS(range)),MOD(ROW(A1893)-1+COLUMNS(range),COLUMNS(range))+1)</f>
        <v>0</v>
      </c>
    </row>
    <row r="1894" spans="12:12" x14ac:dyDescent="0.3">
      <c r="L1894" cm="1">
        <f t="array" ref="L1894">INDEX(range,1+INT((ROW(A1894)-1)/COLUMNS(range)),MOD(ROW(A1894)-1+COLUMNS(range),COLUMNS(range))+1)</f>
        <v>0</v>
      </c>
    </row>
    <row r="1895" spans="12:12" x14ac:dyDescent="0.3">
      <c r="L1895" cm="1">
        <f t="array" ref="L1895">INDEX(range,1+INT((ROW(A1895)-1)/COLUMNS(range)),MOD(ROW(A1895)-1+COLUMNS(range),COLUMNS(range))+1)</f>
        <v>0</v>
      </c>
    </row>
    <row r="1896" spans="12:12" x14ac:dyDescent="0.3">
      <c r="L1896" cm="1">
        <f t="array" ref="L1896">INDEX(range,1+INT((ROW(A1896)-1)/COLUMNS(range)),MOD(ROW(A1896)-1+COLUMNS(range),COLUMNS(range))+1)</f>
        <v>0</v>
      </c>
    </row>
    <row r="1897" spans="12:12" x14ac:dyDescent="0.3">
      <c r="L1897" t="str" cm="1">
        <f t="array" ref="L1897">INDEX(range,1+INT((ROW(A1897)-1)/COLUMNS(range)),MOD(ROW(A1897)-1+COLUMNS(range),COLUMNS(range))+1)</f>
        <v>People lack skills or education needed</v>
      </c>
    </row>
    <row r="1898" spans="12:12" x14ac:dyDescent="0.3">
      <c r="L1898" t="str" cm="1">
        <f t="array" ref="L1898">INDEX(range,1+INT((ROW(A1898)-1)/COLUMNS(range)),MOD(ROW(A1898)-1+COLUMNS(range),COLUMNS(range))+1)</f>
        <v xml:space="preserve"> Good paying jobs with benefits are hard to find</v>
      </c>
    </row>
    <row r="1899" spans="12:12" x14ac:dyDescent="0.3">
      <c r="L1899" t="str" cm="1">
        <f t="array" ref="L1899">INDEX(range,1+INT((ROW(A1899)-1)/COLUMNS(range)),MOD(ROW(A1899)-1+COLUMNS(range),COLUMNS(range))+1)</f>
        <v xml:space="preserve"> Lack of affordable child care during work hours</v>
      </c>
    </row>
    <row r="1900" spans="12:12" x14ac:dyDescent="0.3">
      <c r="L1900" cm="1">
        <f t="array" ref="L1900">INDEX(range,1+INT((ROW(A1900)-1)/COLUMNS(range)),MOD(ROW(A1900)-1+COLUMNS(range),COLUMNS(range))+1)</f>
        <v>0</v>
      </c>
    </row>
    <row r="1901" spans="12:12" x14ac:dyDescent="0.3">
      <c r="L1901" cm="1">
        <f t="array" ref="L1901">INDEX(range,1+INT((ROW(A1901)-1)/COLUMNS(range)),MOD(ROW(A1901)-1+COLUMNS(range),COLUMNS(range))+1)</f>
        <v>0</v>
      </c>
    </row>
    <row r="1902" spans="12:12" x14ac:dyDescent="0.3">
      <c r="L1902" cm="1">
        <f t="array" ref="L1902">INDEX(range,1+INT((ROW(A1902)-1)/COLUMNS(range)),MOD(ROW(A1902)-1+COLUMNS(range),COLUMNS(range))+1)</f>
        <v>0</v>
      </c>
    </row>
    <row r="1903" spans="12:12" x14ac:dyDescent="0.3">
      <c r="L1903" t="str" cm="1">
        <f t="array" ref="L1903">INDEX(range,1+INT((ROW(A1903)-1)/COLUMNS(range)),MOD(ROW(A1903)-1+COLUMNS(range),COLUMNS(range))+1)</f>
        <v>n/a</v>
      </c>
    </row>
    <row r="1904" spans="12:12" x14ac:dyDescent="0.3">
      <c r="L1904" cm="1">
        <f t="array" ref="L1904">INDEX(range,1+INT((ROW(A1904)-1)/COLUMNS(range)),MOD(ROW(A1904)-1+COLUMNS(range),COLUMNS(range))+1)</f>
        <v>0</v>
      </c>
    </row>
    <row r="1905" spans="12:12" x14ac:dyDescent="0.3">
      <c r="L1905" cm="1">
        <f t="array" ref="L1905">INDEX(range,1+INT((ROW(A1905)-1)/COLUMNS(range)),MOD(ROW(A1905)-1+COLUMNS(range),COLUMNS(range))+1)</f>
        <v>0</v>
      </c>
    </row>
    <row r="1906" spans="12:12" x14ac:dyDescent="0.3">
      <c r="L1906" cm="1">
        <f t="array" ref="L1906">INDEX(range,1+INT((ROW(A1906)-1)/COLUMNS(range)),MOD(ROW(A1906)-1+COLUMNS(range),COLUMNS(range))+1)</f>
        <v>0</v>
      </c>
    </row>
    <row r="1907" spans="12:12" x14ac:dyDescent="0.3">
      <c r="L1907" cm="1">
        <f t="array" ref="L1907">INDEX(range,1+INT((ROW(A1907)-1)/COLUMNS(range)),MOD(ROW(A1907)-1+COLUMNS(range),COLUMNS(range))+1)</f>
        <v>0</v>
      </c>
    </row>
    <row r="1908" spans="12:12" x14ac:dyDescent="0.3">
      <c r="L1908" cm="1">
        <f t="array" ref="L1908">INDEX(range,1+INT((ROW(A1908)-1)/COLUMNS(range)),MOD(ROW(A1908)-1+COLUMNS(range),COLUMNS(range))+1)</f>
        <v>0</v>
      </c>
    </row>
    <row r="1909" spans="12:12" x14ac:dyDescent="0.3">
      <c r="L1909" t="str" cm="1">
        <f t="array" ref="L1909">INDEX(range,1+INT((ROW(A1909)-1)/COLUMNS(range)),MOD(ROW(A1909)-1+COLUMNS(range),COLUMNS(range))+1)</f>
        <v>People lack skills or education needed</v>
      </c>
    </row>
    <row r="1910" spans="12:12" x14ac:dyDescent="0.3">
      <c r="L1910" t="str" cm="1">
        <f t="array" ref="L1910">INDEX(range,1+INT((ROW(A1910)-1)/COLUMNS(range)),MOD(ROW(A1910)-1+COLUMNS(range),COLUMNS(range))+1)</f>
        <v xml:space="preserve"> Lack of affordable child care during work hours</v>
      </c>
    </row>
    <row r="1911" spans="12:12" x14ac:dyDescent="0.3">
      <c r="L1911" cm="1">
        <f t="array" ref="L1911">INDEX(range,1+INT((ROW(A1911)-1)/COLUMNS(range)),MOD(ROW(A1911)-1+COLUMNS(range),COLUMNS(range))+1)</f>
        <v>0</v>
      </c>
    </row>
    <row r="1912" spans="12:12" x14ac:dyDescent="0.3">
      <c r="L1912" cm="1">
        <f t="array" ref="L1912">INDEX(range,1+INT((ROW(A1912)-1)/COLUMNS(range)),MOD(ROW(A1912)-1+COLUMNS(range),COLUMNS(range))+1)</f>
        <v>0</v>
      </c>
    </row>
    <row r="1913" spans="12:12" x14ac:dyDescent="0.3">
      <c r="L1913" cm="1">
        <f t="array" ref="L1913">INDEX(range,1+INT((ROW(A1913)-1)/COLUMNS(range)),MOD(ROW(A1913)-1+COLUMNS(range),COLUMNS(range))+1)</f>
        <v>0</v>
      </c>
    </row>
    <row r="1914" spans="12:12" x14ac:dyDescent="0.3">
      <c r="L1914" cm="1">
        <f t="array" ref="L1914">INDEX(range,1+INT((ROW(A1914)-1)/COLUMNS(range)),MOD(ROW(A1914)-1+COLUMNS(range),COLUMNS(range))+1)</f>
        <v>0</v>
      </c>
    </row>
    <row r="1915" spans="12:12" x14ac:dyDescent="0.3">
      <c r="L1915" t="str" cm="1">
        <f t="array" ref="L1915">INDEX(range,1+INT((ROW(A1915)-1)/COLUMNS(range)),MOD(ROW(A1915)-1+COLUMNS(range),COLUMNS(range))+1)</f>
        <v>People lack skills or education needed</v>
      </c>
    </row>
    <row r="1916" spans="12:12" x14ac:dyDescent="0.3">
      <c r="L1916" t="str" cm="1">
        <f t="array" ref="L1916">INDEX(range,1+INT((ROW(A1916)-1)/COLUMNS(range)),MOD(ROW(A1916)-1+COLUMNS(range),COLUMNS(range))+1)</f>
        <v xml:space="preserve">   Good paying jobs with benefits are hard to find</v>
      </c>
    </row>
    <row r="1917" spans="12:12" x14ac:dyDescent="0.3">
      <c r="L1917" cm="1">
        <f t="array" ref="L1917">INDEX(range,1+INT((ROW(A1917)-1)/COLUMNS(range)),MOD(ROW(A1917)-1+COLUMNS(range),COLUMNS(range))+1)</f>
        <v>0</v>
      </c>
    </row>
    <row r="1918" spans="12:12" x14ac:dyDescent="0.3">
      <c r="L1918" cm="1">
        <f t="array" ref="L1918">INDEX(range,1+INT((ROW(A1918)-1)/COLUMNS(range)),MOD(ROW(A1918)-1+COLUMNS(range),COLUMNS(range))+1)</f>
        <v>0</v>
      </c>
    </row>
    <row r="1919" spans="12:12" x14ac:dyDescent="0.3">
      <c r="L1919" cm="1">
        <f t="array" ref="L1919">INDEX(range,1+INT((ROW(A1919)-1)/COLUMNS(range)),MOD(ROW(A1919)-1+COLUMNS(range),COLUMNS(range))+1)</f>
        <v>0</v>
      </c>
    </row>
    <row r="1920" spans="12:12" x14ac:dyDescent="0.3">
      <c r="L1920" cm="1">
        <f t="array" ref="L1920">INDEX(range,1+INT((ROW(A1920)-1)/COLUMNS(range)),MOD(ROW(A1920)-1+COLUMNS(range),COLUMNS(range))+1)</f>
        <v>0</v>
      </c>
    </row>
    <row r="1921" spans="12:12" x14ac:dyDescent="0.3">
      <c r="L1921" t="str" cm="1">
        <f t="array" ref="L1921">INDEX(range,1+INT((ROW(A1921)-1)/COLUMNS(range)),MOD(ROW(A1921)-1+COLUMNS(range),COLUMNS(range))+1)</f>
        <v>People lack skills or education needed</v>
      </c>
    </row>
    <row r="1922" spans="12:12" x14ac:dyDescent="0.3">
      <c r="L1922" t="str" cm="1">
        <f t="array" ref="L1922">INDEX(range,1+INT((ROW(A1922)-1)/COLUMNS(range)),MOD(ROW(A1922)-1+COLUMNS(range),COLUMNS(range))+1)</f>
        <v xml:space="preserve"> Lack of affordable child care during work hours</v>
      </c>
    </row>
    <row r="1923" spans="12:12" x14ac:dyDescent="0.3">
      <c r="L1923" t="str" cm="1">
        <f t="array" ref="L1923">INDEX(range,1+INT((ROW(A1923)-1)/COLUMNS(range)),MOD(ROW(A1923)-1+COLUMNS(range),COLUMNS(range))+1)</f>
        <v xml:space="preserve"> Lack of legal documents (green card</v>
      </c>
    </row>
    <row r="1924" spans="12:12" x14ac:dyDescent="0.3">
      <c r="L1924" t="str" cm="1">
        <f t="array" ref="L1924">INDEX(range,1+INT((ROW(A1924)-1)/COLUMNS(range)),MOD(ROW(A1924)-1+COLUMNS(range),COLUMNS(range))+1)</f>
        <v xml:space="preserve"> etc)</v>
      </c>
    </row>
    <row r="1925" spans="12:12" x14ac:dyDescent="0.3">
      <c r="L1925" cm="1">
        <f t="array" ref="L1925">INDEX(range,1+INT((ROW(A1925)-1)/COLUMNS(range)),MOD(ROW(A1925)-1+COLUMNS(range),COLUMNS(range))+1)</f>
        <v>0</v>
      </c>
    </row>
    <row r="1926" spans="12:12" x14ac:dyDescent="0.3">
      <c r="L1926" cm="1">
        <f t="array" ref="L1926">INDEX(range,1+INT((ROW(A1926)-1)/COLUMNS(range)),MOD(ROW(A1926)-1+COLUMNS(range),COLUMNS(range))+1)</f>
        <v>0</v>
      </c>
    </row>
    <row r="1927" spans="12:12" x14ac:dyDescent="0.3">
      <c r="L1927" t="str" cm="1">
        <f t="array" ref="L1927">INDEX(range,1+INT((ROW(A1927)-1)/COLUMNS(range)),MOD(ROW(A1927)-1+COLUMNS(range),COLUMNS(range))+1)</f>
        <v>People lack skills or education needed</v>
      </c>
    </row>
    <row r="1928" spans="12:12" x14ac:dyDescent="0.3">
      <c r="L1928" t="str" cm="1">
        <f t="array" ref="L1928">INDEX(range,1+INT((ROW(A1928)-1)/COLUMNS(range)),MOD(ROW(A1928)-1+COLUMNS(range),COLUMNS(range))+1)</f>
        <v xml:space="preserve"> Lack of affordable child care during work hours</v>
      </c>
    </row>
    <row r="1929" spans="12:12" x14ac:dyDescent="0.3">
      <c r="L1929" cm="1">
        <f t="array" ref="L1929">INDEX(range,1+INT((ROW(A1929)-1)/COLUMNS(range)),MOD(ROW(A1929)-1+COLUMNS(range),COLUMNS(range))+1)</f>
        <v>0</v>
      </c>
    </row>
    <row r="1930" spans="12:12" x14ac:dyDescent="0.3">
      <c r="L1930" cm="1">
        <f t="array" ref="L1930">INDEX(range,1+INT((ROW(A1930)-1)/COLUMNS(range)),MOD(ROW(A1930)-1+COLUMNS(range),COLUMNS(range))+1)</f>
        <v>0</v>
      </c>
    </row>
    <row r="1931" spans="12:12" x14ac:dyDescent="0.3">
      <c r="L1931" cm="1">
        <f t="array" ref="L1931">INDEX(range,1+INT((ROW(A1931)-1)/COLUMNS(range)),MOD(ROW(A1931)-1+COLUMNS(range),COLUMNS(range))+1)</f>
        <v>0</v>
      </c>
    </row>
    <row r="1932" spans="12:12" x14ac:dyDescent="0.3">
      <c r="L1932" cm="1">
        <f t="array" ref="L1932">INDEX(range,1+INT((ROW(A1932)-1)/COLUMNS(range)),MOD(ROW(A1932)-1+COLUMNS(range),COLUMNS(range))+1)</f>
        <v>0</v>
      </c>
    </row>
    <row r="1933" spans="12:12" x14ac:dyDescent="0.3">
      <c r="L1933" t="str" cm="1">
        <f t="array" ref="L1933">INDEX(range,1+INT((ROW(A1933)-1)/COLUMNS(range)),MOD(ROW(A1933)-1+COLUMNS(range),COLUMNS(range))+1)</f>
        <v>Wages are too low to cover monthly expenses</v>
      </c>
    </row>
    <row r="1934" spans="12:12" x14ac:dyDescent="0.3">
      <c r="L1934" t="str" cm="1">
        <f t="array" ref="L1934">INDEX(range,1+INT((ROW(A1934)-1)/COLUMNS(range)),MOD(ROW(A1934)-1+COLUMNS(range),COLUMNS(range))+1)</f>
        <v xml:space="preserve"> Lack of affordable child care during work hours</v>
      </c>
    </row>
    <row r="1935" spans="12:12" x14ac:dyDescent="0.3">
      <c r="L1935" cm="1">
        <f t="array" ref="L1935">INDEX(range,1+INT((ROW(A1935)-1)/COLUMNS(range)),MOD(ROW(A1935)-1+COLUMNS(range),COLUMNS(range))+1)</f>
        <v>0</v>
      </c>
    </row>
    <row r="1936" spans="12:12" x14ac:dyDescent="0.3">
      <c r="L1936" cm="1">
        <f t="array" ref="L1936">INDEX(range,1+INT((ROW(A1936)-1)/COLUMNS(range)),MOD(ROW(A1936)-1+COLUMNS(range),COLUMNS(range))+1)</f>
        <v>0</v>
      </c>
    </row>
    <row r="1937" spans="12:12" x14ac:dyDescent="0.3">
      <c r="L1937" cm="1">
        <f t="array" ref="L1937">INDEX(range,1+INT((ROW(A1937)-1)/COLUMNS(range)),MOD(ROW(A1937)-1+COLUMNS(range),COLUMNS(range))+1)</f>
        <v>0</v>
      </c>
    </row>
    <row r="1938" spans="12:12" x14ac:dyDescent="0.3">
      <c r="L1938" cm="1">
        <f t="array" ref="L1938">INDEX(range,1+INT((ROW(A1938)-1)/COLUMNS(range)),MOD(ROW(A1938)-1+COLUMNS(range),COLUMNS(range))+1)</f>
        <v>0</v>
      </c>
    </row>
    <row r="1939" spans="12:12" x14ac:dyDescent="0.3">
      <c r="L1939" t="str" cm="1">
        <f t="array" ref="L1939">INDEX(range,1+INT((ROW(A1939)-1)/COLUMNS(range)),MOD(ROW(A1939)-1+COLUMNS(range),COLUMNS(range))+1)</f>
        <v>People lack skills or education needed</v>
      </c>
    </row>
    <row r="1940" spans="12:12" x14ac:dyDescent="0.3">
      <c r="L1940" t="str" cm="1">
        <f t="array" ref="L1940">INDEX(range,1+INT((ROW(A1940)-1)/COLUMNS(range)),MOD(ROW(A1940)-1+COLUMNS(range),COLUMNS(range))+1)</f>
        <v xml:space="preserve"> Wages are too low to cover monthly expenses</v>
      </c>
    </row>
    <row r="1941" spans="12:12" x14ac:dyDescent="0.3">
      <c r="L1941" t="str" cm="1">
        <f t="array" ref="L1941">INDEX(range,1+INT((ROW(A1941)-1)/COLUMNS(range)),MOD(ROW(A1941)-1+COLUMNS(range),COLUMNS(range))+1)</f>
        <v xml:space="preserve"> Good paying jobs with benefits are hard to find</v>
      </c>
    </row>
    <row r="1942" spans="12:12" x14ac:dyDescent="0.3">
      <c r="L1942" t="str" cm="1">
        <f t="array" ref="L1942">INDEX(range,1+INT((ROW(A1942)-1)/COLUMNS(range)),MOD(ROW(A1942)-1+COLUMNS(range),COLUMNS(range))+1)</f>
        <v xml:space="preserve"> Lack of affordable child care during work hours</v>
      </c>
    </row>
    <row r="1943" spans="12:12" x14ac:dyDescent="0.3">
      <c r="L1943" cm="1">
        <f t="array" ref="L1943">INDEX(range,1+INT((ROW(A1943)-1)/COLUMNS(range)),MOD(ROW(A1943)-1+COLUMNS(range),COLUMNS(range))+1)</f>
        <v>0</v>
      </c>
    </row>
    <row r="1944" spans="12:12" x14ac:dyDescent="0.3">
      <c r="L1944" cm="1">
        <f t="array" ref="L1944">INDEX(range,1+INT((ROW(A1944)-1)/COLUMNS(range)),MOD(ROW(A1944)-1+COLUMNS(range),COLUMNS(range))+1)</f>
        <v>0</v>
      </c>
    </row>
    <row r="1945" spans="12:12" x14ac:dyDescent="0.3">
      <c r="L1945" t="str" cm="1">
        <f t="array" ref="L1945">INDEX(range,1+INT((ROW(A1945)-1)/COLUMNS(range)),MOD(ROW(A1945)-1+COLUMNS(range),COLUMNS(range))+1)</f>
        <v>Good paying jobs with benefits are hard to find</v>
      </c>
    </row>
    <row r="1946" spans="12:12" x14ac:dyDescent="0.3">
      <c r="L1946" t="str" cm="1">
        <f t="array" ref="L1946">INDEX(range,1+INT((ROW(A1946)-1)/COLUMNS(range)),MOD(ROW(A1946)-1+COLUMNS(range),COLUMNS(range))+1)</f>
        <v xml:space="preserve"> Lack of affordable child care during work hours</v>
      </c>
    </row>
    <row r="1947" spans="12:12" x14ac:dyDescent="0.3">
      <c r="L1947" cm="1">
        <f t="array" ref="L1947">INDEX(range,1+INT((ROW(A1947)-1)/COLUMNS(range)),MOD(ROW(A1947)-1+COLUMNS(range),COLUMNS(range))+1)</f>
        <v>0</v>
      </c>
    </row>
    <row r="1948" spans="12:12" x14ac:dyDescent="0.3">
      <c r="L1948" cm="1">
        <f t="array" ref="L1948">INDEX(range,1+INT((ROW(A1948)-1)/COLUMNS(range)),MOD(ROW(A1948)-1+COLUMNS(range),COLUMNS(range))+1)</f>
        <v>0</v>
      </c>
    </row>
    <row r="1949" spans="12:12" x14ac:dyDescent="0.3">
      <c r="L1949" cm="1">
        <f t="array" ref="L1949">INDEX(range,1+INT((ROW(A1949)-1)/COLUMNS(range)),MOD(ROW(A1949)-1+COLUMNS(range),COLUMNS(range))+1)</f>
        <v>0</v>
      </c>
    </row>
    <row r="1950" spans="12:12" x14ac:dyDescent="0.3">
      <c r="L1950" cm="1">
        <f t="array" ref="L1950">INDEX(range,1+INT((ROW(A1950)-1)/COLUMNS(range)),MOD(ROW(A1950)-1+COLUMNS(range),COLUMNS(range))+1)</f>
        <v>0</v>
      </c>
    </row>
    <row r="1951" spans="12:12" x14ac:dyDescent="0.3">
      <c r="L1951" t="str" cm="1">
        <f t="array" ref="L1951">INDEX(range,1+INT((ROW(A1951)-1)/COLUMNS(range)),MOD(ROW(A1951)-1+COLUMNS(range),COLUMNS(range))+1)</f>
        <v>People lack skills or education needed</v>
      </c>
    </row>
    <row r="1952" spans="12:12" x14ac:dyDescent="0.3">
      <c r="L1952" t="str" cm="1">
        <f t="array" ref="L1952">INDEX(range,1+INT((ROW(A1952)-1)/COLUMNS(range)),MOD(ROW(A1952)-1+COLUMNS(range),COLUMNS(range))+1)</f>
        <v xml:space="preserve"> Wages are too low to cover monthly expenses</v>
      </c>
    </row>
    <row r="1953" spans="12:12" x14ac:dyDescent="0.3">
      <c r="L1953" t="str" cm="1">
        <f t="array" ref="L1953">INDEX(range,1+INT((ROW(A1953)-1)/COLUMNS(range)),MOD(ROW(A1953)-1+COLUMNS(range),COLUMNS(range))+1)</f>
        <v xml:space="preserve"> Good paying jobs with benefits are hard to find</v>
      </c>
    </row>
    <row r="1954" spans="12:12" x14ac:dyDescent="0.3">
      <c r="L1954" cm="1">
        <f t="array" ref="L1954">INDEX(range,1+INT((ROW(A1954)-1)/COLUMNS(range)),MOD(ROW(A1954)-1+COLUMNS(range),COLUMNS(range))+1)</f>
        <v>0</v>
      </c>
    </row>
    <row r="1955" spans="12:12" x14ac:dyDescent="0.3">
      <c r="L1955" cm="1">
        <f t="array" ref="L1955">INDEX(range,1+INT((ROW(A1955)-1)/COLUMNS(range)),MOD(ROW(A1955)-1+COLUMNS(range),COLUMNS(range))+1)</f>
        <v>0</v>
      </c>
    </row>
    <row r="1956" spans="12:12" x14ac:dyDescent="0.3">
      <c r="L1956" cm="1">
        <f t="array" ref="L1956">INDEX(range,1+INT((ROW(A1956)-1)/COLUMNS(range)),MOD(ROW(A1956)-1+COLUMNS(range),COLUMNS(range))+1)</f>
        <v>0</v>
      </c>
    </row>
    <row r="1957" spans="12:12" x14ac:dyDescent="0.3">
      <c r="L1957" t="str" cm="1">
        <f t="array" ref="L1957">INDEX(range,1+INT((ROW(A1957)-1)/COLUMNS(range)),MOD(ROW(A1957)-1+COLUMNS(range),COLUMNS(range))+1)</f>
        <v>Wages are too low to cover monthly expenses</v>
      </c>
    </row>
    <row r="1958" spans="12:12" x14ac:dyDescent="0.3">
      <c r="L1958" t="str" cm="1">
        <f t="array" ref="L1958">INDEX(range,1+INT((ROW(A1958)-1)/COLUMNS(range)),MOD(ROW(A1958)-1+COLUMNS(range),COLUMNS(range))+1)</f>
        <v xml:space="preserve"> Lack of affordable child care during work hours</v>
      </c>
    </row>
    <row r="1959" spans="12:12" x14ac:dyDescent="0.3">
      <c r="L1959" cm="1">
        <f t="array" ref="L1959">INDEX(range,1+INT((ROW(A1959)-1)/COLUMNS(range)),MOD(ROW(A1959)-1+COLUMNS(range),COLUMNS(range))+1)</f>
        <v>0</v>
      </c>
    </row>
    <row r="1960" spans="12:12" x14ac:dyDescent="0.3">
      <c r="L1960" cm="1">
        <f t="array" ref="L1960">INDEX(range,1+INT((ROW(A1960)-1)/COLUMNS(range)),MOD(ROW(A1960)-1+COLUMNS(range),COLUMNS(range))+1)</f>
        <v>0</v>
      </c>
    </row>
    <row r="1961" spans="12:12" x14ac:dyDescent="0.3">
      <c r="L1961" cm="1">
        <f t="array" ref="L1961">INDEX(range,1+INT((ROW(A1961)-1)/COLUMNS(range)),MOD(ROW(A1961)-1+COLUMNS(range),COLUMNS(range))+1)</f>
        <v>0</v>
      </c>
    </row>
    <row r="1962" spans="12:12" x14ac:dyDescent="0.3">
      <c r="L1962" cm="1">
        <f t="array" ref="L1962">INDEX(range,1+INT((ROW(A1962)-1)/COLUMNS(range)),MOD(ROW(A1962)-1+COLUMNS(range),COLUMNS(range))+1)</f>
        <v>0</v>
      </c>
    </row>
    <row r="1963" spans="12:12" x14ac:dyDescent="0.3">
      <c r="L1963" t="str" cm="1">
        <f t="array" ref="L1963">INDEX(range,1+INT((ROW(A1963)-1)/COLUMNS(range)),MOD(ROW(A1963)-1+COLUMNS(range),COLUMNS(range))+1)</f>
        <v>Good paying jobs with benefits are hard to find</v>
      </c>
    </row>
    <row r="1964" spans="12:12" x14ac:dyDescent="0.3">
      <c r="L1964" cm="1">
        <f t="array" ref="L1964">INDEX(range,1+INT((ROW(A1964)-1)/COLUMNS(range)),MOD(ROW(A1964)-1+COLUMNS(range),COLUMNS(range))+1)</f>
        <v>0</v>
      </c>
    </row>
    <row r="1965" spans="12:12" x14ac:dyDescent="0.3">
      <c r="L1965" cm="1">
        <f t="array" ref="L1965">INDEX(range,1+INT((ROW(A1965)-1)/COLUMNS(range)),MOD(ROW(A1965)-1+COLUMNS(range),COLUMNS(range))+1)</f>
        <v>0</v>
      </c>
    </row>
    <row r="1966" spans="12:12" x14ac:dyDescent="0.3">
      <c r="L1966" cm="1">
        <f t="array" ref="L1966">INDEX(range,1+INT((ROW(A1966)-1)/COLUMNS(range)),MOD(ROW(A1966)-1+COLUMNS(range),COLUMNS(range))+1)</f>
        <v>0</v>
      </c>
    </row>
    <row r="1967" spans="12:12" x14ac:dyDescent="0.3">
      <c r="L1967" cm="1">
        <f t="array" ref="L1967">INDEX(range,1+INT((ROW(A1967)-1)/COLUMNS(range)),MOD(ROW(A1967)-1+COLUMNS(range),COLUMNS(range))+1)</f>
        <v>0</v>
      </c>
    </row>
    <row r="1968" spans="12:12" x14ac:dyDescent="0.3">
      <c r="L1968" cm="1">
        <f t="array" ref="L1968">INDEX(range,1+INT((ROW(A1968)-1)/COLUMNS(range)),MOD(ROW(A1968)-1+COLUMNS(range),COLUMNS(range))+1)</f>
        <v>0</v>
      </c>
    </row>
    <row r="1969" spans="12:12" x14ac:dyDescent="0.3">
      <c r="L1969" t="str" cm="1">
        <f t="array" ref="L1969">INDEX(range,1+INT((ROW(A1969)-1)/COLUMNS(range)),MOD(ROW(A1969)-1+COLUMNS(range),COLUMNS(range))+1)</f>
        <v>Wages are too low to cover monthly expenses</v>
      </c>
    </row>
    <row r="1970" spans="12:12" x14ac:dyDescent="0.3">
      <c r="L1970" t="str" cm="1">
        <f t="array" ref="L1970">INDEX(range,1+INT((ROW(A1970)-1)/COLUMNS(range)),MOD(ROW(A1970)-1+COLUMNS(range),COLUMNS(range))+1)</f>
        <v xml:space="preserve"> Good paying jobs with benefits are hard to find</v>
      </c>
    </row>
    <row r="1971" spans="12:12" x14ac:dyDescent="0.3">
      <c r="L1971" t="str" cm="1">
        <f t="array" ref="L1971">INDEX(range,1+INT((ROW(A1971)-1)/COLUMNS(range)),MOD(ROW(A1971)-1+COLUMNS(range),COLUMNS(range))+1)</f>
        <v xml:space="preserve"> Lack of affordable child care during work hours</v>
      </c>
    </row>
    <row r="1972" spans="12:12" x14ac:dyDescent="0.3">
      <c r="L1972" cm="1">
        <f t="array" ref="L1972">INDEX(range,1+INT((ROW(A1972)-1)/COLUMNS(range)),MOD(ROW(A1972)-1+COLUMNS(range),COLUMNS(range))+1)</f>
        <v>0</v>
      </c>
    </row>
    <row r="1973" spans="12:12" x14ac:dyDescent="0.3">
      <c r="L1973" cm="1">
        <f t="array" ref="L1973">INDEX(range,1+INT((ROW(A1973)-1)/COLUMNS(range)),MOD(ROW(A1973)-1+COLUMNS(range),COLUMNS(range))+1)</f>
        <v>0</v>
      </c>
    </row>
    <row r="1974" spans="12:12" x14ac:dyDescent="0.3">
      <c r="L1974" cm="1">
        <f t="array" ref="L1974">INDEX(range,1+INT((ROW(A1974)-1)/COLUMNS(range)),MOD(ROW(A1974)-1+COLUMNS(range),COLUMNS(range))+1)</f>
        <v>0</v>
      </c>
    </row>
    <row r="1975" spans="12:12" x14ac:dyDescent="0.3">
      <c r="L1975" cm="1">
        <f t="array" ref="L1975">INDEX(range,1+INT((ROW(A1975)-1)/COLUMNS(range)),MOD(ROW(A1975)-1+COLUMNS(range),COLUMNS(range))+1)</f>
        <v>0</v>
      </c>
    </row>
    <row r="1976" spans="12:12" x14ac:dyDescent="0.3">
      <c r="L1976" cm="1">
        <f t="array" ref="L1976">INDEX(range,1+INT((ROW(A1976)-1)/COLUMNS(range)),MOD(ROW(A1976)-1+COLUMNS(range),COLUMNS(range))+1)</f>
        <v>0</v>
      </c>
    </row>
    <row r="1977" spans="12:12" x14ac:dyDescent="0.3">
      <c r="L1977" cm="1">
        <f t="array" ref="L1977">INDEX(range,1+INT((ROW(A1977)-1)/COLUMNS(range)),MOD(ROW(A1977)-1+COLUMNS(range),COLUMNS(range))+1)</f>
        <v>0</v>
      </c>
    </row>
    <row r="1978" spans="12:12" x14ac:dyDescent="0.3">
      <c r="L1978" cm="1">
        <f t="array" ref="L1978">INDEX(range,1+INT((ROW(A1978)-1)/COLUMNS(range)),MOD(ROW(A1978)-1+COLUMNS(range),COLUMNS(range))+1)</f>
        <v>0</v>
      </c>
    </row>
    <row r="1979" spans="12:12" x14ac:dyDescent="0.3">
      <c r="L1979" cm="1">
        <f t="array" ref="L1979">INDEX(range,1+INT((ROW(A1979)-1)/COLUMNS(range)),MOD(ROW(A1979)-1+COLUMNS(range),COLUMNS(range))+1)</f>
        <v>0</v>
      </c>
    </row>
    <row r="1980" spans="12:12" x14ac:dyDescent="0.3">
      <c r="L1980" cm="1">
        <f t="array" ref="L1980">INDEX(range,1+INT((ROW(A1980)-1)/COLUMNS(range)),MOD(ROW(A1980)-1+COLUMNS(range),COLUMNS(range))+1)</f>
        <v>0</v>
      </c>
    </row>
    <row r="1981" spans="12:12" x14ac:dyDescent="0.3">
      <c r="L1981" t="str" cm="1">
        <f t="array" ref="L1981">INDEX(range,1+INT((ROW(A1981)-1)/COLUMNS(range)),MOD(ROW(A1981)-1+COLUMNS(range),COLUMNS(range))+1)</f>
        <v>People lack skills or education needed</v>
      </c>
    </row>
    <row r="1982" spans="12:12" x14ac:dyDescent="0.3">
      <c r="L1982" t="str" cm="1">
        <f t="array" ref="L1982">INDEX(range,1+INT((ROW(A1982)-1)/COLUMNS(range)),MOD(ROW(A1982)-1+COLUMNS(range),COLUMNS(range))+1)</f>
        <v xml:space="preserve"> Wages are too low to cover monthly expenses</v>
      </c>
    </row>
    <row r="1983" spans="12:12" x14ac:dyDescent="0.3">
      <c r="L1983" t="str" cm="1">
        <f t="array" ref="L1983">INDEX(range,1+INT((ROW(A1983)-1)/COLUMNS(range)),MOD(ROW(A1983)-1+COLUMNS(range),COLUMNS(range))+1)</f>
        <v xml:space="preserve"> Good paying jobs with benefits are hard to find</v>
      </c>
    </row>
    <row r="1984" spans="12:12" x14ac:dyDescent="0.3">
      <c r="L1984" t="str" cm="1">
        <f t="array" ref="L1984">INDEX(range,1+INT((ROW(A1984)-1)/COLUMNS(range)),MOD(ROW(A1984)-1+COLUMNS(range),COLUMNS(range))+1)</f>
        <v xml:space="preserve"> Lack of affordable child care during work hours</v>
      </c>
    </row>
    <row r="1985" spans="12:12" x14ac:dyDescent="0.3">
      <c r="L1985" cm="1">
        <f t="array" ref="L1985">INDEX(range,1+INT((ROW(A1985)-1)/COLUMNS(range)),MOD(ROW(A1985)-1+COLUMNS(range),COLUMNS(range))+1)</f>
        <v>0</v>
      </c>
    </row>
    <row r="1986" spans="12:12" x14ac:dyDescent="0.3">
      <c r="L1986" cm="1">
        <f t="array" ref="L1986">INDEX(range,1+INT((ROW(A1986)-1)/COLUMNS(range)),MOD(ROW(A1986)-1+COLUMNS(range),COLUMNS(range))+1)</f>
        <v>0</v>
      </c>
    </row>
    <row r="1987" spans="12:12" x14ac:dyDescent="0.3">
      <c r="L1987" t="str" cm="1">
        <f t="array" ref="L1987">INDEX(range,1+INT((ROW(A1987)-1)/COLUMNS(range)),MOD(ROW(A1987)-1+COLUMNS(range),COLUMNS(range))+1)</f>
        <v>Wages are too low to cover monthly expenses</v>
      </c>
    </row>
    <row r="1988" spans="12:12" x14ac:dyDescent="0.3">
      <c r="L1988" t="str" cm="1">
        <f t="array" ref="L1988">INDEX(range,1+INT((ROW(A1988)-1)/COLUMNS(range)),MOD(ROW(A1988)-1+COLUMNS(range),COLUMNS(range))+1)</f>
        <v xml:space="preserve"> Good paying jobs with benefits are hard to find</v>
      </c>
    </row>
    <row r="1989" spans="12:12" x14ac:dyDescent="0.3">
      <c r="L1989" t="str" cm="1">
        <f t="array" ref="L1989">INDEX(range,1+INT((ROW(A1989)-1)/COLUMNS(range)),MOD(ROW(A1989)-1+COLUMNS(range),COLUMNS(range))+1)</f>
        <v xml:space="preserve"> Lack of affordable child care during work hours</v>
      </c>
    </row>
    <row r="1990" spans="12:12" x14ac:dyDescent="0.3">
      <c r="L1990" cm="1">
        <f t="array" ref="L1990">INDEX(range,1+INT((ROW(A1990)-1)/COLUMNS(range)),MOD(ROW(A1990)-1+COLUMNS(range),COLUMNS(range))+1)</f>
        <v>0</v>
      </c>
    </row>
    <row r="1991" spans="12:12" x14ac:dyDescent="0.3">
      <c r="L1991" cm="1">
        <f t="array" ref="L1991">INDEX(range,1+INT((ROW(A1991)-1)/COLUMNS(range)),MOD(ROW(A1991)-1+COLUMNS(range),COLUMNS(range))+1)</f>
        <v>0</v>
      </c>
    </row>
    <row r="1992" spans="12:12" x14ac:dyDescent="0.3">
      <c r="L1992" cm="1">
        <f t="array" ref="L1992">INDEX(range,1+INT((ROW(A1992)-1)/COLUMNS(range)),MOD(ROW(A1992)-1+COLUMNS(range),COLUMNS(range))+1)</f>
        <v>0</v>
      </c>
    </row>
    <row r="1993" spans="12:12" x14ac:dyDescent="0.3">
      <c r="L1993" t="str" cm="1">
        <f t="array" ref="L1993">INDEX(range,1+INT((ROW(A1993)-1)/COLUMNS(range)),MOD(ROW(A1993)-1+COLUMNS(range),COLUMNS(range))+1)</f>
        <v>People lack skills or education needed</v>
      </c>
    </row>
    <row r="1994" spans="12:12" x14ac:dyDescent="0.3">
      <c r="L1994" t="str" cm="1">
        <f t="array" ref="L1994">INDEX(range,1+INT((ROW(A1994)-1)/COLUMNS(range)),MOD(ROW(A1994)-1+COLUMNS(range),COLUMNS(range))+1)</f>
        <v xml:space="preserve"> Wages are too low to cover monthly expenses</v>
      </c>
    </row>
    <row r="1995" spans="12:12" x14ac:dyDescent="0.3">
      <c r="L1995" t="str" cm="1">
        <f t="array" ref="L1995">INDEX(range,1+INT((ROW(A1995)-1)/COLUMNS(range)),MOD(ROW(A1995)-1+COLUMNS(range),COLUMNS(range))+1)</f>
        <v xml:space="preserve"> Good paying jobs with benefits are hard to find</v>
      </c>
    </row>
    <row r="1996" spans="12:12" x14ac:dyDescent="0.3">
      <c r="L1996" t="str" cm="1">
        <f t="array" ref="L1996">INDEX(range,1+INT((ROW(A1996)-1)/COLUMNS(range)),MOD(ROW(A1996)-1+COLUMNS(range),COLUMNS(range))+1)</f>
        <v xml:space="preserve"> Lack of affordable child care during work hours</v>
      </c>
    </row>
    <row r="1997" spans="12:12" x14ac:dyDescent="0.3">
      <c r="L1997" cm="1">
        <f t="array" ref="L1997">INDEX(range,1+INT((ROW(A1997)-1)/COLUMNS(range)),MOD(ROW(A1997)-1+COLUMNS(range),COLUMNS(range))+1)</f>
        <v>0</v>
      </c>
    </row>
    <row r="1998" spans="12:12" x14ac:dyDescent="0.3">
      <c r="L1998" cm="1">
        <f t="array" ref="L1998">INDEX(range,1+INT((ROW(A1998)-1)/COLUMNS(range)),MOD(ROW(A1998)-1+COLUMNS(range),COLUMNS(range))+1)</f>
        <v>0</v>
      </c>
    </row>
    <row r="1999" spans="12:12" x14ac:dyDescent="0.3">
      <c r="L1999" t="str" cm="1">
        <f t="array" ref="L1999">INDEX(range,1+INT((ROW(A1999)-1)/COLUMNS(range)),MOD(ROW(A1999)-1+COLUMNS(range),COLUMNS(range))+1)</f>
        <v>Wages are too low to cover monthly expenses</v>
      </c>
    </row>
    <row r="2000" spans="12:12" x14ac:dyDescent="0.3">
      <c r="L2000" t="str" cm="1">
        <f t="array" ref="L2000">INDEX(range,1+INT((ROW(A2000)-1)/COLUMNS(range)),MOD(ROW(A2000)-1+COLUMNS(range),COLUMNS(range))+1)</f>
        <v xml:space="preserve"> Good paying jobs with benefits are hard to find</v>
      </c>
    </row>
    <row r="2001" spans="12:12" x14ac:dyDescent="0.3">
      <c r="L2001" cm="1">
        <f t="array" ref="L2001">INDEX(range,1+INT((ROW(A2001)-1)/COLUMNS(range)),MOD(ROW(A2001)-1+COLUMNS(range),COLUMNS(range))+1)</f>
        <v>0</v>
      </c>
    </row>
    <row r="2002" spans="12:12" x14ac:dyDescent="0.3">
      <c r="L2002" cm="1">
        <f t="array" ref="L2002">INDEX(range,1+INT((ROW(A2002)-1)/COLUMNS(range)),MOD(ROW(A2002)-1+COLUMNS(range),COLUMNS(range))+1)</f>
        <v>0</v>
      </c>
    </row>
    <row r="2003" spans="12:12" x14ac:dyDescent="0.3">
      <c r="L2003" cm="1">
        <f t="array" ref="L2003">INDEX(range,1+INT((ROW(A2003)-1)/COLUMNS(range)),MOD(ROW(A2003)-1+COLUMNS(range),COLUMNS(range))+1)</f>
        <v>0</v>
      </c>
    </row>
    <row r="2004" spans="12:12" x14ac:dyDescent="0.3">
      <c r="L2004" cm="1">
        <f t="array" ref="L2004">INDEX(range,1+INT((ROW(A2004)-1)/COLUMNS(range)),MOD(ROW(A2004)-1+COLUMNS(range),COLUMNS(range))+1)</f>
        <v>0</v>
      </c>
    </row>
    <row r="2005" spans="12:12" x14ac:dyDescent="0.3">
      <c r="L2005" t="str" cm="1">
        <f t="array" ref="L2005">INDEX(range,1+INT((ROW(A2005)-1)/COLUMNS(range)),MOD(ROW(A2005)-1+COLUMNS(range),COLUMNS(range))+1)</f>
        <v>People lack skills or education needed</v>
      </c>
    </row>
    <row r="2006" spans="12:12" x14ac:dyDescent="0.3">
      <c r="L2006" t="str" cm="1">
        <f t="array" ref="L2006">INDEX(range,1+INT((ROW(A2006)-1)/COLUMNS(range)),MOD(ROW(A2006)-1+COLUMNS(range),COLUMNS(range))+1)</f>
        <v xml:space="preserve"> Good paying jobs with benefits are hard to find</v>
      </c>
    </row>
    <row r="2007" spans="12:12" x14ac:dyDescent="0.3">
      <c r="L2007" t="str" cm="1">
        <f t="array" ref="L2007">INDEX(range,1+INT((ROW(A2007)-1)/COLUMNS(range)),MOD(ROW(A2007)-1+COLUMNS(range),COLUMNS(range))+1)</f>
        <v xml:space="preserve"> Lack of legal documents (green card</v>
      </c>
    </row>
    <row r="2008" spans="12:12" x14ac:dyDescent="0.3">
      <c r="L2008" t="str" cm="1">
        <f t="array" ref="L2008">INDEX(range,1+INT((ROW(A2008)-1)/COLUMNS(range)),MOD(ROW(A2008)-1+COLUMNS(range),COLUMNS(range))+1)</f>
        <v xml:space="preserve"> etc)</v>
      </c>
    </row>
    <row r="2009" spans="12:12" x14ac:dyDescent="0.3">
      <c r="L2009" cm="1">
        <f t="array" ref="L2009">INDEX(range,1+INT((ROW(A2009)-1)/COLUMNS(range)),MOD(ROW(A2009)-1+COLUMNS(range),COLUMNS(range))+1)</f>
        <v>0</v>
      </c>
    </row>
    <row r="2010" spans="12:12" x14ac:dyDescent="0.3">
      <c r="L2010" cm="1">
        <f t="array" ref="L2010">INDEX(range,1+INT((ROW(A2010)-1)/COLUMNS(range)),MOD(ROW(A2010)-1+COLUMNS(range),COLUMNS(range))+1)</f>
        <v>0</v>
      </c>
    </row>
    <row r="2011" spans="12:12" x14ac:dyDescent="0.3">
      <c r="L2011" t="str" cm="1">
        <f t="array" ref="L2011">INDEX(range,1+INT((ROW(A2011)-1)/COLUMNS(range)),MOD(ROW(A2011)-1+COLUMNS(range),COLUMNS(range))+1)</f>
        <v>Wages are too low to cover monthly expenses</v>
      </c>
    </row>
    <row r="2012" spans="12:12" x14ac:dyDescent="0.3">
      <c r="L2012" t="str" cm="1">
        <f t="array" ref="L2012">INDEX(range,1+INT((ROW(A2012)-1)/COLUMNS(range)),MOD(ROW(A2012)-1+COLUMNS(range),COLUMNS(range))+1)</f>
        <v xml:space="preserve"> Good paying jobs with benefits are hard to find</v>
      </c>
    </row>
    <row r="2013" spans="12:12" x14ac:dyDescent="0.3">
      <c r="L2013" t="str" cm="1">
        <f t="array" ref="L2013">INDEX(range,1+INT((ROW(A2013)-1)/COLUMNS(range)),MOD(ROW(A2013)-1+COLUMNS(range),COLUMNS(range))+1)</f>
        <v xml:space="preserve"> Lack of affordable child care during work hours</v>
      </c>
    </row>
    <row r="2014" spans="12:12" x14ac:dyDescent="0.3">
      <c r="L2014" cm="1">
        <f t="array" ref="L2014">INDEX(range,1+INT((ROW(A2014)-1)/COLUMNS(range)),MOD(ROW(A2014)-1+COLUMNS(range),COLUMNS(range))+1)</f>
        <v>0</v>
      </c>
    </row>
    <row r="2015" spans="12:12" x14ac:dyDescent="0.3">
      <c r="L2015" cm="1">
        <f t="array" ref="L2015">INDEX(range,1+INT((ROW(A2015)-1)/COLUMNS(range)),MOD(ROW(A2015)-1+COLUMNS(range),COLUMNS(range))+1)</f>
        <v>0</v>
      </c>
    </row>
    <row r="2016" spans="12:12" x14ac:dyDescent="0.3">
      <c r="L2016" cm="1">
        <f t="array" ref="L2016">INDEX(range,1+INT((ROW(A2016)-1)/COLUMNS(range)),MOD(ROW(A2016)-1+COLUMNS(range),COLUMNS(range))+1)</f>
        <v>0</v>
      </c>
    </row>
    <row r="2017" spans="12:12" x14ac:dyDescent="0.3">
      <c r="L2017" t="str" cm="1">
        <f t="array" ref="L2017">INDEX(range,1+INT((ROW(A2017)-1)/COLUMNS(range)),MOD(ROW(A2017)-1+COLUMNS(range),COLUMNS(range))+1)</f>
        <v>Wages are too low to cover monthly expenses</v>
      </c>
    </row>
    <row r="2018" spans="12:12" x14ac:dyDescent="0.3">
      <c r="L2018" t="str" cm="1">
        <f t="array" ref="L2018">INDEX(range,1+INT((ROW(A2018)-1)/COLUMNS(range)),MOD(ROW(A2018)-1+COLUMNS(range),COLUMNS(range))+1)</f>
        <v xml:space="preserve"> Good paying jobs with benefits are hard to find</v>
      </c>
    </row>
    <row r="2019" spans="12:12" x14ac:dyDescent="0.3">
      <c r="L2019" t="str" cm="1">
        <f t="array" ref="L2019">INDEX(range,1+INT((ROW(A2019)-1)/COLUMNS(range)),MOD(ROW(A2019)-1+COLUMNS(range),COLUMNS(range))+1)</f>
        <v xml:space="preserve"> Lack of affordable child care during work hours</v>
      </c>
    </row>
    <row r="2020" spans="12:12" x14ac:dyDescent="0.3">
      <c r="L2020" cm="1">
        <f t="array" ref="L2020">INDEX(range,1+INT((ROW(A2020)-1)/COLUMNS(range)),MOD(ROW(A2020)-1+COLUMNS(range),COLUMNS(range))+1)</f>
        <v>0</v>
      </c>
    </row>
    <row r="2021" spans="12:12" x14ac:dyDescent="0.3">
      <c r="L2021" cm="1">
        <f t="array" ref="L2021">INDEX(range,1+INT((ROW(A2021)-1)/COLUMNS(range)),MOD(ROW(A2021)-1+COLUMNS(range),COLUMNS(range))+1)</f>
        <v>0</v>
      </c>
    </row>
    <row r="2022" spans="12:12" x14ac:dyDescent="0.3">
      <c r="L2022" cm="1">
        <f t="array" ref="L2022">INDEX(range,1+INT((ROW(A2022)-1)/COLUMNS(range)),MOD(ROW(A2022)-1+COLUMNS(range),COLUMNS(range))+1)</f>
        <v>0</v>
      </c>
    </row>
    <row r="2023" spans="12:12" x14ac:dyDescent="0.3">
      <c r="L2023" t="str" cm="1">
        <f t="array" ref="L2023">INDEX(range,1+INT((ROW(A2023)-1)/COLUMNS(range)),MOD(ROW(A2023)-1+COLUMNS(range),COLUMNS(range))+1)</f>
        <v>People lack skills or education needed</v>
      </c>
    </row>
    <row r="2024" spans="12:12" x14ac:dyDescent="0.3">
      <c r="L2024" t="str" cm="1">
        <f t="array" ref="L2024">INDEX(range,1+INT((ROW(A2024)-1)/COLUMNS(range)),MOD(ROW(A2024)-1+COLUMNS(range),COLUMNS(range))+1)</f>
        <v xml:space="preserve"> Wages are too low to cover monthly expenses</v>
      </c>
    </row>
    <row r="2025" spans="12:12" x14ac:dyDescent="0.3">
      <c r="L2025" t="str" cm="1">
        <f t="array" ref="L2025">INDEX(range,1+INT((ROW(A2025)-1)/COLUMNS(range)),MOD(ROW(A2025)-1+COLUMNS(range),COLUMNS(range))+1)</f>
        <v xml:space="preserve"> Good paying jobs with benefits are hard to find</v>
      </c>
    </row>
    <row r="2026" spans="12:12" x14ac:dyDescent="0.3">
      <c r="L2026" t="str" cm="1">
        <f t="array" ref="L2026">INDEX(range,1+INT((ROW(A2026)-1)/COLUMNS(range)),MOD(ROW(A2026)-1+COLUMNS(range),COLUMNS(range))+1)</f>
        <v xml:space="preserve"> Lack of affordable child care during work hours</v>
      </c>
    </row>
    <row r="2027" spans="12:12" x14ac:dyDescent="0.3">
      <c r="L2027" cm="1">
        <f t="array" ref="L2027">INDEX(range,1+INT((ROW(A2027)-1)/COLUMNS(range)),MOD(ROW(A2027)-1+COLUMNS(range),COLUMNS(range))+1)</f>
        <v>0</v>
      </c>
    </row>
    <row r="2028" spans="12:12" x14ac:dyDescent="0.3">
      <c r="L2028" cm="1">
        <f t="array" ref="L2028">INDEX(range,1+INT((ROW(A2028)-1)/COLUMNS(range)),MOD(ROW(A2028)-1+COLUMNS(range),COLUMNS(range))+1)</f>
        <v>0</v>
      </c>
    </row>
    <row r="2029" spans="12:12" x14ac:dyDescent="0.3">
      <c r="L2029" t="str" cm="1">
        <f t="array" ref="L2029">INDEX(range,1+INT((ROW(A2029)-1)/COLUMNS(range)),MOD(ROW(A2029)-1+COLUMNS(range),COLUMNS(range))+1)</f>
        <v>Wages are too low to cover monthly expenses</v>
      </c>
    </row>
    <row r="2030" spans="12:12" x14ac:dyDescent="0.3">
      <c r="L2030" t="str" cm="1">
        <f t="array" ref="L2030">INDEX(range,1+INT((ROW(A2030)-1)/COLUMNS(range)),MOD(ROW(A2030)-1+COLUMNS(range),COLUMNS(range))+1)</f>
        <v xml:space="preserve"> Good paying jobs with benefits are hard to find</v>
      </c>
    </row>
    <row r="2031" spans="12:12" x14ac:dyDescent="0.3">
      <c r="L2031" t="str" cm="1">
        <f t="array" ref="L2031">INDEX(range,1+INT((ROW(A2031)-1)/COLUMNS(range)),MOD(ROW(A2031)-1+COLUMNS(range),COLUMNS(range))+1)</f>
        <v xml:space="preserve"> Lack of affordable child care during work hours</v>
      </c>
    </row>
    <row r="2032" spans="12:12" x14ac:dyDescent="0.3">
      <c r="L2032" cm="1">
        <f t="array" ref="L2032">INDEX(range,1+INT((ROW(A2032)-1)/COLUMNS(range)),MOD(ROW(A2032)-1+COLUMNS(range),COLUMNS(range))+1)</f>
        <v>0</v>
      </c>
    </row>
    <row r="2033" spans="12:12" x14ac:dyDescent="0.3">
      <c r="L2033" cm="1">
        <f t="array" ref="L2033">INDEX(range,1+INT((ROW(A2033)-1)/COLUMNS(range)),MOD(ROW(A2033)-1+COLUMNS(range),COLUMNS(range))+1)</f>
        <v>0</v>
      </c>
    </row>
    <row r="2034" spans="12:12" x14ac:dyDescent="0.3">
      <c r="L2034" cm="1">
        <f t="array" ref="L2034">INDEX(range,1+INT((ROW(A2034)-1)/COLUMNS(range)),MOD(ROW(A2034)-1+COLUMNS(range),COLUMNS(range))+1)</f>
        <v>0</v>
      </c>
    </row>
    <row r="2035" spans="12:12" x14ac:dyDescent="0.3">
      <c r="L2035" t="str" cm="1">
        <f t="array" ref="L2035">INDEX(range,1+INT((ROW(A2035)-1)/COLUMNS(range)),MOD(ROW(A2035)-1+COLUMNS(range),COLUMNS(range))+1)</f>
        <v>People lack skills or education needed</v>
      </c>
    </row>
    <row r="2036" spans="12:12" x14ac:dyDescent="0.3">
      <c r="L2036" t="str" cm="1">
        <f t="array" ref="L2036">INDEX(range,1+INT((ROW(A2036)-1)/COLUMNS(range)),MOD(ROW(A2036)-1+COLUMNS(range),COLUMNS(range))+1)</f>
        <v xml:space="preserve"> Wages are too low to cover monthly expenses</v>
      </c>
    </row>
    <row r="2037" spans="12:12" x14ac:dyDescent="0.3">
      <c r="L2037" t="str" cm="1">
        <f t="array" ref="L2037">INDEX(range,1+INT((ROW(A2037)-1)/COLUMNS(range)),MOD(ROW(A2037)-1+COLUMNS(range),COLUMNS(range))+1)</f>
        <v xml:space="preserve"> Good paying jobs with benefits are hard to find</v>
      </c>
    </row>
    <row r="2038" spans="12:12" x14ac:dyDescent="0.3">
      <c r="L2038" t="str" cm="1">
        <f t="array" ref="L2038">INDEX(range,1+INT((ROW(A2038)-1)/COLUMNS(range)),MOD(ROW(A2038)-1+COLUMNS(range),COLUMNS(range))+1)</f>
        <v xml:space="preserve"> Lack of affordable child care during work hours</v>
      </c>
    </row>
    <row r="2039" spans="12:12" x14ac:dyDescent="0.3">
      <c r="L2039" cm="1">
        <f t="array" ref="L2039">INDEX(range,1+INT((ROW(A2039)-1)/COLUMNS(range)),MOD(ROW(A2039)-1+COLUMNS(range),COLUMNS(range))+1)</f>
        <v>0</v>
      </c>
    </row>
    <row r="2040" spans="12:12" x14ac:dyDescent="0.3">
      <c r="L2040" cm="1">
        <f t="array" ref="L2040">INDEX(range,1+INT((ROW(A2040)-1)/COLUMNS(range)),MOD(ROW(A2040)-1+COLUMNS(range),COLUMNS(range))+1)</f>
        <v>0</v>
      </c>
    </row>
    <row r="2041" spans="12:12" x14ac:dyDescent="0.3">
      <c r="L2041" t="str" cm="1">
        <f t="array" ref="L2041">INDEX(range,1+INT((ROW(A2041)-1)/COLUMNS(range)),MOD(ROW(A2041)-1+COLUMNS(range),COLUMNS(range))+1)</f>
        <v>Wages are too low to cover monthly expenses</v>
      </c>
    </row>
    <row r="2042" spans="12:12" x14ac:dyDescent="0.3">
      <c r="L2042" t="str" cm="1">
        <f t="array" ref="L2042">INDEX(range,1+INT((ROW(A2042)-1)/COLUMNS(range)),MOD(ROW(A2042)-1+COLUMNS(range),COLUMNS(range))+1)</f>
        <v xml:space="preserve"> Good paying jobs with benefits are hard to find</v>
      </c>
    </row>
    <row r="2043" spans="12:12" x14ac:dyDescent="0.3">
      <c r="L2043" t="str" cm="1">
        <f t="array" ref="L2043">INDEX(range,1+INT((ROW(A2043)-1)/COLUMNS(range)),MOD(ROW(A2043)-1+COLUMNS(range),COLUMNS(range))+1)</f>
        <v xml:space="preserve"> Lack of affordable child care during work hours</v>
      </c>
    </row>
    <row r="2044" spans="12:12" x14ac:dyDescent="0.3">
      <c r="L2044" t="str" cm="1">
        <f t="array" ref="L2044">INDEX(range,1+INT((ROW(A2044)-1)/COLUMNS(range)),MOD(ROW(A2044)-1+COLUMNS(range),COLUMNS(range))+1)</f>
        <v xml:space="preserve"> Monitoring children when they are not at the school 3 days/week</v>
      </c>
    </row>
    <row r="2045" spans="12:12" x14ac:dyDescent="0.3">
      <c r="L2045" cm="1">
        <f t="array" ref="L2045">INDEX(range,1+INT((ROW(A2045)-1)/COLUMNS(range)),MOD(ROW(A2045)-1+COLUMNS(range),COLUMNS(range))+1)</f>
        <v>0</v>
      </c>
    </row>
    <row r="2046" spans="12:12" x14ac:dyDescent="0.3">
      <c r="L2046" cm="1">
        <f t="array" ref="L2046">INDEX(range,1+INT((ROW(A2046)-1)/COLUMNS(range)),MOD(ROW(A2046)-1+COLUMNS(range),COLUMNS(range))+1)</f>
        <v>0</v>
      </c>
    </row>
    <row r="2047" spans="12:12" x14ac:dyDescent="0.3">
      <c r="L2047" t="str" cm="1">
        <f t="array" ref="L2047">INDEX(range,1+INT((ROW(A2047)-1)/COLUMNS(range)),MOD(ROW(A2047)-1+COLUMNS(range),COLUMNS(range))+1)</f>
        <v>Wages are too low to cover monthly expenses</v>
      </c>
    </row>
    <row r="2048" spans="12:12" x14ac:dyDescent="0.3">
      <c r="L2048" t="str" cm="1">
        <f t="array" ref="L2048">INDEX(range,1+INT((ROW(A2048)-1)/COLUMNS(range)),MOD(ROW(A2048)-1+COLUMNS(range),COLUMNS(range))+1)</f>
        <v xml:space="preserve"> Good paying jobs with benefits are hard to find</v>
      </c>
    </row>
    <row r="2049" spans="12:12" x14ac:dyDescent="0.3">
      <c r="L2049" t="str" cm="1">
        <f t="array" ref="L2049">INDEX(range,1+INT((ROW(A2049)-1)/COLUMNS(range)),MOD(ROW(A2049)-1+COLUMNS(range),COLUMNS(range))+1)</f>
        <v xml:space="preserve"> Transportation sometimes limited bus schedule</v>
      </c>
    </row>
    <row r="2050" spans="12:12" x14ac:dyDescent="0.3">
      <c r="L2050" cm="1">
        <f t="array" ref="L2050">INDEX(range,1+INT((ROW(A2050)-1)/COLUMNS(range)),MOD(ROW(A2050)-1+COLUMNS(range),COLUMNS(range))+1)</f>
        <v>0</v>
      </c>
    </row>
    <row r="2051" spans="12:12" x14ac:dyDescent="0.3">
      <c r="L2051" cm="1">
        <f t="array" ref="L2051">INDEX(range,1+INT((ROW(A2051)-1)/COLUMNS(range)),MOD(ROW(A2051)-1+COLUMNS(range),COLUMNS(range))+1)</f>
        <v>0</v>
      </c>
    </row>
    <row r="2052" spans="12:12" x14ac:dyDescent="0.3">
      <c r="L2052" cm="1">
        <f t="array" ref="L2052">INDEX(range,1+INT((ROW(A2052)-1)/COLUMNS(range)),MOD(ROW(A2052)-1+COLUMNS(range),COLUMNS(range))+1)</f>
        <v>0</v>
      </c>
    </row>
    <row r="2053" spans="12:12" x14ac:dyDescent="0.3">
      <c r="L2053" t="str" cm="1">
        <f t="array" ref="L2053">INDEX(range,1+INT((ROW(A2053)-1)/COLUMNS(range)),MOD(ROW(A2053)-1+COLUMNS(range),COLUMNS(range))+1)</f>
        <v>Good paying jobs with benefits are hard to find</v>
      </c>
    </row>
    <row r="2054" spans="12:12" x14ac:dyDescent="0.3">
      <c r="L2054" t="str" cm="1">
        <f t="array" ref="L2054">INDEX(range,1+INT((ROW(A2054)-1)/COLUMNS(range)),MOD(ROW(A2054)-1+COLUMNS(range),COLUMNS(range))+1)</f>
        <v xml:space="preserve"> Lack of affordable child care during work hours</v>
      </c>
    </row>
    <row r="2055" spans="12:12" x14ac:dyDescent="0.3">
      <c r="L2055" cm="1">
        <f t="array" ref="L2055">INDEX(range,1+INT((ROW(A2055)-1)/COLUMNS(range)),MOD(ROW(A2055)-1+COLUMNS(range),COLUMNS(range))+1)</f>
        <v>0</v>
      </c>
    </row>
    <row r="2056" spans="12:12" x14ac:dyDescent="0.3">
      <c r="L2056" cm="1">
        <f t="array" ref="L2056">INDEX(range,1+INT((ROW(A2056)-1)/COLUMNS(range)),MOD(ROW(A2056)-1+COLUMNS(range),COLUMNS(range))+1)</f>
        <v>0</v>
      </c>
    </row>
    <row r="2057" spans="12:12" x14ac:dyDescent="0.3">
      <c r="L2057" cm="1">
        <f t="array" ref="L2057">INDEX(range,1+INT((ROW(A2057)-1)/COLUMNS(range)),MOD(ROW(A2057)-1+COLUMNS(range),COLUMNS(range))+1)</f>
        <v>0</v>
      </c>
    </row>
    <row r="2058" spans="12:12" x14ac:dyDescent="0.3">
      <c r="L2058" cm="1">
        <f t="array" ref="L2058">INDEX(range,1+INT((ROW(A2058)-1)/COLUMNS(range)),MOD(ROW(A2058)-1+COLUMNS(range),COLUMNS(range))+1)</f>
        <v>0</v>
      </c>
    </row>
    <row r="2059" spans="12:12" x14ac:dyDescent="0.3">
      <c r="L2059" t="str" cm="1">
        <f t="array" ref="L2059">INDEX(range,1+INT((ROW(A2059)-1)/COLUMNS(range)),MOD(ROW(A2059)-1+COLUMNS(range),COLUMNS(range))+1)</f>
        <v>n/a</v>
      </c>
    </row>
    <row r="2060" spans="12:12" x14ac:dyDescent="0.3">
      <c r="L2060" cm="1">
        <f t="array" ref="L2060">INDEX(range,1+INT((ROW(A2060)-1)/COLUMNS(range)),MOD(ROW(A2060)-1+COLUMNS(range),COLUMNS(range))+1)</f>
        <v>0</v>
      </c>
    </row>
    <row r="2061" spans="12:12" x14ac:dyDescent="0.3">
      <c r="L2061" cm="1">
        <f t="array" ref="L2061">INDEX(range,1+INT((ROW(A2061)-1)/COLUMNS(range)),MOD(ROW(A2061)-1+COLUMNS(range),COLUMNS(range))+1)</f>
        <v>0</v>
      </c>
    </row>
    <row r="2062" spans="12:12" x14ac:dyDescent="0.3">
      <c r="L2062" cm="1">
        <f t="array" ref="L2062">INDEX(range,1+INT((ROW(A2062)-1)/COLUMNS(range)),MOD(ROW(A2062)-1+COLUMNS(range),COLUMNS(range))+1)</f>
        <v>0</v>
      </c>
    </row>
    <row r="2063" spans="12:12" x14ac:dyDescent="0.3">
      <c r="L2063" cm="1">
        <f t="array" ref="L2063">INDEX(range,1+INT((ROW(A2063)-1)/COLUMNS(range)),MOD(ROW(A2063)-1+COLUMNS(range),COLUMNS(range))+1)</f>
        <v>0</v>
      </c>
    </row>
    <row r="2064" spans="12:12" x14ac:dyDescent="0.3">
      <c r="L2064" cm="1">
        <f t="array" ref="L2064">INDEX(range,1+INT((ROW(A2064)-1)/COLUMNS(range)),MOD(ROW(A2064)-1+COLUMNS(range),COLUMNS(range))+1)</f>
        <v>0</v>
      </c>
    </row>
    <row r="2065" spans="12:12" x14ac:dyDescent="0.3">
      <c r="L2065" t="str" cm="1">
        <f t="array" ref="L2065">INDEX(range,1+INT((ROW(A2065)-1)/COLUMNS(range)),MOD(ROW(A2065)-1+COLUMNS(range),COLUMNS(range))+1)</f>
        <v>Wages are too low to cover monthly expenses</v>
      </c>
    </row>
    <row r="2066" spans="12:12" x14ac:dyDescent="0.3">
      <c r="L2066" t="str" cm="1">
        <f t="array" ref="L2066">INDEX(range,1+INT((ROW(A2066)-1)/COLUMNS(range)),MOD(ROW(A2066)-1+COLUMNS(range),COLUMNS(range))+1)</f>
        <v xml:space="preserve"> Good paying jobs with benefits are hard to find</v>
      </c>
    </row>
    <row r="2067" spans="12:12" x14ac:dyDescent="0.3">
      <c r="L2067" t="str" cm="1">
        <f t="array" ref="L2067">INDEX(range,1+INT((ROW(A2067)-1)/COLUMNS(range)),MOD(ROW(A2067)-1+COLUMNS(range),COLUMNS(range))+1)</f>
        <v xml:space="preserve"> Lack of affordable child care during work hours</v>
      </c>
    </row>
    <row r="2068" spans="12:12" x14ac:dyDescent="0.3">
      <c r="L2068" cm="1">
        <f t="array" ref="L2068">INDEX(range,1+INT((ROW(A2068)-1)/COLUMNS(range)),MOD(ROW(A2068)-1+COLUMNS(range),COLUMNS(range))+1)</f>
        <v>0</v>
      </c>
    </row>
    <row r="2069" spans="12:12" x14ac:dyDescent="0.3">
      <c r="L2069" cm="1">
        <f t="array" ref="L2069">INDEX(range,1+INT((ROW(A2069)-1)/COLUMNS(range)),MOD(ROW(A2069)-1+COLUMNS(range),COLUMNS(range))+1)</f>
        <v>0</v>
      </c>
    </row>
    <row r="2070" spans="12:12" x14ac:dyDescent="0.3">
      <c r="L2070" cm="1">
        <f t="array" ref="L2070">INDEX(range,1+INT((ROW(A2070)-1)/COLUMNS(range)),MOD(ROW(A2070)-1+COLUMNS(range),COLUMNS(range))+1)</f>
        <v>0</v>
      </c>
    </row>
    <row r="2071" spans="12:12" x14ac:dyDescent="0.3">
      <c r="L2071" t="str" cm="1">
        <f t="array" ref="L2071">INDEX(range,1+INT((ROW(A2071)-1)/COLUMNS(range)),MOD(ROW(A2071)-1+COLUMNS(range),COLUMNS(range))+1)</f>
        <v>n/a</v>
      </c>
    </row>
    <row r="2072" spans="12:12" x14ac:dyDescent="0.3">
      <c r="L2072" cm="1">
        <f t="array" ref="L2072">INDEX(range,1+INT((ROW(A2072)-1)/COLUMNS(range)),MOD(ROW(A2072)-1+COLUMNS(range),COLUMNS(range))+1)</f>
        <v>0</v>
      </c>
    </row>
    <row r="2073" spans="12:12" x14ac:dyDescent="0.3">
      <c r="L2073" cm="1">
        <f t="array" ref="L2073">INDEX(range,1+INT((ROW(A2073)-1)/COLUMNS(range)),MOD(ROW(A2073)-1+COLUMNS(range),COLUMNS(range))+1)</f>
        <v>0</v>
      </c>
    </row>
    <row r="2074" spans="12:12" x14ac:dyDescent="0.3">
      <c r="L2074" cm="1">
        <f t="array" ref="L2074">INDEX(range,1+INT((ROW(A2074)-1)/COLUMNS(range)),MOD(ROW(A2074)-1+COLUMNS(range),COLUMNS(range))+1)</f>
        <v>0</v>
      </c>
    </row>
    <row r="2075" spans="12:12" x14ac:dyDescent="0.3">
      <c r="L2075" cm="1">
        <f t="array" ref="L2075">INDEX(range,1+INT((ROW(A2075)-1)/COLUMNS(range)),MOD(ROW(A2075)-1+COLUMNS(range),COLUMNS(range))+1)</f>
        <v>0</v>
      </c>
    </row>
    <row r="2076" spans="12:12" x14ac:dyDescent="0.3">
      <c r="L2076" cm="1">
        <f t="array" ref="L2076">INDEX(range,1+INT((ROW(A2076)-1)/COLUMNS(range)),MOD(ROW(A2076)-1+COLUMNS(range),COLUMNS(range))+1)</f>
        <v>0</v>
      </c>
    </row>
    <row r="2077" spans="12:12" x14ac:dyDescent="0.3">
      <c r="L2077" t="str" cm="1">
        <f t="array" ref="L2077">INDEX(range,1+INT((ROW(A2077)-1)/COLUMNS(range)),MOD(ROW(A2077)-1+COLUMNS(range),COLUMNS(range))+1)</f>
        <v>Wages are too low to cover monthly expenses</v>
      </c>
    </row>
    <row r="2078" spans="12:12" x14ac:dyDescent="0.3">
      <c r="L2078" t="str" cm="1">
        <f t="array" ref="L2078">INDEX(range,1+INT((ROW(A2078)-1)/COLUMNS(range)),MOD(ROW(A2078)-1+COLUMNS(range),COLUMNS(range))+1)</f>
        <v xml:space="preserve"> Good paying jobs with benefits are hard to find</v>
      </c>
    </row>
    <row r="2079" spans="12:12" x14ac:dyDescent="0.3">
      <c r="L2079" cm="1">
        <f t="array" ref="L2079">INDEX(range,1+INT((ROW(A2079)-1)/COLUMNS(range)),MOD(ROW(A2079)-1+COLUMNS(range),COLUMNS(range))+1)</f>
        <v>0</v>
      </c>
    </row>
    <row r="2080" spans="12:12" x14ac:dyDescent="0.3">
      <c r="L2080" cm="1">
        <f t="array" ref="L2080">INDEX(range,1+INT((ROW(A2080)-1)/COLUMNS(range)),MOD(ROW(A2080)-1+COLUMNS(range),COLUMNS(range))+1)</f>
        <v>0</v>
      </c>
    </row>
    <row r="2081" spans="12:12" x14ac:dyDescent="0.3">
      <c r="L2081" cm="1">
        <f t="array" ref="L2081">INDEX(range,1+INT((ROW(A2081)-1)/COLUMNS(range)),MOD(ROW(A2081)-1+COLUMNS(range),COLUMNS(range))+1)</f>
        <v>0</v>
      </c>
    </row>
    <row r="2082" spans="12:12" x14ac:dyDescent="0.3">
      <c r="L2082" cm="1">
        <f t="array" ref="L2082">INDEX(range,1+INT((ROW(A2082)-1)/COLUMNS(range)),MOD(ROW(A2082)-1+COLUMNS(range),COLUMNS(range))+1)</f>
        <v>0</v>
      </c>
    </row>
    <row r="2083" spans="12:12" x14ac:dyDescent="0.3">
      <c r="L2083" t="str" cm="1">
        <f t="array" ref="L2083">INDEX(range,1+INT((ROW(A2083)-1)/COLUMNS(range)),MOD(ROW(A2083)-1+COLUMNS(range),COLUMNS(range))+1)</f>
        <v>Covid- 19</v>
      </c>
    </row>
    <row r="2084" spans="12:12" x14ac:dyDescent="0.3">
      <c r="L2084" cm="1">
        <f t="array" ref="L2084">INDEX(range,1+INT((ROW(A2084)-1)/COLUMNS(range)),MOD(ROW(A2084)-1+COLUMNS(range),COLUMNS(range))+1)</f>
        <v>0</v>
      </c>
    </row>
    <row r="2085" spans="12:12" x14ac:dyDescent="0.3">
      <c r="L2085" cm="1">
        <f t="array" ref="L2085">INDEX(range,1+INT((ROW(A2085)-1)/COLUMNS(range)),MOD(ROW(A2085)-1+COLUMNS(range),COLUMNS(range))+1)</f>
        <v>0</v>
      </c>
    </row>
    <row r="2086" spans="12:12" x14ac:dyDescent="0.3">
      <c r="L2086" cm="1">
        <f t="array" ref="L2086">INDEX(range,1+INT((ROW(A2086)-1)/COLUMNS(range)),MOD(ROW(A2086)-1+COLUMNS(range),COLUMNS(range))+1)</f>
        <v>0</v>
      </c>
    </row>
    <row r="2087" spans="12:12" x14ac:dyDescent="0.3">
      <c r="L2087" cm="1">
        <f t="array" ref="L2087">INDEX(range,1+INT((ROW(A2087)-1)/COLUMNS(range)),MOD(ROW(A2087)-1+COLUMNS(range),COLUMNS(range))+1)</f>
        <v>0</v>
      </c>
    </row>
    <row r="2088" spans="12:12" x14ac:dyDescent="0.3">
      <c r="L2088" cm="1">
        <f t="array" ref="L2088">INDEX(range,1+INT((ROW(A2088)-1)/COLUMNS(range)),MOD(ROW(A2088)-1+COLUMNS(range),COLUMNS(range))+1)</f>
        <v>0</v>
      </c>
    </row>
    <row r="2089" spans="12:12" x14ac:dyDescent="0.3">
      <c r="L2089" t="str" cm="1">
        <f t="array" ref="L2089">INDEX(range,1+INT((ROW(A2089)-1)/COLUMNS(range)),MOD(ROW(A2089)-1+COLUMNS(range),COLUMNS(range))+1)</f>
        <v>Wages are too low to cover monthly expenses</v>
      </c>
    </row>
    <row r="2090" spans="12:12" x14ac:dyDescent="0.3">
      <c r="L2090" t="str" cm="1">
        <f t="array" ref="L2090">INDEX(range,1+INT((ROW(A2090)-1)/COLUMNS(range)),MOD(ROW(A2090)-1+COLUMNS(range),COLUMNS(range))+1)</f>
        <v xml:space="preserve"> Good paying jobs with benefits are hard to find</v>
      </c>
    </row>
    <row r="2091" spans="12:12" x14ac:dyDescent="0.3">
      <c r="L2091" t="str" cm="1">
        <f t="array" ref="L2091">INDEX(range,1+INT((ROW(A2091)-1)/COLUMNS(range)),MOD(ROW(A2091)-1+COLUMNS(range),COLUMNS(range))+1)</f>
        <v xml:space="preserve"> Lack of affordable child care during work hours</v>
      </c>
    </row>
    <row r="2092" spans="12:12" x14ac:dyDescent="0.3">
      <c r="L2092" cm="1">
        <f t="array" ref="L2092">INDEX(range,1+INT((ROW(A2092)-1)/COLUMNS(range)),MOD(ROW(A2092)-1+COLUMNS(range),COLUMNS(range))+1)</f>
        <v>0</v>
      </c>
    </row>
    <row r="2093" spans="12:12" x14ac:dyDescent="0.3">
      <c r="L2093" cm="1">
        <f t="array" ref="L2093">INDEX(range,1+INT((ROW(A2093)-1)/COLUMNS(range)),MOD(ROW(A2093)-1+COLUMNS(range),COLUMNS(range))+1)</f>
        <v>0</v>
      </c>
    </row>
    <row r="2094" spans="12:12" x14ac:dyDescent="0.3">
      <c r="L2094" cm="1">
        <f t="array" ref="L2094">INDEX(range,1+INT((ROW(A2094)-1)/COLUMNS(range)),MOD(ROW(A2094)-1+COLUMNS(range),COLUMNS(range))+1)</f>
        <v>0</v>
      </c>
    </row>
    <row r="2095" spans="12:12" x14ac:dyDescent="0.3">
      <c r="L2095" t="str" cm="1">
        <f t="array" ref="L2095">INDEX(range,1+INT((ROW(A2095)-1)/COLUMNS(range)),MOD(ROW(A2095)-1+COLUMNS(range),COLUMNS(range))+1)</f>
        <v>Wages are too low to cover monthly expenses</v>
      </c>
    </row>
    <row r="2096" spans="12:12" x14ac:dyDescent="0.3">
      <c r="L2096" t="str" cm="1">
        <f t="array" ref="L2096">INDEX(range,1+INT((ROW(A2096)-1)/COLUMNS(range)),MOD(ROW(A2096)-1+COLUMNS(range),COLUMNS(range))+1)</f>
        <v xml:space="preserve"> Good paying jobs with benefits are hard to find</v>
      </c>
    </row>
    <row r="2097" spans="12:12" x14ac:dyDescent="0.3">
      <c r="L2097" t="str" cm="1">
        <f t="array" ref="L2097">INDEX(range,1+INT((ROW(A2097)-1)/COLUMNS(range)),MOD(ROW(A2097)-1+COLUMNS(range),COLUMNS(range))+1)</f>
        <v xml:space="preserve"> For those who work remotely</v>
      </c>
    </row>
    <row r="2098" spans="12:12" x14ac:dyDescent="0.3">
      <c r="L2098" t="str" cm="1">
        <f t="array" ref="L2098">INDEX(range,1+INT((ROW(A2098)-1)/COLUMNS(range)),MOD(ROW(A2098)-1+COLUMNS(range),COLUMNS(range))+1)</f>
        <v xml:space="preserve"> slow internet speed is an issue</v>
      </c>
    </row>
    <row r="2099" spans="12:12" x14ac:dyDescent="0.3">
      <c r="L2099" cm="1">
        <f t="array" ref="L2099">INDEX(range,1+INT((ROW(A2099)-1)/COLUMNS(range)),MOD(ROW(A2099)-1+COLUMNS(range),COLUMNS(range))+1)</f>
        <v>0</v>
      </c>
    </row>
    <row r="2100" spans="12:12" x14ac:dyDescent="0.3">
      <c r="L2100" cm="1">
        <f t="array" ref="L2100">INDEX(range,1+INT((ROW(A2100)-1)/COLUMNS(range)),MOD(ROW(A2100)-1+COLUMNS(range),COLUMNS(range))+1)</f>
        <v>0</v>
      </c>
    </row>
    <row r="2101" spans="12:12" x14ac:dyDescent="0.3">
      <c r="L2101" t="str" cm="1">
        <f t="array" ref="L2101">INDEX(range,1+INT((ROW(A2101)-1)/COLUMNS(range)),MOD(ROW(A2101)-1+COLUMNS(range),COLUMNS(range))+1)</f>
        <v>Wages are too low to cover monthly expenses</v>
      </c>
    </row>
    <row r="2102" spans="12:12" x14ac:dyDescent="0.3">
      <c r="L2102" t="str" cm="1">
        <f t="array" ref="L2102">INDEX(range,1+INT((ROW(A2102)-1)/COLUMNS(range)),MOD(ROW(A2102)-1+COLUMNS(range),COLUMNS(range))+1)</f>
        <v xml:space="preserve"> Good paying jobs with benefits are hard to find</v>
      </c>
    </row>
    <row r="2103" spans="12:12" x14ac:dyDescent="0.3">
      <c r="L2103" t="str" cm="1">
        <f t="array" ref="L2103">INDEX(range,1+INT((ROW(A2103)-1)/COLUMNS(range)),MOD(ROW(A2103)-1+COLUMNS(range),COLUMNS(range))+1)</f>
        <v xml:space="preserve"> Lack of affordable child care during work hours</v>
      </c>
    </row>
    <row r="2104" spans="12:12" x14ac:dyDescent="0.3">
      <c r="L2104" cm="1">
        <f t="array" ref="L2104">INDEX(range,1+INT((ROW(A2104)-1)/COLUMNS(range)),MOD(ROW(A2104)-1+COLUMNS(range),COLUMNS(range))+1)</f>
        <v>0</v>
      </c>
    </row>
    <row r="2105" spans="12:12" x14ac:dyDescent="0.3">
      <c r="L2105" cm="1">
        <f t="array" ref="L2105">INDEX(range,1+INT((ROW(A2105)-1)/COLUMNS(range)),MOD(ROW(A2105)-1+COLUMNS(range),COLUMNS(range))+1)</f>
        <v>0</v>
      </c>
    </row>
    <row r="2106" spans="12:12" x14ac:dyDescent="0.3">
      <c r="L2106" cm="1">
        <f t="array" ref="L2106">INDEX(range,1+INT((ROW(A2106)-1)/COLUMNS(range)),MOD(ROW(A2106)-1+COLUMNS(range),COLUMNS(range))+1)</f>
        <v>0</v>
      </c>
    </row>
    <row r="2107" spans="12:12" x14ac:dyDescent="0.3">
      <c r="L2107" t="str" cm="1">
        <f t="array" ref="L2107">INDEX(range,1+INT((ROW(A2107)-1)/COLUMNS(range)),MOD(ROW(A2107)-1+COLUMNS(range),COLUMNS(range))+1)</f>
        <v>Good paying jobs with benefits are hard to find</v>
      </c>
    </row>
    <row r="2108" spans="12:12" x14ac:dyDescent="0.3">
      <c r="L2108" cm="1">
        <f t="array" ref="L2108">INDEX(range,1+INT((ROW(A2108)-1)/COLUMNS(range)),MOD(ROW(A2108)-1+COLUMNS(range),COLUMNS(range))+1)</f>
        <v>0</v>
      </c>
    </row>
    <row r="2109" spans="12:12" x14ac:dyDescent="0.3">
      <c r="L2109" cm="1">
        <f t="array" ref="L2109">INDEX(range,1+INT((ROW(A2109)-1)/COLUMNS(range)),MOD(ROW(A2109)-1+COLUMNS(range),COLUMNS(range))+1)</f>
        <v>0</v>
      </c>
    </row>
    <row r="2110" spans="12:12" x14ac:dyDescent="0.3">
      <c r="L2110" cm="1">
        <f t="array" ref="L2110">INDEX(range,1+INT((ROW(A2110)-1)/COLUMNS(range)),MOD(ROW(A2110)-1+COLUMNS(range),COLUMNS(range))+1)</f>
        <v>0</v>
      </c>
    </row>
    <row r="2111" spans="12:12" x14ac:dyDescent="0.3">
      <c r="L2111" cm="1">
        <f t="array" ref="L2111">INDEX(range,1+INT((ROW(A2111)-1)/COLUMNS(range)),MOD(ROW(A2111)-1+COLUMNS(range),COLUMNS(range))+1)</f>
        <v>0</v>
      </c>
    </row>
    <row r="2112" spans="12:12" x14ac:dyDescent="0.3">
      <c r="L2112" cm="1">
        <f t="array" ref="L2112">INDEX(range,1+INT((ROW(A2112)-1)/COLUMNS(range)),MOD(ROW(A2112)-1+COLUMNS(range),COLUMNS(range))+1)</f>
        <v>0</v>
      </c>
    </row>
    <row r="2113" spans="12:12" x14ac:dyDescent="0.3">
      <c r="L2113" t="str" cm="1">
        <f t="array" ref="L2113">INDEX(range,1+INT((ROW(A2113)-1)/COLUMNS(range)),MOD(ROW(A2113)-1+COLUMNS(range),COLUMNS(range))+1)</f>
        <v>Good paying jobs with benefits are hard to find</v>
      </c>
    </row>
    <row r="2114" spans="12:12" x14ac:dyDescent="0.3">
      <c r="L2114" t="str" cm="1">
        <f t="array" ref="L2114">INDEX(range,1+INT((ROW(A2114)-1)/COLUMNS(range)),MOD(ROW(A2114)-1+COLUMNS(range),COLUMNS(range))+1)</f>
        <v xml:space="preserve"> Lack of affordable child care during work hours</v>
      </c>
    </row>
    <row r="2115" spans="12:12" x14ac:dyDescent="0.3">
      <c r="L2115" cm="1">
        <f t="array" ref="L2115">INDEX(range,1+INT((ROW(A2115)-1)/COLUMNS(range)),MOD(ROW(A2115)-1+COLUMNS(range),COLUMNS(range))+1)</f>
        <v>0</v>
      </c>
    </row>
    <row r="2116" spans="12:12" x14ac:dyDescent="0.3">
      <c r="L2116" cm="1">
        <f t="array" ref="L2116">INDEX(range,1+INT((ROW(A2116)-1)/COLUMNS(range)),MOD(ROW(A2116)-1+COLUMNS(range),COLUMNS(range))+1)</f>
        <v>0</v>
      </c>
    </row>
    <row r="2117" spans="12:12" x14ac:dyDescent="0.3">
      <c r="L2117" cm="1">
        <f t="array" ref="L2117">INDEX(range,1+INT((ROW(A2117)-1)/COLUMNS(range)),MOD(ROW(A2117)-1+COLUMNS(range),COLUMNS(range))+1)</f>
        <v>0</v>
      </c>
    </row>
    <row r="2118" spans="12:12" x14ac:dyDescent="0.3">
      <c r="L2118" cm="1">
        <f t="array" ref="L2118">INDEX(range,1+INT((ROW(A2118)-1)/COLUMNS(range)),MOD(ROW(A2118)-1+COLUMNS(range),COLUMNS(range))+1)</f>
        <v>0</v>
      </c>
    </row>
    <row r="2119" spans="12:12" x14ac:dyDescent="0.3">
      <c r="L2119" t="str" cm="1">
        <f t="array" ref="L2119">INDEX(range,1+INT((ROW(A2119)-1)/COLUMNS(range)),MOD(ROW(A2119)-1+COLUMNS(range),COLUMNS(range))+1)</f>
        <v>Wages are too low to cover monthly expenses</v>
      </c>
    </row>
    <row r="2120" spans="12:12" x14ac:dyDescent="0.3">
      <c r="L2120" t="str" cm="1">
        <f t="array" ref="L2120">INDEX(range,1+INT((ROW(A2120)-1)/COLUMNS(range)),MOD(ROW(A2120)-1+COLUMNS(range),COLUMNS(range))+1)</f>
        <v xml:space="preserve"> Lack of affordable child care during work hours</v>
      </c>
    </row>
    <row r="2121" spans="12:12" x14ac:dyDescent="0.3">
      <c r="L2121" cm="1">
        <f t="array" ref="L2121">INDEX(range,1+INT((ROW(A2121)-1)/COLUMNS(range)),MOD(ROW(A2121)-1+COLUMNS(range),COLUMNS(range))+1)</f>
        <v>0</v>
      </c>
    </row>
    <row r="2122" spans="12:12" x14ac:dyDescent="0.3">
      <c r="L2122" cm="1">
        <f t="array" ref="L2122">INDEX(range,1+INT((ROW(A2122)-1)/COLUMNS(range)),MOD(ROW(A2122)-1+COLUMNS(range),COLUMNS(range))+1)</f>
        <v>0</v>
      </c>
    </row>
    <row r="2123" spans="12:12" x14ac:dyDescent="0.3">
      <c r="L2123" cm="1">
        <f t="array" ref="L2123">INDEX(range,1+INT((ROW(A2123)-1)/COLUMNS(range)),MOD(ROW(A2123)-1+COLUMNS(range),COLUMNS(range))+1)</f>
        <v>0</v>
      </c>
    </row>
    <row r="2124" spans="12:12" x14ac:dyDescent="0.3">
      <c r="L2124" cm="1">
        <f t="array" ref="L2124">INDEX(range,1+INT((ROW(A2124)-1)/COLUMNS(range)),MOD(ROW(A2124)-1+COLUMNS(range),COLUMNS(range))+1)</f>
        <v>0</v>
      </c>
    </row>
    <row r="2125" spans="12:12" x14ac:dyDescent="0.3">
      <c r="L2125" cm="1">
        <f t="array" ref="L2125">INDEX(range,1+INT((ROW(A2125)-1)/COLUMNS(range)),MOD(ROW(A2125)-1+COLUMNS(range),COLUMNS(range))+1)</f>
        <v>0</v>
      </c>
    </row>
    <row r="2126" spans="12:12" x14ac:dyDescent="0.3">
      <c r="L2126" cm="1">
        <f t="array" ref="L2126">INDEX(range,1+INT((ROW(A2126)-1)/COLUMNS(range)),MOD(ROW(A2126)-1+COLUMNS(range),COLUMNS(range))+1)</f>
        <v>0</v>
      </c>
    </row>
    <row r="2127" spans="12:12" x14ac:dyDescent="0.3">
      <c r="L2127" cm="1">
        <f t="array" ref="L2127">INDEX(range,1+INT((ROW(A2127)-1)/COLUMNS(range)),MOD(ROW(A2127)-1+COLUMNS(range),COLUMNS(range))+1)</f>
        <v>0</v>
      </c>
    </row>
    <row r="2128" spans="12:12" x14ac:dyDescent="0.3">
      <c r="L2128" cm="1">
        <f t="array" ref="L2128">INDEX(range,1+INT((ROW(A2128)-1)/COLUMNS(range)),MOD(ROW(A2128)-1+COLUMNS(range),COLUMNS(range))+1)</f>
        <v>0</v>
      </c>
    </row>
    <row r="2129" spans="12:12" x14ac:dyDescent="0.3">
      <c r="L2129" cm="1">
        <f t="array" ref="L2129">INDEX(range,1+INT((ROW(A2129)-1)/COLUMNS(range)),MOD(ROW(A2129)-1+COLUMNS(range),COLUMNS(range))+1)</f>
        <v>0</v>
      </c>
    </row>
    <row r="2130" spans="12:12" x14ac:dyDescent="0.3">
      <c r="L2130" cm="1">
        <f t="array" ref="L2130">INDEX(range,1+INT((ROW(A2130)-1)/COLUMNS(range)),MOD(ROW(A2130)-1+COLUMNS(range),COLUMNS(range))+1)</f>
        <v>0</v>
      </c>
    </row>
    <row r="2131" spans="12:12" x14ac:dyDescent="0.3">
      <c r="L2131" t="str" cm="1">
        <f t="array" ref="L2131">INDEX(range,1+INT((ROW(A2131)-1)/COLUMNS(range)),MOD(ROW(A2131)-1+COLUMNS(range),COLUMNS(range))+1)</f>
        <v>Good paying jobs with benefits are hard to find</v>
      </c>
    </row>
    <row r="2132" spans="12:12" x14ac:dyDescent="0.3">
      <c r="L2132" cm="1">
        <f t="array" ref="L2132">INDEX(range,1+INT((ROW(A2132)-1)/COLUMNS(range)),MOD(ROW(A2132)-1+COLUMNS(range),COLUMNS(range))+1)</f>
        <v>0</v>
      </c>
    </row>
    <row r="2133" spans="12:12" x14ac:dyDescent="0.3">
      <c r="L2133" cm="1">
        <f t="array" ref="L2133">INDEX(range,1+INT((ROW(A2133)-1)/COLUMNS(range)),MOD(ROW(A2133)-1+COLUMNS(range),COLUMNS(range))+1)</f>
        <v>0</v>
      </c>
    </row>
    <row r="2134" spans="12:12" x14ac:dyDescent="0.3">
      <c r="L2134" cm="1">
        <f t="array" ref="L2134">INDEX(range,1+INT((ROW(A2134)-1)/COLUMNS(range)),MOD(ROW(A2134)-1+COLUMNS(range),COLUMNS(range))+1)</f>
        <v>0</v>
      </c>
    </row>
    <row r="2135" spans="12:12" x14ac:dyDescent="0.3">
      <c r="L2135" cm="1">
        <f t="array" ref="L2135">INDEX(range,1+INT((ROW(A2135)-1)/COLUMNS(range)),MOD(ROW(A2135)-1+COLUMNS(range),COLUMNS(range))+1)</f>
        <v>0</v>
      </c>
    </row>
    <row r="2136" spans="12:12" x14ac:dyDescent="0.3">
      <c r="L2136" cm="1">
        <f t="array" ref="L2136">INDEX(range,1+INT((ROW(A2136)-1)/COLUMNS(range)),MOD(ROW(A2136)-1+COLUMNS(range),COLUMNS(range))+1)</f>
        <v>0</v>
      </c>
    </row>
    <row r="2137" spans="12:12" x14ac:dyDescent="0.3">
      <c r="L2137" t="str" cm="1">
        <f t="array" ref="L2137">INDEX(range,1+INT((ROW(A2137)-1)/COLUMNS(range)),MOD(ROW(A2137)-1+COLUMNS(range),COLUMNS(range))+1)</f>
        <v>Wages are too low to cover monthly expenses</v>
      </c>
    </row>
    <row r="2138" spans="12:12" x14ac:dyDescent="0.3">
      <c r="L2138" t="str" cm="1">
        <f t="array" ref="L2138">INDEX(range,1+INT((ROW(A2138)-1)/COLUMNS(range)),MOD(ROW(A2138)-1+COLUMNS(range),COLUMNS(range))+1)</f>
        <v xml:space="preserve"> Good paying jobs with benefits are hard to find</v>
      </c>
    </row>
    <row r="2139" spans="12:12" x14ac:dyDescent="0.3">
      <c r="L2139" cm="1">
        <f t="array" ref="L2139">INDEX(range,1+INT((ROW(A2139)-1)/COLUMNS(range)),MOD(ROW(A2139)-1+COLUMNS(range),COLUMNS(range))+1)</f>
        <v>0</v>
      </c>
    </row>
    <row r="2140" spans="12:12" x14ac:dyDescent="0.3">
      <c r="L2140" cm="1">
        <f t="array" ref="L2140">INDEX(range,1+INT((ROW(A2140)-1)/COLUMNS(range)),MOD(ROW(A2140)-1+COLUMNS(range),COLUMNS(range))+1)</f>
        <v>0</v>
      </c>
    </row>
    <row r="2141" spans="12:12" x14ac:dyDescent="0.3">
      <c r="L2141" cm="1">
        <f t="array" ref="L2141">INDEX(range,1+INT((ROW(A2141)-1)/COLUMNS(range)),MOD(ROW(A2141)-1+COLUMNS(range),COLUMNS(range))+1)</f>
        <v>0</v>
      </c>
    </row>
    <row r="2142" spans="12:12" x14ac:dyDescent="0.3">
      <c r="L2142" cm="1">
        <f t="array" ref="L2142">INDEX(range,1+INT((ROW(A2142)-1)/COLUMNS(range)),MOD(ROW(A2142)-1+COLUMNS(range),COLUMNS(range))+1)</f>
        <v>0</v>
      </c>
    </row>
    <row r="2143" spans="12:12" x14ac:dyDescent="0.3">
      <c r="L2143" t="str" cm="1">
        <f t="array" ref="L2143">INDEX(range,1+INT((ROW(A2143)-1)/COLUMNS(range)),MOD(ROW(A2143)-1+COLUMNS(range),COLUMNS(range))+1)</f>
        <v>People lack skills or education needed</v>
      </c>
    </row>
    <row r="2144" spans="12:12" x14ac:dyDescent="0.3">
      <c r="L2144" t="str" cm="1">
        <f t="array" ref="L2144">INDEX(range,1+INT((ROW(A2144)-1)/COLUMNS(range)),MOD(ROW(A2144)-1+COLUMNS(range),COLUMNS(range))+1)</f>
        <v xml:space="preserve"> Wages are too low to cover monthly expenses</v>
      </c>
    </row>
    <row r="2145" spans="12:12" x14ac:dyDescent="0.3">
      <c r="L2145" t="str" cm="1">
        <f t="array" ref="L2145">INDEX(range,1+INT((ROW(A2145)-1)/COLUMNS(range)),MOD(ROW(A2145)-1+COLUMNS(range),COLUMNS(range))+1)</f>
        <v xml:space="preserve"> Good paying jobs with benefits are hard to find</v>
      </c>
    </row>
    <row r="2146" spans="12:12" x14ac:dyDescent="0.3">
      <c r="L2146" t="str" cm="1">
        <f t="array" ref="L2146">INDEX(range,1+INT((ROW(A2146)-1)/COLUMNS(range)),MOD(ROW(A2146)-1+COLUMNS(range),COLUMNS(range))+1)</f>
        <v xml:space="preserve"> Lack of affordable child care during work hours</v>
      </c>
    </row>
    <row r="2147" spans="12:12" x14ac:dyDescent="0.3">
      <c r="L2147" cm="1">
        <f t="array" ref="L2147">INDEX(range,1+INT((ROW(A2147)-1)/COLUMNS(range)),MOD(ROW(A2147)-1+COLUMNS(range),COLUMNS(range))+1)</f>
        <v>0</v>
      </c>
    </row>
    <row r="2148" spans="12:12" x14ac:dyDescent="0.3">
      <c r="L2148" cm="1">
        <f t="array" ref="L2148">INDEX(range,1+INT((ROW(A2148)-1)/COLUMNS(range)),MOD(ROW(A2148)-1+COLUMNS(range),COLUMNS(range))+1)</f>
        <v>0</v>
      </c>
    </row>
    <row r="2149" spans="12:12" x14ac:dyDescent="0.3">
      <c r="L2149" t="str" cm="1">
        <f t="array" ref="L2149">INDEX(range,1+INT((ROW(A2149)-1)/COLUMNS(range)),MOD(ROW(A2149)-1+COLUMNS(range),COLUMNS(range))+1)</f>
        <v>People lack skills or education needed</v>
      </c>
    </row>
    <row r="2150" spans="12:12" x14ac:dyDescent="0.3">
      <c r="L2150" t="str" cm="1">
        <f t="array" ref="L2150">INDEX(range,1+INT((ROW(A2150)-1)/COLUMNS(range)),MOD(ROW(A2150)-1+COLUMNS(range),COLUMNS(range))+1)</f>
        <v xml:space="preserve"> Good paying jobs with benefits are hard to find</v>
      </c>
    </row>
    <row r="2151" spans="12:12" x14ac:dyDescent="0.3">
      <c r="L2151" cm="1">
        <f t="array" ref="L2151">INDEX(range,1+INT((ROW(A2151)-1)/COLUMNS(range)),MOD(ROW(A2151)-1+COLUMNS(range),COLUMNS(range))+1)</f>
        <v>0</v>
      </c>
    </row>
    <row r="2152" spans="12:12" x14ac:dyDescent="0.3">
      <c r="L2152" cm="1">
        <f t="array" ref="L2152">INDEX(range,1+INT((ROW(A2152)-1)/COLUMNS(range)),MOD(ROW(A2152)-1+COLUMNS(range),COLUMNS(range))+1)</f>
        <v>0</v>
      </c>
    </row>
    <row r="2153" spans="12:12" x14ac:dyDescent="0.3">
      <c r="L2153" cm="1">
        <f t="array" ref="L2153">INDEX(range,1+INT((ROW(A2153)-1)/COLUMNS(range)),MOD(ROW(A2153)-1+COLUMNS(range),COLUMNS(range))+1)</f>
        <v>0</v>
      </c>
    </row>
    <row r="2154" spans="12:12" x14ac:dyDescent="0.3">
      <c r="L2154" cm="1">
        <f t="array" ref="L2154">INDEX(range,1+INT((ROW(A2154)-1)/COLUMNS(range)),MOD(ROW(A2154)-1+COLUMNS(range),COLUMNS(range))+1)</f>
        <v>0</v>
      </c>
    </row>
    <row r="2155" spans="12:12" x14ac:dyDescent="0.3">
      <c r="L2155" t="str" cm="1">
        <f t="array" ref="L2155">INDEX(range,1+INT((ROW(A2155)-1)/COLUMNS(range)),MOD(ROW(A2155)-1+COLUMNS(range),COLUMNS(range))+1)</f>
        <v>Wages are too low to cover monthly expenses</v>
      </c>
    </row>
    <row r="2156" spans="12:12" x14ac:dyDescent="0.3">
      <c r="L2156" t="str" cm="1">
        <f t="array" ref="L2156">INDEX(range,1+INT((ROW(A2156)-1)/COLUMNS(range)),MOD(ROW(A2156)-1+COLUMNS(range),COLUMNS(range))+1)</f>
        <v xml:space="preserve"> Good paying jobs with benefits are hard to find</v>
      </c>
    </row>
    <row r="2157" spans="12:12" x14ac:dyDescent="0.3">
      <c r="L2157" cm="1">
        <f t="array" ref="L2157">INDEX(range,1+INT((ROW(A2157)-1)/COLUMNS(range)),MOD(ROW(A2157)-1+COLUMNS(range),COLUMNS(range))+1)</f>
        <v>0</v>
      </c>
    </row>
    <row r="2158" spans="12:12" x14ac:dyDescent="0.3">
      <c r="L2158" cm="1">
        <f t="array" ref="L2158">INDEX(range,1+INT((ROW(A2158)-1)/COLUMNS(range)),MOD(ROW(A2158)-1+COLUMNS(range),COLUMNS(range))+1)</f>
        <v>0</v>
      </c>
    </row>
    <row r="2159" spans="12:12" x14ac:dyDescent="0.3">
      <c r="L2159" cm="1">
        <f t="array" ref="L2159">INDEX(range,1+INT((ROW(A2159)-1)/COLUMNS(range)),MOD(ROW(A2159)-1+COLUMNS(range),COLUMNS(range))+1)</f>
        <v>0</v>
      </c>
    </row>
    <row r="2160" spans="12:12" x14ac:dyDescent="0.3">
      <c r="L2160" cm="1">
        <f t="array" ref="L2160">INDEX(range,1+INT((ROW(A2160)-1)/COLUMNS(range)),MOD(ROW(A2160)-1+COLUMNS(range),COLUMNS(range))+1)</f>
        <v>0</v>
      </c>
    </row>
    <row r="2161" spans="12:12" x14ac:dyDescent="0.3">
      <c r="L2161" t="str" cm="1">
        <f t="array" ref="L2161">INDEX(range,1+INT((ROW(A2161)-1)/COLUMNS(range)),MOD(ROW(A2161)-1+COLUMNS(range),COLUMNS(range))+1)</f>
        <v>People lack skills or education needed</v>
      </c>
    </row>
    <row r="2162" spans="12:12" x14ac:dyDescent="0.3">
      <c r="L2162" t="str" cm="1">
        <f t="array" ref="L2162">INDEX(range,1+INT((ROW(A2162)-1)/COLUMNS(range)),MOD(ROW(A2162)-1+COLUMNS(range),COLUMNS(range))+1)</f>
        <v xml:space="preserve"> Wages are too low to cover monthly expenses</v>
      </c>
    </row>
    <row r="2163" spans="12:12" x14ac:dyDescent="0.3">
      <c r="L2163" t="str" cm="1">
        <f t="array" ref="L2163">INDEX(range,1+INT((ROW(A2163)-1)/COLUMNS(range)),MOD(ROW(A2163)-1+COLUMNS(range),COLUMNS(range))+1)</f>
        <v xml:space="preserve"> Good paying jobs with benefits are hard to find</v>
      </c>
    </row>
    <row r="2164" spans="12:12" x14ac:dyDescent="0.3">
      <c r="L2164" cm="1">
        <f t="array" ref="L2164">INDEX(range,1+INT((ROW(A2164)-1)/COLUMNS(range)),MOD(ROW(A2164)-1+COLUMNS(range),COLUMNS(range))+1)</f>
        <v>0</v>
      </c>
    </row>
    <row r="2165" spans="12:12" x14ac:dyDescent="0.3">
      <c r="L2165" cm="1">
        <f t="array" ref="L2165">INDEX(range,1+INT((ROW(A2165)-1)/COLUMNS(range)),MOD(ROW(A2165)-1+COLUMNS(range),COLUMNS(range))+1)</f>
        <v>0</v>
      </c>
    </row>
    <row r="2166" spans="12:12" x14ac:dyDescent="0.3">
      <c r="L2166" cm="1">
        <f t="array" ref="L2166">INDEX(range,1+INT((ROW(A2166)-1)/COLUMNS(range)),MOD(ROW(A2166)-1+COLUMNS(range),COLUMNS(range))+1)</f>
        <v>0</v>
      </c>
    </row>
    <row r="2167" spans="12:12" x14ac:dyDescent="0.3">
      <c r="L2167" t="str" cm="1">
        <f t="array" ref="L2167">INDEX(range,1+INT((ROW(A2167)-1)/COLUMNS(range)),MOD(ROW(A2167)-1+COLUMNS(range),COLUMNS(range))+1)</f>
        <v>n/a</v>
      </c>
    </row>
    <row r="2168" spans="12:12" x14ac:dyDescent="0.3">
      <c r="L2168" cm="1">
        <f t="array" ref="L2168">INDEX(range,1+INT((ROW(A2168)-1)/COLUMNS(range)),MOD(ROW(A2168)-1+COLUMNS(range),COLUMNS(range))+1)</f>
        <v>0</v>
      </c>
    </row>
    <row r="2169" spans="12:12" x14ac:dyDescent="0.3">
      <c r="L2169" cm="1">
        <f t="array" ref="L2169">INDEX(range,1+INT((ROW(A2169)-1)/COLUMNS(range)),MOD(ROW(A2169)-1+COLUMNS(range),COLUMNS(range))+1)</f>
        <v>0</v>
      </c>
    </row>
    <row r="2170" spans="12:12" x14ac:dyDescent="0.3">
      <c r="L2170" cm="1">
        <f t="array" ref="L2170">INDEX(range,1+INT((ROW(A2170)-1)/COLUMNS(range)),MOD(ROW(A2170)-1+COLUMNS(range),COLUMNS(range))+1)</f>
        <v>0</v>
      </c>
    </row>
    <row r="2171" spans="12:12" x14ac:dyDescent="0.3">
      <c r="L2171" cm="1">
        <f t="array" ref="L2171">INDEX(range,1+INT((ROW(A2171)-1)/COLUMNS(range)),MOD(ROW(A2171)-1+COLUMNS(range),COLUMNS(range))+1)</f>
        <v>0</v>
      </c>
    </row>
    <row r="2172" spans="12:12" x14ac:dyDescent="0.3">
      <c r="L2172" cm="1">
        <f t="array" ref="L2172">INDEX(range,1+INT((ROW(A2172)-1)/COLUMNS(range)),MOD(ROW(A2172)-1+COLUMNS(range),COLUMNS(range))+1)</f>
        <v>0</v>
      </c>
    </row>
    <row r="2173" spans="12:12" x14ac:dyDescent="0.3">
      <c r="L2173" t="str" cm="1">
        <f t="array" ref="L2173">INDEX(range,1+INT((ROW(A2173)-1)/COLUMNS(range)),MOD(ROW(A2173)-1+COLUMNS(range),COLUMNS(range))+1)</f>
        <v>n/a</v>
      </c>
    </row>
    <row r="2174" spans="12:12" x14ac:dyDescent="0.3">
      <c r="L2174" cm="1">
        <f t="array" ref="L2174">INDEX(range,1+INT((ROW(A2174)-1)/COLUMNS(range)),MOD(ROW(A2174)-1+COLUMNS(range),COLUMNS(range))+1)</f>
        <v>0</v>
      </c>
    </row>
    <row r="2175" spans="12:12" x14ac:dyDescent="0.3">
      <c r="L2175" cm="1">
        <f t="array" ref="L2175">INDEX(range,1+INT((ROW(A2175)-1)/COLUMNS(range)),MOD(ROW(A2175)-1+COLUMNS(range),COLUMNS(range))+1)</f>
        <v>0</v>
      </c>
    </row>
    <row r="2176" spans="12:12" x14ac:dyDescent="0.3">
      <c r="L2176" cm="1">
        <f t="array" ref="L2176">INDEX(range,1+INT((ROW(A2176)-1)/COLUMNS(range)),MOD(ROW(A2176)-1+COLUMNS(range),COLUMNS(range))+1)</f>
        <v>0</v>
      </c>
    </row>
    <row r="2177" spans="12:12" x14ac:dyDescent="0.3">
      <c r="L2177" cm="1">
        <f t="array" ref="L2177">INDEX(range,1+INT((ROW(A2177)-1)/COLUMNS(range)),MOD(ROW(A2177)-1+COLUMNS(range),COLUMNS(range))+1)</f>
        <v>0</v>
      </c>
    </row>
    <row r="2178" spans="12:12" x14ac:dyDescent="0.3">
      <c r="L2178" cm="1">
        <f t="array" ref="L2178">INDEX(range,1+INT((ROW(A2178)-1)/COLUMNS(range)),MOD(ROW(A2178)-1+COLUMNS(range),COLUMNS(range))+1)</f>
        <v>0</v>
      </c>
    </row>
    <row r="2179" spans="12:12" x14ac:dyDescent="0.3">
      <c r="L2179" t="str" cm="1">
        <f t="array" ref="L2179">INDEX(range,1+INT((ROW(A2179)-1)/COLUMNS(range)),MOD(ROW(A2179)-1+COLUMNS(range),COLUMNS(range))+1)</f>
        <v>Good paying jobs with benefits are hard to find</v>
      </c>
    </row>
    <row r="2180" spans="12:12" x14ac:dyDescent="0.3">
      <c r="L2180" cm="1">
        <f t="array" ref="L2180">INDEX(range,1+INT((ROW(A2180)-1)/COLUMNS(range)),MOD(ROW(A2180)-1+COLUMNS(range),COLUMNS(range))+1)</f>
        <v>0</v>
      </c>
    </row>
    <row r="2181" spans="12:12" x14ac:dyDescent="0.3">
      <c r="L2181" cm="1">
        <f t="array" ref="L2181">INDEX(range,1+INT((ROW(A2181)-1)/COLUMNS(range)),MOD(ROW(A2181)-1+COLUMNS(range),COLUMNS(range))+1)</f>
        <v>0</v>
      </c>
    </row>
    <row r="2182" spans="12:12" x14ac:dyDescent="0.3">
      <c r="L2182" cm="1">
        <f t="array" ref="L2182">INDEX(range,1+INT((ROW(A2182)-1)/COLUMNS(range)),MOD(ROW(A2182)-1+COLUMNS(range),COLUMNS(range))+1)</f>
        <v>0</v>
      </c>
    </row>
    <row r="2183" spans="12:12" x14ac:dyDescent="0.3">
      <c r="L2183" cm="1">
        <f t="array" ref="L2183">INDEX(range,1+INT((ROW(A2183)-1)/COLUMNS(range)),MOD(ROW(A2183)-1+COLUMNS(range),COLUMNS(range))+1)</f>
        <v>0</v>
      </c>
    </row>
    <row r="2184" spans="12:12" x14ac:dyDescent="0.3">
      <c r="L2184" cm="1">
        <f t="array" ref="L2184">INDEX(range,1+INT((ROW(A2184)-1)/COLUMNS(range)),MOD(ROW(A2184)-1+COLUMNS(range),COLUMNS(range))+1)</f>
        <v>0</v>
      </c>
    </row>
    <row r="2185" spans="12:12" x14ac:dyDescent="0.3">
      <c r="L2185" t="str" cm="1">
        <f t="array" ref="L2185">INDEX(range,1+INT((ROW(A2185)-1)/COLUMNS(range)),MOD(ROW(A2185)-1+COLUMNS(range),COLUMNS(range))+1)</f>
        <v>Good paying jobs with benefits are hard to find</v>
      </c>
    </row>
    <row r="2186" spans="12:12" x14ac:dyDescent="0.3">
      <c r="L2186" t="str" cm="1">
        <f t="array" ref="L2186">INDEX(range,1+INT((ROW(A2186)-1)/COLUMNS(range)),MOD(ROW(A2186)-1+COLUMNS(range),COLUMNS(range))+1)</f>
        <v xml:space="preserve"> Lack of affordable child care during work hours</v>
      </c>
    </row>
    <row r="2187" spans="12:12" x14ac:dyDescent="0.3">
      <c r="L2187" cm="1">
        <f t="array" ref="L2187">INDEX(range,1+INT((ROW(A2187)-1)/COLUMNS(range)),MOD(ROW(A2187)-1+COLUMNS(range),COLUMNS(range))+1)</f>
        <v>0</v>
      </c>
    </row>
    <row r="2188" spans="12:12" x14ac:dyDescent="0.3">
      <c r="L2188" cm="1">
        <f t="array" ref="L2188">INDEX(range,1+INT((ROW(A2188)-1)/COLUMNS(range)),MOD(ROW(A2188)-1+COLUMNS(range),COLUMNS(range))+1)</f>
        <v>0</v>
      </c>
    </row>
    <row r="2189" spans="12:12" x14ac:dyDescent="0.3">
      <c r="L2189" cm="1">
        <f t="array" ref="L2189">INDEX(range,1+INT((ROW(A2189)-1)/COLUMNS(range)),MOD(ROW(A2189)-1+COLUMNS(range),COLUMNS(range))+1)</f>
        <v>0</v>
      </c>
    </row>
    <row r="2190" spans="12:12" x14ac:dyDescent="0.3">
      <c r="L2190" cm="1">
        <f t="array" ref="L2190">INDEX(range,1+INT((ROW(A2190)-1)/COLUMNS(range)),MOD(ROW(A2190)-1+COLUMNS(range),COLUMNS(range))+1)</f>
        <v>0</v>
      </c>
    </row>
    <row r="2191" spans="12:12" x14ac:dyDescent="0.3">
      <c r="L2191" t="str" cm="1">
        <f t="array" ref="L2191">INDEX(range,1+INT((ROW(A2191)-1)/COLUMNS(range)),MOD(ROW(A2191)-1+COLUMNS(range),COLUMNS(range))+1)</f>
        <v>Wages are too low to cover monthly expenses</v>
      </c>
    </row>
    <row r="2192" spans="12:12" x14ac:dyDescent="0.3">
      <c r="L2192" t="str" cm="1">
        <f t="array" ref="L2192">INDEX(range,1+INT((ROW(A2192)-1)/COLUMNS(range)),MOD(ROW(A2192)-1+COLUMNS(range),COLUMNS(range))+1)</f>
        <v xml:space="preserve"> Good paying jobs with benefits are hard to find</v>
      </c>
    </row>
    <row r="2193" spans="12:12" x14ac:dyDescent="0.3">
      <c r="L2193" t="str" cm="1">
        <f t="array" ref="L2193">INDEX(range,1+INT((ROW(A2193)-1)/COLUMNS(range)),MOD(ROW(A2193)-1+COLUMNS(range),COLUMNS(range))+1)</f>
        <v xml:space="preserve"> Lack of affordable child care during work hours</v>
      </c>
    </row>
    <row r="2194" spans="12:12" x14ac:dyDescent="0.3">
      <c r="L2194" cm="1">
        <f t="array" ref="L2194">INDEX(range,1+INT((ROW(A2194)-1)/COLUMNS(range)),MOD(ROW(A2194)-1+COLUMNS(range),COLUMNS(range))+1)</f>
        <v>0</v>
      </c>
    </row>
    <row r="2195" spans="12:12" x14ac:dyDescent="0.3">
      <c r="L2195" cm="1">
        <f t="array" ref="L2195">INDEX(range,1+INT((ROW(A2195)-1)/COLUMNS(range)),MOD(ROW(A2195)-1+COLUMNS(range),COLUMNS(range))+1)</f>
        <v>0</v>
      </c>
    </row>
    <row r="2196" spans="12:12" x14ac:dyDescent="0.3">
      <c r="L2196" cm="1">
        <f t="array" ref="L2196">INDEX(range,1+INT((ROW(A2196)-1)/COLUMNS(range)),MOD(ROW(A2196)-1+COLUMNS(range),COLUMNS(range))+1)</f>
        <v>0</v>
      </c>
    </row>
    <row r="2197" spans="12:12" x14ac:dyDescent="0.3">
      <c r="L2197" t="str" cm="1">
        <f t="array" ref="L2197">INDEX(range,1+INT((ROW(A2197)-1)/COLUMNS(range)),MOD(ROW(A2197)-1+COLUMNS(range),COLUMNS(range))+1)</f>
        <v>Wages are too low to cover monthly expenses</v>
      </c>
    </row>
    <row r="2198" spans="12:12" x14ac:dyDescent="0.3">
      <c r="L2198" cm="1">
        <f t="array" ref="L2198">INDEX(range,1+INT((ROW(A2198)-1)/COLUMNS(range)),MOD(ROW(A2198)-1+COLUMNS(range),COLUMNS(range))+1)</f>
        <v>0</v>
      </c>
    </row>
    <row r="2199" spans="12:12" x14ac:dyDescent="0.3">
      <c r="L2199" cm="1">
        <f t="array" ref="L2199">INDEX(range,1+INT((ROW(A2199)-1)/COLUMNS(range)),MOD(ROW(A2199)-1+COLUMNS(range),COLUMNS(range))+1)</f>
        <v>0</v>
      </c>
    </row>
    <row r="2200" spans="12:12" x14ac:dyDescent="0.3">
      <c r="L2200" cm="1">
        <f t="array" ref="L2200">INDEX(range,1+INT((ROW(A2200)-1)/COLUMNS(range)),MOD(ROW(A2200)-1+COLUMNS(range),COLUMNS(range))+1)</f>
        <v>0</v>
      </c>
    </row>
    <row r="2201" spans="12:12" x14ac:dyDescent="0.3">
      <c r="L2201" cm="1">
        <f t="array" ref="L2201">INDEX(range,1+INT((ROW(A2201)-1)/COLUMNS(range)),MOD(ROW(A2201)-1+COLUMNS(range),COLUMNS(range))+1)</f>
        <v>0</v>
      </c>
    </row>
    <row r="2202" spans="12:12" x14ac:dyDescent="0.3">
      <c r="L2202" cm="1">
        <f t="array" ref="L2202">INDEX(range,1+INT((ROW(A2202)-1)/COLUMNS(range)),MOD(ROW(A2202)-1+COLUMNS(range),COLUMNS(range))+1)</f>
        <v>0</v>
      </c>
    </row>
    <row r="2203" spans="12:12" x14ac:dyDescent="0.3">
      <c r="L2203" t="str" cm="1">
        <f t="array" ref="L2203">INDEX(range,1+INT((ROW(A2203)-1)/COLUMNS(range)),MOD(ROW(A2203)-1+COLUMNS(range),COLUMNS(range))+1)</f>
        <v>Good paying jobs with benefits are hard to find</v>
      </c>
    </row>
    <row r="2204" spans="12:12" x14ac:dyDescent="0.3">
      <c r="L2204" cm="1">
        <f t="array" ref="L2204">INDEX(range,1+INT((ROW(A2204)-1)/COLUMNS(range)),MOD(ROW(A2204)-1+COLUMNS(range),COLUMNS(range))+1)</f>
        <v>0</v>
      </c>
    </row>
    <row r="2205" spans="12:12" x14ac:dyDescent="0.3">
      <c r="L2205" cm="1">
        <f t="array" ref="L2205">INDEX(range,1+INT((ROW(A2205)-1)/COLUMNS(range)),MOD(ROW(A2205)-1+COLUMNS(range),COLUMNS(range))+1)</f>
        <v>0</v>
      </c>
    </row>
    <row r="2206" spans="12:12" x14ac:dyDescent="0.3">
      <c r="L2206" cm="1">
        <f t="array" ref="L2206">INDEX(range,1+INT((ROW(A2206)-1)/COLUMNS(range)),MOD(ROW(A2206)-1+COLUMNS(range),COLUMNS(range))+1)</f>
        <v>0</v>
      </c>
    </row>
    <row r="2207" spans="12:12" x14ac:dyDescent="0.3">
      <c r="L2207" cm="1">
        <f t="array" ref="L2207">INDEX(range,1+INT((ROW(A2207)-1)/COLUMNS(range)),MOD(ROW(A2207)-1+COLUMNS(range),COLUMNS(range))+1)</f>
        <v>0</v>
      </c>
    </row>
    <row r="2208" spans="12:12" x14ac:dyDescent="0.3">
      <c r="L2208" cm="1">
        <f t="array" ref="L2208">INDEX(range,1+INT((ROW(A2208)-1)/COLUMNS(range)),MOD(ROW(A2208)-1+COLUMNS(range),COLUMNS(range))+1)</f>
        <v>0</v>
      </c>
    </row>
    <row r="2209" spans="12:12" x14ac:dyDescent="0.3">
      <c r="L2209" t="str" cm="1">
        <f t="array" ref="L2209">INDEX(range,1+INT((ROW(A2209)-1)/COLUMNS(range)),MOD(ROW(A2209)-1+COLUMNS(range),COLUMNS(range))+1)</f>
        <v>Wages are too low to cover monthly expenses</v>
      </c>
    </row>
    <row r="2210" spans="12:12" x14ac:dyDescent="0.3">
      <c r="L2210" t="str" cm="1">
        <f t="array" ref="L2210">INDEX(range,1+INT((ROW(A2210)-1)/COLUMNS(range)),MOD(ROW(A2210)-1+COLUMNS(range),COLUMNS(range))+1)</f>
        <v xml:space="preserve"> Good paying jobs with benefits are hard to find</v>
      </c>
    </row>
    <row r="2211" spans="12:12" x14ac:dyDescent="0.3">
      <c r="L2211" t="str" cm="1">
        <f t="array" ref="L2211">INDEX(range,1+INT((ROW(A2211)-1)/COLUMNS(range)),MOD(ROW(A2211)-1+COLUMNS(range),COLUMNS(range))+1)</f>
        <v xml:space="preserve"> Lack of affordable child care during work hours</v>
      </c>
    </row>
    <row r="2212" spans="12:12" x14ac:dyDescent="0.3">
      <c r="L2212" cm="1">
        <f t="array" ref="L2212">INDEX(range,1+INT((ROW(A2212)-1)/COLUMNS(range)),MOD(ROW(A2212)-1+COLUMNS(range),COLUMNS(range))+1)</f>
        <v>0</v>
      </c>
    </row>
    <row r="2213" spans="12:12" x14ac:dyDescent="0.3">
      <c r="L2213" cm="1">
        <f t="array" ref="L2213">INDEX(range,1+INT((ROW(A2213)-1)/COLUMNS(range)),MOD(ROW(A2213)-1+COLUMNS(range),COLUMNS(range))+1)</f>
        <v>0</v>
      </c>
    </row>
    <row r="2214" spans="12:12" x14ac:dyDescent="0.3">
      <c r="L2214" cm="1">
        <f t="array" ref="L2214">INDEX(range,1+INT((ROW(A2214)-1)/COLUMNS(range)),MOD(ROW(A2214)-1+COLUMNS(range),COLUMNS(range))+1)</f>
        <v>0</v>
      </c>
    </row>
    <row r="2215" spans="12:12" x14ac:dyDescent="0.3">
      <c r="L2215" cm="1">
        <f t="array" ref="L2215">INDEX(range,1+INT((ROW(A2215)-1)/COLUMNS(range)),MOD(ROW(A2215)-1+COLUMNS(range),COLUMNS(range))+1)</f>
        <v>0</v>
      </c>
    </row>
    <row r="2216" spans="12:12" x14ac:dyDescent="0.3">
      <c r="L2216" cm="1">
        <f t="array" ref="L2216">INDEX(range,1+INT((ROW(A2216)-1)/COLUMNS(range)),MOD(ROW(A2216)-1+COLUMNS(range),COLUMNS(range))+1)</f>
        <v>0</v>
      </c>
    </row>
    <row r="2217" spans="12:12" x14ac:dyDescent="0.3">
      <c r="L2217" cm="1">
        <f t="array" ref="L2217">INDEX(range,1+INT((ROW(A2217)-1)/COLUMNS(range)),MOD(ROW(A2217)-1+COLUMNS(range),COLUMNS(range))+1)</f>
        <v>0</v>
      </c>
    </row>
    <row r="2218" spans="12:12" x14ac:dyDescent="0.3">
      <c r="L2218" cm="1">
        <f t="array" ref="L2218">INDEX(range,1+INT((ROW(A2218)-1)/COLUMNS(range)),MOD(ROW(A2218)-1+COLUMNS(range),COLUMNS(range))+1)</f>
        <v>0</v>
      </c>
    </row>
    <row r="2219" spans="12:12" x14ac:dyDescent="0.3">
      <c r="L2219" cm="1">
        <f t="array" ref="L2219">INDEX(range,1+INT((ROW(A2219)-1)/COLUMNS(range)),MOD(ROW(A2219)-1+COLUMNS(range),COLUMNS(range))+1)</f>
        <v>0</v>
      </c>
    </row>
    <row r="2220" spans="12:12" x14ac:dyDescent="0.3">
      <c r="L2220" cm="1">
        <f t="array" ref="L2220">INDEX(range,1+INT((ROW(A2220)-1)/COLUMNS(range)),MOD(ROW(A2220)-1+COLUMNS(range),COLUMNS(range))+1)</f>
        <v>0</v>
      </c>
    </row>
    <row r="2221" spans="12:12" x14ac:dyDescent="0.3">
      <c r="L2221" t="str" cm="1">
        <f t="array" ref="L2221">INDEX(range,1+INT((ROW(A2221)-1)/COLUMNS(range)),MOD(ROW(A2221)-1+COLUMNS(range),COLUMNS(range))+1)</f>
        <v>Wages are too low to cover monthly expenses</v>
      </c>
    </row>
    <row r="2222" spans="12:12" x14ac:dyDescent="0.3">
      <c r="L2222" t="str" cm="1">
        <f t="array" ref="L2222">INDEX(range,1+INT((ROW(A2222)-1)/COLUMNS(range)),MOD(ROW(A2222)-1+COLUMNS(range),COLUMNS(range))+1)</f>
        <v xml:space="preserve"> Good paying jobs with benefits are hard to find</v>
      </c>
    </row>
    <row r="2223" spans="12:12" x14ac:dyDescent="0.3">
      <c r="L2223" t="str" cm="1">
        <f t="array" ref="L2223">INDEX(range,1+INT((ROW(A2223)-1)/COLUMNS(range)),MOD(ROW(A2223)-1+COLUMNS(range),COLUMNS(range))+1)</f>
        <v xml:space="preserve"> Lack of affordable child care during work hours</v>
      </c>
    </row>
    <row r="2224" spans="12:12" x14ac:dyDescent="0.3">
      <c r="L2224" cm="1">
        <f t="array" ref="L2224">INDEX(range,1+INT((ROW(A2224)-1)/COLUMNS(range)),MOD(ROW(A2224)-1+COLUMNS(range),COLUMNS(range))+1)</f>
        <v>0</v>
      </c>
    </row>
    <row r="2225" spans="12:12" x14ac:dyDescent="0.3">
      <c r="L2225" cm="1">
        <f t="array" ref="L2225">INDEX(range,1+INT((ROW(A2225)-1)/COLUMNS(range)),MOD(ROW(A2225)-1+COLUMNS(range),COLUMNS(range))+1)</f>
        <v>0</v>
      </c>
    </row>
    <row r="2226" spans="12:12" x14ac:dyDescent="0.3">
      <c r="L2226" cm="1">
        <f t="array" ref="L2226">INDEX(range,1+INT((ROW(A2226)-1)/COLUMNS(range)),MOD(ROW(A2226)-1+COLUMNS(range),COLUMNS(range))+1)</f>
        <v>0</v>
      </c>
    </row>
    <row r="2227" spans="12:12" x14ac:dyDescent="0.3">
      <c r="L2227" t="str" cm="1">
        <f t="array" ref="L2227">INDEX(range,1+INT((ROW(A2227)-1)/COLUMNS(range)),MOD(ROW(A2227)-1+COLUMNS(range),COLUMNS(range))+1)</f>
        <v>People lack skills or education needed</v>
      </c>
    </row>
    <row r="2228" spans="12:12" x14ac:dyDescent="0.3">
      <c r="L2228" t="str" cm="1">
        <f t="array" ref="L2228">INDEX(range,1+INT((ROW(A2228)-1)/COLUMNS(range)),MOD(ROW(A2228)-1+COLUMNS(range),COLUMNS(range))+1)</f>
        <v xml:space="preserve"> Good paying jobs with benefits are hard to find</v>
      </c>
    </row>
    <row r="2229" spans="12:12" x14ac:dyDescent="0.3">
      <c r="L2229" t="str" cm="1">
        <f t="array" ref="L2229">INDEX(range,1+INT((ROW(A2229)-1)/COLUMNS(range)),MOD(ROW(A2229)-1+COLUMNS(range),COLUMNS(range))+1)</f>
        <v xml:space="preserve"> Lack of affordable child care during work hours</v>
      </c>
    </row>
    <row r="2230" spans="12:12" x14ac:dyDescent="0.3">
      <c r="L2230" cm="1">
        <f t="array" ref="L2230">INDEX(range,1+INT((ROW(A2230)-1)/COLUMNS(range)),MOD(ROW(A2230)-1+COLUMNS(range),COLUMNS(range))+1)</f>
        <v>0</v>
      </c>
    </row>
    <row r="2231" spans="12:12" x14ac:dyDescent="0.3">
      <c r="L2231" cm="1">
        <f t="array" ref="L2231">INDEX(range,1+INT((ROW(A2231)-1)/COLUMNS(range)),MOD(ROW(A2231)-1+COLUMNS(range),COLUMNS(range))+1)</f>
        <v>0</v>
      </c>
    </row>
    <row r="2232" spans="12:12" x14ac:dyDescent="0.3">
      <c r="L2232" cm="1">
        <f t="array" ref="L2232">INDEX(range,1+INT((ROW(A2232)-1)/COLUMNS(range)),MOD(ROW(A2232)-1+COLUMNS(range),COLUMNS(range))+1)</f>
        <v>0</v>
      </c>
    </row>
    <row r="2233" spans="12:12" x14ac:dyDescent="0.3">
      <c r="L2233" t="str" cm="1">
        <f t="array" ref="L2233">INDEX(range,1+INT((ROW(A2233)-1)/COLUMNS(range)),MOD(ROW(A2233)-1+COLUMNS(range),COLUMNS(range))+1)</f>
        <v>Good paying jobs with benefits are hard to find</v>
      </c>
    </row>
    <row r="2234" spans="12:12" x14ac:dyDescent="0.3">
      <c r="L2234" cm="1">
        <f t="array" ref="L2234">INDEX(range,1+INT((ROW(A2234)-1)/COLUMNS(range)),MOD(ROW(A2234)-1+COLUMNS(range),COLUMNS(range))+1)</f>
        <v>0</v>
      </c>
    </row>
    <row r="2235" spans="12:12" x14ac:dyDescent="0.3">
      <c r="L2235" cm="1">
        <f t="array" ref="L2235">INDEX(range,1+INT((ROW(A2235)-1)/COLUMNS(range)),MOD(ROW(A2235)-1+COLUMNS(range),COLUMNS(range))+1)</f>
        <v>0</v>
      </c>
    </row>
    <row r="2236" spans="12:12" x14ac:dyDescent="0.3">
      <c r="L2236" cm="1">
        <f t="array" ref="L2236">INDEX(range,1+INT((ROW(A2236)-1)/COLUMNS(range)),MOD(ROW(A2236)-1+COLUMNS(range),COLUMNS(range))+1)</f>
        <v>0</v>
      </c>
    </row>
    <row r="2237" spans="12:12" x14ac:dyDescent="0.3">
      <c r="L2237" cm="1">
        <f t="array" ref="L2237">INDEX(range,1+INT((ROW(A2237)-1)/COLUMNS(range)),MOD(ROW(A2237)-1+COLUMNS(range),COLUMNS(range))+1)</f>
        <v>0</v>
      </c>
    </row>
    <row r="2238" spans="12:12" x14ac:dyDescent="0.3">
      <c r="L2238" cm="1">
        <f t="array" ref="L2238">INDEX(range,1+INT((ROW(A2238)-1)/COLUMNS(range)),MOD(ROW(A2238)-1+COLUMNS(range),COLUMNS(range))+1)</f>
        <v>0</v>
      </c>
    </row>
    <row r="2239" spans="12:12" x14ac:dyDescent="0.3">
      <c r="L2239" t="str" cm="1">
        <f t="array" ref="L2239">INDEX(range,1+INT((ROW(A2239)-1)/COLUMNS(range)),MOD(ROW(A2239)-1+COLUMNS(range),COLUMNS(range))+1)</f>
        <v>Wages are too low to cover monthly expenses</v>
      </c>
    </row>
    <row r="2240" spans="12:12" x14ac:dyDescent="0.3">
      <c r="L2240" t="str" cm="1">
        <f t="array" ref="L2240">INDEX(range,1+INT((ROW(A2240)-1)/COLUMNS(range)),MOD(ROW(A2240)-1+COLUMNS(range),COLUMNS(range))+1)</f>
        <v xml:space="preserve"> Good paying jobs with benefits are hard to find</v>
      </c>
    </row>
    <row r="2241" spans="12:12" x14ac:dyDescent="0.3">
      <c r="L2241" t="str" cm="1">
        <f t="array" ref="L2241">INDEX(range,1+INT((ROW(A2241)-1)/COLUMNS(range)),MOD(ROW(A2241)-1+COLUMNS(range),COLUMNS(range))+1)</f>
        <v xml:space="preserve"> Lack of affordable child care during work hours</v>
      </c>
    </row>
    <row r="2242" spans="12:12" x14ac:dyDescent="0.3">
      <c r="L2242" cm="1">
        <f t="array" ref="L2242">INDEX(range,1+INT((ROW(A2242)-1)/COLUMNS(range)),MOD(ROW(A2242)-1+COLUMNS(range),COLUMNS(range))+1)</f>
        <v>0</v>
      </c>
    </row>
    <row r="2243" spans="12:12" x14ac:dyDescent="0.3">
      <c r="L2243" cm="1">
        <f t="array" ref="L2243">INDEX(range,1+INT((ROW(A2243)-1)/COLUMNS(range)),MOD(ROW(A2243)-1+COLUMNS(range),COLUMNS(range))+1)</f>
        <v>0</v>
      </c>
    </row>
    <row r="2244" spans="12:12" x14ac:dyDescent="0.3">
      <c r="L2244" cm="1">
        <f t="array" ref="L2244">INDEX(range,1+INT((ROW(A2244)-1)/COLUMNS(range)),MOD(ROW(A2244)-1+COLUMNS(range),COLUMNS(range))+1)</f>
        <v>0</v>
      </c>
    </row>
    <row r="2245" spans="12:12" x14ac:dyDescent="0.3">
      <c r="L2245" cm="1">
        <f t="array" ref="L2245">INDEX(range,1+INT((ROW(A2245)-1)/COLUMNS(range)),MOD(ROW(A2245)-1+COLUMNS(range),COLUMNS(range))+1)</f>
        <v>0</v>
      </c>
    </row>
    <row r="2246" spans="12:12" x14ac:dyDescent="0.3">
      <c r="L2246" cm="1">
        <f t="array" ref="L2246">INDEX(range,1+INT((ROW(A2246)-1)/COLUMNS(range)),MOD(ROW(A2246)-1+COLUMNS(range),COLUMNS(range))+1)</f>
        <v>0</v>
      </c>
    </row>
    <row r="2247" spans="12:12" x14ac:dyDescent="0.3">
      <c r="L2247" cm="1">
        <f t="array" ref="L2247">INDEX(range,1+INT((ROW(A2247)-1)/COLUMNS(range)),MOD(ROW(A2247)-1+COLUMNS(range),COLUMNS(range))+1)</f>
        <v>0</v>
      </c>
    </row>
    <row r="2248" spans="12:12" x14ac:dyDescent="0.3">
      <c r="L2248" cm="1">
        <f t="array" ref="L2248">INDEX(range,1+INT((ROW(A2248)-1)/COLUMNS(range)),MOD(ROW(A2248)-1+COLUMNS(range),COLUMNS(range))+1)</f>
        <v>0</v>
      </c>
    </row>
    <row r="2249" spans="12:12" x14ac:dyDescent="0.3">
      <c r="L2249" cm="1">
        <f t="array" ref="L2249">INDEX(range,1+INT((ROW(A2249)-1)/COLUMNS(range)),MOD(ROW(A2249)-1+COLUMNS(range),COLUMNS(range))+1)</f>
        <v>0</v>
      </c>
    </row>
    <row r="2250" spans="12:12" x14ac:dyDescent="0.3">
      <c r="L2250" cm="1">
        <f t="array" ref="L2250">INDEX(range,1+INT((ROW(A2250)-1)/COLUMNS(range)),MOD(ROW(A2250)-1+COLUMNS(range),COLUMNS(range))+1)</f>
        <v>0</v>
      </c>
    </row>
    <row r="2251" spans="12:12" x14ac:dyDescent="0.3">
      <c r="L2251" t="str" cm="1">
        <f t="array" ref="L2251">INDEX(range,1+INT((ROW(A2251)-1)/COLUMNS(range)),MOD(ROW(A2251)-1+COLUMNS(range),COLUMNS(range))+1)</f>
        <v>Good paying jobs with benefits are hard to find</v>
      </c>
    </row>
    <row r="2252" spans="12:12" x14ac:dyDescent="0.3">
      <c r="L2252" cm="1">
        <f t="array" ref="L2252">INDEX(range,1+INT((ROW(A2252)-1)/COLUMNS(range)),MOD(ROW(A2252)-1+COLUMNS(range),COLUMNS(range))+1)</f>
        <v>0</v>
      </c>
    </row>
    <row r="2253" spans="12:12" x14ac:dyDescent="0.3">
      <c r="L2253" cm="1">
        <f t="array" ref="L2253">INDEX(range,1+INT((ROW(A2253)-1)/COLUMNS(range)),MOD(ROW(A2253)-1+COLUMNS(range),COLUMNS(range))+1)</f>
        <v>0</v>
      </c>
    </row>
    <row r="2254" spans="12:12" x14ac:dyDescent="0.3">
      <c r="L2254" cm="1">
        <f t="array" ref="L2254">INDEX(range,1+INT((ROW(A2254)-1)/COLUMNS(range)),MOD(ROW(A2254)-1+COLUMNS(range),COLUMNS(range))+1)</f>
        <v>0</v>
      </c>
    </row>
    <row r="2255" spans="12:12" x14ac:dyDescent="0.3">
      <c r="L2255" cm="1">
        <f t="array" ref="L2255">INDEX(range,1+INT((ROW(A2255)-1)/COLUMNS(range)),MOD(ROW(A2255)-1+COLUMNS(range),COLUMNS(range))+1)</f>
        <v>0</v>
      </c>
    </row>
    <row r="2256" spans="12:12" x14ac:dyDescent="0.3">
      <c r="L2256" cm="1">
        <f t="array" ref="L2256">INDEX(range,1+INT((ROW(A2256)-1)/COLUMNS(range)),MOD(ROW(A2256)-1+COLUMNS(range),COLUMNS(range))+1)</f>
        <v>0</v>
      </c>
    </row>
    <row r="2257" spans="12:12" x14ac:dyDescent="0.3">
      <c r="L2257" t="str" cm="1">
        <f t="array" ref="L2257">INDEX(range,1+INT((ROW(A2257)-1)/COLUMNS(range)),MOD(ROW(A2257)-1+COLUMNS(range),COLUMNS(range))+1)</f>
        <v>Wages are too low to cover monthly expenses</v>
      </c>
    </row>
    <row r="2258" spans="12:12" x14ac:dyDescent="0.3">
      <c r="L2258" t="str" cm="1">
        <f t="array" ref="L2258">INDEX(range,1+INT((ROW(A2258)-1)/COLUMNS(range)),MOD(ROW(A2258)-1+COLUMNS(range),COLUMNS(range))+1)</f>
        <v xml:space="preserve"> Good paying jobs with benefits are hard to find</v>
      </c>
    </row>
    <row r="2259" spans="12:12" x14ac:dyDescent="0.3">
      <c r="L2259" t="str" cm="1">
        <f t="array" ref="L2259">INDEX(range,1+INT((ROW(A2259)-1)/COLUMNS(range)),MOD(ROW(A2259)-1+COLUMNS(range),COLUMNS(range))+1)</f>
        <v xml:space="preserve"> Lack of legal documents (green card</v>
      </c>
    </row>
    <row r="2260" spans="12:12" x14ac:dyDescent="0.3">
      <c r="L2260" t="str" cm="1">
        <f t="array" ref="L2260">INDEX(range,1+INT((ROW(A2260)-1)/COLUMNS(range)),MOD(ROW(A2260)-1+COLUMNS(range),COLUMNS(range))+1)</f>
        <v xml:space="preserve"> etc)</v>
      </c>
    </row>
    <row r="2261" spans="12:12" x14ac:dyDescent="0.3">
      <c r="L2261" cm="1">
        <f t="array" ref="L2261">INDEX(range,1+INT((ROW(A2261)-1)/COLUMNS(range)),MOD(ROW(A2261)-1+COLUMNS(range),COLUMNS(range))+1)</f>
        <v>0</v>
      </c>
    </row>
    <row r="2262" spans="12:12" x14ac:dyDescent="0.3">
      <c r="L2262" cm="1">
        <f t="array" ref="L2262">INDEX(range,1+INT((ROW(A2262)-1)/COLUMNS(range)),MOD(ROW(A2262)-1+COLUMNS(range),COLUMNS(range))+1)</f>
        <v>0</v>
      </c>
    </row>
    <row r="2263" spans="12:12" x14ac:dyDescent="0.3">
      <c r="L2263" t="str" cm="1">
        <f t="array" ref="L2263">INDEX(range,1+INT((ROW(A2263)-1)/COLUMNS(range)),MOD(ROW(A2263)-1+COLUMNS(range),COLUMNS(range))+1)</f>
        <v>Wages are too low to cover monthly expenses</v>
      </c>
    </row>
    <row r="2264" spans="12:12" x14ac:dyDescent="0.3">
      <c r="L2264" t="str" cm="1">
        <f t="array" ref="L2264">INDEX(range,1+INT((ROW(A2264)-1)/COLUMNS(range)),MOD(ROW(A2264)-1+COLUMNS(range),COLUMNS(range))+1)</f>
        <v xml:space="preserve"> Good paying jobs with benefits are hard to find</v>
      </c>
    </row>
    <row r="2265" spans="12:12" x14ac:dyDescent="0.3">
      <c r="L2265" cm="1">
        <f t="array" ref="L2265">INDEX(range,1+INT((ROW(A2265)-1)/COLUMNS(range)),MOD(ROW(A2265)-1+COLUMNS(range),COLUMNS(range))+1)</f>
        <v>0</v>
      </c>
    </row>
    <row r="2266" spans="12:12" x14ac:dyDescent="0.3">
      <c r="L2266" cm="1">
        <f t="array" ref="L2266">INDEX(range,1+INT((ROW(A2266)-1)/COLUMNS(range)),MOD(ROW(A2266)-1+COLUMNS(range),COLUMNS(range))+1)</f>
        <v>0</v>
      </c>
    </row>
    <row r="2267" spans="12:12" x14ac:dyDescent="0.3">
      <c r="L2267" cm="1">
        <f t="array" ref="L2267">INDEX(range,1+INT((ROW(A2267)-1)/COLUMNS(range)),MOD(ROW(A2267)-1+COLUMNS(range),COLUMNS(range))+1)</f>
        <v>0</v>
      </c>
    </row>
    <row r="2268" spans="12:12" x14ac:dyDescent="0.3">
      <c r="L2268" cm="1">
        <f t="array" ref="L2268">INDEX(range,1+INT((ROW(A2268)-1)/COLUMNS(range)),MOD(ROW(A2268)-1+COLUMNS(range),COLUMNS(range))+1)</f>
        <v>0</v>
      </c>
    </row>
    <row r="2269" spans="12:12" x14ac:dyDescent="0.3">
      <c r="L2269" t="str" cm="1">
        <f t="array" ref="L2269">INDEX(range,1+INT((ROW(A2269)-1)/COLUMNS(range)),MOD(ROW(A2269)-1+COLUMNS(range),COLUMNS(range))+1)</f>
        <v>Wages are too low to cover monthly expenses</v>
      </c>
    </row>
    <row r="2270" spans="12:12" x14ac:dyDescent="0.3">
      <c r="L2270" t="str" cm="1">
        <f t="array" ref="L2270">INDEX(range,1+INT((ROW(A2270)-1)/COLUMNS(range)),MOD(ROW(A2270)-1+COLUMNS(range),COLUMNS(range))+1)</f>
        <v xml:space="preserve"> Good paying jobs with benefits are hard to find</v>
      </c>
    </row>
    <row r="2271" spans="12:12" x14ac:dyDescent="0.3">
      <c r="L2271" cm="1">
        <f t="array" ref="L2271">INDEX(range,1+INT((ROW(A2271)-1)/COLUMNS(range)),MOD(ROW(A2271)-1+COLUMNS(range),COLUMNS(range))+1)</f>
        <v>0</v>
      </c>
    </row>
    <row r="2272" spans="12:12" x14ac:dyDescent="0.3">
      <c r="L2272" cm="1">
        <f t="array" ref="L2272">INDEX(range,1+INT((ROW(A2272)-1)/COLUMNS(range)),MOD(ROW(A2272)-1+COLUMNS(range),COLUMNS(range))+1)</f>
        <v>0</v>
      </c>
    </row>
    <row r="2273" spans="12:12" x14ac:dyDescent="0.3">
      <c r="L2273" cm="1">
        <f t="array" ref="L2273">INDEX(range,1+INT((ROW(A2273)-1)/COLUMNS(range)),MOD(ROW(A2273)-1+COLUMNS(range),COLUMNS(range))+1)</f>
        <v>0</v>
      </c>
    </row>
    <row r="2274" spans="12:12" x14ac:dyDescent="0.3">
      <c r="L2274" cm="1">
        <f t="array" ref="L2274">INDEX(range,1+INT((ROW(A2274)-1)/COLUMNS(range)),MOD(ROW(A2274)-1+COLUMNS(range),COLUMNS(range))+1)</f>
        <v>0</v>
      </c>
    </row>
    <row r="2275" spans="12:12" x14ac:dyDescent="0.3">
      <c r="L2275" t="str" cm="1">
        <f t="array" ref="L2275">INDEX(range,1+INT((ROW(A2275)-1)/COLUMNS(range)),MOD(ROW(A2275)-1+COLUMNS(range),COLUMNS(range))+1)</f>
        <v>People lack skills or education needed</v>
      </c>
    </row>
    <row r="2276" spans="12:12" x14ac:dyDescent="0.3">
      <c r="L2276" t="str" cm="1">
        <f t="array" ref="L2276">INDEX(range,1+INT((ROW(A2276)-1)/COLUMNS(range)),MOD(ROW(A2276)-1+COLUMNS(range),COLUMNS(range))+1)</f>
        <v xml:space="preserve"> Good paying jobs with benefits are hard to find</v>
      </c>
    </row>
    <row r="2277" spans="12:12" x14ac:dyDescent="0.3">
      <c r="L2277" t="str" cm="1">
        <f t="array" ref="L2277">INDEX(range,1+INT((ROW(A2277)-1)/COLUMNS(range)),MOD(ROW(A2277)-1+COLUMNS(range),COLUMNS(range))+1)</f>
        <v xml:space="preserve"> Lack of affordable child care during work hours</v>
      </c>
    </row>
    <row r="2278" spans="12:12" x14ac:dyDescent="0.3">
      <c r="L2278" cm="1">
        <f t="array" ref="L2278">INDEX(range,1+INT((ROW(A2278)-1)/COLUMNS(range)),MOD(ROW(A2278)-1+COLUMNS(range),COLUMNS(range))+1)</f>
        <v>0</v>
      </c>
    </row>
    <row r="2279" spans="12:12" x14ac:dyDescent="0.3">
      <c r="L2279" cm="1">
        <f t="array" ref="L2279">INDEX(range,1+INT((ROW(A2279)-1)/COLUMNS(range)),MOD(ROW(A2279)-1+COLUMNS(range),COLUMNS(range))+1)</f>
        <v>0</v>
      </c>
    </row>
    <row r="2280" spans="12:12" x14ac:dyDescent="0.3">
      <c r="L2280" cm="1">
        <f t="array" ref="L2280">INDEX(range,1+INT((ROW(A2280)-1)/COLUMNS(range)),MOD(ROW(A2280)-1+COLUMNS(range),COLUMNS(range))+1)</f>
        <v>0</v>
      </c>
    </row>
    <row r="2281" spans="12:12" x14ac:dyDescent="0.3">
      <c r="L2281" t="str" cm="1">
        <f t="array" ref="L2281">INDEX(range,1+INT((ROW(A2281)-1)/COLUMNS(range)),MOD(ROW(A2281)-1+COLUMNS(range),COLUMNS(range))+1)</f>
        <v>People lack skills or education needed</v>
      </c>
    </row>
    <row r="2282" spans="12:12" x14ac:dyDescent="0.3">
      <c r="L2282" t="str" cm="1">
        <f t="array" ref="L2282">INDEX(range,1+INT((ROW(A2282)-1)/COLUMNS(range)),MOD(ROW(A2282)-1+COLUMNS(range),COLUMNS(range))+1)</f>
        <v xml:space="preserve"> Good paying jobs with benefits are hard to find</v>
      </c>
    </row>
    <row r="2283" spans="12:12" x14ac:dyDescent="0.3">
      <c r="L2283" t="str" cm="1">
        <f t="array" ref="L2283">INDEX(range,1+INT((ROW(A2283)-1)/COLUMNS(range)),MOD(ROW(A2283)-1+COLUMNS(range),COLUMNS(range))+1)</f>
        <v xml:space="preserve"> Lack of affordable child care during work hours</v>
      </c>
    </row>
    <row r="2284" spans="12:12" x14ac:dyDescent="0.3">
      <c r="L2284" cm="1">
        <f t="array" ref="L2284">INDEX(range,1+INT((ROW(A2284)-1)/COLUMNS(range)),MOD(ROW(A2284)-1+COLUMNS(range),COLUMNS(range))+1)</f>
        <v>0</v>
      </c>
    </row>
    <row r="2285" spans="12:12" x14ac:dyDescent="0.3">
      <c r="L2285" cm="1">
        <f t="array" ref="L2285">INDEX(range,1+INT((ROW(A2285)-1)/COLUMNS(range)),MOD(ROW(A2285)-1+COLUMNS(range),COLUMNS(range))+1)</f>
        <v>0</v>
      </c>
    </row>
    <row r="2286" spans="12:12" x14ac:dyDescent="0.3">
      <c r="L2286" cm="1">
        <f t="array" ref="L2286">INDEX(range,1+INT((ROW(A2286)-1)/COLUMNS(range)),MOD(ROW(A2286)-1+COLUMNS(range),COLUMNS(range))+1)</f>
        <v>0</v>
      </c>
    </row>
    <row r="2287" spans="12:12" x14ac:dyDescent="0.3">
      <c r="L2287" t="str" cm="1">
        <f t="array" ref="L2287">INDEX(range,1+INT((ROW(A2287)-1)/COLUMNS(range)),MOD(ROW(A2287)-1+COLUMNS(range),COLUMNS(range))+1)</f>
        <v>People lack skills or education needed</v>
      </c>
    </row>
    <row r="2288" spans="12:12" x14ac:dyDescent="0.3">
      <c r="L2288" t="str" cm="1">
        <f t="array" ref="L2288">INDEX(range,1+INT((ROW(A2288)-1)/COLUMNS(range)),MOD(ROW(A2288)-1+COLUMNS(range),COLUMNS(range))+1)</f>
        <v xml:space="preserve"> Good paying jobs with benefits are hard to find</v>
      </c>
    </row>
    <row r="2289" spans="12:12" x14ac:dyDescent="0.3">
      <c r="L2289" t="str" cm="1">
        <f t="array" ref="L2289">INDEX(range,1+INT((ROW(A2289)-1)/COLUMNS(range)),MOD(ROW(A2289)-1+COLUMNS(range),COLUMNS(range))+1)</f>
        <v xml:space="preserve"> Lack of affordable child care during work hours</v>
      </c>
    </row>
    <row r="2290" spans="12:12" x14ac:dyDescent="0.3">
      <c r="L2290" cm="1">
        <f t="array" ref="L2290">INDEX(range,1+INT((ROW(A2290)-1)/COLUMNS(range)),MOD(ROW(A2290)-1+COLUMNS(range),COLUMNS(range))+1)</f>
        <v>0</v>
      </c>
    </row>
    <row r="2291" spans="12:12" x14ac:dyDescent="0.3">
      <c r="L2291" cm="1">
        <f t="array" ref="L2291">INDEX(range,1+INT((ROW(A2291)-1)/COLUMNS(range)),MOD(ROW(A2291)-1+COLUMNS(range),COLUMNS(range))+1)</f>
        <v>0</v>
      </c>
    </row>
    <row r="2292" spans="12:12" x14ac:dyDescent="0.3">
      <c r="L2292" cm="1">
        <f t="array" ref="L2292">INDEX(range,1+INT((ROW(A2292)-1)/COLUMNS(range)),MOD(ROW(A2292)-1+COLUMNS(range),COLUMNS(range))+1)</f>
        <v>0</v>
      </c>
    </row>
    <row r="2293" spans="12:12" x14ac:dyDescent="0.3">
      <c r="L2293" t="str" cm="1">
        <f t="array" ref="L2293">INDEX(range,1+INT((ROW(A2293)-1)/COLUMNS(range)),MOD(ROW(A2293)-1+COLUMNS(range),COLUMNS(range))+1)</f>
        <v>Good paying jobs with benefits are hard to find</v>
      </c>
    </row>
    <row r="2294" spans="12:12" x14ac:dyDescent="0.3">
      <c r="L2294" cm="1">
        <f t="array" ref="L2294">INDEX(range,1+INT((ROW(A2294)-1)/COLUMNS(range)),MOD(ROW(A2294)-1+COLUMNS(range),COLUMNS(range))+1)</f>
        <v>0</v>
      </c>
    </row>
    <row r="2295" spans="12:12" x14ac:dyDescent="0.3">
      <c r="L2295" cm="1">
        <f t="array" ref="L2295">INDEX(range,1+INT((ROW(A2295)-1)/COLUMNS(range)),MOD(ROW(A2295)-1+COLUMNS(range),COLUMNS(range))+1)</f>
        <v>0</v>
      </c>
    </row>
    <row r="2296" spans="12:12" x14ac:dyDescent="0.3">
      <c r="L2296" cm="1">
        <f t="array" ref="L2296">INDEX(range,1+INT((ROW(A2296)-1)/COLUMNS(range)),MOD(ROW(A2296)-1+COLUMNS(range),COLUMNS(range))+1)</f>
        <v>0</v>
      </c>
    </row>
    <row r="2297" spans="12:12" x14ac:dyDescent="0.3">
      <c r="L2297" cm="1">
        <f t="array" ref="L2297">INDEX(range,1+INT((ROW(A2297)-1)/COLUMNS(range)),MOD(ROW(A2297)-1+COLUMNS(range),COLUMNS(range))+1)</f>
        <v>0</v>
      </c>
    </row>
    <row r="2298" spans="12:12" x14ac:dyDescent="0.3">
      <c r="L2298" cm="1">
        <f t="array" ref="L2298">INDEX(range,1+INT((ROW(A2298)-1)/COLUMNS(range)),MOD(ROW(A2298)-1+COLUMNS(range),COLUMNS(range))+1)</f>
        <v>0</v>
      </c>
    </row>
    <row r="2299" spans="12:12" x14ac:dyDescent="0.3">
      <c r="L2299" t="str" cm="1">
        <f t="array" ref="L2299">INDEX(range,1+INT((ROW(A2299)-1)/COLUMNS(range)),MOD(ROW(A2299)-1+COLUMNS(range),COLUMNS(range))+1)</f>
        <v>People lack skills or education needed</v>
      </c>
    </row>
    <row r="2300" spans="12:12" x14ac:dyDescent="0.3">
      <c r="L2300" t="str" cm="1">
        <f t="array" ref="L2300">INDEX(range,1+INT((ROW(A2300)-1)/COLUMNS(range)),MOD(ROW(A2300)-1+COLUMNS(range),COLUMNS(range))+1)</f>
        <v xml:space="preserve"> Wages are too low to cover monthly expenses</v>
      </c>
    </row>
    <row r="2301" spans="12:12" x14ac:dyDescent="0.3">
      <c r="L2301" t="str" cm="1">
        <f t="array" ref="L2301">INDEX(range,1+INT((ROW(A2301)-1)/COLUMNS(range)),MOD(ROW(A2301)-1+COLUMNS(range),COLUMNS(range))+1)</f>
        <v xml:space="preserve"> Good paying jobs with benefits are hard to find</v>
      </c>
    </row>
    <row r="2302" spans="12:12" x14ac:dyDescent="0.3">
      <c r="L2302" t="str" cm="1">
        <f t="array" ref="L2302">INDEX(range,1+INT((ROW(A2302)-1)/COLUMNS(range)),MOD(ROW(A2302)-1+COLUMNS(range),COLUMNS(range))+1)</f>
        <v xml:space="preserve"> Lack of affordable child care during work hours</v>
      </c>
    </row>
    <row r="2303" spans="12:12" x14ac:dyDescent="0.3">
      <c r="L2303" cm="1">
        <f t="array" ref="L2303">INDEX(range,1+INT((ROW(A2303)-1)/COLUMNS(range)),MOD(ROW(A2303)-1+COLUMNS(range),COLUMNS(range))+1)</f>
        <v>0</v>
      </c>
    </row>
    <row r="2304" spans="12:12" x14ac:dyDescent="0.3">
      <c r="L2304" cm="1">
        <f t="array" ref="L2304">INDEX(range,1+INT((ROW(A2304)-1)/COLUMNS(range)),MOD(ROW(A2304)-1+COLUMNS(range),COLUMNS(range))+1)</f>
        <v>0</v>
      </c>
    </row>
    <row r="2305" spans="12:12" x14ac:dyDescent="0.3">
      <c r="L2305" t="str" cm="1">
        <f t="array" ref="L2305">INDEX(range,1+INT((ROW(A2305)-1)/COLUMNS(range)),MOD(ROW(A2305)-1+COLUMNS(range),COLUMNS(range))+1)</f>
        <v>People lack skills or education needed</v>
      </c>
    </row>
    <row r="2306" spans="12:12" x14ac:dyDescent="0.3">
      <c r="L2306" t="str" cm="1">
        <f t="array" ref="L2306">INDEX(range,1+INT((ROW(A2306)-1)/COLUMNS(range)),MOD(ROW(A2306)-1+COLUMNS(range),COLUMNS(range))+1)</f>
        <v xml:space="preserve"> Wages are too low to cover monthly expenses</v>
      </c>
    </row>
    <row r="2307" spans="12:12" x14ac:dyDescent="0.3">
      <c r="L2307" t="str" cm="1">
        <f t="array" ref="L2307">INDEX(range,1+INT((ROW(A2307)-1)/COLUMNS(range)),MOD(ROW(A2307)-1+COLUMNS(range),COLUMNS(range))+1)</f>
        <v xml:space="preserve"> Good paying jobs with benefits are hard to find</v>
      </c>
    </row>
    <row r="2308" spans="12:12" x14ac:dyDescent="0.3">
      <c r="L2308" cm="1">
        <f t="array" ref="L2308">INDEX(range,1+INT((ROW(A2308)-1)/COLUMNS(range)),MOD(ROW(A2308)-1+COLUMNS(range),COLUMNS(range))+1)</f>
        <v>0</v>
      </c>
    </row>
    <row r="2309" spans="12:12" x14ac:dyDescent="0.3">
      <c r="L2309" cm="1">
        <f t="array" ref="L2309">INDEX(range,1+INT((ROW(A2309)-1)/COLUMNS(range)),MOD(ROW(A2309)-1+COLUMNS(range),COLUMNS(range))+1)</f>
        <v>0</v>
      </c>
    </row>
    <row r="2310" spans="12:12" x14ac:dyDescent="0.3">
      <c r="L2310" cm="1">
        <f t="array" ref="L2310">INDEX(range,1+INT((ROW(A2310)-1)/COLUMNS(range)),MOD(ROW(A2310)-1+COLUMNS(range),COLUMNS(range))+1)</f>
        <v>0</v>
      </c>
    </row>
    <row r="2311" spans="12:12" x14ac:dyDescent="0.3">
      <c r="L2311" t="str" cm="1">
        <f t="array" ref="L2311">INDEX(range,1+INT((ROW(A2311)-1)/COLUMNS(range)),MOD(ROW(A2311)-1+COLUMNS(range),COLUMNS(range))+1)</f>
        <v>People lack skills or education needed</v>
      </c>
    </row>
    <row r="2312" spans="12:12" x14ac:dyDescent="0.3">
      <c r="L2312" t="str" cm="1">
        <f t="array" ref="L2312">INDEX(range,1+INT((ROW(A2312)-1)/COLUMNS(range)),MOD(ROW(A2312)-1+COLUMNS(range),COLUMNS(range))+1)</f>
        <v xml:space="preserve"> Good paying jobs with benefits are hard to find</v>
      </c>
    </row>
    <row r="2313" spans="12:12" x14ac:dyDescent="0.3">
      <c r="L2313" t="str" cm="1">
        <f t="array" ref="L2313">INDEX(range,1+INT((ROW(A2313)-1)/COLUMNS(range)),MOD(ROW(A2313)-1+COLUMNS(range),COLUMNS(range))+1)</f>
        <v xml:space="preserve"> Lack of affordable child care during work hours</v>
      </c>
    </row>
    <row r="2314" spans="12:12" x14ac:dyDescent="0.3">
      <c r="L2314" cm="1">
        <f t="array" ref="L2314">INDEX(range,1+INT((ROW(A2314)-1)/COLUMNS(range)),MOD(ROW(A2314)-1+COLUMNS(range),COLUMNS(range))+1)</f>
        <v>0</v>
      </c>
    </row>
    <row r="2315" spans="12:12" x14ac:dyDescent="0.3">
      <c r="L2315" cm="1">
        <f t="array" ref="L2315">INDEX(range,1+INT((ROW(A2315)-1)/COLUMNS(range)),MOD(ROW(A2315)-1+COLUMNS(range),COLUMNS(range))+1)</f>
        <v>0</v>
      </c>
    </row>
    <row r="2316" spans="12:12" x14ac:dyDescent="0.3">
      <c r="L2316" cm="1">
        <f t="array" ref="L2316">INDEX(range,1+INT((ROW(A2316)-1)/COLUMNS(range)),MOD(ROW(A2316)-1+COLUMNS(range),COLUMNS(range))+1)</f>
        <v>0</v>
      </c>
    </row>
    <row r="2317" spans="12:12" x14ac:dyDescent="0.3">
      <c r="L2317" t="str" cm="1">
        <f t="array" ref="L2317">INDEX(range,1+INT((ROW(A2317)-1)/COLUMNS(range)),MOD(ROW(A2317)-1+COLUMNS(range),COLUMNS(range))+1)</f>
        <v>Wages are too low to cover monthly expenses</v>
      </c>
    </row>
    <row r="2318" spans="12:12" x14ac:dyDescent="0.3">
      <c r="L2318" t="str" cm="1">
        <f t="array" ref="L2318">INDEX(range,1+INT((ROW(A2318)-1)/COLUMNS(range)),MOD(ROW(A2318)-1+COLUMNS(range),COLUMNS(range))+1)</f>
        <v xml:space="preserve"> Good paying jobs with benefits are hard to find</v>
      </c>
    </row>
    <row r="2319" spans="12:12" x14ac:dyDescent="0.3">
      <c r="L2319" cm="1">
        <f t="array" ref="L2319">INDEX(range,1+INT((ROW(A2319)-1)/COLUMNS(range)),MOD(ROW(A2319)-1+COLUMNS(range),COLUMNS(range))+1)</f>
        <v>0</v>
      </c>
    </row>
    <row r="2320" spans="12:12" x14ac:dyDescent="0.3">
      <c r="L2320" cm="1">
        <f t="array" ref="L2320">INDEX(range,1+INT((ROW(A2320)-1)/COLUMNS(range)),MOD(ROW(A2320)-1+COLUMNS(range),COLUMNS(range))+1)</f>
        <v>0</v>
      </c>
    </row>
    <row r="2321" spans="12:12" x14ac:dyDescent="0.3">
      <c r="L2321" cm="1">
        <f t="array" ref="L2321">INDEX(range,1+INT((ROW(A2321)-1)/COLUMNS(range)),MOD(ROW(A2321)-1+COLUMNS(range),COLUMNS(range))+1)</f>
        <v>0</v>
      </c>
    </row>
    <row r="2322" spans="12:12" x14ac:dyDescent="0.3">
      <c r="L2322" cm="1">
        <f t="array" ref="L2322">INDEX(range,1+INT((ROW(A2322)-1)/COLUMNS(range)),MOD(ROW(A2322)-1+COLUMNS(range),COLUMNS(range))+1)</f>
        <v>0</v>
      </c>
    </row>
    <row r="2323" spans="12:12" x14ac:dyDescent="0.3">
      <c r="L2323" t="str" cm="1">
        <f t="array" ref="L2323">INDEX(range,1+INT((ROW(A2323)-1)/COLUMNS(range)),MOD(ROW(A2323)-1+COLUMNS(range),COLUMNS(range))+1)</f>
        <v>Good paying jobs with benefits are hard to find</v>
      </c>
    </row>
    <row r="2324" spans="12:12" x14ac:dyDescent="0.3">
      <c r="L2324" cm="1">
        <f t="array" ref="L2324">INDEX(range,1+INT((ROW(A2324)-1)/COLUMNS(range)),MOD(ROW(A2324)-1+COLUMNS(range),COLUMNS(range))+1)</f>
        <v>0</v>
      </c>
    </row>
    <row r="2325" spans="12:12" x14ac:dyDescent="0.3">
      <c r="L2325" cm="1">
        <f t="array" ref="L2325">INDEX(range,1+INT((ROW(A2325)-1)/COLUMNS(range)),MOD(ROW(A2325)-1+COLUMNS(range),COLUMNS(range))+1)</f>
        <v>0</v>
      </c>
    </row>
    <row r="2326" spans="12:12" x14ac:dyDescent="0.3">
      <c r="L2326" cm="1">
        <f t="array" ref="L2326">INDEX(range,1+INT((ROW(A2326)-1)/COLUMNS(range)),MOD(ROW(A2326)-1+COLUMNS(range),COLUMNS(range))+1)</f>
        <v>0</v>
      </c>
    </row>
    <row r="2327" spans="12:12" x14ac:dyDescent="0.3">
      <c r="L2327" cm="1">
        <f t="array" ref="L2327">INDEX(range,1+INT((ROW(A2327)-1)/COLUMNS(range)),MOD(ROW(A2327)-1+COLUMNS(range),COLUMNS(range))+1)</f>
        <v>0</v>
      </c>
    </row>
    <row r="2328" spans="12:12" x14ac:dyDescent="0.3">
      <c r="L2328" cm="1">
        <f t="array" ref="L2328">INDEX(range,1+INT((ROW(A2328)-1)/COLUMNS(range)),MOD(ROW(A2328)-1+COLUMNS(range),COLUMNS(range))+1)</f>
        <v>0</v>
      </c>
    </row>
    <row r="2329" spans="12:12" x14ac:dyDescent="0.3">
      <c r="L2329" t="str" cm="1">
        <f t="array" ref="L2329">INDEX(range,1+INT((ROW(A2329)-1)/COLUMNS(range)),MOD(ROW(A2329)-1+COLUMNS(range),COLUMNS(range))+1)</f>
        <v>We live in a tourism community.  No tour No work</v>
      </c>
    </row>
    <row r="2330" spans="12:12" x14ac:dyDescent="0.3">
      <c r="L2330" cm="1">
        <f t="array" ref="L2330">INDEX(range,1+INT((ROW(A2330)-1)/COLUMNS(range)),MOD(ROW(A2330)-1+COLUMNS(range),COLUMNS(range))+1)</f>
        <v>0</v>
      </c>
    </row>
    <row r="2331" spans="12:12" x14ac:dyDescent="0.3">
      <c r="L2331" cm="1">
        <f t="array" ref="L2331">INDEX(range,1+INT((ROW(A2331)-1)/COLUMNS(range)),MOD(ROW(A2331)-1+COLUMNS(range),COLUMNS(range))+1)</f>
        <v>0</v>
      </c>
    </row>
    <row r="2332" spans="12:12" x14ac:dyDescent="0.3">
      <c r="L2332" cm="1">
        <f t="array" ref="L2332">INDEX(range,1+INT((ROW(A2332)-1)/COLUMNS(range)),MOD(ROW(A2332)-1+COLUMNS(range),COLUMNS(range))+1)</f>
        <v>0</v>
      </c>
    </row>
    <row r="2333" spans="12:12" x14ac:dyDescent="0.3">
      <c r="L2333" cm="1">
        <f t="array" ref="L2333">INDEX(range,1+INT((ROW(A2333)-1)/COLUMNS(range)),MOD(ROW(A2333)-1+COLUMNS(range),COLUMNS(range))+1)</f>
        <v>0</v>
      </c>
    </row>
    <row r="2334" spans="12:12" x14ac:dyDescent="0.3">
      <c r="L2334" cm="1">
        <f t="array" ref="L2334">INDEX(range,1+INT((ROW(A2334)-1)/COLUMNS(range)),MOD(ROW(A2334)-1+COLUMNS(range),COLUMNS(range))+1)</f>
        <v>0</v>
      </c>
    </row>
    <row r="2335" spans="12:12" x14ac:dyDescent="0.3">
      <c r="L2335" t="str" cm="1">
        <f t="array" ref="L2335">INDEX(range,1+INT((ROW(A2335)-1)/COLUMNS(range)),MOD(ROW(A2335)-1+COLUMNS(range),COLUMNS(range))+1)</f>
        <v>Wages are too low to cover monthly expenses</v>
      </c>
    </row>
    <row r="2336" spans="12:12" x14ac:dyDescent="0.3">
      <c r="L2336" t="str" cm="1">
        <f t="array" ref="L2336">INDEX(range,1+INT((ROW(A2336)-1)/COLUMNS(range)),MOD(ROW(A2336)-1+COLUMNS(range),COLUMNS(range))+1)</f>
        <v xml:space="preserve"> Good paying jobs with benefits are hard to find</v>
      </c>
    </row>
    <row r="2337" spans="12:12" x14ac:dyDescent="0.3">
      <c r="L2337" t="str" cm="1">
        <f t="array" ref="L2337">INDEX(range,1+INT((ROW(A2337)-1)/COLUMNS(range)),MOD(ROW(A2337)-1+COLUMNS(range),COLUMNS(range))+1)</f>
        <v xml:space="preserve"> Lack of affordable child care during work hours</v>
      </c>
    </row>
    <row r="2338" spans="12:12" x14ac:dyDescent="0.3">
      <c r="L2338" cm="1">
        <f t="array" ref="L2338">INDEX(range,1+INT((ROW(A2338)-1)/COLUMNS(range)),MOD(ROW(A2338)-1+COLUMNS(range),COLUMNS(range))+1)</f>
        <v>0</v>
      </c>
    </row>
    <row r="2339" spans="12:12" x14ac:dyDescent="0.3">
      <c r="L2339" cm="1">
        <f t="array" ref="L2339">INDEX(range,1+INT((ROW(A2339)-1)/COLUMNS(range)),MOD(ROW(A2339)-1+COLUMNS(range),COLUMNS(range))+1)</f>
        <v>0</v>
      </c>
    </row>
    <row r="2340" spans="12:12" x14ac:dyDescent="0.3">
      <c r="L2340" cm="1">
        <f t="array" ref="L2340">INDEX(range,1+INT((ROW(A2340)-1)/COLUMNS(range)),MOD(ROW(A2340)-1+COLUMNS(range),COLUMNS(range))+1)</f>
        <v>0</v>
      </c>
    </row>
    <row r="2341" spans="12:12" x14ac:dyDescent="0.3">
      <c r="L2341" t="str" cm="1">
        <f t="array" ref="L2341">INDEX(range,1+INT((ROW(A2341)-1)/COLUMNS(range)),MOD(ROW(A2341)-1+COLUMNS(range),COLUMNS(range))+1)</f>
        <v>People lack skills or education needed</v>
      </c>
    </row>
    <row r="2342" spans="12:12" x14ac:dyDescent="0.3">
      <c r="L2342" t="str" cm="1">
        <f t="array" ref="L2342">INDEX(range,1+INT((ROW(A2342)-1)/COLUMNS(range)),MOD(ROW(A2342)-1+COLUMNS(range),COLUMNS(range))+1)</f>
        <v xml:space="preserve"> Wages are too low to cover monthly expenses</v>
      </c>
    </row>
    <row r="2343" spans="12:12" x14ac:dyDescent="0.3">
      <c r="L2343" t="str" cm="1">
        <f t="array" ref="L2343">INDEX(range,1+INT((ROW(A2343)-1)/COLUMNS(range)),MOD(ROW(A2343)-1+COLUMNS(range),COLUMNS(range))+1)</f>
        <v xml:space="preserve"> Lack of affordable child care during work hours</v>
      </c>
    </row>
    <row r="2344" spans="12:12" x14ac:dyDescent="0.3">
      <c r="L2344" cm="1">
        <f t="array" ref="L2344">INDEX(range,1+INT((ROW(A2344)-1)/COLUMNS(range)),MOD(ROW(A2344)-1+COLUMNS(range),COLUMNS(range))+1)</f>
        <v>0</v>
      </c>
    </row>
    <row r="2345" spans="12:12" x14ac:dyDescent="0.3">
      <c r="L2345" cm="1">
        <f t="array" ref="L2345">INDEX(range,1+INT((ROW(A2345)-1)/COLUMNS(range)),MOD(ROW(A2345)-1+COLUMNS(range),COLUMNS(range))+1)</f>
        <v>0</v>
      </c>
    </row>
    <row r="2346" spans="12:12" x14ac:dyDescent="0.3">
      <c r="L2346" cm="1">
        <f t="array" ref="L2346">INDEX(range,1+INT((ROW(A2346)-1)/COLUMNS(range)),MOD(ROW(A2346)-1+COLUMNS(range),COLUMNS(range))+1)</f>
        <v>0</v>
      </c>
    </row>
    <row r="2347" spans="12:12" x14ac:dyDescent="0.3">
      <c r="L2347" t="str" cm="1">
        <f t="array" ref="L2347">INDEX(range,1+INT((ROW(A2347)-1)/COLUMNS(range)),MOD(ROW(A2347)-1+COLUMNS(range),COLUMNS(range))+1)</f>
        <v>People lack skills or education needed</v>
      </c>
    </row>
    <row r="2348" spans="12:12" x14ac:dyDescent="0.3">
      <c r="L2348" t="str" cm="1">
        <f t="array" ref="L2348">INDEX(range,1+INT((ROW(A2348)-1)/COLUMNS(range)),MOD(ROW(A2348)-1+COLUMNS(range),COLUMNS(range))+1)</f>
        <v xml:space="preserve"> Wages are too low to cover monthly expenses</v>
      </c>
    </row>
    <row r="2349" spans="12:12" x14ac:dyDescent="0.3">
      <c r="L2349" t="str" cm="1">
        <f t="array" ref="L2349">INDEX(range,1+INT((ROW(A2349)-1)/COLUMNS(range)),MOD(ROW(A2349)-1+COLUMNS(range),COLUMNS(range))+1)</f>
        <v xml:space="preserve"> Good paying jobs with benefits are hard to find</v>
      </c>
    </row>
    <row r="2350" spans="12:12" x14ac:dyDescent="0.3">
      <c r="L2350" cm="1">
        <f t="array" ref="L2350">INDEX(range,1+INT((ROW(A2350)-1)/COLUMNS(range)),MOD(ROW(A2350)-1+COLUMNS(range),COLUMNS(range))+1)</f>
        <v>0</v>
      </c>
    </row>
    <row r="2351" spans="12:12" x14ac:dyDescent="0.3">
      <c r="L2351" cm="1">
        <f t="array" ref="L2351">INDEX(range,1+INT((ROW(A2351)-1)/COLUMNS(range)),MOD(ROW(A2351)-1+COLUMNS(range),COLUMNS(range))+1)</f>
        <v>0</v>
      </c>
    </row>
    <row r="2352" spans="12:12" x14ac:dyDescent="0.3">
      <c r="L2352" cm="1">
        <f t="array" ref="L2352">INDEX(range,1+INT((ROW(A2352)-1)/COLUMNS(range)),MOD(ROW(A2352)-1+COLUMNS(range),COLUMNS(range))+1)</f>
        <v>0</v>
      </c>
    </row>
    <row r="2353" spans="12:12" x14ac:dyDescent="0.3">
      <c r="L2353" t="str" cm="1">
        <f t="array" ref="L2353">INDEX(range,1+INT((ROW(A2353)-1)/COLUMNS(range)),MOD(ROW(A2353)-1+COLUMNS(range),COLUMNS(range))+1)</f>
        <v xml:space="preserve">I'm not sure.  I hear people say they lost their job and that they are looking for a job. </v>
      </c>
    </row>
    <row r="2354" spans="12:12" x14ac:dyDescent="0.3">
      <c r="L2354" cm="1">
        <f t="array" ref="L2354">INDEX(range,1+INT((ROW(A2354)-1)/COLUMNS(range)),MOD(ROW(A2354)-1+COLUMNS(range),COLUMNS(range))+1)</f>
        <v>0</v>
      </c>
    </row>
    <row r="2355" spans="12:12" x14ac:dyDescent="0.3">
      <c r="L2355" cm="1">
        <f t="array" ref="L2355">INDEX(range,1+INT((ROW(A2355)-1)/COLUMNS(range)),MOD(ROW(A2355)-1+COLUMNS(range),COLUMNS(range))+1)</f>
        <v>0</v>
      </c>
    </row>
    <row r="2356" spans="12:12" x14ac:dyDescent="0.3">
      <c r="L2356" cm="1">
        <f t="array" ref="L2356">INDEX(range,1+INT((ROW(A2356)-1)/COLUMNS(range)),MOD(ROW(A2356)-1+COLUMNS(range),COLUMNS(range))+1)</f>
        <v>0</v>
      </c>
    </row>
    <row r="2357" spans="12:12" x14ac:dyDescent="0.3">
      <c r="L2357" cm="1">
        <f t="array" ref="L2357">INDEX(range,1+INT((ROW(A2357)-1)/COLUMNS(range)),MOD(ROW(A2357)-1+COLUMNS(range),COLUMNS(range))+1)</f>
        <v>0</v>
      </c>
    </row>
    <row r="2358" spans="12:12" x14ac:dyDescent="0.3">
      <c r="L2358" cm="1">
        <f t="array" ref="L2358">INDEX(range,1+INT((ROW(A2358)-1)/COLUMNS(range)),MOD(ROW(A2358)-1+COLUMNS(range),COLUMNS(range))+1)</f>
        <v>0</v>
      </c>
    </row>
    <row r="2359" spans="12:12" x14ac:dyDescent="0.3">
      <c r="L2359" t="str" cm="1">
        <f t="array" ref="L2359">INDEX(range,1+INT((ROW(A2359)-1)/COLUMNS(range)),MOD(ROW(A2359)-1+COLUMNS(range),COLUMNS(range))+1)</f>
        <v>Good paying jobs with benefits are hard to find</v>
      </c>
    </row>
    <row r="2360" spans="12:12" x14ac:dyDescent="0.3">
      <c r="L2360" cm="1">
        <f t="array" ref="L2360">INDEX(range,1+INT((ROW(A2360)-1)/COLUMNS(range)),MOD(ROW(A2360)-1+COLUMNS(range),COLUMNS(range))+1)</f>
        <v>0</v>
      </c>
    </row>
    <row r="2361" spans="12:12" x14ac:dyDescent="0.3">
      <c r="L2361" cm="1">
        <f t="array" ref="L2361">INDEX(range,1+INT((ROW(A2361)-1)/COLUMNS(range)),MOD(ROW(A2361)-1+COLUMNS(range),COLUMNS(range))+1)</f>
        <v>0</v>
      </c>
    </row>
    <row r="2362" spans="12:12" x14ac:dyDescent="0.3">
      <c r="L2362" cm="1">
        <f t="array" ref="L2362">INDEX(range,1+INT((ROW(A2362)-1)/COLUMNS(range)),MOD(ROW(A2362)-1+COLUMNS(range),COLUMNS(range))+1)</f>
        <v>0</v>
      </c>
    </row>
    <row r="2363" spans="12:12" x14ac:dyDescent="0.3">
      <c r="L2363" cm="1">
        <f t="array" ref="L2363">INDEX(range,1+INT((ROW(A2363)-1)/COLUMNS(range)),MOD(ROW(A2363)-1+COLUMNS(range),COLUMNS(range))+1)</f>
        <v>0</v>
      </c>
    </row>
    <row r="2364" spans="12:12" x14ac:dyDescent="0.3">
      <c r="L2364" cm="1">
        <f t="array" ref="L2364">INDEX(range,1+INT((ROW(A2364)-1)/COLUMNS(range)),MOD(ROW(A2364)-1+COLUMNS(range),COLUMNS(range))+1)</f>
        <v>0</v>
      </c>
    </row>
    <row r="2365" spans="12:12" x14ac:dyDescent="0.3">
      <c r="L2365" t="str" cm="1">
        <f t="array" ref="L2365">INDEX(range,1+INT((ROW(A2365)-1)/COLUMNS(range)),MOD(ROW(A2365)-1+COLUMNS(range),COLUMNS(range))+1)</f>
        <v>Good paying jobs with benefits are hard to find</v>
      </c>
    </row>
    <row r="2366" spans="12:12" x14ac:dyDescent="0.3">
      <c r="L2366" cm="1">
        <f t="array" ref="L2366">INDEX(range,1+INT((ROW(A2366)-1)/COLUMNS(range)),MOD(ROW(A2366)-1+COLUMNS(range),COLUMNS(range))+1)</f>
        <v>0</v>
      </c>
    </row>
    <row r="2367" spans="12:12" x14ac:dyDescent="0.3">
      <c r="L2367" cm="1">
        <f t="array" ref="L2367">INDEX(range,1+INT((ROW(A2367)-1)/COLUMNS(range)),MOD(ROW(A2367)-1+COLUMNS(range),COLUMNS(range))+1)</f>
        <v>0</v>
      </c>
    </row>
    <row r="2368" spans="12:12" x14ac:dyDescent="0.3">
      <c r="L2368" cm="1">
        <f t="array" ref="L2368">INDEX(range,1+INT((ROW(A2368)-1)/COLUMNS(range)),MOD(ROW(A2368)-1+COLUMNS(range),COLUMNS(range))+1)</f>
        <v>0</v>
      </c>
    </row>
    <row r="2369" spans="12:12" x14ac:dyDescent="0.3">
      <c r="L2369" cm="1">
        <f t="array" ref="L2369">INDEX(range,1+INT((ROW(A2369)-1)/COLUMNS(range)),MOD(ROW(A2369)-1+COLUMNS(range),COLUMNS(range))+1)</f>
        <v>0</v>
      </c>
    </row>
    <row r="2370" spans="12:12" x14ac:dyDescent="0.3">
      <c r="L2370" cm="1">
        <f t="array" ref="L2370">INDEX(range,1+INT((ROW(A2370)-1)/COLUMNS(range)),MOD(ROW(A2370)-1+COLUMNS(range),COLUMNS(range))+1)</f>
        <v>0</v>
      </c>
    </row>
    <row r="2371" spans="12:12" x14ac:dyDescent="0.3">
      <c r="L2371" t="str" cm="1">
        <f t="array" ref="L2371">INDEX(range,1+INT((ROW(A2371)-1)/COLUMNS(range)),MOD(ROW(A2371)-1+COLUMNS(range),COLUMNS(range))+1)</f>
        <v>Wages are too low to cover monthly expenses</v>
      </c>
    </row>
    <row r="2372" spans="12:12" x14ac:dyDescent="0.3">
      <c r="L2372" t="str" cm="1">
        <f t="array" ref="L2372">INDEX(range,1+INT((ROW(A2372)-1)/COLUMNS(range)),MOD(ROW(A2372)-1+COLUMNS(range),COLUMNS(range))+1)</f>
        <v xml:space="preserve"> Good paying jobs with benefits are hard to find</v>
      </c>
    </row>
    <row r="2373" spans="12:12" x14ac:dyDescent="0.3">
      <c r="L2373" cm="1">
        <f t="array" ref="L2373">INDEX(range,1+INT((ROW(A2373)-1)/COLUMNS(range)),MOD(ROW(A2373)-1+COLUMNS(range),COLUMNS(range))+1)</f>
        <v>0</v>
      </c>
    </row>
    <row r="2374" spans="12:12" x14ac:dyDescent="0.3">
      <c r="L2374" cm="1">
        <f t="array" ref="L2374">INDEX(range,1+INT((ROW(A2374)-1)/COLUMNS(range)),MOD(ROW(A2374)-1+COLUMNS(range),COLUMNS(range))+1)</f>
        <v>0</v>
      </c>
    </row>
    <row r="2375" spans="12:12" x14ac:dyDescent="0.3">
      <c r="L2375" cm="1">
        <f t="array" ref="L2375">INDEX(range,1+INT((ROW(A2375)-1)/COLUMNS(range)),MOD(ROW(A2375)-1+COLUMNS(range),COLUMNS(range))+1)</f>
        <v>0</v>
      </c>
    </row>
    <row r="2376" spans="12:12" x14ac:dyDescent="0.3">
      <c r="L2376" cm="1">
        <f t="array" ref="L2376">INDEX(range,1+INT((ROW(A2376)-1)/COLUMNS(range)),MOD(ROW(A2376)-1+COLUMNS(range),COLUMNS(range))+1)</f>
        <v>0</v>
      </c>
    </row>
    <row r="2377" spans="12:12" x14ac:dyDescent="0.3">
      <c r="L2377" t="str" cm="1">
        <f t="array" ref="L2377">INDEX(range,1+INT((ROW(A2377)-1)/COLUMNS(range)),MOD(ROW(A2377)-1+COLUMNS(range),COLUMNS(range))+1)</f>
        <v>People lack skills or education needed</v>
      </c>
    </row>
    <row r="2378" spans="12:12" x14ac:dyDescent="0.3">
      <c r="L2378" t="str" cm="1">
        <f t="array" ref="L2378">INDEX(range,1+INT((ROW(A2378)-1)/COLUMNS(range)),MOD(ROW(A2378)-1+COLUMNS(range),COLUMNS(range))+1)</f>
        <v xml:space="preserve"> Good paying jobs with benefits are hard to find</v>
      </c>
    </row>
    <row r="2379" spans="12:12" x14ac:dyDescent="0.3">
      <c r="L2379" t="str" cm="1">
        <f t="array" ref="L2379">INDEX(range,1+INT((ROW(A2379)-1)/COLUMNS(range)),MOD(ROW(A2379)-1+COLUMNS(range),COLUMNS(range))+1)</f>
        <v xml:space="preserve"> Lack of affordable child care during work hours</v>
      </c>
    </row>
    <row r="2380" spans="12:12" x14ac:dyDescent="0.3">
      <c r="L2380" t="str" cm="1">
        <f t="array" ref="L2380">INDEX(range,1+INT((ROW(A2380)-1)/COLUMNS(range)),MOD(ROW(A2380)-1+COLUMNS(range),COLUMNS(range))+1)</f>
        <v xml:space="preserve"> Lack of legal documents (green card</v>
      </c>
    </row>
    <row r="2381" spans="12:12" x14ac:dyDescent="0.3">
      <c r="L2381" t="str" cm="1">
        <f t="array" ref="L2381">INDEX(range,1+INT((ROW(A2381)-1)/COLUMNS(range)),MOD(ROW(A2381)-1+COLUMNS(range),COLUMNS(range))+1)</f>
        <v xml:space="preserve"> etc)</v>
      </c>
    </row>
    <row r="2382" spans="12:12" x14ac:dyDescent="0.3">
      <c r="L2382" cm="1">
        <f t="array" ref="L2382">INDEX(range,1+INT((ROW(A2382)-1)/COLUMNS(range)),MOD(ROW(A2382)-1+COLUMNS(range),COLUMNS(range))+1)</f>
        <v>0</v>
      </c>
    </row>
    <row r="2383" spans="12:12" x14ac:dyDescent="0.3">
      <c r="L2383" t="str" cm="1">
        <f t="array" ref="L2383">INDEX(range,1+INT((ROW(A2383)-1)/COLUMNS(range)),MOD(ROW(A2383)-1+COLUMNS(range),COLUMNS(range))+1)</f>
        <v>Wages are too low to cover monthly expenses</v>
      </c>
    </row>
    <row r="2384" spans="12:12" x14ac:dyDescent="0.3">
      <c r="L2384" t="str" cm="1">
        <f t="array" ref="L2384">INDEX(range,1+INT((ROW(A2384)-1)/COLUMNS(range)),MOD(ROW(A2384)-1+COLUMNS(range),COLUMNS(range))+1)</f>
        <v xml:space="preserve"> Good paying jobs with benefits are hard to find</v>
      </c>
    </row>
    <row r="2385" spans="12:12" x14ac:dyDescent="0.3">
      <c r="L2385" cm="1">
        <f t="array" ref="L2385">INDEX(range,1+INT((ROW(A2385)-1)/COLUMNS(range)),MOD(ROW(A2385)-1+COLUMNS(range),COLUMNS(range))+1)</f>
        <v>0</v>
      </c>
    </row>
    <row r="2386" spans="12:12" x14ac:dyDescent="0.3">
      <c r="L2386" cm="1">
        <f t="array" ref="L2386">INDEX(range,1+INT((ROW(A2386)-1)/COLUMNS(range)),MOD(ROW(A2386)-1+COLUMNS(range),COLUMNS(range))+1)</f>
        <v>0</v>
      </c>
    </row>
    <row r="2387" spans="12:12" x14ac:dyDescent="0.3">
      <c r="L2387" cm="1">
        <f t="array" ref="L2387">INDEX(range,1+INT((ROW(A2387)-1)/COLUMNS(range)),MOD(ROW(A2387)-1+COLUMNS(range),COLUMNS(range))+1)</f>
        <v>0</v>
      </c>
    </row>
    <row r="2388" spans="12:12" x14ac:dyDescent="0.3">
      <c r="L2388" cm="1">
        <f t="array" ref="L2388">INDEX(range,1+INT((ROW(A2388)-1)/COLUMNS(range)),MOD(ROW(A2388)-1+COLUMNS(range),COLUMNS(range))+1)</f>
        <v>0</v>
      </c>
    </row>
    <row r="2389" spans="12:12" x14ac:dyDescent="0.3">
      <c r="L2389" t="str" cm="1">
        <f t="array" ref="L2389">INDEX(range,1+INT((ROW(A2389)-1)/COLUMNS(range)),MOD(ROW(A2389)-1+COLUMNS(range),COLUMNS(range))+1)</f>
        <v>Wages are too low to cover monthly expenses</v>
      </c>
    </row>
    <row r="2390" spans="12:12" x14ac:dyDescent="0.3">
      <c r="L2390" t="str" cm="1">
        <f t="array" ref="L2390">INDEX(range,1+INT((ROW(A2390)-1)/COLUMNS(range)),MOD(ROW(A2390)-1+COLUMNS(range),COLUMNS(range))+1)</f>
        <v xml:space="preserve"> Good paying jobs with benefits are hard to find</v>
      </c>
    </row>
    <row r="2391" spans="12:12" x14ac:dyDescent="0.3">
      <c r="L2391" cm="1">
        <f t="array" ref="L2391">INDEX(range,1+INT((ROW(A2391)-1)/COLUMNS(range)),MOD(ROW(A2391)-1+COLUMNS(range),COLUMNS(range))+1)</f>
        <v>0</v>
      </c>
    </row>
    <row r="2392" spans="12:12" x14ac:dyDescent="0.3">
      <c r="L2392" cm="1">
        <f t="array" ref="L2392">INDEX(range,1+INT((ROW(A2392)-1)/COLUMNS(range)),MOD(ROW(A2392)-1+COLUMNS(range),COLUMNS(range))+1)</f>
        <v>0</v>
      </c>
    </row>
    <row r="2393" spans="12:12" x14ac:dyDescent="0.3">
      <c r="L2393" cm="1">
        <f t="array" ref="L2393">INDEX(range,1+INT((ROW(A2393)-1)/COLUMNS(range)),MOD(ROW(A2393)-1+COLUMNS(range),COLUMNS(range))+1)</f>
        <v>0</v>
      </c>
    </row>
    <row r="2394" spans="12:12" x14ac:dyDescent="0.3">
      <c r="L2394" cm="1">
        <f t="array" ref="L2394">INDEX(range,1+INT((ROW(A2394)-1)/COLUMNS(range)),MOD(ROW(A2394)-1+COLUMNS(range),COLUMNS(range))+1)</f>
        <v>0</v>
      </c>
    </row>
    <row r="2395" spans="12:12" x14ac:dyDescent="0.3">
      <c r="L2395" t="str" cm="1">
        <f t="array" ref="L2395">INDEX(range,1+INT((ROW(A2395)-1)/COLUMNS(range)),MOD(ROW(A2395)-1+COLUMNS(range),COLUMNS(range))+1)</f>
        <v>People lack skills or education needed</v>
      </c>
    </row>
    <row r="2396" spans="12:12" x14ac:dyDescent="0.3">
      <c r="L2396" t="str" cm="1">
        <f t="array" ref="L2396">INDEX(range,1+INT((ROW(A2396)-1)/COLUMNS(range)),MOD(ROW(A2396)-1+COLUMNS(range),COLUMNS(range))+1)</f>
        <v xml:space="preserve"> Wages are too low to cover monthly expenses</v>
      </c>
    </row>
    <row r="2397" spans="12:12" x14ac:dyDescent="0.3">
      <c r="L2397" t="str" cm="1">
        <f t="array" ref="L2397">INDEX(range,1+INT((ROW(A2397)-1)/COLUMNS(range)),MOD(ROW(A2397)-1+COLUMNS(range),COLUMNS(range))+1)</f>
        <v xml:space="preserve"> Good paying jobs with benefits are hard to find</v>
      </c>
    </row>
    <row r="2398" spans="12:12" x14ac:dyDescent="0.3">
      <c r="L2398" cm="1">
        <f t="array" ref="L2398">INDEX(range,1+INT((ROW(A2398)-1)/COLUMNS(range)),MOD(ROW(A2398)-1+COLUMNS(range),COLUMNS(range))+1)</f>
        <v>0</v>
      </c>
    </row>
    <row r="2399" spans="12:12" x14ac:dyDescent="0.3">
      <c r="L2399" cm="1">
        <f t="array" ref="L2399">INDEX(range,1+INT((ROW(A2399)-1)/COLUMNS(range)),MOD(ROW(A2399)-1+COLUMNS(range),COLUMNS(range))+1)</f>
        <v>0</v>
      </c>
    </row>
    <row r="2400" spans="12:12" x14ac:dyDescent="0.3">
      <c r="L2400" cm="1">
        <f t="array" ref="L2400">INDEX(range,1+INT((ROW(A2400)-1)/COLUMNS(range)),MOD(ROW(A2400)-1+COLUMNS(range),COLUMNS(range))+1)</f>
        <v>0</v>
      </c>
    </row>
    <row r="2401" spans="12:12" x14ac:dyDescent="0.3">
      <c r="L2401" t="str" cm="1">
        <f t="array" ref="L2401">INDEX(range,1+INT((ROW(A2401)-1)/COLUMNS(range)),MOD(ROW(A2401)-1+COLUMNS(range),COLUMNS(range))+1)</f>
        <v>Wages are too low to cover monthly expenses</v>
      </c>
    </row>
    <row r="2402" spans="12:12" x14ac:dyDescent="0.3">
      <c r="L2402" t="str" cm="1">
        <f t="array" ref="L2402">INDEX(range,1+INT((ROW(A2402)-1)/COLUMNS(range)),MOD(ROW(A2402)-1+COLUMNS(range),COLUMNS(range))+1)</f>
        <v xml:space="preserve"> Good paying jobs with benefits are hard to find</v>
      </c>
    </row>
    <row r="2403" spans="12:12" x14ac:dyDescent="0.3">
      <c r="L2403" cm="1">
        <f t="array" ref="L2403">INDEX(range,1+INT((ROW(A2403)-1)/COLUMNS(range)),MOD(ROW(A2403)-1+COLUMNS(range),COLUMNS(range))+1)</f>
        <v>0</v>
      </c>
    </row>
    <row r="2404" spans="12:12" x14ac:dyDescent="0.3">
      <c r="L2404" cm="1">
        <f t="array" ref="L2404">INDEX(range,1+INT((ROW(A2404)-1)/COLUMNS(range)),MOD(ROW(A2404)-1+COLUMNS(range),COLUMNS(range))+1)</f>
        <v>0</v>
      </c>
    </row>
    <row r="2405" spans="12:12" x14ac:dyDescent="0.3">
      <c r="L2405" cm="1">
        <f t="array" ref="L2405">INDEX(range,1+INT((ROW(A2405)-1)/COLUMNS(range)),MOD(ROW(A2405)-1+COLUMNS(range),COLUMNS(range))+1)</f>
        <v>0</v>
      </c>
    </row>
    <row r="2406" spans="12:12" x14ac:dyDescent="0.3">
      <c r="L2406" cm="1">
        <f t="array" ref="L2406">INDEX(range,1+INT((ROW(A2406)-1)/COLUMNS(range)),MOD(ROW(A2406)-1+COLUMNS(range),COLUMNS(range))+1)</f>
        <v>0</v>
      </c>
    </row>
    <row r="2407" spans="12:12" x14ac:dyDescent="0.3">
      <c r="L2407" t="str" cm="1">
        <f t="array" ref="L2407">INDEX(range,1+INT((ROW(A2407)-1)/COLUMNS(range)),MOD(ROW(A2407)-1+COLUMNS(range),COLUMNS(range))+1)</f>
        <v>Wages are too low to cover monthly expenses</v>
      </c>
    </row>
    <row r="2408" spans="12:12" x14ac:dyDescent="0.3">
      <c r="L2408" t="str" cm="1">
        <f t="array" ref="L2408">INDEX(range,1+INT((ROW(A2408)-1)/COLUMNS(range)),MOD(ROW(A2408)-1+COLUMNS(range),COLUMNS(range))+1)</f>
        <v xml:space="preserve"> Lack of affordable child care during work hours</v>
      </c>
    </row>
    <row r="2409" spans="12:12" x14ac:dyDescent="0.3">
      <c r="L2409" cm="1">
        <f t="array" ref="L2409">INDEX(range,1+INT((ROW(A2409)-1)/COLUMNS(range)),MOD(ROW(A2409)-1+COLUMNS(range),COLUMNS(range))+1)</f>
        <v>0</v>
      </c>
    </row>
    <row r="2410" spans="12:12" x14ac:dyDescent="0.3">
      <c r="L2410" cm="1">
        <f t="array" ref="L2410">INDEX(range,1+INT((ROW(A2410)-1)/COLUMNS(range)),MOD(ROW(A2410)-1+COLUMNS(range),COLUMNS(range))+1)</f>
        <v>0</v>
      </c>
    </row>
    <row r="2411" spans="12:12" x14ac:dyDescent="0.3">
      <c r="L2411" cm="1">
        <f t="array" ref="L2411">INDEX(range,1+INT((ROW(A2411)-1)/COLUMNS(range)),MOD(ROW(A2411)-1+COLUMNS(range),COLUMNS(range))+1)</f>
        <v>0</v>
      </c>
    </row>
    <row r="2412" spans="12:12" x14ac:dyDescent="0.3">
      <c r="L2412" cm="1">
        <f t="array" ref="L2412">INDEX(range,1+INT((ROW(A2412)-1)/COLUMNS(range)),MOD(ROW(A2412)-1+COLUMNS(range),COLUMNS(range))+1)</f>
        <v>0</v>
      </c>
    </row>
    <row r="2413" spans="12:12" x14ac:dyDescent="0.3">
      <c r="L2413" t="str" cm="1">
        <f t="array" ref="L2413">INDEX(range,1+INT((ROW(A2413)-1)/COLUMNS(range)),MOD(ROW(A2413)-1+COLUMNS(range),COLUMNS(range))+1)</f>
        <v>Wages are too low to cover monthly expenses</v>
      </c>
    </row>
    <row r="2414" spans="12:12" x14ac:dyDescent="0.3">
      <c r="L2414" t="str" cm="1">
        <f t="array" ref="L2414">INDEX(range,1+INT((ROW(A2414)-1)/COLUMNS(range)),MOD(ROW(A2414)-1+COLUMNS(range),COLUMNS(range))+1)</f>
        <v xml:space="preserve"> Lack of affordable child care during work hours</v>
      </c>
    </row>
    <row r="2415" spans="12:12" x14ac:dyDescent="0.3">
      <c r="L2415" t="str" cm="1">
        <f t="array" ref="L2415">INDEX(range,1+INT((ROW(A2415)-1)/COLUMNS(range)),MOD(ROW(A2415)-1+COLUMNS(range),COLUMNS(range))+1)</f>
        <v xml:space="preserve"> Lack of legal documents (green card</v>
      </c>
    </row>
    <row r="2416" spans="12:12" x14ac:dyDescent="0.3">
      <c r="L2416" t="str" cm="1">
        <f t="array" ref="L2416">INDEX(range,1+INT((ROW(A2416)-1)/COLUMNS(range)),MOD(ROW(A2416)-1+COLUMNS(range),COLUMNS(range))+1)</f>
        <v xml:space="preserve"> etc)</v>
      </c>
    </row>
    <row r="2417" spans="12:12" x14ac:dyDescent="0.3">
      <c r="L2417" cm="1">
        <f t="array" ref="L2417">INDEX(range,1+INT((ROW(A2417)-1)/COLUMNS(range)),MOD(ROW(A2417)-1+COLUMNS(range),COLUMNS(range))+1)</f>
        <v>0</v>
      </c>
    </row>
    <row r="2418" spans="12:12" x14ac:dyDescent="0.3">
      <c r="L2418" cm="1">
        <f t="array" ref="L2418">INDEX(range,1+INT((ROW(A2418)-1)/COLUMNS(range)),MOD(ROW(A2418)-1+COLUMNS(range),COLUMNS(range))+1)</f>
        <v>0</v>
      </c>
    </row>
    <row r="2419" spans="12:12" x14ac:dyDescent="0.3">
      <c r="L2419" t="str" cm="1">
        <f t="array" ref="L2419">INDEX(range,1+INT((ROW(A2419)-1)/COLUMNS(range)),MOD(ROW(A2419)-1+COLUMNS(range),COLUMNS(range))+1)</f>
        <v>Wages are too low to cover monthly expenses</v>
      </c>
    </row>
    <row r="2420" spans="12:12" x14ac:dyDescent="0.3">
      <c r="L2420" t="str" cm="1">
        <f t="array" ref="L2420">INDEX(range,1+INT((ROW(A2420)-1)/COLUMNS(range)),MOD(ROW(A2420)-1+COLUMNS(range),COLUMNS(range))+1)</f>
        <v xml:space="preserve"> Lack of affordable child care during work hours</v>
      </c>
    </row>
    <row r="2421" spans="12:12" x14ac:dyDescent="0.3">
      <c r="L2421" t="str" cm="1">
        <f t="array" ref="L2421">INDEX(range,1+INT((ROW(A2421)-1)/COLUMNS(range)),MOD(ROW(A2421)-1+COLUMNS(range),COLUMNS(range))+1)</f>
        <v xml:space="preserve"> Lack of legal documents (green card</v>
      </c>
    </row>
    <row r="2422" spans="12:12" x14ac:dyDescent="0.3">
      <c r="L2422" t="str" cm="1">
        <f t="array" ref="L2422">INDEX(range,1+INT((ROW(A2422)-1)/COLUMNS(range)),MOD(ROW(A2422)-1+COLUMNS(range),COLUMNS(range))+1)</f>
        <v xml:space="preserve"> etc)</v>
      </c>
    </row>
    <row r="2423" spans="12:12" x14ac:dyDescent="0.3">
      <c r="L2423" cm="1">
        <f t="array" ref="L2423">INDEX(range,1+INT((ROW(A2423)-1)/COLUMNS(range)),MOD(ROW(A2423)-1+COLUMNS(range),COLUMNS(range))+1)</f>
        <v>0</v>
      </c>
    </row>
    <row r="2424" spans="12:12" x14ac:dyDescent="0.3">
      <c r="L2424" cm="1">
        <f t="array" ref="L2424">INDEX(range,1+INT((ROW(A2424)-1)/COLUMNS(range)),MOD(ROW(A2424)-1+COLUMNS(range),COLUMNS(range))+1)</f>
        <v>0</v>
      </c>
    </row>
    <row r="2425" spans="12:12" x14ac:dyDescent="0.3">
      <c r="L2425" t="str" cm="1">
        <f t="array" ref="L2425">INDEX(range,1+INT((ROW(A2425)-1)/COLUMNS(range)),MOD(ROW(A2425)-1+COLUMNS(range),COLUMNS(range))+1)</f>
        <v>Wages are too low to cover monthly expenses</v>
      </c>
    </row>
    <row r="2426" spans="12:12" x14ac:dyDescent="0.3">
      <c r="L2426" t="str" cm="1">
        <f t="array" ref="L2426">INDEX(range,1+INT((ROW(A2426)-1)/COLUMNS(range)),MOD(ROW(A2426)-1+COLUMNS(range),COLUMNS(range))+1)</f>
        <v xml:space="preserve"> Good paying jobs with benefits are hard to find</v>
      </c>
    </row>
    <row r="2427" spans="12:12" x14ac:dyDescent="0.3">
      <c r="L2427" t="str" cm="1">
        <f t="array" ref="L2427">INDEX(range,1+INT((ROW(A2427)-1)/COLUMNS(range)),MOD(ROW(A2427)-1+COLUMNS(range),COLUMNS(range))+1)</f>
        <v xml:space="preserve"> Lack of affordable child care during work hours</v>
      </c>
    </row>
    <row r="2428" spans="12:12" x14ac:dyDescent="0.3">
      <c r="L2428" cm="1">
        <f t="array" ref="L2428">INDEX(range,1+INT((ROW(A2428)-1)/COLUMNS(range)),MOD(ROW(A2428)-1+COLUMNS(range),COLUMNS(range))+1)</f>
        <v>0</v>
      </c>
    </row>
    <row r="2429" spans="12:12" x14ac:dyDescent="0.3">
      <c r="L2429" cm="1">
        <f t="array" ref="L2429">INDEX(range,1+INT((ROW(A2429)-1)/COLUMNS(range)),MOD(ROW(A2429)-1+COLUMNS(range),COLUMNS(range))+1)</f>
        <v>0</v>
      </c>
    </row>
    <row r="2430" spans="12:12" x14ac:dyDescent="0.3">
      <c r="L2430" cm="1">
        <f t="array" ref="L2430">INDEX(range,1+INT((ROW(A2430)-1)/COLUMNS(range)),MOD(ROW(A2430)-1+COLUMNS(range),COLUMNS(range))+1)</f>
        <v>0</v>
      </c>
    </row>
    <row r="2431" spans="12:12" x14ac:dyDescent="0.3">
      <c r="L2431" t="str" cm="1">
        <f t="array" ref="L2431">INDEX(range,1+INT((ROW(A2431)-1)/COLUMNS(range)),MOD(ROW(A2431)-1+COLUMNS(range),COLUMNS(range))+1)</f>
        <v>Lack of affordable child care during work hours</v>
      </c>
    </row>
    <row r="2432" spans="12:12" x14ac:dyDescent="0.3">
      <c r="L2432" t="str" cm="1">
        <f t="array" ref="L2432">INDEX(range,1+INT((ROW(A2432)-1)/COLUMNS(range)),MOD(ROW(A2432)-1+COLUMNS(range),COLUMNS(range))+1)</f>
        <v xml:space="preserve"> Lack of legal documents (green card</v>
      </c>
    </row>
    <row r="2433" spans="12:12" x14ac:dyDescent="0.3">
      <c r="L2433" t="str" cm="1">
        <f t="array" ref="L2433">INDEX(range,1+INT((ROW(A2433)-1)/COLUMNS(range)),MOD(ROW(A2433)-1+COLUMNS(range),COLUMNS(range))+1)</f>
        <v xml:space="preserve"> etc)</v>
      </c>
    </row>
    <row r="2434" spans="12:12" x14ac:dyDescent="0.3">
      <c r="L2434" cm="1">
        <f t="array" ref="L2434">INDEX(range,1+INT((ROW(A2434)-1)/COLUMNS(range)),MOD(ROW(A2434)-1+COLUMNS(range),COLUMNS(range))+1)</f>
        <v>0</v>
      </c>
    </row>
    <row r="2435" spans="12:12" x14ac:dyDescent="0.3">
      <c r="L2435" cm="1">
        <f t="array" ref="L2435">INDEX(range,1+INT((ROW(A2435)-1)/COLUMNS(range)),MOD(ROW(A2435)-1+COLUMNS(range),COLUMNS(range))+1)</f>
        <v>0</v>
      </c>
    </row>
    <row r="2436" spans="12:12" x14ac:dyDescent="0.3">
      <c r="L2436" cm="1">
        <f t="array" ref="L2436">INDEX(range,1+INT((ROW(A2436)-1)/COLUMNS(range)),MOD(ROW(A2436)-1+COLUMNS(range),COLUMNS(range))+1)</f>
        <v>0</v>
      </c>
    </row>
    <row r="2437" spans="12:12" x14ac:dyDescent="0.3">
      <c r="L2437" t="str" cm="1">
        <f t="array" ref="L2437">INDEX(range,1+INT((ROW(A2437)-1)/COLUMNS(range)),MOD(ROW(A2437)-1+COLUMNS(range),COLUMNS(range))+1)</f>
        <v>Wages are too low to cover monthly expenses</v>
      </c>
    </row>
    <row r="2438" spans="12:12" x14ac:dyDescent="0.3">
      <c r="L2438" t="str" cm="1">
        <f t="array" ref="L2438">INDEX(range,1+INT((ROW(A2438)-1)/COLUMNS(range)),MOD(ROW(A2438)-1+COLUMNS(range),COLUMNS(range))+1)</f>
        <v xml:space="preserve"> Good paying jobs with benefits are hard to find</v>
      </c>
    </row>
    <row r="2439" spans="12:12" x14ac:dyDescent="0.3">
      <c r="L2439" t="str" cm="1">
        <f t="array" ref="L2439">INDEX(range,1+INT((ROW(A2439)-1)/COLUMNS(range)),MOD(ROW(A2439)-1+COLUMNS(range),COLUMNS(range))+1)</f>
        <v xml:space="preserve"> Lack of affordable child care during work hours</v>
      </c>
    </row>
    <row r="2440" spans="12:12" x14ac:dyDescent="0.3">
      <c r="L2440" cm="1">
        <f t="array" ref="L2440">INDEX(range,1+INT((ROW(A2440)-1)/COLUMNS(range)),MOD(ROW(A2440)-1+COLUMNS(range),COLUMNS(range))+1)</f>
        <v>0</v>
      </c>
    </row>
    <row r="2441" spans="12:12" x14ac:dyDescent="0.3">
      <c r="L2441" cm="1">
        <f t="array" ref="L2441">INDEX(range,1+INT((ROW(A2441)-1)/COLUMNS(range)),MOD(ROW(A2441)-1+COLUMNS(range),COLUMNS(range))+1)</f>
        <v>0</v>
      </c>
    </row>
    <row r="2442" spans="12:12" x14ac:dyDescent="0.3">
      <c r="L2442" cm="1">
        <f t="array" ref="L2442">INDEX(range,1+INT((ROW(A2442)-1)/COLUMNS(range)),MOD(ROW(A2442)-1+COLUMNS(range),COLUMNS(range))+1)</f>
        <v>0</v>
      </c>
    </row>
    <row r="2443" spans="12:12" x14ac:dyDescent="0.3">
      <c r="L2443" t="str" cm="1">
        <f t="array" ref="L2443">INDEX(range,1+INT((ROW(A2443)-1)/COLUMNS(range)),MOD(ROW(A2443)-1+COLUMNS(range),COLUMNS(range))+1)</f>
        <v>Wages are too low to cover monthly expenses</v>
      </c>
    </row>
    <row r="2444" spans="12:12" x14ac:dyDescent="0.3">
      <c r="L2444" t="str" cm="1">
        <f t="array" ref="L2444">INDEX(range,1+INT((ROW(A2444)-1)/COLUMNS(range)),MOD(ROW(A2444)-1+COLUMNS(range),COLUMNS(range))+1)</f>
        <v xml:space="preserve"> Good paying jobs with benefits are hard to find</v>
      </c>
    </row>
    <row r="2445" spans="12:12" x14ac:dyDescent="0.3">
      <c r="L2445" t="str" cm="1">
        <f t="array" ref="L2445">INDEX(range,1+INT((ROW(A2445)-1)/COLUMNS(range)),MOD(ROW(A2445)-1+COLUMNS(range),COLUMNS(range))+1)</f>
        <v xml:space="preserve"> Lack of affordable child care during work hours</v>
      </c>
    </row>
    <row r="2446" spans="12:12" x14ac:dyDescent="0.3">
      <c r="L2446" cm="1">
        <f t="array" ref="L2446">INDEX(range,1+INT((ROW(A2446)-1)/COLUMNS(range)),MOD(ROW(A2446)-1+COLUMNS(range),COLUMNS(range))+1)</f>
        <v>0</v>
      </c>
    </row>
    <row r="2447" spans="12:12" x14ac:dyDescent="0.3">
      <c r="L2447" cm="1">
        <f t="array" ref="L2447">INDEX(range,1+INT((ROW(A2447)-1)/COLUMNS(range)),MOD(ROW(A2447)-1+COLUMNS(range),COLUMNS(range))+1)</f>
        <v>0</v>
      </c>
    </row>
    <row r="2448" spans="12:12" x14ac:dyDescent="0.3">
      <c r="L2448" cm="1">
        <f t="array" ref="L2448">INDEX(range,1+INT((ROW(A2448)-1)/COLUMNS(range)),MOD(ROW(A2448)-1+COLUMNS(range),COLUMNS(range))+1)</f>
        <v>0</v>
      </c>
    </row>
    <row r="2449" spans="12:12" x14ac:dyDescent="0.3">
      <c r="L2449" t="str" cm="1">
        <f t="array" ref="L2449">INDEX(range,1+INT((ROW(A2449)-1)/COLUMNS(range)),MOD(ROW(A2449)-1+COLUMNS(range),COLUMNS(range))+1)</f>
        <v>Good paying jobs with benefits are hard to find</v>
      </c>
    </row>
    <row r="2450" spans="12:12" x14ac:dyDescent="0.3">
      <c r="L2450" cm="1">
        <f t="array" ref="L2450">INDEX(range,1+INT((ROW(A2450)-1)/COLUMNS(range)),MOD(ROW(A2450)-1+COLUMNS(range),COLUMNS(range))+1)</f>
        <v>0</v>
      </c>
    </row>
    <row r="2451" spans="12:12" x14ac:dyDescent="0.3">
      <c r="L2451" cm="1">
        <f t="array" ref="L2451">INDEX(range,1+INT((ROW(A2451)-1)/COLUMNS(range)),MOD(ROW(A2451)-1+COLUMNS(range),COLUMNS(range))+1)</f>
        <v>0</v>
      </c>
    </row>
    <row r="2452" spans="12:12" x14ac:dyDescent="0.3">
      <c r="L2452" cm="1">
        <f t="array" ref="L2452">INDEX(range,1+INT((ROW(A2452)-1)/COLUMNS(range)),MOD(ROW(A2452)-1+COLUMNS(range),COLUMNS(range))+1)</f>
        <v>0</v>
      </c>
    </row>
    <row r="2453" spans="12:12" x14ac:dyDescent="0.3">
      <c r="L2453" cm="1">
        <f t="array" ref="L2453">INDEX(range,1+INT((ROW(A2453)-1)/COLUMNS(range)),MOD(ROW(A2453)-1+COLUMNS(range),COLUMNS(range))+1)</f>
        <v>0</v>
      </c>
    </row>
    <row r="2454" spans="12:12" x14ac:dyDescent="0.3">
      <c r="L2454" cm="1">
        <f t="array" ref="L2454">INDEX(range,1+INT((ROW(A2454)-1)/COLUMNS(range)),MOD(ROW(A2454)-1+COLUMNS(range),COLUMNS(range))+1)</f>
        <v>0</v>
      </c>
    </row>
    <row r="2455" spans="12:12" x14ac:dyDescent="0.3">
      <c r="L2455" t="str" cm="1">
        <f t="array" ref="L2455">INDEX(range,1+INT((ROW(A2455)-1)/COLUMNS(range)),MOD(ROW(A2455)-1+COLUMNS(range),COLUMNS(range))+1)</f>
        <v>I have to stay home to take care of my disabled child and it is difficult to find a job that allows me the flexibility I need.</v>
      </c>
    </row>
    <row r="2456" spans="12:12" x14ac:dyDescent="0.3">
      <c r="L2456" cm="1">
        <f t="array" ref="L2456">INDEX(range,1+INT((ROW(A2456)-1)/COLUMNS(range)),MOD(ROW(A2456)-1+COLUMNS(range),COLUMNS(range))+1)</f>
        <v>0</v>
      </c>
    </row>
    <row r="2457" spans="12:12" x14ac:dyDescent="0.3">
      <c r="L2457" cm="1">
        <f t="array" ref="L2457">INDEX(range,1+INT((ROW(A2457)-1)/COLUMNS(range)),MOD(ROW(A2457)-1+COLUMNS(range),COLUMNS(range))+1)</f>
        <v>0</v>
      </c>
    </row>
    <row r="2458" spans="12:12" x14ac:dyDescent="0.3">
      <c r="L2458" cm="1">
        <f t="array" ref="L2458">INDEX(range,1+INT((ROW(A2458)-1)/COLUMNS(range)),MOD(ROW(A2458)-1+COLUMNS(range),COLUMNS(range))+1)</f>
        <v>0</v>
      </c>
    </row>
    <row r="2459" spans="12:12" x14ac:dyDescent="0.3">
      <c r="L2459" cm="1">
        <f t="array" ref="L2459">INDEX(range,1+INT((ROW(A2459)-1)/COLUMNS(range)),MOD(ROW(A2459)-1+COLUMNS(range),COLUMNS(range))+1)</f>
        <v>0</v>
      </c>
    </row>
    <row r="2460" spans="12:12" x14ac:dyDescent="0.3">
      <c r="L2460" cm="1">
        <f t="array" ref="L2460">INDEX(range,1+INT((ROW(A2460)-1)/COLUMNS(range)),MOD(ROW(A2460)-1+COLUMNS(range),COLUMNS(range))+1)</f>
        <v>0</v>
      </c>
    </row>
    <row r="2461" spans="12:12" x14ac:dyDescent="0.3">
      <c r="L2461" t="str" cm="1">
        <f t="array" ref="L2461">INDEX(range,1+INT((ROW(A2461)-1)/COLUMNS(range)),MOD(ROW(A2461)-1+COLUMNS(range),COLUMNS(range))+1)</f>
        <v>People lack skills or education needed</v>
      </c>
    </row>
    <row r="2462" spans="12:12" x14ac:dyDescent="0.3">
      <c r="L2462" t="str" cm="1">
        <f t="array" ref="L2462">INDEX(range,1+INT((ROW(A2462)-1)/COLUMNS(range)),MOD(ROW(A2462)-1+COLUMNS(range),COLUMNS(range))+1)</f>
        <v xml:space="preserve"> Lack of affordable child care during work hours</v>
      </c>
    </row>
    <row r="2463" spans="12:12" x14ac:dyDescent="0.3">
      <c r="L2463" cm="1">
        <f t="array" ref="L2463">INDEX(range,1+INT((ROW(A2463)-1)/COLUMNS(range)),MOD(ROW(A2463)-1+COLUMNS(range),COLUMNS(range))+1)</f>
        <v>0</v>
      </c>
    </row>
    <row r="2464" spans="12:12" x14ac:dyDescent="0.3">
      <c r="L2464" cm="1">
        <f t="array" ref="L2464">INDEX(range,1+INT((ROW(A2464)-1)/COLUMNS(range)),MOD(ROW(A2464)-1+COLUMNS(range),COLUMNS(range))+1)</f>
        <v>0</v>
      </c>
    </row>
    <row r="2465" spans="12:12" x14ac:dyDescent="0.3">
      <c r="L2465" cm="1">
        <f t="array" ref="L2465">INDEX(range,1+INT((ROW(A2465)-1)/COLUMNS(range)),MOD(ROW(A2465)-1+COLUMNS(range),COLUMNS(range))+1)</f>
        <v>0</v>
      </c>
    </row>
    <row r="2466" spans="12:12" x14ac:dyDescent="0.3">
      <c r="L2466" cm="1">
        <f t="array" ref="L2466">INDEX(range,1+INT((ROW(A2466)-1)/COLUMNS(range)),MOD(ROW(A2466)-1+COLUMNS(range),COLUMNS(range))+1)</f>
        <v>0</v>
      </c>
    </row>
    <row r="2467" spans="12:12" x14ac:dyDescent="0.3">
      <c r="L2467" cm="1">
        <f t="array" ref="L2467">INDEX(range,1+INT((ROW(A2467)-1)/COLUMNS(range)),MOD(ROW(A2467)-1+COLUMNS(range),COLUMNS(range))+1)</f>
        <v>0</v>
      </c>
    </row>
    <row r="2468" spans="12:12" x14ac:dyDescent="0.3">
      <c r="L2468" cm="1">
        <f t="array" ref="L2468">INDEX(range,1+INT((ROW(A2468)-1)/COLUMNS(range)),MOD(ROW(A2468)-1+COLUMNS(range),COLUMNS(range))+1)</f>
        <v>0</v>
      </c>
    </row>
    <row r="2469" spans="12:12" x14ac:dyDescent="0.3">
      <c r="L2469" cm="1">
        <f t="array" ref="L2469">INDEX(range,1+INT((ROW(A2469)-1)/COLUMNS(range)),MOD(ROW(A2469)-1+COLUMNS(range),COLUMNS(range))+1)</f>
        <v>0</v>
      </c>
    </row>
    <row r="2470" spans="12:12" x14ac:dyDescent="0.3">
      <c r="L2470" cm="1">
        <f t="array" ref="L2470">INDEX(range,1+INT((ROW(A2470)-1)/COLUMNS(range)),MOD(ROW(A2470)-1+COLUMNS(range),COLUMNS(range))+1)</f>
        <v>0</v>
      </c>
    </row>
    <row r="2471" spans="12:12" x14ac:dyDescent="0.3">
      <c r="L2471" cm="1">
        <f t="array" ref="L2471">INDEX(range,1+INT((ROW(A2471)-1)/COLUMNS(range)),MOD(ROW(A2471)-1+COLUMNS(range),COLUMNS(range))+1)</f>
        <v>0</v>
      </c>
    </row>
    <row r="2472" spans="12:12" x14ac:dyDescent="0.3">
      <c r="L2472" cm="1">
        <f t="array" ref="L2472">INDEX(range,1+INT((ROW(A2472)-1)/COLUMNS(range)),MOD(ROW(A2472)-1+COLUMNS(range),COLUMNS(range))+1)</f>
        <v>0</v>
      </c>
    </row>
    <row r="2473" spans="12:12" x14ac:dyDescent="0.3">
      <c r="L2473" t="str" cm="1">
        <f t="array" ref="L2473">INDEX(range,1+INT((ROW(A2473)-1)/COLUMNS(range)),MOD(ROW(A2473)-1+COLUMNS(range),COLUMNS(range))+1)</f>
        <v>Wages are too low to cover monthly expenses</v>
      </c>
    </row>
    <row r="2474" spans="12:12" x14ac:dyDescent="0.3">
      <c r="L2474" t="str" cm="1">
        <f t="array" ref="L2474">INDEX(range,1+INT((ROW(A2474)-1)/COLUMNS(range)),MOD(ROW(A2474)-1+COLUMNS(range),COLUMNS(range))+1)</f>
        <v xml:space="preserve"> Good paying jobs with benefits are hard to find</v>
      </c>
    </row>
    <row r="2475" spans="12:12" x14ac:dyDescent="0.3">
      <c r="L2475" cm="1">
        <f t="array" ref="L2475">INDEX(range,1+INT((ROW(A2475)-1)/COLUMNS(range)),MOD(ROW(A2475)-1+COLUMNS(range),COLUMNS(range))+1)</f>
        <v>0</v>
      </c>
    </row>
    <row r="2476" spans="12:12" x14ac:dyDescent="0.3">
      <c r="L2476" cm="1">
        <f t="array" ref="L2476">INDEX(range,1+INT((ROW(A2476)-1)/COLUMNS(range)),MOD(ROW(A2476)-1+COLUMNS(range),COLUMNS(range))+1)</f>
        <v>0</v>
      </c>
    </row>
    <row r="2477" spans="12:12" x14ac:dyDescent="0.3">
      <c r="L2477" cm="1">
        <f t="array" ref="L2477">INDEX(range,1+INT((ROW(A2477)-1)/COLUMNS(range)),MOD(ROW(A2477)-1+COLUMNS(range),COLUMNS(range))+1)</f>
        <v>0</v>
      </c>
    </row>
    <row r="2478" spans="12:12" x14ac:dyDescent="0.3">
      <c r="L2478" cm="1">
        <f t="array" ref="L2478">INDEX(range,1+INT((ROW(A2478)-1)/COLUMNS(range)),MOD(ROW(A2478)-1+COLUMNS(range),COLUMNS(range))+1)</f>
        <v>0</v>
      </c>
    </row>
    <row r="2479" spans="12:12" x14ac:dyDescent="0.3">
      <c r="L2479" t="str" cm="1">
        <f t="array" ref="L2479">INDEX(range,1+INT((ROW(A2479)-1)/COLUMNS(range)),MOD(ROW(A2479)-1+COLUMNS(range),COLUMNS(range))+1)</f>
        <v>People lack skills or education needed</v>
      </c>
    </row>
    <row r="2480" spans="12:12" x14ac:dyDescent="0.3">
      <c r="L2480" t="str" cm="1">
        <f t="array" ref="L2480">INDEX(range,1+INT((ROW(A2480)-1)/COLUMNS(range)),MOD(ROW(A2480)-1+COLUMNS(range),COLUMNS(range))+1)</f>
        <v xml:space="preserve"> Wages are too low to cover monthly expenses</v>
      </c>
    </row>
    <row r="2481" spans="12:12" x14ac:dyDescent="0.3">
      <c r="L2481" t="str" cm="1">
        <f t="array" ref="L2481">INDEX(range,1+INT((ROW(A2481)-1)/COLUMNS(range)),MOD(ROW(A2481)-1+COLUMNS(range),COLUMNS(range))+1)</f>
        <v xml:space="preserve"> Good paying jobs with benefits are hard to find</v>
      </c>
    </row>
    <row r="2482" spans="12:12" x14ac:dyDescent="0.3">
      <c r="L2482" t="str" cm="1">
        <f t="array" ref="L2482">INDEX(range,1+INT((ROW(A2482)-1)/COLUMNS(range)),MOD(ROW(A2482)-1+COLUMNS(range),COLUMNS(range))+1)</f>
        <v xml:space="preserve"> Lack of affordable child care during work hours</v>
      </c>
    </row>
    <row r="2483" spans="12:12" x14ac:dyDescent="0.3">
      <c r="L2483" t="str" cm="1">
        <f t="array" ref="L2483">INDEX(range,1+INT((ROW(A2483)-1)/COLUMNS(range)),MOD(ROW(A2483)-1+COLUMNS(range),COLUMNS(range))+1)</f>
        <v xml:space="preserve"> Lack of legal documents (green card</v>
      </c>
    </row>
    <row r="2484" spans="12:12" x14ac:dyDescent="0.3">
      <c r="L2484" t="str" cm="1">
        <f t="array" ref="L2484">INDEX(range,1+INT((ROW(A2484)-1)/COLUMNS(range)),MOD(ROW(A2484)-1+COLUMNS(range),COLUMNS(range))+1)</f>
        <v xml:space="preserve"> etc)</v>
      </c>
    </row>
    <row r="2485" spans="12:12" x14ac:dyDescent="0.3">
      <c r="L2485" t="str" cm="1">
        <f t="array" ref="L2485">INDEX(range,1+INT((ROW(A2485)-1)/COLUMNS(range)),MOD(ROW(A2485)-1+COLUMNS(range),COLUMNS(range))+1)</f>
        <v>People lack skills or education needed</v>
      </c>
    </row>
    <row r="2486" spans="12:12" x14ac:dyDescent="0.3">
      <c r="L2486" t="str" cm="1">
        <f t="array" ref="L2486">INDEX(range,1+INT((ROW(A2486)-1)/COLUMNS(range)),MOD(ROW(A2486)-1+COLUMNS(range),COLUMNS(range))+1)</f>
        <v xml:space="preserve"> Lack of affordable child care during work hours</v>
      </c>
    </row>
    <row r="2487" spans="12:12" x14ac:dyDescent="0.3">
      <c r="L2487" cm="1">
        <f t="array" ref="L2487">INDEX(range,1+INT((ROW(A2487)-1)/COLUMNS(range)),MOD(ROW(A2487)-1+COLUMNS(range),COLUMNS(range))+1)</f>
        <v>0</v>
      </c>
    </row>
    <row r="2488" spans="12:12" x14ac:dyDescent="0.3">
      <c r="L2488" cm="1">
        <f t="array" ref="L2488">INDEX(range,1+INT((ROW(A2488)-1)/COLUMNS(range)),MOD(ROW(A2488)-1+COLUMNS(range),COLUMNS(range))+1)</f>
        <v>0</v>
      </c>
    </row>
    <row r="2489" spans="12:12" x14ac:dyDescent="0.3">
      <c r="L2489" cm="1">
        <f t="array" ref="L2489">INDEX(range,1+INT((ROW(A2489)-1)/COLUMNS(range)),MOD(ROW(A2489)-1+COLUMNS(range),COLUMNS(range))+1)</f>
        <v>0</v>
      </c>
    </row>
    <row r="2490" spans="12:12" x14ac:dyDescent="0.3">
      <c r="L2490" cm="1">
        <f t="array" ref="L2490">INDEX(range,1+INT((ROW(A2490)-1)/COLUMNS(range)),MOD(ROW(A2490)-1+COLUMNS(range),COLUMNS(range))+1)</f>
        <v>0</v>
      </c>
    </row>
    <row r="2491" spans="12:12" x14ac:dyDescent="0.3">
      <c r="L2491" t="str" cm="1">
        <f t="array" ref="L2491">INDEX(range,1+INT((ROW(A2491)-1)/COLUMNS(range)),MOD(ROW(A2491)-1+COLUMNS(range),COLUMNS(range))+1)</f>
        <v>Wages are too low to cover monthly expenses</v>
      </c>
    </row>
    <row r="2492" spans="12:12" x14ac:dyDescent="0.3">
      <c r="L2492" cm="1">
        <f t="array" ref="L2492">INDEX(range,1+INT((ROW(A2492)-1)/COLUMNS(range)),MOD(ROW(A2492)-1+COLUMNS(range),COLUMNS(range))+1)</f>
        <v>0</v>
      </c>
    </row>
    <row r="2493" spans="12:12" x14ac:dyDescent="0.3">
      <c r="L2493" cm="1">
        <f t="array" ref="L2493">INDEX(range,1+INT((ROW(A2493)-1)/COLUMNS(range)),MOD(ROW(A2493)-1+COLUMNS(range),COLUMNS(range))+1)</f>
        <v>0</v>
      </c>
    </row>
    <row r="2494" spans="12:12" x14ac:dyDescent="0.3">
      <c r="L2494" cm="1">
        <f t="array" ref="L2494">INDEX(range,1+INT((ROW(A2494)-1)/COLUMNS(range)),MOD(ROW(A2494)-1+COLUMNS(range),COLUMNS(range))+1)</f>
        <v>0</v>
      </c>
    </row>
    <row r="2495" spans="12:12" x14ac:dyDescent="0.3">
      <c r="L2495" cm="1">
        <f t="array" ref="L2495">INDEX(range,1+INT((ROW(A2495)-1)/COLUMNS(range)),MOD(ROW(A2495)-1+COLUMNS(range),COLUMNS(range))+1)</f>
        <v>0</v>
      </c>
    </row>
    <row r="2496" spans="12:12" x14ac:dyDescent="0.3">
      <c r="L2496" cm="1">
        <f t="array" ref="L2496">INDEX(range,1+INT((ROW(A2496)-1)/COLUMNS(range)),MOD(ROW(A2496)-1+COLUMNS(range),COLUMNS(range))+1)</f>
        <v>0</v>
      </c>
    </row>
    <row r="2497" spans="12:12" x14ac:dyDescent="0.3">
      <c r="L2497" t="str" cm="1">
        <f t="array" ref="L2497">INDEX(range,1+INT((ROW(A2497)-1)/COLUMNS(range)),MOD(ROW(A2497)-1+COLUMNS(range),COLUMNS(range))+1)</f>
        <v>Wages are too low to cover monthly expenses</v>
      </c>
    </row>
    <row r="2498" spans="12:12" x14ac:dyDescent="0.3">
      <c r="L2498" t="str" cm="1">
        <f t="array" ref="L2498">INDEX(range,1+INT((ROW(A2498)-1)/COLUMNS(range)),MOD(ROW(A2498)-1+COLUMNS(range),COLUMNS(range))+1)</f>
        <v xml:space="preserve"> Good paying jobs with benefits are hard to find</v>
      </c>
    </row>
    <row r="2499" spans="12:12" x14ac:dyDescent="0.3">
      <c r="L2499" t="str" cm="1">
        <f t="array" ref="L2499">INDEX(range,1+INT((ROW(A2499)-1)/COLUMNS(range)),MOD(ROW(A2499)-1+COLUMNS(range),COLUMNS(range))+1)</f>
        <v xml:space="preserve"> Lack of affordable child care during work hours</v>
      </c>
    </row>
    <row r="2500" spans="12:12" x14ac:dyDescent="0.3">
      <c r="L2500" cm="1">
        <f t="array" ref="L2500">INDEX(range,1+INT((ROW(A2500)-1)/COLUMNS(range)),MOD(ROW(A2500)-1+COLUMNS(range),COLUMNS(range))+1)</f>
        <v>0</v>
      </c>
    </row>
    <row r="2501" spans="12:12" x14ac:dyDescent="0.3">
      <c r="L2501" cm="1">
        <f t="array" ref="L2501">INDEX(range,1+INT((ROW(A2501)-1)/COLUMNS(range)),MOD(ROW(A2501)-1+COLUMNS(range),COLUMNS(range))+1)</f>
        <v>0</v>
      </c>
    </row>
    <row r="2502" spans="12:12" x14ac:dyDescent="0.3">
      <c r="L2502" cm="1">
        <f t="array" ref="L2502">INDEX(range,1+INT((ROW(A2502)-1)/COLUMNS(range)),MOD(ROW(A2502)-1+COLUMNS(range),COLUMNS(range))+1)</f>
        <v>0</v>
      </c>
    </row>
    <row r="2503" spans="12:12" x14ac:dyDescent="0.3">
      <c r="L2503" t="str" cm="1">
        <f t="array" ref="L2503">INDEX(range,1+INT((ROW(A2503)-1)/COLUMNS(range)),MOD(ROW(A2503)-1+COLUMNS(range),COLUMNS(range))+1)</f>
        <v>Wages are too low to cover monthly expenses</v>
      </c>
    </row>
    <row r="2504" spans="12:12" x14ac:dyDescent="0.3">
      <c r="L2504" t="str" cm="1">
        <f t="array" ref="L2504">INDEX(range,1+INT((ROW(A2504)-1)/COLUMNS(range)),MOD(ROW(A2504)-1+COLUMNS(range),COLUMNS(range))+1)</f>
        <v xml:space="preserve"> Good paying jobs with benefits are hard to find</v>
      </c>
    </row>
    <row r="2505" spans="12:12" x14ac:dyDescent="0.3">
      <c r="L2505" t="str" cm="1">
        <f t="array" ref="L2505">INDEX(range,1+INT((ROW(A2505)-1)/COLUMNS(range)),MOD(ROW(A2505)-1+COLUMNS(range),COLUMNS(range))+1)</f>
        <v xml:space="preserve"> Lack of affordable child care during work hours</v>
      </c>
    </row>
    <row r="2506" spans="12:12" x14ac:dyDescent="0.3">
      <c r="L2506" cm="1">
        <f t="array" ref="L2506">INDEX(range,1+INT((ROW(A2506)-1)/COLUMNS(range)),MOD(ROW(A2506)-1+COLUMNS(range),COLUMNS(range))+1)</f>
        <v>0</v>
      </c>
    </row>
    <row r="2507" spans="12:12" x14ac:dyDescent="0.3">
      <c r="L2507" cm="1">
        <f t="array" ref="L2507">INDEX(range,1+INT((ROW(A2507)-1)/COLUMNS(range)),MOD(ROW(A2507)-1+COLUMNS(range),COLUMNS(range))+1)</f>
        <v>0</v>
      </c>
    </row>
    <row r="2508" spans="12:12" x14ac:dyDescent="0.3">
      <c r="L2508" cm="1">
        <f t="array" ref="L2508">INDEX(range,1+INT((ROW(A2508)-1)/COLUMNS(range)),MOD(ROW(A2508)-1+COLUMNS(range),COLUMNS(range))+1)</f>
        <v>0</v>
      </c>
    </row>
    <row r="2509" spans="12:12" x14ac:dyDescent="0.3">
      <c r="L2509" t="str" cm="1">
        <f t="array" ref="L2509">INDEX(range,1+INT((ROW(A2509)-1)/COLUMNS(range)),MOD(ROW(A2509)-1+COLUMNS(range),COLUMNS(range))+1)</f>
        <v>Wages are too low to cover monthly expenses</v>
      </c>
    </row>
    <row r="2510" spans="12:12" x14ac:dyDescent="0.3">
      <c r="L2510" t="str" cm="1">
        <f t="array" ref="L2510">INDEX(range,1+INT((ROW(A2510)-1)/COLUMNS(range)),MOD(ROW(A2510)-1+COLUMNS(range),COLUMNS(range))+1)</f>
        <v xml:space="preserve"> Good paying jobs with benefits are hard to find</v>
      </c>
    </row>
    <row r="2511" spans="12:12" x14ac:dyDescent="0.3">
      <c r="L2511" cm="1">
        <f t="array" ref="L2511">INDEX(range,1+INT((ROW(A2511)-1)/COLUMNS(range)),MOD(ROW(A2511)-1+COLUMNS(range),COLUMNS(range))+1)</f>
        <v>0</v>
      </c>
    </row>
    <row r="2512" spans="12:12" x14ac:dyDescent="0.3">
      <c r="L2512" cm="1">
        <f t="array" ref="L2512">INDEX(range,1+INT((ROW(A2512)-1)/COLUMNS(range)),MOD(ROW(A2512)-1+COLUMNS(range),COLUMNS(range))+1)</f>
        <v>0</v>
      </c>
    </row>
    <row r="2513" spans="12:12" x14ac:dyDescent="0.3">
      <c r="L2513" cm="1">
        <f t="array" ref="L2513">INDEX(range,1+INT((ROW(A2513)-1)/COLUMNS(range)),MOD(ROW(A2513)-1+COLUMNS(range),COLUMNS(range))+1)</f>
        <v>0</v>
      </c>
    </row>
    <row r="2514" spans="12:12" x14ac:dyDescent="0.3">
      <c r="L2514" cm="1">
        <f t="array" ref="L2514">INDEX(range,1+INT((ROW(A2514)-1)/COLUMNS(range)),MOD(ROW(A2514)-1+COLUMNS(range),COLUMNS(range))+1)</f>
        <v>0</v>
      </c>
    </row>
    <row r="2515" spans="12:12" x14ac:dyDescent="0.3">
      <c r="L2515" t="str" cm="1">
        <f t="array" ref="L2515">INDEX(range,1+INT((ROW(A2515)-1)/COLUMNS(range)),MOD(ROW(A2515)-1+COLUMNS(range),COLUMNS(range))+1)</f>
        <v>Wages are too low to cover monthly expenses</v>
      </c>
    </row>
    <row r="2516" spans="12:12" x14ac:dyDescent="0.3">
      <c r="L2516" t="str" cm="1">
        <f t="array" ref="L2516">INDEX(range,1+INT((ROW(A2516)-1)/COLUMNS(range)),MOD(ROW(A2516)-1+COLUMNS(range),COLUMNS(range))+1)</f>
        <v xml:space="preserve"> Good paying jobs with benefits are hard to find</v>
      </c>
    </row>
    <row r="2517" spans="12:12" x14ac:dyDescent="0.3">
      <c r="L2517" t="str" cm="1">
        <f t="array" ref="L2517">INDEX(range,1+INT((ROW(A2517)-1)/COLUMNS(range)),MOD(ROW(A2517)-1+COLUMNS(range),COLUMNS(range))+1)</f>
        <v xml:space="preserve"> Lack of affordable child care during work hours</v>
      </c>
    </row>
    <row r="2518" spans="12:12" x14ac:dyDescent="0.3">
      <c r="L2518" cm="1">
        <f t="array" ref="L2518">INDEX(range,1+INT((ROW(A2518)-1)/COLUMNS(range)),MOD(ROW(A2518)-1+COLUMNS(range),COLUMNS(range))+1)</f>
        <v>0</v>
      </c>
    </row>
    <row r="2519" spans="12:12" x14ac:dyDescent="0.3">
      <c r="L2519" cm="1">
        <f t="array" ref="L2519">INDEX(range,1+INT((ROW(A2519)-1)/COLUMNS(range)),MOD(ROW(A2519)-1+COLUMNS(range),COLUMNS(range))+1)</f>
        <v>0</v>
      </c>
    </row>
    <row r="2520" spans="12:12" x14ac:dyDescent="0.3">
      <c r="L2520" cm="1">
        <f t="array" ref="L2520">INDEX(range,1+INT((ROW(A2520)-1)/COLUMNS(range)),MOD(ROW(A2520)-1+COLUMNS(range),COLUMNS(range))+1)</f>
        <v>0</v>
      </c>
    </row>
    <row r="2521" spans="12:12" x14ac:dyDescent="0.3">
      <c r="L2521" t="str" cm="1">
        <f t="array" ref="L2521">INDEX(range,1+INT((ROW(A2521)-1)/COLUMNS(range)),MOD(ROW(A2521)-1+COLUMNS(range),COLUMNS(range))+1)</f>
        <v>Wages are too low to cover monthly expenses</v>
      </c>
    </row>
    <row r="2522" spans="12:12" x14ac:dyDescent="0.3">
      <c r="L2522" t="str" cm="1">
        <f t="array" ref="L2522">INDEX(range,1+INT((ROW(A2522)-1)/COLUMNS(range)),MOD(ROW(A2522)-1+COLUMNS(range),COLUMNS(range))+1)</f>
        <v xml:space="preserve"> Good paying jobs with benefits are hard to find</v>
      </c>
    </row>
    <row r="2523" spans="12:12" x14ac:dyDescent="0.3">
      <c r="L2523" t="str" cm="1">
        <f t="array" ref="L2523">INDEX(range,1+INT((ROW(A2523)-1)/COLUMNS(range)),MOD(ROW(A2523)-1+COLUMNS(range),COLUMNS(range))+1)</f>
        <v xml:space="preserve"> Lack of affordable child care during work hours</v>
      </c>
    </row>
    <row r="2524" spans="12:12" x14ac:dyDescent="0.3">
      <c r="L2524" cm="1">
        <f t="array" ref="L2524">INDEX(range,1+INT((ROW(A2524)-1)/COLUMNS(range)),MOD(ROW(A2524)-1+COLUMNS(range),COLUMNS(range))+1)</f>
        <v>0</v>
      </c>
    </row>
    <row r="2525" spans="12:12" x14ac:dyDescent="0.3">
      <c r="L2525" cm="1">
        <f t="array" ref="L2525">INDEX(range,1+INT((ROW(A2525)-1)/COLUMNS(range)),MOD(ROW(A2525)-1+COLUMNS(range),COLUMNS(range))+1)</f>
        <v>0</v>
      </c>
    </row>
    <row r="2526" spans="12:12" x14ac:dyDescent="0.3">
      <c r="L2526" cm="1">
        <f t="array" ref="L2526">INDEX(range,1+INT((ROW(A2526)-1)/COLUMNS(range)),MOD(ROW(A2526)-1+COLUMNS(range),COLUMNS(range))+1)</f>
        <v>0</v>
      </c>
    </row>
    <row r="2527" spans="12:12" x14ac:dyDescent="0.3">
      <c r="L2527" t="str" cm="1">
        <f t="array" ref="L2527">INDEX(range,1+INT((ROW(A2527)-1)/COLUMNS(range)),MOD(ROW(A2527)-1+COLUMNS(range),COLUMNS(range))+1)</f>
        <v>People lack skills or education needed</v>
      </c>
    </row>
    <row r="2528" spans="12:12" x14ac:dyDescent="0.3">
      <c r="L2528" t="str" cm="1">
        <f t="array" ref="L2528">INDEX(range,1+INT((ROW(A2528)-1)/COLUMNS(range)),MOD(ROW(A2528)-1+COLUMNS(range),COLUMNS(range))+1)</f>
        <v xml:space="preserve"> Wages are too low to cover monthly expenses</v>
      </c>
    </row>
    <row r="2529" spans="12:12" x14ac:dyDescent="0.3">
      <c r="L2529" t="str" cm="1">
        <f t="array" ref="L2529">INDEX(range,1+INT((ROW(A2529)-1)/COLUMNS(range)),MOD(ROW(A2529)-1+COLUMNS(range),COLUMNS(range))+1)</f>
        <v xml:space="preserve"> Good paying jobs with benefits are hard to find</v>
      </c>
    </row>
    <row r="2530" spans="12:12" x14ac:dyDescent="0.3">
      <c r="L2530" t="str" cm="1">
        <f t="array" ref="L2530">INDEX(range,1+INT((ROW(A2530)-1)/COLUMNS(range)),MOD(ROW(A2530)-1+COLUMNS(range),COLUMNS(range))+1)</f>
        <v xml:space="preserve"> Lack of affordable child care during work hours</v>
      </c>
    </row>
    <row r="2531" spans="12:12" x14ac:dyDescent="0.3">
      <c r="L2531" cm="1">
        <f t="array" ref="L2531">INDEX(range,1+INT((ROW(A2531)-1)/COLUMNS(range)),MOD(ROW(A2531)-1+COLUMNS(range),COLUMNS(range))+1)</f>
        <v>0</v>
      </c>
    </row>
    <row r="2532" spans="12:12" x14ac:dyDescent="0.3">
      <c r="L2532" cm="1">
        <f t="array" ref="L2532">INDEX(range,1+INT((ROW(A2532)-1)/COLUMNS(range)),MOD(ROW(A2532)-1+COLUMNS(range),COLUMNS(range))+1)</f>
        <v>0</v>
      </c>
    </row>
    <row r="2533" spans="12:12" x14ac:dyDescent="0.3">
      <c r="L2533" t="str" cm="1">
        <f t="array" ref="L2533">INDEX(range,1+INT((ROW(A2533)-1)/COLUMNS(range)),MOD(ROW(A2533)-1+COLUMNS(range),COLUMNS(range))+1)</f>
        <v>People lack skills or education needed</v>
      </c>
    </row>
    <row r="2534" spans="12:12" x14ac:dyDescent="0.3">
      <c r="L2534" t="str" cm="1">
        <f t="array" ref="L2534">INDEX(range,1+INT((ROW(A2534)-1)/COLUMNS(range)),MOD(ROW(A2534)-1+COLUMNS(range),COLUMNS(range))+1)</f>
        <v xml:space="preserve"> Wages are too low to cover monthly expenses</v>
      </c>
    </row>
    <row r="2535" spans="12:12" x14ac:dyDescent="0.3">
      <c r="L2535" t="str" cm="1">
        <f t="array" ref="L2535">INDEX(range,1+INT((ROW(A2535)-1)/COLUMNS(range)),MOD(ROW(A2535)-1+COLUMNS(range),COLUMNS(range))+1)</f>
        <v xml:space="preserve"> Good paying jobs with benefits are hard to find</v>
      </c>
    </row>
    <row r="2536" spans="12:12" x14ac:dyDescent="0.3">
      <c r="L2536" t="str" cm="1">
        <f t="array" ref="L2536">INDEX(range,1+INT((ROW(A2536)-1)/COLUMNS(range)),MOD(ROW(A2536)-1+COLUMNS(range),COLUMNS(range))+1)</f>
        <v xml:space="preserve"> Lack of affordable child care during work hours</v>
      </c>
    </row>
    <row r="2537" spans="12:12" x14ac:dyDescent="0.3">
      <c r="L2537" t="str" cm="1">
        <f t="array" ref="L2537">INDEX(range,1+INT((ROW(A2537)-1)/COLUMNS(range)),MOD(ROW(A2537)-1+COLUMNS(range),COLUMNS(range))+1)</f>
        <v xml:space="preserve"> Lack of legal documents (green card</v>
      </c>
    </row>
    <row r="2538" spans="12:12" x14ac:dyDescent="0.3">
      <c r="L2538" t="str" cm="1">
        <f t="array" ref="L2538">INDEX(range,1+INT((ROW(A2538)-1)/COLUMNS(range)),MOD(ROW(A2538)-1+COLUMNS(range),COLUMNS(range))+1)</f>
        <v xml:space="preserve"> etc)</v>
      </c>
    </row>
    <row r="2539" spans="12:12" x14ac:dyDescent="0.3">
      <c r="L2539" t="str" cm="1">
        <f t="array" ref="L2539">INDEX(range,1+INT((ROW(A2539)-1)/COLUMNS(range)),MOD(ROW(A2539)-1+COLUMNS(range),COLUMNS(range))+1)</f>
        <v>People lack skills or education needed</v>
      </c>
    </row>
    <row r="2540" spans="12:12" x14ac:dyDescent="0.3">
      <c r="L2540" t="str" cm="1">
        <f t="array" ref="L2540">INDEX(range,1+INT((ROW(A2540)-1)/COLUMNS(range)),MOD(ROW(A2540)-1+COLUMNS(range),COLUMNS(range))+1)</f>
        <v xml:space="preserve"> Wages are too low to cover monthly expenses</v>
      </c>
    </row>
    <row r="2541" spans="12:12" x14ac:dyDescent="0.3">
      <c r="L2541" t="str" cm="1">
        <f t="array" ref="L2541">INDEX(range,1+INT((ROW(A2541)-1)/COLUMNS(range)),MOD(ROW(A2541)-1+COLUMNS(range),COLUMNS(range))+1)</f>
        <v xml:space="preserve"> Good paying jobs with benefits are hard to find</v>
      </c>
    </row>
    <row r="2542" spans="12:12" x14ac:dyDescent="0.3">
      <c r="L2542" t="str" cm="1">
        <f t="array" ref="L2542">INDEX(range,1+INT((ROW(A2542)-1)/COLUMNS(range)),MOD(ROW(A2542)-1+COLUMNS(range),COLUMNS(range))+1)</f>
        <v xml:space="preserve"> Lack of affordable child care during work hours</v>
      </c>
    </row>
    <row r="2543" spans="12:12" x14ac:dyDescent="0.3">
      <c r="L2543" cm="1">
        <f t="array" ref="L2543">INDEX(range,1+INT((ROW(A2543)-1)/COLUMNS(range)),MOD(ROW(A2543)-1+COLUMNS(range),COLUMNS(range))+1)</f>
        <v>0</v>
      </c>
    </row>
    <row r="2544" spans="12:12" x14ac:dyDescent="0.3">
      <c r="L2544" cm="1">
        <f t="array" ref="L2544">INDEX(range,1+INT((ROW(A2544)-1)/COLUMNS(range)),MOD(ROW(A2544)-1+COLUMNS(range),COLUMNS(range))+1)</f>
        <v>0</v>
      </c>
    </row>
    <row r="2545" spans="12:12" x14ac:dyDescent="0.3">
      <c r="L2545" t="str" cm="1">
        <f t="array" ref="L2545">INDEX(range,1+INT((ROW(A2545)-1)/COLUMNS(range)),MOD(ROW(A2545)-1+COLUMNS(range),COLUMNS(range))+1)</f>
        <v>People lack skills or education needed</v>
      </c>
    </row>
    <row r="2546" spans="12:12" x14ac:dyDescent="0.3">
      <c r="L2546" t="str" cm="1">
        <f t="array" ref="L2546">INDEX(range,1+INT((ROW(A2546)-1)/COLUMNS(range)),MOD(ROW(A2546)-1+COLUMNS(range),COLUMNS(range))+1)</f>
        <v xml:space="preserve"> Good paying jobs with benefits are hard to find</v>
      </c>
    </row>
    <row r="2547" spans="12:12" x14ac:dyDescent="0.3">
      <c r="L2547" t="str" cm="1">
        <f t="array" ref="L2547">INDEX(range,1+INT((ROW(A2547)-1)/COLUMNS(range)),MOD(ROW(A2547)-1+COLUMNS(range),COLUMNS(range))+1)</f>
        <v xml:space="preserve"> Lack of affordable child care during work hours</v>
      </c>
    </row>
    <row r="2548" spans="12:12" x14ac:dyDescent="0.3">
      <c r="L2548" t="str" cm="1">
        <f t="array" ref="L2548">INDEX(range,1+INT((ROW(A2548)-1)/COLUMNS(range)),MOD(ROW(A2548)-1+COLUMNS(range),COLUMNS(range))+1)</f>
        <v xml:space="preserve"> Lack of legal documents (green card</v>
      </c>
    </row>
    <row r="2549" spans="12:12" x14ac:dyDescent="0.3">
      <c r="L2549" t="str" cm="1">
        <f t="array" ref="L2549">INDEX(range,1+INT((ROW(A2549)-1)/COLUMNS(range)),MOD(ROW(A2549)-1+COLUMNS(range),COLUMNS(range))+1)</f>
        <v xml:space="preserve"> etc)</v>
      </c>
    </row>
    <row r="2550" spans="12:12" x14ac:dyDescent="0.3">
      <c r="L2550" cm="1">
        <f t="array" ref="L2550">INDEX(range,1+INT((ROW(A2550)-1)/COLUMNS(range)),MOD(ROW(A2550)-1+COLUMNS(range),COLUMNS(range))+1)</f>
        <v>0</v>
      </c>
    </row>
    <row r="2551" spans="12:12" x14ac:dyDescent="0.3">
      <c r="L2551" t="str" cm="1">
        <f t="array" ref="L2551">INDEX(range,1+INT((ROW(A2551)-1)/COLUMNS(range)),MOD(ROW(A2551)-1+COLUMNS(range),COLUMNS(range))+1)</f>
        <v>Wages are too low to cover monthly expenses</v>
      </c>
    </row>
    <row r="2552" spans="12:12" x14ac:dyDescent="0.3">
      <c r="L2552" t="str" cm="1">
        <f t="array" ref="L2552">INDEX(range,1+INT((ROW(A2552)-1)/COLUMNS(range)),MOD(ROW(A2552)-1+COLUMNS(range),COLUMNS(range))+1)</f>
        <v xml:space="preserve"> Good paying jobs with benefits are hard to find</v>
      </c>
    </row>
    <row r="2553" spans="12:12" x14ac:dyDescent="0.3">
      <c r="L2553" t="str" cm="1">
        <f t="array" ref="L2553">INDEX(range,1+INT((ROW(A2553)-1)/COLUMNS(range)),MOD(ROW(A2553)-1+COLUMNS(range),COLUMNS(range))+1)</f>
        <v xml:space="preserve"> Lack of affordable child care during work hours</v>
      </c>
    </row>
    <row r="2554" spans="12:12" x14ac:dyDescent="0.3">
      <c r="L2554" t="str" cm="1">
        <f t="array" ref="L2554">INDEX(range,1+INT((ROW(A2554)-1)/COLUMNS(range)),MOD(ROW(A2554)-1+COLUMNS(range),COLUMNS(range))+1)</f>
        <v xml:space="preserve"> Lack of legal documents (green card</v>
      </c>
    </row>
    <row r="2555" spans="12:12" x14ac:dyDescent="0.3">
      <c r="L2555" t="str" cm="1">
        <f t="array" ref="L2555">INDEX(range,1+INT((ROW(A2555)-1)/COLUMNS(range)),MOD(ROW(A2555)-1+COLUMNS(range),COLUMNS(range))+1)</f>
        <v xml:space="preserve"> etc)</v>
      </c>
    </row>
    <row r="2556" spans="12:12" x14ac:dyDescent="0.3">
      <c r="L2556" cm="1">
        <f t="array" ref="L2556">INDEX(range,1+INT((ROW(A2556)-1)/COLUMNS(range)),MOD(ROW(A2556)-1+COLUMNS(range),COLUMNS(range))+1)</f>
        <v>0</v>
      </c>
    </row>
    <row r="2557" spans="12:12" x14ac:dyDescent="0.3">
      <c r="L2557" t="str" cm="1">
        <f t="array" ref="L2557">INDEX(range,1+INT((ROW(A2557)-1)/COLUMNS(range)),MOD(ROW(A2557)-1+COLUMNS(range),COLUMNS(range))+1)</f>
        <v>People lack skills or education needed</v>
      </c>
    </row>
    <row r="2558" spans="12:12" x14ac:dyDescent="0.3">
      <c r="L2558" t="str" cm="1">
        <f t="array" ref="L2558">INDEX(range,1+INT((ROW(A2558)-1)/COLUMNS(range)),MOD(ROW(A2558)-1+COLUMNS(range),COLUMNS(range))+1)</f>
        <v xml:space="preserve"> Wages are too low to cover monthly expenses</v>
      </c>
    </row>
    <row r="2559" spans="12:12" x14ac:dyDescent="0.3">
      <c r="L2559" t="str" cm="1">
        <f t="array" ref="L2559">INDEX(range,1+INT((ROW(A2559)-1)/COLUMNS(range)),MOD(ROW(A2559)-1+COLUMNS(range),COLUMNS(range))+1)</f>
        <v xml:space="preserve"> Good paying jobs with benefits are hard to find</v>
      </c>
    </row>
    <row r="2560" spans="12:12" x14ac:dyDescent="0.3">
      <c r="L2560" t="str" cm="1">
        <f t="array" ref="L2560">INDEX(range,1+INT((ROW(A2560)-1)/COLUMNS(range)),MOD(ROW(A2560)-1+COLUMNS(range),COLUMNS(range))+1)</f>
        <v xml:space="preserve"> Lack of affordable child care during work hours</v>
      </c>
    </row>
    <row r="2561" spans="12:12" x14ac:dyDescent="0.3">
      <c r="L2561" cm="1">
        <f t="array" ref="L2561">INDEX(range,1+INT((ROW(A2561)-1)/COLUMNS(range)),MOD(ROW(A2561)-1+COLUMNS(range),COLUMNS(range))+1)</f>
        <v>0</v>
      </c>
    </row>
    <row r="2562" spans="12:12" x14ac:dyDescent="0.3">
      <c r="L2562" cm="1">
        <f t="array" ref="L2562">INDEX(range,1+INT((ROW(A2562)-1)/COLUMNS(range)),MOD(ROW(A2562)-1+COLUMNS(range),COLUMNS(range))+1)</f>
        <v>0</v>
      </c>
    </row>
    <row r="2563" spans="12:12" x14ac:dyDescent="0.3">
      <c r="L2563" t="str" cm="1">
        <f t="array" ref="L2563">INDEX(range,1+INT((ROW(A2563)-1)/COLUMNS(range)),MOD(ROW(A2563)-1+COLUMNS(range),COLUMNS(range))+1)</f>
        <v>Good paying jobs with benefits are hard to find</v>
      </c>
    </row>
    <row r="2564" spans="12:12" x14ac:dyDescent="0.3">
      <c r="L2564" t="str" cm="1">
        <f t="array" ref="L2564">INDEX(range,1+INT((ROW(A2564)-1)/COLUMNS(range)),MOD(ROW(A2564)-1+COLUMNS(range),COLUMNS(range))+1)</f>
        <v xml:space="preserve"> Lack of affordable child care during work hours</v>
      </c>
    </row>
    <row r="2565" spans="12:12" x14ac:dyDescent="0.3">
      <c r="L2565" cm="1">
        <f t="array" ref="L2565">INDEX(range,1+INT((ROW(A2565)-1)/COLUMNS(range)),MOD(ROW(A2565)-1+COLUMNS(range),COLUMNS(range))+1)</f>
        <v>0</v>
      </c>
    </row>
    <row r="2566" spans="12:12" x14ac:dyDescent="0.3">
      <c r="L2566" cm="1">
        <f t="array" ref="L2566">INDEX(range,1+INT((ROW(A2566)-1)/COLUMNS(range)),MOD(ROW(A2566)-1+COLUMNS(range),COLUMNS(range))+1)</f>
        <v>0</v>
      </c>
    </row>
    <row r="2567" spans="12:12" x14ac:dyDescent="0.3">
      <c r="L2567" cm="1">
        <f t="array" ref="L2567">INDEX(range,1+INT((ROW(A2567)-1)/COLUMNS(range)),MOD(ROW(A2567)-1+COLUMNS(range),COLUMNS(range))+1)</f>
        <v>0</v>
      </c>
    </row>
    <row r="2568" spans="12:12" x14ac:dyDescent="0.3">
      <c r="L2568" cm="1">
        <f t="array" ref="L2568">INDEX(range,1+INT((ROW(A2568)-1)/COLUMNS(range)),MOD(ROW(A2568)-1+COLUMNS(range),COLUMNS(range))+1)</f>
        <v>0</v>
      </c>
    </row>
    <row r="2569" spans="12:12" x14ac:dyDescent="0.3">
      <c r="L2569" t="str" cm="1">
        <f t="array" ref="L2569">INDEX(range,1+INT((ROW(A2569)-1)/COLUMNS(range)),MOD(ROW(A2569)-1+COLUMNS(range),COLUMNS(range))+1)</f>
        <v>Wages are too low to cover monthly expenses</v>
      </c>
    </row>
    <row r="2570" spans="12:12" x14ac:dyDescent="0.3">
      <c r="L2570" t="str" cm="1">
        <f t="array" ref="L2570">INDEX(range,1+INT((ROW(A2570)-1)/COLUMNS(range)),MOD(ROW(A2570)-1+COLUMNS(range),COLUMNS(range))+1)</f>
        <v xml:space="preserve"> Good paying jobs with benefits are hard to find</v>
      </c>
    </row>
    <row r="2571" spans="12:12" x14ac:dyDescent="0.3">
      <c r="L2571" t="str" cm="1">
        <f t="array" ref="L2571">INDEX(range,1+INT((ROW(A2571)-1)/COLUMNS(range)),MOD(ROW(A2571)-1+COLUMNS(range),COLUMNS(range))+1)</f>
        <v xml:space="preserve"> Lack of affordable child care during work hours</v>
      </c>
    </row>
    <row r="2572" spans="12:12" x14ac:dyDescent="0.3">
      <c r="L2572" t="str" cm="1">
        <f t="array" ref="L2572">INDEX(range,1+INT((ROW(A2572)-1)/COLUMNS(range)),MOD(ROW(A2572)-1+COLUMNS(range),COLUMNS(range))+1)</f>
        <v xml:space="preserve"> Lack of legal documents (green card</v>
      </c>
    </row>
    <row r="2573" spans="12:12" x14ac:dyDescent="0.3">
      <c r="L2573" t="str" cm="1">
        <f t="array" ref="L2573">INDEX(range,1+INT((ROW(A2573)-1)/COLUMNS(range)),MOD(ROW(A2573)-1+COLUMNS(range),COLUMNS(range))+1)</f>
        <v xml:space="preserve"> etc)</v>
      </c>
    </row>
    <row r="2574" spans="12:12" x14ac:dyDescent="0.3">
      <c r="L2574" cm="1">
        <f t="array" ref="L2574">INDEX(range,1+INT((ROW(A2574)-1)/COLUMNS(range)),MOD(ROW(A2574)-1+COLUMNS(range),COLUMNS(range))+1)</f>
        <v>0</v>
      </c>
    </row>
    <row r="2575" spans="12:12" x14ac:dyDescent="0.3">
      <c r="L2575" t="str" cm="1">
        <f t="array" ref="L2575">INDEX(range,1+INT((ROW(A2575)-1)/COLUMNS(range)),MOD(ROW(A2575)-1+COLUMNS(range),COLUMNS(range))+1)</f>
        <v>People lack skills or education needed</v>
      </c>
    </row>
    <row r="2576" spans="12:12" x14ac:dyDescent="0.3">
      <c r="L2576" t="str" cm="1">
        <f t="array" ref="L2576">INDEX(range,1+INT((ROW(A2576)-1)/COLUMNS(range)),MOD(ROW(A2576)-1+COLUMNS(range),COLUMNS(range))+1)</f>
        <v xml:space="preserve"> Wages are too low to cover monthly expenses</v>
      </c>
    </row>
    <row r="2577" spans="12:12" x14ac:dyDescent="0.3">
      <c r="L2577" t="str" cm="1">
        <f t="array" ref="L2577">INDEX(range,1+INT((ROW(A2577)-1)/COLUMNS(range)),MOD(ROW(A2577)-1+COLUMNS(range),COLUMNS(range))+1)</f>
        <v xml:space="preserve"> Lack of affordable child care during work hours</v>
      </c>
    </row>
    <row r="2578" spans="12:12" x14ac:dyDescent="0.3">
      <c r="L2578" cm="1">
        <f t="array" ref="L2578">INDEX(range,1+INT((ROW(A2578)-1)/COLUMNS(range)),MOD(ROW(A2578)-1+COLUMNS(range),COLUMNS(range))+1)</f>
        <v>0</v>
      </c>
    </row>
    <row r="2579" spans="12:12" x14ac:dyDescent="0.3">
      <c r="L2579" cm="1">
        <f t="array" ref="L2579">INDEX(range,1+INT((ROW(A2579)-1)/COLUMNS(range)),MOD(ROW(A2579)-1+COLUMNS(range),COLUMNS(range))+1)</f>
        <v>0</v>
      </c>
    </row>
    <row r="2580" spans="12:12" x14ac:dyDescent="0.3">
      <c r="L2580" cm="1">
        <f t="array" ref="L2580">INDEX(range,1+INT((ROW(A2580)-1)/COLUMNS(range)),MOD(ROW(A2580)-1+COLUMNS(range),COLUMNS(range))+1)</f>
        <v>0</v>
      </c>
    </row>
    <row r="2581" spans="12:12" x14ac:dyDescent="0.3">
      <c r="L2581" cm="1">
        <f t="array" ref="L2581">INDEX(range,1+INT((ROW(A2581)-1)/COLUMNS(range)),MOD(ROW(A2581)-1+COLUMNS(range),COLUMNS(range))+1)</f>
        <v>0</v>
      </c>
    </row>
    <row r="2582" spans="12:12" x14ac:dyDescent="0.3">
      <c r="L2582" cm="1">
        <f t="array" ref="L2582">INDEX(range,1+INT((ROW(A2582)-1)/COLUMNS(range)),MOD(ROW(A2582)-1+COLUMNS(range),COLUMNS(range))+1)</f>
        <v>0</v>
      </c>
    </row>
    <row r="2583" spans="12:12" x14ac:dyDescent="0.3">
      <c r="L2583" cm="1">
        <f t="array" ref="L2583">INDEX(range,1+INT((ROW(A2583)-1)/COLUMNS(range)),MOD(ROW(A2583)-1+COLUMNS(range),COLUMNS(range))+1)</f>
        <v>0</v>
      </c>
    </row>
    <row r="2584" spans="12:12" x14ac:dyDescent="0.3">
      <c r="L2584" cm="1">
        <f t="array" ref="L2584">INDEX(range,1+INT((ROW(A2584)-1)/COLUMNS(range)),MOD(ROW(A2584)-1+COLUMNS(range),COLUMNS(range))+1)</f>
        <v>0</v>
      </c>
    </row>
    <row r="2585" spans="12:12" x14ac:dyDescent="0.3">
      <c r="L2585" cm="1">
        <f t="array" ref="L2585">INDEX(range,1+INT((ROW(A2585)-1)/COLUMNS(range)),MOD(ROW(A2585)-1+COLUMNS(range),COLUMNS(range))+1)</f>
        <v>0</v>
      </c>
    </row>
    <row r="2586" spans="12:12" x14ac:dyDescent="0.3">
      <c r="L2586" cm="1">
        <f t="array" ref="L2586">INDEX(range,1+INT((ROW(A2586)-1)/COLUMNS(range)),MOD(ROW(A2586)-1+COLUMNS(range),COLUMNS(range))+1)</f>
        <v>0</v>
      </c>
    </row>
    <row r="2587" spans="12:12" x14ac:dyDescent="0.3">
      <c r="L2587" t="str" cm="1">
        <f t="array" ref="L2587">INDEX(range,1+INT((ROW(A2587)-1)/COLUMNS(range)),MOD(ROW(A2587)-1+COLUMNS(range),COLUMNS(range))+1)</f>
        <v>People lack skills or education needed</v>
      </c>
    </row>
    <row r="2588" spans="12:12" x14ac:dyDescent="0.3">
      <c r="L2588" t="str" cm="1">
        <f t="array" ref="L2588">INDEX(range,1+INT((ROW(A2588)-1)/COLUMNS(range)),MOD(ROW(A2588)-1+COLUMNS(range),COLUMNS(range))+1)</f>
        <v xml:space="preserve"> Wages are too low to cover monthly expenses</v>
      </c>
    </row>
    <row r="2589" spans="12:12" x14ac:dyDescent="0.3">
      <c r="L2589" t="str" cm="1">
        <f t="array" ref="L2589">INDEX(range,1+INT((ROW(A2589)-1)/COLUMNS(range)),MOD(ROW(A2589)-1+COLUMNS(range),COLUMNS(range))+1)</f>
        <v xml:space="preserve"> Good paying jobs with benefits are hard to find</v>
      </c>
    </row>
    <row r="2590" spans="12:12" x14ac:dyDescent="0.3">
      <c r="L2590" t="str" cm="1">
        <f t="array" ref="L2590">INDEX(range,1+INT((ROW(A2590)-1)/COLUMNS(range)),MOD(ROW(A2590)-1+COLUMNS(range),COLUMNS(range))+1)</f>
        <v xml:space="preserve"> Lack of affordable child care during work hours</v>
      </c>
    </row>
    <row r="2591" spans="12:12" x14ac:dyDescent="0.3">
      <c r="L2591" cm="1">
        <f t="array" ref="L2591">INDEX(range,1+INT((ROW(A2591)-1)/COLUMNS(range)),MOD(ROW(A2591)-1+COLUMNS(range),COLUMNS(range))+1)</f>
        <v>0</v>
      </c>
    </row>
    <row r="2592" spans="12:12" x14ac:dyDescent="0.3">
      <c r="L2592" cm="1">
        <f t="array" ref="L2592">INDEX(range,1+INT((ROW(A2592)-1)/COLUMNS(range)),MOD(ROW(A2592)-1+COLUMNS(range),COLUMNS(range))+1)</f>
        <v>0</v>
      </c>
    </row>
    <row r="2593" spans="12:12" x14ac:dyDescent="0.3">
      <c r="L2593" t="str" cm="1">
        <f t="array" ref="L2593">INDEX(range,1+INT((ROW(A2593)-1)/COLUMNS(range)),MOD(ROW(A2593)-1+COLUMNS(range),COLUMNS(range))+1)</f>
        <v>Wages are too low to cover monthly expenses</v>
      </c>
    </row>
    <row r="2594" spans="12:12" x14ac:dyDescent="0.3">
      <c r="L2594" t="str" cm="1">
        <f t="array" ref="L2594">INDEX(range,1+INT((ROW(A2594)-1)/COLUMNS(range)),MOD(ROW(A2594)-1+COLUMNS(range),COLUMNS(range))+1)</f>
        <v xml:space="preserve"> Good paying jobs with benefits are hard to find</v>
      </c>
    </row>
    <row r="2595" spans="12:12" x14ac:dyDescent="0.3">
      <c r="L2595" cm="1">
        <f t="array" ref="L2595">INDEX(range,1+INT((ROW(A2595)-1)/COLUMNS(range)),MOD(ROW(A2595)-1+COLUMNS(range),COLUMNS(range))+1)</f>
        <v>0</v>
      </c>
    </row>
    <row r="2596" spans="12:12" x14ac:dyDescent="0.3">
      <c r="L2596" cm="1">
        <f t="array" ref="L2596">INDEX(range,1+INT((ROW(A2596)-1)/COLUMNS(range)),MOD(ROW(A2596)-1+COLUMNS(range),COLUMNS(range))+1)</f>
        <v>0</v>
      </c>
    </row>
    <row r="2597" spans="12:12" x14ac:dyDescent="0.3">
      <c r="L2597" cm="1">
        <f t="array" ref="L2597">INDEX(range,1+INT((ROW(A2597)-1)/COLUMNS(range)),MOD(ROW(A2597)-1+COLUMNS(range),COLUMNS(range))+1)</f>
        <v>0</v>
      </c>
    </row>
    <row r="2598" spans="12:12" x14ac:dyDescent="0.3">
      <c r="L2598" cm="1">
        <f t="array" ref="L2598">INDEX(range,1+INT((ROW(A2598)-1)/COLUMNS(range)),MOD(ROW(A2598)-1+COLUMNS(range),COLUMNS(range))+1)</f>
        <v>0</v>
      </c>
    </row>
    <row r="2599" spans="12:12" x14ac:dyDescent="0.3">
      <c r="L2599" t="str" cm="1">
        <f t="array" ref="L2599">INDEX(range,1+INT((ROW(A2599)-1)/COLUMNS(range)),MOD(ROW(A2599)-1+COLUMNS(range),COLUMNS(range))+1)</f>
        <v>People lack skills or education needed</v>
      </c>
    </row>
    <row r="2600" spans="12:12" x14ac:dyDescent="0.3">
      <c r="L2600" t="str" cm="1">
        <f t="array" ref="L2600">INDEX(range,1+INT((ROW(A2600)-1)/COLUMNS(range)),MOD(ROW(A2600)-1+COLUMNS(range),COLUMNS(range))+1)</f>
        <v xml:space="preserve"> Wages are too low to cover monthly expenses</v>
      </c>
    </row>
    <row r="2601" spans="12:12" x14ac:dyDescent="0.3">
      <c r="L2601" t="str" cm="1">
        <f t="array" ref="L2601">INDEX(range,1+INT((ROW(A2601)-1)/COLUMNS(range)),MOD(ROW(A2601)-1+COLUMNS(range),COLUMNS(range))+1)</f>
        <v xml:space="preserve"> Good paying jobs with benefits are hard to find</v>
      </c>
    </row>
    <row r="2602" spans="12:12" x14ac:dyDescent="0.3">
      <c r="L2602" t="str" cm="1">
        <f t="array" ref="L2602">INDEX(range,1+INT((ROW(A2602)-1)/COLUMNS(range)),MOD(ROW(A2602)-1+COLUMNS(range),COLUMNS(range))+1)</f>
        <v xml:space="preserve"> Lack of affordable child care during work hours</v>
      </c>
    </row>
    <row r="2603" spans="12:12" x14ac:dyDescent="0.3">
      <c r="L2603" cm="1">
        <f t="array" ref="L2603">INDEX(range,1+INT((ROW(A2603)-1)/COLUMNS(range)),MOD(ROW(A2603)-1+COLUMNS(range),COLUMNS(range))+1)</f>
        <v>0</v>
      </c>
    </row>
    <row r="2604" spans="12:12" x14ac:dyDescent="0.3">
      <c r="L2604" cm="1">
        <f t="array" ref="L2604">INDEX(range,1+INT((ROW(A2604)-1)/COLUMNS(range)),MOD(ROW(A2604)-1+COLUMNS(range),COLUMNS(range))+1)</f>
        <v>0</v>
      </c>
    </row>
    <row r="2605" spans="12:12" x14ac:dyDescent="0.3">
      <c r="L2605" t="str" cm="1">
        <f t="array" ref="L2605">INDEX(range,1+INT((ROW(A2605)-1)/COLUMNS(range)),MOD(ROW(A2605)-1+COLUMNS(range),COLUMNS(range))+1)</f>
        <v>People lack skills or education needed</v>
      </c>
    </row>
    <row r="2606" spans="12:12" x14ac:dyDescent="0.3">
      <c r="L2606" t="str" cm="1">
        <f t="array" ref="L2606">INDEX(range,1+INT((ROW(A2606)-1)/COLUMNS(range)),MOD(ROW(A2606)-1+COLUMNS(range),COLUMNS(range))+1)</f>
        <v xml:space="preserve"> Good paying jobs with benefits are hard to find</v>
      </c>
    </row>
    <row r="2607" spans="12:12" x14ac:dyDescent="0.3">
      <c r="L2607" t="str" cm="1">
        <f t="array" ref="L2607">INDEX(range,1+INT((ROW(A2607)-1)/COLUMNS(range)),MOD(ROW(A2607)-1+COLUMNS(range),COLUMNS(range))+1)</f>
        <v xml:space="preserve"> Lack of affordable child care during work hours</v>
      </c>
    </row>
    <row r="2608" spans="12:12" x14ac:dyDescent="0.3">
      <c r="L2608" cm="1">
        <f t="array" ref="L2608">INDEX(range,1+INT((ROW(A2608)-1)/COLUMNS(range)),MOD(ROW(A2608)-1+COLUMNS(range),COLUMNS(range))+1)</f>
        <v>0</v>
      </c>
    </row>
    <row r="2609" spans="12:12" x14ac:dyDescent="0.3">
      <c r="L2609" cm="1">
        <f t="array" ref="L2609">INDEX(range,1+INT((ROW(A2609)-1)/COLUMNS(range)),MOD(ROW(A2609)-1+COLUMNS(range),COLUMNS(range))+1)</f>
        <v>0</v>
      </c>
    </row>
    <row r="2610" spans="12:12" x14ac:dyDescent="0.3">
      <c r="L2610" cm="1">
        <f t="array" ref="L2610">INDEX(range,1+INT((ROW(A2610)-1)/COLUMNS(range)),MOD(ROW(A2610)-1+COLUMNS(range),COLUMNS(range))+1)</f>
        <v>0</v>
      </c>
    </row>
    <row r="2611" spans="12:12" x14ac:dyDescent="0.3">
      <c r="L2611" t="str" cm="1">
        <f t="array" ref="L2611">INDEX(range,1+INT((ROW(A2611)-1)/COLUMNS(range)),MOD(ROW(A2611)-1+COLUMNS(range),COLUMNS(range))+1)</f>
        <v>Wages are too low to cover monthly expenses</v>
      </c>
    </row>
    <row r="2612" spans="12:12" x14ac:dyDescent="0.3">
      <c r="L2612" t="str" cm="1">
        <f t="array" ref="L2612">INDEX(range,1+INT((ROW(A2612)-1)/COLUMNS(range)),MOD(ROW(A2612)-1+COLUMNS(range),COLUMNS(range))+1)</f>
        <v xml:space="preserve"> Good paying jobs with benefits are hard to find</v>
      </c>
    </row>
    <row r="2613" spans="12:12" x14ac:dyDescent="0.3">
      <c r="L2613" cm="1">
        <f t="array" ref="L2613">INDEX(range,1+INT((ROW(A2613)-1)/COLUMNS(range)),MOD(ROW(A2613)-1+COLUMNS(range),COLUMNS(range))+1)</f>
        <v>0</v>
      </c>
    </row>
    <row r="2614" spans="12:12" x14ac:dyDescent="0.3">
      <c r="L2614" cm="1">
        <f t="array" ref="L2614">INDEX(range,1+INT((ROW(A2614)-1)/COLUMNS(range)),MOD(ROW(A2614)-1+COLUMNS(range),COLUMNS(range))+1)</f>
        <v>0</v>
      </c>
    </row>
    <row r="2615" spans="12:12" x14ac:dyDescent="0.3">
      <c r="L2615" cm="1">
        <f t="array" ref="L2615">INDEX(range,1+INT((ROW(A2615)-1)/COLUMNS(range)),MOD(ROW(A2615)-1+COLUMNS(range),COLUMNS(range))+1)</f>
        <v>0</v>
      </c>
    </row>
    <row r="2616" spans="12:12" x14ac:dyDescent="0.3">
      <c r="L2616" cm="1">
        <f t="array" ref="L2616">INDEX(range,1+INT((ROW(A2616)-1)/COLUMNS(range)),MOD(ROW(A2616)-1+COLUMNS(range),COLUMNS(range))+1)</f>
        <v>0</v>
      </c>
    </row>
    <row r="2617" spans="12:12" x14ac:dyDescent="0.3">
      <c r="L2617" t="str" cm="1">
        <f t="array" ref="L2617">INDEX(range,1+INT((ROW(A2617)-1)/COLUMNS(range)),MOD(ROW(A2617)-1+COLUMNS(range),COLUMNS(range))+1)</f>
        <v>People lack skills or education needed</v>
      </c>
    </row>
    <row r="2618" spans="12:12" x14ac:dyDescent="0.3">
      <c r="L2618" t="str" cm="1">
        <f t="array" ref="L2618">INDEX(range,1+INT((ROW(A2618)-1)/COLUMNS(range)),MOD(ROW(A2618)-1+COLUMNS(range),COLUMNS(range))+1)</f>
        <v xml:space="preserve"> Wages are too low to cover monthly expenses</v>
      </c>
    </row>
    <row r="2619" spans="12:12" x14ac:dyDescent="0.3">
      <c r="L2619" t="str" cm="1">
        <f t="array" ref="L2619">INDEX(range,1+INT((ROW(A2619)-1)/COLUMNS(range)),MOD(ROW(A2619)-1+COLUMNS(range),COLUMNS(range))+1)</f>
        <v xml:space="preserve"> Good paying jobs with benefits are hard to find</v>
      </c>
    </row>
    <row r="2620" spans="12:12" x14ac:dyDescent="0.3">
      <c r="L2620" t="str" cm="1">
        <f t="array" ref="L2620">INDEX(range,1+INT((ROW(A2620)-1)/COLUMNS(range)),MOD(ROW(A2620)-1+COLUMNS(range),COLUMNS(range))+1)</f>
        <v xml:space="preserve"> Lack of affordable child care during work hours</v>
      </c>
    </row>
    <row r="2621" spans="12:12" x14ac:dyDescent="0.3">
      <c r="L2621" cm="1">
        <f t="array" ref="L2621">INDEX(range,1+INT((ROW(A2621)-1)/COLUMNS(range)),MOD(ROW(A2621)-1+COLUMNS(range),COLUMNS(range))+1)</f>
        <v>0</v>
      </c>
    </row>
    <row r="2622" spans="12:12" x14ac:dyDescent="0.3">
      <c r="L2622" cm="1">
        <f t="array" ref="L2622">INDEX(range,1+INT((ROW(A2622)-1)/COLUMNS(range)),MOD(ROW(A2622)-1+COLUMNS(range),COLUMNS(range))+1)</f>
        <v>0</v>
      </c>
    </row>
    <row r="2623" spans="12:12" x14ac:dyDescent="0.3">
      <c r="L2623" t="str" cm="1">
        <f t="array" ref="L2623">INDEX(range,1+INT((ROW(A2623)-1)/COLUMNS(range)),MOD(ROW(A2623)-1+COLUMNS(range),COLUMNS(range))+1)</f>
        <v>People lack skills or education needed</v>
      </c>
    </row>
    <row r="2624" spans="12:12" x14ac:dyDescent="0.3">
      <c r="L2624" t="str" cm="1">
        <f t="array" ref="L2624">INDEX(range,1+INT((ROW(A2624)-1)/COLUMNS(range)),MOD(ROW(A2624)-1+COLUMNS(range),COLUMNS(range))+1)</f>
        <v xml:space="preserve"> Wages are too low to cover monthly expenses</v>
      </c>
    </row>
    <row r="2625" spans="12:12" x14ac:dyDescent="0.3">
      <c r="L2625" t="str" cm="1">
        <f t="array" ref="L2625">INDEX(range,1+INT((ROW(A2625)-1)/COLUMNS(range)),MOD(ROW(A2625)-1+COLUMNS(range),COLUMNS(range))+1)</f>
        <v xml:space="preserve"> Good paying jobs with benefits are hard to find</v>
      </c>
    </row>
    <row r="2626" spans="12:12" x14ac:dyDescent="0.3">
      <c r="L2626" t="str" cm="1">
        <f t="array" ref="L2626">INDEX(range,1+INT((ROW(A2626)-1)/COLUMNS(range)),MOD(ROW(A2626)-1+COLUMNS(range),COLUMNS(range))+1)</f>
        <v xml:space="preserve"> Lack of affordable child care during work hours</v>
      </c>
    </row>
    <row r="2627" spans="12:12" x14ac:dyDescent="0.3">
      <c r="L2627" t="str" cm="1">
        <f t="array" ref="L2627">INDEX(range,1+INT((ROW(A2627)-1)/COLUMNS(range)),MOD(ROW(A2627)-1+COLUMNS(range),COLUMNS(range))+1)</f>
        <v xml:space="preserve"> Lack of legal documents (green card</v>
      </c>
    </row>
    <row r="2628" spans="12:12" x14ac:dyDescent="0.3">
      <c r="L2628" t="str" cm="1">
        <f t="array" ref="L2628">INDEX(range,1+INT((ROW(A2628)-1)/COLUMNS(range)),MOD(ROW(A2628)-1+COLUMNS(range),COLUMNS(range))+1)</f>
        <v xml:space="preserve"> etc)</v>
      </c>
    </row>
    <row r="2629" spans="12:12" x14ac:dyDescent="0.3">
      <c r="L2629" t="str" cm="1">
        <f t="array" ref="L2629">INDEX(range,1+INT((ROW(A2629)-1)/COLUMNS(range)),MOD(ROW(A2629)-1+COLUMNS(range),COLUMNS(range))+1)</f>
        <v>Wages are too low to cover monthly expenses</v>
      </c>
    </row>
    <row r="2630" spans="12:12" x14ac:dyDescent="0.3">
      <c r="L2630" t="str" cm="1">
        <f t="array" ref="L2630">INDEX(range,1+INT((ROW(A2630)-1)/COLUMNS(range)),MOD(ROW(A2630)-1+COLUMNS(range),COLUMNS(range))+1)</f>
        <v xml:space="preserve"> Good paying jobs with benefits are hard to find</v>
      </c>
    </row>
    <row r="2631" spans="12:12" x14ac:dyDescent="0.3">
      <c r="L2631" t="str" cm="1">
        <f t="array" ref="L2631">INDEX(range,1+INT((ROW(A2631)-1)/COLUMNS(range)),MOD(ROW(A2631)-1+COLUMNS(range),COLUMNS(range))+1)</f>
        <v xml:space="preserve"> Lack of legal documents (green card</v>
      </c>
    </row>
    <row r="2632" spans="12:12" x14ac:dyDescent="0.3">
      <c r="L2632" t="str" cm="1">
        <f t="array" ref="L2632">INDEX(range,1+INT((ROW(A2632)-1)/COLUMNS(range)),MOD(ROW(A2632)-1+COLUMNS(range),COLUMNS(range))+1)</f>
        <v xml:space="preserve"> etc)</v>
      </c>
    </row>
    <row r="2633" spans="12:12" x14ac:dyDescent="0.3">
      <c r="L2633" cm="1">
        <f t="array" ref="L2633">INDEX(range,1+INT((ROW(A2633)-1)/COLUMNS(range)),MOD(ROW(A2633)-1+COLUMNS(range),COLUMNS(range))+1)</f>
        <v>0</v>
      </c>
    </row>
    <row r="2634" spans="12:12" x14ac:dyDescent="0.3">
      <c r="L2634" cm="1">
        <f t="array" ref="L2634">INDEX(range,1+INT((ROW(A2634)-1)/COLUMNS(range)),MOD(ROW(A2634)-1+COLUMNS(range),COLUMNS(range))+1)</f>
        <v>0</v>
      </c>
    </row>
    <row r="2635" spans="12:12" x14ac:dyDescent="0.3">
      <c r="L2635" t="str" cm="1">
        <f t="array" ref="L2635">INDEX(range,1+INT((ROW(A2635)-1)/COLUMNS(range)),MOD(ROW(A2635)-1+COLUMNS(range),COLUMNS(range))+1)</f>
        <v>People lack skills or education needed</v>
      </c>
    </row>
    <row r="2636" spans="12:12" x14ac:dyDescent="0.3">
      <c r="L2636" t="str" cm="1">
        <f t="array" ref="L2636">INDEX(range,1+INT((ROW(A2636)-1)/COLUMNS(range)),MOD(ROW(A2636)-1+COLUMNS(range),COLUMNS(range))+1)</f>
        <v xml:space="preserve"> Wages are too low to cover monthly expenses</v>
      </c>
    </row>
    <row r="2637" spans="12:12" x14ac:dyDescent="0.3">
      <c r="L2637" t="str" cm="1">
        <f t="array" ref="L2637">INDEX(range,1+INT((ROW(A2637)-1)/COLUMNS(range)),MOD(ROW(A2637)-1+COLUMNS(range),COLUMNS(range))+1)</f>
        <v xml:space="preserve"> Good paying jobs with benefits are hard to find</v>
      </c>
    </row>
    <row r="2638" spans="12:12" x14ac:dyDescent="0.3">
      <c r="L2638" t="str" cm="1">
        <f t="array" ref="L2638">INDEX(range,1+INT((ROW(A2638)-1)/COLUMNS(range)),MOD(ROW(A2638)-1+COLUMNS(range),COLUMNS(range))+1)</f>
        <v xml:space="preserve"> Lack of affordable child care during work hours</v>
      </c>
    </row>
    <row r="2639" spans="12:12" x14ac:dyDescent="0.3">
      <c r="L2639" cm="1">
        <f t="array" ref="L2639">INDEX(range,1+INT((ROW(A2639)-1)/COLUMNS(range)),MOD(ROW(A2639)-1+COLUMNS(range),COLUMNS(range))+1)</f>
        <v>0</v>
      </c>
    </row>
    <row r="2640" spans="12:12" x14ac:dyDescent="0.3">
      <c r="L2640" cm="1">
        <f t="array" ref="L2640">INDEX(range,1+INT((ROW(A2640)-1)/COLUMNS(range)),MOD(ROW(A2640)-1+COLUMNS(range),COLUMNS(range))+1)</f>
        <v>0</v>
      </c>
    </row>
    <row r="2641" spans="12:12" x14ac:dyDescent="0.3">
      <c r="L2641" t="str" cm="1">
        <f t="array" ref="L2641">INDEX(range,1+INT((ROW(A2641)-1)/COLUMNS(range)),MOD(ROW(A2641)-1+COLUMNS(range),COLUMNS(range))+1)</f>
        <v>Wages are too low to cover monthly expenses</v>
      </c>
    </row>
    <row r="2642" spans="12:12" x14ac:dyDescent="0.3">
      <c r="L2642" t="str" cm="1">
        <f t="array" ref="L2642">INDEX(range,1+INT((ROW(A2642)-1)/COLUMNS(range)),MOD(ROW(A2642)-1+COLUMNS(range),COLUMNS(range))+1)</f>
        <v xml:space="preserve"> Good paying jobs with benefits are hard to find</v>
      </c>
    </row>
    <row r="2643" spans="12:12" x14ac:dyDescent="0.3">
      <c r="L2643" t="str" cm="1">
        <f t="array" ref="L2643">INDEX(range,1+INT((ROW(A2643)-1)/COLUMNS(range)),MOD(ROW(A2643)-1+COLUMNS(range),COLUMNS(range))+1)</f>
        <v xml:space="preserve"> Lack of affordable child care during work hours</v>
      </c>
    </row>
    <row r="2644" spans="12:12" x14ac:dyDescent="0.3">
      <c r="L2644" cm="1">
        <f t="array" ref="L2644">INDEX(range,1+INT((ROW(A2644)-1)/COLUMNS(range)),MOD(ROW(A2644)-1+COLUMNS(range),COLUMNS(range))+1)</f>
        <v>0</v>
      </c>
    </row>
    <row r="2645" spans="12:12" x14ac:dyDescent="0.3">
      <c r="L2645" cm="1">
        <f t="array" ref="L2645">INDEX(range,1+INT((ROW(A2645)-1)/COLUMNS(range)),MOD(ROW(A2645)-1+COLUMNS(range),COLUMNS(range))+1)</f>
        <v>0</v>
      </c>
    </row>
    <row r="2646" spans="12:12" x14ac:dyDescent="0.3">
      <c r="L2646" cm="1">
        <f t="array" ref="L2646">INDEX(range,1+INT((ROW(A2646)-1)/COLUMNS(range)),MOD(ROW(A2646)-1+COLUMNS(range),COLUMNS(range))+1)</f>
        <v>0</v>
      </c>
    </row>
    <row r="2647" spans="12:12" x14ac:dyDescent="0.3">
      <c r="L2647" t="str" cm="1">
        <f t="array" ref="L2647">INDEX(range,1+INT((ROW(A2647)-1)/COLUMNS(range)),MOD(ROW(A2647)-1+COLUMNS(range),COLUMNS(range))+1)</f>
        <v>Wages are too low to cover monthly expenses</v>
      </c>
    </row>
    <row r="2648" spans="12:12" x14ac:dyDescent="0.3">
      <c r="L2648" t="str" cm="1">
        <f t="array" ref="L2648">INDEX(range,1+INT((ROW(A2648)-1)/COLUMNS(range)),MOD(ROW(A2648)-1+COLUMNS(range),COLUMNS(range))+1)</f>
        <v xml:space="preserve"> Lack of affordable child care during work hours</v>
      </c>
    </row>
    <row r="2649" spans="12:12" x14ac:dyDescent="0.3">
      <c r="L2649" cm="1">
        <f t="array" ref="L2649">INDEX(range,1+INT((ROW(A2649)-1)/COLUMNS(range)),MOD(ROW(A2649)-1+COLUMNS(range),COLUMNS(range))+1)</f>
        <v>0</v>
      </c>
    </row>
    <row r="2650" spans="12:12" x14ac:dyDescent="0.3">
      <c r="L2650" cm="1">
        <f t="array" ref="L2650">INDEX(range,1+INT((ROW(A2650)-1)/COLUMNS(range)),MOD(ROW(A2650)-1+COLUMNS(range),COLUMNS(range))+1)</f>
        <v>0</v>
      </c>
    </row>
    <row r="2651" spans="12:12" x14ac:dyDescent="0.3">
      <c r="L2651" cm="1">
        <f t="array" ref="L2651">INDEX(range,1+INT((ROW(A2651)-1)/COLUMNS(range)),MOD(ROW(A2651)-1+COLUMNS(range),COLUMNS(range))+1)</f>
        <v>0</v>
      </c>
    </row>
    <row r="2652" spans="12:12" x14ac:dyDescent="0.3">
      <c r="L2652" cm="1">
        <f t="array" ref="L2652">INDEX(range,1+INT((ROW(A2652)-1)/COLUMNS(range)),MOD(ROW(A2652)-1+COLUMNS(range),COLUMNS(range))+1)</f>
        <v>0</v>
      </c>
    </row>
    <row r="2653" spans="12:12" x14ac:dyDescent="0.3">
      <c r="L2653" t="str" cm="1">
        <f t="array" ref="L2653">INDEX(range,1+INT((ROW(A2653)-1)/COLUMNS(range)),MOD(ROW(A2653)-1+COLUMNS(range),COLUMNS(range))+1)</f>
        <v>People lack skills or education needed</v>
      </c>
    </row>
    <row r="2654" spans="12:12" x14ac:dyDescent="0.3">
      <c r="L2654" t="str" cm="1">
        <f t="array" ref="L2654">INDEX(range,1+INT((ROW(A2654)-1)/COLUMNS(range)),MOD(ROW(A2654)-1+COLUMNS(range),COLUMNS(range))+1)</f>
        <v xml:space="preserve"> Wages are too low to cover monthly expenses</v>
      </c>
    </row>
    <row r="2655" spans="12:12" x14ac:dyDescent="0.3">
      <c r="L2655" t="str" cm="1">
        <f t="array" ref="L2655">INDEX(range,1+INT((ROW(A2655)-1)/COLUMNS(range)),MOD(ROW(A2655)-1+COLUMNS(range),COLUMNS(range))+1)</f>
        <v xml:space="preserve"> Good paying jobs with benefits are hard to find</v>
      </c>
    </row>
    <row r="2656" spans="12:12" x14ac:dyDescent="0.3">
      <c r="L2656" t="str" cm="1">
        <f t="array" ref="L2656">INDEX(range,1+INT((ROW(A2656)-1)/COLUMNS(range)),MOD(ROW(A2656)-1+COLUMNS(range),COLUMNS(range))+1)</f>
        <v xml:space="preserve"> I</v>
      </c>
    </row>
    <row r="2657" spans="12:12" x14ac:dyDescent="0.3">
      <c r="L2657" cm="1">
        <f t="array" ref="L2657">INDEX(range,1+INT((ROW(A2657)-1)/COLUMNS(range)),MOD(ROW(A2657)-1+COLUMNS(range),COLUMNS(range))+1)</f>
        <v>0</v>
      </c>
    </row>
    <row r="2658" spans="12:12" x14ac:dyDescent="0.3">
      <c r="L2658" cm="1">
        <f t="array" ref="L2658">INDEX(range,1+INT((ROW(A2658)-1)/COLUMNS(range)),MOD(ROW(A2658)-1+COLUMNS(range),COLUMNS(range))+1)</f>
        <v>0</v>
      </c>
    </row>
    <row r="2659" spans="12:12" x14ac:dyDescent="0.3">
      <c r="L2659" t="str" cm="1">
        <f t="array" ref="L2659">INDEX(range,1+INT((ROW(A2659)-1)/COLUMNS(range)),MOD(ROW(A2659)-1+COLUMNS(range),COLUMNS(range))+1)</f>
        <v>Wages are too low to cover monthly expenses</v>
      </c>
    </row>
    <row r="2660" spans="12:12" x14ac:dyDescent="0.3">
      <c r="L2660" t="str" cm="1">
        <f t="array" ref="L2660">INDEX(range,1+INT((ROW(A2660)-1)/COLUMNS(range)),MOD(ROW(A2660)-1+COLUMNS(range),COLUMNS(range))+1)</f>
        <v xml:space="preserve"> Good paying jobs with benefits are hard to find</v>
      </c>
    </row>
    <row r="2661" spans="12:12" x14ac:dyDescent="0.3">
      <c r="L2661" t="str" cm="1">
        <f t="array" ref="L2661">INDEX(range,1+INT((ROW(A2661)-1)/COLUMNS(range)),MOD(ROW(A2661)-1+COLUMNS(range),COLUMNS(range))+1)</f>
        <v xml:space="preserve"> Lack of affordable child care during work hours</v>
      </c>
    </row>
    <row r="2662" spans="12:12" x14ac:dyDescent="0.3">
      <c r="L2662" cm="1">
        <f t="array" ref="L2662">INDEX(range,1+INT((ROW(A2662)-1)/COLUMNS(range)),MOD(ROW(A2662)-1+COLUMNS(range),COLUMNS(range))+1)</f>
        <v>0</v>
      </c>
    </row>
    <row r="2663" spans="12:12" x14ac:dyDescent="0.3">
      <c r="L2663" cm="1">
        <f t="array" ref="L2663">INDEX(range,1+INT((ROW(A2663)-1)/COLUMNS(range)),MOD(ROW(A2663)-1+COLUMNS(range),COLUMNS(range))+1)</f>
        <v>0</v>
      </c>
    </row>
    <row r="2664" spans="12:12" x14ac:dyDescent="0.3">
      <c r="L2664" cm="1">
        <f t="array" ref="L2664">INDEX(range,1+INT((ROW(A2664)-1)/COLUMNS(range)),MOD(ROW(A2664)-1+COLUMNS(range),COLUMNS(range))+1)</f>
        <v>0</v>
      </c>
    </row>
    <row r="2665" spans="12:12" x14ac:dyDescent="0.3">
      <c r="L2665" t="str" cm="1">
        <f t="array" ref="L2665">INDEX(range,1+INT((ROW(A2665)-1)/COLUMNS(range)),MOD(ROW(A2665)-1+COLUMNS(range),COLUMNS(range))+1)</f>
        <v>Lack of affordable child care during work hours</v>
      </c>
    </row>
    <row r="2666" spans="12:12" x14ac:dyDescent="0.3">
      <c r="L2666" t="str" cm="1">
        <f t="array" ref="L2666">INDEX(range,1+INT((ROW(A2666)-1)/COLUMNS(range)),MOD(ROW(A2666)-1+COLUMNS(range),COLUMNS(range))+1)</f>
        <v xml:space="preserve"> Lack of legal documents (green card</v>
      </c>
    </row>
    <row r="2667" spans="12:12" x14ac:dyDescent="0.3">
      <c r="L2667" t="str" cm="1">
        <f t="array" ref="L2667">INDEX(range,1+INT((ROW(A2667)-1)/COLUMNS(range)),MOD(ROW(A2667)-1+COLUMNS(range),COLUMNS(range))+1)</f>
        <v xml:space="preserve"> etc)</v>
      </c>
    </row>
    <row r="2668" spans="12:12" x14ac:dyDescent="0.3">
      <c r="L2668" cm="1">
        <f t="array" ref="L2668">INDEX(range,1+INT((ROW(A2668)-1)/COLUMNS(range)),MOD(ROW(A2668)-1+COLUMNS(range),COLUMNS(range))+1)</f>
        <v>0</v>
      </c>
    </row>
    <row r="2669" spans="12:12" x14ac:dyDescent="0.3">
      <c r="L2669" cm="1">
        <f t="array" ref="L2669">INDEX(range,1+INT((ROW(A2669)-1)/COLUMNS(range)),MOD(ROW(A2669)-1+COLUMNS(range),COLUMNS(range))+1)</f>
        <v>0</v>
      </c>
    </row>
    <row r="2670" spans="12:12" x14ac:dyDescent="0.3">
      <c r="L2670" cm="1">
        <f t="array" ref="L2670">INDEX(range,1+INT((ROW(A2670)-1)/COLUMNS(range)),MOD(ROW(A2670)-1+COLUMNS(range),COLUMNS(range))+1)</f>
        <v>0</v>
      </c>
    </row>
    <row r="2671" spans="12:12" x14ac:dyDescent="0.3">
      <c r="L2671" cm="1">
        <f t="array" ref="L2671">INDEX(range,1+INT((ROW(A2671)-1)/COLUMNS(range)),MOD(ROW(A2671)-1+COLUMNS(range),COLUMNS(range))+1)</f>
        <v>0</v>
      </c>
    </row>
    <row r="2672" spans="12:12" x14ac:dyDescent="0.3">
      <c r="L2672" cm="1">
        <f t="array" ref="L2672">INDEX(range,1+INT((ROW(A2672)-1)/COLUMNS(range)),MOD(ROW(A2672)-1+COLUMNS(range),COLUMNS(range))+1)</f>
        <v>0</v>
      </c>
    </row>
    <row r="2673" spans="12:12" x14ac:dyDescent="0.3">
      <c r="L2673" cm="1">
        <f t="array" ref="L2673">INDEX(range,1+INT((ROW(A2673)-1)/COLUMNS(range)),MOD(ROW(A2673)-1+COLUMNS(range),COLUMNS(range))+1)</f>
        <v>0</v>
      </c>
    </row>
    <row r="2674" spans="12:12" x14ac:dyDescent="0.3">
      <c r="L2674" cm="1">
        <f t="array" ref="L2674">INDEX(range,1+INT((ROW(A2674)-1)/COLUMNS(range)),MOD(ROW(A2674)-1+COLUMNS(range),COLUMNS(range))+1)</f>
        <v>0</v>
      </c>
    </row>
    <row r="2675" spans="12:12" x14ac:dyDescent="0.3">
      <c r="L2675" cm="1">
        <f t="array" ref="L2675">INDEX(range,1+INT((ROW(A2675)-1)/COLUMNS(range)),MOD(ROW(A2675)-1+COLUMNS(range),COLUMNS(range))+1)</f>
        <v>0</v>
      </c>
    </row>
    <row r="2676" spans="12:12" x14ac:dyDescent="0.3">
      <c r="L2676" cm="1">
        <f t="array" ref="L2676">INDEX(range,1+INT((ROW(A2676)-1)/COLUMNS(range)),MOD(ROW(A2676)-1+COLUMNS(range),COLUMNS(range))+1)</f>
        <v>0</v>
      </c>
    </row>
    <row r="2677" spans="12:12" x14ac:dyDescent="0.3">
      <c r="L2677" t="str" cm="1">
        <f t="array" ref="L2677">INDEX(range,1+INT((ROW(A2677)-1)/COLUMNS(range)),MOD(ROW(A2677)-1+COLUMNS(range),COLUMNS(range))+1)</f>
        <v>Wages are too low to cover monthly expenses</v>
      </c>
    </row>
    <row r="2678" spans="12:12" x14ac:dyDescent="0.3">
      <c r="L2678" cm="1">
        <f t="array" ref="L2678">INDEX(range,1+INT((ROW(A2678)-1)/COLUMNS(range)),MOD(ROW(A2678)-1+COLUMNS(range),COLUMNS(range))+1)</f>
        <v>0</v>
      </c>
    </row>
    <row r="2679" spans="12:12" x14ac:dyDescent="0.3">
      <c r="L2679" cm="1">
        <f t="array" ref="L2679">INDEX(range,1+INT((ROW(A2679)-1)/COLUMNS(range)),MOD(ROW(A2679)-1+COLUMNS(range),COLUMNS(range))+1)</f>
        <v>0</v>
      </c>
    </row>
    <row r="2680" spans="12:12" x14ac:dyDescent="0.3">
      <c r="L2680" cm="1">
        <f t="array" ref="L2680">INDEX(range,1+INT((ROW(A2680)-1)/COLUMNS(range)),MOD(ROW(A2680)-1+COLUMNS(range),COLUMNS(range))+1)</f>
        <v>0</v>
      </c>
    </row>
    <row r="2681" spans="12:12" x14ac:dyDescent="0.3">
      <c r="L2681" cm="1">
        <f t="array" ref="L2681">INDEX(range,1+INT((ROW(A2681)-1)/COLUMNS(range)),MOD(ROW(A2681)-1+COLUMNS(range),COLUMNS(range))+1)</f>
        <v>0</v>
      </c>
    </row>
    <row r="2682" spans="12:12" x14ac:dyDescent="0.3">
      <c r="L2682" cm="1">
        <f t="array" ref="L2682">INDEX(range,1+INT((ROW(A2682)-1)/COLUMNS(range)),MOD(ROW(A2682)-1+COLUMNS(range),COLUMNS(range))+1)</f>
        <v>0</v>
      </c>
    </row>
    <row r="2683" spans="12:12" x14ac:dyDescent="0.3">
      <c r="L2683" t="str" cm="1">
        <f t="array" ref="L2683">INDEX(range,1+INT((ROW(A2683)-1)/COLUMNS(range)),MOD(ROW(A2683)-1+COLUMNS(range),COLUMNS(range))+1)</f>
        <v>Wages are too low to cover monthly expenses</v>
      </c>
    </row>
    <row r="2684" spans="12:12" x14ac:dyDescent="0.3">
      <c r="L2684" t="str" cm="1">
        <f t="array" ref="L2684">INDEX(range,1+INT((ROW(A2684)-1)/COLUMNS(range)),MOD(ROW(A2684)-1+COLUMNS(range),COLUMNS(range))+1)</f>
        <v xml:space="preserve"> Good paying jobs with benefits are hard to find</v>
      </c>
    </row>
    <row r="2685" spans="12:12" x14ac:dyDescent="0.3">
      <c r="L2685" t="str" cm="1">
        <f t="array" ref="L2685">INDEX(range,1+INT((ROW(A2685)-1)/COLUMNS(range)),MOD(ROW(A2685)-1+COLUMNS(range),COLUMNS(range))+1)</f>
        <v xml:space="preserve"> Lack of affordable child care during work hours</v>
      </c>
    </row>
    <row r="2686" spans="12:12" x14ac:dyDescent="0.3">
      <c r="L2686" t="str" cm="1">
        <f t="array" ref="L2686">INDEX(range,1+INT((ROW(A2686)-1)/COLUMNS(range)),MOD(ROW(A2686)-1+COLUMNS(range),COLUMNS(range))+1)</f>
        <v xml:space="preserve"> Lack of legal documents (green card</v>
      </c>
    </row>
    <row r="2687" spans="12:12" x14ac:dyDescent="0.3">
      <c r="L2687" t="str" cm="1">
        <f t="array" ref="L2687">INDEX(range,1+INT((ROW(A2687)-1)/COLUMNS(range)),MOD(ROW(A2687)-1+COLUMNS(range),COLUMNS(range))+1)</f>
        <v xml:space="preserve"> etc)</v>
      </c>
    </row>
    <row r="2688" spans="12:12" x14ac:dyDescent="0.3">
      <c r="L2688" cm="1">
        <f t="array" ref="L2688">INDEX(range,1+INT((ROW(A2688)-1)/COLUMNS(range)),MOD(ROW(A2688)-1+COLUMNS(range),COLUMNS(range))+1)</f>
        <v>0</v>
      </c>
    </row>
    <row r="2689" spans="12:12" x14ac:dyDescent="0.3">
      <c r="L2689" t="str" cm="1">
        <f t="array" ref="L2689">INDEX(range,1+INT((ROW(A2689)-1)/COLUMNS(range)),MOD(ROW(A2689)-1+COLUMNS(range),COLUMNS(range))+1)</f>
        <v>Wages are too low to cover monthly expenses</v>
      </c>
    </row>
    <row r="2690" spans="12:12" x14ac:dyDescent="0.3">
      <c r="L2690" t="str" cm="1">
        <f t="array" ref="L2690">INDEX(range,1+INT((ROW(A2690)-1)/COLUMNS(range)),MOD(ROW(A2690)-1+COLUMNS(range),COLUMNS(range))+1)</f>
        <v xml:space="preserve"> Good paying jobs with benefits are hard to find</v>
      </c>
    </row>
    <row r="2691" spans="12:12" x14ac:dyDescent="0.3">
      <c r="L2691" t="str" cm="1">
        <f t="array" ref="L2691">INDEX(range,1+INT((ROW(A2691)-1)/COLUMNS(range)),MOD(ROW(A2691)-1+COLUMNS(range),COLUMNS(range))+1)</f>
        <v xml:space="preserve"> Lack of affordable child care during work hours</v>
      </c>
    </row>
    <row r="2692" spans="12:12" x14ac:dyDescent="0.3">
      <c r="L2692" t="str" cm="1">
        <f t="array" ref="L2692">INDEX(range,1+INT((ROW(A2692)-1)/COLUMNS(range)),MOD(ROW(A2692)-1+COLUMNS(range),COLUMNS(range))+1)</f>
        <v xml:space="preserve"> Lack of legal documents (green card</v>
      </c>
    </row>
    <row r="2693" spans="12:12" x14ac:dyDescent="0.3">
      <c r="L2693" t="str" cm="1">
        <f t="array" ref="L2693">INDEX(range,1+INT((ROW(A2693)-1)/COLUMNS(range)),MOD(ROW(A2693)-1+COLUMNS(range),COLUMNS(range))+1)</f>
        <v xml:space="preserve"> etc)</v>
      </c>
    </row>
    <row r="2694" spans="12:12" x14ac:dyDescent="0.3">
      <c r="L2694" cm="1">
        <f t="array" ref="L2694">INDEX(range,1+INT((ROW(A2694)-1)/COLUMNS(range)),MOD(ROW(A2694)-1+COLUMNS(range),COLUMNS(range))+1)</f>
        <v>0</v>
      </c>
    </row>
    <row r="2695" spans="12:12" x14ac:dyDescent="0.3">
      <c r="L2695" t="str" cm="1">
        <f t="array" ref="L2695">INDEX(range,1+INT((ROW(A2695)-1)/COLUMNS(range)),MOD(ROW(A2695)-1+COLUMNS(range),COLUMNS(range))+1)</f>
        <v>Wages are too low to cover monthly expenses</v>
      </c>
    </row>
    <row r="2696" spans="12:12" x14ac:dyDescent="0.3">
      <c r="L2696" t="str" cm="1">
        <f t="array" ref="L2696">INDEX(range,1+INT((ROW(A2696)-1)/COLUMNS(range)),MOD(ROW(A2696)-1+COLUMNS(range),COLUMNS(range))+1)</f>
        <v xml:space="preserve"> Good paying jobs with benefits are hard to find</v>
      </c>
    </row>
    <row r="2697" spans="12:12" x14ac:dyDescent="0.3">
      <c r="L2697" t="str" cm="1">
        <f t="array" ref="L2697">INDEX(range,1+INT((ROW(A2697)-1)/COLUMNS(range)),MOD(ROW(A2697)-1+COLUMNS(range),COLUMNS(range))+1)</f>
        <v xml:space="preserve"> Lack of affordable child care during work hours</v>
      </c>
    </row>
    <row r="2698" spans="12:12" x14ac:dyDescent="0.3">
      <c r="L2698" cm="1">
        <f t="array" ref="L2698">INDEX(range,1+INT((ROW(A2698)-1)/COLUMNS(range)),MOD(ROW(A2698)-1+COLUMNS(range),COLUMNS(range))+1)</f>
        <v>0</v>
      </c>
    </row>
    <row r="2699" spans="12:12" x14ac:dyDescent="0.3">
      <c r="L2699" cm="1">
        <f t="array" ref="L2699">INDEX(range,1+INT((ROW(A2699)-1)/COLUMNS(range)),MOD(ROW(A2699)-1+COLUMNS(range),COLUMNS(range))+1)</f>
        <v>0</v>
      </c>
    </row>
    <row r="2700" spans="12:12" x14ac:dyDescent="0.3">
      <c r="L2700" cm="1">
        <f t="array" ref="L2700">INDEX(range,1+INT((ROW(A2700)-1)/COLUMNS(range)),MOD(ROW(A2700)-1+COLUMNS(range),COLUMNS(range))+1)</f>
        <v>0</v>
      </c>
    </row>
    <row r="2701" spans="12:12" x14ac:dyDescent="0.3">
      <c r="L2701" t="str" cm="1">
        <f t="array" ref="L2701">INDEX(range,1+INT((ROW(A2701)-1)/COLUMNS(range)),MOD(ROW(A2701)-1+COLUMNS(range),COLUMNS(range))+1)</f>
        <v>Wages are too low to cover monthly expenses</v>
      </c>
    </row>
    <row r="2702" spans="12:12" x14ac:dyDescent="0.3">
      <c r="L2702" t="str" cm="1">
        <f t="array" ref="L2702">INDEX(range,1+INT((ROW(A2702)-1)/COLUMNS(range)),MOD(ROW(A2702)-1+COLUMNS(range),COLUMNS(range))+1)</f>
        <v xml:space="preserve"> Good paying jobs with benefits are hard to find</v>
      </c>
    </row>
    <row r="2703" spans="12:12" x14ac:dyDescent="0.3">
      <c r="L2703" t="str" cm="1">
        <f t="array" ref="L2703">INDEX(range,1+INT((ROW(A2703)-1)/COLUMNS(range)),MOD(ROW(A2703)-1+COLUMNS(range),COLUMNS(range))+1)</f>
        <v xml:space="preserve"> Lack of affordable child care during work hours</v>
      </c>
    </row>
    <row r="2704" spans="12:12" x14ac:dyDescent="0.3">
      <c r="L2704" t="str" cm="1">
        <f t="array" ref="L2704">INDEX(range,1+INT((ROW(A2704)-1)/COLUMNS(range)),MOD(ROW(A2704)-1+COLUMNS(range),COLUMNS(range))+1)</f>
        <v xml:space="preserve"> Lack of legal documents (green card</v>
      </c>
    </row>
    <row r="2705" spans="12:12" x14ac:dyDescent="0.3">
      <c r="L2705" t="str" cm="1">
        <f t="array" ref="L2705">INDEX(range,1+INT((ROW(A2705)-1)/COLUMNS(range)),MOD(ROW(A2705)-1+COLUMNS(range),COLUMNS(range))+1)</f>
        <v xml:space="preserve"> etc)</v>
      </c>
    </row>
    <row r="2706" spans="12:12" x14ac:dyDescent="0.3">
      <c r="L2706" cm="1">
        <f t="array" ref="L2706">INDEX(range,1+INT((ROW(A2706)-1)/COLUMNS(range)),MOD(ROW(A2706)-1+COLUMNS(range),COLUMNS(range))+1)</f>
        <v>0</v>
      </c>
    </row>
    <row r="2707" spans="12:12" x14ac:dyDescent="0.3">
      <c r="L2707" t="str" cm="1">
        <f t="array" ref="L2707">INDEX(range,1+INT((ROW(A2707)-1)/COLUMNS(range)),MOD(ROW(A2707)-1+COLUMNS(range),COLUMNS(range))+1)</f>
        <v>People lack skills or education needed</v>
      </c>
    </row>
    <row r="2708" spans="12:12" x14ac:dyDescent="0.3">
      <c r="L2708" t="str" cm="1">
        <f t="array" ref="L2708">INDEX(range,1+INT((ROW(A2708)-1)/COLUMNS(range)),MOD(ROW(A2708)-1+COLUMNS(range),COLUMNS(range))+1)</f>
        <v xml:space="preserve"> Wages are too low to cover monthly expenses</v>
      </c>
    </row>
    <row r="2709" spans="12:12" x14ac:dyDescent="0.3">
      <c r="L2709" t="str" cm="1">
        <f t="array" ref="L2709">INDEX(range,1+INT((ROW(A2709)-1)/COLUMNS(range)),MOD(ROW(A2709)-1+COLUMNS(range),COLUMNS(range))+1)</f>
        <v xml:space="preserve"> Good paying jobs with benefits are hard to find</v>
      </c>
    </row>
    <row r="2710" spans="12:12" x14ac:dyDescent="0.3">
      <c r="L2710" t="str" cm="1">
        <f t="array" ref="L2710">INDEX(range,1+INT((ROW(A2710)-1)/COLUMNS(range)),MOD(ROW(A2710)-1+COLUMNS(range),COLUMNS(range))+1)</f>
        <v xml:space="preserve"> Lack of affordable child care during work hours</v>
      </c>
    </row>
    <row r="2711" spans="12:12" x14ac:dyDescent="0.3">
      <c r="L2711" t="str" cm="1">
        <f t="array" ref="L2711">INDEX(range,1+INT((ROW(A2711)-1)/COLUMNS(range)),MOD(ROW(A2711)-1+COLUMNS(range),COLUMNS(range))+1)</f>
        <v xml:space="preserve"> Lack of legal documents (green card</v>
      </c>
    </row>
    <row r="2712" spans="12:12" x14ac:dyDescent="0.3">
      <c r="L2712" t="str" cm="1">
        <f t="array" ref="L2712">INDEX(range,1+INT((ROW(A2712)-1)/COLUMNS(range)),MOD(ROW(A2712)-1+COLUMNS(range),COLUMNS(range))+1)</f>
        <v xml:space="preserve"> etc)</v>
      </c>
    </row>
    <row r="2713" spans="12:12" x14ac:dyDescent="0.3">
      <c r="L2713" t="str" cm="1">
        <f t="array" ref="L2713">INDEX(range,1+INT((ROW(A2713)-1)/COLUMNS(range)),MOD(ROW(A2713)-1+COLUMNS(range),COLUMNS(range))+1)</f>
        <v>People lack skills or education needed</v>
      </c>
    </row>
    <row r="2714" spans="12:12" x14ac:dyDescent="0.3">
      <c r="L2714" t="str" cm="1">
        <f t="array" ref="L2714">INDEX(range,1+INT((ROW(A2714)-1)/COLUMNS(range)),MOD(ROW(A2714)-1+COLUMNS(range),COLUMNS(range))+1)</f>
        <v xml:space="preserve"> Wages are too low to cover monthly expenses</v>
      </c>
    </row>
    <row r="2715" spans="12:12" x14ac:dyDescent="0.3">
      <c r="L2715" t="str" cm="1">
        <f t="array" ref="L2715">INDEX(range,1+INT((ROW(A2715)-1)/COLUMNS(range)),MOD(ROW(A2715)-1+COLUMNS(range),COLUMNS(range))+1)</f>
        <v xml:space="preserve"> Good paying jobs with benefits are hard to find</v>
      </c>
    </row>
    <row r="2716" spans="12:12" x14ac:dyDescent="0.3">
      <c r="L2716" t="str" cm="1">
        <f t="array" ref="L2716">INDEX(range,1+INT((ROW(A2716)-1)/COLUMNS(range)),MOD(ROW(A2716)-1+COLUMNS(range),COLUMNS(range))+1)</f>
        <v xml:space="preserve"> Lack of affordable child care during work hours</v>
      </c>
    </row>
    <row r="2717" spans="12:12" x14ac:dyDescent="0.3">
      <c r="L2717" cm="1">
        <f t="array" ref="L2717">INDEX(range,1+INT((ROW(A2717)-1)/COLUMNS(range)),MOD(ROW(A2717)-1+COLUMNS(range),COLUMNS(range))+1)</f>
        <v>0</v>
      </c>
    </row>
    <row r="2718" spans="12:12" x14ac:dyDescent="0.3">
      <c r="L2718" cm="1">
        <f t="array" ref="L2718">INDEX(range,1+INT((ROW(A2718)-1)/COLUMNS(range)),MOD(ROW(A2718)-1+COLUMNS(range),COLUMNS(range))+1)</f>
        <v>0</v>
      </c>
    </row>
    <row r="2719" spans="12:12" x14ac:dyDescent="0.3">
      <c r="L2719" t="str" cm="1">
        <f t="array" ref="L2719">INDEX(range,1+INT((ROW(A2719)-1)/COLUMNS(range)),MOD(ROW(A2719)-1+COLUMNS(range),COLUMNS(range))+1)</f>
        <v>Wages are too low to cover monthly expenses</v>
      </c>
    </row>
    <row r="2720" spans="12:12" x14ac:dyDescent="0.3">
      <c r="L2720" t="str" cm="1">
        <f t="array" ref="L2720">INDEX(range,1+INT((ROW(A2720)-1)/COLUMNS(range)),MOD(ROW(A2720)-1+COLUMNS(range),COLUMNS(range))+1)</f>
        <v xml:space="preserve"> Good paying jobs with benefits are hard to find</v>
      </c>
    </row>
    <row r="2721" spans="12:12" x14ac:dyDescent="0.3">
      <c r="L2721" t="str" cm="1">
        <f t="array" ref="L2721">INDEX(range,1+INT((ROW(A2721)-1)/COLUMNS(range)),MOD(ROW(A2721)-1+COLUMNS(range),COLUMNS(range))+1)</f>
        <v xml:space="preserve"> Lack of affordable child care during work hours</v>
      </c>
    </row>
    <row r="2722" spans="12:12" x14ac:dyDescent="0.3">
      <c r="L2722" cm="1">
        <f t="array" ref="L2722">INDEX(range,1+INT((ROW(A2722)-1)/COLUMNS(range)),MOD(ROW(A2722)-1+COLUMNS(range),COLUMNS(range))+1)</f>
        <v>0</v>
      </c>
    </row>
    <row r="2723" spans="12:12" x14ac:dyDescent="0.3">
      <c r="L2723" cm="1">
        <f t="array" ref="L2723">INDEX(range,1+INT((ROW(A2723)-1)/COLUMNS(range)),MOD(ROW(A2723)-1+COLUMNS(range),COLUMNS(range))+1)</f>
        <v>0</v>
      </c>
    </row>
    <row r="2724" spans="12:12" x14ac:dyDescent="0.3">
      <c r="L2724" cm="1">
        <f t="array" ref="L2724">INDEX(range,1+INT((ROW(A2724)-1)/COLUMNS(range)),MOD(ROW(A2724)-1+COLUMNS(range),COLUMNS(range))+1)</f>
        <v>0</v>
      </c>
    </row>
    <row r="2725" spans="12:12" x14ac:dyDescent="0.3">
      <c r="L2725" t="str" cm="1">
        <f t="array" ref="L2725">INDEX(range,1+INT((ROW(A2725)-1)/COLUMNS(range)),MOD(ROW(A2725)-1+COLUMNS(range),COLUMNS(range))+1)</f>
        <v>Wages are too low to cover monthly expenses</v>
      </c>
    </row>
    <row r="2726" spans="12:12" x14ac:dyDescent="0.3">
      <c r="L2726" t="str" cm="1">
        <f t="array" ref="L2726">INDEX(range,1+INT((ROW(A2726)-1)/COLUMNS(range)),MOD(ROW(A2726)-1+COLUMNS(range),COLUMNS(range))+1)</f>
        <v xml:space="preserve"> Good paying jobs with benefits are hard to find</v>
      </c>
    </row>
    <row r="2727" spans="12:12" x14ac:dyDescent="0.3">
      <c r="L2727" t="str" cm="1">
        <f t="array" ref="L2727">INDEX(range,1+INT((ROW(A2727)-1)/COLUMNS(range)),MOD(ROW(A2727)-1+COLUMNS(range),COLUMNS(range))+1)</f>
        <v xml:space="preserve"> Lack of affordable child care during work hours</v>
      </c>
    </row>
    <row r="2728" spans="12:12" x14ac:dyDescent="0.3">
      <c r="L2728" cm="1">
        <f t="array" ref="L2728">INDEX(range,1+INT((ROW(A2728)-1)/COLUMNS(range)),MOD(ROW(A2728)-1+COLUMNS(range),COLUMNS(range))+1)</f>
        <v>0</v>
      </c>
    </row>
    <row r="2729" spans="12:12" x14ac:dyDescent="0.3">
      <c r="L2729" cm="1">
        <f t="array" ref="L2729">INDEX(range,1+INT((ROW(A2729)-1)/COLUMNS(range)),MOD(ROW(A2729)-1+COLUMNS(range),COLUMNS(range))+1)</f>
        <v>0</v>
      </c>
    </row>
    <row r="2730" spans="12:12" x14ac:dyDescent="0.3">
      <c r="L2730" cm="1">
        <f t="array" ref="L2730">INDEX(range,1+INT((ROW(A2730)-1)/COLUMNS(range)),MOD(ROW(A2730)-1+COLUMNS(range),COLUMNS(range))+1)</f>
        <v>0</v>
      </c>
    </row>
    <row r="2731" spans="12:12" x14ac:dyDescent="0.3">
      <c r="L2731" t="str" cm="1">
        <f t="array" ref="L2731">INDEX(range,1+INT((ROW(A2731)-1)/COLUMNS(range)),MOD(ROW(A2731)-1+COLUMNS(range),COLUMNS(range))+1)</f>
        <v>People lack skills or education needed</v>
      </c>
    </row>
    <row r="2732" spans="12:12" x14ac:dyDescent="0.3">
      <c r="L2732" t="str" cm="1">
        <f t="array" ref="L2732">INDEX(range,1+INT((ROW(A2732)-1)/COLUMNS(range)),MOD(ROW(A2732)-1+COLUMNS(range),COLUMNS(range))+1)</f>
        <v xml:space="preserve"> Wages are too low to cover monthly expenses</v>
      </c>
    </row>
    <row r="2733" spans="12:12" x14ac:dyDescent="0.3">
      <c r="L2733" t="str" cm="1">
        <f t="array" ref="L2733">INDEX(range,1+INT((ROW(A2733)-1)/COLUMNS(range)),MOD(ROW(A2733)-1+COLUMNS(range),COLUMNS(range))+1)</f>
        <v xml:space="preserve"> Good paying jobs with benefits are hard to find</v>
      </c>
    </row>
    <row r="2734" spans="12:12" x14ac:dyDescent="0.3">
      <c r="L2734" t="str" cm="1">
        <f t="array" ref="L2734">INDEX(range,1+INT((ROW(A2734)-1)/COLUMNS(range)),MOD(ROW(A2734)-1+COLUMNS(range),COLUMNS(range))+1)</f>
        <v xml:space="preserve"> Lack of affordable child care during work hours</v>
      </c>
    </row>
    <row r="2735" spans="12:12" x14ac:dyDescent="0.3">
      <c r="L2735" t="str" cm="1">
        <f t="array" ref="L2735">INDEX(range,1+INT((ROW(A2735)-1)/COLUMNS(range)),MOD(ROW(A2735)-1+COLUMNS(range),COLUMNS(range))+1)</f>
        <v xml:space="preserve"> Lack of legal documents (green card</v>
      </c>
    </row>
    <row r="2736" spans="12:12" x14ac:dyDescent="0.3">
      <c r="L2736" t="str" cm="1">
        <f t="array" ref="L2736">INDEX(range,1+INT((ROW(A2736)-1)/COLUMNS(range)),MOD(ROW(A2736)-1+COLUMNS(range),COLUMNS(range))+1)</f>
        <v xml:space="preserve"> etc)</v>
      </c>
    </row>
    <row r="2737" spans="12:12" x14ac:dyDescent="0.3">
      <c r="L2737" t="str" cm="1">
        <f t="array" ref="L2737">INDEX(range,1+INT((ROW(A2737)-1)/COLUMNS(range)),MOD(ROW(A2737)-1+COLUMNS(range),COLUMNS(range))+1)</f>
        <v>Wages are too low to cover monthly expenses</v>
      </c>
    </row>
    <row r="2738" spans="12:12" x14ac:dyDescent="0.3">
      <c r="L2738" cm="1">
        <f t="array" ref="L2738">INDEX(range,1+INT((ROW(A2738)-1)/COLUMNS(range)),MOD(ROW(A2738)-1+COLUMNS(range),COLUMNS(range))+1)</f>
        <v>0</v>
      </c>
    </row>
    <row r="2739" spans="12:12" x14ac:dyDescent="0.3">
      <c r="L2739" cm="1">
        <f t="array" ref="L2739">INDEX(range,1+INT((ROW(A2739)-1)/COLUMNS(range)),MOD(ROW(A2739)-1+COLUMNS(range),COLUMNS(range))+1)</f>
        <v>0</v>
      </c>
    </row>
    <row r="2740" spans="12:12" x14ac:dyDescent="0.3">
      <c r="L2740" cm="1">
        <f t="array" ref="L2740">INDEX(range,1+INT((ROW(A2740)-1)/COLUMNS(range)),MOD(ROW(A2740)-1+COLUMNS(range),COLUMNS(range))+1)</f>
        <v>0</v>
      </c>
    </row>
    <row r="2741" spans="12:12" x14ac:dyDescent="0.3">
      <c r="L2741" cm="1">
        <f t="array" ref="L2741">INDEX(range,1+INT((ROW(A2741)-1)/COLUMNS(range)),MOD(ROW(A2741)-1+COLUMNS(range),COLUMNS(range))+1)</f>
        <v>0</v>
      </c>
    </row>
    <row r="2742" spans="12:12" x14ac:dyDescent="0.3">
      <c r="L2742" cm="1">
        <f t="array" ref="L2742">INDEX(range,1+INT((ROW(A2742)-1)/COLUMNS(range)),MOD(ROW(A2742)-1+COLUMNS(range),COLUMNS(range))+1)</f>
        <v>0</v>
      </c>
    </row>
    <row r="2743" spans="12:12" x14ac:dyDescent="0.3">
      <c r="L2743" t="str" cm="1">
        <f t="array" ref="L2743">INDEX(range,1+INT((ROW(A2743)-1)/COLUMNS(range)),MOD(ROW(A2743)-1+COLUMNS(range),COLUMNS(range))+1)</f>
        <v>People lack skills or education needed</v>
      </c>
    </row>
    <row r="2744" spans="12:12" x14ac:dyDescent="0.3">
      <c r="L2744" t="str" cm="1">
        <f t="array" ref="L2744">INDEX(range,1+INT((ROW(A2744)-1)/COLUMNS(range)),MOD(ROW(A2744)-1+COLUMNS(range),COLUMNS(range))+1)</f>
        <v xml:space="preserve"> Wages are too low to cover monthly expenses</v>
      </c>
    </row>
    <row r="2745" spans="12:12" x14ac:dyDescent="0.3">
      <c r="L2745" t="str" cm="1">
        <f t="array" ref="L2745">INDEX(range,1+INT((ROW(A2745)-1)/COLUMNS(range)),MOD(ROW(A2745)-1+COLUMNS(range),COLUMNS(range))+1)</f>
        <v xml:space="preserve"> Good paying jobs with benefits are hard to find</v>
      </c>
    </row>
    <row r="2746" spans="12:12" x14ac:dyDescent="0.3">
      <c r="L2746" cm="1">
        <f t="array" ref="L2746">INDEX(range,1+INT((ROW(A2746)-1)/COLUMNS(range)),MOD(ROW(A2746)-1+COLUMNS(range),COLUMNS(range))+1)</f>
        <v>0</v>
      </c>
    </row>
    <row r="2747" spans="12:12" x14ac:dyDescent="0.3">
      <c r="L2747" cm="1">
        <f t="array" ref="L2747">INDEX(range,1+INT((ROW(A2747)-1)/COLUMNS(range)),MOD(ROW(A2747)-1+COLUMNS(range),COLUMNS(range))+1)</f>
        <v>0</v>
      </c>
    </row>
    <row r="2748" spans="12:12" x14ac:dyDescent="0.3">
      <c r="L2748" cm="1">
        <f t="array" ref="L2748">INDEX(range,1+INT((ROW(A2748)-1)/COLUMNS(range)),MOD(ROW(A2748)-1+COLUMNS(range),COLUMNS(range))+1)</f>
        <v>0</v>
      </c>
    </row>
    <row r="2749" spans="12:12" x14ac:dyDescent="0.3">
      <c r="L2749" t="str" cm="1">
        <f t="array" ref="L2749">INDEX(range,1+INT((ROW(A2749)-1)/COLUMNS(range)),MOD(ROW(A2749)-1+COLUMNS(range),COLUMNS(range))+1)</f>
        <v>People lack skills or education needed</v>
      </c>
    </row>
    <row r="2750" spans="12:12" x14ac:dyDescent="0.3">
      <c r="L2750" t="str" cm="1">
        <f t="array" ref="L2750">INDEX(range,1+INT((ROW(A2750)-1)/COLUMNS(range)),MOD(ROW(A2750)-1+COLUMNS(range),COLUMNS(range))+1)</f>
        <v xml:space="preserve"> Wages are too low to cover monthly expenses</v>
      </c>
    </row>
    <row r="2751" spans="12:12" x14ac:dyDescent="0.3">
      <c r="L2751" t="str" cm="1">
        <f t="array" ref="L2751">INDEX(range,1+INT((ROW(A2751)-1)/COLUMNS(range)),MOD(ROW(A2751)-1+COLUMNS(range),COLUMNS(range))+1)</f>
        <v xml:space="preserve"> Good paying jobs with benefits are hard to find</v>
      </c>
    </row>
    <row r="2752" spans="12:12" x14ac:dyDescent="0.3">
      <c r="L2752" t="str" cm="1">
        <f t="array" ref="L2752">INDEX(range,1+INT((ROW(A2752)-1)/COLUMNS(range)),MOD(ROW(A2752)-1+COLUMNS(range),COLUMNS(range))+1)</f>
        <v xml:space="preserve"> Lack of affordable child care during work hours</v>
      </c>
    </row>
    <row r="2753" spans="12:12" x14ac:dyDescent="0.3">
      <c r="L2753" cm="1">
        <f t="array" ref="L2753">INDEX(range,1+INT((ROW(A2753)-1)/COLUMNS(range)),MOD(ROW(A2753)-1+COLUMNS(range),COLUMNS(range))+1)</f>
        <v>0</v>
      </c>
    </row>
    <row r="2754" spans="12:12" x14ac:dyDescent="0.3">
      <c r="L2754" cm="1">
        <f t="array" ref="L2754">INDEX(range,1+INT((ROW(A2754)-1)/COLUMNS(range)),MOD(ROW(A2754)-1+COLUMNS(range),COLUMNS(range))+1)</f>
        <v>0</v>
      </c>
    </row>
    <row r="2755" spans="12:12" x14ac:dyDescent="0.3">
      <c r="L2755" t="str" cm="1">
        <f t="array" ref="L2755">INDEX(range,1+INT((ROW(A2755)-1)/COLUMNS(range)),MOD(ROW(A2755)-1+COLUMNS(range),COLUMNS(range))+1)</f>
        <v>People lack skills or education needed</v>
      </c>
    </row>
    <row r="2756" spans="12:12" x14ac:dyDescent="0.3">
      <c r="L2756" t="str" cm="1">
        <f t="array" ref="L2756">INDEX(range,1+INT((ROW(A2756)-1)/COLUMNS(range)),MOD(ROW(A2756)-1+COLUMNS(range),COLUMNS(range))+1)</f>
        <v xml:space="preserve"> Wages are too low to cover monthly expenses</v>
      </c>
    </row>
    <row r="2757" spans="12:12" x14ac:dyDescent="0.3">
      <c r="L2757" t="str" cm="1">
        <f t="array" ref="L2757">INDEX(range,1+INT((ROW(A2757)-1)/COLUMNS(range)),MOD(ROW(A2757)-1+COLUMNS(range),COLUMNS(range))+1)</f>
        <v xml:space="preserve"> Good paying jobs with benefits are hard to find</v>
      </c>
    </row>
    <row r="2758" spans="12:12" x14ac:dyDescent="0.3">
      <c r="L2758" cm="1">
        <f t="array" ref="L2758">INDEX(range,1+INT((ROW(A2758)-1)/COLUMNS(range)),MOD(ROW(A2758)-1+COLUMNS(range),COLUMNS(range))+1)</f>
        <v>0</v>
      </c>
    </row>
    <row r="2759" spans="12:12" x14ac:dyDescent="0.3">
      <c r="L2759" cm="1">
        <f t="array" ref="L2759">INDEX(range,1+INT((ROW(A2759)-1)/COLUMNS(range)),MOD(ROW(A2759)-1+COLUMNS(range),COLUMNS(range))+1)</f>
        <v>0</v>
      </c>
    </row>
    <row r="2760" spans="12:12" x14ac:dyDescent="0.3">
      <c r="L2760" cm="1">
        <f t="array" ref="L2760">INDEX(range,1+INT((ROW(A2760)-1)/COLUMNS(range)),MOD(ROW(A2760)-1+COLUMNS(range),COLUMNS(range))+1)</f>
        <v>0</v>
      </c>
    </row>
    <row r="2761" spans="12:12" x14ac:dyDescent="0.3">
      <c r="L2761" t="str" cm="1">
        <f t="array" ref="L2761">INDEX(range,1+INT((ROW(A2761)-1)/COLUMNS(range)),MOD(ROW(A2761)-1+COLUMNS(range),COLUMNS(range))+1)</f>
        <v>People lack skills or education needed</v>
      </c>
    </row>
    <row r="2762" spans="12:12" x14ac:dyDescent="0.3">
      <c r="L2762" t="str" cm="1">
        <f t="array" ref="L2762">INDEX(range,1+INT((ROW(A2762)-1)/COLUMNS(range)),MOD(ROW(A2762)-1+COLUMNS(range),COLUMNS(range))+1)</f>
        <v xml:space="preserve"> Good paying jobs with benefits are hard to find</v>
      </c>
    </row>
    <row r="2763" spans="12:12" x14ac:dyDescent="0.3">
      <c r="L2763" t="str" cm="1">
        <f t="array" ref="L2763">INDEX(range,1+INT((ROW(A2763)-1)/COLUMNS(range)),MOD(ROW(A2763)-1+COLUMNS(range),COLUMNS(range))+1)</f>
        <v xml:space="preserve"> Lack of affordable child care during work hours</v>
      </c>
    </row>
    <row r="2764" spans="12:12" x14ac:dyDescent="0.3">
      <c r="L2764" cm="1">
        <f t="array" ref="L2764">INDEX(range,1+INT((ROW(A2764)-1)/COLUMNS(range)),MOD(ROW(A2764)-1+COLUMNS(range),COLUMNS(range))+1)</f>
        <v>0</v>
      </c>
    </row>
    <row r="2765" spans="12:12" x14ac:dyDescent="0.3">
      <c r="L2765" cm="1">
        <f t="array" ref="L2765">INDEX(range,1+INT((ROW(A2765)-1)/COLUMNS(range)),MOD(ROW(A2765)-1+COLUMNS(range),COLUMNS(range))+1)</f>
        <v>0</v>
      </c>
    </row>
    <row r="2766" spans="12:12" x14ac:dyDescent="0.3">
      <c r="L2766" cm="1">
        <f t="array" ref="L2766">INDEX(range,1+INT((ROW(A2766)-1)/COLUMNS(range)),MOD(ROW(A2766)-1+COLUMNS(range),COLUMNS(range))+1)</f>
        <v>0</v>
      </c>
    </row>
    <row r="2767" spans="12:12" x14ac:dyDescent="0.3">
      <c r="L2767" t="str" cm="1">
        <f t="array" ref="L2767">INDEX(range,1+INT((ROW(A2767)-1)/COLUMNS(range)),MOD(ROW(A2767)-1+COLUMNS(range),COLUMNS(range))+1)</f>
        <v>People lack skills or education needed</v>
      </c>
    </row>
    <row r="2768" spans="12:12" x14ac:dyDescent="0.3">
      <c r="L2768" t="str" cm="1">
        <f t="array" ref="L2768">INDEX(range,1+INT((ROW(A2768)-1)/COLUMNS(range)),MOD(ROW(A2768)-1+COLUMNS(range),COLUMNS(range))+1)</f>
        <v xml:space="preserve"> Wages are too low to cover monthly expenses</v>
      </c>
    </row>
    <row r="2769" spans="12:12" x14ac:dyDescent="0.3">
      <c r="L2769" t="str" cm="1">
        <f t="array" ref="L2769">INDEX(range,1+INT((ROW(A2769)-1)/COLUMNS(range)),MOD(ROW(A2769)-1+COLUMNS(range),COLUMNS(range))+1)</f>
        <v xml:space="preserve"> Good paying jobs with benefits are hard to find</v>
      </c>
    </row>
    <row r="2770" spans="12:12" x14ac:dyDescent="0.3">
      <c r="L2770" t="str" cm="1">
        <f t="array" ref="L2770">INDEX(range,1+INT((ROW(A2770)-1)/COLUMNS(range)),MOD(ROW(A2770)-1+COLUMNS(range),COLUMNS(range))+1)</f>
        <v xml:space="preserve"> Lack of affordable child care during work hours</v>
      </c>
    </row>
    <row r="2771" spans="12:12" x14ac:dyDescent="0.3">
      <c r="L2771" cm="1">
        <f t="array" ref="L2771">INDEX(range,1+INT((ROW(A2771)-1)/COLUMNS(range)),MOD(ROW(A2771)-1+COLUMNS(range),COLUMNS(range))+1)</f>
        <v>0</v>
      </c>
    </row>
    <row r="2772" spans="12:12" x14ac:dyDescent="0.3">
      <c r="L2772" cm="1">
        <f t="array" ref="L2772">INDEX(range,1+INT((ROW(A2772)-1)/COLUMNS(range)),MOD(ROW(A2772)-1+COLUMNS(range),COLUMNS(range))+1)</f>
        <v>0</v>
      </c>
    </row>
    <row r="2773" spans="12:12" x14ac:dyDescent="0.3">
      <c r="L2773" t="str" cm="1">
        <f t="array" ref="L2773">INDEX(range,1+INT((ROW(A2773)-1)/COLUMNS(range)),MOD(ROW(A2773)-1+COLUMNS(range),COLUMNS(range))+1)</f>
        <v>Good paying jobs with benefits are hard to find</v>
      </c>
    </row>
    <row r="2774" spans="12:12" x14ac:dyDescent="0.3">
      <c r="L2774" t="str" cm="1">
        <f t="array" ref="L2774">INDEX(range,1+INT((ROW(A2774)-1)/COLUMNS(range)),MOD(ROW(A2774)-1+COLUMNS(range),COLUMNS(range))+1)</f>
        <v xml:space="preserve"> Lack of affordable child care during work hours</v>
      </c>
    </row>
    <row r="2775" spans="12:12" x14ac:dyDescent="0.3">
      <c r="L2775" t="str" cm="1">
        <f t="array" ref="L2775">INDEX(range,1+INT((ROW(A2775)-1)/COLUMNS(range)),MOD(ROW(A2775)-1+COLUMNS(range),COLUMNS(range))+1)</f>
        <v xml:space="preserve"> More business to create jobs are very slim</v>
      </c>
    </row>
    <row r="2776" spans="12:12" x14ac:dyDescent="0.3">
      <c r="L2776" cm="1">
        <f t="array" ref="L2776">INDEX(range,1+INT((ROW(A2776)-1)/COLUMNS(range)),MOD(ROW(A2776)-1+COLUMNS(range),COLUMNS(range))+1)</f>
        <v>0</v>
      </c>
    </row>
    <row r="2777" spans="12:12" x14ac:dyDescent="0.3">
      <c r="L2777" cm="1">
        <f t="array" ref="L2777">INDEX(range,1+INT((ROW(A2777)-1)/COLUMNS(range)),MOD(ROW(A2777)-1+COLUMNS(range),COLUMNS(range))+1)</f>
        <v>0</v>
      </c>
    </row>
    <row r="2778" spans="12:12" x14ac:dyDescent="0.3">
      <c r="L2778" cm="1">
        <f t="array" ref="L2778">INDEX(range,1+INT((ROW(A2778)-1)/COLUMNS(range)),MOD(ROW(A2778)-1+COLUMNS(range),COLUMNS(range))+1)</f>
        <v>0</v>
      </c>
    </row>
    <row r="2779" spans="12:12" x14ac:dyDescent="0.3">
      <c r="L2779" t="str" cm="1">
        <f t="array" ref="L2779">INDEX(range,1+INT((ROW(A2779)-1)/COLUMNS(range)),MOD(ROW(A2779)-1+COLUMNS(range),COLUMNS(range))+1)</f>
        <v>Good paying jobs with benefits are hard to find</v>
      </c>
    </row>
    <row r="2780" spans="12:12" x14ac:dyDescent="0.3">
      <c r="L2780" cm="1">
        <f t="array" ref="L2780">INDEX(range,1+INT((ROW(A2780)-1)/COLUMNS(range)),MOD(ROW(A2780)-1+COLUMNS(range),COLUMNS(range))+1)</f>
        <v>0</v>
      </c>
    </row>
    <row r="2781" spans="12:12" x14ac:dyDescent="0.3">
      <c r="L2781" cm="1">
        <f t="array" ref="L2781">INDEX(range,1+INT((ROW(A2781)-1)/COLUMNS(range)),MOD(ROW(A2781)-1+COLUMNS(range),COLUMNS(range))+1)</f>
        <v>0</v>
      </c>
    </row>
    <row r="2782" spans="12:12" x14ac:dyDescent="0.3">
      <c r="L2782" cm="1">
        <f t="array" ref="L2782">INDEX(range,1+INT((ROW(A2782)-1)/COLUMNS(range)),MOD(ROW(A2782)-1+COLUMNS(range),COLUMNS(range))+1)</f>
        <v>0</v>
      </c>
    </row>
    <row r="2783" spans="12:12" x14ac:dyDescent="0.3">
      <c r="L2783" cm="1">
        <f t="array" ref="L2783">INDEX(range,1+INT((ROW(A2783)-1)/COLUMNS(range)),MOD(ROW(A2783)-1+COLUMNS(range),COLUMNS(range))+1)</f>
        <v>0</v>
      </c>
    </row>
    <row r="2784" spans="12:12" x14ac:dyDescent="0.3">
      <c r="L2784" cm="1">
        <f t="array" ref="L2784">INDEX(range,1+INT((ROW(A2784)-1)/COLUMNS(range)),MOD(ROW(A2784)-1+COLUMNS(range),COLUMNS(range))+1)</f>
        <v>0</v>
      </c>
    </row>
    <row r="2785" spans="12:12" x14ac:dyDescent="0.3">
      <c r="L2785" t="str" cm="1">
        <f t="array" ref="L2785">INDEX(range,1+INT((ROW(A2785)-1)/COLUMNS(range)),MOD(ROW(A2785)-1+COLUMNS(range),COLUMNS(range))+1)</f>
        <v>People lack skills or education needed</v>
      </c>
    </row>
    <row r="2786" spans="12:12" x14ac:dyDescent="0.3">
      <c r="L2786" t="str" cm="1">
        <f t="array" ref="L2786">INDEX(range,1+INT((ROW(A2786)-1)/COLUMNS(range)),MOD(ROW(A2786)-1+COLUMNS(range),COLUMNS(range))+1)</f>
        <v xml:space="preserve"> Good paying jobs with benefits are hard to find</v>
      </c>
    </row>
    <row r="2787" spans="12:12" x14ac:dyDescent="0.3">
      <c r="L2787" cm="1">
        <f t="array" ref="L2787">INDEX(range,1+INT((ROW(A2787)-1)/COLUMNS(range)),MOD(ROW(A2787)-1+COLUMNS(range),COLUMNS(range))+1)</f>
        <v>0</v>
      </c>
    </row>
    <row r="2788" spans="12:12" x14ac:dyDescent="0.3">
      <c r="L2788" cm="1">
        <f t="array" ref="L2788">INDEX(range,1+INT((ROW(A2788)-1)/COLUMNS(range)),MOD(ROW(A2788)-1+COLUMNS(range),COLUMNS(range))+1)</f>
        <v>0</v>
      </c>
    </row>
    <row r="2789" spans="12:12" x14ac:dyDescent="0.3">
      <c r="L2789" cm="1">
        <f t="array" ref="L2789">INDEX(range,1+INT((ROW(A2789)-1)/COLUMNS(range)),MOD(ROW(A2789)-1+COLUMNS(range),COLUMNS(range))+1)</f>
        <v>0</v>
      </c>
    </row>
    <row r="2790" spans="12:12" x14ac:dyDescent="0.3">
      <c r="L2790" cm="1">
        <f t="array" ref="L2790">INDEX(range,1+INT((ROW(A2790)-1)/COLUMNS(range)),MOD(ROW(A2790)-1+COLUMNS(range),COLUMNS(range))+1)</f>
        <v>0</v>
      </c>
    </row>
    <row r="2791" spans="12:12" x14ac:dyDescent="0.3">
      <c r="L2791" t="str" cm="1">
        <f t="array" ref="L2791">INDEX(range,1+INT((ROW(A2791)-1)/COLUMNS(range)),MOD(ROW(A2791)-1+COLUMNS(range),COLUMNS(range))+1)</f>
        <v>People lack skills or education needed</v>
      </c>
    </row>
    <row r="2792" spans="12:12" x14ac:dyDescent="0.3">
      <c r="L2792" t="str" cm="1">
        <f t="array" ref="L2792">INDEX(range,1+INT((ROW(A2792)-1)/COLUMNS(range)),MOD(ROW(A2792)-1+COLUMNS(range),COLUMNS(range))+1)</f>
        <v xml:space="preserve"> Wages are too low to cover monthly expenses</v>
      </c>
    </row>
    <row r="2793" spans="12:12" x14ac:dyDescent="0.3">
      <c r="L2793" t="str" cm="1">
        <f t="array" ref="L2793">INDEX(range,1+INT((ROW(A2793)-1)/COLUMNS(range)),MOD(ROW(A2793)-1+COLUMNS(range),COLUMNS(range))+1)</f>
        <v xml:space="preserve"> Good paying jobs with benefits are hard to find</v>
      </c>
    </row>
    <row r="2794" spans="12:12" x14ac:dyDescent="0.3">
      <c r="L2794" t="str" cm="1">
        <f t="array" ref="L2794">INDEX(range,1+INT((ROW(A2794)-1)/COLUMNS(range)),MOD(ROW(A2794)-1+COLUMNS(range),COLUMNS(range))+1)</f>
        <v xml:space="preserve"> Lack of affordable child care during work hours</v>
      </c>
    </row>
    <row r="2795" spans="12:12" x14ac:dyDescent="0.3">
      <c r="L2795" t="str" cm="1">
        <f t="array" ref="L2795">INDEX(range,1+INT((ROW(A2795)-1)/COLUMNS(range)),MOD(ROW(A2795)-1+COLUMNS(range),COLUMNS(range))+1)</f>
        <v xml:space="preserve"> Lack of legal documents (green card</v>
      </c>
    </row>
    <row r="2796" spans="12:12" x14ac:dyDescent="0.3">
      <c r="L2796" t="str" cm="1">
        <f t="array" ref="L2796">INDEX(range,1+INT((ROW(A2796)-1)/COLUMNS(range)),MOD(ROW(A2796)-1+COLUMNS(range),COLUMNS(range))+1)</f>
        <v xml:space="preserve"> etc)</v>
      </c>
    </row>
    <row r="2797" spans="12:12" x14ac:dyDescent="0.3">
      <c r="L2797" t="str" cm="1">
        <f t="array" ref="L2797">INDEX(range,1+INT((ROW(A2797)-1)/COLUMNS(range)),MOD(ROW(A2797)-1+COLUMNS(range),COLUMNS(range))+1)</f>
        <v>People lack skills or education needed</v>
      </c>
    </row>
    <row r="2798" spans="12:12" x14ac:dyDescent="0.3">
      <c r="L2798" t="str" cm="1">
        <f t="array" ref="L2798">INDEX(range,1+INT((ROW(A2798)-1)/COLUMNS(range)),MOD(ROW(A2798)-1+COLUMNS(range),COLUMNS(range))+1)</f>
        <v xml:space="preserve"> Wages are too low to cover monthly expenses</v>
      </c>
    </row>
    <row r="2799" spans="12:12" x14ac:dyDescent="0.3">
      <c r="L2799" t="str" cm="1">
        <f t="array" ref="L2799">INDEX(range,1+INT((ROW(A2799)-1)/COLUMNS(range)),MOD(ROW(A2799)-1+COLUMNS(range),COLUMNS(range))+1)</f>
        <v xml:space="preserve"> Good paying jobs with benefits are hard to find</v>
      </c>
    </row>
    <row r="2800" spans="12:12" x14ac:dyDescent="0.3">
      <c r="L2800" t="str" cm="1">
        <f t="array" ref="L2800">INDEX(range,1+INT((ROW(A2800)-1)/COLUMNS(range)),MOD(ROW(A2800)-1+COLUMNS(range),COLUMNS(range))+1)</f>
        <v xml:space="preserve"> Lack of affordable child care during work hours</v>
      </c>
    </row>
    <row r="2801" spans="12:12" x14ac:dyDescent="0.3">
      <c r="L2801" t="str" cm="1">
        <f t="array" ref="L2801">INDEX(range,1+INT((ROW(A2801)-1)/COLUMNS(range)),MOD(ROW(A2801)-1+COLUMNS(range),COLUMNS(range))+1)</f>
        <v xml:space="preserve"> Lack of legal documents (green card</v>
      </c>
    </row>
    <row r="2802" spans="12:12" x14ac:dyDescent="0.3">
      <c r="L2802" t="str" cm="1">
        <f t="array" ref="L2802">INDEX(range,1+INT((ROW(A2802)-1)/COLUMNS(range)),MOD(ROW(A2802)-1+COLUMNS(range),COLUMNS(range))+1)</f>
        <v xml:space="preserve"> etc)</v>
      </c>
    </row>
    <row r="2803" spans="12:12" x14ac:dyDescent="0.3">
      <c r="L2803" t="str" cm="1">
        <f t="array" ref="L2803">INDEX(range,1+INT((ROW(A2803)-1)/COLUMNS(range)),MOD(ROW(A2803)-1+COLUMNS(range),COLUMNS(range))+1)</f>
        <v>People lack skills or education needed</v>
      </c>
    </row>
    <row r="2804" spans="12:12" x14ac:dyDescent="0.3">
      <c r="L2804" t="str" cm="1">
        <f t="array" ref="L2804">INDEX(range,1+INT((ROW(A2804)-1)/COLUMNS(range)),MOD(ROW(A2804)-1+COLUMNS(range),COLUMNS(range))+1)</f>
        <v xml:space="preserve"> Wages are too low to cover monthly expenses</v>
      </c>
    </row>
    <row r="2805" spans="12:12" x14ac:dyDescent="0.3">
      <c r="L2805" t="str" cm="1">
        <f t="array" ref="L2805">INDEX(range,1+INT((ROW(A2805)-1)/COLUMNS(range)),MOD(ROW(A2805)-1+COLUMNS(range),COLUMNS(range))+1)</f>
        <v xml:space="preserve"> Good paying jobs with benefits are hard to find</v>
      </c>
    </row>
    <row r="2806" spans="12:12" x14ac:dyDescent="0.3">
      <c r="L2806" t="str" cm="1">
        <f t="array" ref="L2806">INDEX(range,1+INT((ROW(A2806)-1)/COLUMNS(range)),MOD(ROW(A2806)-1+COLUMNS(range),COLUMNS(range))+1)</f>
        <v xml:space="preserve"> Lack of affordable child care during work hours</v>
      </c>
    </row>
    <row r="2807" spans="12:12" x14ac:dyDescent="0.3">
      <c r="L2807" cm="1">
        <f t="array" ref="L2807">INDEX(range,1+INT((ROW(A2807)-1)/COLUMNS(range)),MOD(ROW(A2807)-1+COLUMNS(range),COLUMNS(range))+1)</f>
        <v>0</v>
      </c>
    </row>
    <row r="2808" spans="12:12" x14ac:dyDescent="0.3">
      <c r="L2808" cm="1">
        <f t="array" ref="L2808">INDEX(range,1+INT((ROW(A2808)-1)/COLUMNS(range)),MOD(ROW(A2808)-1+COLUMNS(range),COLUMNS(range))+1)</f>
        <v>0</v>
      </c>
    </row>
    <row r="2809" spans="12:12" x14ac:dyDescent="0.3">
      <c r="L2809" t="str" cm="1">
        <f t="array" ref="L2809">INDEX(range,1+INT((ROW(A2809)-1)/COLUMNS(range)),MOD(ROW(A2809)-1+COLUMNS(range),COLUMNS(range))+1)</f>
        <v>People lack skills or education needed</v>
      </c>
    </row>
    <row r="2810" spans="12:12" x14ac:dyDescent="0.3">
      <c r="L2810" t="str" cm="1">
        <f t="array" ref="L2810">INDEX(range,1+INT((ROW(A2810)-1)/COLUMNS(range)),MOD(ROW(A2810)-1+COLUMNS(range),COLUMNS(range))+1)</f>
        <v xml:space="preserve"> Legal barriers to work</v>
      </c>
    </row>
    <row r="2811" spans="12:12" x14ac:dyDescent="0.3">
      <c r="L2811" cm="1">
        <f t="array" ref="L2811">INDEX(range,1+INT((ROW(A2811)-1)/COLUMNS(range)),MOD(ROW(A2811)-1+COLUMNS(range),COLUMNS(range))+1)</f>
        <v>0</v>
      </c>
    </row>
    <row r="2812" spans="12:12" x14ac:dyDescent="0.3">
      <c r="L2812" cm="1">
        <f t="array" ref="L2812">INDEX(range,1+INT((ROW(A2812)-1)/COLUMNS(range)),MOD(ROW(A2812)-1+COLUMNS(range),COLUMNS(range))+1)</f>
        <v>0</v>
      </c>
    </row>
    <row r="2813" spans="12:12" x14ac:dyDescent="0.3">
      <c r="L2813" cm="1">
        <f t="array" ref="L2813">INDEX(range,1+INT((ROW(A2813)-1)/COLUMNS(range)),MOD(ROW(A2813)-1+COLUMNS(range),COLUMNS(range))+1)</f>
        <v>0</v>
      </c>
    </row>
    <row r="2814" spans="12:12" x14ac:dyDescent="0.3">
      <c r="L2814" cm="1">
        <f t="array" ref="L2814">INDEX(range,1+INT((ROW(A2814)-1)/COLUMNS(range)),MOD(ROW(A2814)-1+COLUMNS(range),COLUMNS(range))+1)</f>
        <v>0</v>
      </c>
    </row>
    <row r="2815" spans="12:12" x14ac:dyDescent="0.3">
      <c r="L2815" t="str" cm="1">
        <f t="array" ref="L2815">INDEX(range,1+INT((ROW(A2815)-1)/COLUMNS(range)),MOD(ROW(A2815)-1+COLUMNS(range),COLUMNS(range))+1)</f>
        <v>Wages are too low to cover monthly expenses</v>
      </c>
    </row>
    <row r="2816" spans="12:12" x14ac:dyDescent="0.3">
      <c r="L2816" t="str" cm="1">
        <f t="array" ref="L2816">INDEX(range,1+INT((ROW(A2816)-1)/COLUMNS(range)),MOD(ROW(A2816)-1+COLUMNS(range),COLUMNS(range))+1)</f>
        <v xml:space="preserve"> Good paying jobs with benefits are hard to find</v>
      </c>
    </row>
    <row r="2817" spans="12:12" x14ac:dyDescent="0.3">
      <c r="L2817" t="str" cm="1">
        <f t="array" ref="L2817">INDEX(range,1+INT((ROW(A2817)-1)/COLUMNS(range)),MOD(ROW(A2817)-1+COLUMNS(range),COLUMNS(range))+1)</f>
        <v xml:space="preserve"> Lack of affordable child care during work hours</v>
      </c>
    </row>
    <row r="2818" spans="12:12" x14ac:dyDescent="0.3">
      <c r="L2818" cm="1">
        <f t="array" ref="L2818">INDEX(range,1+INT((ROW(A2818)-1)/COLUMNS(range)),MOD(ROW(A2818)-1+COLUMNS(range),COLUMNS(range))+1)</f>
        <v>0</v>
      </c>
    </row>
    <row r="2819" spans="12:12" x14ac:dyDescent="0.3">
      <c r="L2819" cm="1">
        <f t="array" ref="L2819">INDEX(range,1+INT((ROW(A2819)-1)/COLUMNS(range)),MOD(ROW(A2819)-1+COLUMNS(range),COLUMNS(range))+1)</f>
        <v>0</v>
      </c>
    </row>
    <row r="2820" spans="12:12" x14ac:dyDescent="0.3">
      <c r="L2820" cm="1">
        <f t="array" ref="L2820">INDEX(range,1+INT((ROW(A2820)-1)/COLUMNS(range)),MOD(ROW(A2820)-1+COLUMNS(range),COLUMNS(range))+1)</f>
        <v>0</v>
      </c>
    </row>
    <row r="2821" spans="12:12" x14ac:dyDescent="0.3">
      <c r="L2821" t="str" cm="1">
        <f t="array" ref="L2821">INDEX(range,1+INT((ROW(A2821)-1)/COLUMNS(range)),MOD(ROW(A2821)-1+COLUMNS(range),COLUMNS(range))+1)</f>
        <v>People lack skills or education needed</v>
      </c>
    </row>
    <row r="2822" spans="12:12" x14ac:dyDescent="0.3">
      <c r="L2822" t="str" cm="1">
        <f t="array" ref="L2822">INDEX(range,1+INT((ROW(A2822)-1)/COLUMNS(range)),MOD(ROW(A2822)-1+COLUMNS(range),COLUMNS(range))+1)</f>
        <v xml:space="preserve"> Wages are too low to cover monthly expenses</v>
      </c>
    </row>
    <row r="2823" spans="12:12" x14ac:dyDescent="0.3">
      <c r="L2823" t="str" cm="1">
        <f t="array" ref="L2823">INDEX(range,1+INT((ROW(A2823)-1)/COLUMNS(range)),MOD(ROW(A2823)-1+COLUMNS(range),COLUMNS(range))+1)</f>
        <v xml:space="preserve"> Good paying jobs with benefits are hard to find</v>
      </c>
    </row>
    <row r="2824" spans="12:12" x14ac:dyDescent="0.3">
      <c r="L2824" t="str" cm="1">
        <f t="array" ref="L2824">INDEX(range,1+INT((ROW(A2824)-1)/COLUMNS(range)),MOD(ROW(A2824)-1+COLUMNS(range),COLUMNS(range))+1)</f>
        <v xml:space="preserve"> Lack of affordable child care during work hours</v>
      </c>
    </row>
    <row r="2825" spans="12:12" x14ac:dyDescent="0.3">
      <c r="L2825" t="str" cm="1">
        <f t="array" ref="L2825">INDEX(range,1+INT((ROW(A2825)-1)/COLUMNS(range)),MOD(ROW(A2825)-1+COLUMNS(range),COLUMNS(range))+1)</f>
        <v xml:space="preserve"> Lack of legal documents (green card</v>
      </c>
    </row>
    <row r="2826" spans="12:12" x14ac:dyDescent="0.3">
      <c r="L2826" t="str" cm="1">
        <f t="array" ref="L2826">INDEX(range,1+INT((ROW(A2826)-1)/COLUMNS(range)),MOD(ROW(A2826)-1+COLUMNS(range),COLUMNS(range))+1)</f>
        <v xml:space="preserve"> etc)</v>
      </c>
    </row>
    <row r="2827" spans="12:12" x14ac:dyDescent="0.3">
      <c r="L2827" t="str" cm="1">
        <f t="array" ref="L2827">INDEX(range,1+INT((ROW(A2827)-1)/COLUMNS(range)),MOD(ROW(A2827)-1+COLUMNS(range),COLUMNS(range))+1)</f>
        <v>People lack skills or education needed</v>
      </c>
    </row>
    <row r="2828" spans="12:12" x14ac:dyDescent="0.3">
      <c r="L2828" t="str" cm="1">
        <f t="array" ref="L2828">INDEX(range,1+INT((ROW(A2828)-1)/COLUMNS(range)),MOD(ROW(A2828)-1+COLUMNS(range),COLUMNS(range))+1)</f>
        <v xml:space="preserve"> Wages are too low to cover monthly expenses</v>
      </c>
    </row>
    <row r="2829" spans="12:12" x14ac:dyDescent="0.3">
      <c r="L2829" t="str" cm="1">
        <f t="array" ref="L2829">INDEX(range,1+INT((ROW(A2829)-1)/COLUMNS(range)),MOD(ROW(A2829)-1+COLUMNS(range),COLUMNS(range))+1)</f>
        <v xml:space="preserve"> Lack of affordable child care during work hours</v>
      </c>
    </row>
    <row r="2830" spans="12:12" x14ac:dyDescent="0.3">
      <c r="L2830" cm="1">
        <f t="array" ref="L2830">INDEX(range,1+INT((ROW(A2830)-1)/COLUMNS(range)),MOD(ROW(A2830)-1+COLUMNS(range),COLUMNS(range))+1)</f>
        <v>0</v>
      </c>
    </row>
    <row r="2831" spans="12:12" x14ac:dyDescent="0.3">
      <c r="L2831" cm="1">
        <f t="array" ref="L2831">INDEX(range,1+INT((ROW(A2831)-1)/COLUMNS(range)),MOD(ROW(A2831)-1+COLUMNS(range),COLUMNS(range))+1)</f>
        <v>0</v>
      </c>
    </row>
    <row r="2832" spans="12:12" x14ac:dyDescent="0.3">
      <c r="L2832" cm="1">
        <f t="array" ref="L2832">INDEX(range,1+INT((ROW(A2832)-1)/COLUMNS(range)),MOD(ROW(A2832)-1+COLUMNS(range),COLUMNS(range))+1)</f>
        <v>0</v>
      </c>
    </row>
    <row r="2833" spans="12:12" x14ac:dyDescent="0.3">
      <c r="L2833" t="str" cm="1">
        <f t="array" ref="L2833">INDEX(range,1+INT((ROW(A2833)-1)/COLUMNS(range)),MOD(ROW(A2833)-1+COLUMNS(range),COLUMNS(range))+1)</f>
        <v>People lack skills or education needed</v>
      </c>
    </row>
    <row r="2834" spans="12:12" x14ac:dyDescent="0.3">
      <c r="L2834" t="str" cm="1">
        <f t="array" ref="L2834">INDEX(range,1+INT((ROW(A2834)-1)/COLUMNS(range)),MOD(ROW(A2834)-1+COLUMNS(range),COLUMNS(range))+1)</f>
        <v xml:space="preserve"> Wages are too low to cover monthly expenses</v>
      </c>
    </row>
    <row r="2835" spans="12:12" x14ac:dyDescent="0.3">
      <c r="L2835" t="str" cm="1">
        <f t="array" ref="L2835">INDEX(range,1+INT((ROW(A2835)-1)/COLUMNS(range)),MOD(ROW(A2835)-1+COLUMNS(range),COLUMNS(range))+1)</f>
        <v xml:space="preserve"> Good paying jobs with benefits are hard to find</v>
      </c>
    </row>
    <row r="2836" spans="12:12" x14ac:dyDescent="0.3">
      <c r="L2836" t="str" cm="1">
        <f t="array" ref="L2836">INDEX(range,1+INT((ROW(A2836)-1)/COLUMNS(range)),MOD(ROW(A2836)-1+COLUMNS(range),COLUMNS(range))+1)</f>
        <v xml:space="preserve"> Lack of affordable child care during work hours</v>
      </c>
    </row>
    <row r="2837" spans="12:12" x14ac:dyDescent="0.3">
      <c r="L2837" cm="1">
        <f t="array" ref="L2837">INDEX(range,1+INT((ROW(A2837)-1)/COLUMNS(range)),MOD(ROW(A2837)-1+COLUMNS(range),COLUMNS(range))+1)</f>
        <v>0</v>
      </c>
    </row>
    <row r="2838" spans="12:12" x14ac:dyDescent="0.3">
      <c r="L2838" cm="1">
        <f t="array" ref="L2838">INDEX(range,1+INT((ROW(A2838)-1)/COLUMNS(range)),MOD(ROW(A2838)-1+COLUMNS(range),COLUMNS(range))+1)</f>
        <v>0</v>
      </c>
    </row>
    <row r="2839" spans="12:12" x14ac:dyDescent="0.3">
      <c r="L2839" t="str" cm="1">
        <f t="array" ref="L2839">INDEX(range,1+INT((ROW(A2839)-1)/COLUMNS(range)),MOD(ROW(A2839)-1+COLUMNS(range),COLUMNS(range))+1)</f>
        <v>People lack skills or education needed</v>
      </c>
    </row>
    <row r="2840" spans="12:12" x14ac:dyDescent="0.3">
      <c r="L2840" t="str" cm="1">
        <f t="array" ref="L2840">INDEX(range,1+INT((ROW(A2840)-1)/COLUMNS(range)),MOD(ROW(A2840)-1+COLUMNS(range),COLUMNS(range))+1)</f>
        <v xml:space="preserve"> Wages are too low to cover monthly expenses</v>
      </c>
    </row>
    <row r="2841" spans="12:12" x14ac:dyDescent="0.3">
      <c r="L2841" t="str" cm="1">
        <f t="array" ref="L2841">INDEX(range,1+INT((ROW(A2841)-1)/COLUMNS(range)),MOD(ROW(A2841)-1+COLUMNS(range),COLUMNS(range))+1)</f>
        <v xml:space="preserve"> Good paying jobs with benefits are hard to find</v>
      </c>
    </row>
    <row r="2842" spans="12:12" x14ac:dyDescent="0.3">
      <c r="L2842" t="str" cm="1">
        <f t="array" ref="L2842">INDEX(range,1+INT((ROW(A2842)-1)/COLUMNS(range)),MOD(ROW(A2842)-1+COLUMNS(range),COLUMNS(range))+1)</f>
        <v xml:space="preserve"> Lack of affordable child care during work hours</v>
      </c>
    </row>
    <row r="2843" spans="12:12" x14ac:dyDescent="0.3">
      <c r="L2843" t="str" cm="1">
        <f t="array" ref="L2843">INDEX(range,1+INT((ROW(A2843)-1)/COLUMNS(range)),MOD(ROW(A2843)-1+COLUMNS(range),COLUMNS(range))+1)</f>
        <v xml:space="preserve"> Lack of legal documents (green card</v>
      </c>
    </row>
    <row r="2844" spans="12:12" x14ac:dyDescent="0.3">
      <c r="L2844" t="str" cm="1">
        <f t="array" ref="L2844">INDEX(range,1+INT((ROW(A2844)-1)/COLUMNS(range)),MOD(ROW(A2844)-1+COLUMNS(range),COLUMNS(range))+1)</f>
        <v xml:space="preserve"> etc)</v>
      </c>
    </row>
    <row r="2845" spans="12:12" x14ac:dyDescent="0.3">
      <c r="L2845" t="str" cm="1">
        <f t="array" ref="L2845">INDEX(range,1+INT((ROW(A2845)-1)/COLUMNS(range)),MOD(ROW(A2845)-1+COLUMNS(range),COLUMNS(range))+1)</f>
        <v>Good paying jobs with benefits are hard to find</v>
      </c>
    </row>
    <row r="2846" spans="12:12" x14ac:dyDescent="0.3">
      <c r="L2846" cm="1">
        <f t="array" ref="L2846">INDEX(range,1+INT((ROW(A2846)-1)/COLUMNS(range)),MOD(ROW(A2846)-1+COLUMNS(range),COLUMNS(range))+1)</f>
        <v>0</v>
      </c>
    </row>
    <row r="2847" spans="12:12" x14ac:dyDescent="0.3">
      <c r="L2847" cm="1">
        <f t="array" ref="L2847">INDEX(range,1+INT((ROW(A2847)-1)/COLUMNS(range)),MOD(ROW(A2847)-1+COLUMNS(range),COLUMNS(range))+1)</f>
        <v>0</v>
      </c>
    </row>
    <row r="2848" spans="12:12" x14ac:dyDescent="0.3">
      <c r="L2848" cm="1">
        <f t="array" ref="L2848">INDEX(range,1+INT((ROW(A2848)-1)/COLUMNS(range)),MOD(ROW(A2848)-1+COLUMNS(range),COLUMNS(range))+1)</f>
        <v>0</v>
      </c>
    </row>
    <row r="2849" spans="12:12" x14ac:dyDescent="0.3">
      <c r="L2849" cm="1">
        <f t="array" ref="L2849">INDEX(range,1+INT((ROW(A2849)-1)/COLUMNS(range)),MOD(ROW(A2849)-1+COLUMNS(range),COLUMNS(range))+1)</f>
        <v>0</v>
      </c>
    </row>
    <row r="2850" spans="12:12" x14ac:dyDescent="0.3">
      <c r="L2850" cm="1">
        <f t="array" ref="L2850">INDEX(range,1+INT((ROW(A2850)-1)/COLUMNS(range)),MOD(ROW(A2850)-1+COLUMNS(range),COLUMNS(range))+1)</f>
        <v>0</v>
      </c>
    </row>
    <row r="2851" spans="12:12" x14ac:dyDescent="0.3">
      <c r="L2851" t="str" cm="1">
        <f t="array" ref="L2851">INDEX(range,1+INT((ROW(A2851)-1)/COLUMNS(range)),MOD(ROW(A2851)-1+COLUMNS(range),COLUMNS(range))+1)</f>
        <v>Good paying jobs with benefits are hard to find</v>
      </c>
    </row>
    <row r="2852" spans="12:12" x14ac:dyDescent="0.3">
      <c r="L2852" t="str" cm="1">
        <f t="array" ref="L2852">INDEX(range,1+INT((ROW(A2852)-1)/COLUMNS(range)),MOD(ROW(A2852)-1+COLUMNS(range),COLUMNS(range))+1)</f>
        <v xml:space="preserve"> Not enough jobs</v>
      </c>
    </row>
    <row r="2853" spans="12:12" x14ac:dyDescent="0.3">
      <c r="L2853" cm="1">
        <f t="array" ref="L2853">INDEX(range,1+INT((ROW(A2853)-1)/COLUMNS(range)),MOD(ROW(A2853)-1+COLUMNS(range),COLUMNS(range))+1)</f>
        <v>0</v>
      </c>
    </row>
    <row r="2854" spans="12:12" x14ac:dyDescent="0.3">
      <c r="L2854" cm="1">
        <f t="array" ref="L2854">INDEX(range,1+INT((ROW(A2854)-1)/COLUMNS(range)),MOD(ROW(A2854)-1+COLUMNS(range),COLUMNS(range))+1)</f>
        <v>0</v>
      </c>
    </row>
    <row r="2855" spans="12:12" x14ac:dyDescent="0.3">
      <c r="L2855" cm="1">
        <f t="array" ref="L2855">INDEX(range,1+INT((ROW(A2855)-1)/COLUMNS(range)),MOD(ROW(A2855)-1+COLUMNS(range),COLUMNS(range))+1)</f>
        <v>0</v>
      </c>
    </row>
    <row r="2856" spans="12:12" x14ac:dyDescent="0.3">
      <c r="L2856" cm="1">
        <f t="array" ref="L2856">INDEX(range,1+INT((ROW(A2856)-1)/COLUMNS(range)),MOD(ROW(A2856)-1+COLUMNS(range),COLUMNS(range))+1)</f>
        <v>0</v>
      </c>
    </row>
    <row r="2857" spans="12:12" x14ac:dyDescent="0.3">
      <c r="L2857" t="str" cm="1">
        <f t="array" ref="L2857">INDEX(range,1+INT((ROW(A2857)-1)/COLUMNS(range)),MOD(ROW(A2857)-1+COLUMNS(range),COLUMNS(range))+1)</f>
        <v>Good paying jobs with benefits are hard to find</v>
      </c>
    </row>
    <row r="2858" spans="12:12" x14ac:dyDescent="0.3">
      <c r="L2858" cm="1">
        <f t="array" ref="L2858">INDEX(range,1+INT((ROW(A2858)-1)/COLUMNS(range)),MOD(ROW(A2858)-1+COLUMNS(range),COLUMNS(range))+1)</f>
        <v>0</v>
      </c>
    </row>
    <row r="2859" spans="12:12" x14ac:dyDescent="0.3">
      <c r="L2859" cm="1">
        <f t="array" ref="L2859">INDEX(range,1+INT((ROW(A2859)-1)/COLUMNS(range)),MOD(ROW(A2859)-1+COLUMNS(range),COLUMNS(range))+1)</f>
        <v>0</v>
      </c>
    </row>
    <row r="2860" spans="12:12" x14ac:dyDescent="0.3">
      <c r="L2860" cm="1">
        <f t="array" ref="L2860">INDEX(range,1+INT((ROW(A2860)-1)/COLUMNS(range)),MOD(ROW(A2860)-1+COLUMNS(range),COLUMNS(range))+1)</f>
        <v>0</v>
      </c>
    </row>
    <row r="2861" spans="12:12" x14ac:dyDescent="0.3">
      <c r="L2861" cm="1">
        <f t="array" ref="L2861">INDEX(range,1+INT((ROW(A2861)-1)/COLUMNS(range)),MOD(ROW(A2861)-1+COLUMNS(range),COLUMNS(range))+1)</f>
        <v>0</v>
      </c>
    </row>
    <row r="2862" spans="12:12" x14ac:dyDescent="0.3">
      <c r="L2862" cm="1">
        <f t="array" ref="L2862">INDEX(range,1+INT((ROW(A2862)-1)/COLUMNS(range)),MOD(ROW(A2862)-1+COLUMNS(range),COLUMNS(range))+1)</f>
        <v>0</v>
      </c>
    </row>
    <row r="2863" spans="12:12" x14ac:dyDescent="0.3">
      <c r="L2863" t="str" cm="1">
        <f t="array" ref="L2863">INDEX(range,1+INT((ROW(A2863)-1)/COLUMNS(range)),MOD(ROW(A2863)-1+COLUMNS(range),COLUMNS(range))+1)</f>
        <v>People lack skills or education needed</v>
      </c>
    </row>
    <row r="2864" spans="12:12" x14ac:dyDescent="0.3">
      <c r="L2864" t="str" cm="1">
        <f t="array" ref="L2864">INDEX(range,1+INT((ROW(A2864)-1)/COLUMNS(range)),MOD(ROW(A2864)-1+COLUMNS(range),COLUMNS(range))+1)</f>
        <v xml:space="preserve"> Wages are too low to cover monthly expenses</v>
      </c>
    </row>
    <row r="2865" spans="12:12" x14ac:dyDescent="0.3">
      <c r="L2865" cm="1">
        <f t="array" ref="L2865">INDEX(range,1+INT((ROW(A2865)-1)/COLUMNS(range)),MOD(ROW(A2865)-1+COLUMNS(range),COLUMNS(range))+1)</f>
        <v>0</v>
      </c>
    </row>
    <row r="2866" spans="12:12" x14ac:dyDescent="0.3">
      <c r="L2866" cm="1">
        <f t="array" ref="L2866">INDEX(range,1+INT((ROW(A2866)-1)/COLUMNS(range)),MOD(ROW(A2866)-1+COLUMNS(range),COLUMNS(range))+1)</f>
        <v>0</v>
      </c>
    </row>
    <row r="2867" spans="12:12" x14ac:dyDescent="0.3">
      <c r="L2867" cm="1">
        <f t="array" ref="L2867">INDEX(range,1+INT((ROW(A2867)-1)/COLUMNS(range)),MOD(ROW(A2867)-1+COLUMNS(range),COLUMNS(range))+1)</f>
        <v>0</v>
      </c>
    </row>
    <row r="2868" spans="12:12" x14ac:dyDescent="0.3">
      <c r="L2868" cm="1">
        <f t="array" ref="L2868">INDEX(range,1+INT((ROW(A2868)-1)/COLUMNS(range)),MOD(ROW(A2868)-1+COLUMNS(range),COLUMNS(range))+1)</f>
        <v>0</v>
      </c>
    </row>
    <row r="2869" spans="12:12" x14ac:dyDescent="0.3">
      <c r="L2869" t="str" cm="1">
        <f t="array" ref="L2869">INDEX(range,1+INT((ROW(A2869)-1)/COLUMNS(range)),MOD(ROW(A2869)-1+COLUMNS(range),COLUMNS(range))+1)</f>
        <v>People lack skills or education needed</v>
      </c>
    </row>
    <row r="2870" spans="12:12" x14ac:dyDescent="0.3">
      <c r="L2870" t="str" cm="1">
        <f t="array" ref="L2870">INDEX(range,1+INT((ROW(A2870)-1)/COLUMNS(range)),MOD(ROW(A2870)-1+COLUMNS(range),COLUMNS(range))+1)</f>
        <v xml:space="preserve"> Wages are too low to cover monthly expenses</v>
      </c>
    </row>
    <row r="2871" spans="12:12" x14ac:dyDescent="0.3">
      <c r="L2871" t="str" cm="1">
        <f t="array" ref="L2871">INDEX(range,1+INT((ROW(A2871)-1)/COLUMNS(range)),MOD(ROW(A2871)-1+COLUMNS(range),COLUMNS(range))+1)</f>
        <v xml:space="preserve"> Good paying jobs with benefits are hard to find</v>
      </c>
    </row>
    <row r="2872" spans="12:12" x14ac:dyDescent="0.3">
      <c r="L2872" cm="1">
        <f t="array" ref="L2872">INDEX(range,1+INT((ROW(A2872)-1)/COLUMNS(range)),MOD(ROW(A2872)-1+COLUMNS(range),COLUMNS(range))+1)</f>
        <v>0</v>
      </c>
    </row>
    <row r="2873" spans="12:12" x14ac:dyDescent="0.3">
      <c r="L2873" cm="1">
        <f t="array" ref="L2873">INDEX(range,1+INT((ROW(A2873)-1)/COLUMNS(range)),MOD(ROW(A2873)-1+COLUMNS(range),COLUMNS(range))+1)</f>
        <v>0</v>
      </c>
    </row>
    <row r="2874" spans="12:12" x14ac:dyDescent="0.3">
      <c r="L2874" cm="1">
        <f t="array" ref="L2874">INDEX(range,1+INT((ROW(A2874)-1)/COLUMNS(range)),MOD(ROW(A2874)-1+COLUMNS(range),COLUMNS(range))+1)</f>
        <v>0</v>
      </c>
    </row>
    <row r="2875" spans="12:12" x14ac:dyDescent="0.3">
      <c r="L2875" t="str" cm="1">
        <f t="array" ref="L2875">INDEX(range,1+INT((ROW(A2875)-1)/COLUMNS(range)),MOD(ROW(A2875)-1+COLUMNS(range),COLUMNS(range))+1)</f>
        <v>n/a</v>
      </c>
    </row>
    <row r="2876" spans="12:12" x14ac:dyDescent="0.3">
      <c r="L2876" cm="1">
        <f t="array" ref="L2876">INDEX(range,1+INT((ROW(A2876)-1)/COLUMNS(range)),MOD(ROW(A2876)-1+COLUMNS(range),COLUMNS(range))+1)</f>
        <v>0</v>
      </c>
    </row>
    <row r="2877" spans="12:12" x14ac:dyDescent="0.3">
      <c r="L2877" cm="1">
        <f t="array" ref="L2877">INDEX(range,1+INT((ROW(A2877)-1)/COLUMNS(range)),MOD(ROW(A2877)-1+COLUMNS(range),COLUMNS(range))+1)</f>
        <v>0</v>
      </c>
    </row>
    <row r="2878" spans="12:12" x14ac:dyDescent="0.3">
      <c r="L2878" cm="1">
        <f t="array" ref="L2878">INDEX(range,1+INT((ROW(A2878)-1)/COLUMNS(range)),MOD(ROW(A2878)-1+COLUMNS(range),COLUMNS(range))+1)</f>
        <v>0</v>
      </c>
    </row>
    <row r="2879" spans="12:12" x14ac:dyDescent="0.3">
      <c r="L2879" cm="1">
        <f t="array" ref="L2879">INDEX(range,1+INT((ROW(A2879)-1)/COLUMNS(range)),MOD(ROW(A2879)-1+COLUMNS(range),COLUMNS(range))+1)</f>
        <v>0</v>
      </c>
    </row>
    <row r="2880" spans="12:12" x14ac:dyDescent="0.3">
      <c r="L2880" cm="1">
        <f t="array" ref="L2880">INDEX(range,1+INT((ROW(A2880)-1)/COLUMNS(range)),MOD(ROW(A2880)-1+COLUMNS(range),COLUMNS(range))+1)</f>
        <v>0</v>
      </c>
    </row>
    <row r="2881" spans="12:12" x14ac:dyDescent="0.3">
      <c r="L2881" t="str" cm="1">
        <f t="array" ref="L2881">INDEX(range,1+INT((ROW(A2881)-1)/COLUMNS(range)),MOD(ROW(A2881)-1+COLUMNS(range),COLUMNS(range))+1)</f>
        <v>People lack skills or education needed</v>
      </c>
    </row>
    <row r="2882" spans="12:12" x14ac:dyDescent="0.3">
      <c r="L2882" t="str" cm="1">
        <f t="array" ref="L2882">INDEX(range,1+INT((ROW(A2882)-1)/COLUMNS(range)),MOD(ROW(A2882)-1+COLUMNS(range),COLUMNS(range))+1)</f>
        <v xml:space="preserve"> Lack of affordable child care during work hours</v>
      </c>
    </row>
    <row r="2883" spans="12:12" x14ac:dyDescent="0.3">
      <c r="L2883" cm="1">
        <f t="array" ref="L2883">INDEX(range,1+INT((ROW(A2883)-1)/COLUMNS(range)),MOD(ROW(A2883)-1+COLUMNS(range),COLUMNS(range))+1)</f>
        <v>0</v>
      </c>
    </row>
    <row r="2884" spans="12:12" x14ac:dyDescent="0.3">
      <c r="L2884" cm="1">
        <f t="array" ref="L2884">INDEX(range,1+INT((ROW(A2884)-1)/COLUMNS(range)),MOD(ROW(A2884)-1+COLUMNS(range),COLUMNS(range))+1)</f>
        <v>0</v>
      </c>
    </row>
    <row r="2885" spans="12:12" x14ac:dyDescent="0.3">
      <c r="L2885" cm="1">
        <f t="array" ref="L2885">INDEX(range,1+INT((ROW(A2885)-1)/COLUMNS(range)),MOD(ROW(A2885)-1+COLUMNS(range),COLUMNS(range))+1)</f>
        <v>0</v>
      </c>
    </row>
    <row r="2886" spans="12:12" x14ac:dyDescent="0.3">
      <c r="L2886" cm="1">
        <f t="array" ref="L2886">INDEX(range,1+INT((ROW(A2886)-1)/COLUMNS(range)),MOD(ROW(A2886)-1+COLUMNS(range),COLUMNS(range))+1)</f>
        <v>0</v>
      </c>
    </row>
    <row r="2887" spans="12:12" x14ac:dyDescent="0.3">
      <c r="L2887" t="str" cm="1">
        <f t="array" ref="L2887">INDEX(range,1+INT((ROW(A2887)-1)/COLUMNS(range)),MOD(ROW(A2887)-1+COLUMNS(range),COLUMNS(range))+1)</f>
        <v>Good paying jobs with benefits are hard to find</v>
      </c>
    </row>
    <row r="2888" spans="12:12" x14ac:dyDescent="0.3">
      <c r="L2888" cm="1">
        <f t="array" ref="L2888">INDEX(range,1+INT((ROW(A2888)-1)/COLUMNS(range)),MOD(ROW(A2888)-1+COLUMNS(range),COLUMNS(range))+1)</f>
        <v>0</v>
      </c>
    </row>
    <row r="2889" spans="12:12" x14ac:dyDescent="0.3">
      <c r="L2889" cm="1">
        <f t="array" ref="L2889">INDEX(range,1+INT((ROW(A2889)-1)/COLUMNS(range)),MOD(ROW(A2889)-1+COLUMNS(range),COLUMNS(range))+1)</f>
        <v>0</v>
      </c>
    </row>
    <row r="2890" spans="12:12" x14ac:dyDescent="0.3">
      <c r="L2890" cm="1">
        <f t="array" ref="L2890">INDEX(range,1+INT((ROW(A2890)-1)/COLUMNS(range)),MOD(ROW(A2890)-1+COLUMNS(range),COLUMNS(range))+1)</f>
        <v>0</v>
      </c>
    </row>
    <row r="2891" spans="12:12" x14ac:dyDescent="0.3">
      <c r="L2891" cm="1">
        <f t="array" ref="L2891">INDEX(range,1+INT((ROW(A2891)-1)/COLUMNS(range)),MOD(ROW(A2891)-1+COLUMNS(range),COLUMNS(range))+1)</f>
        <v>0</v>
      </c>
    </row>
    <row r="2892" spans="12:12" x14ac:dyDescent="0.3">
      <c r="L2892" cm="1">
        <f t="array" ref="L2892">INDEX(range,1+INT((ROW(A2892)-1)/COLUMNS(range)),MOD(ROW(A2892)-1+COLUMNS(range),COLUMNS(range))+1)</f>
        <v>0</v>
      </c>
    </row>
    <row r="2893" spans="12:12" x14ac:dyDescent="0.3">
      <c r="L2893" t="str" cm="1">
        <f t="array" ref="L2893">INDEX(range,1+INT((ROW(A2893)-1)/COLUMNS(range)),MOD(ROW(A2893)-1+COLUMNS(range),COLUMNS(range))+1)</f>
        <v>People lack skills or education needed</v>
      </c>
    </row>
    <row r="2894" spans="12:12" x14ac:dyDescent="0.3">
      <c r="L2894" cm="1">
        <f t="array" ref="L2894">INDEX(range,1+INT((ROW(A2894)-1)/COLUMNS(range)),MOD(ROW(A2894)-1+COLUMNS(range),COLUMNS(range))+1)</f>
        <v>0</v>
      </c>
    </row>
    <row r="2895" spans="12:12" x14ac:dyDescent="0.3">
      <c r="L2895" cm="1">
        <f t="array" ref="L2895">INDEX(range,1+INT((ROW(A2895)-1)/COLUMNS(range)),MOD(ROW(A2895)-1+COLUMNS(range),COLUMNS(range))+1)</f>
        <v>0</v>
      </c>
    </row>
    <row r="2896" spans="12:12" x14ac:dyDescent="0.3">
      <c r="L2896" cm="1">
        <f t="array" ref="L2896">INDEX(range,1+INT((ROW(A2896)-1)/COLUMNS(range)),MOD(ROW(A2896)-1+COLUMNS(range),COLUMNS(range))+1)</f>
        <v>0</v>
      </c>
    </row>
    <row r="2897" spans="12:12" x14ac:dyDescent="0.3">
      <c r="L2897" cm="1">
        <f t="array" ref="L2897">INDEX(range,1+INT((ROW(A2897)-1)/COLUMNS(range)),MOD(ROW(A2897)-1+COLUMNS(range),COLUMNS(range))+1)</f>
        <v>0</v>
      </c>
    </row>
    <row r="2898" spans="12:12" x14ac:dyDescent="0.3">
      <c r="L2898" cm="1">
        <f t="array" ref="L2898">INDEX(range,1+INT((ROW(A2898)-1)/COLUMNS(range)),MOD(ROW(A2898)-1+COLUMNS(range),COLUMNS(range))+1)</f>
        <v>0</v>
      </c>
    </row>
    <row r="2899" spans="12:12" x14ac:dyDescent="0.3">
      <c r="L2899" t="str" cm="1">
        <f t="array" ref="L2899">INDEX(range,1+INT((ROW(A2899)-1)/COLUMNS(range)),MOD(ROW(A2899)-1+COLUMNS(range),COLUMNS(range))+1)</f>
        <v>People lack skills or education needed</v>
      </c>
    </row>
    <row r="2900" spans="12:12" x14ac:dyDescent="0.3">
      <c r="L2900" t="str" cm="1">
        <f t="array" ref="L2900">INDEX(range,1+INT((ROW(A2900)-1)/COLUMNS(range)),MOD(ROW(A2900)-1+COLUMNS(range),COLUMNS(range))+1)</f>
        <v xml:space="preserve"> Wages are too low to cover monthly expenses</v>
      </c>
    </row>
    <row r="2901" spans="12:12" x14ac:dyDescent="0.3">
      <c r="L2901" t="str" cm="1">
        <f t="array" ref="L2901">INDEX(range,1+INT((ROW(A2901)-1)/COLUMNS(range)),MOD(ROW(A2901)-1+COLUMNS(range),COLUMNS(range))+1)</f>
        <v xml:space="preserve"> Good paying jobs with benefits are hard to find</v>
      </c>
    </row>
    <row r="2902" spans="12:12" x14ac:dyDescent="0.3">
      <c r="L2902" t="str" cm="1">
        <f t="array" ref="L2902">INDEX(range,1+INT((ROW(A2902)-1)/COLUMNS(range)),MOD(ROW(A2902)-1+COLUMNS(range),COLUMNS(range))+1)</f>
        <v xml:space="preserve"> Lack of affordable child care during work hours</v>
      </c>
    </row>
    <row r="2903" spans="12:12" x14ac:dyDescent="0.3">
      <c r="L2903" cm="1">
        <f t="array" ref="L2903">INDEX(range,1+INT((ROW(A2903)-1)/COLUMNS(range)),MOD(ROW(A2903)-1+COLUMNS(range),COLUMNS(range))+1)</f>
        <v>0</v>
      </c>
    </row>
    <row r="2904" spans="12:12" x14ac:dyDescent="0.3">
      <c r="L2904" cm="1">
        <f t="array" ref="L2904">INDEX(range,1+INT((ROW(A2904)-1)/COLUMNS(range)),MOD(ROW(A2904)-1+COLUMNS(range),COLUMNS(range))+1)</f>
        <v>0</v>
      </c>
    </row>
    <row r="2905" spans="12:12" x14ac:dyDescent="0.3">
      <c r="L2905" t="str" cm="1">
        <f t="array" ref="L2905">INDEX(range,1+INT((ROW(A2905)-1)/COLUMNS(range)),MOD(ROW(A2905)-1+COLUMNS(range),COLUMNS(range))+1)</f>
        <v>Good paying jobs with benefits are hard to find</v>
      </c>
    </row>
    <row r="2906" spans="12:12" x14ac:dyDescent="0.3">
      <c r="L2906" cm="1">
        <f t="array" ref="L2906">INDEX(range,1+INT((ROW(A2906)-1)/COLUMNS(range)),MOD(ROW(A2906)-1+COLUMNS(range),COLUMNS(range))+1)</f>
        <v>0</v>
      </c>
    </row>
    <row r="2907" spans="12:12" x14ac:dyDescent="0.3">
      <c r="L2907" cm="1">
        <f t="array" ref="L2907">INDEX(range,1+INT((ROW(A2907)-1)/COLUMNS(range)),MOD(ROW(A2907)-1+COLUMNS(range),COLUMNS(range))+1)</f>
        <v>0</v>
      </c>
    </row>
    <row r="2908" spans="12:12" x14ac:dyDescent="0.3">
      <c r="L2908" cm="1">
        <f t="array" ref="L2908">INDEX(range,1+INT((ROW(A2908)-1)/COLUMNS(range)),MOD(ROW(A2908)-1+COLUMNS(range),COLUMNS(range))+1)</f>
        <v>0</v>
      </c>
    </row>
    <row r="2909" spans="12:12" x14ac:dyDescent="0.3">
      <c r="L2909" cm="1">
        <f t="array" ref="L2909">INDEX(range,1+INT((ROW(A2909)-1)/COLUMNS(range)),MOD(ROW(A2909)-1+COLUMNS(range),COLUMNS(range))+1)</f>
        <v>0</v>
      </c>
    </row>
    <row r="2910" spans="12:12" x14ac:dyDescent="0.3">
      <c r="L2910" cm="1">
        <f t="array" ref="L2910">INDEX(range,1+INT((ROW(A2910)-1)/COLUMNS(range)),MOD(ROW(A2910)-1+COLUMNS(range),COLUMNS(range))+1)</f>
        <v>0</v>
      </c>
    </row>
    <row r="2911" spans="12:12" x14ac:dyDescent="0.3">
      <c r="L2911" t="str" cm="1">
        <f t="array" ref="L2911">INDEX(range,1+INT((ROW(A2911)-1)/COLUMNS(range)),MOD(ROW(A2911)-1+COLUMNS(range),COLUMNS(range))+1)</f>
        <v>Wages are too low to cover monthly expenses</v>
      </c>
    </row>
    <row r="2912" spans="12:12" x14ac:dyDescent="0.3">
      <c r="L2912" t="str" cm="1">
        <f t="array" ref="L2912">INDEX(range,1+INT((ROW(A2912)-1)/COLUMNS(range)),MOD(ROW(A2912)-1+COLUMNS(range),COLUMNS(range))+1)</f>
        <v xml:space="preserve"> Good paying jobs with benefits are hard to find</v>
      </c>
    </row>
    <row r="2913" spans="12:12" x14ac:dyDescent="0.3">
      <c r="L2913" t="str" cm="1">
        <f t="array" ref="L2913">INDEX(range,1+INT((ROW(A2913)-1)/COLUMNS(range)),MOD(ROW(A2913)-1+COLUMNS(range),COLUMNS(range))+1)</f>
        <v xml:space="preserve"> Lack of affordable child care during work hours</v>
      </c>
    </row>
    <row r="2914" spans="12:12" x14ac:dyDescent="0.3">
      <c r="L2914" cm="1">
        <f t="array" ref="L2914">INDEX(range,1+INT((ROW(A2914)-1)/COLUMNS(range)),MOD(ROW(A2914)-1+COLUMNS(range),COLUMNS(range))+1)</f>
        <v>0</v>
      </c>
    </row>
    <row r="2915" spans="12:12" x14ac:dyDescent="0.3">
      <c r="L2915" cm="1">
        <f t="array" ref="L2915">INDEX(range,1+INT((ROW(A2915)-1)/COLUMNS(range)),MOD(ROW(A2915)-1+COLUMNS(range),COLUMNS(range))+1)</f>
        <v>0</v>
      </c>
    </row>
    <row r="2916" spans="12:12" x14ac:dyDescent="0.3">
      <c r="L2916" cm="1">
        <f t="array" ref="L2916">INDEX(range,1+INT((ROW(A2916)-1)/COLUMNS(range)),MOD(ROW(A2916)-1+COLUMNS(range),COLUMNS(range))+1)</f>
        <v>0</v>
      </c>
    </row>
    <row r="2917" spans="12:12" x14ac:dyDescent="0.3">
      <c r="L2917" t="str" cm="1">
        <f t="array" ref="L2917">INDEX(range,1+INT((ROW(A2917)-1)/COLUMNS(range)),MOD(ROW(A2917)-1+COLUMNS(range),COLUMNS(range))+1)</f>
        <v>Wages are too low to cover monthly expenses</v>
      </c>
    </row>
    <row r="2918" spans="12:12" x14ac:dyDescent="0.3">
      <c r="L2918" t="str" cm="1">
        <f t="array" ref="L2918">INDEX(range,1+INT((ROW(A2918)-1)/COLUMNS(range)),MOD(ROW(A2918)-1+COLUMNS(range),COLUMNS(range))+1)</f>
        <v xml:space="preserve"> Good paying jobs with benefits are hard to find</v>
      </c>
    </row>
    <row r="2919" spans="12:12" x14ac:dyDescent="0.3">
      <c r="L2919" cm="1">
        <f t="array" ref="L2919">INDEX(range,1+INT((ROW(A2919)-1)/COLUMNS(range)),MOD(ROW(A2919)-1+COLUMNS(range),COLUMNS(range))+1)</f>
        <v>0</v>
      </c>
    </row>
    <row r="2920" spans="12:12" x14ac:dyDescent="0.3">
      <c r="L2920" cm="1">
        <f t="array" ref="L2920">INDEX(range,1+INT((ROW(A2920)-1)/COLUMNS(range)),MOD(ROW(A2920)-1+COLUMNS(range),COLUMNS(range))+1)</f>
        <v>0</v>
      </c>
    </row>
    <row r="2921" spans="12:12" x14ac:dyDescent="0.3">
      <c r="L2921" cm="1">
        <f t="array" ref="L2921">INDEX(range,1+INT((ROW(A2921)-1)/COLUMNS(range)),MOD(ROW(A2921)-1+COLUMNS(range),COLUMNS(range))+1)</f>
        <v>0</v>
      </c>
    </row>
    <row r="2922" spans="12:12" x14ac:dyDescent="0.3">
      <c r="L2922" cm="1">
        <f t="array" ref="L2922">INDEX(range,1+INT((ROW(A2922)-1)/COLUMNS(range)),MOD(ROW(A2922)-1+COLUMNS(range),COLUMNS(range))+1)</f>
        <v>0</v>
      </c>
    </row>
    <row r="2923" spans="12:12" x14ac:dyDescent="0.3">
      <c r="L2923" t="str" cm="1">
        <f t="array" ref="L2923">INDEX(range,1+INT((ROW(A2923)-1)/COLUMNS(range)),MOD(ROW(A2923)-1+COLUMNS(range),COLUMNS(range))+1)</f>
        <v>Good paying jobs with benefits are hard to find</v>
      </c>
    </row>
    <row r="2924" spans="12:12" x14ac:dyDescent="0.3">
      <c r="L2924" cm="1">
        <f t="array" ref="L2924">INDEX(range,1+INT((ROW(A2924)-1)/COLUMNS(range)),MOD(ROW(A2924)-1+COLUMNS(range),COLUMNS(range))+1)</f>
        <v>0</v>
      </c>
    </row>
    <row r="2925" spans="12:12" x14ac:dyDescent="0.3">
      <c r="L2925" cm="1">
        <f t="array" ref="L2925">INDEX(range,1+INT((ROW(A2925)-1)/COLUMNS(range)),MOD(ROW(A2925)-1+COLUMNS(range),COLUMNS(range))+1)</f>
        <v>0</v>
      </c>
    </row>
    <row r="2926" spans="12:12" x14ac:dyDescent="0.3">
      <c r="L2926" cm="1">
        <f t="array" ref="L2926">INDEX(range,1+INT((ROW(A2926)-1)/COLUMNS(range)),MOD(ROW(A2926)-1+COLUMNS(range),COLUMNS(range))+1)</f>
        <v>0</v>
      </c>
    </row>
    <row r="2927" spans="12:12" x14ac:dyDescent="0.3">
      <c r="L2927" cm="1">
        <f t="array" ref="L2927">INDEX(range,1+INT((ROW(A2927)-1)/COLUMNS(range)),MOD(ROW(A2927)-1+COLUMNS(range),COLUMNS(range))+1)</f>
        <v>0</v>
      </c>
    </row>
    <row r="2928" spans="12:12" x14ac:dyDescent="0.3">
      <c r="L2928" cm="1">
        <f t="array" ref="L2928">INDEX(range,1+INT((ROW(A2928)-1)/COLUMNS(range)),MOD(ROW(A2928)-1+COLUMNS(range),COLUMNS(range))+1)</f>
        <v>0</v>
      </c>
    </row>
    <row r="2929" spans="12:12" x14ac:dyDescent="0.3">
      <c r="L2929" t="str" cm="1">
        <f t="array" ref="L2929">INDEX(range,1+INT((ROW(A2929)-1)/COLUMNS(range)),MOD(ROW(A2929)-1+COLUMNS(range),COLUMNS(range))+1)</f>
        <v>Good paying jobs with benefits are hard to find</v>
      </c>
    </row>
    <row r="2930" spans="12:12" x14ac:dyDescent="0.3">
      <c r="L2930" cm="1">
        <f t="array" ref="L2930">INDEX(range,1+INT((ROW(A2930)-1)/COLUMNS(range)),MOD(ROW(A2930)-1+COLUMNS(range),COLUMNS(range))+1)</f>
        <v>0</v>
      </c>
    </row>
    <row r="2931" spans="12:12" x14ac:dyDescent="0.3">
      <c r="L2931" cm="1">
        <f t="array" ref="L2931">INDEX(range,1+INT((ROW(A2931)-1)/COLUMNS(range)),MOD(ROW(A2931)-1+COLUMNS(range),COLUMNS(range))+1)</f>
        <v>0</v>
      </c>
    </row>
    <row r="2932" spans="12:12" x14ac:dyDescent="0.3">
      <c r="L2932" cm="1">
        <f t="array" ref="L2932">INDEX(range,1+INT((ROW(A2932)-1)/COLUMNS(range)),MOD(ROW(A2932)-1+COLUMNS(range),COLUMNS(range))+1)</f>
        <v>0</v>
      </c>
    </row>
    <row r="2933" spans="12:12" x14ac:dyDescent="0.3">
      <c r="L2933" cm="1">
        <f t="array" ref="L2933">INDEX(range,1+INT((ROW(A2933)-1)/COLUMNS(range)),MOD(ROW(A2933)-1+COLUMNS(range),COLUMNS(range))+1)</f>
        <v>0</v>
      </c>
    </row>
    <row r="2934" spans="12:12" x14ac:dyDescent="0.3">
      <c r="L2934" cm="1">
        <f t="array" ref="L2934">INDEX(range,1+INT((ROW(A2934)-1)/COLUMNS(range)),MOD(ROW(A2934)-1+COLUMNS(range),COLUMNS(range))+1)</f>
        <v>0</v>
      </c>
    </row>
    <row r="2935" spans="12:12" x14ac:dyDescent="0.3">
      <c r="L2935" t="str" cm="1">
        <f t="array" ref="L2935">INDEX(range,1+INT((ROW(A2935)-1)/COLUMNS(range)),MOD(ROW(A2935)-1+COLUMNS(range),COLUMNS(range))+1)</f>
        <v>Wages are too low to cover monthly expenses</v>
      </c>
    </row>
    <row r="2936" spans="12:12" x14ac:dyDescent="0.3">
      <c r="L2936" t="str" cm="1">
        <f t="array" ref="L2936">INDEX(range,1+INT((ROW(A2936)-1)/COLUMNS(range)),MOD(ROW(A2936)-1+COLUMNS(range),COLUMNS(range))+1)</f>
        <v xml:space="preserve"> Good paying jobs with benefits are hard to find</v>
      </c>
    </row>
    <row r="2937" spans="12:12" x14ac:dyDescent="0.3">
      <c r="L2937" t="str" cm="1">
        <f t="array" ref="L2937">INDEX(range,1+INT((ROW(A2937)-1)/COLUMNS(range)),MOD(ROW(A2937)-1+COLUMNS(range),COLUMNS(range))+1)</f>
        <v xml:space="preserve"> Lack of affordable child care during work hours</v>
      </c>
    </row>
    <row r="2938" spans="12:12" x14ac:dyDescent="0.3">
      <c r="L2938" cm="1">
        <f t="array" ref="L2938">INDEX(range,1+INT((ROW(A2938)-1)/COLUMNS(range)),MOD(ROW(A2938)-1+COLUMNS(range),COLUMNS(range))+1)</f>
        <v>0</v>
      </c>
    </row>
    <row r="2939" spans="12:12" x14ac:dyDescent="0.3">
      <c r="L2939" cm="1">
        <f t="array" ref="L2939">INDEX(range,1+INT((ROW(A2939)-1)/COLUMNS(range)),MOD(ROW(A2939)-1+COLUMNS(range),COLUMNS(range))+1)</f>
        <v>0</v>
      </c>
    </row>
    <row r="2940" spans="12:12" x14ac:dyDescent="0.3">
      <c r="L2940" cm="1">
        <f t="array" ref="L2940">INDEX(range,1+INT((ROW(A2940)-1)/COLUMNS(range)),MOD(ROW(A2940)-1+COLUMNS(range),COLUMNS(range))+1)</f>
        <v>0</v>
      </c>
    </row>
    <row r="2941" spans="12:12" x14ac:dyDescent="0.3">
      <c r="L2941" t="str" cm="1">
        <f t="array" ref="L2941">INDEX(range,1+INT((ROW(A2941)-1)/COLUMNS(range)),MOD(ROW(A2941)-1+COLUMNS(range),COLUMNS(range))+1)</f>
        <v>Good paying jobs with benefits are hard to find</v>
      </c>
    </row>
    <row r="2942" spans="12:12" x14ac:dyDescent="0.3">
      <c r="L2942" cm="1">
        <f t="array" ref="L2942">INDEX(range,1+INT((ROW(A2942)-1)/COLUMNS(range)),MOD(ROW(A2942)-1+COLUMNS(range),COLUMNS(range))+1)</f>
        <v>0</v>
      </c>
    </row>
    <row r="2943" spans="12:12" x14ac:dyDescent="0.3">
      <c r="L2943" cm="1">
        <f t="array" ref="L2943">INDEX(range,1+INT((ROW(A2943)-1)/COLUMNS(range)),MOD(ROW(A2943)-1+COLUMNS(range),COLUMNS(range))+1)</f>
        <v>0</v>
      </c>
    </row>
    <row r="2944" spans="12:12" x14ac:dyDescent="0.3">
      <c r="L2944" cm="1">
        <f t="array" ref="L2944">INDEX(range,1+INT((ROW(A2944)-1)/COLUMNS(range)),MOD(ROW(A2944)-1+COLUMNS(range),COLUMNS(range))+1)</f>
        <v>0</v>
      </c>
    </row>
    <row r="2945" spans="12:12" x14ac:dyDescent="0.3">
      <c r="L2945" cm="1">
        <f t="array" ref="L2945">INDEX(range,1+INT((ROW(A2945)-1)/COLUMNS(range)),MOD(ROW(A2945)-1+COLUMNS(range),COLUMNS(range))+1)</f>
        <v>0</v>
      </c>
    </row>
    <row r="2946" spans="12:12" x14ac:dyDescent="0.3">
      <c r="L2946" cm="1">
        <f t="array" ref="L2946">INDEX(range,1+INT((ROW(A2946)-1)/COLUMNS(range)),MOD(ROW(A2946)-1+COLUMNS(range),COLUMNS(range))+1)</f>
        <v>0</v>
      </c>
    </row>
    <row r="2947" spans="12:12" x14ac:dyDescent="0.3">
      <c r="L2947" t="str" cm="1">
        <f t="array" ref="L2947">INDEX(range,1+INT((ROW(A2947)-1)/COLUMNS(range)),MOD(ROW(A2947)-1+COLUMNS(range),COLUMNS(range))+1)</f>
        <v>Wages are too low to cover monthly expenses</v>
      </c>
    </row>
    <row r="2948" spans="12:12" x14ac:dyDescent="0.3">
      <c r="L2948" t="str" cm="1">
        <f t="array" ref="L2948">INDEX(range,1+INT((ROW(A2948)-1)/COLUMNS(range)),MOD(ROW(A2948)-1+COLUMNS(range),COLUMNS(range))+1)</f>
        <v xml:space="preserve"> Good paying jobs with benefits are hard to find</v>
      </c>
    </row>
    <row r="2949" spans="12:12" x14ac:dyDescent="0.3">
      <c r="L2949" t="str" cm="1">
        <f t="array" ref="L2949">INDEX(range,1+INT((ROW(A2949)-1)/COLUMNS(range)),MOD(ROW(A2949)-1+COLUMNS(range),COLUMNS(range))+1)</f>
        <v xml:space="preserve"> Lack of affordable child care during work hours</v>
      </c>
    </row>
    <row r="2950" spans="12:12" x14ac:dyDescent="0.3">
      <c r="L2950" cm="1">
        <f t="array" ref="L2950">INDEX(range,1+INT((ROW(A2950)-1)/COLUMNS(range)),MOD(ROW(A2950)-1+COLUMNS(range),COLUMNS(range))+1)</f>
        <v>0</v>
      </c>
    </row>
    <row r="2951" spans="12:12" x14ac:dyDescent="0.3">
      <c r="L2951" cm="1">
        <f t="array" ref="L2951">INDEX(range,1+INT((ROW(A2951)-1)/COLUMNS(range)),MOD(ROW(A2951)-1+COLUMNS(range),COLUMNS(range))+1)</f>
        <v>0</v>
      </c>
    </row>
    <row r="2952" spans="12:12" x14ac:dyDescent="0.3">
      <c r="L2952" cm="1">
        <f t="array" ref="L2952">INDEX(range,1+INT((ROW(A2952)-1)/COLUMNS(range)),MOD(ROW(A2952)-1+COLUMNS(range),COLUMNS(range))+1)</f>
        <v>0</v>
      </c>
    </row>
    <row r="2953" spans="12:12" x14ac:dyDescent="0.3">
      <c r="L2953" t="str" cm="1">
        <f t="array" ref="L2953">INDEX(range,1+INT((ROW(A2953)-1)/COLUMNS(range)),MOD(ROW(A2953)-1+COLUMNS(range),COLUMNS(range))+1)</f>
        <v>Lack of affordable child care during work hours</v>
      </c>
    </row>
    <row r="2954" spans="12:12" x14ac:dyDescent="0.3">
      <c r="L2954" cm="1">
        <f t="array" ref="L2954">INDEX(range,1+INT((ROW(A2954)-1)/COLUMNS(range)),MOD(ROW(A2954)-1+COLUMNS(range),COLUMNS(range))+1)</f>
        <v>0</v>
      </c>
    </row>
    <row r="2955" spans="12:12" x14ac:dyDescent="0.3">
      <c r="L2955" cm="1">
        <f t="array" ref="L2955">INDEX(range,1+INT((ROW(A2955)-1)/COLUMNS(range)),MOD(ROW(A2955)-1+COLUMNS(range),COLUMNS(range))+1)</f>
        <v>0</v>
      </c>
    </row>
    <row r="2956" spans="12:12" x14ac:dyDescent="0.3">
      <c r="L2956" cm="1">
        <f t="array" ref="L2956">INDEX(range,1+INT((ROW(A2956)-1)/COLUMNS(range)),MOD(ROW(A2956)-1+COLUMNS(range),COLUMNS(range))+1)</f>
        <v>0</v>
      </c>
    </row>
    <row r="2957" spans="12:12" x14ac:dyDescent="0.3">
      <c r="L2957" cm="1">
        <f t="array" ref="L2957">INDEX(range,1+INT((ROW(A2957)-1)/COLUMNS(range)),MOD(ROW(A2957)-1+COLUMNS(range),COLUMNS(range))+1)</f>
        <v>0</v>
      </c>
    </row>
    <row r="2958" spans="12:12" x14ac:dyDescent="0.3">
      <c r="L2958" cm="1">
        <f t="array" ref="L2958">INDEX(range,1+INT((ROW(A2958)-1)/COLUMNS(range)),MOD(ROW(A2958)-1+COLUMNS(range),COLUMNS(range))+1)</f>
        <v>0</v>
      </c>
    </row>
    <row r="2959" spans="12:12" x14ac:dyDescent="0.3">
      <c r="L2959" t="str" cm="1">
        <f t="array" ref="L2959">INDEX(range,1+INT((ROW(A2959)-1)/COLUMNS(range)),MOD(ROW(A2959)-1+COLUMNS(range),COLUMNS(range))+1)</f>
        <v>its a small town</v>
      </c>
    </row>
    <row r="2960" spans="12:12" x14ac:dyDescent="0.3">
      <c r="L2960" t="str" cm="1">
        <f t="array" ref="L2960">INDEX(range,1+INT((ROW(A2960)-1)/COLUMNS(range)),MOD(ROW(A2960)-1+COLUMNS(range),COLUMNS(range))+1)</f>
        <v xml:space="preserve"> no opportunities to achieve and strive</v>
      </c>
    </row>
    <row r="2961" spans="12:12" x14ac:dyDescent="0.3">
      <c r="L2961" cm="1">
        <f t="array" ref="L2961">INDEX(range,1+INT((ROW(A2961)-1)/COLUMNS(range)),MOD(ROW(A2961)-1+COLUMNS(range),COLUMNS(range))+1)</f>
        <v>0</v>
      </c>
    </row>
    <row r="2962" spans="12:12" x14ac:dyDescent="0.3">
      <c r="L2962" cm="1">
        <f t="array" ref="L2962">INDEX(range,1+INT((ROW(A2962)-1)/COLUMNS(range)),MOD(ROW(A2962)-1+COLUMNS(range),COLUMNS(range))+1)</f>
        <v>0</v>
      </c>
    </row>
    <row r="2963" spans="12:12" x14ac:dyDescent="0.3">
      <c r="L2963" cm="1">
        <f t="array" ref="L2963">INDEX(range,1+INT((ROW(A2963)-1)/COLUMNS(range)),MOD(ROW(A2963)-1+COLUMNS(range),COLUMNS(range))+1)</f>
        <v>0</v>
      </c>
    </row>
    <row r="2964" spans="12:12" x14ac:dyDescent="0.3">
      <c r="L2964" cm="1">
        <f t="array" ref="L2964">INDEX(range,1+INT((ROW(A2964)-1)/COLUMNS(range)),MOD(ROW(A2964)-1+COLUMNS(range),COLUMNS(range))+1)</f>
        <v>0</v>
      </c>
    </row>
    <row r="2965" spans="12:12" x14ac:dyDescent="0.3">
      <c r="L2965" t="str" cm="1">
        <f t="array" ref="L2965">INDEX(range,1+INT((ROW(A2965)-1)/COLUMNS(range)),MOD(ROW(A2965)-1+COLUMNS(range),COLUMNS(range))+1)</f>
        <v>People lack skills or education needed</v>
      </c>
    </row>
    <row r="2966" spans="12:12" x14ac:dyDescent="0.3">
      <c r="L2966" t="str" cm="1">
        <f t="array" ref="L2966">INDEX(range,1+INT((ROW(A2966)-1)/COLUMNS(range)),MOD(ROW(A2966)-1+COLUMNS(range),COLUMNS(range))+1)</f>
        <v xml:space="preserve"> Wages are too low to cover monthly expenses</v>
      </c>
    </row>
    <row r="2967" spans="12:12" x14ac:dyDescent="0.3">
      <c r="L2967" t="str" cm="1">
        <f t="array" ref="L2967">INDEX(range,1+INT((ROW(A2967)-1)/COLUMNS(range)),MOD(ROW(A2967)-1+COLUMNS(range),COLUMNS(range))+1)</f>
        <v xml:space="preserve"> Lack of affordable child care during work hours</v>
      </c>
    </row>
    <row r="2968" spans="12:12" x14ac:dyDescent="0.3">
      <c r="L2968" cm="1">
        <f t="array" ref="L2968">INDEX(range,1+INT((ROW(A2968)-1)/COLUMNS(range)),MOD(ROW(A2968)-1+COLUMNS(range),COLUMNS(range))+1)</f>
        <v>0</v>
      </c>
    </row>
    <row r="2969" spans="12:12" x14ac:dyDescent="0.3">
      <c r="L2969" cm="1">
        <f t="array" ref="L2969">INDEX(range,1+INT((ROW(A2969)-1)/COLUMNS(range)),MOD(ROW(A2969)-1+COLUMNS(range),COLUMNS(range))+1)</f>
        <v>0</v>
      </c>
    </row>
    <row r="2970" spans="12:12" x14ac:dyDescent="0.3">
      <c r="L2970" cm="1">
        <f t="array" ref="L2970">INDEX(range,1+INT((ROW(A2970)-1)/COLUMNS(range)),MOD(ROW(A2970)-1+COLUMNS(range),COLUMNS(range))+1)</f>
        <v>0</v>
      </c>
    </row>
    <row r="2971" spans="12:12" x14ac:dyDescent="0.3">
      <c r="L2971" t="str" cm="1">
        <f t="array" ref="L2971">INDEX(range,1+INT((ROW(A2971)-1)/COLUMNS(range)),MOD(ROW(A2971)-1+COLUMNS(range),COLUMNS(range))+1)</f>
        <v>Wages are too low to cover monthly expenses</v>
      </c>
    </row>
    <row r="2972" spans="12:12" x14ac:dyDescent="0.3">
      <c r="L2972" t="str" cm="1">
        <f t="array" ref="L2972">INDEX(range,1+INT((ROW(A2972)-1)/COLUMNS(range)),MOD(ROW(A2972)-1+COLUMNS(range),COLUMNS(range))+1)</f>
        <v xml:space="preserve"> Good paying jobs with benefits are hard to find</v>
      </c>
    </row>
    <row r="2973" spans="12:12" x14ac:dyDescent="0.3">
      <c r="L2973" t="str" cm="1">
        <f t="array" ref="L2973">INDEX(range,1+INT((ROW(A2973)-1)/COLUMNS(range)),MOD(ROW(A2973)-1+COLUMNS(range),COLUMNS(range))+1)</f>
        <v xml:space="preserve"> Lack of affordable child care during work hours</v>
      </c>
    </row>
    <row r="2974" spans="12:12" x14ac:dyDescent="0.3">
      <c r="L2974" cm="1">
        <f t="array" ref="L2974">INDEX(range,1+INT((ROW(A2974)-1)/COLUMNS(range)),MOD(ROW(A2974)-1+COLUMNS(range),COLUMNS(range))+1)</f>
        <v>0</v>
      </c>
    </row>
    <row r="2975" spans="12:12" x14ac:dyDescent="0.3">
      <c r="L2975" cm="1">
        <f t="array" ref="L2975">INDEX(range,1+INT((ROW(A2975)-1)/COLUMNS(range)),MOD(ROW(A2975)-1+COLUMNS(range),COLUMNS(range))+1)</f>
        <v>0</v>
      </c>
    </row>
    <row r="2976" spans="12:12" x14ac:dyDescent="0.3">
      <c r="L2976" cm="1">
        <f t="array" ref="L2976">INDEX(range,1+INT((ROW(A2976)-1)/COLUMNS(range)),MOD(ROW(A2976)-1+COLUMNS(range),COLUMNS(range))+1)</f>
        <v>0</v>
      </c>
    </row>
    <row r="2977" spans="12:12" x14ac:dyDescent="0.3">
      <c r="L2977" t="str" cm="1">
        <f t="array" ref="L2977">INDEX(range,1+INT((ROW(A2977)-1)/COLUMNS(range)),MOD(ROW(A2977)-1+COLUMNS(range),COLUMNS(range))+1)</f>
        <v>People lack skills or education needed</v>
      </c>
    </row>
    <row r="2978" spans="12:12" x14ac:dyDescent="0.3">
      <c r="L2978" cm="1">
        <f t="array" ref="L2978">INDEX(range,1+INT((ROW(A2978)-1)/COLUMNS(range)),MOD(ROW(A2978)-1+COLUMNS(range),COLUMNS(range))+1)</f>
        <v>0</v>
      </c>
    </row>
    <row r="2979" spans="12:12" x14ac:dyDescent="0.3">
      <c r="L2979" cm="1">
        <f t="array" ref="L2979">INDEX(range,1+INT((ROW(A2979)-1)/COLUMNS(range)),MOD(ROW(A2979)-1+COLUMNS(range),COLUMNS(range))+1)</f>
        <v>0</v>
      </c>
    </row>
    <row r="2980" spans="12:12" x14ac:dyDescent="0.3">
      <c r="L2980" cm="1">
        <f t="array" ref="L2980">INDEX(range,1+INT((ROW(A2980)-1)/COLUMNS(range)),MOD(ROW(A2980)-1+COLUMNS(range),COLUMNS(range))+1)</f>
        <v>0</v>
      </c>
    </row>
    <row r="2981" spans="12:12" x14ac:dyDescent="0.3">
      <c r="L2981" cm="1">
        <f t="array" ref="L2981">INDEX(range,1+INT((ROW(A2981)-1)/COLUMNS(range)),MOD(ROW(A2981)-1+COLUMNS(range),COLUMNS(range))+1)</f>
        <v>0</v>
      </c>
    </row>
    <row r="2982" spans="12:12" x14ac:dyDescent="0.3">
      <c r="L2982" cm="1">
        <f t="array" ref="L2982">INDEX(range,1+INT((ROW(A2982)-1)/COLUMNS(range)),MOD(ROW(A2982)-1+COLUMNS(range),COLUMNS(range))+1)</f>
        <v>0</v>
      </c>
    </row>
    <row r="2983" spans="12:12" x14ac:dyDescent="0.3">
      <c r="L2983" t="str" cm="1">
        <f t="array" ref="L2983">INDEX(range,1+INT((ROW(A2983)-1)/COLUMNS(range)),MOD(ROW(A2983)-1+COLUMNS(range),COLUMNS(range))+1)</f>
        <v>People lack skills or education needed</v>
      </c>
    </row>
    <row r="2984" spans="12:12" x14ac:dyDescent="0.3">
      <c r="L2984" t="str" cm="1">
        <f t="array" ref="L2984">INDEX(range,1+INT((ROW(A2984)-1)/COLUMNS(range)),MOD(ROW(A2984)-1+COLUMNS(range),COLUMNS(range))+1)</f>
        <v xml:space="preserve"> Wages are too low to cover monthly expenses</v>
      </c>
    </row>
    <row r="2985" spans="12:12" x14ac:dyDescent="0.3">
      <c r="L2985" t="str" cm="1">
        <f t="array" ref="L2985">INDEX(range,1+INT((ROW(A2985)-1)/COLUMNS(range)),MOD(ROW(A2985)-1+COLUMNS(range),COLUMNS(range))+1)</f>
        <v xml:space="preserve"> Lack of affordable child care during work hours</v>
      </c>
    </row>
    <row r="2986" spans="12:12" x14ac:dyDescent="0.3">
      <c r="L2986" cm="1">
        <f t="array" ref="L2986">INDEX(range,1+INT((ROW(A2986)-1)/COLUMNS(range)),MOD(ROW(A2986)-1+COLUMNS(range),COLUMNS(range))+1)</f>
        <v>0</v>
      </c>
    </row>
    <row r="2987" spans="12:12" x14ac:dyDescent="0.3">
      <c r="L2987" cm="1">
        <f t="array" ref="L2987">INDEX(range,1+INT((ROW(A2987)-1)/COLUMNS(range)),MOD(ROW(A2987)-1+COLUMNS(range),COLUMNS(range))+1)</f>
        <v>0</v>
      </c>
    </row>
    <row r="2988" spans="12:12" x14ac:dyDescent="0.3">
      <c r="L2988" cm="1">
        <f t="array" ref="L2988">INDEX(range,1+INT((ROW(A2988)-1)/COLUMNS(range)),MOD(ROW(A2988)-1+COLUMNS(range),COLUMNS(range))+1)</f>
        <v>0</v>
      </c>
    </row>
    <row r="2989" spans="12:12" x14ac:dyDescent="0.3">
      <c r="L2989" t="str" cm="1">
        <f t="array" ref="L2989">INDEX(range,1+INT((ROW(A2989)-1)/COLUMNS(range)),MOD(ROW(A2989)-1+COLUMNS(range),COLUMNS(range))+1)</f>
        <v>People lack skills or education needed</v>
      </c>
    </row>
    <row r="2990" spans="12:12" x14ac:dyDescent="0.3">
      <c r="L2990" t="str" cm="1">
        <f t="array" ref="L2990">INDEX(range,1+INT((ROW(A2990)-1)/COLUMNS(range)),MOD(ROW(A2990)-1+COLUMNS(range),COLUMNS(range))+1)</f>
        <v xml:space="preserve"> Wages are too low to cover monthly expenses</v>
      </c>
    </row>
    <row r="2991" spans="12:12" x14ac:dyDescent="0.3">
      <c r="L2991" t="str" cm="1">
        <f t="array" ref="L2991">INDEX(range,1+INT((ROW(A2991)-1)/COLUMNS(range)),MOD(ROW(A2991)-1+COLUMNS(range),COLUMNS(range))+1)</f>
        <v xml:space="preserve"> Good paying jobs with benefits are hard to find</v>
      </c>
    </row>
    <row r="2992" spans="12:12" x14ac:dyDescent="0.3">
      <c r="L2992" t="str" cm="1">
        <f t="array" ref="L2992">INDEX(range,1+INT((ROW(A2992)-1)/COLUMNS(range)),MOD(ROW(A2992)-1+COLUMNS(range),COLUMNS(range))+1)</f>
        <v xml:space="preserve"> Lack of affordable child care during work hours</v>
      </c>
    </row>
    <row r="2993" spans="12:12" x14ac:dyDescent="0.3">
      <c r="L2993" cm="1">
        <f t="array" ref="L2993">INDEX(range,1+INT((ROW(A2993)-1)/COLUMNS(range)),MOD(ROW(A2993)-1+COLUMNS(range),COLUMNS(range))+1)</f>
        <v>0</v>
      </c>
    </row>
    <row r="2994" spans="12:12" x14ac:dyDescent="0.3">
      <c r="L2994" cm="1">
        <f t="array" ref="L2994">INDEX(range,1+INT((ROW(A2994)-1)/COLUMNS(range)),MOD(ROW(A2994)-1+COLUMNS(range),COLUMNS(range))+1)</f>
        <v>0</v>
      </c>
    </row>
    <row r="2995" spans="12:12" x14ac:dyDescent="0.3">
      <c r="L2995" t="str" cm="1">
        <f t="array" ref="L2995">INDEX(range,1+INT((ROW(A2995)-1)/COLUMNS(range)),MOD(ROW(A2995)-1+COLUMNS(range),COLUMNS(range))+1)</f>
        <v>Wages are too low to cover monthly expenses</v>
      </c>
    </row>
    <row r="2996" spans="12:12" x14ac:dyDescent="0.3">
      <c r="L2996" t="str" cm="1">
        <f t="array" ref="L2996">INDEX(range,1+INT((ROW(A2996)-1)/COLUMNS(range)),MOD(ROW(A2996)-1+COLUMNS(range),COLUMNS(range))+1)</f>
        <v xml:space="preserve"> Lack of affordable child care during work hours</v>
      </c>
    </row>
    <row r="2997" spans="12:12" x14ac:dyDescent="0.3">
      <c r="L2997" cm="1">
        <f t="array" ref="L2997">INDEX(range,1+INT((ROW(A2997)-1)/COLUMNS(range)),MOD(ROW(A2997)-1+COLUMNS(range),COLUMNS(range))+1)</f>
        <v>0</v>
      </c>
    </row>
    <row r="2998" spans="12:12" x14ac:dyDescent="0.3">
      <c r="L2998" cm="1">
        <f t="array" ref="L2998">INDEX(range,1+INT((ROW(A2998)-1)/COLUMNS(range)),MOD(ROW(A2998)-1+COLUMNS(range),COLUMNS(range))+1)</f>
        <v>0</v>
      </c>
    </row>
    <row r="2999" spans="12:12" x14ac:dyDescent="0.3">
      <c r="L2999" cm="1">
        <f t="array" ref="L2999">INDEX(range,1+INT((ROW(A2999)-1)/COLUMNS(range)),MOD(ROW(A2999)-1+COLUMNS(range),COLUMNS(range))+1)</f>
        <v>0</v>
      </c>
    </row>
    <row r="3000" spans="12:12" x14ac:dyDescent="0.3">
      <c r="L3000" cm="1">
        <f t="array" ref="L3000">INDEX(range,1+INT((ROW(A3000)-1)/COLUMNS(range)),MOD(ROW(A3000)-1+COLUMNS(range),COLUMNS(range))+1)</f>
        <v>0</v>
      </c>
    </row>
    <row r="3001" spans="12:12" x14ac:dyDescent="0.3">
      <c r="L3001" t="str" cm="1">
        <f t="array" ref="L3001">INDEX(range,1+INT((ROW(A3001)-1)/COLUMNS(range)),MOD(ROW(A3001)-1+COLUMNS(range),COLUMNS(range))+1)</f>
        <v>Wages are too low to cover monthly expenses</v>
      </c>
    </row>
    <row r="3002" spans="12:12" x14ac:dyDescent="0.3">
      <c r="L3002" cm="1">
        <f t="array" ref="L3002">INDEX(range,1+INT((ROW(A3002)-1)/COLUMNS(range)),MOD(ROW(A3002)-1+COLUMNS(range),COLUMNS(range))+1)</f>
        <v>0</v>
      </c>
    </row>
    <row r="3003" spans="12:12" x14ac:dyDescent="0.3">
      <c r="L3003" cm="1">
        <f t="array" ref="L3003">INDEX(range,1+INT((ROW(A3003)-1)/COLUMNS(range)),MOD(ROW(A3003)-1+COLUMNS(range),COLUMNS(range))+1)</f>
        <v>0</v>
      </c>
    </row>
    <row r="3004" spans="12:12" x14ac:dyDescent="0.3">
      <c r="L3004" cm="1">
        <f t="array" ref="L3004">INDEX(range,1+INT((ROW(A3004)-1)/COLUMNS(range)),MOD(ROW(A3004)-1+COLUMNS(range),COLUMNS(range))+1)</f>
        <v>0</v>
      </c>
    </row>
    <row r="3005" spans="12:12" x14ac:dyDescent="0.3">
      <c r="L3005" cm="1">
        <f t="array" ref="L3005">INDEX(range,1+INT((ROW(A3005)-1)/COLUMNS(range)),MOD(ROW(A3005)-1+COLUMNS(range),COLUMNS(range))+1)</f>
        <v>0</v>
      </c>
    </row>
    <row r="3006" spans="12:12" x14ac:dyDescent="0.3">
      <c r="L3006" cm="1">
        <f t="array" ref="L3006">INDEX(range,1+INT((ROW(A3006)-1)/COLUMNS(range)),MOD(ROW(A3006)-1+COLUMNS(range),COLUMNS(range))+1)</f>
        <v>0</v>
      </c>
    </row>
    <row r="3007" spans="12:12" x14ac:dyDescent="0.3">
      <c r="L3007" t="str" cm="1">
        <f t="array" ref="L3007">INDEX(range,1+INT((ROW(A3007)-1)/COLUMNS(range)),MOD(ROW(A3007)-1+COLUMNS(range),COLUMNS(range))+1)</f>
        <v>People lack skills or education needed</v>
      </c>
    </row>
    <row r="3008" spans="12:12" x14ac:dyDescent="0.3">
      <c r="L3008" t="str" cm="1">
        <f t="array" ref="L3008">INDEX(range,1+INT((ROW(A3008)-1)/COLUMNS(range)),MOD(ROW(A3008)-1+COLUMNS(range),COLUMNS(range))+1)</f>
        <v xml:space="preserve"> Wages are too low to cover monthly expenses</v>
      </c>
    </row>
    <row r="3009" spans="12:12" x14ac:dyDescent="0.3">
      <c r="L3009" t="str" cm="1">
        <f t="array" ref="L3009">INDEX(range,1+INT((ROW(A3009)-1)/COLUMNS(range)),MOD(ROW(A3009)-1+COLUMNS(range),COLUMNS(range))+1)</f>
        <v xml:space="preserve"> Good paying jobs with benefits are hard to find</v>
      </c>
    </row>
    <row r="3010" spans="12:12" x14ac:dyDescent="0.3">
      <c r="L3010" t="str" cm="1">
        <f t="array" ref="L3010">INDEX(range,1+INT((ROW(A3010)-1)/COLUMNS(range)),MOD(ROW(A3010)-1+COLUMNS(range),COLUMNS(range))+1)</f>
        <v xml:space="preserve"> Lack of affordable child care during work hours</v>
      </c>
    </row>
    <row r="3011" spans="12:12" x14ac:dyDescent="0.3">
      <c r="L3011" cm="1">
        <f t="array" ref="L3011">INDEX(range,1+INT((ROW(A3011)-1)/COLUMNS(range)),MOD(ROW(A3011)-1+COLUMNS(range),COLUMNS(range))+1)</f>
        <v>0</v>
      </c>
    </row>
    <row r="3012" spans="12:12" x14ac:dyDescent="0.3">
      <c r="L3012" cm="1">
        <f t="array" ref="L3012">INDEX(range,1+INT((ROW(A3012)-1)/COLUMNS(range)),MOD(ROW(A3012)-1+COLUMNS(range),COLUMNS(range))+1)</f>
        <v>0</v>
      </c>
    </row>
    <row r="3013" spans="12:12" x14ac:dyDescent="0.3">
      <c r="L3013" t="str" cm="1">
        <f t="array" ref="L3013">INDEX(range,1+INT((ROW(A3013)-1)/COLUMNS(range)),MOD(ROW(A3013)-1+COLUMNS(range),COLUMNS(range))+1)</f>
        <v>Wages are too low to cover monthly expenses</v>
      </c>
    </row>
    <row r="3014" spans="12:12" x14ac:dyDescent="0.3">
      <c r="L3014" t="str" cm="1">
        <f t="array" ref="L3014">INDEX(range,1+INT((ROW(A3014)-1)/COLUMNS(range)),MOD(ROW(A3014)-1+COLUMNS(range),COLUMNS(range))+1)</f>
        <v xml:space="preserve"> Lack of legal documents (green card</v>
      </c>
    </row>
    <row r="3015" spans="12:12" x14ac:dyDescent="0.3">
      <c r="L3015" t="str" cm="1">
        <f t="array" ref="L3015">INDEX(range,1+INT((ROW(A3015)-1)/COLUMNS(range)),MOD(ROW(A3015)-1+COLUMNS(range),COLUMNS(range))+1)</f>
        <v xml:space="preserve"> etc)</v>
      </c>
    </row>
    <row r="3016" spans="12:12" x14ac:dyDescent="0.3">
      <c r="L3016" cm="1">
        <f t="array" ref="L3016">INDEX(range,1+INT((ROW(A3016)-1)/COLUMNS(range)),MOD(ROW(A3016)-1+COLUMNS(range),COLUMNS(range))+1)</f>
        <v>0</v>
      </c>
    </row>
    <row r="3017" spans="12:12" x14ac:dyDescent="0.3">
      <c r="L3017" cm="1">
        <f t="array" ref="L3017">INDEX(range,1+INT((ROW(A3017)-1)/COLUMNS(range)),MOD(ROW(A3017)-1+COLUMNS(range),COLUMNS(range))+1)</f>
        <v>0</v>
      </c>
    </row>
    <row r="3018" spans="12:12" x14ac:dyDescent="0.3">
      <c r="L3018" cm="1">
        <f t="array" ref="L3018">INDEX(range,1+INT((ROW(A3018)-1)/COLUMNS(range)),MOD(ROW(A3018)-1+COLUMNS(range),COLUMNS(range))+1)</f>
        <v>0</v>
      </c>
    </row>
    <row r="3019" spans="12:12" x14ac:dyDescent="0.3">
      <c r="L3019" t="str" cm="1">
        <f t="array" ref="L3019">INDEX(range,1+INT((ROW(A3019)-1)/COLUMNS(range)),MOD(ROW(A3019)-1+COLUMNS(range),COLUMNS(range))+1)</f>
        <v>Wages are too low to cover monthly expenses</v>
      </c>
    </row>
    <row r="3020" spans="12:12" x14ac:dyDescent="0.3">
      <c r="L3020" cm="1">
        <f t="array" ref="L3020">INDEX(range,1+INT((ROW(A3020)-1)/COLUMNS(range)),MOD(ROW(A3020)-1+COLUMNS(range),COLUMNS(range))+1)</f>
        <v>0</v>
      </c>
    </row>
    <row r="3021" spans="12:12" x14ac:dyDescent="0.3">
      <c r="L3021" cm="1">
        <f t="array" ref="L3021">INDEX(range,1+INT((ROW(A3021)-1)/COLUMNS(range)),MOD(ROW(A3021)-1+COLUMNS(range),COLUMNS(range))+1)</f>
        <v>0</v>
      </c>
    </row>
    <row r="3022" spans="12:12" x14ac:dyDescent="0.3">
      <c r="L3022" cm="1">
        <f t="array" ref="L3022">INDEX(range,1+INT((ROW(A3022)-1)/COLUMNS(range)),MOD(ROW(A3022)-1+COLUMNS(range),COLUMNS(range))+1)</f>
        <v>0</v>
      </c>
    </row>
    <row r="3023" spans="12:12" x14ac:dyDescent="0.3">
      <c r="L3023" cm="1">
        <f t="array" ref="L3023">INDEX(range,1+INT((ROW(A3023)-1)/COLUMNS(range)),MOD(ROW(A3023)-1+COLUMNS(range),COLUMNS(range))+1)</f>
        <v>0</v>
      </c>
    </row>
    <row r="3024" spans="12:12" x14ac:dyDescent="0.3">
      <c r="L3024" cm="1">
        <f t="array" ref="L3024">INDEX(range,1+INT((ROW(A3024)-1)/COLUMNS(range)),MOD(ROW(A3024)-1+COLUMNS(range),COLUMNS(range))+1)</f>
        <v>0</v>
      </c>
    </row>
    <row r="3025" spans="12:12" x14ac:dyDescent="0.3">
      <c r="L3025" t="str" cm="1">
        <f t="array" ref="L3025">INDEX(range,1+INT((ROW(A3025)-1)/COLUMNS(range)),MOD(ROW(A3025)-1+COLUMNS(range),COLUMNS(range))+1)</f>
        <v>Wages are too low to cover monthly expenses</v>
      </c>
    </row>
    <row r="3026" spans="12:12" x14ac:dyDescent="0.3">
      <c r="L3026" t="str" cm="1">
        <f t="array" ref="L3026">INDEX(range,1+INT((ROW(A3026)-1)/COLUMNS(range)),MOD(ROW(A3026)-1+COLUMNS(range),COLUMNS(range))+1)</f>
        <v xml:space="preserve"> Good paying jobs with benefits are hard to find</v>
      </c>
    </row>
    <row r="3027" spans="12:12" x14ac:dyDescent="0.3">
      <c r="L3027" cm="1">
        <f t="array" ref="L3027">INDEX(range,1+INT((ROW(A3027)-1)/COLUMNS(range)),MOD(ROW(A3027)-1+COLUMNS(range),COLUMNS(range))+1)</f>
        <v>0</v>
      </c>
    </row>
    <row r="3028" spans="12:12" x14ac:dyDescent="0.3">
      <c r="L3028" cm="1">
        <f t="array" ref="L3028">INDEX(range,1+INT((ROW(A3028)-1)/COLUMNS(range)),MOD(ROW(A3028)-1+COLUMNS(range),COLUMNS(range))+1)</f>
        <v>0</v>
      </c>
    </row>
    <row r="3029" spans="12:12" x14ac:dyDescent="0.3">
      <c r="L3029" cm="1">
        <f t="array" ref="L3029">INDEX(range,1+INT((ROW(A3029)-1)/COLUMNS(range)),MOD(ROW(A3029)-1+COLUMNS(range),COLUMNS(range))+1)</f>
        <v>0</v>
      </c>
    </row>
    <row r="3030" spans="12:12" x14ac:dyDescent="0.3">
      <c r="L3030" cm="1">
        <f t="array" ref="L3030">INDEX(range,1+INT((ROW(A3030)-1)/COLUMNS(range)),MOD(ROW(A3030)-1+COLUMNS(range),COLUMNS(range))+1)</f>
        <v>0</v>
      </c>
    </row>
    <row r="3031" spans="12:12" x14ac:dyDescent="0.3">
      <c r="L3031" t="str" cm="1">
        <f t="array" ref="L3031">INDEX(range,1+INT((ROW(A3031)-1)/COLUMNS(range)),MOD(ROW(A3031)-1+COLUMNS(range),COLUMNS(range))+1)</f>
        <v>Good paying jobs with benefits are hard to find</v>
      </c>
    </row>
    <row r="3032" spans="12:12" x14ac:dyDescent="0.3">
      <c r="L3032" t="str" cm="1">
        <f t="array" ref="L3032">INDEX(range,1+INT((ROW(A3032)-1)/COLUMNS(range)),MOD(ROW(A3032)-1+COLUMNS(range),COLUMNS(range))+1)</f>
        <v xml:space="preserve"> Its a small tourist town. You have to snag the steady jobs or commute </v>
      </c>
    </row>
    <row r="3033" spans="12:12" x14ac:dyDescent="0.3">
      <c r="L3033" cm="1">
        <f t="array" ref="L3033">INDEX(range,1+INT((ROW(A3033)-1)/COLUMNS(range)),MOD(ROW(A3033)-1+COLUMNS(range),COLUMNS(range))+1)</f>
        <v>0</v>
      </c>
    </row>
    <row r="3034" spans="12:12" x14ac:dyDescent="0.3">
      <c r="L3034" cm="1">
        <f t="array" ref="L3034">INDEX(range,1+INT((ROW(A3034)-1)/COLUMNS(range)),MOD(ROW(A3034)-1+COLUMNS(range),COLUMNS(range))+1)</f>
        <v>0</v>
      </c>
    </row>
    <row r="3035" spans="12:12" x14ac:dyDescent="0.3">
      <c r="L3035" cm="1">
        <f t="array" ref="L3035">INDEX(range,1+INT((ROW(A3035)-1)/COLUMNS(range)),MOD(ROW(A3035)-1+COLUMNS(range),COLUMNS(range))+1)</f>
        <v>0</v>
      </c>
    </row>
    <row r="3036" spans="12:12" x14ac:dyDescent="0.3">
      <c r="L3036" cm="1">
        <f t="array" ref="L3036">INDEX(range,1+INT((ROW(A3036)-1)/COLUMNS(range)),MOD(ROW(A3036)-1+COLUMNS(range),COLUMNS(range))+1)</f>
        <v>0</v>
      </c>
    </row>
    <row r="3037" spans="12:12" x14ac:dyDescent="0.3">
      <c r="L3037" t="str" cm="1">
        <f t="array" ref="L3037">INDEX(range,1+INT((ROW(A3037)-1)/COLUMNS(range)),MOD(ROW(A3037)-1+COLUMNS(range),COLUMNS(range))+1)</f>
        <v>Wages are too low to cover monthly expenses</v>
      </c>
    </row>
    <row r="3038" spans="12:12" x14ac:dyDescent="0.3">
      <c r="L3038" t="str" cm="1">
        <f t="array" ref="L3038">INDEX(range,1+INT((ROW(A3038)-1)/COLUMNS(range)),MOD(ROW(A3038)-1+COLUMNS(range),COLUMNS(range))+1)</f>
        <v xml:space="preserve"> Good paying jobs with benefits are hard to find</v>
      </c>
    </row>
    <row r="3039" spans="12:12" x14ac:dyDescent="0.3">
      <c r="L3039" t="str" cm="1">
        <f t="array" ref="L3039">INDEX(range,1+INT((ROW(A3039)-1)/COLUMNS(range)),MOD(ROW(A3039)-1+COLUMNS(range),COLUMNS(range))+1)</f>
        <v xml:space="preserve"> Lack of affordable child care during work hours</v>
      </c>
    </row>
    <row r="3040" spans="12:12" x14ac:dyDescent="0.3">
      <c r="L3040" cm="1">
        <f t="array" ref="L3040">INDEX(range,1+INT((ROW(A3040)-1)/COLUMNS(range)),MOD(ROW(A3040)-1+COLUMNS(range),COLUMNS(range))+1)</f>
        <v>0</v>
      </c>
    </row>
    <row r="3041" spans="12:12" x14ac:dyDescent="0.3">
      <c r="L3041" cm="1">
        <f t="array" ref="L3041">INDEX(range,1+INT((ROW(A3041)-1)/COLUMNS(range)),MOD(ROW(A3041)-1+COLUMNS(range),COLUMNS(range))+1)</f>
        <v>0</v>
      </c>
    </row>
    <row r="3042" spans="12:12" x14ac:dyDescent="0.3">
      <c r="L3042" cm="1">
        <f t="array" ref="L3042">INDEX(range,1+INT((ROW(A3042)-1)/COLUMNS(range)),MOD(ROW(A3042)-1+COLUMNS(range),COLUMNS(range))+1)</f>
        <v>0</v>
      </c>
    </row>
    <row r="3043" spans="12:12" x14ac:dyDescent="0.3">
      <c r="L3043" t="str" cm="1">
        <f t="array" ref="L3043">INDEX(range,1+INT((ROW(A3043)-1)/COLUMNS(range)),MOD(ROW(A3043)-1+COLUMNS(range),COLUMNS(range))+1)</f>
        <v>People lack skills or education needed</v>
      </c>
    </row>
    <row r="3044" spans="12:12" x14ac:dyDescent="0.3">
      <c r="L3044" t="str" cm="1">
        <f t="array" ref="L3044">INDEX(range,1+INT((ROW(A3044)-1)/COLUMNS(range)),MOD(ROW(A3044)-1+COLUMNS(range),COLUMNS(range))+1)</f>
        <v xml:space="preserve"> Wages are too low to cover monthly expenses</v>
      </c>
    </row>
    <row r="3045" spans="12:12" x14ac:dyDescent="0.3">
      <c r="L3045" t="str" cm="1">
        <f t="array" ref="L3045">INDEX(range,1+INT((ROW(A3045)-1)/COLUMNS(range)),MOD(ROW(A3045)-1+COLUMNS(range),COLUMNS(range))+1)</f>
        <v xml:space="preserve"> Good paying jobs with benefits are hard to find</v>
      </c>
    </row>
    <row r="3046" spans="12:12" x14ac:dyDescent="0.3">
      <c r="L3046" t="str" cm="1">
        <f t="array" ref="L3046">INDEX(range,1+INT((ROW(A3046)-1)/COLUMNS(range)),MOD(ROW(A3046)-1+COLUMNS(range),COLUMNS(range))+1)</f>
        <v xml:space="preserve"> Lack of affordable child care during work hours</v>
      </c>
    </row>
    <row r="3047" spans="12:12" x14ac:dyDescent="0.3">
      <c r="L3047" cm="1">
        <f t="array" ref="L3047">INDEX(range,1+INT((ROW(A3047)-1)/COLUMNS(range)),MOD(ROW(A3047)-1+COLUMNS(range),COLUMNS(range))+1)</f>
        <v>0</v>
      </c>
    </row>
    <row r="3048" spans="12:12" x14ac:dyDescent="0.3">
      <c r="L3048" cm="1">
        <f t="array" ref="L3048">INDEX(range,1+INT((ROW(A3048)-1)/COLUMNS(range)),MOD(ROW(A3048)-1+COLUMNS(range),COLUMNS(range))+1)</f>
        <v>0</v>
      </c>
    </row>
    <row r="3049" spans="12:12" x14ac:dyDescent="0.3">
      <c r="L3049" t="str" cm="1">
        <f t="array" ref="L3049">INDEX(range,1+INT((ROW(A3049)-1)/COLUMNS(range)),MOD(ROW(A3049)-1+COLUMNS(range),COLUMNS(range))+1)</f>
        <v>People lack skills or education needed</v>
      </c>
    </row>
    <row r="3050" spans="12:12" x14ac:dyDescent="0.3">
      <c r="L3050" t="str" cm="1">
        <f t="array" ref="L3050">INDEX(range,1+INT((ROW(A3050)-1)/COLUMNS(range)),MOD(ROW(A3050)-1+COLUMNS(range),COLUMNS(range))+1)</f>
        <v xml:space="preserve"> Wages are too low to cover monthly expenses</v>
      </c>
    </row>
    <row r="3051" spans="12:12" x14ac:dyDescent="0.3">
      <c r="L3051" t="str" cm="1">
        <f t="array" ref="L3051">INDEX(range,1+INT((ROW(A3051)-1)/COLUMNS(range)),MOD(ROW(A3051)-1+COLUMNS(range),COLUMNS(range))+1)</f>
        <v xml:space="preserve"> Good paying jobs with benefits are hard to find</v>
      </c>
    </row>
    <row r="3052" spans="12:12" x14ac:dyDescent="0.3">
      <c r="L3052" cm="1">
        <f t="array" ref="L3052">INDEX(range,1+INT((ROW(A3052)-1)/COLUMNS(range)),MOD(ROW(A3052)-1+COLUMNS(range),COLUMNS(range))+1)</f>
        <v>0</v>
      </c>
    </row>
    <row r="3053" spans="12:12" x14ac:dyDescent="0.3">
      <c r="L3053" cm="1">
        <f t="array" ref="L3053">INDEX(range,1+INT((ROW(A3053)-1)/COLUMNS(range)),MOD(ROW(A3053)-1+COLUMNS(range),COLUMNS(range))+1)</f>
        <v>0</v>
      </c>
    </row>
    <row r="3054" spans="12:12" x14ac:dyDescent="0.3">
      <c r="L3054" cm="1">
        <f t="array" ref="L3054">INDEX(range,1+INT((ROW(A3054)-1)/COLUMNS(range)),MOD(ROW(A3054)-1+COLUMNS(range),COLUMNS(range))+1)</f>
        <v>0</v>
      </c>
    </row>
    <row r="3055" spans="12:12" x14ac:dyDescent="0.3">
      <c r="L3055" t="str" cm="1">
        <f t="array" ref="L3055">INDEX(range,1+INT((ROW(A3055)-1)/COLUMNS(range)),MOD(ROW(A3055)-1+COLUMNS(range),COLUMNS(range))+1)</f>
        <v>People lack skills or education needed</v>
      </c>
    </row>
    <row r="3056" spans="12:12" x14ac:dyDescent="0.3">
      <c r="L3056" t="str" cm="1">
        <f t="array" ref="L3056">INDEX(range,1+INT((ROW(A3056)-1)/COLUMNS(range)),MOD(ROW(A3056)-1+COLUMNS(range),COLUMNS(range))+1)</f>
        <v xml:space="preserve"> Wages are too low to cover monthly expenses</v>
      </c>
    </row>
    <row r="3057" spans="12:12" x14ac:dyDescent="0.3">
      <c r="L3057" t="str" cm="1">
        <f t="array" ref="L3057">INDEX(range,1+INT((ROW(A3057)-1)/COLUMNS(range)),MOD(ROW(A3057)-1+COLUMNS(range),COLUMNS(range))+1)</f>
        <v xml:space="preserve"> Good paying jobs with benefits are hard to find</v>
      </c>
    </row>
    <row r="3058" spans="12:12" x14ac:dyDescent="0.3">
      <c r="L3058" t="str" cm="1">
        <f t="array" ref="L3058">INDEX(range,1+INT((ROW(A3058)-1)/COLUMNS(range)),MOD(ROW(A3058)-1+COLUMNS(range),COLUMNS(range))+1)</f>
        <v xml:space="preserve"> Lack of affordable child care during work hours</v>
      </c>
    </row>
    <row r="3059" spans="12:12" x14ac:dyDescent="0.3">
      <c r="L3059" cm="1">
        <f t="array" ref="L3059">INDEX(range,1+INT((ROW(A3059)-1)/COLUMNS(range)),MOD(ROW(A3059)-1+COLUMNS(range),COLUMNS(range))+1)</f>
        <v>0</v>
      </c>
    </row>
    <row r="3060" spans="12:12" x14ac:dyDescent="0.3">
      <c r="L3060" cm="1">
        <f t="array" ref="L3060">INDEX(range,1+INT((ROW(A3060)-1)/COLUMNS(range)),MOD(ROW(A3060)-1+COLUMNS(range),COLUMNS(range))+1)</f>
        <v>0</v>
      </c>
    </row>
    <row r="3061" spans="12:12" x14ac:dyDescent="0.3">
      <c r="L3061" t="str" cm="1">
        <f t="array" ref="L3061">INDEX(range,1+INT((ROW(A3061)-1)/COLUMNS(range)),MOD(ROW(A3061)-1+COLUMNS(range),COLUMNS(range))+1)</f>
        <v>Wages are too low to cover monthly expenses</v>
      </c>
    </row>
    <row r="3062" spans="12:12" x14ac:dyDescent="0.3">
      <c r="L3062" t="str" cm="1">
        <f t="array" ref="L3062">INDEX(range,1+INT((ROW(A3062)-1)/COLUMNS(range)),MOD(ROW(A3062)-1+COLUMNS(range),COLUMNS(range))+1)</f>
        <v xml:space="preserve"> Lack of affordable child care during work hours</v>
      </c>
    </row>
    <row r="3063" spans="12:12" x14ac:dyDescent="0.3">
      <c r="L3063" t="str" cm="1">
        <f t="array" ref="L3063">INDEX(range,1+INT((ROW(A3063)-1)/COLUMNS(range)),MOD(ROW(A3063)-1+COLUMNS(range),COLUMNS(range))+1)</f>
        <v xml:space="preserve"> Lack of legal documents (green card</v>
      </c>
    </row>
    <row r="3064" spans="12:12" x14ac:dyDescent="0.3">
      <c r="L3064" t="str" cm="1">
        <f t="array" ref="L3064">INDEX(range,1+INT((ROW(A3064)-1)/COLUMNS(range)),MOD(ROW(A3064)-1+COLUMNS(range),COLUMNS(range))+1)</f>
        <v xml:space="preserve"> etc)</v>
      </c>
    </row>
    <row r="3065" spans="12:12" x14ac:dyDescent="0.3">
      <c r="L3065" cm="1">
        <f t="array" ref="L3065">INDEX(range,1+INT((ROW(A3065)-1)/COLUMNS(range)),MOD(ROW(A3065)-1+COLUMNS(range),COLUMNS(range))+1)</f>
        <v>0</v>
      </c>
    </row>
    <row r="3066" spans="12:12" x14ac:dyDescent="0.3">
      <c r="L3066" cm="1">
        <f t="array" ref="L3066">INDEX(range,1+INT((ROW(A3066)-1)/COLUMNS(range)),MOD(ROW(A3066)-1+COLUMNS(range),COLUMNS(range))+1)</f>
        <v>0</v>
      </c>
    </row>
    <row r="3067" spans="12:12" x14ac:dyDescent="0.3">
      <c r="L3067" t="str" cm="1">
        <f t="array" ref="L3067">INDEX(range,1+INT((ROW(A3067)-1)/COLUMNS(range)),MOD(ROW(A3067)-1+COLUMNS(range),COLUMNS(range))+1)</f>
        <v>People lack skills or education needed</v>
      </c>
    </row>
    <row r="3068" spans="12:12" x14ac:dyDescent="0.3">
      <c r="L3068" t="str" cm="1">
        <f t="array" ref="L3068">INDEX(range,1+INT((ROW(A3068)-1)/COLUMNS(range)),MOD(ROW(A3068)-1+COLUMNS(range),COLUMNS(range))+1)</f>
        <v xml:space="preserve">   Good paying jobs with benefits are hard to find</v>
      </c>
    </row>
    <row r="3069" spans="12:12" x14ac:dyDescent="0.3">
      <c r="L3069" t="str" cm="1">
        <f t="array" ref="L3069">INDEX(range,1+INT((ROW(A3069)-1)/COLUMNS(range)),MOD(ROW(A3069)-1+COLUMNS(range),COLUMNS(range))+1)</f>
        <v xml:space="preserve"> Lack of legal documents (green card</v>
      </c>
    </row>
    <row r="3070" spans="12:12" x14ac:dyDescent="0.3">
      <c r="L3070" t="str" cm="1">
        <f t="array" ref="L3070">INDEX(range,1+INT((ROW(A3070)-1)/COLUMNS(range)),MOD(ROW(A3070)-1+COLUMNS(range),COLUMNS(range))+1)</f>
        <v xml:space="preserve"> etc)</v>
      </c>
    </row>
    <row r="3071" spans="12:12" x14ac:dyDescent="0.3">
      <c r="L3071" cm="1">
        <f t="array" ref="L3071">INDEX(range,1+INT((ROW(A3071)-1)/COLUMNS(range)),MOD(ROW(A3071)-1+COLUMNS(range),COLUMNS(range))+1)</f>
        <v>0</v>
      </c>
    </row>
    <row r="3072" spans="12:12" x14ac:dyDescent="0.3">
      <c r="L3072" cm="1">
        <f t="array" ref="L3072">INDEX(range,1+INT((ROW(A3072)-1)/COLUMNS(range)),MOD(ROW(A3072)-1+COLUMNS(range),COLUMNS(range))+1)</f>
        <v>0</v>
      </c>
    </row>
    <row r="3073" spans="12:12" x14ac:dyDescent="0.3">
      <c r="L3073" t="str" cm="1">
        <f t="array" ref="L3073">INDEX(range,1+INT((ROW(A3073)-1)/COLUMNS(range)),MOD(ROW(A3073)-1+COLUMNS(range),COLUMNS(range))+1)</f>
        <v>Wages are too low to cover monthly expenses</v>
      </c>
    </row>
    <row r="3074" spans="12:12" x14ac:dyDescent="0.3">
      <c r="L3074" t="str" cm="1">
        <f t="array" ref="L3074">INDEX(range,1+INT((ROW(A3074)-1)/COLUMNS(range)),MOD(ROW(A3074)-1+COLUMNS(range),COLUMNS(range))+1)</f>
        <v xml:space="preserve"> Lack of affordable child care during work hours</v>
      </c>
    </row>
    <row r="3075" spans="12:12" x14ac:dyDescent="0.3">
      <c r="L3075" cm="1">
        <f t="array" ref="L3075">INDEX(range,1+INT((ROW(A3075)-1)/COLUMNS(range)),MOD(ROW(A3075)-1+COLUMNS(range),COLUMNS(range))+1)</f>
        <v>0</v>
      </c>
    </row>
    <row r="3076" spans="12:12" x14ac:dyDescent="0.3">
      <c r="L3076" cm="1">
        <f t="array" ref="L3076">INDEX(range,1+INT((ROW(A3076)-1)/COLUMNS(range)),MOD(ROW(A3076)-1+COLUMNS(range),COLUMNS(range))+1)</f>
        <v>0</v>
      </c>
    </row>
    <row r="3077" spans="12:12" x14ac:dyDescent="0.3">
      <c r="L3077" cm="1">
        <f t="array" ref="L3077">INDEX(range,1+INT((ROW(A3077)-1)/COLUMNS(range)),MOD(ROW(A3077)-1+COLUMNS(range),COLUMNS(range))+1)</f>
        <v>0</v>
      </c>
    </row>
    <row r="3078" spans="12:12" x14ac:dyDescent="0.3">
      <c r="L3078" cm="1">
        <f t="array" ref="L3078">INDEX(range,1+INT((ROW(A3078)-1)/COLUMNS(range)),MOD(ROW(A3078)-1+COLUMNS(range),COLUMNS(range))+1)</f>
        <v>0</v>
      </c>
    </row>
    <row r="3079" spans="12:12" x14ac:dyDescent="0.3">
      <c r="L3079" t="str" cm="1">
        <f t="array" ref="L3079">INDEX(range,1+INT((ROW(A3079)-1)/COLUMNS(range)),MOD(ROW(A3079)-1+COLUMNS(range),COLUMNS(range))+1)</f>
        <v>Wages are too low to cover monthly expenses</v>
      </c>
    </row>
    <row r="3080" spans="12:12" x14ac:dyDescent="0.3">
      <c r="L3080" t="str" cm="1">
        <f t="array" ref="L3080">INDEX(range,1+INT((ROW(A3080)-1)/COLUMNS(range)),MOD(ROW(A3080)-1+COLUMNS(range),COLUMNS(range))+1)</f>
        <v xml:space="preserve"> Lack of affordable child care during work hours</v>
      </c>
    </row>
    <row r="3081" spans="12:12" x14ac:dyDescent="0.3">
      <c r="L3081" cm="1">
        <f t="array" ref="L3081">INDEX(range,1+INT((ROW(A3081)-1)/COLUMNS(range)),MOD(ROW(A3081)-1+COLUMNS(range),COLUMNS(range))+1)</f>
        <v>0</v>
      </c>
    </row>
    <row r="3082" spans="12:12" x14ac:dyDescent="0.3">
      <c r="L3082" cm="1">
        <f t="array" ref="L3082">INDEX(range,1+INT((ROW(A3082)-1)/COLUMNS(range)),MOD(ROW(A3082)-1+COLUMNS(range),COLUMNS(range))+1)</f>
        <v>0</v>
      </c>
    </row>
    <row r="3083" spans="12:12" x14ac:dyDescent="0.3">
      <c r="L3083" cm="1">
        <f t="array" ref="L3083">INDEX(range,1+INT((ROW(A3083)-1)/COLUMNS(range)),MOD(ROW(A3083)-1+COLUMNS(range),COLUMNS(range))+1)</f>
        <v>0</v>
      </c>
    </row>
    <row r="3084" spans="12:12" x14ac:dyDescent="0.3">
      <c r="L3084" cm="1">
        <f t="array" ref="L3084">INDEX(range,1+INT((ROW(A3084)-1)/COLUMNS(range)),MOD(ROW(A3084)-1+COLUMNS(range),COLUMNS(range))+1)</f>
        <v>0</v>
      </c>
    </row>
    <row r="3085" spans="12:12" x14ac:dyDescent="0.3">
      <c r="L3085" t="str" cm="1">
        <f t="array" ref="L3085">INDEX(range,1+INT((ROW(A3085)-1)/COLUMNS(range)),MOD(ROW(A3085)-1+COLUMNS(range),COLUMNS(range))+1)</f>
        <v>People lack skills or education needed</v>
      </c>
    </row>
    <row r="3086" spans="12:12" x14ac:dyDescent="0.3">
      <c r="L3086" t="str" cm="1">
        <f t="array" ref="L3086">INDEX(range,1+INT((ROW(A3086)-1)/COLUMNS(range)),MOD(ROW(A3086)-1+COLUMNS(range),COLUMNS(range))+1)</f>
        <v xml:space="preserve"> Lack of affordable child care during work hours</v>
      </c>
    </row>
    <row r="3087" spans="12:12" x14ac:dyDescent="0.3">
      <c r="L3087" cm="1">
        <f t="array" ref="L3087">INDEX(range,1+INT((ROW(A3087)-1)/COLUMNS(range)),MOD(ROW(A3087)-1+COLUMNS(range),COLUMNS(range))+1)</f>
        <v>0</v>
      </c>
    </row>
    <row r="3088" spans="12:12" x14ac:dyDescent="0.3">
      <c r="L3088" cm="1">
        <f t="array" ref="L3088">INDEX(range,1+INT((ROW(A3088)-1)/COLUMNS(range)),MOD(ROW(A3088)-1+COLUMNS(range),COLUMNS(range))+1)</f>
        <v>0</v>
      </c>
    </row>
    <row r="3089" spans="12:12" x14ac:dyDescent="0.3">
      <c r="L3089" cm="1">
        <f t="array" ref="L3089">INDEX(range,1+INT((ROW(A3089)-1)/COLUMNS(range)),MOD(ROW(A3089)-1+COLUMNS(range),COLUMNS(range))+1)</f>
        <v>0</v>
      </c>
    </row>
    <row r="3090" spans="12:12" x14ac:dyDescent="0.3">
      <c r="L3090" cm="1">
        <f t="array" ref="L3090">INDEX(range,1+INT((ROW(A3090)-1)/COLUMNS(range)),MOD(ROW(A3090)-1+COLUMNS(range),COLUMNS(range))+1)</f>
        <v>0</v>
      </c>
    </row>
    <row r="3091" spans="12:12" x14ac:dyDescent="0.3">
      <c r="L3091" t="str" cm="1">
        <f t="array" ref="L3091">INDEX(range,1+INT((ROW(A3091)-1)/COLUMNS(range)),MOD(ROW(A3091)-1+COLUMNS(range),COLUMNS(range))+1)</f>
        <v>Wages are too low to cover monthly expenses</v>
      </c>
    </row>
    <row r="3092" spans="12:12" x14ac:dyDescent="0.3">
      <c r="L3092" t="str" cm="1">
        <f t="array" ref="L3092">INDEX(range,1+INT((ROW(A3092)-1)/COLUMNS(range)),MOD(ROW(A3092)-1+COLUMNS(range),COLUMNS(range))+1)</f>
        <v xml:space="preserve"> Good paying jobs with benefits are hard to find</v>
      </c>
    </row>
    <row r="3093" spans="12:12" x14ac:dyDescent="0.3">
      <c r="L3093" t="str" cm="1">
        <f t="array" ref="L3093">INDEX(range,1+INT((ROW(A3093)-1)/COLUMNS(range)),MOD(ROW(A3093)-1+COLUMNS(range),COLUMNS(range))+1)</f>
        <v xml:space="preserve"> Lack of affordable child care during work hours</v>
      </c>
    </row>
    <row r="3094" spans="12:12" x14ac:dyDescent="0.3">
      <c r="L3094" cm="1">
        <f t="array" ref="L3094">INDEX(range,1+INT((ROW(A3094)-1)/COLUMNS(range)),MOD(ROW(A3094)-1+COLUMNS(range),COLUMNS(range))+1)</f>
        <v>0</v>
      </c>
    </row>
    <row r="3095" spans="12:12" x14ac:dyDescent="0.3">
      <c r="L3095" cm="1">
        <f t="array" ref="L3095">INDEX(range,1+INT((ROW(A3095)-1)/COLUMNS(range)),MOD(ROW(A3095)-1+COLUMNS(range),COLUMNS(range))+1)</f>
        <v>0</v>
      </c>
    </row>
    <row r="3096" spans="12:12" x14ac:dyDescent="0.3">
      <c r="L3096" cm="1">
        <f t="array" ref="L3096">INDEX(range,1+INT((ROW(A3096)-1)/COLUMNS(range)),MOD(ROW(A3096)-1+COLUMNS(range),COLUMNS(range))+1)</f>
        <v>0</v>
      </c>
    </row>
    <row r="3097" spans="12:12" x14ac:dyDescent="0.3">
      <c r="L3097" t="str" cm="1">
        <f t="array" ref="L3097">INDEX(range,1+INT((ROW(A3097)-1)/COLUMNS(range)),MOD(ROW(A3097)-1+COLUMNS(range),COLUMNS(range))+1)</f>
        <v>Wages are too low to cover monthly expenses</v>
      </c>
    </row>
    <row r="3098" spans="12:12" x14ac:dyDescent="0.3">
      <c r="L3098" t="str" cm="1">
        <f t="array" ref="L3098">INDEX(range,1+INT((ROW(A3098)-1)/COLUMNS(range)),MOD(ROW(A3098)-1+COLUMNS(range),COLUMNS(range))+1)</f>
        <v xml:space="preserve"> Lack of affordable child care during work hours</v>
      </c>
    </row>
    <row r="3099" spans="12:12" x14ac:dyDescent="0.3">
      <c r="L3099" cm="1">
        <f t="array" ref="L3099">INDEX(range,1+INT((ROW(A3099)-1)/COLUMNS(range)),MOD(ROW(A3099)-1+COLUMNS(range),COLUMNS(range))+1)</f>
        <v>0</v>
      </c>
    </row>
    <row r="3100" spans="12:12" x14ac:dyDescent="0.3">
      <c r="L3100" cm="1">
        <f t="array" ref="L3100">INDEX(range,1+INT((ROW(A3100)-1)/COLUMNS(range)),MOD(ROW(A3100)-1+COLUMNS(range),COLUMNS(range))+1)</f>
        <v>0</v>
      </c>
    </row>
    <row r="3101" spans="12:12" x14ac:dyDescent="0.3">
      <c r="L3101" cm="1">
        <f t="array" ref="L3101">INDEX(range,1+INT((ROW(A3101)-1)/COLUMNS(range)),MOD(ROW(A3101)-1+COLUMNS(range),COLUMNS(range))+1)</f>
        <v>0</v>
      </c>
    </row>
    <row r="3102" spans="12:12" x14ac:dyDescent="0.3">
      <c r="L3102" cm="1">
        <f t="array" ref="L3102">INDEX(range,1+INT((ROW(A3102)-1)/COLUMNS(range)),MOD(ROW(A3102)-1+COLUMNS(range),COLUMNS(range))+1)</f>
        <v>0</v>
      </c>
    </row>
    <row r="3103" spans="12:12" x14ac:dyDescent="0.3">
      <c r="L3103" t="str" cm="1">
        <f t="array" ref="L3103">INDEX(range,1+INT((ROW(A3103)-1)/COLUMNS(range)),MOD(ROW(A3103)-1+COLUMNS(range),COLUMNS(range))+1)</f>
        <v>Wages are too low to cover monthly expenses</v>
      </c>
    </row>
    <row r="3104" spans="12:12" x14ac:dyDescent="0.3">
      <c r="L3104" t="str" cm="1">
        <f t="array" ref="L3104">INDEX(range,1+INT((ROW(A3104)-1)/COLUMNS(range)),MOD(ROW(A3104)-1+COLUMNS(range),COLUMNS(range))+1)</f>
        <v xml:space="preserve"> Good paying jobs with benefits are hard to find</v>
      </c>
    </row>
    <row r="3105" spans="12:12" x14ac:dyDescent="0.3">
      <c r="L3105" cm="1">
        <f t="array" ref="L3105">INDEX(range,1+INT((ROW(A3105)-1)/COLUMNS(range)),MOD(ROW(A3105)-1+COLUMNS(range),COLUMNS(range))+1)</f>
        <v>0</v>
      </c>
    </row>
    <row r="3106" spans="12:12" x14ac:dyDescent="0.3">
      <c r="L3106" cm="1">
        <f t="array" ref="L3106">INDEX(range,1+INT((ROW(A3106)-1)/COLUMNS(range)),MOD(ROW(A3106)-1+COLUMNS(range),COLUMNS(range))+1)</f>
        <v>0</v>
      </c>
    </row>
    <row r="3107" spans="12:12" x14ac:dyDescent="0.3">
      <c r="L3107" cm="1">
        <f t="array" ref="L3107">INDEX(range,1+INT((ROW(A3107)-1)/COLUMNS(range)),MOD(ROW(A3107)-1+COLUMNS(range),COLUMNS(range))+1)</f>
        <v>0</v>
      </c>
    </row>
    <row r="3108" spans="12:12" x14ac:dyDescent="0.3">
      <c r="L3108" cm="1">
        <f t="array" ref="L3108">INDEX(range,1+INT((ROW(A3108)-1)/COLUMNS(range)),MOD(ROW(A3108)-1+COLUMNS(range),COLUMNS(range))+1)</f>
        <v>0</v>
      </c>
    </row>
    <row r="3109" spans="12:12" x14ac:dyDescent="0.3">
      <c r="L3109" t="str" cm="1">
        <f t="array" ref="L3109">INDEX(range,1+INT((ROW(A3109)-1)/COLUMNS(range)),MOD(ROW(A3109)-1+COLUMNS(range),COLUMNS(range))+1)</f>
        <v>n/a</v>
      </c>
    </row>
    <row r="3110" spans="12:12" x14ac:dyDescent="0.3">
      <c r="L3110" cm="1">
        <f t="array" ref="L3110">INDEX(range,1+INT((ROW(A3110)-1)/COLUMNS(range)),MOD(ROW(A3110)-1+COLUMNS(range),COLUMNS(range))+1)</f>
        <v>0</v>
      </c>
    </row>
    <row r="3111" spans="12:12" x14ac:dyDescent="0.3">
      <c r="L3111" cm="1">
        <f t="array" ref="L3111">INDEX(range,1+INT((ROW(A3111)-1)/COLUMNS(range)),MOD(ROW(A3111)-1+COLUMNS(range),COLUMNS(range))+1)</f>
        <v>0</v>
      </c>
    </row>
    <row r="3112" spans="12:12" x14ac:dyDescent="0.3">
      <c r="L3112" cm="1">
        <f t="array" ref="L3112">INDEX(range,1+INT((ROW(A3112)-1)/COLUMNS(range)),MOD(ROW(A3112)-1+COLUMNS(range),COLUMNS(range))+1)</f>
        <v>0</v>
      </c>
    </row>
    <row r="3113" spans="12:12" x14ac:dyDescent="0.3">
      <c r="L3113" cm="1">
        <f t="array" ref="L3113">INDEX(range,1+INT((ROW(A3113)-1)/COLUMNS(range)),MOD(ROW(A3113)-1+COLUMNS(range),COLUMNS(range))+1)</f>
        <v>0</v>
      </c>
    </row>
    <row r="3114" spans="12:12" x14ac:dyDescent="0.3">
      <c r="L3114" cm="1">
        <f t="array" ref="L3114">INDEX(range,1+INT((ROW(A3114)-1)/COLUMNS(range)),MOD(ROW(A3114)-1+COLUMNS(range),COLUMNS(range))+1)</f>
        <v>0</v>
      </c>
    </row>
    <row r="3115" spans="12:12" x14ac:dyDescent="0.3">
      <c r="L3115" t="str" cm="1">
        <f t="array" ref="L3115">INDEX(range,1+INT((ROW(A3115)-1)/COLUMNS(range)),MOD(ROW(A3115)-1+COLUMNS(range),COLUMNS(range))+1)</f>
        <v>Good paying jobs with benefits are hard to find</v>
      </c>
    </row>
    <row r="3116" spans="12:12" x14ac:dyDescent="0.3">
      <c r="L3116" t="str" cm="1">
        <f t="array" ref="L3116">INDEX(range,1+INT((ROW(A3116)-1)/COLUMNS(range)),MOD(ROW(A3116)-1+COLUMNS(range),COLUMNS(range))+1)</f>
        <v xml:space="preserve"> Lack of affordable child care during work hours</v>
      </c>
    </row>
    <row r="3117" spans="12:12" x14ac:dyDescent="0.3">
      <c r="L3117" cm="1">
        <f t="array" ref="L3117">INDEX(range,1+INT((ROW(A3117)-1)/COLUMNS(range)),MOD(ROW(A3117)-1+COLUMNS(range),COLUMNS(range))+1)</f>
        <v>0</v>
      </c>
    </row>
    <row r="3118" spans="12:12" x14ac:dyDescent="0.3">
      <c r="L3118" cm="1">
        <f t="array" ref="L3118">INDEX(range,1+INT((ROW(A3118)-1)/COLUMNS(range)),MOD(ROW(A3118)-1+COLUMNS(range),COLUMNS(range))+1)</f>
        <v>0</v>
      </c>
    </row>
    <row r="3119" spans="12:12" x14ac:dyDescent="0.3">
      <c r="L3119" cm="1">
        <f t="array" ref="L3119">INDEX(range,1+INT((ROW(A3119)-1)/COLUMNS(range)),MOD(ROW(A3119)-1+COLUMNS(range),COLUMNS(range))+1)</f>
        <v>0</v>
      </c>
    </row>
    <row r="3120" spans="12:12" x14ac:dyDescent="0.3">
      <c r="L3120" cm="1">
        <f t="array" ref="L3120">INDEX(range,1+INT((ROW(A3120)-1)/COLUMNS(range)),MOD(ROW(A3120)-1+COLUMNS(range),COLUMNS(range))+1)</f>
        <v>0</v>
      </c>
    </row>
    <row r="3121" spans="12:12" x14ac:dyDescent="0.3">
      <c r="L3121" t="str" cm="1">
        <f t="array" ref="L3121">INDEX(range,1+INT((ROW(A3121)-1)/COLUMNS(range)),MOD(ROW(A3121)-1+COLUMNS(range),COLUMNS(range))+1)</f>
        <v>People lack skills or education needed</v>
      </c>
    </row>
    <row r="3122" spans="12:12" x14ac:dyDescent="0.3">
      <c r="L3122" t="str" cm="1">
        <f t="array" ref="L3122">INDEX(range,1+INT((ROW(A3122)-1)/COLUMNS(range)),MOD(ROW(A3122)-1+COLUMNS(range),COLUMNS(range))+1)</f>
        <v xml:space="preserve"> Good paying jobs with benefits are hard to find</v>
      </c>
    </row>
    <row r="3123" spans="12:12" x14ac:dyDescent="0.3">
      <c r="L3123" cm="1">
        <f t="array" ref="L3123">INDEX(range,1+INT((ROW(A3123)-1)/COLUMNS(range)),MOD(ROW(A3123)-1+COLUMNS(range),COLUMNS(range))+1)</f>
        <v>0</v>
      </c>
    </row>
    <row r="3124" spans="12:12" x14ac:dyDescent="0.3">
      <c r="L3124" cm="1">
        <f t="array" ref="L3124">INDEX(range,1+INT((ROW(A3124)-1)/COLUMNS(range)),MOD(ROW(A3124)-1+COLUMNS(range),COLUMNS(range))+1)</f>
        <v>0</v>
      </c>
    </row>
    <row r="3125" spans="12:12" x14ac:dyDescent="0.3">
      <c r="L3125" cm="1">
        <f t="array" ref="L3125">INDEX(range,1+INT((ROW(A3125)-1)/COLUMNS(range)),MOD(ROW(A3125)-1+COLUMNS(range),COLUMNS(range))+1)</f>
        <v>0</v>
      </c>
    </row>
    <row r="3126" spans="12:12" x14ac:dyDescent="0.3">
      <c r="L3126" cm="1">
        <f t="array" ref="L3126">INDEX(range,1+INT((ROW(A3126)-1)/COLUMNS(range)),MOD(ROW(A3126)-1+COLUMNS(range),COLUMNS(range))+1)</f>
        <v>0</v>
      </c>
    </row>
    <row r="3127" spans="12:12" x14ac:dyDescent="0.3">
      <c r="L3127" t="str" cm="1">
        <f t="array" ref="L3127">INDEX(range,1+INT((ROW(A3127)-1)/COLUMNS(range)),MOD(ROW(A3127)-1+COLUMNS(range),COLUMNS(range))+1)</f>
        <v>see comment under housing.  I am not personally impacted and do not want to speak for those who are</v>
      </c>
    </row>
    <row r="3128" spans="12:12" x14ac:dyDescent="0.3">
      <c r="L3128" cm="1">
        <f t="array" ref="L3128">INDEX(range,1+INT((ROW(A3128)-1)/COLUMNS(range)),MOD(ROW(A3128)-1+COLUMNS(range),COLUMNS(range))+1)</f>
        <v>0</v>
      </c>
    </row>
    <row r="3129" spans="12:12" x14ac:dyDescent="0.3">
      <c r="L3129" cm="1">
        <f t="array" ref="L3129">INDEX(range,1+INT((ROW(A3129)-1)/COLUMNS(range)),MOD(ROW(A3129)-1+COLUMNS(range),COLUMNS(range))+1)</f>
        <v>0</v>
      </c>
    </row>
    <row r="3130" spans="12:12" x14ac:dyDescent="0.3">
      <c r="L3130" cm="1">
        <f t="array" ref="L3130">INDEX(range,1+INT((ROW(A3130)-1)/COLUMNS(range)),MOD(ROW(A3130)-1+COLUMNS(range),COLUMNS(range))+1)</f>
        <v>0</v>
      </c>
    </row>
    <row r="3131" spans="12:12" x14ac:dyDescent="0.3">
      <c r="L3131" cm="1">
        <f t="array" ref="L3131">INDEX(range,1+INT((ROW(A3131)-1)/COLUMNS(range)),MOD(ROW(A3131)-1+COLUMNS(range),COLUMNS(range))+1)</f>
        <v>0</v>
      </c>
    </row>
    <row r="3132" spans="12:12" x14ac:dyDescent="0.3">
      <c r="L3132" cm="1">
        <f t="array" ref="L3132">INDEX(range,1+INT((ROW(A3132)-1)/COLUMNS(range)),MOD(ROW(A3132)-1+COLUMNS(range),COLUMNS(range))+1)</f>
        <v>0</v>
      </c>
    </row>
    <row r="3133" spans="12:12" x14ac:dyDescent="0.3">
      <c r="L3133" t="str" cm="1">
        <f t="array" ref="L3133">INDEX(range,1+INT((ROW(A3133)-1)/COLUMNS(range)),MOD(ROW(A3133)-1+COLUMNS(range),COLUMNS(range))+1)</f>
        <v>Good paying jobs with benefits are hard to find</v>
      </c>
    </row>
    <row r="3134" spans="12:12" x14ac:dyDescent="0.3">
      <c r="L3134" t="str" cm="1">
        <f t="array" ref="L3134">INDEX(range,1+INT((ROW(A3134)-1)/COLUMNS(range)),MOD(ROW(A3134)-1+COLUMNS(range),COLUMNS(range))+1)</f>
        <v xml:space="preserve"> there are many people unemployed or under employed right now</v>
      </c>
    </row>
    <row r="3135" spans="12:12" x14ac:dyDescent="0.3">
      <c r="L3135" cm="1">
        <f t="array" ref="L3135">INDEX(range,1+INT((ROW(A3135)-1)/COLUMNS(range)),MOD(ROW(A3135)-1+COLUMNS(range),COLUMNS(range))+1)</f>
        <v>0</v>
      </c>
    </row>
    <row r="3136" spans="12:12" x14ac:dyDescent="0.3">
      <c r="L3136" cm="1">
        <f t="array" ref="L3136">INDEX(range,1+INT((ROW(A3136)-1)/COLUMNS(range)),MOD(ROW(A3136)-1+COLUMNS(range),COLUMNS(range))+1)</f>
        <v>0</v>
      </c>
    </row>
    <row r="3137" spans="12:12" x14ac:dyDescent="0.3">
      <c r="L3137" cm="1">
        <f t="array" ref="L3137">INDEX(range,1+INT((ROW(A3137)-1)/COLUMNS(range)),MOD(ROW(A3137)-1+COLUMNS(range),COLUMNS(range))+1)</f>
        <v>0</v>
      </c>
    </row>
    <row r="3138" spans="12:12" x14ac:dyDescent="0.3">
      <c r="L3138" cm="1">
        <f t="array" ref="L3138">INDEX(range,1+INT((ROW(A3138)-1)/COLUMNS(range)),MOD(ROW(A3138)-1+COLUMNS(range),COLUMNS(range))+1)</f>
        <v>0</v>
      </c>
    </row>
    <row r="3139" spans="12:12" x14ac:dyDescent="0.3">
      <c r="L3139" t="str" cm="1">
        <f t="array" ref="L3139">INDEX(range,1+INT((ROW(A3139)-1)/COLUMNS(range)),MOD(ROW(A3139)-1+COLUMNS(range),COLUMNS(range))+1)</f>
        <v>Good paying jobs with benefits are hard to find</v>
      </c>
    </row>
    <row r="3140" spans="12:12" x14ac:dyDescent="0.3">
      <c r="L3140" t="str" cm="1">
        <f t="array" ref="L3140">INDEX(range,1+INT((ROW(A3140)-1)/COLUMNS(range)),MOD(ROW(A3140)-1+COLUMNS(range),COLUMNS(range))+1)</f>
        <v xml:space="preserve"> Lack of affordable child care during work hours</v>
      </c>
    </row>
    <row r="3141" spans="12:12" x14ac:dyDescent="0.3">
      <c r="L3141" t="str" cm="1">
        <f t="array" ref="L3141">INDEX(range,1+INT((ROW(A3141)-1)/COLUMNS(range)),MOD(ROW(A3141)-1+COLUMNS(range),COLUMNS(range))+1)</f>
        <v xml:space="preserve"> Covid lockdowns have destroyed local small businesses while Home Depot</v>
      </c>
    </row>
    <row r="3142" spans="12:12" x14ac:dyDescent="0.3">
      <c r="L3142" t="str" cm="1">
        <f t="array" ref="L3142">INDEX(range,1+INT((ROW(A3142)-1)/COLUMNS(range)),MOD(ROW(A3142)-1+COLUMNS(range),COLUMNS(range))+1)</f>
        <v xml:space="preserve"> Wal-Mart</v>
      </c>
    </row>
    <row r="3143" spans="12:12" x14ac:dyDescent="0.3">
      <c r="L3143" t="str" cm="1">
        <f t="array" ref="L3143">INDEX(range,1+INT((ROW(A3143)-1)/COLUMNS(range)),MOD(ROW(A3143)-1+COLUMNS(range),COLUMNS(range))+1)</f>
        <v xml:space="preserve"> and the big tech companies have taken over market share</v>
      </c>
    </row>
    <row r="3144" spans="12:12" x14ac:dyDescent="0.3">
      <c r="L3144" cm="1">
        <f t="array" ref="L3144">INDEX(range,1+INT((ROW(A3144)-1)/COLUMNS(range)),MOD(ROW(A3144)-1+COLUMNS(range),COLUMNS(range))+1)</f>
        <v>0</v>
      </c>
    </row>
    <row r="3145" spans="12:12" x14ac:dyDescent="0.3">
      <c r="L3145" t="str" cm="1">
        <f t="array" ref="L3145">INDEX(range,1+INT((ROW(A3145)-1)/COLUMNS(range)),MOD(ROW(A3145)-1+COLUMNS(range),COLUMNS(range))+1)</f>
        <v>n/a</v>
      </c>
    </row>
    <row r="3146" spans="12:12" x14ac:dyDescent="0.3">
      <c r="L3146" cm="1">
        <f t="array" ref="L3146">INDEX(range,1+INT((ROW(A3146)-1)/COLUMNS(range)),MOD(ROW(A3146)-1+COLUMNS(range),COLUMNS(range))+1)</f>
        <v>0</v>
      </c>
    </row>
    <row r="3147" spans="12:12" x14ac:dyDescent="0.3">
      <c r="L3147" cm="1">
        <f t="array" ref="L3147">INDEX(range,1+INT((ROW(A3147)-1)/COLUMNS(range)),MOD(ROW(A3147)-1+COLUMNS(range),COLUMNS(range))+1)</f>
        <v>0</v>
      </c>
    </row>
    <row r="3148" spans="12:12" x14ac:dyDescent="0.3">
      <c r="L3148" cm="1">
        <f t="array" ref="L3148">INDEX(range,1+INT((ROW(A3148)-1)/COLUMNS(range)),MOD(ROW(A3148)-1+COLUMNS(range),COLUMNS(range))+1)</f>
        <v>0</v>
      </c>
    </row>
    <row r="3149" spans="12:12" x14ac:dyDescent="0.3">
      <c r="L3149" cm="1">
        <f t="array" ref="L3149">INDEX(range,1+INT((ROW(A3149)-1)/COLUMNS(range)),MOD(ROW(A3149)-1+COLUMNS(range),COLUMNS(range))+1)</f>
        <v>0</v>
      </c>
    </row>
    <row r="3150" spans="12:12" x14ac:dyDescent="0.3">
      <c r="L3150" cm="1">
        <f t="array" ref="L3150">INDEX(range,1+INT((ROW(A3150)-1)/COLUMNS(range)),MOD(ROW(A3150)-1+COLUMNS(range),COLUMNS(range))+1)</f>
        <v>0</v>
      </c>
    </row>
    <row r="3151" spans="12:12" x14ac:dyDescent="0.3">
      <c r="L3151" t="str" cm="1">
        <f t="array" ref="L3151">INDEX(range,1+INT((ROW(A3151)-1)/COLUMNS(range)),MOD(ROW(A3151)-1+COLUMNS(range),COLUMNS(range))+1)</f>
        <v>Wages are too low to cover monthly expenses</v>
      </c>
    </row>
    <row r="3152" spans="12:12" x14ac:dyDescent="0.3">
      <c r="L3152" t="str" cm="1">
        <f t="array" ref="L3152">INDEX(range,1+INT((ROW(A3152)-1)/COLUMNS(range)),MOD(ROW(A3152)-1+COLUMNS(range),COLUMNS(range))+1)</f>
        <v xml:space="preserve"> Lack of affordable child care during work hours</v>
      </c>
    </row>
    <row r="3153" spans="12:12" x14ac:dyDescent="0.3">
      <c r="L3153" cm="1">
        <f t="array" ref="L3153">INDEX(range,1+INT((ROW(A3153)-1)/COLUMNS(range)),MOD(ROW(A3153)-1+COLUMNS(range),COLUMNS(range))+1)</f>
        <v>0</v>
      </c>
    </row>
    <row r="3154" spans="12:12" x14ac:dyDescent="0.3">
      <c r="L3154" cm="1">
        <f t="array" ref="L3154">INDEX(range,1+INT((ROW(A3154)-1)/COLUMNS(range)),MOD(ROW(A3154)-1+COLUMNS(range),COLUMNS(range))+1)</f>
        <v>0</v>
      </c>
    </row>
    <row r="3155" spans="12:12" x14ac:dyDescent="0.3">
      <c r="L3155" cm="1">
        <f t="array" ref="L3155">INDEX(range,1+INT((ROW(A3155)-1)/COLUMNS(range)),MOD(ROW(A3155)-1+COLUMNS(range),COLUMNS(range))+1)</f>
        <v>0</v>
      </c>
    </row>
    <row r="3156" spans="12:12" x14ac:dyDescent="0.3">
      <c r="L3156" cm="1">
        <f t="array" ref="L3156">INDEX(range,1+INT((ROW(A3156)-1)/COLUMNS(range)),MOD(ROW(A3156)-1+COLUMNS(range),COLUMNS(range))+1)</f>
        <v>0</v>
      </c>
    </row>
    <row r="3157" spans="12:12" x14ac:dyDescent="0.3">
      <c r="L3157" t="str" cm="1">
        <f t="array" ref="L3157">INDEX(range,1+INT((ROW(A3157)-1)/COLUMNS(range)),MOD(ROW(A3157)-1+COLUMNS(range),COLUMNS(range))+1)</f>
        <v>n/a</v>
      </c>
    </row>
    <row r="3158" spans="12:12" x14ac:dyDescent="0.3">
      <c r="L3158" cm="1">
        <f t="array" ref="L3158">INDEX(range,1+INT((ROW(A3158)-1)/COLUMNS(range)),MOD(ROW(A3158)-1+COLUMNS(range),COLUMNS(range))+1)</f>
        <v>0</v>
      </c>
    </row>
    <row r="3159" spans="12:12" x14ac:dyDescent="0.3">
      <c r="L3159" cm="1">
        <f t="array" ref="L3159">INDEX(range,1+INT((ROW(A3159)-1)/COLUMNS(range)),MOD(ROW(A3159)-1+COLUMNS(range),COLUMNS(range))+1)</f>
        <v>0</v>
      </c>
    </row>
    <row r="3160" spans="12:12" x14ac:dyDescent="0.3">
      <c r="L3160" cm="1">
        <f t="array" ref="L3160">INDEX(range,1+INT((ROW(A3160)-1)/COLUMNS(range)),MOD(ROW(A3160)-1+COLUMNS(range),COLUMNS(range))+1)</f>
        <v>0</v>
      </c>
    </row>
    <row r="3161" spans="12:12" x14ac:dyDescent="0.3">
      <c r="L3161" cm="1">
        <f t="array" ref="L3161">INDEX(range,1+INT((ROW(A3161)-1)/COLUMNS(range)),MOD(ROW(A3161)-1+COLUMNS(range),COLUMNS(range))+1)</f>
        <v>0</v>
      </c>
    </row>
    <row r="3162" spans="12:12" x14ac:dyDescent="0.3">
      <c r="L3162" cm="1">
        <f t="array" ref="L3162">INDEX(range,1+INT((ROW(A3162)-1)/COLUMNS(range)),MOD(ROW(A3162)-1+COLUMNS(range),COLUMNS(range))+1)</f>
        <v>0</v>
      </c>
    </row>
    <row r="3163" spans="12:12" x14ac:dyDescent="0.3">
      <c r="L3163" t="str" cm="1">
        <f t="array" ref="L3163">INDEX(range,1+INT((ROW(A3163)-1)/COLUMNS(range)),MOD(ROW(A3163)-1+COLUMNS(range),COLUMNS(range))+1)</f>
        <v>n/a</v>
      </c>
    </row>
    <row r="3164" spans="12:12" x14ac:dyDescent="0.3">
      <c r="L3164" cm="1">
        <f t="array" ref="L3164">INDEX(range,1+INT((ROW(A3164)-1)/COLUMNS(range)),MOD(ROW(A3164)-1+COLUMNS(range),COLUMNS(range))+1)</f>
        <v>0</v>
      </c>
    </row>
    <row r="3165" spans="12:12" x14ac:dyDescent="0.3">
      <c r="L3165" cm="1">
        <f t="array" ref="L3165">INDEX(range,1+INT((ROW(A3165)-1)/COLUMNS(range)),MOD(ROW(A3165)-1+COLUMNS(range),COLUMNS(range))+1)</f>
        <v>0</v>
      </c>
    </row>
    <row r="3166" spans="12:12" x14ac:dyDescent="0.3">
      <c r="L3166" cm="1">
        <f t="array" ref="L3166">INDEX(range,1+INT((ROW(A3166)-1)/COLUMNS(range)),MOD(ROW(A3166)-1+COLUMNS(range),COLUMNS(range))+1)</f>
        <v>0</v>
      </c>
    </row>
    <row r="3167" spans="12:12" x14ac:dyDescent="0.3">
      <c r="L3167" cm="1">
        <f t="array" ref="L3167">INDEX(range,1+INT((ROW(A3167)-1)/COLUMNS(range)),MOD(ROW(A3167)-1+COLUMNS(range),COLUMNS(range))+1)</f>
        <v>0</v>
      </c>
    </row>
    <row r="3168" spans="12:12" x14ac:dyDescent="0.3">
      <c r="L3168" cm="1">
        <f t="array" ref="L3168">INDEX(range,1+INT((ROW(A3168)-1)/COLUMNS(range)),MOD(ROW(A3168)-1+COLUMNS(range),COLUMNS(range))+1)</f>
        <v>0</v>
      </c>
    </row>
    <row r="3169" spans="12:12" x14ac:dyDescent="0.3">
      <c r="L3169" t="str" cm="1">
        <f t="array" ref="L3169">INDEX(range,1+INT((ROW(A3169)-1)/COLUMNS(range)),MOD(ROW(A3169)-1+COLUMNS(range),COLUMNS(range))+1)</f>
        <v>Wages are too low to cover monthly expenses</v>
      </c>
    </row>
    <row r="3170" spans="12:12" x14ac:dyDescent="0.3">
      <c r="L3170" t="str" cm="1">
        <f t="array" ref="L3170">INDEX(range,1+INT((ROW(A3170)-1)/COLUMNS(range)),MOD(ROW(A3170)-1+COLUMNS(range),COLUMNS(range))+1)</f>
        <v xml:space="preserve"> Good paying jobs with benefits are hard to find</v>
      </c>
    </row>
    <row r="3171" spans="12:12" x14ac:dyDescent="0.3">
      <c r="L3171" cm="1">
        <f t="array" ref="L3171">INDEX(range,1+INT((ROW(A3171)-1)/COLUMNS(range)),MOD(ROW(A3171)-1+COLUMNS(range),COLUMNS(range))+1)</f>
        <v>0</v>
      </c>
    </row>
    <row r="3172" spans="12:12" x14ac:dyDescent="0.3">
      <c r="L3172" cm="1">
        <f t="array" ref="L3172">INDEX(range,1+INT((ROW(A3172)-1)/COLUMNS(range)),MOD(ROW(A3172)-1+COLUMNS(range),COLUMNS(range))+1)</f>
        <v>0</v>
      </c>
    </row>
    <row r="3173" spans="12:12" x14ac:dyDescent="0.3">
      <c r="L3173" cm="1">
        <f t="array" ref="L3173">INDEX(range,1+INT((ROW(A3173)-1)/COLUMNS(range)),MOD(ROW(A3173)-1+COLUMNS(range),COLUMNS(range))+1)</f>
        <v>0</v>
      </c>
    </row>
    <row r="3174" spans="12:12" x14ac:dyDescent="0.3">
      <c r="L3174" cm="1">
        <f t="array" ref="L3174">INDEX(range,1+INT((ROW(A3174)-1)/COLUMNS(range)),MOD(ROW(A3174)-1+COLUMNS(range),COLUMNS(range))+1)</f>
        <v>0</v>
      </c>
    </row>
    <row r="3175" spans="12:12" x14ac:dyDescent="0.3">
      <c r="L3175" t="str" cm="1">
        <f t="array" ref="L3175">INDEX(range,1+INT((ROW(A3175)-1)/COLUMNS(range)),MOD(ROW(A3175)-1+COLUMNS(range),COLUMNS(range))+1)</f>
        <v>Good paying jobs with benefits are hard to find</v>
      </c>
    </row>
    <row r="3176" spans="12:12" x14ac:dyDescent="0.3">
      <c r="L3176" cm="1">
        <f t="array" ref="L3176">INDEX(range,1+INT((ROW(A3176)-1)/COLUMNS(range)),MOD(ROW(A3176)-1+COLUMNS(range),COLUMNS(range))+1)</f>
        <v>0</v>
      </c>
    </row>
    <row r="3177" spans="12:12" x14ac:dyDescent="0.3">
      <c r="L3177" cm="1">
        <f t="array" ref="L3177">INDEX(range,1+INT((ROW(A3177)-1)/COLUMNS(range)),MOD(ROW(A3177)-1+COLUMNS(range),COLUMNS(range))+1)</f>
        <v>0</v>
      </c>
    </row>
    <row r="3178" spans="12:12" x14ac:dyDescent="0.3">
      <c r="L3178" cm="1">
        <f t="array" ref="L3178">INDEX(range,1+INT((ROW(A3178)-1)/COLUMNS(range)),MOD(ROW(A3178)-1+COLUMNS(range),COLUMNS(range))+1)</f>
        <v>0</v>
      </c>
    </row>
    <row r="3179" spans="12:12" x14ac:dyDescent="0.3">
      <c r="L3179" cm="1">
        <f t="array" ref="L3179">INDEX(range,1+INT((ROW(A3179)-1)/COLUMNS(range)),MOD(ROW(A3179)-1+COLUMNS(range),COLUMNS(range))+1)</f>
        <v>0</v>
      </c>
    </row>
    <row r="3180" spans="12:12" x14ac:dyDescent="0.3">
      <c r="L3180" cm="1">
        <f t="array" ref="L3180">INDEX(range,1+INT((ROW(A3180)-1)/COLUMNS(range)),MOD(ROW(A3180)-1+COLUMNS(range),COLUMNS(range))+1)</f>
        <v>0</v>
      </c>
    </row>
    <row r="3181" spans="12:12" x14ac:dyDescent="0.3">
      <c r="L3181" t="str" cm="1">
        <f t="array" ref="L3181">INDEX(range,1+INT((ROW(A3181)-1)/COLUMNS(range)),MOD(ROW(A3181)-1+COLUMNS(range),COLUMNS(range))+1)</f>
        <v>People lack skills or education needed</v>
      </c>
    </row>
    <row r="3182" spans="12:12" x14ac:dyDescent="0.3">
      <c r="L3182" t="str" cm="1">
        <f t="array" ref="L3182">INDEX(range,1+INT((ROW(A3182)-1)/COLUMNS(range)),MOD(ROW(A3182)-1+COLUMNS(range),COLUMNS(range))+1)</f>
        <v xml:space="preserve"> Good paying jobs with benefits are hard to find</v>
      </c>
    </row>
    <row r="3183" spans="12:12" x14ac:dyDescent="0.3">
      <c r="L3183" t="str" cm="1">
        <f t="array" ref="L3183">INDEX(range,1+INT((ROW(A3183)-1)/COLUMNS(range)),MOD(ROW(A3183)-1+COLUMNS(range),COLUMNS(range))+1)</f>
        <v xml:space="preserve"> Lack of affordable child care during work hours</v>
      </c>
    </row>
    <row r="3184" spans="12:12" x14ac:dyDescent="0.3">
      <c r="L3184" cm="1">
        <f t="array" ref="L3184">INDEX(range,1+INT((ROW(A3184)-1)/COLUMNS(range)),MOD(ROW(A3184)-1+COLUMNS(range),COLUMNS(range))+1)</f>
        <v>0</v>
      </c>
    </row>
    <row r="3185" spans="12:12" x14ac:dyDescent="0.3">
      <c r="L3185" cm="1">
        <f t="array" ref="L3185">INDEX(range,1+INT((ROW(A3185)-1)/COLUMNS(range)),MOD(ROW(A3185)-1+COLUMNS(range),COLUMNS(range))+1)</f>
        <v>0</v>
      </c>
    </row>
    <row r="3186" spans="12:12" x14ac:dyDescent="0.3">
      <c r="L3186" cm="1">
        <f t="array" ref="L3186">INDEX(range,1+INT((ROW(A3186)-1)/COLUMNS(range)),MOD(ROW(A3186)-1+COLUMNS(range),COLUMNS(range))+1)</f>
        <v>0</v>
      </c>
    </row>
    <row r="3187" spans="12:12" x14ac:dyDescent="0.3">
      <c r="L3187" t="str" cm="1">
        <f t="array" ref="L3187">INDEX(range,1+INT((ROW(A3187)-1)/COLUMNS(range)),MOD(ROW(A3187)-1+COLUMNS(range),COLUMNS(range))+1)</f>
        <v>Good paying jobs with benefits are hard to find</v>
      </c>
    </row>
    <row r="3188" spans="12:12" x14ac:dyDescent="0.3">
      <c r="L3188" cm="1">
        <f t="array" ref="L3188">INDEX(range,1+INT((ROW(A3188)-1)/COLUMNS(range)),MOD(ROW(A3188)-1+COLUMNS(range),COLUMNS(range))+1)</f>
        <v>0</v>
      </c>
    </row>
    <row r="3189" spans="12:12" x14ac:dyDescent="0.3">
      <c r="L3189" cm="1">
        <f t="array" ref="L3189">INDEX(range,1+INT((ROW(A3189)-1)/COLUMNS(range)),MOD(ROW(A3189)-1+COLUMNS(range),COLUMNS(range))+1)</f>
        <v>0</v>
      </c>
    </row>
    <row r="3190" spans="12:12" x14ac:dyDescent="0.3">
      <c r="L3190" cm="1">
        <f t="array" ref="L3190">INDEX(range,1+INT((ROW(A3190)-1)/COLUMNS(range)),MOD(ROW(A3190)-1+COLUMNS(range),COLUMNS(range))+1)</f>
        <v>0</v>
      </c>
    </row>
    <row r="3191" spans="12:12" x14ac:dyDescent="0.3">
      <c r="L3191" cm="1">
        <f t="array" ref="L3191">INDEX(range,1+INT((ROW(A3191)-1)/COLUMNS(range)),MOD(ROW(A3191)-1+COLUMNS(range),COLUMNS(range))+1)</f>
        <v>0</v>
      </c>
    </row>
    <row r="3192" spans="12:12" x14ac:dyDescent="0.3">
      <c r="L3192" cm="1">
        <f t="array" ref="L3192">INDEX(range,1+INT((ROW(A3192)-1)/COLUMNS(range)),MOD(ROW(A3192)-1+COLUMNS(range),COLUMNS(range))+1)</f>
        <v>0</v>
      </c>
    </row>
    <row r="3193" spans="12:12" x14ac:dyDescent="0.3">
      <c r="L3193" t="str" cm="1">
        <f t="array" ref="L3193">INDEX(range,1+INT((ROW(A3193)-1)/COLUMNS(range)),MOD(ROW(A3193)-1+COLUMNS(range),COLUMNS(range))+1)</f>
        <v>People lack skills or education needed</v>
      </c>
    </row>
    <row r="3194" spans="12:12" x14ac:dyDescent="0.3">
      <c r="L3194" t="str" cm="1">
        <f t="array" ref="L3194">INDEX(range,1+INT((ROW(A3194)-1)/COLUMNS(range)),MOD(ROW(A3194)-1+COLUMNS(range),COLUMNS(range))+1)</f>
        <v xml:space="preserve"> Wages are too low to cover monthly expenses</v>
      </c>
    </row>
    <row r="3195" spans="12:12" x14ac:dyDescent="0.3">
      <c r="L3195" cm="1">
        <f t="array" ref="L3195">INDEX(range,1+INT((ROW(A3195)-1)/COLUMNS(range)),MOD(ROW(A3195)-1+COLUMNS(range),COLUMNS(range))+1)</f>
        <v>0</v>
      </c>
    </row>
    <row r="3196" spans="12:12" x14ac:dyDescent="0.3">
      <c r="L3196" cm="1">
        <f t="array" ref="L3196">INDEX(range,1+INT((ROW(A3196)-1)/COLUMNS(range)),MOD(ROW(A3196)-1+COLUMNS(range),COLUMNS(range))+1)</f>
        <v>0</v>
      </c>
    </row>
    <row r="3197" spans="12:12" x14ac:dyDescent="0.3">
      <c r="L3197" cm="1">
        <f t="array" ref="L3197">INDEX(range,1+INT((ROW(A3197)-1)/COLUMNS(range)),MOD(ROW(A3197)-1+COLUMNS(range),COLUMNS(range))+1)</f>
        <v>0</v>
      </c>
    </row>
    <row r="3198" spans="12:12" x14ac:dyDescent="0.3">
      <c r="L3198" cm="1">
        <f t="array" ref="L3198">INDEX(range,1+INT((ROW(A3198)-1)/COLUMNS(range)),MOD(ROW(A3198)-1+COLUMNS(range),COLUMNS(range))+1)</f>
        <v>0</v>
      </c>
    </row>
    <row r="3199" spans="12:12" x14ac:dyDescent="0.3">
      <c r="L3199" t="str" cm="1">
        <f t="array" ref="L3199">INDEX(range,1+INT((ROW(A3199)-1)/COLUMNS(range)),MOD(ROW(A3199)-1+COLUMNS(range),COLUMNS(range))+1)</f>
        <v>Wages are too low to cover monthly expenses</v>
      </c>
    </row>
    <row r="3200" spans="12:12" x14ac:dyDescent="0.3">
      <c r="L3200" t="str" cm="1">
        <f t="array" ref="L3200">INDEX(range,1+INT((ROW(A3200)-1)/COLUMNS(range)),MOD(ROW(A3200)-1+COLUMNS(range),COLUMNS(range))+1)</f>
        <v xml:space="preserve"> Lack of affordable child care during work hours</v>
      </c>
    </row>
    <row r="3201" spans="12:12" x14ac:dyDescent="0.3">
      <c r="L3201" cm="1">
        <f t="array" ref="L3201">INDEX(range,1+INT((ROW(A3201)-1)/COLUMNS(range)),MOD(ROW(A3201)-1+COLUMNS(range),COLUMNS(range))+1)</f>
        <v>0</v>
      </c>
    </row>
    <row r="3202" spans="12:12" x14ac:dyDescent="0.3">
      <c r="L3202" cm="1">
        <f t="array" ref="L3202">INDEX(range,1+INT((ROW(A3202)-1)/COLUMNS(range)),MOD(ROW(A3202)-1+COLUMNS(range),COLUMNS(range))+1)</f>
        <v>0</v>
      </c>
    </row>
    <row r="3203" spans="12:12" x14ac:dyDescent="0.3">
      <c r="L3203" cm="1">
        <f t="array" ref="L3203">INDEX(range,1+INT((ROW(A3203)-1)/COLUMNS(range)),MOD(ROW(A3203)-1+COLUMNS(range),COLUMNS(range))+1)</f>
        <v>0</v>
      </c>
    </row>
    <row r="3204" spans="12:12" x14ac:dyDescent="0.3">
      <c r="L3204" cm="1">
        <f t="array" ref="L3204">INDEX(range,1+INT((ROW(A3204)-1)/COLUMNS(range)),MOD(ROW(A3204)-1+COLUMNS(range),COLUMNS(range))+1)</f>
        <v>0</v>
      </c>
    </row>
    <row r="3205" spans="12:12" x14ac:dyDescent="0.3">
      <c r="L3205" t="str" cm="1">
        <f t="array" ref="L3205">INDEX(range,1+INT((ROW(A3205)-1)/COLUMNS(range)),MOD(ROW(A3205)-1+COLUMNS(range),COLUMNS(range))+1)</f>
        <v>n/a</v>
      </c>
    </row>
    <row r="3206" spans="12:12" x14ac:dyDescent="0.3">
      <c r="L3206" cm="1">
        <f t="array" ref="L3206">INDEX(range,1+INT((ROW(A3206)-1)/COLUMNS(range)),MOD(ROW(A3206)-1+COLUMNS(range),COLUMNS(range))+1)</f>
        <v>0</v>
      </c>
    </row>
    <row r="3207" spans="12:12" x14ac:dyDescent="0.3">
      <c r="L3207" cm="1">
        <f t="array" ref="L3207">INDEX(range,1+INT((ROW(A3207)-1)/COLUMNS(range)),MOD(ROW(A3207)-1+COLUMNS(range),COLUMNS(range))+1)</f>
        <v>0</v>
      </c>
    </row>
    <row r="3208" spans="12:12" x14ac:dyDescent="0.3">
      <c r="L3208" cm="1">
        <f t="array" ref="L3208">INDEX(range,1+INT((ROW(A3208)-1)/COLUMNS(range)),MOD(ROW(A3208)-1+COLUMNS(range),COLUMNS(range))+1)</f>
        <v>0</v>
      </c>
    </row>
    <row r="3209" spans="12:12" x14ac:dyDescent="0.3">
      <c r="L3209" cm="1">
        <f t="array" ref="L3209">INDEX(range,1+INT((ROW(A3209)-1)/COLUMNS(range)),MOD(ROW(A3209)-1+COLUMNS(range),COLUMNS(range))+1)</f>
        <v>0</v>
      </c>
    </row>
    <row r="3210" spans="12:12" x14ac:dyDescent="0.3">
      <c r="L3210" cm="1">
        <f t="array" ref="L3210">INDEX(range,1+INT((ROW(A3210)-1)/COLUMNS(range)),MOD(ROW(A3210)-1+COLUMNS(range),COLUMNS(range))+1)</f>
        <v>0</v>
      </c>
    </row>
    <row r="3211" spans="12:12" x14ac:dyDescent="0.3">
      <c r="L3211" t="str" cm="1">
        <f t="array" ref="L3211">INDEX(range,1+INT((ROW(A3211)-1)/COLUMNS(range)),MOD(ROW(A3211)-1+COLUMNS(range),COLUMNS(range))+1)</f>
        <v>People lack skills or education needed</v>
      </c>
    </row>
    <row r="3212" spans="12:12" x14ac:dyDescent="0.3">
      <c r="L3212" t="str" cm="1">
        <f t="array" ref="L3212">INDEX(range,1+INT((ROW(A3212)-1)/COLUMNS(range)),MOD(ROW(A3212)-1+COLUMNS(range),COLUMNS(range))+1)</f>
        <v xml:space="preserve"> Wages are too low to cover monthly expenses</v>
      </c>
    </row>
    <row r="3213" spans="12:12" x14ac:dyDescent="0.3">
      <c r="L3213" t="str" cm="1">
        <f t="array" ref="L3213">INDEX(range,1+INT((ROW(A3213)-1)/COLUMNS(range)),MOD(ROW(A3213)-1+COLUMNS(range),COLUMNS(range))+1)</f>
        <v xml:space="preserve"> Good paying jobs with benefits are hard to find</v>
      </c>
    </row>
    <row r="3214" spans="12:12" x14ac:dyDescent="0.3">
      <c r="L3214" cm="1">
        <f t="array" ref="L3214">INDEX(range,1+INT((ROW(A3214)-1)/COLUMNS(range)),MOD(ROW(A3214)-1+COLUMNS(range),COLUMNS(range))+1)</f>
        <v>0</v>
      </c>
    </row>
    <row r="3215" spans="12:12" x14ac:dyDescent="0.3">
      <c r="L3215" cm="1">
        <f t="array" ref="L3215">INDEX(range,1+INT((ROW(A3215)-1)/COLUMNS(range)),MOD(ROW(A3215)-1+COLUMNS(range),COLUMNS(range))+1)</f>
        <v>0</v>
      </c>
    </row>
    <row r="3216" spans="12:12" x14ac:dyDescent="0.3">
      <c r="L3216" cm="1">
        <f t="array" ref="L3216">INDEX(range,1+INT((ROW(A3216)-1)/COLUMNS(range)),MOD(ROW(A3216)-1+COLUMNS(range),COLUMNS(range))+1)</f>
        <v>0</v>
      </c>
    </row>
    <row r="3217" spans="12:12" x14ac:dyDescent="0.3">
      <c r="L3217" t="str" cm="1">
        <f t="array" ref="L3217">INDEX(range,1+INT((ROW(A3217)-1)/COLUMNS(range)),MOD(ROW(A3217)-1+COLUMNS(range),COLUMNS(range))+1)</f>
        <v>Good paying jobs with benefits are hard to find</v>
      </c>
    </row>
    <row r="3218" spans="12:12" x14ac:dyDescent="0.3">
      <c r="L3218" t="str" cm="1">
        <f t="array" ref="L3218">INDEX(range,1+INT((ROW(A3218)-1)/COLUMNS(range)),MOD(ROW(A3218)-1+COLUMNS(range),COLUMNS(range))+1)</f>
        <v xml:space="preserve"> Lack of affordable child care during work hours</v>
      </c>
    </row>
    <row r="3219" spans="12:12" x14ac:dyDescent="0.3">
      <c r="L3219" cm="1">
        <f t="array" ref="L3219">INDEX(range,1+INT((ROW(A3219)-1)/COLUMNS(range)),MOD(ROW(A3219)-1+COLUMNS(range),COLUMNS(range))+1)</f>
        <v>0</v>
      </c>
    </row>
    <row r="3220" spans="12:12" x14ac:dyDescent="0.3">
      <c r="L3220" cm="1">
        <f t="array" ref="L3220">INDEX(range,1+INT((ROW(A3220)-1)/COLUMNS(range)),MOD(ROW(A3220)-1+COLUMNS(range),COLUMNS(range))+1)</f>
        <v>0</v>
      </c>
    </row>
    <row r="3221" spans="12:12" x14ac:dyDescent="0.3">
      <c r="L3221" cm="1">
        <f t="array" ref="L3221">INDEX(range,1+INT((ROW(A3221)-1)/COLUMNS(range)),MOD(ROW(A3221)-1+COLUMNS(range),COLUMNS(range))+1)</f>
        <v>0</v>
      </c>
    </row>
    <row r="3222" spans="12:12" x14ac:dyDescent="0.3">
      <c r="L3222" cm="1">
        <f t="array" ref="L3222">INDEX(range,1+INT((ROW(A3222)-1)/COLUMNS(range)),MOD(ROW(A3222)-1+COLUMNS(range),COLUMNS(range))+1)</f>
        <v>0</v>
      </c>
    </row>
    <row r="3223" spans="12:12" x14ac:dyDescent="0.3">
      <c r="L3223" t="str" cm="1">
        <f t="array" ref="L3223">INDEX(range,1+INT((ROW(A3223)-1)/COLUMNS(range)),MOD(ROW(A3223)-1+COLUMNS(range),COLUMNS(range))+1)</f>
        <v>Wages are too low to cover monthly expenses</v>
      </c>
    </row>
    <row r="3224" spans="12:12" x14ac:dyDescent="0.3">
      <c r="L3224" t="str" cm="1">
        <f t="array" ref="L3224">INDEX(range,1+INT((ROW(A3224)-1)/COLUMNS(range)),MOD(ROW(A3224)-1+COLUMNS(range),COLUMNS(range))+1)</f>
        <v xml:space="preserve"> Good paying jobs with benefits are hard to find</v>
      </c>
    </row>
    <row r="3225" spans="12:12" x14ac:dyDescent="0.3">
      <c r="L3225" cm="1">
        <f t="array" ref="L3225">INDEX(range,1+INT((ROW(A3225)-1)/COLUMNS(range)),MOD(ROW(A3225)-1+COLUMNS(range),COLUMNS(range))+1)</f>
        <v>0</v>
      </c>
    </row>
    <row r="3226" spans="12:12" x14ac:dyDescent="0.3">
      <c r="L3226" cm="1">
        <f t="array" ref="L3226">INDEX(range,1+INT((ROW(A3226)-1)/COLUMNS(range)),MOD(ROW(A3226)-1+COLUMNS(range),COLUMNS(range))+1)</f>
        <v>0</v>
      </c>
    </row>
    <row r="3227" spans="12:12" x14ac:dyDescent="0.3">
      <c r="L3227" cm="1">
        <f t="array" ref="L3227">INDEX(range,1+INT((ROW(A3227)-1)/COLUMNS(range)),MOD(ROW(A3227)-1+COLUMNS(range),COLUMNS(range))+1)</f>
        <v>0</v>
      </c>
    </row>
    <row r="3228" spans="12:12" x14ac:dyDescent="0.3">
      <c r="L3228" cm="1">
        <f t="array" ref="L3228">INDEX(range,1+INT((ROW(A3228)-1)/COLUMNS(range)),MOD(ROW(A3228)-1+COLUMNS(range),COLUMNS(range))+1)</f>
        <v>0</v>
      </c>
    </row>
    <row r="3229" spans="12:12" x14ac:dyDescent="0.3">
      <c r="L3229" t="str" cm="1">
        <f t="array" ref="L3229">INDEX(range,1+INT((ROW(A3229)-1)/COLUMNS(range)),MOD(ROW(A3229)-1+COLUMNS(range),COLUMNS(range))+1)</f>
        <v>Good paying jobs with benefits are hard to find</v>
      </c>
    </row>
    <row r="3230" spans="12:12" x14ac:dyDescent="0.3">
      <c r="L3230" cm="1">
        <f t="array" ref="L3230">INDEX(range,1+INT((ROW(A3230)-1)/COLUMNS(range)),MOD(ROW(A3230)-1+COLUMNS(range),COLUMNS(range))+1)</f>
        <v>0</v>
      </c>
    </row>
    <row r="3231" spans="12:12" x14ac:dyDescent="0.3">
      <c r="L3231" cm="1">
        <f t="array" ref="L3231">INDEX(range,1+INT((ROW(A3231)-1)/COLUMNS(range)),MOD(ROW(A3231)-1+COLUMNS(range),COLUMNS(range))+1)</f>
        <v>0</v>
      </c>
    </row>
    <row r="3232" spans="12:12" x14ac:dyDescent="0.3">
      <c r="L3232" cm="1">
        <f t="array" ref="L3232">INDEX(range,1+INT((ROW(A3232)-1)/COLUMNS(range)),MOD(ROW(A3232)-1+COLUMNS(range),COLUMNS(range))+1)</f>
        <v>0</v>
      </c>
    </row>
    <row r="3233" spans="12:12" x14ac:dyDescent="0.3">
      <c r="L3233" cm="1">
        <f t="array" ref="L3233">INDEX(range,1+INT((ROW(A3233)-1)/COLUMNS(range)),MOD(ROW(A3233)-1+COLUMNS(range),COLUMNS(range))+1)</f>
        <v>0</v>
      </c>
    </row>
    <row r="3234" spans="12:12" x14ac:dyDescent="0.3">
      <c r="L3234" cm="1">
        <f t="array" ref="L3234">INDEX(range,1+INT((ROW(A3234)-1)/COLUMNS(range)),MOD(ROW(A3234)-1+COLUMNS(range),COLUMNS(range))+1)</f>
        <v>0</v>
      </c>
    </row>
    <row r="3235" spans="12:12" x14ac:dyDescent="0.3">
      <c r="L3235" t="str" cm="1">
        <f t="array" ref="L3235">INDEX(range,1+INT((ROW(A3235)-1)/COLUMNS(range)),MOD(ROW(A3235)-1+COLUMNS(range),COLUMNS(range))+1)</f>
        <v>Wages are too low to cover monthly expenses</v>
      </c>
    </row>
    <row r="3236" spans="12:12" x14ac:dyDescent="0.3">
      <c r="L3236" t="str" cm="1">
        <f t="array" ref="L3236">INDEX(range,1+INT((ROW(A3236)-1)/COLUMNS(range)),MOD(ROW(A3236)-1+COLUMNS(range),COLUMNS(range))+1)</f>
        <v xml:space="preserve"> Good paying jobs with benefits are hard to find</v>
      </c>
    </row>
    <row r="3237" spans="12:12" x14ac:dyDescent="0.3">
      <c r="L3237" cm="1">
        <f t="array" ref="L3237">INDEX(range,1+INT((ROW(A3237)-1)/COLUMNS(range)),MOD(ROW(A3237)-1+COLUMNS(range),COLUMNS(range))+1)</f>
        <v>0</v>
      </c>
    </row>
    <row r="3238" spans="12:12" x14ac:dyDescent="0.3">
      <c r="L3238" cm="1">
        <f t="array" ref="L3238">INDEX(range,1+INT((ROW(A3238)-1)/COLUMNS(range)),MOD(ROW(A3238)-1+COLUMNS(range),COLUMNS(range))+1)</f>
        <v>0</v>
      </c>
    </row>
    <row r="3239" spans="12:12" x14ac:dyDescent="0.3">
      <c r="L3239" cm="1">
        <f t="array" ref="L3239">INDEX(range,1+INT((ROW(A3239)-1)/COLUMNS(range)),MOD(ROW(A3239)-1+COLUMNS(range),COLUMNS(range))+1)</f>
        <v>0</v>
      </c>
    </row>
    <row r="3240" spans="12:12" x14ac:dyDescent="0.3">
      <c r="L3240" cm="1">
        <f t="array" ref="L3240">INDEX(range,1+INT((ROW(A3240)-1)/COLUMNS(range)),MOD(ROW(A3240)-1+COLUMNS(range),COLUMNS(range))+1)</f>
        <v>0</v>
      </c>
    </row>
    <row r="3241" spans="12:12" x14ac:dyDescent="0.3">
      <c r="L3241" t="str" cm="1">
        <f t="array" ref="L3241">INDEX(range,1+INT((ROW(A3241)-1)/COLUMNS(range)),MOD(ROW(A3241)-1+COLUMNS(range),COLUMNS(range))+1)</f>
        <v>Lack of affordable child care during work hours</v>
      </c>
    </row>
    <row r="3242" spans="12:12" x14ac:dyDescent="0.3">
      <c r="L3242" cm="1">
        <f t="array" ref="L3242">INDEX(range,1+INT((ROW(A3242)-1)/COLUMNS(range)),MOD(ROW(A3242)-1+COLUMNS(range),COLUMNS(range))+1)</f>
        <v>0</v>
      </c>
    </row>
    <row r="3243" spans="12:12" x14ac:dyDescent="0.3">
      <c r="L3243" cm="1">
        <f t="array" ref="L3243">INDEX(range,1+INT((ROW(A3243)-1)/COLUMNS(range)),MOD(ROW(A3243)-1+COLUMNS(range),COLUMNS(range))+1)</f>
        <v>0</v>
      </c>
    </row>
    <row r="3244" spans="12:12" x14ac:dyDescent="0.3">
      <c r="L3244" cm="1">
        <f t="array" ref="L3244">INDEX(range,1+INT((ROW(A3244)-1)/COLUMNS(range)),MOD(ROW(A3244)-1+COLUMNS(range),COLUMNS(range))+1)</f>
        <v>0</v>
      </c>
    </row>
    <row r="3245" spans="12:12" x14ac:dyDescent="0.3">
      <c r="L3245" cm="1">
        <f t="array" ref="L3245">INDEX(range,1+INT((ROW(A3245)-1)/COLUMNS(range)),MOD(ROW(A3245)-1+COLUMNS(range),COLUMNS(range))+1)</f>
        <v>0</v>
      </c>
    </row>
    <row r="3246" spans="12:12" x14ac:dyDescent="0.3">
      <c r="L3246" cm="1">
        <f t="array" ref="L3246">INDEX(range,1+INT((ROW(A3246)-1)/COLUMNS(range)),MOD(ROW(A3246)-1+COLUMNS(range),COLUMNS(range))+1)</f>
        <v>0</v>
      </c>
    </row>
    <row r="3247" spans="12:12" x14ac:dyDescent="0.3">
      <c r="L3247" t="str" cm="1">
        <f t="array" ref="L3247">INDEX(range,1+INT((ROW(A3247)-1)/COLUMNS(range)),MOD(ROW(A3247)-1+COLUMNS(range),COLUMNS(range))+1)</f>
        <v>Wages are too low to cover monthly expenses</v>
      </c>
    </row>
    <row r="3248" spans="12:12" x14ac:dyDescent="0.3">
      <c r="L3248" t="str" cm="1">
        <f t="array" ref="L3248">INDEX(range,1+INT((ROW(A3248)-1)/COLUMNS(range)),MOD(ROW(A3248)-1+COLUMNS(range),COLUMNS(range))+1)</f>
        <v xml:space="preserve"> Lack of affordable child care during work hours</v>
      </c>
    </row>
    <row r="3249" spans="12:12" x14ac:dyDescent="0.3">
      <c r="L3249" cm="1">
        <f t="array" ref="L3249">INDEX(range,1+INT((ROW(A3249)-1)/COLUMNS(range)),MOD(ROW(A3249)-1+COLUMNS(range),COLUMNS(range))+1)</f>
        <v>0</v>
      </c>
    </row>
    <row r="3250" spans="12:12" x14ac:dyDescent="0.3">
      <c r="L3250" cm="1">
        <f t="array" ref="L3250">INDEX(range,1+INT((ROW(A3250)-1)/COLUMNS(range)),MOD(ROW(A3250)-1+COLUMNS(range),COLUMNS(range))+1)</f>
        <v>0</v>
      </c>
    </row>
    <row r="3251" spans="12:12" x14ac:dyDescent="0.3">
      <c r="L3251" cm="1">
        <f t="array" ref="L3251">INDEX(range,1+INT((ROW(A3251)-1)/COLUMNS(range)),MOD(ROW(A3251)-1+COLUMNS(range),COLUMNS(range))+1)</f>
        <v>0</v>
      </c>
    </row>
    <row r="3252" spans="12:12" x14ac:dyDescent="0.3">
      <c r="L3252" cm="1">
        <f t="array" ref="L3252">INDEX(range,1+INT((ROW(A3252)-1)/COLUMNS(range)),MOD(ROW(A3252)-1+COLUMNS(range),COLUMNS(range))+1)</f>
        <v>0</v>
      </c>
    </row>
    <row r="3253" spans="12:12" x14ac:dyDescent="0.3">
      <c r="L3253" t="str" cm="1">
        <f t="array" ref="L3253">INDEX(range,1+INT((ROW(A3253)-1)/COLUMNS(range)),MOD(ROW(A3253)-1+COLUMNS(range),COLUMNS(range))+1)</f>
        <v>n/a</v>
      </c>
    </row>
    <row r="3254" spans="12:12" x14ac:dyDescent="0.3">
      <c r="L3254" cm="1">
        <f t="array" ref="L3254">INDEX(range,1+INT((ROW(A3254)-1)/COLUMNS(range)),MOD(ROW(A3254)-1+COLUMNS(range),COLUMNS(range))+1)</f>
        <v>0</v>
      </c>
    </row>
    <row r="3255" spans="12:12" x14ac:dyDescent="0.3">
      <c r="L3255" cm="1">
        <f t="array" ref="L3255">INDEX(range,1+INT((ROW(A3255)-1)/COLUMNS(range)),MOD(ROW(A3255)-1+COLUMNS(range),COLUMNS(range))+1)</f>
        <v>0</v>
      </c>
    </row>
    <row r="3256" spans="12:12" x14ac:dyDescent="0.3">
      <c r="L3256" cm="1">
        <f t="array" ref="L3256">INDEX(range,1+INT((ROW(A3256)-1)/COLUMNS(range)),MOD(ROW(A3256)-1+COLUMNS(range),COLUMNS(range))+1)</f>
        <v>0</v>
      </c>
    </row>
    <row r="3257" spans="12:12" x14ac:dyDescent="0.3">
      <c r="L3257" cm="1">
        <f t="array" ref="L3257">INDEX(range,1+INT((ROW(A3257)-1)/COLUMNS(range)),MOD(ROW(A3257)-1+COLUMNS(range),COLUMNS(range))+1)</f>
        <v>0</v>
      </c>
    </row>
    <row r="3258" spans="12:12" x14ac:dyDescent="0.3">
      <c r="L3258" cm="1">
        <f t="array" ref="L3258">INDEX(range,1+INT((ROW(A3258)-1)/COLUMNS(range)),MOD(ROW(A3258)-1+COLUMNS(range),COLUMNS(range))+1)</f>
        <v>0</v>
      </c>
    </row>
    <row r="3259" spans="12:12" x14ac:dyDescent="0.3">
      <c r="L3259" t="str" cm="1">
        <f t="array" ref="L3259">INDEX(range,1+INT((ROW(A3259)-1)/COLUMNS(range)),MOD(ROW(A3259)-1+COLUMNS(range),COLUMNS(range))+1)</f>
        <v>Wages are too low to cover monthly expenses</v>
      </c>
    </row>
    <row r="3260" spans="12:12" x14ac:dyDescent="0.3">
      <c r="L3260" t="str" cm="1">
        <f t="array" ref="L3260">INDEX(range,1+INT((ROW(A3260)-1)/COLUMNS(range)),MOD(ROW(A3260)-1+COLUMNS(range),COLUMNS(range))+1)</f>
        <v xml:space="preserve"> Lack of affordable child care during work hours</v>
      </c>
    </row>
    <row r="3261" spans="12:12" x14ac:dyDescent="0.3">
      <c r="L3261" cm="1">
        <f t="array" ref="L3261">INDEX(range,1+INT((ROW(A3261)-1)/COLUMNS(range)),MOD(ROW(A3261)-1+COLUMNS(range),COLUMNS(range))+1)</f>
        <v>0</v>
      </c>
    </row>
    <row r="3262" spans="12:12" x14ac:dyDescent="0.3">
      <c r="L3262" cm="1">
        <f t="array" ref="L3262">INDEX(range,1+INT((ROW(A3262)-1)/COLUMNS(range)),MOD(ROW(A3262)-1+COLUMNS(range),COLUMNS(range))+1)</f>
        <v>0</v>
      </c>
    </row>
    <row r="3263" spans="12:12" x14ac:dyDescent="0.3">
      <c r="L3263" cm="1">
        <f t="array" ref="L3263">INDEX(range,1+INT((ROW(A3263)-1)/COLUMNS(range)),MOD(ROW(A3263)-1+COLUMNS(range),COLUMNS(range))+1)</f>
        <v>0</v>
      </c>
    </row>
    <row r="3264" spans="12:12" x14ac:dyDescent="0.3">
      <c r="L3264" cm="1">
        <f t="array" ref="L3264">INDEX(range,1+INT((ROW(A3264)-1)/COLUMNS(range)),MOD(ROW(A3264)-1+COLUMNS(range),COLUMNS(range))+1)</f>
        <v>0</v>
      </c>
    </row>
    <row r="3265" spans="12:12" x14ac:dyDescent="0.3">
      <c r="L3265" t="str" cm="1">
        <f t="array" ref="L3265">INDEX(range,1+INT((ROW(A3265)-1)/COLUMNS(range)),MOD(ROW(A3265)-1+COLUMNS(range),COLUMNS(range))+1)</f>
        <v>Wages are too low to cover monthly expenses</v>
      </c>
    </row>
    <row r="3266" spans="12:12" x14ac:dyDescent="0.3">
      <c r="L3266" t="str" cm="1">
        <f t="array" ref="L3266">INDEX(range,1+INT((ROW(A3266)-1)/COLUMNS(range)),MOD(ROW(A3266)-1+COLUMNS(range),COLUMNS(range))+1)</f>
        <v xml:space="preserve"> Good paying jobs with benefits are hard to find</v>
      </c>
    </row>
    <row r="3267" spans="12:12" x14ac:dyDescent="0.3">
      <c r="L3267" cm="1">
        <f t="array" ref="L3267">INDEX(range,1+INT((ROW(A3267)-1)/COLUMNS(range)),MOD(ROW(A3267)-1+COLUMNS(range),COLUMNS(range))+1)</f>
        <v>0</v>
      </c>
    </row>
    <row r="3268" spans="12:12" x14ac:dyDescent="0.3">
      <c r="L3268" cm="1">
        <f t="array" ref="L3268">INDEX(range,1+INT((ROW(A3268)-1)/COLUMNS(range)),MOD(ROW(A3268)-1+COLUMNS(range),COLUMNS(range))+1)</f>
        <v>0</v>
      </c>
    </row>
    <row r="3269" spans="12:12" x14ac:dyDescent="0.3">
      <c r="L3269" cm="1">
        <f t="array" ref="L3269">INDEX(range,1+INT((ROW(A3269)-1)/COLUMNS(range)),MOD(ROW(A3269)-1+COLUMNS(range),COLUMNS(range))+1)</f>
        <v>0</v>
      </c>
    </row>
    <row r="3270" spans="12:12" x14ac:dyDescent="0.3">
      <c r="L3270" cm="1">
        <f t="array" ref="L3270">INDEX(range,1+INT((ROW(A3270)-1)/COLUMNS(range)),MOD(ROW(A3270)-1+COLUMNS(range),COLUMNS(range))+1)</f>
        <v>0</v>
      </c>
    </row>
    <row r="3271" spans="12:12" x14ac:dyDescent="0.3">
      <c r="L3271" cm="1">
        <f t="array" ref="L3271">INDEX(range,1+INT((ROW(A3271)-1)/COLUMNS(range)),MOD(ROW(A3271)-1+COLUMNS(range),COLUMNS(range))+1)</f>
        <v>0</v>
      </c>
    </row>
    <row r="3272" spans="12:12" x14ac:dyDescent="0.3">
      <c r="L3272" cm="1">
        <f t="array" ref="L3272">INDEX(range,1+INT((ROW(A3272)-1)/COLUMNS(range)),MOD(ROW(A3272)-1+COLUMNS(range),COLUMNS(range))+1)</f>
        <v>0</v>
      </c>
    </row>
    <row r="3273" spans="12:12" x14ac:dyDescent="0.3">
      <c r="L3273" cm="1">
        <f t="array" ref="L3273">INDEX(range,1+INT((ROW(A3273)-1)/COLUMNS(range)),MOD(ROW(A3273)-1+COLUMNS(range),COLUMNS(range))+1)</f>
        <v>0</v>
      </c>
    </row>
    <row r="3274" spans="12:12" x14ac:dyDescent="0.3">
      <c r="L3274" cm="1">
        <f t="array" ref="L3274">INDEX(range,1+INT((ROW(A3274)-1)/COLUMNS(range)),MOD(ROW(A3274)-1+COLUMNS(range),COLUMNS(range))+1)</f>
        <v>0</v>
      </c>
    </row>
    <row r="3275" spans="12:12" x14ac:dyDescent="0.3">
      <c r="L3275" cm="1">
        <f t="array" ref="L3275">INDEX(range,1+INT((ROW(A3275)-1)/COLUMNS(range)),MOD(ROW(A3275)-1+COLUMNS(range),COLUMNS(range))+1)</f>
        <v>0</v>
      </c>
    </row>
    <row r="3276" spans="12:12" x14ac:dyDescent="0.3">
      <c r="L3276" cm="1">
        <f t="array" ref="L3276">INDEX(range,1+INT((ROW(A3276)-1)/COLUMNS(range)),MOD(ROW(A3276)-1+COLUMNS(range),COLUMNS(range))+1)</f>
        <v>0</v>
      </c>
    </row>
    <row r="3277" spans="12:12" x14ac:dyDescent="0.3">
      <c r="L3277" t="str" cm="1">
        <f t="array" ref="L3277">INDEX(range,1+INT((ROW(A3277)-1)/COLUMNS(range)),MOD(ROW(A3277)-1+COLUMNS(range),COLUMNS(range))+1)</f>
        <v>n/a</v>
      </c>
    </row>
    <row r="3278" spans="12:12" x14ac:dyDescent="0.3">
      <c r="L3278" cm="1">
        <f t="array" ref="L3278">INDEX(range,1+INT((ROW(A3278)-1)/COLUMNS(range)),MOD(ROW(A3278)-1+COLUMNS(range),COLUMNS(range))+1)</f>
        <v>0</v>
      </c>
    </row>
    <row r="3279" spans="12:12" x14ac:dyDescent="0.3">
      <c r="L3279" cm="1">
        <f t="array" ref="L3279">INDEX(range,1+INT((ROW(A3279)-1)/COLUMNS(range)),MOD(ROW(A3279)-1+COLUMNS(range),COLUMNS(range))+1)</f>
        <v>0</v>
      </c>
    </row>
    <row r="3280" spans="12:12" x14ac:dyDescent="0.3">
      <c r="L3280" cm="1">
        <f t="array" ref="L3280">INDEX(range,1+INT((ROW(A3280)-1)/COLUMNS(range)),MOD(ROW(A3280)-1+COLUMNS(range),COLUMNS(range))+1)</f>
        <v>0</v>
      </c>
    </row>
    <row r="3281" spans="12:12" x14ac:dyDescent="0.3">
      <c r="L3281" cm="1">
        <f t="array" ref="L3281">INDEX(range,1+INT((ROW(A3281)-1)/COLUMNS(range)),MOD(ROW(A3281)-1+COLUMNS(range),COLUMNS(range))+1)</f>
        <v>0</v>
      </c>
    </row>
    <row r="3282" spans="12:12" x14ac:dyDescent="0.3">
      <c r="L3282" cm="1">
        <f t="array" ref="L3282">INDEX(range,1+INT((ROW(A3282)-1)/COLUMNS(range)),MOD(ROW(A3282)-1+COLUMNS(range),COLUMNS(range))+1)</f>
        <v>0</v>
      </c>
    </row>
    <row r="3283" spans="12:12" x14ac:dyDescent="0.3">
      <c r="L3283" t="str" cm="1">
        <f t="array" ref="L3283">INDEX(range,1+INT((ROW(A3283)-1)/COLUMNS(range)),MOD(ROW(A3283)-1+COLUMNS(range),COLUMNS(range))+1)</f>
        <v>Wages are too low to cover monthly expenses</v>
      </c>
    </row>
    <row r="3284" spans="12:12" x14ac:dyDescent="0.3">
      <c r="L3284" cm="1">
        <f t="array" ref="L3284">INDEX(range,1+INT((ROW(A3284)-1)/COLUMNS(range)),MOD(ROW(A3284)-1+COLUMNS(range),COLUMNS(range))+1)</f>
        <v>0</v>
      </c>
    </row>
    <row r="3285" spans="12:12" x14ac:dyDescent="0.3">
      <c r="L3285" cm="1">
        <f t="array" ref="L3285">INDEX(range,1+INT((ROW(A3285)-1)/COLUMNS(range)),MOD(ROW(A3285)-1+COLUMNS(range),COLUMNS(range))+1)</f>
        <v>0</v>
      </c>
    </row>
    <row r="3286" spans="12:12" x14ac:dyDescent="0.3">
      <c r="L3286" cm="1">
        <f t="array" ref="L3286">INDEX(range,1+INT((ROW(A3286)-1)/COLUMNS(range)),MOD(ROW(A3286)-1+COLUMNS(range),COLUMNS(range))+1)</f>
        <v>0</v>
      </c>
    </row>
    <row r="3287" spans="12:12" x14ac:dyDescent="0.3">
      <c r="L3287" cm="1">
        <f t="array" ref="L3287">INDEX(range,1+INT((ROW(A3287)-1)/COLUMNS(range)),MOD(ROW(A3287)-1+COLUMNS(range),COLUMNS(range))+1)</f>
        <v>0</v>
      </c>
    </row>
    <row r="3288" spans="12:12" x14ac:dyDescent="0.3">
      <c r="L3288" cm="1">
        <f t="array" ref="L3288">INDEX(range,1+INT((ROW(A3288)-1)/COLUMNS(range)),MOD(ROW(A3288)-1+COLUMNS(range),COLUMNS(range))+1)</f>
        <v>0</v>
      </c>
    </row>
    <row r="3289" spans="12:12" x14ac:dyDescent="0.3">
      <c r="L3289" t="str" cm="1">
        <f t="array" ref="L3289">INDEX(range,1+INT((ROW(A3289)-1)/COLUMNS(range)),MOD(ROW(A3289)-1+COLUMNS(range),COLUMNS(range))+1)</f>
        <v>n/a</v>
      </c>
    </row>
    <row r="3290" spans="12:12" x14ac:dyDescent="0.3">
      <c r="L3290" cm="1">
        <f t="array" ref="L3290">INDEX(range,1+INT((ROW(A3290)-1)/COLUMNS(range)),MOD(ROW(A3290)-1+COLUMNS(range),COLUMNS(range))+1)</f>
        <v>0</v>
      </c>
    </row>
    <row r="3291" spans="12:12" x14ac:dyDescent="0.3">
      <c r="L3291" cm="1">
        <f t="array" ref="L3291">INDEX(range,1+INT((ROW(A3291)-1)/COLUMNS(range)),MOD(ROW(A3291)-1+COLUMNS(range),COLUMNS(range))+1)</f>
        <v>0</v>
      </c>
    </row>
    <row r="3292" spans="12:12" x14ac:dyDescent="0.3">
      <c r="L3292" cm="1">
        <f t="array" ref="L3292">INDEX(range,1+INT((ROW(A3292)-1)/COLUMNS(range)),MOD(ROW(A3292)-1+COLUMNS(range),COLUMNS(range))+1)</f>
        <v>0</v>
      </c>
    </row>
    <row r="3293" spans="12:12" x14ac:dyDescent="0.3">
      <c r="L3293" cm="1">
        <f t="array" ref="L3293">INDEX(range,1+INT((ROW(A3293)-1)/COLUMNS(range)),MOD(ROW(A3293)-1+COLUMNS(range),COLUMNS(range))+1)</f>
        <v>0</v>
      </c>
    </row>
    <row r="3294" spans="12:12" x14ac:dyDescent="0.3">
      <c r="L3294" cm="1">
        <f t="array" ref="L3294">INDEX(range,1+INT((ROW(A3294)-1)/COLUMNS(range)),MOD(ROW(A3294)-1+COLUMNS(range),COLUMNS(range))+1)</f>
        <v>0</v>
      </c>
    </row>
    <row r="3295" spans="12:12" x14ac:dyDescent="0.3">
      <c r="L3295" t="str" cm="1">
        <f t="array" ref="L3295">INDEX(range,1+INT((ROW(A3295)-1)/COLUMNS(range)),MOD(ROW(A3295)-1+COLUMNS(range),COLUMNS(range))+1)</f>
        <v>Good paying jobs with benefits are hard to find</v>
      </c>
    </row>
    <row r="3296" spans="12:12" x14ac:dyDescent="0.3">
      <c r="L3296" cm="1">
        <f t="array" ref="L3296">INDEX(range,1+INT((ROW(A3296)-1)/COLUMNS(range)),MOD(ROW(A3296)-1+COLUMNS(range),COLUMNS(range))+1)</f>
        <v>0</v>
      </c>
    </row>
    <row r="3297" spans="12:12" x14ac:dyDescent="0.3">
      <c r="L3297" cm="1">
        <f t="array" ref="L3297">INDEX(range,1+INT((ROW(A3297)-1)/COLUMNS(range)),MOD(ROW(A3297)-1+COLUMNS(range),COLUMNS(range))+1)</f>
        <v>0</v>
      </c>
    </row>
    <row r="3298" spans="12:12" x14ac:dyDescent="0.3">
      <c r="L3298" cm="1">
        <f t="array" ref="L3298">INDEX(range,1+INT((ROW(A3298)-1)/COLUMNS(range)),MOD(ROW(A3298)-1+COLUMNS(range),COLUMNS(range))+1)</f>
        <v>0</v>
      </c>
    </row>
    <row r="3299" spans="12:12" x14ac:dyDescent="0.3">
      <c r="L3299" cm="1">
        <f t="array" ref="L3299">INDEX(range,1+INT((ROW(A3299)-1)/COLUMNS(range)),MOD(ROW(A3299)-1+COLUMNS(range),COLUMNS(range))+1)</f>
        <v>0</v>
      </c>
    </row>
    <row r="3300" spans="12:12" x14ac:dyDescent="0.3">
      <c r="L3300" cm="1">
        <f t="array" ref="L3300">INDEX(range,1+INT((ROW(A3300)-1)/COLUMNS(range)),MOD(ROW(A3300)-1+COLUMNS(range),COLUMNS(range))+1)</f>
        <v>0</v>
      </c>
    </row>
    <row r="3301" spans="12:12" x14ac:dyDescent="0.3">
      <c r="L3301" t="str" cm="1">
        <f t="array" ref="L3301">INDEX(range,1+INT((ROW(A3301)-1)/COLUMNS(range)),MOD(ROW(A3301)-1+COLUMNS(range),COLUMNS(range))+1)</f>
        <v>n/a</v>
      </c>
    </row>
    <row r="3302" spans="12:12" x14ac:dyDescent="0.3">
      <c r="L3302" cm="1">
        <f t="array" ref="L3302">INDEX(range,1+INT((ROW(A3302)-1)/COLUMNS(range)),MOD(ROW(A3302)-1+COLUMNS(range),COLUMNS(range))+1)</f>
        <v>0</v>
      </c>
    </row>
    <row r="3303" spans="12:12" x14ac:dyDescent="0.3">
      <c r="L3303" cm="1">
        <f t="array" ref="L3303">INDEX(range,1+INT((ROW(A3303)-1)/COLUMNS(range)),MOD(ROW(A3303)-1+COLUMNS(range),COLUMNS(range))+1)</f>
        <v>0</v>
      </c>
    </row>
    <row r="3304" spans="12:12" x14ac:dyDescent="0.3">
      <c r="L3304" cm="1">
        <f t="array" ref="L3304">INDEX(range,1+INT((ROW(A3304)-1)/COLUMNS(range)),MOD(ROW(A3304)-1+COLUMNS(range),COLUMNS(range))+1)</f>
        <v>0</v>
      </c>
    </row>
    <row r="3305" spans="12:12" x14ac:dyDescent="0.3">
      <c r="L3305" cm="1">
        <f t="array" ref="L3305">INDEX(range,1+INT((ROW(A3305)-1)/COLUMNS(range)),MOD(ROW(A3305)-1+COLUMNS(range),COLUMNS(range))+1)</f>
        <v>0</v>
      </c>
    </row>
    <row r="3306" spans="12:12" x14ac:dyDescent="0.3">
      <c r="L3306" cm="1">
        <f t="array" ref="L3306">INDEX(range,1+INT((ROW(A3306)-1)/COLUMNS(range)),MOD(ROW(A3306)-1+COLUMNS(range),COLUMNS(range))+1)</f>
        <v>0</v>
      </c>
    </row>
    <row r="3307" spans="12:12" x14ac:dyDescent="0.3">
      <c r="L3307" t="str" cm="1">
        <f t="array" ref="L3307">INDEX(range,1+INT((ROW(A3307)-1)/COLUMNS(range)),MOD(ROW(A3307)-1+COLUMNS(range),COLUMNS(range))+1)</f>
        <v>Wages are too low to cover monthly expenses</v>
      </c>
    </row>
    <row r="3308" spans="12:12" x14ac:dyDescent="0.3">
      <c r="L3308" t="str" cm="1">
        <f t="array" ref="L3308">INDEX(range,1+INT((ROW(A3308)-1)/COLUMNS(range)),MOD(ROW(A3308)-1+COLUMNS(range),COLUMNS(range))+1)</f>
        <v xml:space="preserve"> Good paying jobs with benefits are hard to find</v>
      </c>
    </row>
    <row r="3309" spans="12:12" x14ac:dyDescent="0.3">
      <c r="L3309" t="str" cm="1">
        <f t="array" ref="L3309">INDEX(range,1+INT((ROW(A3309)-1)/COLUMNS(range)),MOD(ROW(A3309)-1+COLUMNS(range),COLUMNS(range))+1)</f>
        <v xml:space="preserve"> Lack of affordable child care during work hours</v>
      </c>
    </row>
    <row r="3310" spans="12:12" x14ac:dyDescent="0.3">
      <c r="L3310" cm="1">
        <f t="array" ref="L3310">INDEX(range,1+INT((ROW(A3310)-1)/COLUMNS(range)),MOD(ROW(A3310)-1+COLUMNS(range),COLUMNS(range))+1)</f>
        <v>0</v>
      </c>
    </row>
    <row r="3311" spans="12:12" x14ac:dyDescent="0.3">
      <c r="L3311" cm="1">
        <f t="array" ref="L3311">INDEX(range,1+INT((ROW(A3311)-1)/COLUMNS(range)),MOD(ROW(A3311)-1+COLUMNS(range),COLUMNS(range))+1)</f>
        <v>0</v>
      </c>
    </row>
    <row r="3312" spans="12:12" x14ac:dyDescent="0.3">
      <c r="L3312" cm="1">
        <f t="array" ref="L3312">INDEX(range,1+INT((ROW(A3312)-1)/COLUMNS(range)),MOD(ROW(A3312)-1+COLUMNS(range),COLUMNS(range))+1)</f>
        <v>0</v>
      </c>
    </row>
    <row r="3313" spans="12:12" x14ac:dyDescent="0.3">
      <c r="L3313" t="str" cm="1">
        <f t="array" ref="L3313">INDEX(range,1+INT((ROW(A3313)-1)/COLUMNS(range)),MOD(ROW(A3313)-1+COLUMNS(range),COLUMNS(range))+1)</f>
        <v>Wages are too low to cover monthly expenses</v>
      </c>
    </row>
    <row r="3314" spans="12:12" x14ac:dyDescent="0.3">
      <c r="L3314" t="str" cm="1">
        <f t="array" ref="L3314">INDEX(range,1+INT((ROW(A3314)-1)/COLUMNS(range)),MOD(ROW(A3314)-1+COLUMNS(range),COLUMNS(range))+1)</f>
        <v xml:space="preserve"> Lack of affordable child care during work hours</v>
      </c>
    </row>
    <row r="3315" spans="12:12" x14ac:dyDescent="0.3">
      <c r="L3315" cm="1">
        <f t="array" ref="L3315">INDEX(range,1+INT((ROW(A3315)-1)/COLUMNS(range)),MOD(ROW(A3315)-1+COLUMNS(range),COLUMNS(range))+1)</f>
        <v>0</v>
      </c>
    </row>
    <row r="3316" spans="12:12" x14ac:dyDescent="0.3">
      <c r="L3316" cm="1">
        <f t="array" ref="L3316">INDEX(range,1+INT((ROW(A3316)-1)/COLUMNS(range)),MOD(ROW(A3316)-1+COLUMNS(range),COLUMNS(range))+1)</f>
        <v>0</v>
      </c>
    </row>
    <row r="3317" spans="12:12" x14ac:dyDescent="0.3">
      <c r="L3317" cm="1">
        <f t="array" ref="L3317">INDEX(range,1+INT((ROW(A3317)-1)/COLUMNS(range)),MOD(ROW(A3317)-1+COLUMNS(range),COLUMNS(range))+1)</f>
        <v>0</v>
      </c>
    </row>
    <row r="3318" spans="12:12" x14ac:dyDescent="0.3">
      <c r="L3318" cm="1">
        <f t="array" ref="L3318">INDEX(range,1+INT((ROW(A3318)-1)/COLUMNS(range)),MOD(ROW(A3318)-1+COLUMNS(range),COLUMNS(range))+1)</f>
        <v>0</v>
      </c>
    </row>
    <row r="3319" spans="12:12" x14ac:dyDescent="0.3">
      <c r="L3319" t="str" cm="1">
        <f t="array" ref="L3319">INDEX(range,1+INT((ROW(A3319)-1)/COLUMNS(range)),MOD(ROW(A3319)-1+COLUMNS(range),COLUMNS(range))+1)</f>
        <v>n/a</v>
      </c>
    </row>
    <row r="3320" spans="12:12" x14ac:dyDescent="0.3">
      <c r="L3320" cm="1">
        <f t="array" ref="L3320">INDEX(range,1+INT((ROW(A3320)-1)/COLUMNS(range)),MOD(ROW(A3320)-1+COLUMNS(range),COLUMNS(range))+1)</f>
        <v>0</v>
      </c>
    </row>
    <row r="3321" spans="12:12" x14ac:dyDescent="0.3">
      <c r="L3321" cm="1">
        <f t="array" ref="L3321">INDEX(range,1+INT((ROW(A3321)-1)/COLUMNS(range)),MOD(ROW(A3321)-1+COLUMNS(range),COLUMNS(range))+1)</f>
        <v>0</v>
      </c>
    </row>
    <row r="3322" spans="12:12" x14ac:dyDescent="0.3">
      <c r="L3322" cm="1">
        <f t="array" ref="L3322">INDEX(range,1+INT((ROW(A3322)-1)/COLUMNS(range)),MOD(ROW(A3322)-1+COLUMNS(range),COLUMNS(range))+1)</f>
        <v>0</v>
      </c>
    </row>
    <row r="3323" spans="12:12" x14ac:dyDescent="0.3">
      <c r="L3323" cm="1">
        <f t="array" ref="L3323">INDEX(range,1+INT((ROW(A3323)-1)/COLUMNS(range)),MOD(ROW(A3323)-1+COLUMNS(range),COLUMNS(range))+1)</f>
        <v>0</v>
      </c>
    </row>
    <row r="3324" spans="12:12" x14ac:dyDescent="0.3">
      <c r="L3324" cm="1">
        <f t="array" ref="L3324">INDEX(range,1+INT((ROW(A3324)-1)/COLUMNS(range)),MOD(ROW(A3324)-1+COLUMNS(range),COLUMNS(range))+1)</f>
        <v>0</v>
      </c>
    </row>
    <row r="3325" spans="12:12" x14ac:dyDescent="0.3">
      <c r="L3325" t="str" cm="1">
        <f t="array" ref="L3325">INDEX(range,1+INT((ROW(A3325)-1)/COLUMNS(range)),MOD(ROW(A3325)-1+COLUMNS(range),COLUMNS(range))+1)</f>
        <v>Wages are too low to cover monthly expenses</v>
      </c>
    </row>
    <row r="3326" spans="12:12" x14ac:dyDescent="0.3">
      <c r="L3326" t="str" cm="1">
        <f t="array" ref="L3326">INDEX(range,1+INT((ROW(A3326)-1)/COLUMNS(range)),MOD(ROW(A3326)-1+COLUMNS(range),COLUMNS(range))+1)</f>
        <v xml:space="preserve"> Lack of affordable child care during work hours</v>
      </c>
    </row>
    <row r="3327" spans="12:12" x14ac:dyDescent="0.3">
      <c r="L3327" cm="1">
        <f t="array" ref="L3327">INDEX(range,1+INT((ROW(A3327)-1)/COLUMNS(range)),MOD(ROW(A3327)-1+COLUMNS(range),COLUMNS(range))+1)</f>
        <v>0</v>
      </c>
    </row>
    <row r="3328" spans="12:12" x14ac:dyDescent="0.3">
      <c r="L3328" cm="1">
        <f t="array" ref="L3328">INDEX(range,1+INT((ROW(A3328)-1)/COLUMNS(range)),MOD(ROW(A3328)-1+COLUMNS(range),COLUMNS(range))+1)</f>
        <v>0</v>
      </c>
    </row>
    <row r="3329" spans="12:12" x14ac:dyDescent="0.3">
      <c r="L3329" cm="1">
        <f t="array" ref="L3329">INDEX(range,1+INT((ROW(A3329)-1)/COLUMNS(range)),MOD(ROW(A3329)-1+COLUMNS(range),COLUMNS(range))+1)</f>
        <v>0</v>
      </c>
    </row>
    <row r="3330" spans="12:12" x14ac:dyDescent="0.3">
      <c r="L3330" cm="1">
        <f t="array" ref="L3330">INDEX(range,1+INT((ROW(A3330)-1)/COLUMNS(range)),MOD(ROW(A3330)-1+COLUMNS(range),COLUMNS(range))+1)</f>
        <v>0</v>
      </c>
    </row>
    <row r="3331" spans="12:12" x14ac:dyDescent="0.3">
      <c r="L3331" t="str" cm="1">
        <f t="array" ref="L3331">INDEX(range,1+INT((ROW(A3331)-1)/COLUMNS(range)),MOD(ROW(A3331)-1+COLUMNS(range),COLUMNS(range))+1)</f>
        <v>Good paying jobs with benefits are hard to find</v>
      </c>
    </row>
    <row r="3332" spans="12:12" x14ac:dyDescent="0.3">
      <c r="L3332" cm="1">
        <f t="array" ref="L3332">INDEX(range,1+INT((ROW(A3332)-1)/COLUMNS(range)),MOD(ROW(A3332)-1+COLUMNS(range),COLUMNS(range))+1)</f>
        <v>0</v>
      </c>
    </row>
    <row r="3333" spans="12:12" x14ac:dyDescent="0.3">
      <c r="L3333" cm="1">
        <f t="array" ref="L3333">INDEX(range,1+INT((ROW(A3333)-1)/COLUMNS(range)),MOD(ROW(A3333)-1+COLUMNS(range),COLUMNS(range))+1)</f>
        <v>0</v>
      </c>
    </row>
    <row r="3334" spans="12:12" x14ac:dyDescent="0.3">
      <c r="L3334" cm="1">
        <f t="array" ref="L3334">INDEX(range,1+INT((ROW(A3334)-1)/COLUMNS(range)),MOD(ROW(A3334)-1+COLUMNS(range),COLUMNS(range))+1)</f>
        <v>0</v>
      </c>
    </row>
    <row r="3335" spans="12:12" x14ac:dyDescent="0.3">
      <c r="L3335" cm="1">
        <f t="array" ref="L3335">INDEX(range,1+INT((ROW(A3335)-1)/COLUMNS(range)),MOD(ROW(A3335)-1+COLUMNS(range),COLUMNS(range))+1)</f>
        <v>0</v>
      </c>
    </row>
    <row r="3336" spans="12:12" x14ac:dyDescent="0.3">
      <c r="L3336" cm="1">
        <f t="array" ref="L3336">INDEX(range,1+INT((ROW(A3336)-1)/COLUMNS(range)),MOD(ROW(A3336)-1+COLUMNS(range),COLUMNS(range))+1)</f>
        <v>0</v>
      </c>
    </row>
    <row r="3337" spans="12:12" x14ac:dyDescent="0.3">
      <c r="L3337" t="str" cm="1">
        <f t="array" ref="L3337">INDEX(range,1+INT((ROW(A3337)-1)/COLUMNS(range)),MOD(ROW(A3337)-1+COLUMNS(range),COLUMNS(range))+1)</f>
        <v>People lack skills or education needed</v>
      </c>
    </row>
    <row r="3338" spans="12:12" x14ac:dyDescent="0.3">
      <c r="L3338" t="str" cm="1">
        <f t="array" ref="L3338">INDEX(range,1+INT((ROW(A3338)-1)/COLUMNS(range)),MOD(ROW(A3338)-1+COLUMNS(range),COLUMNS(range))+1)</f>
        <v xml:space="preserve"> Good paying jobs with benefits are hard to find</v>
      </c>
    </row>
    <row r="3339" spans="12:12" x14ac:dyDescent="0.3">
      <c r="L3339" t="str" cm="1">
        <f t="array" ref="L3339">INDEX(range,1+INT((ROW(A3339)-1)/COLUMNS(range)),MOD(ROW(A3339)-1+COLUMNS(range),COLUMNS(range))+1)</f>
        <v xml:space="preserve"> Lack of affordable child care during work hours</v>
      </c>
    </row>
    <row r="3340" spans="12:12" x14ac:dyDescent="0.3">
      <c r="L3340" cm="1">
        <f t="array" ref="L3340">INDEX(range,1+INT((ROW(A3340)-1)/COLUMNS(range)),MOD(ROW(A3340)-1+COLUMNS(range),COLUMNS(range))+1)</f>
        <v>0</v>
      </c>
    </row>
    <row r="3341" spans="12:12" x14ac:dyDescent="0.3">
      <c r="L3341" cm="1">
        <f t="array" ref="L3341">INDEX(range,1+INT((ROW(A3341)-1)/COLUMNS(range)),MOD(ROW(A3341)-1+COLUMNS(range),COLUMNS(range))+1)</f>
        <v>0</v>
      </c>
    </row>
    <row r="3342" spans="12:12" x14ac:dyDescent="0.3">
      <c r="L3342" cm="1">
        <f t="array" ref="L3342">INDEX(range,1+INT((ROW(A3342)-1)/COLUMNS(range)),MOD(ROW(A3342)-1+COLUMNS(range),COLUMNS(range))+1)</f>
        <v>0</v>
      </c>
    </row>
    <row r="3343" spans="12:12" x14ac:dyDescent="0.3">
      <c r="L3343" t="str" cm="1">
        <f t="array" ref="L3343">INDEX(range,1+INT((ROW(A3343)-1)/COLUMNS(range)),MOD(ROW(A3343)-1+COLUMNS(range),COLUMNS(range))+1)</f>
        <v>n/a</v>
      </c>
    </row>
    <row r="3344" spans="12:12" x14ac:dyDescent="0.3">
      <c r="L3344" cm="1">
        <f t="array" ref="L3344">INDEX(range,1+INT((ROW(A3344)-1)/COLUMNS(range)),MOD(ROW(A3344)-1+COLUMNS(range),COLUMNS(range))+1)</f>
        <v>0</v>
      </c>
    </row>
    <row r="3345" spans="12:12" x14ac:dyDescent="0.3">
      <c r="L3345" cm="1">
        <f t="array" ref="L3345">INDEX(range,1+INT((ROW(A3345)-1)/COLUMNS(range)),MOD(ROW(A3345)-1+COLUMNS(range),COLUMNS(range))+1)</f>
        <v>0</v>
      </c>
    </row>
    <row r="3346" spans="12:12" x14ac:dyDescent="0.3">
      <c r="L3346" cm="1">
        <f t="array" ref="L3346">INDEX(range,1+INT((ROW(A3346)-1)/COLUMNS(range)),MOD(ROW(A3346)-1+COLUMNS(range),COLUMNS(range))+1)</f>
        <v>0</v>
      </c>
    </row>
    <row r="3347" spans="12:12" x14ac:dyDescent="0.3">
      <c r="L3347" cm="1">
        <f t="array" ref="L3347">INDEX(range,1+INT((ROW(A3347)-1)/COLUMNS(range)),MOD(ROW(A3347)-1+COLUMNS(range),COLUMNS(range))+1)</f>
        <v>0</v>
      </c>
    </row>
    <row r="3348" spans="12:12" x14ac:dyDescent="0.3">
      <c r="L3348" cm="1">
        <f t="array" ref="L3348">INDEX(range,1+INT((ROW(A3348)-1)/COLUMNS(range)),MOD(ROW(A3348)-1+COLUMNS(range),COLUMNS(range))+1)</f>
        <v>0</v>
      </c>
    </row>
    <row r="3349" spans="12:12" x14ac:dyDescent="0.3">
      <c r="L3349" t="str" cm="1">
        <f t="array" ref="L3349">INDEX(range,1+INT((ROW(A3349)-1)/COLUMNS(range)),MOD(ROW(A3349)-1+COLUMNS(range),COLUMNS(range))+1)</f>
        <v>n/a</v>
      </c>
    </row>
    <row r="3350" spans="12:12" x14ac:dyDescent="0.3">
      <c r="L3350" cm="1">
        <f t="array" ref="L3350">INDEX(range,1+INT((ROW(A3350)-1)/COLUMNS(range)),MOD(ROW(A3350)-1+COLUMNS(range),COLUMNS(range))+1)</f>
        <v>0</v>
      </c>
    </row>
    <row r="3351" spans="12:12" x14ac:dyDescent="0.3">
      <c r="L3351" cm="1">
        <f t="array" ref="L3351">INDEX(range,1+INT((ROW(A3351)-1)/COLUMNS(range)),MOD(ROW(A3351)-1+COLUMNS(range),COLUMNS(range))+1)</f>
        <v>0</v>
      </c>
    </row>
    <row r="3352" spans="12:12" x14ac:dyDescent="0.3">
      <c r="L3352" cm="1">
        <f t="array" ref="L3352">INDEX(range,1+INT((ROW(A3352)-1)/COLUMNS(range)),MOD(ROW(A3352)-1+COLUMNS(range),COLUMNS(range))+1)</f>
        <v>0</v>
      </c>
    </row>
    <row r="3353" spans="12:12" x14ac:dyDescent="0.3">
      <c r="L3353" cm="1">
        <f t="array" ref="L3353">INDEX(range,1+INT((ROW(A3353)-1)/COLUMNS(range)),MOD(ROW(A3353)-1+COLUMNS(range),COLUMNS(range))+1)</f>
        <v>0</v>
      </c>
    </row>
    <row r="3354" spans="12:12" x14ac:dyDescent="0.3">
      <c r="L3354" cm="1">
        <f t="array" ref="L3354">INDEX(range,1+INT((ROW(A3354)-1)/COLUMNS(range)),MOD(ROW(A3354)-1+COLUMNS(range),COLUMNS(range))+1)</f>
        <v>0</v>
      </c>
    </row>
    <row r="3355" spans="12:12" x14ac:dyDescent="0.3">
      <c r="L3355" cm="1">
        <f t="array" ref="L3355">INDEX(range,1+INT((ROW(A3355)-1)/COLUMNS(range)),MOD(ROW(A3355)-1+COLUMNS(range),COLUMNS(range))+1)</f>
        <v>0</v>
      </c>
    </row>
    <row r="3356" spans="12:12" x14ac:dyDescent="0.3">
      <c r="L3356" cm="1">
        <f t="array" ref="L3356">INDEX(range,1+INT((ROW(A3356)-1)/COLUMNS(range)),MOD(ROW(A3356)-1+COLUMNS(range),COLUMNS(range))+1)</f>
        <v>0</v>
      </c>
    </row>
    <row r="3357" spans="12:12" x14ac:dyDescent="0.3">
      <c r="L3357" cm="1">
        <f t="array" ref="L3357">INDEX(range,1+INT((ROW(A3357)-1)/COLUMNS(range)),MOD(ROW(A3357)-1+COLUMNS(range),COLUMNS(range))+1)</f>
        <v>0</v>
      </c>
    </row>
    <row r="3358" spans="12:12" x14ac:dyDescent="0.3">
      <c r="L3358" cm="1">
        <f t="array" ref="L3358">INDEX(range,1+INT((ROW(A3358)-1)/COLUMNS(range)),MOD(ROW(A3358)-1+COLUMNS(range),COLUMNS(range))+1)</f>
        <v>0</v>
      </c>
    </row>
    <row r="3359" spans="12:12" x14ac:dyDescent="0.3">
      <c r="L3359" cm="1">
        <f t="array" ref="L3359">INDEX(range,1+INT((ROW(A3359)-1)/COLUMNS(range)),MOD(ROW(A3359)-1+COLUMNS(range),COLUMNS(range))+1)</f>
        <v>0</v>
      </c>
    </row>
    <row r="3360" spans="12:12" x14ac:dyDescent="0.3">
      <c r="L3360" cm="1">
        <f t="array" ref="L3360">INDEX(range,1+INT((ROW(A3360)-1)/COLUMNS(range)),MOD(ROW(A3360)-1+COLUMNS(range),COLUMNS(range))+1)</f>
        <v>0</v>
      </c>
    </row>
    <row r="3361" spans="12:12" x14ac:dyDescent="0.3">
      <c r="L3361" t="str" cm="1">
        <f t="array" ref="L3361">INDEX(range,1+INT((ROW(A3361)-1)/COLUMNS(range)),MOD(ROW(A3361)-1+COLUMNS(range),COLUMNS(range))+1)</f>
        <v>n/a</v>
      </c>
    </row>
    <row r="3362" spans="12:12" x14ac:dyDescent="0.3">
      <c r="L3362" cm="1">
        <f t="array" ref="L3362">INDEX(range,1+INT((ROW(A3362)-1)/COLUMNS(range)),MOD(ROW(A3362)-1+COLUMNS(range),COLUMNS(range))+1)</f>
        <v>0</v>
      </c>
    </row>
    <row r="3363" spans="12:12" x14ac:dyDescent="0.3">
      <c r="L3363" cm="1">
        <f t="array" ref="L3363">INDEX(range,1+INT((ROW(A3363)-1)/COLUMNS(range)),MOD(ROW(A3363)-1+COLUMNS(range),COLUMNS(range))+1)</f>
        <v>0</v>
      </c>
    </row>
    <row r="3364" spans="12:12" x14ac:dyDescent="0.3">
      <c r="L3364" cm="1">
        <f t="array" ref="L3364">INDEX(range,1+INT((ROW(A3364)-1)/COLUMNS(range)),MOD(ROW(A3364)-1+COLUMNS(range),COLUMNS(range))+1)</f>
        <v>0</v>
      </c>
    </row>
    <row r="3365" spans="12:12" x14ac:dyDescent="0.3">
      <c r="L3365" cm="1">
        <f t="array" ref="L3365">INDEX(range,1+INT((ROW(A3365)-1)/COLUMNS(range)),MOD(ROW(A3365)-1+COLUMNS(range),COLUMNS(range))+1)</f>
        <v>0</v>
      </c>
    </row>
    <row r="3366" spans="12:12" x14ac:dyDescent="0.3">
      <c r="L3366" cm="1">
        <f t="array" ref="L3366">INDEX(range,1+INT((ROW(A3366)-1)/COLUMNS(range)),MOD(ROW(A3366)-1+COLUMNS(range),COLUMNS(range))+1)</f>
        <v>0</v>
      </c>
    </row>
    <row r="3367" spans="12:12" x14ac:dyDescent="0.3">
      <c r="L3367" t="str" cm="1">
        <f t="array" ref="L3367">INDEX(range,1+INT((ROW(A3367)-1)/COLUMNS(range)),MOD(ROW(A3367)-1+COLUMNS(range),COLUMNS(range))+1)</f>
        <v>People lack skills or education needed</v>
      </c>
    </row>
    <row r="3368" spans="12:12" x14ac:dyDescent="0.3">
      <c r="L3368" t="str" cm="1">
        <f t="array" ref="L3368">INDEX(range,1+INT((ROW(A3368)-1)/COLUMNS(range)),MOD(ROW(A3368)-1+COLUMNS(range),COLUMNS(range))+1)</f>
        <v xml:space="preserve"> Wages are too low to cover monthly expenses</v>
      </c>
    </row>
    <row r="3369" spans="12:12" x14ac:dyDescent="0.3">
      <c r="L3369" t="str" cm="1">
        <f t="array" ref="L3369">INDEX(range,1+INT((ROW(A3369)-1)/COLUMNS(range)),MOD(ROW(A3369)-1+COLUMNS(range),COLUMNS(range))+1)</f>
        <v xml:space="preserve"> Good paying jobs with benefits are hard to find</v>
      </c>
    </row>
    <row r="3370" spans="12:12" x14ac:dyDescent="0.3">
      <c r="L3370" t="str" cm="1">
        <f t="array" ref="L3370">INDEX(range,1+INT((ROW(A3370)-1)/COLUMNS(range)),MOD(ROW(A3370)-1+COLUMNS(range),COLUMNS(range))+1)</f>
        <v xml:space="preserve"> Lack of affordable child care during work hours</v>
      </c>
    </row>
    <row r="3371" spans="12:12" x14ac:dyDescent="0.3">
      <c r="L3371" t="str" cm="1">
        <f t="array" ref="L3371">INDEX(range,1+INT((ROW(A3371)-1)/COLUMNS(range)),MOD(ROW(A3371)-1+COLUMNS(range),COLUMNS(range))+1)</f>
        <v xml:space="preserve"> Lack of legal documents (green card</v>
      </c>
    </row>
    <row r="3372" spans="12:12" x14ac:dyDescent="0.3">
      <c r="L3372" t="str" cm="1">
        <f t="array" ref="L3372">INDEX(range,1+INT((ROW(A3372)-1)/COLUMNS(range)),MOD(ROW(A3372)-1+COLUMNS(range),COLUMNS(range))+1)</f>
        <v xml:space="preserve"> etc)</v>
      </c>
    </row>
    <row r="3373" spans="12:12" x14ac:dyDescent="0.3">
      <c r="L3373" t="str" cm="1">
        <f t="array" ref="L3373">INDEX(range,1+INT((ROW(A3373)-1)/COLUMNS(range)),MOD(ROW(A3373)-1+COLUMNS(range),COLUMNS(range))+1)</f>
        <v>n/a</v>
      </c>
    </row>
    <row r="3374" spans="12:12" x14ac:dyDescent="0.3">
      <c r="L3374" cm="1">
        <f t="array" ref="L3374">INDEX(range,1+INT((ROW(A3374)-1)/COLUMNS(range)),MOD(ROW(A3374)-1+COLUMNS(range),COLUMNS(range))+1)</f>
        <v>0</v>
      </c>
    </row>
    <row r="3375" spans="12:12" x14ac:dyDescent="0.3">
      <c r="L3375" cm="1">
        <f t="array" ref="L3375">INDEX(range,1+INT((ROW(A3375)-1)/COLUMNS(range)),MOD(ROW(A3375)-1+COLUMNS(range),COLUMNS(range))+1)</f>
        <v>0</v>
      </c>
    </row>
    <row r="3376" spans="12:12" x14ac:dyDescent="0.3">
      <c r="L3376" cm="1">
        <f t="array" ref="L3376">INDEX(range,1+INT((ROW(A3376)-1)/COLUMNS(range)),MOD(ROW(A3376)-1+COLUMNS(range),COLUMNS(range))+1)</f>
        <v>0</v>
      </c>
    </row>
    <row r="3377" spans="12:12" x14ac:dyDescent="0.3">
      <c r="L3377" cm="1">
        <f t="array" ref="L3377">INDEX(range,1+INT((ROW(A3377)-1)/COLUMNS(range)),MOD(ROW(A3377)-1+COLUMNS(range),COLUMNS(range))+1)</f>
        <v>0</v>
      </c>
    </row>
    <row r="3378" spans="12:12" x14ac:dyDescent="0.3">
      <c r="L3378" cm="1">
        <f t="array" ref="L3378">INDEX(range,1+INT((ROW(A3378)-1)/COLUMNS(range)),MOD(ROW(A3378)-1+COLUMNS(range),COLUMNS(range))+1)</f>
        <v>0</v>
      </c>
    </row>
    <row r="3379" spans="12:12" x14ac:dyDescent="0.3">
      <c r="L3379" t="str" cm="1">
        <f t="array" ref="L3379">INDEX(range,1+INT((ROW(A3379)-1)/COLUMNS(range)),MOD(ROW(A3379)-1+COLUMNS(range),COLUMNS(range))+1)</f>
        <v>Wages are too low to cover monthly expenses</v>
      </c>
    </row>
    <row r="3380" spans="12:12" x14ac:dyDescent="0.3">
      <c r="L3380" t="str" cm="1">
        <f t="array" ref="L3380">INDEX(range,1+INT((ROW(A3380)-1)/COLUMNS(range)),MOD(ROW(A3380)-1+COLUMNS(range),COLUMNS(range))+1)</f>
        <v xml:space="preserve"> Good paying jobs with benefits are hard to find</v>
      </c>
    </row>
    <row r="3381" spans="12:12" x14ac:dyDescent="0.3">
      <c r="L3381" t="str" cm="1">
        <f t="array" ref="L3381">INDEX(range,1+INT((ROW(A3381)-1)/COLUMNS(range)),MOD(ROW(A3381)-1+COLUMNS(range),COLUMNS(range))+1)</f>
        <v xml:space="preserve"> Lack of affordable child care during work hours</v>
      </c>
    </row>
    <row r="3382" spans="12:12" x14ac:dyDescent="0.3">
      <c r="L3382" cm="1">
        <f t="array" ref="L3382">INDEX(range,1+INT((ROW(A3382)-1)/COLUMNS(range)),MOD(ROW(A3382)-1+COLUMNS(range),COLUMNS(range))+1)</f>
        <v>0</v>
      </c>
    </row>
    <row r="3383" spans="12:12" x14ac:dyDescent="0.3">
      <c r="L3383" cm="1">
        <f t="array" ref="L3383">INDEX(range,1+INT((ROW(A3383)-1)/COLUMNS(range)),MOD(ROW(A3383)-1+COLUMNS(range),COLUMNS(range))+1)</f>
        <v>0</v>
      </c>
    </row>
    <row r="3384" spans="12:12" x14ac:dyDescent="0.3">
      <c r="L3384" cm="1">
        <f t="array" ref="L3384">INDEX(range,1+INT((ROW(A3384)-1)/COLUMNS(range)),MOD(ROW(A3384)-1+COLUMNS(range),COLUMNS(range))+1)</f>
        <v>0</v>
      </c>
    </row>
    <row r="3385" spans="12:12" x14ac:dyDescent="0.3">
      <c r="L3385" t="str" cm="1">
        <f t="array" ref="L3385">INDEX(range,1+INT((ROW(A3385)-1)/COLUMNS(range)),MOD(ROW(A3385)-1+COLUMNS(range),COLUMNS(range))+1)</f>
        <v>n/a</v>
      </c>
    </row>
    <row r="3386" spans="12:12" x14ac:dyDescent="0.3">
      <c r="L3386" cm="1">
        <f t="array" ref="L3386">INDEX(range,1+INT((ROW(A3386)-1)/COLUMNS(range)),MOD(ROW(A3386)-1+COLUMNS(range),COLUMNS(range))+1)</f>
        <v>0</v>
      </c>
    </row>
    <row r="3387" spans="12:12" x14ac:dyDescent="0.3">
      <c r="L3387" cm="1">
        <f t="array" ref="L3387">INDEX(range,1+INT((ROW(A3387)-1)/COLUMNS(range)),MOD(ROW(A3387)-1+COLUMNS(range),COLUMNS(range))+1)</f>
        <v>0</v>
      </c>
    </row>
    <row r="3388" spans="12:12" x14ac:dyDescent="0.3">
      <c r="L3388" cm="1">
        <f t="array" ref="L3388">INDEX(range,1+INT((ROW(A3388)-1)/COLUMNS(range)),MOD(ROW(A3388)-1+COLUMNS(range),COLUMNS(range))+1)</f>
        <v>0</v>
      </c>
    </row>
    <row r="3389" spans="12:12" x14ac:dyDescent="0.3">
      <c r="L3389" cm="1">
        <f t="array" ref="L3389">INDEX(range,1+INT((ROW(A3389)-1)/COLUMNS(range)),MOD(ROW(A3389)-1+COLUMNS(range),COLUMNS(range))+1)</f>
        <v>0</v>
      </c>
    </row>
    <row r="3390" spans="12:12" x14ac:dyDescent="0.3">
      <c r="L3390" cm="1">
        <f t="array" ref="L3390">INDEX(range,1+INT((ROW(A3390)-1)/COLUMNS(range)),MOD(ROW(A3390)-1+COLUMNS(range),COLUMNS(range))+1)</f>
        <v>0</v>
      </c>
    </row>
    <row r="3391" spans="12:12" x14ac:dyDescent="0.3">
      <c r="L3391" t="str" cm="1">
        <f t="array" ref="L3391">INDEX(range,1+INT((ROW(A3391)-1)/COLUMNS(range)),MOD(ROW(A3391)-1+COLUMNS(range),COLUMNS(range))+1)</f>
        <v>n/a</v>
      </c>
    </row>
    <row r="3392" spans="12:12" x14ac:dyDescent="0.3">
      <c r="L3392" cm="1">
        <f t="array" ref="L3392">INDEX(range,1+INT((ROW(A3392)-1)/COLUMNS(range)),MOD(ROW(A3392)-1+COLUMNS(range),COLUMNS(range))+1)</f>
        <v>0</v>
      </c>
    </row>
    <row r="3393" spans="12:12" x14ac:dyDescent="0.3">
      <c r="L3393" cm="1">
        <f t="array" ref="L3393">INDEX(range,1+INT((ROW(A3393)-1)/COLUMNS(range)),MOD(ROW(A3393)-1+COLUMNS(range),COLUMNS(range))+1)</f>
        <v>0</v>
      </c>
    </row>
    <row r="3394" spans="12:12" x14ac:dyDescent="0.3">
      <c r="L3394" cm="1">
        <f t="array" ref="L3394">INDEX(range,1+INT((ROW(A3394)-1)/COLUMNS(range)),MOD(ROW(A3394)-1+COLUMNS(range),COLUMNS(range))+1)</f>
        <v>0</v>
      </c>
    </row>
    <row r="3395" spans="12:12" x14ac:dyDescent="0.3">
      <c r="L3395" cm="1">
        <f t="array" ref="L3395">INDEX(range,1+INT((ROW(A3395)-1)/COLUMNS(range)),MOD(ROW(A3395)-1+COLUMNS(range),COLUMNS(range))+1)</f>
        <v>0</v>
      </c>
    </row>
    <row r="3396" spans="12:12" x14ac:dyDescent="0.3">
      <c r="L3396" cm="1">
        <f t="array" ref="L3396">INDEX(range,1+INT((ROW(A3396)-1)/COLUMNS(range)),MOD(ROW(A3396)-1+COLUMNS(range),COLUMNS(range))+1)</f>
        <v>0</v>
      </c>
    </row>
    <row r="3397" spans="12:12" x14ac:dyDescent="0.3">
      <c r="L3397" t="str" cm="1">
        <f t="array" ref="L3397">INDEX(range,1+INT((ROW(A3397)-1)/COLUMNS(range)),MOD(ROW(A3397)-1+COLUMNS(range),COLUMNS(range))+1)</f>
        <v>Good paying jobs with benefits are hard to find</v>
      </c>
    </row>
    <row r="3398" spans="12:12" x14ac:dyDescent="0.3">
      <c r="L3398" cm="1">
        <f t="array" ref="L3398">INDEX(range,1+INT((ROW(A3398)-1)/COLUMNS(range)),MOD(ROW(A3398)-1+COLUMNS(range),COLUMNS(range))+1)</f>
        <v>0</v>
      </c>
    </row>
    <row r="3399" spans="12:12" x14ac:dyDescent="0.3">
      <c r="L3399" cm="1">
        <f t="array" ref="L3399">INDEX(range,1+INT((ROW(A3399)-1)/COLUMNS(range)),MOD(ROW(A3399)-1+COLUMNS(range),COLUMNS(range))+1)</f>
        <v>0</v>
      </c>
    </row>
    <row r="3400" spans="12:12" x14ac:dyDescent="0.3">
      <c r="L3400" cm="1">
        <f t="array" ref="L3400">INDEX(range,1+INT((ROW(A3400)-1)/COLUMNS(range)),MOD(ROW(A3400)-1+COLUMNS(range),COLUMNS(range))+1)</f>
        <v>0</v>
      </c>
    </row>
    <row r="3401" spans="12:12" x14ac:dyDescent="0.3">
      <c r="L3401" cm="1">
        <f t="array" ref="L3401">INDEX(range,1+INT((ROW(A3401)-1)/COLUMNS(range)),MOD(ROW(A3401)-1+COLUMNS(range),COLUMNS(range))+1)</f>
        <v>0</v>
      </c>
    </row>
    <row r="3402" spans="12:12" x14ac:dyDescent="0.3">
      <c r="L3402" cm="1">
        <f t="array" ref="L3402">INDEX(range,1+INT((ROW(A3402)-1)/COLUMNS(range)),MOD(ROW(A3402)-1+COLUMNS(range),COLUMNS(range))+1)</f>
        <v>0</v>
      </c>
    </row>
    <row r="3403" spans="12:12" x14ac:dyDescent="0.3">
      <c r="L3403" t="str" cm="1">
        <f t="array" ref="L3403">INDEX(range,1+INT((ROW(A3403)-1)/COLUMNS(range)),MOD(ROW(A3403)-1+COLUMNS(range),COLUMNS(range))+1)</f>
        <v>Wages are too low to cover monthly expenses</v>
      </c>
    </row>
    <row r="3404" spans="12:12" x14ac:dyDescent="0.3">
      <c r="L3404" t="str" cm="1">
        <f t="array" ref="L3404">INDEX(range,1+INT((ROW(A3404)-1)/COLUMNS(range)),MOD(ROW(A3404)-1+COLUMNS(range),COLUMNS(range))+1)</f>
        <v xml:space="preserve"> Lack of affordable child care during work hours</v>
      </c>
    </row>
    <row r="3405" spans="12:12" x14ac:dyDescent="0.3">
      <c r="L3405" cm="1">
        <f t="array" ref="L3405">INDEX(range,1+INT((ROW(A3405)-1)/COLUMNS(range)),MOD(ROW(A3405)-1+COLUMNS(range),COLUMNS(range))+1)</f>
        <v>0</v>
      </c>
    </row>
    <row r="3406" spans="12:12" x14ac:dyDescent="0.3">
      <c r="L3406" cm="1">
        <f t="array" ref="L3406">INDEX(range,1+INT((ROW(A3406)-1)/COLUMNS(range)),MOD(ROW(A3406)-1+COLUMNS(range),COLUMNS(range))+1)</f>
        <v>0</v>
      </c>
    </row>
    <row r="3407" spans="12:12" x14ac:dyDescent="0.3">
      <c r="L3407" cm="1">
        <f t="array" ref="L3407">INDEX(range,1+INT((ROW(A3407)-1)/COLUMNS(range)),MOD(ROW(A3407)-1+COLUMNS(range),COLUMNS(range))+1)</f>
        <v>0</v>
      </c>
    </row>
    <row r="3408" spans="12:12" x14ac:dyDescent="0.3">
      <c r="L3408" cm="1">
        <f t="array" ref="L3408">INDEX(range,1+INT((ROW(A3408)-1)/COLUMNS(range)),MOD(ROW(A3408)-1+COLUMNS(range),COLUMNS(range))+1)</f>
        <v>0</v>
      </c>
    </row>
    <row r="3409" spans="12:12" x14ac:dyDescent="0.3">
      <c r="L3409" t="str" cm="1">
        <f t="array" ref="L3409">INDEX(range,1+INT((ROW(A3409)-1)/COLUMNS(range)),MOD(ROW(A3409)-1+COLUMNS(range),COLUMNS(range))+1)</f>
        <v>n/a</v>
      </c>
    </row>
    <row r="3410" spans="12:12" x14ac:dyDescent="0.3">
      <c r="L3410" cm="1">
        <f t="array" ref="L3410">INDEX(range,1+INT((ROW(A3410)-1)/COLUMNS(range)),MOD(ROW(A3410)-1+COLUMNS(range),COLUMNS(range))+1)</f>
        <v>0</v>
      </c>
    </row>
    <row r="3411" spans="12:12" x14ac:dyDescent="0.3">
      <c r="L3411" cm="1">
        <f t="array" ref="L3411">INDEX(range,1+INT((ROW(A3411)-1)/COLUMNS(range)),MOD(ROW(A3411)-1+COLUMNS(range),COLUMNS(range))+1)</f>
        <v>0</v>
      </c>
    </row>
    <row r="3412" spans="12:12" x14ac:dyDescent="0.3">
      <c r="L3412" cm="1">
        <f t="array" ref="L3412">INDEX(range,1+INT((ROW(A3412)-1)/COLUMNS(range)),MOD(ROW(A3412)-1+COLUMNS(range),COLUMNS(range))+1)</f>
        <v>0</v>
      </c>
    </row>
    <row r="3413" spans="12:12" x14ac:dyDescent="0.3">
      <c r="L3413" cm="1">
        <f t="array" ref="L3413">INDEX(range,1+INT((ROW(A3413)-1)/COLUMNS(range)),MOD(ROW(A3413)-1+COLUMNS(range),COLUMNS(range))+1)</f>
        <v>0</v>
      </c>
    </row>
    <row r="3414" spans="12:12" x14ac:dyDescent="0.3">
      <c r="L3414" cm="1">
        <f t="array" ref="L3414">INDEX(range,1+INT((ROW(A3414)-1)/COLUMNS(range)),MOD(ROW(A3414)-1+COLUMNS(range),COLUMNS(range))+1)</f>
        <v>0</v>
      </c>
    </row>
    <row r="3415" spans="12:12" x14ac:dyDescent="0.3">
      <c r="L3415" t="str" cm="1">
        <f t="array" ref="L3415">INDEX(range,1+INT((ROW(A3415)-1)/COLUMNS(range)),MOD(ROW(A3415)-1+COLUMNS(range),COLUMNS(range))+1)</f>
        <v>Good paying jobs with benefits are hard to find</v>
      </c>
    </row>
    <row r="3416" spans="12:12" x14ac:dyDescent="0.3">
      <c r="L3416" cm="1">
        <f t="array" ref="L3416">INDEX(range,1+INT((ROW(A3416)-1)/COLUMNS(range)),MOD(ROW(A3416)-1+COLUMNS(range),COLUMNS(range))+1)</f>
        <v>0</v>
      </c>
    </row>
    <row r="3417" spans="12:12" x14ac:dyDescent="0.3">
      <c r="L3417" cm="1">
        <f t="array" ref="L3417">INDEX(range,1+INT((ROW(A3417)-1)/COLUMNS(range)),MOD(ROW(A3417)-1+COLUMNS(range),COLUMNS(range))+1)</f>
        <v>0</v>
      </c>
    </row>
    <row r="3418" spans="12:12" x14ac:dyDescent="0.3">
      <c r="L3418" cm="1">
        <f t="array" ref="L3418">INDEX(range,1+INT((ROW(A3418)-1)/COLUMNS(range)),MOD(ROW(A3418)-1+COLUMNS(range),COLUMNS(range))+1)</f>
        <v>0</v>
      </c>
    </row>
    <row r="3419" spans="12:12" x14ac:dyDescent="0.3">
      <c r="L3419" cm="1">
        <f t="array" ref="L3419">INDEX(range,1+INT((ROW(A3419)-1)/COLUMNS(range)),MOD(ROW(A3419)-1+COLUMNS(range),COLUMNS(range))+1)</f>
        <v>0</v>
      </c>
    </row>
    <row r="3420" spans="12:12" x14ac:dyDescent="0.3">
      <c r="L3420" cm="1">
        <f t="array" ref="L3420">INDEX(range,1+INT((ROW(A3420)-1)/COLUMNS(range)),MOD(ROW(A3420)-1+COLUMNS(range),COLUMNS(range))+1)</f>
        <v>0</v>
      </c>
    </row>
    <row r="3421" spans="12:12" x14ac:dyDescent="0.3">
      <c r="L3421" t="str" cm="1">
        <f t="array" ref="L3421">INDEX(range,1+INT((ROW(A3421)-1)/COLUMNS(range)),MOD(ROW(A3421)-1+COLUMNS(range),COLUMNS(range))+1)</f>
        <v>n/a</v>
      </c>
    </row>
    <row r="3422" spans="12:12" x14ac:dyDescent="0.3">
      <c r="L3422" cm="1">
        <f t="array" ref="L3422">INDEX(range,1+INT((ROW(A3422)-1)/COLUMNS(range)),MOD(ROW(A3422)-1+COLUMNS(range),COLUMNS(range))+1)</f>
        <v>0</v>
      </c>
    </row>
    <row r="3423" spans="12:12" x14ac:dyDescent="0.3">
      <c r="L3423" cm="1">
        <f t="array" ref="L3423">INDEX(range,1+INT((ROW(A3423)-1)/COLUMNS(range)),MOD(ROW(A3423)-1+COLUMNS(range),COLUMNS(range))+1)</f>
        <v>0</v>
      </c>
    </row>
    <row r="3424" spans="12:12" x14ac:dyDescent="0.3">
      <c r="L3424" cm="1">
        <f t="array" ref="L3424">INDEX(range,1+INT((ROW(A3424)-1)/COLUMNS(range)),MOD(ROW(A3424)-1+COLUMNS(range),COLUMNS(range))+1)</f>
        <v>0</v>
      </c>
    </row>
    <row r="3425" spans="12:12" x14ac:dyDescent="0.3">
      <c r="L3425" cm="1">
        <f t="array" ref="L3425">INDEX(range,1+INT((ROW(A3425)-1)/COLUMNS(range)),MOD(ROW(A3425)-1+COLUMNS(range),COLUMNS(range))+1)</f>
        <v>0</v>
      </c>
    </row>
    <row r="3426" spans="12:12" x14ac:dyDescent="0.3">
      <c r="L3426" cm="1">
        <f t="array" ref="L3426">INDEX(range,1+INT((ROW(A3426)-1)/COLUMNS(range)),MOD(ROW(A3426)-1+COLUMNS(range),COLUMNS(range))+1)</f>
        <v>0</v>
      </c>
    </row>
    <row r="3427" spans="12:12" x14ac:dyDescent="0.3">
      <c r="L3427" t="str" cm="1">
        <f t="array" ref="L3427">INDEX(range,1+INT((ROW(A3427)-1)/COLUMNS(range)),MOD(ROW(A3427)-1+COLUMNS(range),COLUMNS(range))+1)</f>
        <v>n/a</v>
      </c>
    </row>
    <row r="3428" spans="12:12" x14ac:dyDescent="0.3">
      <c r="L3428" cm="1">
        <f t="array" ref="L3428">INDEX(range,1+INT((ROW(A3428)-1)/COLUMNS(range)),MOD(ROW(A3428)-1+COLUMNS(range),COLUMNS(range))+1)</f>
        <v>0</v>
      </c>
    </row>
    <row r="3429" spans="12:12" x14ac:dyDescent="0.3">
      <c r="L3429" cm="1">
        <f t="array" ref="L3429">INDEX(range,1+INT((ROW(A3429)-1)/COLUMNS(range)),MOD(ROW(A3429)-1+COLUMNS(range),COLUMNS(range))+1)</f>
        <v>0</v>
      </c>
    </row>
    <row r="3430" spans="12:12" x14ac:dyDescent="0.3">
      <c r="L3430" cm="1">
        <f t="array" ref="L3430">INDEX(range,1+INT((ROW(A3430)-1)/COLUMNS(range)),MOD(ROW(A3430)-1+COLUMNS(range),COLUMNS(range))+1)</f>
        <v>0</v>
      </c>
    </row>
    <row r="3431" spans="12:12" x14ac:dyDescent="0.3">
      <c r="L3431" cm="1">
        <f t="array" ref="L3431">INDEX(range,1+INT((ROW(A3431)-1)/COLUMNS(range)),MOD(ROW(A3431)-1+COLUMNS(range),COLUMNS(range))+1)</f>
        <v>0</v>
      </c>
    </row>
    <row r="3432" spans="12:12" x14ac:dyDescent="0.3">
      <c r="L3432" cm="1">
        <f t="array" ref="L3432">INDEX(range,1+INT((ROW(A3432)-1)/COLUMNS(range)),MOD(ROW(A3432)-1+COLUMNS(range),COLUMNS(range))+1)</f>
        <v>0</v>
      </c>
    </row>
    <row r="3433" spans="12:12" x14ac:dyDescent="0.3">
      <c r="L3433" t="str" cm="1">
        <f t="array" ref="L3433">INDEX(range,1+INT((ROW(A3433)-1)/COLUMNS(range)),MOD(ROW(A3433)-1+COLUMNS(range),COLUMNS(range))+1)</f>
        <v>n/a</v>
      </c>
    </row>
    <row r="3434" spans="12:12" x14ac:dyDescent="0.3">
      <c r="L3434" cm="1">
        <f t="array" ref="L3434">INDEX(range,1+INT((ROW(A3434)-1)/COLUMNS(range)),MOD(ROW(A3434)-1+COLUMNS(range),COLUMNS(range))+1)</f>
        <v>0</v>
      </c>
    </row>
    <row r="3435" spans="12:12" x14ac:dyDescent="0.3">
      <c r="L3435" cm="1">
        <f t="array" ref="L3435">INDEX(range,1+INT((ROW(A3435)-1)/COLUMNS(range)),MOD(ROW(A3435)-1+COLUMNS(range),COLUMNS(range))+1)</f>
        <v>0</v>
      </c>
    </row>
    <row r="3436" spans="12:12" x14ac:dyDescent="0.3">
      <c r="L3436" cm="1">
        <f t="array" ref="L3436">INDEX(range,1+INT((ROW(A3436)-1)/COLUMNS(range)),MOD(ROW(A3436)-1+COLUMNS(range),COLUMNS(range))+1)</f>
        <v>0</v>
      </c>
    </row>
    <row r="3437" spans="12:12" x14ac:dyDescent="0.3">
      <c r="L3437" cm="1">
        <f t="array" ref="L3437">INDEX(range,1+INT((ROW(A3437)-1)/COLUMNS(range)),MOD(ROW(A3437)-1+COLUMNS(range),COLUMNS(range))+1)</f>
        <v>0</v>
      </c>
    </row>
    <row r="3438" spans="12:12" x14ac:dyDescent="0.3">
      <c r="L3438" cm="1">
        <f t="array" ref="L3438">INDEX(range,1+INT((ROW(A3438)-1)/COLUMNS(range)),MOD(ROW(A3438)-1+COLUMNS(range),COLUMNS(range))+1)</f>
        <v>0</v>
      </c>
    </row>
    <row r="3439" spans="12:12" x14ac:dyDescent="0.3">
      <c r="L3439" t="str" cm="1">
        <f t="array" ref="L3439">INDEX(range,1+INT((ROW(A3439)-1)/COLUMNS(range)),MOD(ROW(A3439)-1+COLUMNS(range),COLUMNS(range))+1)</f>
        <v>Wages are too low to cover monthly expenses</v>
      </c>
    </row>
    <row r="3440" spans="12:12" x14ac:dyDescent="0.3">
      <c r="L3440" cm="1">
        <f t="array" ref="L3440">INDEX(range,1+INT((ROW(A3440)-1)/COLUMNS(range)),MOD(ROW(A3440)-1+COLUMNS(range),COLUMNS(range))+1)</f>
        <v>0</v>
      </c>
    </row>
    <row r="3441" spans="12:12" x14ac:dyDescent="0.3">
      <c r="L3441" cm="1">
        <f t="array" ref="L3441">INDEX(range,1+INT((ROW(A3441)-1)/COLUMNS(range)),MOD(ROW(A3441)-1+COLUMNS(range),COLUMNS(range))+1)</f>
        <v>0</v>
      </c>
    </row>
    <row r="3442" spans="12:12" x14ac:dyDescent="0.3">
      <c r="L3442" cm="1">
        <f t="array" ref="L3442">INDEX(range,1+INT((ROW(A3442)-1)/COLUMNS(range)),MOD(ROW(A3442)-1+COLUMNS(range),COLUMNS(range))+1)</f>
        <v>0</v>
      </c>
    </row>
    <row r="3443" spans="12:12" x14ac:dyDescent="0.3">
      <c r="L3443" cm="1">
        <f t="array" ref="L3443">INDEX(range,1+INT((ROW(A3443)-1)/COLUMNS(range)),MOD(ROW(A3443)-1+COLUMNS(range),COLUMNS(range))+1)</f>
        <v>0</v>
      </c>
    </row>
    <row r="3444" spans="12:12" x14ac:dyDescent="0.3">
      <c r="L3444" cm="1">
        <f t="array" ref="L3444">INDEX(range,1+INT((ROW(A3444)-1)/COLUMNS(range)),MOD(ROW(A3444)-1+COLUMNS(range),COLUMNS(range))+1)</f>
        <v>0</v>
      </c>
    </row>
    <row r="3445" spans="12:12" x14ac:dyDescent="0.3">
      <c r="L3445" t="str" cm="1">
        <f t="array" ref="L3445">INDEX(range,1+INT((ROW(A3445)-1)/COLUMNS(range)),MOD(ROW(A3445)-1+COLUMNS(range),COLUMNS(range))+1)</f>
        <v>Wages are too low to cover monthly expenses</v>
      </c>
    </row>
    <row r="3446" spans="12:12" x14ac:dyDescent="0.3">
      <c r="L3446" t="str" cm="1">
        <f t="array" ref="L3446">INDEX(range,1+INT((ROW(A3446)-1)/COLUMNS(range)),MOD(ROW(A3446)-1+COLUMNS(range),COLUMNS(range))+1)</f>
        <v xml:space="preserve"> Good paying jobs with benefits are hard to find</v>
      </c>
    </row>
    <row r="3447" spans="12:12" x14ac:dyDescent="0.3">
      <c r="L3447" cm="1">
        <f t="array" ref="L3447">INDEX(range,1+INT((ROW(A3447)-1)/COLUMNS(range)),MOD(ROW(A3447)-1+COLUMNS(range),COLUMNS(range))+1)</f>
        <v>0</v>
      </c>
    </row>
    <row r="3448" spans="12:12" x14ac:dyDescent="0.3">
      <c r="L3448" cm="1">
        <f t="array" ref="L3448">INDEX(range,1+INT((ROW(A3448)-1)/COLUMNS(range)),MOD(ROW(A3448)-1+COLUMNS(range),COLUMNS(range))+1)</f>
        <v>0</v>
      </c>
    </row>
    <row r="3449" spans="12:12" x14ac:dyDescent="0.3">
      <c r="L3449" cm="1">
        <f t="array" ref="L3449">INDEX(range,1+INT((ROW(A3449)-1)/COLUMNS(range)),MOD(ROW(A3449)-1+COLUMNS(range),COLUMNS(range))+1)</f>
        <v>0</v>
      </c>
    </row>
    <row r="3450" spans="12:12" x14ac:dyDescent="0.3">
      <c r="L3450" cm="1">
        <f t="array" ref="L3450">INDEX(range,1+INT((ROW(A3450)-1)/COLUMNS(range)),MOD(ROW(A3450)-1+COLUMNS(range),COLUMNS(range))+1)</f>
        <v>0</v>
      </c>
    </row>
    <row r="3451" spans="12:12" x14ac:dyDescent="0.3">
      <c r="L3451" t="str" cm="1">
        <f t="array" ref="L3451">INDEX(range,1+INT((ROW(A3451)-1)/COLUMNS(range)),MOD(ROW(A3451)-1+COLUMNS(range),COLUMNS(range))+1)</f>
        <v>Wages are too low to cover monthly expenses</v>
      </c>
    </row>
    <row r="3452" spans="12:12" x14ac:dyDescent="0.3">
      <c r="L3452" t="str" cm="1">
        <f t="array" ref="L3452">INDEX(range,1+INT((ROW(A3452)-1)/COLUMNS(range)),MOD(ROW(A3452)-1+COLUMNS(range),COLUMNS(range))+1)</f>
        <v xml:space="preserve"> Good paying jobs with benefits are hard to find</v>
      </c>
    </row>
    <row r="3453" spans="12:12" x14ac:dyDescent="0.3">
      <c r="L3453" cm="1">
        <f t="array" ref="L3453">INDEX(range,1+INT((ROW(A3453)-1)/COLUMNS(range)),MOD(ROW(A3453)-1+COLUMNS(range),COLUMNS(range))+1)</f>
        <v>0</v>
      </c>
    </row>
    <row r="3454" spans="12:12" x14ac:dyDescent="0.3">
      <c r="L3454" cm="1">
        <f t="array" ref="L3454">INDEX(range,1+INT((ROW(A3454)-1)/COLUMNS(range)),MOD(ROW(A3454)-1+COLUMNS(range),COLUMNS(range))+1)</f>
        <v>0</v>
      </c>
    </row>
    <row r="3455" spans="12:12" x14ac:dyDescent="0.3">
      <c r="L3455" cm="1">
        <f t="array" ref="L3455">INDEX(range,1+INT((ROW(A3455)-1)/COLUMNS(range)),MOD(ROW(A3455)-1+COLUMNS(range),COLUMNS(range))+1)</f>
        <v>0</v>
      </c>
    </row>
    <row r="3456" spans="12:12" x14ac:dyDescent="0.3">
      <c r="L3456" cm="1">
        <f t="array" ref="L3456">INDEX(range,1+INT((ROW(A3456)-1)/COLUMNS(range)),MOD(ROW(A3456)-1+COLUMNS(range),COLUMNS(range))+1)</f>
        <v>0</v>
      </c>
    </row>
    <row r="3457" spans="12:12" x14ac:dyDescent="0.3">
      <c r="L3457" t="str" cm="1">
        <f t="array" ref="L3457">INDEX(range,1+INT((ROW(A3457)-1)/COLUMNS(range)),MOD(ROW(A3457)-1+COLUMNS(range),COLUMNS(range))+1)</f>
        <v>n/a</v>
      </c>
    </row>
    <row r="3458" spans="12:12" x14ac:dyDescent="0.3">
      <c r="L3458" cm="1">
        <f t="array" ref="L3458">INDEX(range,1+INT((ROW(A3458)-1)/COLUMNS(range)),MOD(ROW(A3458)-1+COLUMNS(range),COLUMNS(range))+1)</f>
        <v>0</v>
      </c>
    </row>
    <row r="3459" spans="12:12" x14ac:dyDescent="0.3">
      <c r="L3459" cm="1">
        <f t="array" ref="L3459">INDEX(range,1+INT((ROW(A3459)-1)/COLUMNS(range)),MOD(ROW(A3459)-1+COLUMNS(range),COLUMNS(range))+1)</f>
        <v>0</v>
      </c>
    </row>
    <row r="3460" spans="12:12" x14ac:dyDescent="0.3">
      <c r="L3460" cm="1">
        <f t="array" ref="L3460">INDEX(range,1+INT((ROW(A3460)-1)/COLUMNS(range)),MOD(ROW(A3460)-1+COLUMNS(range),COLUMNS(range))+1)</f>
        <v>0</v>
      </c>
    </row>
    <row r="3461" spans="12:12" x14ac:dyDescent="0.3">
      <c r="L3461" cm="1">
        <f t="array" ref="L3461">INDEX(range,1+INT((ROW(A3461)-1)/COLUMNS(range)),MOD(ROW(A3461)-1+COLUMNS(range),COLUMNS(range))+1)</f>
        <v>0</v>
      </c>
    </row>
    <row r="3462" spans="12:12" x14ac:dyDescent="0.3">
      <c r="L3462" cm="1">
        <f t="array" ref="L3462">INDEX(range,1+INT((ROW(A3462)-1)/COLUMNS(range)),MOD(ROW(A3462)-1+COLUMNS(range),COLUMNS(range))+1)</f>
        <v>0</v>
      </c>
    </row>
    <row r="3463" spans="12:12" x14ac:dyDescent="0.3">
      <c r="L3463" t="str" cm="1">
        <f t="array" ref="L3463">INDEX(range,1+INT((ROW(A3463)-1)/COLUMNS(range)),MOD(ROW(A3463)-1+COLUMNS(range),COLUMNS(range))+1)</f>
        <v>n/a</v>
      </c>
    </row>
    <row r="3464" spans="12:12" x14ac:dyDescent="0.3">
      <c r="L3464" cm="1">
        <f t="array" ref="L3464">INDEX(range,1+INT((ROW(A3464)-1)/COLUMNS(range)),MOD(ROW(A3464)-1+COLUMNS(range),COLUMNS(range))+1)</f>
        <v>0</v>
      </c>
    </row>
    <row r="3465" spans="12:12" x14ac:dyDescent="0.3">
      <c r="L3465" cm="1">
        <f t="array" ref="L3465">INDEX(range,1+INT((ROW(A3465)-1)/COLUMNS(range)),MOD(ROW(A3465)-1+COLUMNS(range),COLUMNS(range))+1)</f>
        <v>0</v>
      </c>
    </row>
    <row r="3466" spans="12:12" x14ac:dyDescent="0.3">
      <c r="L3466" cm="1">
        <f t="array" ref="L3466">INDEX(range,1+INT((ROW(A3466)-1)/COLUMNS(range)),MOD(ROW(A3466)-1+COLUMNS(range),COLUMNS(range))+1)</f>
        <v>0</v>
      </c>
    </row>
    <row r="3467" spans="12:12" x14ac:dyDescent="0.3">
      <c r="L3467" cm="1">
        <f t="array" ref="L3467">INDEX(range,1+INT((ROW(A3467)-1)/COLUMNS(range)),MOD(ROW(A3467)-1+COLUMNS(range),COLUMNS(range))+1)</f>
        <v>0</v>
      </c>
    </row>
    <row r="3468" spans="12:12" x14ac:dyDescent="0.3">
      <c r="L3468" cm="1">
        <f t="array" ref="L3468">INDEX(range,1+INT((ROW(A3468)-1)/COLUMNS(range)),MOD(ROW(A3468)-1+COLUMNS(range),COLUMNS(range))+1)</f>
        <v>0</v>
      </c>
    </row>
    <row r="3469" spans="12:12" x14ac:dyDescent="0.3">
      <c r="L3469" t="str" cm="1">
        <f t="array" ref="L3469">INDEX(range,1+INT((ROW(A3469)-1)/COLUMNS(range)),MOD(ROW(A3469)-1+COLUMNS(range),COLUMNS(range))+1)</f>
        <v>Wages are too low to cover monthly expenses</v>
      </c>
    </row>
    <row r="3470" spans="12:12" x14ac:dyDescent="0.3">
      <c r="L3470" t="str" cm="1">
        <f t="array" ref="L3470">INDEX(range,1+INT((ROW(A3470)-1)/COLUMNS(range)),MOD(ROW(A3470)-1+COLUMNS(range),COLUMNS(range))+1)</f>
        <v xml:space="preserve"> Good paying jobs with benefits are hard to find</v>
      </c>
    </row>
    <row r="3471" spans="12:12" x14ac:dyDescent="0.3">
      <c r="L3471" cm="1">
        <f t="array" ref="L3471">INDEX(range,1+INT((ROW(A3471)-1)/COLUMNS(range)),MOD(ROW(A3471)-1+COLUMNS(range),COLUMNS(range))+1)</f>
        <v>0</v>
      </c>
    </row>
    <row r="3472" spans="12:12" x14ac:dyDescent="0.3">
      <c r="L3472" cm="1">
        <f t="array" ref="L3472">INDEX(range,1+INT((ROW(A3472)-1)/COLUMNS(range)),MOD(ROW(A3472)-1+COLUMNS(range),COLUMNS(range))+1)</f>
        <v>0</v>
      </c>
    </row>
    <row r="3473" spans="12:12" x14ac:dyDescent="0.3">
      <c r="L3473" cm="1">
        <f t="array" ref="L3473">INDEX(range,1+INT((ROW(A3473)-1)/COLUMNS(range)),MOD(ROW(A3473)-1+COLUMNS(range),COLUMNS(range))+1)</f>
        <v>0</v>
      </c>
    </row>
    <row r="3474" spans="12:12" x14ac:dyDescent="0.3">
      <c r="L3474" cm="1">
        <f t="array" ref="L3474">INDEX(range,1+INT((ROW(A3474)-1)/COLUMNS(range)),MOD(ROW(A3474)-1+COLUMNS(range),COLUMNS(range))+1)</f>
        <v>0</v>
      </c>
    </row>
    <row r="3475" spans="12:12" x14ac:dyDescent="0.3">
      <c r="L3475" t="str" cm="1">
        <f t="array" ref="L3475">INDEX(range,1+INT((ROW(A3475)-1)/COLUMNS(range)),MOD(ROW(A3475)-1+COLUMNS(range),COLUMNS(range))+1)</f>
        <v>n/a</v>
      </c>
    </row>
    <row r="3476" spans="12:12" x14ac:dyDescent="0.3">
      <c r="L3476" cm="1">
        <f t="array" ref="L3476">INDEX(range,1+INT((ROW(A3476)-1)/COLUMNS(range)),MOD(ROW(A3476)-1+COLUMNS(range),COLUMNS(range))+1)</f>
        <v>0</v>
      </c>
    </row>
    <row r="3477" spans="12:12" x14ac:dyDescent="0.3">
      <c r="L3477" cm="1">
        <f t="array" ref="L3477">INDEX(range,1+INT((ROW(A3477)-1)/COLUMNS(range)),MOD(ROW(A3477)-1+COLUMNS(range),COLUMNS(range))+1)</f>
        <v>0</v>
      </c>
    </row>
    <row r="3478" spans="12:12" x14ac:dyDescent="0.3">
      <c r="L3478" cm="1">
        <f t="array" ref="L3478">INDEX(range,1+INT((ROW(A3478)-1)/COLUMNS(range)),MOD(ROW(A3478)-1+COLUMNS(range),COLUMNS(range))+1)</f>
        <v>0</v>
      </c>
    </row>
    <row r="3479" spans="12:12" x14ac:dyDescent="0.3">
      <c r="L3479" cm="1">
        <f t="array" ref="L3479">INDEX(range,1+INT((ROW(A3479)-1)/COLUMNS(range)),MOD(ROW(A3479)-1+COLUMNS(range),COLUMNS(range))+1)</f>
        <v>0</v>
      </c>
    </row>
    <row r="3480" spans="12:12" x14ac:dyDescent="0.3">
      <c r="L3480" cm="1">
        <f t="array" ref="L3480">INDEX(range,1+INT((ROW(A3480)-1)/COLUMNS(range)),MOD(ROW(A3480)-1+COLUMNS(range),COLUMNS(range))+1)</f>
        <v>0</v>
      </c>
    </row>
    <row r="3481" spans="12:12" x14ac:dyDescent="0.3">
      <c r="L3481" t="str" cm="1">
        <f t="array" ref="L3481">INDEX(range,1+INT((ROW(A3481)-1)/COLUMNS(range)),MOD(ROW(A3481)-1+COLUMNS(range),COLUMNS(range))+1)</f>
        <v>n/a</v>
      </c>
    </row>
    <row r="3482" spans="12:12" x14ac:dyDescent="0.3">
      <c r="L3482" cm="1">
        <f t="array" ref="L3482">INDEX(range,1+INT((ROW(A3482)-1)/COLUMNS(range)),MOD(ROW(A3482)-1+COLUMNS(range),COLUMNS(range))+1)</f>
        <v>0</v>
      </c>
    </row>
    <row r="3483" spans="12:12" x14ac:dyDescent="0.3">
      <c r="L3483" cm="1">
        <f t="array" ref="L3483">INDEX(range,1+INT((ROW(A3483)-1)/COLUMNS(range)),MOD(ROW(A3483)-1+COLUMNS(range),COLUMNS(range))+1)</f>
        <v>0</v>
      </c>
    </row>
    <row r="3484" spans="12:12" x14ac:dyDescent="0.3">
      <c r="L3484" cm="1">
        <f t="array" ref="L3484">INDEX(range,1+INT((ROW(A3484)-1)/COLUMNS(range)),MOD(ROW(A3484)-1+COLUMNS(range),COLUMNS(range))+1)</f>
        <v>0</v>
      </c>
    </row>
    <row r="3485" spans="12:12" x14ac:dyDescent="0.3">
      <c r="L3485" cm="1">
        <f t="array" ref="L3485">INDEX(range,1+INT((ROW(A3485)-1)/COLUMNS(range)),MOD(ROW(A3485)-1+COLUMNS(range),COLUMNS(range))+1)</f>
        <v>0</v>
      </c>
    </row>
    <row r="3486" spans="12:12" x14ac:dyDescent="0.3">
      <c r="L3486" cm="1">
        <f t="array" ref="L3486">INDEX(range,1+INT((ROW(A3486)-1)/COLUMNS(range)),MOD(ROW(A3486)-1+COLUMNS(range),COLUMNS(range))+1)</f>
        <v>0</v>
      </c>
    </row>
    <row r="3487" spans="12:12" x14ac:dyDescent="0.3">
      <c r="L3487" t="str" cm="1">
        <f t="array" ref="L3487">INDEX(range,1+INT((ROW(A3487)-1)/COLUMNS(range)),MOD(ROW(A3487)-1+COLUMNS(range),COLUMNS(range))+1)</f>
        <v>n/a</v>
      </c>
    </row>
    <row r="3488" spans="12:12" x14ac:dyDescent="0.3">
      <c r="L3488" cm="1">
        <f t="array" ref="L3488">INDEX(range,1+INT((ROW(A3488)-1)/COLUMNS(range)),MOD(ROW(A3488)-1+COLUMNS(range),COLUMNS(range))+1)</f>
        <v>0</v>
      </c>
    </row>
    <row r="3489" spans="12:12" x14ac:dyDescent="0.3">
      <c r="L3489" cm="1">
        <f t="array" ref="L3489">INDEX(range,1+INT((ROW(A3489)-1)/COLUMNS(range)),MOD(ROW(A3489)-1+COLUMNS(range),COLUMNS(range))+1)</f>
        <v>0</v>
      </c>
    </row>
    <row r="3490" spans="12:12" x14ac:dyDescent="0.3">
      <c r="L3490" cm="1">
        <f t="array" ref="L3490">INDEX(range,1+INT((ROW(A3490)-1)/COLUMNS(range)),MOD(ROW(A3490)-1+COLUMNS(range),COLUMNS(range))+1)</f>
        <v>0</v>
      </c>
    </row>
    <row r="3491" spans="12:12" x14ac:dyDescent="0.3">
      <c r="L3491" cm="1">
        <f t="array" ref="L3491">INDEX(range,1+INT((ROW(A3491)-1)/COLUMNS(range)),MOD(ROW(A3491)-1+COLUMNS(range),COLUMNS(range))+1)</f>
        <v>0</v>
      </c>
    </row>
    <row r="3492" spans="12:12" x14ac:dyDescent="0.3">
      <c r="L3492" cm="1">
        <f t="array" ref="L3492">INDEX(range,1+INT((ROW(A3492)-1)/COLUMNS(range)),MOD(ROW(A3492)-1+COLUMNS(range),COLUMNS(range))+1)</f>
        <v>0</v>
      </c>
    </row>
    <row r="3493" spans="12:12" x14ac:dyDescent="0.3">
      <c r="L3493" cm="1">
        <f t="array" ref="L3493">INDEX(range,1+INT((ROW(A3493)-1)/COLUMNS(range)),MOD(ROW(A3493)-1+COLUMNS(range),COLUMNS(range))+1)</f>
        <v>0</v>
      </c>
    </row>
    <row r="3494" spans="12:12" x14ac:dyDescent="0.3">
      <c r="L3494" cm="1">
        <f t="array" ref="L3494">INDEX(range,1+INT((ROW(A3494)-1)/COLUMNS(range)),MOD(ROW(A3494)-1+COLUMNS(range),COLUMNS(range))+1)</f>
        <v>0</v>
      </c>
    </row>
    <row r="3495" spans="12:12" x14ac:dyDescent="0.3">
      <c r="L3495" cm="1">
        <f t="array" ref="L3495">INDEX(range,1+INT((ROW(A3495)-1)/COLUMNS(range)),MOD(ROW(A3495)-1+COLUMNS(range),COLUMNS(range))+1)</f>
        <v>0</v>
      </c>
    </row>
    <row r="3496" spans="12:12" x14ac:dyDescent="0.3">
      <c r="L3496" cm="1">
        <f t="array" ref="L3496">INDEX(range,1+INT((ROW(A3496)-1)/COLUMNS(range)),MOD(ROW(A3496)-1+COLUMNS(range),COLUMNS(range))+1)</f>
        <v>0</v>
      </c>
    </row>
    <row r="3497" spans="12:12" x14ac:dyDescent="0.3">
      <c r="L3497" cm="1">
        <f t="array" ref="L3497">INDEX(range,1+INT((ROW(A3497)-1)/COLUMNS(range)),MOD(ROW(A3497)-1+COLUMNS(range),COLUMNS(range))+1)</f>
        <v>0</v>
      </c>
    </row>
    <row r="3498" spans="12:12" x14ac:dyDescent="0.3">
      <c r="L3498" cm="1">
        <f t="array" ref="L3498">INDEX(range,1+INT((ROW(A3498)-1)/COLUMNS(range)),MOD(ROW(A3498)-1+COLUMNS(range),COLUMNS(range))+1)</f>
        <v>0</v>
      </c>
    </row>
    <row r="3499" spans="12:12" x14ac:dyDescent="0.3">
      <c r="L3499" cm="1">
        <f t="array" ref="L3499">INDEX(range,1+INT((ROW(A3499)-1)/COLUMNS(range)),MOD(ROW(A3499)-1+COLUMNS(range),COLUMNS(range))+1)</f>
        <v>0</v>
      </c>
    </row>
    <row r="3500" spans="12:12" x14ac:dyDescent="0.3">
      <c r="L3500" cm="1">
        <f t="array" ref="L3500">INDEX(range,1+INT((ROW(A3500)-1)/COLUMNS(range)),MOD(ROW(A3500)-1+COLUMNS(range),COLUMNS(range))+1)</f>
        <v>0</v>
      </c>
    </row>
    <row r="3501" spans="12:12" x14ac:dyDescent="0.3">
      <c r="L3501" cm="1">
        <f t="array" ref="L3501">INDEX(range,1+INT((ROW(A3501)-1)/COLUMNS(range)),MOD(ROW(A3501)-1+COLUMNS(range),COLUMNS(range))+1)</f>
        <v>0</v>
      </c>
    </row>
    <row r="3502" spans="12:12" x14ac:dyDescent="0.3">
      <c r="L3502" cm="1">
        <f t="array" ref="L3502">INDEX(range,1+INT((ROW(A3502)-1)/COLUMNS(range)),MOD(ROW(A3502)-1+COLUMNS(range),COLUMNS(range))+1)</f>
        <v>0</v>
      </c>
    </row>
    <row r="3503" spans="12:12" x14ac:dyDescent="0.3">
      <c r="L3503" cm="1">
        <f t="array" ref="L3503">INDEX(range,1+INT((ROW(A3503)-1)/COLUMNS(range)),MOD(ROW(A3503)-1+COLUMNS(range),COLUMNS(range))+1)</f>
        <v>0</v>
      </c>
    </row>
    <row r="3504" spans="12:12" x14ac:dyDescent="0.3">
      <c r="L3504" cm="1">
        <f t="array" ref="L3504">INDEX(range,1+INT((ROW(A3504)-1)/COLUMNS(range)),MOD(ROW(A3504)-1+COLUMNS(range),COLUMNS(range))+1)</f>
        <v>0</v>
      </c>
    </row>
    <row r="3505" spans="12:12" x14ac:dyDescent="0.3">
      <c r="L3505" cm="1">
        <f t="array" ref="L3505">INDEX(range,1+INT((ROW(A3505)-1)/COLUMNS(range)),MOD(ROW(A3505)-1+COLUMNS(range),COLUMNS(range))+1)</f>
        <v>0</v>
      </c>
    </row>
    <row r="3506" spans="12:12" x14ac:dyDescent="0.3">
      <c r="L3506" cm="1">
        <f t="array" ref="L3506">INDEX(range,1+INT((ROW(A3506)-1)/COLUMNS(range)),MOD(ROW(A3506)-1+COLUMNS(range),COLUMNS(range))+1)</f>
        <v>0</v>
      </c>
    </row>
    <row r="3507" spans="12:12" x14ac:dyDescent="0.3">
      <c r="L3507" cm="1">
        <f t="array" ref="L3507">INDEX(range,1+INT((ROW(A3507)-1)/COLUMNS(range)),MOD(ROW(A3507)-1+COLUMNS(range),COLUMNS(range))+1)</f>
        <v>0</v>
      </c>
    </row>
    <row r="3508" spans="12:12" x14ac:dyDescent="0.3">
      <c r="L3508" cm="1">
        <f t="array" ref="L3508">INDEX(range,1+INT((ROW(A3508)-1)/COLUMNS(range)),MOD(ROW(A3508)-1+COLUMNS(range),COLUMNS(range))+1)</f>
        <v>0</v>
      </c>
    </row>
    <row r="3509" spans="12:12" x14ac:dyDescent="0.3">
      <c r="L3509" cm="1">
        <f t="array" ref="L3509">INDEX(range,1+INT((ROW(A3509)-1)/COLUMNS(range)),MOD(ROW(A3509)-1+COLUMNS(range),COLUMNS(range))+1)</f>
        <v>0</v>
      </c>
    </row>
    <row r="3510" spans="12:12" x14ac:dyDescent="0.3">
      <c r="L3510" cm="1">
        <f t="array" ref="L3510">INDEX(range,1+INT((ROW(A3510)-1)/COLUMNS(range)),MOD(ROW(A3510)-1+COLUMNS(range),COLUMNS(range))+1)</f>
        <v>0</v>
      </c>
    </row>
    <row r="3511" spans="12:12" x14ac:dyDescent="0.3">
      <c r="L3511" t="str" cm="1">
        <f t="array" ref="L3511">INDEX(range,1+INT((ROW(A3511)-1)/COLUMNS(range)),MOD(ROW(A3511)-1+COLUMNS(range),COLUMNS(range))+1)</f>
        <v>People lack skills or education needed</v>
      </c>
    </row>
    <row r="3512" spans="12:12" x14ac:dyDescent="0.3">
      <c r="L3512" t="str" cm="1">
        <f t="array" ref="L3512">INDEX(range,1+INT((ROW(A3512)-1)/COLUMNS(range)),MOD(ROW(A3512)-1+COLUMNS(range),COLUMNS(range))+1)</f>
        <v xml:space="preserve"> Wages are too low to cover monthly expenses</v>
      </c>
    </row>
    <row r="3513" spans="12:12" x14ac:dyDescent="0.3">
      <c r="L3513" t="str" cm="1">
        <f t="array" ref="L3513">INDEX(range,1+INT((ROW(A3513)-1)/COLUMNS(range)),MOD(ROW(A3513)-1+COLUMNS(range),COLUMNS(range))+1)</f>
        <v xml:space="preserve"> Good paying jobs with benefits are hard to find</v>
      </c>
    </row>
    <row r="3514" spans="12:12" x14ac:dyDescent="0.3">
      <c r="L3514" t="str" cm="1">
        <f t="array" ref="L3514">INDEX(range,1+INT((ROW(A3514)-1)/COLUMNS(range)),MOD(ROW(A3514)-1+COLUMNS(range),COLUMNS(range))+1)</f>
        <v xml:space="preserve"> Lack of affordable child care during work hours</v>
      </c>
    </row>
    <row r="3515" spans="12:12" x14ac:dyDescent="0.3">
      <c r="L3515" cm="1">
        <f t="array" ref="L3515">INDEX(range,1+INT((ROW(A3515)-1)/COLUMNS(range)),MOD(ROW(A3515)-1+COLUMNS(range),COLUMNS(range))+1)</f>
        <v>0</v>
      </c>
    </row>
    <row r="3516" spans="12:12" x14ac:dyDescent="0.3">
      <c r="L3516" cm="1">
        <f t="array" ref="L3516">INDEX(range,1+INT((ROW(A3516)-1)/COLUMNS(range)),MOD(ROW(A3516)-1+COLUMNS(range),COLUMNS(range))+1)</f>
        <v>0</v>
      </c>
    </row>
    <row r="3517" spans="12:12" x14ac:dyDescent="0.3">
      <c r="L3517" t="str" cm="1">
        <f t="array" ref="L3517">INDEX(range,1+INT((ROW(A3517)-1)/COLUMNS(range)),MOD(ROW(A3517)-1+COLUMNS(range),COLUMNS(range))+1)</f>
        <v>Good paying jobs with benefits are hard to find</v>
      </c>
    </row>
    <row r="3518" spans="12:12" x14ac:dyDescent="0.3">
      <c r="L3518" t="str" cm="1">
        <f t="array" ref="L3518">INDEX(range,1+INT((ROW(A3518)-1)/COLUMNS(range)),MOD(ROW(A3518)-1+COLUMNS(range),COLUMNS(range))+1)</f>
        <v xml:space="preserve"> Lack of affordable child care during work hours</v>
      </c>
    </row>
    <row r="3519" spans="12:12" x14ac:dyDescent="0.3">
      <c r="L3519" cm="1">
        <f t="array" ref="L3519">INDEX(range,1+INT((ROW(A3519)-1)/COLUMNS(range)),MOD(ROW(A3519)-1+COLUMNS(range),COLUMNS(range))+1)</f>
        <v>0</v>
      </c>
    </row>
    <row r="3520" spans="12:12" x14ac:dyDescent="0.3">
      <c r="L3520" cm="1">
        <f t="array" ref="L3520">INDEX(range,1+INT((ROW(A3520)-1)/COLUMNS(range)),MOD(ROW(A3520)-1+COLUMNS(range),COLUMNS(range))+1)</f>
        <v>0</v>
      </c>
    </row>
    <row r="3521" spans="12:12" x14ac:dyDescent="0.3">
      <c r="L3521" cm="1">
        <f t="array" ref="L3521">INDEX(range,1+INT((ROW(A3521)-1)/COLUMNS(range)),MOD(ROW(A3521)-1+COLUMNS(range),COLUMNS(range))+1)</f>
        <v>0</v>
      </c>
    </row>
    <row r="3522" spans="12:12" x14ac:dyDescent="0.3">
      <c r="L3522" cm="1">
        <f t="array" ref="L3522">INDEX(range,1+INT((ROW(A3522)-1)/COLUMNS(range)),MOD(ROW(A3522)-1+COLUMNS(range),COLUMNS(range))+1)</f>
        <v>0</v>
      </c>
    </row>
    <row r="3523" spans="12:12" x14ac:dyDescent="0.3">
      <c r="L3523" t="str" cm="1">
        <f t="array" ref="L3523">INDEX(range,1+INT((ROW(A3523)-1)/COLUMNS(range)),MOD(ROW(A3523)-1+COLUMNS(range),COLUMNS(range))+1)</f>
        <v>Wages are too low to cover monthly expenses</v>
      </c>
    </row>
    <row r="3524" spans="12:12" x14ac:dyDescent="0.3">
      <c r="L3524" t="str" cm="1">
        <f t="array" ref="L3524">INDEX(range,1+INT((ROW(A3524)-1)/COLUMNS(range)),MOD(ROW(A3524)-1+COLUMNS(range),COLUMNS(range))+1)</f>
        <v xml:space="preserve"> Good paying jobs with benefits are hard to find</v>
      </c>
    </row>
    <row r="3525" spans="12:12" x14ac:dyDescent="0.3">
      <c r="L3525" t="str" cm="1">
        <f t="array" ref="L3525">INDEX(range,1+INT((ROW(A3525)-1)/COLUMNS(range)),MOD(ROW(A3525)-1+COLUMNS(range),COLUMNS(range))+1)</f>
        <v xml:space="preserve"> Lack of affordable child care during work hours</v>
      </c>
    </row>
    <row r="3526" spans="12:12" x14ac:dyDescent="0.3">
      <c r="L3526" cm="1">
        <f t="array" ref="L3526">INDEX(range,1+INT((ROW(A3526)-1)/COLUMNS(range)),MOD(ROW(A3526)-1+COLUMNS(range),COLUMNS(range))+1)</f>
        <v>0</v>
      </c>
    </row>
    <row r="3527" spans="12:12" x14ac:dyDescent="0.3">
      <c r="L3527" cm="1">
        <f t="array" ref="L3527">INDEX(range,1+INT((ROW(A3527)-1)/COLUMNS(range)),MOD(ROW(A3527)-1+COLUMNS(range),COLUMNS(range))+1)</f>
        <v>0</v>
      </c>
    </row>
    <row r="3528" spans="12:12" x14ac:dyDescent="0.3">
      <c r="L3528" cm="1">
        <f t="array" ref="L3528">INDEX(range,1+INT((ROW(A3528)-1)/COLUMNS(range)),MOD(ROW(A3528)-1+COLUMNS(range),COLUMNS(range))+1)</f>
        <v>0</v>
      </c>
    </row>
    <row r="3529" spans="12:12" x14ac:dyDescent="0.3">
      <c r="L3529" t="str" cm="1">
        <f t="array" ref="L3529">INDEX(range,1+INT((ROW(A3529)-1)/COLUMNS(range)),MOD(ROW(A3529)-1+COLUMNS(range),COLUMNS(range))+1)</f>
        <v>Wages are too low to cover monthly expenses</v>
      </c>
    </row>
    <row r="3530" spans="12:12" x14ac:dyDescent="0.3">
      <c r="L3530" cm="1">
        <f t="array" ref="L3530">INDEX(range,1+INT((ROW(A3530)-1)/COLUMNS(range)),MOD(ROW(A3530)-1+COLUMNS(range),COLUMNS(range))+1)</f>
        <v>0</v>
      </c>
    </row>
    <row r="3531" spans="12:12" x14ac:dyDescent="0.3">
      <c r="L3531" cm="1">
        <f t="array" ref="L3531">INDEX(range,1+INT((ROW(A3531)-1)/COLUMNS(range)),MOD(ROW(A3531)-1+COLUMNS(range),COLUMNS(range))+1)</f>
        <v>0</v>
      </c>
    </row>
    <row r="3532" spans="12:12" x14ac:dyDescent="0.3">
      <c r="L3532" cm="1">
        <f t="array" ref="L3532">INDEX(range,1+INT((ROW(A3532)-1)/COLUMNS(range)),MOD(ROW(A3532)-1+COLUMNS(range),COLUMNS(range))+1)</f>
        <v>0</v>
      </c>
    </row>
    <row r="3533" spans="12:12" x14ac:dyDescent="0.3">
      <c r="L3533" cm="1">
        <f t="array" ref="L3533">INDEX(range,1+INT((ROW(A3533)-1)/COLUMNS(range)),MOD(ROW(A3533)-1+COLUMNS(range),COLUMNS(range))+1)</f>
        <v>0</v>
      </c>
    </row>
    <row r="3534" spans="12:12" x14ac:dyDescent="0.3">
      <c r="L3534" cm="1">
        <f t="array" ref="L3534">INDEX(range,1+INT((ROW(A3534)-1)/COLUMNS(range)),MOD(ROW(A3534)-1+COLUMNS(range),COLUMNS(range))+1)</f>
        <v>0</v>
      </c>
    </row>
    <row r="3535" spans="12:12" x14ac:dyDescent="0.3">
      <c r="L3535" t="str" cm="1">
        <f t="array" ref="L3535">INDEX(range,1+INT((ROW(A3535)-1)/COLUMNS(range)),MOD(ROW(A3535)-1+COLUMNS(range),COLUMNS(range))+1)</f>
        <v>n/a</v>
      </c>
    </row>
    <row r="3536" spans="12:12" x14ac:dyDescent="0.3">
      <c r="L3536" cm="1">
        <f t="array" ref="L3536">INDEX(range,1+INT((ROW(A3536)-1)/COLUMNS(range)),MOD(ROW(A3536)-1+COLUMNS(range),COLUMNS(range))+1)</f>
        <v>0</v>
      </c>
    </row>
    <row r="3537" spans="12:12" x14ac:dyDescent="0.3">
      <c r="L3537" cm="1">
        <f t="array" ref="L3537">INDEX(range,1+INT((ROW(A3537)-1)/COLUMNS(range)),MOD(ROW(A3537)-1+COLUMNS(range),COLUMNS(range))+1)</f>
        <v>0</v>
      </c>
    </row>
    <row r="3538" spans="12:12" x14ac:dyDescent="0.3">
      <c r="L3538" cm="1">
        <f t="array" ref="L3538">INDEX(range,1+INT((ROW(A3538)-1)/COLUMNS(range)),MOD(ROW(A3538)-1+COLUMNS(range),COLUMNS(range))+1)</f>
        <v>0</v>
      </c>
    </row>
    <row r="3539" spans="12:12" x14ac:dyDescent="0.3">
      <c r="L3539" cm="1">
        <f t="array" ref="L3539">INDEX(range,1+INT((ROW(A3539)-1)/COLUMNS(range)),MOD(ROW(A3539)-1+COLUMNS(range),COLUMNS(range))+1)</f>
        <v>0</v>
      </c>
    </row>
    <row r="3540" spans="12:12" x14ac:dyDescent="0.3">
      <c r="L3540" cm="1">
        <f t="array" ref="L3540">INDEX(range,1+INT((ROW(A3540)-1)/COLUMNS(range)),MOD(ROW(A3540)-1+COLUMNS(range),COLUMNS(range))+1)</f>
        <v>0</v>
      </c>
    </row>
    <row r="3541" spans="12:12" x14ac:dyDescent="0.3">
      <c r="L3541" t="str" cm="1">
        <f t="array" ref="L3541">INDEX(range,1+INT((ROW(A3541)-1)/COLUMNS(range)),MOD(ROW(A3541)-1+COLUMNS(range),COLUMNS(range))+1)</f>
        <v>Good paying jobs with benefits are hard to find</v>
      </c>
    </row>
    <row r="3542" spans="12:12" x14ac:dyDescent="0.3">
      <c r="L3542" t="str" cm="1">
        <f t="array" ref="L3542">INDEX(range,1+INT((ROW(A3542)-1)/COLUMNS(range)),MOD(ROW(A3542)-1+COLUMNS(range),COLUMNS(range))+1)</f>
        <v xml:space="preserve"> Lack of affordable child care during work hours</v>
      </c>
    </row>
    <row r="3543" spans="12:12" x14ac:dyDescent="0.3">
      <c r="L3543" cm="1">
        <f t="array" ref="L3543">INDEX(range,1+INT((ROW(A3543)-1)/COLUMNS(range)),MOD(ROW(A3543)-1+COLUMNS(range),COLUMNS(range))+1)</f>
        <v>0</v>
      </c>
    </row>
    <row r="3544" spans="12:12" x14ac:dyDescent="0.3">
      <c r="L3544" cm="1">
        <f t="array" ref="L3544">INDEX(range,1+INT((ROW(A3544)-1)/COLUMNS(range)),MOD(ROW(A3544)-1+COLUMNS(range),COLUMNS(range))+1)</f>
        <v>0</v>
      </c>
    </row>
    <row r="3545" spans="12:12" x14ac:dyDescent="0.3">
      <c r="L3545" cm="1">
        <f t="array" ref="L3545">INDEX(range,1+INT((ROW(A3545)-1)/COLUMNS(range)),MOD(ROW(A3545)-1+COLUMNS(range),COLUMNS(range))+1)</f>
        <v>0</v>
      </c>
    </row>
    <row r="3546" spans="12:12" x14ac:dyDescent="0.3">
      <c r="L3546" cm="1">
        <f t="array" ref="L3546">INDEX(range,1+INT((ROW(A3546)-1)/COLUMNS(range)),MOD(ROW(A3546)-1+COLUMNS(range),COLUMNS(range))+1)</f>
        <v>0</v>
      </c>
    </row>
    <row r="3547" spans="12:12" x14ac:dyDescent="0.3">
      <c r="L3547" t="str" cm="1">
        <f t="array" ref="L3547">INDEX(range,1+INT((ROW(A3547)-1)/COLUMNS(range)),MOD(ROW(A3547)-1+COLUMNS(range),COLUMNS(range))+1)</f>
        <v>n/a</v>
      </c>
    </row>
    <row r="3548" spans="12:12" x14ac:dyDescent="0.3">
      <c r="L3548" cm="1">
        <f t="array" ref="L3548">INDEX(range,1+INT((ROW(A3548)-1)/COLUMNS(range)),MOD(ROW(A3548)-1+COLUMNS(range),COLUMNS(range))+1)</f>
        <v>0</v>
      </c>
    </row>
    <row r="3549" spans="12:12" x14ac:dyDescent="0.3">
      <c r="L3549" cm="1">
        <f t="array" ref="L3549">INDEX(range,1+INT((ROW(A3549)-1)/COLUMNS(range)),MOD(ROW(A3549)-1+COLUMNS(range),COLUMNS(range))+1)</f>
        <v>0</v>
      </c>
    </row>
    <row r="3550" spans="12:12" x14ac:dyDescent="0.3">
      <c r="L3550" cm="1">
        <f t="array" ref="L3550">INDEX(range,1+INT((ROW(A3550)-1)/COLUMNS(range)),MOD(ROW(A3550)-1+COLUMNS(range),COLUMNS(range))+1)</f>
        <v>0</v>
      </c>
    </row>
    <row r="3551" spans="12:12" x14ac:dyDescent="0.3">
      <c r="L3551" cm="1">
        <f t="array" ref="L3551">INDEX(range,1+INT((ROW(A3551)-1)/COLUMNS(range)),MOD(ROW(A3551)-1+COLUMNS(range),COLUMNS(range))+1)</f>
        <v>0</v>
      </c>
    </row>
    <row r="3552" spans="12:12" x14ac:dyDescent="0.3">
      <c r="L3552" cm="1">
        <f t="array" ref="L3552">INDEX(range,1+INT((ROW(A3552)-1)/COLUMNS(range)),MOD(ROW(A3552)-1+COLUMNS(range),COLUMNS(range))+1)</f>
        <v>0</v>
      </c>
    </row>
    <row r="3553" spans="12:12" x14ac:dyDescent="0.3">
      <c r="L3553" t="str" cm="1">
        <f t="array" ref="L3553">INDEX(range,1+INT((ROW(A3553)-1)/COLUMNS(range)),MOD(ROW(A3553)-1+COLUMNS(range),COLUMNS(range))+1)</f>
        <v>Wages are too low to cover monthly expenses</v>
      </c>
    </row>
    <row r="3554" spans="12:12" x14ac:dyDescent="0.3">
      <c r="L3554" t="str" cm="1">
        <f t="array" ref="L3554">INDEX(range,1+INT((ROW(A3554)-1)/COLUMNS(range)),MOD(ROW(A3554)-1+COLUMNS(range),COLUMNS(range))+1)</f>
        <v xml:space="preserve"> Good paying jobs with benefits are hard to find</v>
      </c>
    </row>
    <row r="3555" spans="12:12" x14ac:dyDescent="0.3">
      <c r="L3555" t="str" cm="1">
        <f t="array" ref="L3555">INDEX(range,1+INT((ROW(A3555)-1)/COLUMNS(range)),MOD(ROW(A3555)-1+COLUMNS(range),COLUMNS(range))+1)</f>
        <v xml:space="preserve"> Lack of affordable child care during work hours</v>
      </c>
    </row>
    <row r="3556" spans="12:12" x14ac:dyDescent="0.3">
      <c r="L3556" cm="1">
        <f t="array" ref="L3556">INDEX(range,1+INT((ROW(A3556)-1)/COLUMNS(range)),MOD(ROW(A3556)-1+COLUMNS(range),COLUMNS(range))+1)</f>
        <v>0</v>
      </c>
    </row>
    <row r="3557" spans="12:12" x14ac:dyDescent="0.3">
      <c r="L3557" cm="1">
        <f t="array" ref="L3557">INDEX(range,1+INT((ROW(A3557)-1)/COLUMNS(range)),MOD(ROW(A3557)-1+COLUMNS(range),COLUMNS(range))+1)</f>
        <v>0</v>
      </c>
    </row>
    <row r="3558" spans="12:12" x14ac:dyDescent="0.3">
      <c r="L3558" cm="1">
        <f t="array" ref="L3558">INDEX(range,1+INT((ROW(A3558)-1)/COLUMNS(range)),MOD(ROW(A3558)-1+COLUMNS(range),COLUMNS(range))+1)</f>
        <v>0</v>
      </c>
    </row>
    <row r="3559" spans="12:12" x14ac:dyDescent="0.3">
      <c r="L3559" t="str" cm="1">
        <f t="array" ref="L3559">INDEX(range,1+INT((ROW(A3559)-1)/COLUMNS(range)),MOD(ROW(A3559)-1+COLUMNS(range),COLUMNS(range))+1)</f>
        <v>People lack skills or education needed</v>
      </c>
    </row>
    <row r="3560" spans="12:12" x14ac:dyDescent="0.3">
      <c r="L3560" t="str" cm="1">
        <f t="array" ref="L3560">INDEX(range,1+INT((ROW(A3560)-1)/COLUMNS(range)),MOD(ROW(A3560)-1+COLUMNS(range),COLUMNS(range))+1)</f>
        <v xml:space="preserve"> Wages are too low to cover monthly expenses</v>
      </c>
    </row>
    <row r="3561" spans="12:12" x14ac:dyDescent="0.3">
      <c r="L3561" t="str" cm="1">
        <f t="array" ref="L3561">INDEX(range,1+INT((ROW(A3561)-1)/COLUMNS(range)),MOD(ROW(A3561)-1+COLUMNS(range),COLUMNS(range))+1)</f>
        <v xml:space="preserve"> Good paying jobs with benefits are hard to find</v>
      </c>
    </row>
    <row r="3562" spans="12:12" x14ac:dyDescent="0.3">
      <c r="L3562" t="str" cm="1">
        <f t="array" ref="L3562">INDEX(range,1+INT((ROW(A3562)-1)/COLUMNS(range)),MOD(ROW(A3562)-1+COLUMNS(range),COLUMNS(range))+1)</f>
        <v xml:space="preserve"> Lack of affordable child care during work hours</v>
      </c>
    </row>
    <row r="3563" spans="12:12" x14ac:dyDescent="0.3">
      <c r="L3563" t="str" cm="1">
        <f t="array" ref="L3563">INDEX(range,1+INT((ROW(A3563)-1)/COLUMNS(range)),MOD(ROW(A3563)-1+COLUMNS(range),COLUMNS(range))+1)</f>
        <v xml:space="preserve"> Slow and spotty internet issues</v>
      </c>
    </row>
    <row r="3564" spans="12:12" x14ac:dyDescent="0.3">
      <c r="L3564" cm="1">
        <f t="array" ref="L3564">INDEX(range,1+INT((ROW(A3564)-1)/COLUMNS(range)),MOD(ROW(A3564)-1+COLUMNS(range),COLUMNS(range))+1)</f>
        <v>0</v>
      </c>
    </row>
    <row r="3565" spans="12:12" x14ac:dyDescent="0.3">
      <c r="L3565" t="str" cm="1">
        <f t="array" ref="L3565">INDEX(range,1+INT((ROW(A3565)-1)/COLUMNS(range)),MOD(ROW(A3565)-1+COLUMNS(range),COLUMNS(range))+1)</f>
        <v>Good paying jobs with benefits are hard to find</v>
      </c>
    </row>
    <row r="3566" spans="12:12" x14ac:dyDescent="0.3">
      <c r="L3566" cm="1">
        <f t="array" ref="L3566">INDEX(range,1+INT((ROW(A3566)-1)/COLUMNS(range)),MOD(ROW(A3566)-1+COLUMNS(range),COLUMNS(range))+1)</f>
        <v>0</v>
      </c>
    </row>
    <row r="3567" spans="12:12" x14ac:dyDescent="0.3">
      <c r="L3567" cm="1">
        <f t="array" ref="L3567">INDEX(range,1+INT((ROW(A3567)-1)/COLUMNS(range)),MOD(ROW(A3567)-1+COLUMNS(range),COLUMNS(range))+1)</f>
        <v>0</v>
      </c>
    </row>
    <row r="3568" spans="12:12" x14ac:dyDescent="0.3">
      <c r="L3568" cm="1">
        <f t="array" ref="L3568">INDEX(range,1+INT((ROW(A3568)-1)/COLUMNS(range)),MOD(ROW(A3568)-1+COLUMNS(range),COLUMNS(range))+1)</f>
        <v>0</v>
      </c>
    </row>
    <row r="3569" spans="12:12" x14ac:dyDescent="0.3">
      <c r="L3569" cm="1">
        <f t="array" ref="L3569">INDEX(range,1+INT((ROW(A3569)-1)/COLUMNS(range)),MOD(ROW(A3569)-1+COLUMNS(range),COLUMNS(range))+1)</f>
        <v>0</v>
      </c>
    </row>
    <row r="3570" spans="12:12" x14ac:dyDescent="0.3">
      <c r="L3570" cm="1">
        <f t="array" ref="L3570">INDEX(range,1+INT((ROW(A3570)-1)/COLUMNS(range)),MOD(ROW(A3570)-1+COLUMNS(range),COLUMNS(range))+1)</f>
        <v>0</v>
      </c>
    </row>
    <row r="3571" spans="12:12" x14ac:dyDescent="0.3">
      <c r="L3571" t="str" cm="1">
        <f t="array" ref="L3571">INDEX(range,1+INT((ROW(A3571)-1)/COLUMNS(range)),MOD(ROW(A3571)-1+COLUMNS(range),COLUMNS(range))+1)</f>
        <v>Wages are too low to cover monthly expenses</v>
      </c>
    </row>
    <row r="3572" spans="12:12" x14ac:dyDescent="0.3">
      <c r="L3572" t="str" cm="1">
        <f t="array" ref="L3572">INDEX(range,1+INT((ROW(A3572)-1)/COLUMNS(range)),MOD(ROW(A3572)-1+COLUMNS(range),COLUMNS(range))+1)</f>
        <v xml:space="preserve"> Good paying jobs with benefits are hard to find</v>
      </c>
    </row>
    <row r="3573" spans="12:12" x14ac:dyDescent="0.3">
      <c r="L3573" cm="1">
        <f t="array" ref="L3573">INDEX(range,1+INT((ROW(A3573)-1)/COLUMNS(range)),MOD(ROW(A3573)-1+COLUMNS(range),COLUMNS(range))+1)</f>
        <v>0</v>
      </c>
    </row>
    <row r="3574" spans="12:12" x14ac:dyDescent="0.3">
      <c r="L3574" cm="1">
        <f t="array" ref="L3574">INDEX(range,1+INT((ROW(A3574)-1)/COLUMNS(range)),MOD(ROW(A3574)-1+COLUMNS(range),COLUMNS(range))+1)</f>
        <v>0</v>
      </c>
    </row>
    <row r="3575" spans="12:12" x14ac:dyDescent="0.3">
      <c r="L3575" cm="1">
        <f t="array" ref="L3575">INDEX(range,1+INT((ROW(A3575)-1)/COLUMNS(range)),MOD(ROW(A3575)-1+COLUMNS(range),COLUMNS(range))+1)</f>
        <v>0</v>
      </c>
    </row>
    <row r="3576" spans="12:12" x14ac:dyDescent="0.3">
      <c r="L3576" cm="1">
        <f t="array" ref="L3576">INDEX(range,1+INT((ROW(A3576)-1)/COLUMNS(range)),MOD(ROW(A3576)-1+COLUMNS(range),COLUMNS(range))+1)</f>
        <v>0</v>
      </c>
    </row>
    <row r="3577" spans="12:12" x14ac:dyDescent="0.3">
      <c r="L3577" t="str" cm="1">
        <f t="array" ref="L3577">INDEX(range,1+INT((ROW(A3577)-1)/COLUMNS(range)),MOD(ROW(A3577)-1+COLUMNS(range),COLUMNS(range))+1)</f>
        <v>People lack skills or education needed</v>
      </c>
    </row>
    <row r="3578" spans="12:12" x14ac:dyDescent="0.3">
      <c r="L3578" t="str" cm="1">
        <f t="array" ref="L3578">INDEX(range,1+INT((ROW(A3578)-1)/COLUMNS(range)),MOD(ROW(A3578)-1+COLUMNS(range),COLUMNS(range))+1)</f>
        <v xml:space="preserve"> Wages are too low to cover monthly expenses</v>
      </c>
    </row>
    <row r="3579" spans="12:12" x14ac:dyDescent="0.3">
      <c r="L3579" t="str" cm="1">
        <f t="array" ref="L3579">INDEX(range,1+INT((ROW(A3579)-1)/COLUMNS(range)),MOD(ROW(A3579)-1+COLUMNS(range),COLUMNS(range))+1)</f>
        <v xml:space="preserve"> Good paying jobs with benefits are hard to find</v>
      </c>
    </row>
    <row r="3580" spans="12:12" x14ac:dyDescent="0.3">
      <c r="L3580" t="str" cm="1">
        <f t="array" ref="L3580">INDEX(range,1+INT((ROW(A3580)-1)/COLUMNS(range)),MOD(ROW(A3580)-1+COLUMNS(range),COLUMNS(range))+1)</f>
        <v xml:space="preserve"> Lack of affordable child care during work hours</v>
      </c>
    </row>
    <row r="3581" spans="12:12" x14ac:dyDescent="0.3">
      <c r="L3581" t="str" cm="1">
        <f t="array" ref="L3581">INDEX(range,1+INT((ROW(A3581)-1)/COLUMNS(range)),MOD(ROW(A3581)-1+COLUMNS(range),COLUMNS(range))+1)</f>
        <v xml:space="preserve"> Lack of legal documents (green card</v>
      </c>
    </row>
    <row r="3582" spans="12:12" x14ac:dyDescent="0.3">
      <c r="L3582" t="str" cm="1">
        <f t="array" ref="L3582">INDEX(range,1+INT((ROW(A3582)-1)/COLUMNS(range)),MOD(ROW(A3582)-1+COLUMNS(range),COLUMNS(range))+1)</f>
        <v xml:space="preserve"> etc)</v>
      </c>
    </row>
    <row r="3583" spans="12:12" x14ac:dyDescent="0.3">
      <c r="L3583" t="str" cm="1">
        <f t="array" ref="L3583">INDEX(range,1+INT((ROW(A3583)-1)/COLUMNS(range)),MOD(ROW(A3583)-1+COLUMNS(range),COLUMNS(range))+1)</f>
        <v>People lack skills or education needed</v>
      </c>
    </row>
    <row r="3584" spans="12:12" x14ac:dyDescent="0.3">
      <c r="L3584" t="str" cm="1">
        <f t="array" ref="L3584">INDEX(range,1+INT((ROW(A3584)-1)/COLUMNS(range)),MOD(ROW(A3584)-1+COLUMNS(range),COLUMNS(range))+1)</f>
        <v xml:space="preserve"> Wages are too low to cover monthly expenses</v>
      </c>
    </row>
    <row r="3585" spans="12:12" x14ac:dyDescent="0.3">
      <c r="L3585" t="str" cm="1">
        <f t="array" ref="L3585">INDEX(range,1+INT((ROW(A3585)-1)/COLUMNS(range)),MOD(ROW(A3585)-1+COLUMNS(range),COLUMNS(range))+1)</f>
        <v xml:space="preserve"> Good paying jobs with benefits are hard to find</v>
      </c>
    </row>
    <row r="3586" spans="12:12" x14ac:dyDescent="0.3">
      <c r="L3586" cm="1">
        <f t="array" ref="L3586">INDEX(range,1+INT((ROW(A3586)-1)/COLUMNS(range)),MOD(ROW(A3586)-1+COLUMNS(range),COLUMNS(range))+1)</f>
        <v>0</v>
      </c>
    </row>
    <row r="3587" spans="12:12" x14ac:dyDescent="0.3">
      <c r="L3587" cm="1">
        <f t="array" ref="L3587">INDEX(range,1+INT((ROW(A3587)-1)/COLUMNS(range)),MOD(ROW(A3587)-1+COLUMNS(range),COLUMNS(range))+1)</f>
        <v>0</v>
      </c>
    </row>
    <row r="3588" spans="12:12" x14ac:dyDescent="0.3">
      <c r="L3588" cm="1">
        <f t="array" ref="L3588">INDEX(range,1+INT((ROW(A3588)-1)/COLUMNS(range)),MOD(ROW(A3588)-1+COLUMNS(range),COLUMNS(range))+1)</f>
        <v>0</v>
      </c>
    </row>
    <row r="3589" spans="12:12" x14ac:dyDescent="0.3">
      <c r="L3589" t="str" cm="1">
        <f t="array" ref="L3589">INDEX(range,1+INT((ROW(A3589)-1)/COLUMNS(range)),MOD(ROW(A3589)-1+COLUMNS(range),COLUMNS(range))+1)</f>
        <v>Good paying jobs with benefits are hard to find</v>
      </c>
    </row>
    <row r="3590" spans="12:12" x14ac:dyDescent="0.3">
      <c r="L3590" t="str" cm="1">
        <f t="array" ref="L3590">INDEX(range,1+INT((ROW(A3590)-1)/COLUMNS(range)),MOD(ROW(A3590)-1+COLUMNS(range),COLUMNS(range))+1)</f>
        <v xml:space="preserve"> Lack of affordable child care during work hours</v>
      </c>
    </row>
    <row r="3591" spans="12:12" x14ac:dyDescent="0.3">
      <c r="L3591" cm="1">
        <f t="array" ref="L3591">INDEX(range,1+INT((ROW(A3591)-1)/COLUMNS(range)),MOD(ROW(A3591)-1+COLUMNS(range),COLUMNS(range))+1)</f>
        <v>0</v>
      </c>
    </row>
    <row r="3592" spans="12:12" x14ac:dyDescent="0.3">
      <c r="L3592" cm="1">
        <f t="array" ref="L3592">INDEX(range,1+INT((ROW(A3592)-1)/COLUMNS(range)),MOD(ROW(A3592)-1+COLUMNS(range),COLUMNS(range))+1)</f>
        <v>0</v>
      </c>
    </row>
    <row r="3593" spans="12:12" x14ac:dyDescent="0.3">
      <c r="L3593" cm="1">
        <f t="array" ref="L3593">INDEX(range,1+INT((ROW(A3593)-1)/COLUMNS(range)),MOD(ROW(A3593)-1+COLUMNS(range),COLUMNS(range))+1)</f>
        <v>0</v>
      </c>
    </row>
    <row r="3594" spans="12:12" x14ac:dyDescent="0.3">
      <c r="L3594" cm="1">
        <f t="array" ref="L3594">INDEX(range,1+INT((ROW(A3594)-1)/COLUMNS(range)),MOD(ROW(A3594)-1+COLUMNS(range),COLUMNS(range))+1)</f>
        <v>0</v>
      </c>
    </row>
    <row r="3595" spans="12:12" x14ac:dyDescent="0.3">
      <c r="L3595" cm="1">
        <f t="array" ref="L3595">INDEX(range,1+INT((ROW(A3595)-1)/COLUMNS(range)),MOD(ROW(A3595)-1+COLUMNS(range),COLUMNS(range))+1)</f>
        <v>0</v>
      </c>
    </row>
    <row r="3596" spans="12:12" x14ac:dyDescent="0.3">
      <c r="L3596" cm="1">
        <f t="array" ref="L3596">INDEX(range,1+INT((ROW(A3596)-1)/COLUMNS(range)),MOD(ROW(A3596)-1+COLUMNS(range),COLUMNS(range))+1)</f>
        <v>0</v>
      </c>
    </row>
    <row r="3597" spans="12:12" x14ac:dyDescent="0.3">
      <c r="L3597" cm="1">
        <f t="array" ref="L3597">INDEX(range,1+INT((ROW(A3597)-1)/COLUMNS(range)),MOD(ROW(A3597)-1+COLUMNS(range),COLUMNS(range))+1)</f>
        <v>0</v>
      </c>
    </row>
    <row r="3598" spans="12:12" x14ac:dyDescent="0.3">
      <c r="L3598" cm="1">
        <f t="array" ref="L3598">INDEX(range,1+INT((ROW(A3598)-1)/COLUMNS(range)),MOD(ROW(A3598)-1+COLUMNS(range),COLUMNS(range))+1)</f>
        <v>0</v>
      </c>
    </row>
    <row r="3599" spans="12:12" x14ac:dyDescent="0.3">
      <c r="L3599" cm="1">
        <f t="array" ref="L3599">INDEX(range,1+INT((ROW(A3599)-1)/COLUMNS(range)),MOD(ROW(A3599)-1+COLUMNS(range),COLUMNS(range))+1)</f>
        <v>0</v>
      </c>
    </row>
    <row r="3600" spans="12:12" x14ac:dyDescent="0.3">
      <c r="L3600" cm="1">
        <f t="array" ref="L3600">INDEX(range,1+INT((ROW(A3600)-1)/COLUMNS(range)),MOD(ROW(A3600)-1+COLUMNS(range),COLUMNS(range))+1)</f>
        <v>0</v>
      </c>
    </row>
    <row r="3601" spans="12:12" x14ac:dyDescent="0.3">
      <c r="L3601" t="str" cm="1">
        <f t="array" ref="L3601">INDEX(range,1+INT((ROW(A3601)-1)/COLUMNS(range)),MOD(ROW(A3601)-1+COLUMNS(range),COLUMNS(range))+1)</f>
        <v>Wages are too low to cover monthly expenses</v>
      </c>
    </row>
    <row r="3602" spans="12:12" x14ac:dyDescent="0.3">
      <c r="L3602" t="str" cm="1">
        <f t="array" ref="L3602">INDEX(range,1+INT((ROW(A3602)-1)/COLUMNS(range)),MOD(ROW(A3602)-1+COLUMNS(range),COLUMNS(range))+1)</f>
        <v xml:space="preserve"> Good paying jobs with benefits are hard to find</v>
      </c>
    </row>
    <row r="3603" spans="12:12" x14ac:dyDescent="0.3">
      <c r="L3603" cm="1">
        <f t="array" ref="L3603">INDEX(range,1+INT((ROW(A3603)-1)/COLUMNS(range)),MOD(ROW(A3603)-1+COLUMNS(range),COLUMNS(range))+1)</f>
        <v>0</v>
      </c>
    </row>
    <row r="3604" spans="12:12" x14ac:dyDescent="0.3">
      <c r="L3604" cm="1">
        <f t="array" ref="L3604">INDEX(range,1+INT((ROW(A3604)-1)/COLUMNS(range)),MOD(ROW(A3604)-1+COLUMNS(range),COLUMNS(range))+1)</f>
        <v>0</v>
      </c>
    </row>
    <row r="3605" spans="12:12" x14ac:dyDescent="0.3">
      <c r="L3605" cm="1">
        <f t="array" ref="L3605">INDEX(range,1+INT((ROW(A3605)-1)/COLUMNS(range)),MOD(ROW(A3605)-1+COLUMNS(range),COLUMNS(range))+1)</f>
        <v>0</v>
      </c>
    </row>
    <row r="3606" spans="12:12" x14ac:dyDescent="0.3">
      <c r="L3606" cm="1">
        <f t="array" ref="L3606">INDEX(range,1+INT((ROW(A3606)-1)/COLUMNS(range)),MOD(ROW(A3606)-1+COLUMNS(range),COLUMNS(range))+1)</f>
        <v>0</v>
      </c>
    </row>
    <row r="3607" spans="12:12" x14ac:dyDescent="0.3">
      <c r="L3607" t="str" cm="1">
        <f t="array" ref="L3607">INDEX(range,1+INT((ROW(A3607)-1)/COLUMNS(range)),MOD(ROW(A3607)-1+COLUMNS(range),COLUMNS(range))+1)</f>
        <v>none identified</v>
      </c>
    </row>
    <row r="3608" spans="12:12" x14ac:dyDescent="0.3">
      <c r="L3608" cm="1">
        <f t="array" ref="L3608">INDEX(range,1+INT((ROW(A3608)-1)/COLUMNS(range)),MOD(ROW(A3608)-1+COLUMNS(range),COLUMNS(range))+1)</f>
        <v>0</v>
      </c>
    </row>
    <row r="3609" spans="12:12" x14ac:dyDescent="0.3">
      <c r="L3609" cm="1">
        <f t="array" ref="L3609">INDEX(range,1+INT((ROW(A3609)-1)/COLUMNS(range)),MOD(ROW(A3609)-1+COLUMNS(range),COLUMNS(range))+1)</f>
        <v>0</v>
      </c>
    </row>
    <row r="3610" spans="12:12" x14ac:dyDescent="0.3">
      <c r="L3610" cm="1">
        <f t="array" ref="L3610">INDEX(range,1+INT((ROW(A3610)-1)/COLUMNS(range)),MOD(ROW(A3610)-1+COLUMNS(range),COLUMNS(range))+1)</f>
        <v>0</v>
      </c>
    </row>
    <row r="3611" spans="12:12" x14ac:dyDescent="0.3">
      <c r="L3611" cm="1">
        <f t="array" ref="L3611">INDEX(range,1+INT((ROW(A3611)-1)/COLUMNS(range)),MOD(ROW(A3611)-1+COLUMNS(range),COLUMNS(range))+1)</f>
        <v>0</v>
      </c>
    </row>
    <row r="3612" spans="12:12" x14ac:dyDescent="0.3">
      <c r="L3612" cm="1">
        <f t="array" ref="L3612">INDEX(range,1+INT((ROW(A3612)-1)/COLUMNS(range)),MOD(ROW(A3612)-1+COLUMNS(range),COLUMNS(range))+1)</f>
        <v>0</v>
      </c>
    </row>
    <row r="3613" spans="12:12" x14ac:dyDescent="0.3">
      <c r="L3613" t="str" cm="1">
        <f t="array" ref="L3613">INDEX(range,1+INT((ROW(A3613)-1)/COLUMNS(range)),MOD(ROW(A3613)-1+COLUMNS(range),COLUMNS(range))+1)</f>
        <v>Good paying jobs with benefits are hard to find</v>
      </c>
    </row>
    <row r="3614" spans="12:12" x14ac:dyDescent="0.3">
      <c r="L3614" cm="1">
        <f t="array" ref="L3614">INDEX(range,1+INT((ROW(A3614)-1)/COLUMNS(range)),MOD(ROW(A3614)-1+COLUMNS(range),COLUMNS(range))+1)</f>
        <v>0</v>
      </c>
    </row>
    <row r="3615" spans="12:12" x14ac:dyDescent="0.3">
      <c r="L3615" cm="1">
        <f t="array" ref="L3615">INDEX(range,1+INT((ROW(A3615)-1)/COLUMNS(range)),MOD(ROW(A3615)-1+COLUMNS(range),COLUMNS(range))+1)</f>
        <v>0</v>
      </c>
    </row>
    <row r="3616" spans="12:12" x14ac:dyDescent="0.3">
      <c r="L3616" cm="1">
        <f t="array" ref="L3616">INDEX(range,1+INT((ROW(A3616)-1)/COLUMNS(range)),MOD(ROW(A3616)-1+COLUMNS(range),COLUMNS(range))+1)</f>
        <v>0</v>
      </c>
    </row>
    <row r="3617" spans="12:12" x14ac:dyDescent="0.3">
      <c r="L3617" cm="1">
        <f t="array" ref="L3617">INDEX(range,1+INT((ROW(A3617)-1)/COLUMNS(range)),MOD(ROW(A3617)-1+COLUMNS(range),COLUMNS(range))+1)</f>
        <v>0</v>
      </c>
    </row>
    <row r="3618" spans="12:12" x14ac:dyDescent="0.3">
      <c r="L3618" cm="1">
        <f t="array" ref="L3618">INDEX(range,1+INT((ROW(A3618)-1)/COLUMNS(range)),MOD(ROW(A3618)-1+COLUMNS(range),COLUMNS(range))+1)</f>
        <v>0</v>
      </c>
    </row>
    <row r="3619" spans="12:12" x14ac:dyDescent="0.3">
      <c r="L3619" t="str" cm="1">
        <f t="array" ref="L3619">INDEX(range,1+INT((ROW(A3619)-1)/COLUMNS(range)),MOD(ROW(A3619)-1+COLUMNS(range),COLUMNS(range))+1)</f>
        <v>Good paying jobs with benefits are hard to find</v>
      </c>
    </row>
    <row r="3620" spans="12:12" x14ac:dyDescent="0.3">
      <c r="L3620" cm="1">
        <f t="array" ref="L3620">INDEX(range,1+INT((ROW(A3620)-1)/COLUMNS(range)),MOD(ROW(A3620)-1+COLUMNS(range),COLUMNS(range))+1)</f>
        <v>0</v>
      </c>
    </row>
    <row r="3621" spans="12:12" x14ac:dyDescent="0.3">
      <c r="L3621" cm="1">
        <f t="array" ref="L3621">INDEX(range,1+INT((ROW(A3621)-1)/COLUMNS(range)),MOD(ROW(A3621)-1+COLUMNS(range),COLUMNS(range))+1)</f>
        <v>0</v>
      </c>
    </row>
    <row r="3622" spans="12:12" x14ac:dyDescent="0.3">
      <c r="L3622" cm="1">
        <f t="array" ref="L3622">INDEX(range,1+INT((ROW(A3622)-1)/COLUMNS(range)),MOD(ROW(A3622)-1+COLUMNS(range),COLUMNS(range))+1)</f>
        <v>0</v>
      </c>
    </row>
    <row r="3623" spans="12:12" x14ac:dyDescent="0.3">
      <c r="L3623" cm="1">
        <f t="array" ref="L3623">INDEX(range,1+INT((ROW(A3623)-1)/COLUMNS(range)),MOD(ROW(A3623)-1+COLUMNS(range),COLUMNS(range))+1)</f>
        <v>0</v>
      </c>
    </row>
    <row r="3624" spans="12:12" x14ac:dyDescent="0.3">
      <c r="L3624" cm="1">
        <f t="array" ref="L3624">INDEX(range,1+INT((ROW(A3624)-1)/COLUMNS(range)),MOD(ROW(A3624)-1+COLUMNS(range),COLUMNS(range))+1)</f>
        <v>0</v>
      </c>
    </row>
    <row r="3625" spans="12:12" x14ac:dyDescent="0.3">
      <c r="L3625" t="str" cm="1">
        <f t="array" ref="L3625">INDEX(range,1+INT((ROW(A3625)-1)/COLUMNS(range)),MOD(ROW(A3625)-1+COLUMNS(range),COLUMNS(range))+1)</f>
        <v>Good paying jobs with benefits are hard to find</v>
      </c>
    </row>
    <row r="3626" spans="12:12" x14ac:dyDescent="0.3">
      <c r="L3626" cm="1">
        <f t="array" ref="L3626">INDEX(range,1+INT((ROW(A3626)-1)/COLUMNS(range)),MOD(ROW(A3626)-1+COLUMNS(range),COLUMNS(range))+1)</f>
        <v>0</v>
      </c>
    </row>
    <row r="3627" spans="12:12" x14ac:dyDescent="0.3">
      <c r="L3627" cm="1">
        <f t="array" ref="L3627">INDEX(range,1+INT((ROW(A3627)-1)/COLUMNS(range)),MOD(ROW(A3627)-1+COLUMNS(range),COLUMNS(range))+1)</f>
        <v>0</v>
      </c>
    </row>
    <row r="3628" spans="12:12" x14ac:dyDescent="0.3">
      <c r="L3628" cm="1">
        <f t="array" ref="L3628">INDEX(range,1+INT((ROW(A3628)-1)/COLUMNS(range)),MOD(ROW(A3628)-1+COLUMNS(range),COLUMNS(range))+1)</f>
        <v>0</v>
      </c>
    </row>
    <row r="3629" spans="12:12" x14ac:dyDescent="0.3">
      <c r="L3629" cm="1">
        <f t="array" ref="L3629">INDEX(range,1+INT((ROW(A3629)-1)/COLUMNS(range)),MOD(ROW(A3629)-1+COLUMNS(range),COLUMNS(range))+1)</f>
        <v>0</v>
      </c>
    </row>
    <row r="3630" spans="12:12" x14ac:dyDescent="0.3">
      <c r="L3630" cm="1">
        <f t="array" ref="L3630">INDEX(range,1+INT((ROW(A3630)-1)/COLUMNS(range)),MOD(ROW(A3630)-1+COLUMNS(range),COLUMNS(range))+1)</f>
        <v>0</v>
      </c>
    </row>
    <row r="3631" spans="12:12" x14ac:dyDescent="0.3">
      <c r="L3631" t="str" cm="1">
        <f t="array" ref="L3631">INDEX(range,1+INT((ROW(A3631)-1)/COLUMNS(range)),MOD(ROW(A3631)-1+COLUMNS(range),COLUMNS(range))+1)</f>
        <v>Good paying jobs with benefits are hard to find</v>
      </c>
    </row>
    <row r="3632" spans="12:12" x14ac:dyDescent="0.3">
      <c r="L3632" t="str" cm="1">
        <f t="array" ref="L3632">INDEX(range,1+INT((ROW(A3632)-1)/COLUMNS(range)),MOD(ROW(A3632)-1+COLUMNS(range),COLUMNS(range))+1)</f>
        <v xml:space="preserve"> Lack of affordable child care during work hours</v>
      </c>
    </row>
    <row r="3633" spans="12:12" x14ac:dyDescent="0.3">
      <c r="L3633" cm="1">
        <f t="array" ref="L3633">INDEX(range,1+INT((ROW(A3633)-1)/COLUMNS(range)),MOD(ROW(A3633)-1+COLUMNS(range),COLUMNS(range))+1)</f>
        <v>0</v>
      </c>
    </row>
    <row r="3634" spans="12:12" x14ac:dyDescent="0.3">
      <c r="L3634" cm="1">
        <f t="array" ref="L3634">INDEX(range,1+INT((ROW(A3634)-1)/COLUMNS(range)),MOD(ROW(A3634)-1+COLUMNS(range),COLUMNS(range))+1)</f>
        <v>0</v>
      </c>
    </row>
    <row r="3635" spans="12:12" x14ac:dyDescent="0.3">
      <c r="L3635" cm="1">
        <f t="array" ref="L3635">INDEX(range,1+INT((ROW(A3635)-1)/COLUMNS(range)),MOD(ROW(A3635)-1+COLUMNS(range),COLUMNS(range))+1)</f>
        <v>0</v>
      </c>
    </row>
    <row r="3636" spans="12:12" x14ac:dyDescent="0.3">
      <c r="L3636" cm="1">
        <f t="array" ref="L3636">INDEX(range,1+INT((ROW(A3636)-1)/COLUMNS(range)),MOD(ROW(A3636)-1+COLUMNS(range),COLUMNS(range))+1)</f>
        <v>0</v>
      </c>
    </row>
    <row r="3637" spans="12:12" x14ac:dyDescent="0.3">
      <c r="L3637" cm="1">
        <f t="array" ref="L3637">INDEX(range,1+INT((ROW(A3637)-1)/COLUMNS(range)),MOD(ROW(A3637)-1+COLUMNS(range),COLUMNS(range))+1)</f>
        <v>0</v>
      </c>
    </row>
    <row r="3638" spans="12:12" x14ac:dyDescent="0.3">
      <c r="L3638" cm="1">
        <f t="array" ref="L3638">INDEX(range,1+INT((ROW(A3638)-1)/COLUMNS(range)),MOD(ROW(A3638)-1+COLUMNS(range),COLUMNS(range))+1)</f>
        <v>0</v>
      </c>
    </row>
    <row r="3639" spans="12:12" x14ac:dyDescent="0.3">
      <c r="L3639" cm="1">
        <f t="array" ref="L3639">INDEX(range,1+INT((ROW(A3639)-1)/COLUMNS(range)),MOD(ROW(A3639)-1+COLUMNS(range),COLUMNS(range))+1)</f>
        <v>0</v>
      </c>
    </row>
    <row r="3640" spans="12:12" x14ac:dyDescent="0.3">
      <c r="L3640" cm="1">
        <f t="array" ref="L3640">INDEX(range,1+INT((ROW(A3640)-1)/COLUMNS(range)),MOD(ROW(A3640)-1+COLUMNS(range),COLUMNS(range))+1)</f>
        <v>0</v>
      </c>
    </row>
    <row r="3641" spans="12:12" x14ac:dyDescent="0.3">
      <c r="L3641" cm="1">
        <f t="array" ref="L3641">INDEX(range,1+INT((ROW(A3641)-1)/COLUMNS(range)),MOD(ROW(A3641)-1+COLUMNS(range),COLUMNS(range))+1)</f>
        <v>0</v>
      </c>
    </row>
    <row r="3642" spans="12:12" x14ac:dyDescent="0.3">
      <c r="L3642" cm="1">
        <f t="array" ref="L3642">INDEX(range,1+INT((ROW(A3642)-1)/COLUMNS(range)),MOD(ROW(A3642)-1+COLUMNS(range),COLUMNS(range))+1)</f>
        <v>0</v>
      </c>
    </row>
    <row r="3643" spans="12:12" x14ac:dyDescent="0.3">
      <c r="L3643" t="str" cm="1">
        <f t="array" ref="L3643">INDEX(range,1+INT((ROW(A3643)-1)/COLUMNS(range)),MOD(ROW(A3643)-1+COLUMNS(range),COLUMNS(range))+1)</f>
        <v>Wages are too low to cover monthly expenses</v>
      </c>
    </row>
    <row r="3644" spans="12:12" x14ac:dyDescent="0.3">
      <c r="L3644" cm="1">
        <f t="array" ref="L3644">INDEX(range,1+INT((ROW(A3644)-1)/COLUMNS(range)),MOD(ROW(A3644)-1+COLUMNS(range),COLUMNS(range))+1)</f>
        <v>0</v>
      </c>
    </row>
    <row r="3645" spans="12:12" x14ac:dyDescent="0.3">
      <c r="L3645" cm="1">
        <f t="array" ref="L3645">INDEX(range,1+INT((ROW(A3645)-1)/COLUMNS(range)),MOD(ROW(A3645)-1+COLUMNS(range),COLUMNS(range))+1)</f>
        <v>0</v>
      </c>
    </row>
    <row r="3646" spans="12:12" x14ac:dyDescent="0.3">
      <c r="L3646" cm="1">
        <f t="array" ref="L3646">INDEX(range,1+INT((ROW(A3646)-1)/COLUMNS(range)),MOD(ROW(A3646)-1+COLUMNS(range),COLUMNS(range))+1)</f>
        <v>0</v>
      </c>
    </row>
    <row r="3647" spans="12:12" x14ac:dyDescent="0.3">
      <c r="L3647" cm="1">
        <f t="array" ref="L3647">INDEX(range,1+INT((ROW(A3647)-1)/COLUMNS(range)),MOD(ROW(A3647)-1+COLUMNS(range),COLUMNS(range))+1)</f>
        <v>0</v>
      </c>
    </row>
    <row r="3648" spans="12:12" x14ac:dyDescent="0.3">
      <c r="L3648" cm="1">
        <f t="array" ref="L3648">INDEX(range,1+INT((ROW(A3648)-1)/COLUMNS(range)),MOD(ROW(A3648)-1+COLUMNS(range),COLUMNS(range))+1)</f>
        <v>0</v>
      </c>
    </row>
    <row r="3649" spans="12:12" x14ac:dyDescent="0.3">
      <c r="L3649" t="str" cm="1">
        <f t="array" ref="L3649">INDEX(range,1+INT((ROW(A3649)-1)/COLUMNS(range)),MOD(ROW(A3649)-1+COLUMNS(range),COLUMNS(range))+1)</f>
        <v>Wages are too low to cover monthly expenses</v>
      </c>
    </row>
    <row r="3650" spans="12:12" x14ac:dyDescent="0.3">
      <c r="L3650" t="str" cm="1">
        <f t="array" ref="L3650">INDEX(range,1+INT((ROW(A3650)-1)/COLUMNS(range)),MOD(ROW(A3650)-1+COLUMNS(range),COLUMNS(range))+1)</f>
        <v xml:space="preserve"> Good paying jobs with benefits are hard to find</v>
      </c>
    </row>
    <row r="3651" spans="12:12" x14ac:dyDescent="0.3">
      <c r="L3651" t="str" cm="1">
        <f t="array" ref="L3651">INDEX(range,1+INT((ROW(A3651)-1)/COLUMNS(range)),MOD(ROW(A3651)-1+COLUMNS(range),COLUMNS(range))+1)</f>
        <v xml:space="preserve"> Lack of affordable child care during work hours</v>
      </c>
    </row>
    <row r="3652" spans="12:12" x14ac:dyDescent="0.3">
      <c r="L3652" cm="1">
        <f t="array" ref="L3652">INDEX(range,1+INT((ROW(A3652)-1)/COLUMNS(range)),MOD(ROW(A3652)-1+COLUMNS(range),COLUMNS(range))+1)</f>
        <v>0</v>
      </c>
    </row>
    <row r="3653" spans="12:12" x14ac:dyDescent="0.3">
      <c r="L3653" cm="1">
        <f t="array" ref="L3653">INDEX(range,1+INT((ROW(A3653)-1)/COLUMNS(range)),MOD(ROW(A3653)-1+COLUMNS(range),COLUMNS(range))+1)</f>
        <v>0</v>
      </c>
    </row>
    <row r="3654" spans="12:12" x14ac:dyDescent="0.3">
      <c r="L3654" cm="1">
        <f t="array" ref="L3654">INDEX(range,1+INT((ROW(A3654)-1)/COLUMNS(range)),MOD(ROW(A3654)-1+COLUMNS(range),COLUMNS(range))+1)</f>
        <v>0</v>
      </c>
    </row>
    <row r="3655" spans="12:12" x14ac:dyDescent="0.3">
      <c r="L3655" t="str" cm="1">
        <f t="array" ref="L3655">INDEX(range,1+INT((ROW(A3655)-1)/COLUMNS(range)),MOD(ROW(A3655)-1+COLUMNS(range),COLUMNS(range))+1)</f>
        <v>People lack skills or education needed</v>
      </c>
    </row>
    <row r="3656" spans="12:12" x14ac:dyDescent="0.3">
      <c r="L3656" t="str" cm="1">
        <f t="array" ref="L3656">INDEX(range,1+INT((ROW(A3656)-1)/COLUMNS(range)),MOD(ROW(A3656)-1+COLUMNS(range),COLUMNS(range))+1)</f>
        <v xml:space="preserve"> Good paying jobs with benefits are hard to find</v>
      </c>
    </row>
    <row r="3657" spans="12:12" x14ac:dyDescent="0.3">
      <c r="L3657" t="str" cm="1">
        <f t="array" ref="L3657">INDEX(range,1+INT((ROW(A3657)-1)/COLUMNS(range)),MOD(ROW(A3657)-1+COLUMNS(range),COLUMNS(range))+1)</f>
        <v xml:space="preserve"> Lack of affordable child care during work hours</v>
      </c>
    </row>
    <row r="3658" spans="12:12" x14ac:dyDescent="0.3">
      <c r="L3658" cm="1">
        <f t="array" ref="L3658">INDEX(range,1+INT((ROW(A3658)-1)/COLUMNS(range)),MOD(ROW(A3658)-1+COLUMNS(range),COLUMNS(range))+1)</f>
        <v>0</v>
      </c>
    </row>
    <row r="3659" spans="12:12" x14ac:dyDescent="0.3">
      <c r="L3659" cm="1">
        <f t="array" ref="L3659">INDEX(range,1+INT((ROW(A3659)-1)/COLUMNS(range)),MOD(ROW(A3659)-1+COLUMNS(range),COLUMNS(range))+1)</f>
        <v>0</v>
      </c>
    </row>
    <row r="3660" spans="12:12" x14ac:dyDescent="0.3">
      <c r="L3660" cm="1">
        <f t="array" ref="L3660">INDEX(range,1+INT((ROW(A3660)-1)/COLUMNS(range)),MOD(ROW(A3660)-1+COLUMNS(range),COLUMNS(range))+1)</f>
        <v>0</v>
      </c>
    </row>
    <row r="3661" spans="12:12" x14ac:dyDescent="0.3">
      <c r="L3661" t="str" cm="1">
        <f t="array" ref="L3661">INDEX(range,1+INT((ROW(A3661)-1)/COLUMNS(range)),MOD(ROW(A3661)-1+COLUMNS(range),COLUMNS(range))+1)</f>
        <v>People lack skills or education needed</v>
      </c>
    </row>
    <row r="3662" spans="12:12" x14ac:dyDescent="0.3">
      <c r="L3662" t="str" cm="1">
        <f t="array" ref="L3662">INDEX(range,1+INT((ROW(A3662)-1)/COLUMNS(range)),MOD(ROW(A3662)-1+COLUMNS(range),COLUMNS(range))+1)</f>
        <v xml:space="preserve"> Lack of affordable child care during work hours</v>
      </c>
    </row>
    <row r="3663" spans="12:12" x14ac:dyDescent="0.3">
      <c r="L3663" cm="1">
        <f t="array" ref="L3663">INDEX(range,1+INT((ROW(A3663)-1)/COLUMNS(range)),MOD(ROW(A3663)-1+COLUMNS(range),COLUMNS(range))+1)</f>
        <v>0</v>
      </c>
    </row>
    <row r="3664" spans="12:12" x14ac:dyDescent="0.3">
      <c r="L3664" cm="1">
        <f t="array" ref="L3664">INDEX(range,1+INT((ROW(A3664)-1)/COLUMNS(range)),MOD(ROW(A3664)-1+COLUMNS(range),COLUMNS(range))+1)</f>
        <v>0</v>
      </c>
    </row>
    <row r="3665" spans="12:12" x14ac:dyDescent="0.3">
      <c r="L3665" cm="1">
        <f t="array" ref="L3665">INDEX(range,1+INT((ROW(A3665)-1)/COLUMNS(range)),MOD(ROW(A3665)-1+COLUMNS(range),COLUMNS(range))+1)</f>
        <v>0</v>
      </c>
    </row>
    <row r="3666" spans="12:12" x14ac:dyDescent="0.3">
      <c r="L3666" cm="1">
        <f t="array" ref="L3666">INDEX(range,1+INT((ROW(A3666)-1)/COLUMNS(range)),MOD(ROW(A3666)-1+COLUMNS(range),COLUMNS(range))+1)</f>
        <v>0</v>
      </c>
    </row>
    <row r="3667" spans="12:12" x14ac:dyDescent="0.3">
      <c r="L3667" t="str" cm="1">
        <f t="array" ref="L3667">INDEX(range,1+INT((ROW(A3667)-1)/COLUMNS(range)),MOD(ROW(A3667)-1+COLUMNS(range),COLUMNS(range))+1)</f>
        <v>Wages are too low to cover monthly expenses</v>
      </c>
    </row>
    <row r="3668" spans="12:12" x14ac:dyDescent="0.3">
      <c r="L3668" t="str" cm="1">
        <f t="array" ref="L3668">INDEX(range,1+INT((ROW(A3668)-1)/COLUMNS(range)),MOD(ROW(A3668)-1+COLUMNS(range),COLUMNS(range))+1)</f>
        <v xml:space="preserve"> Lack of affordable child care during work hours</v>
      </c>
    </row>
    <row r="3669" spans="12:12" x14ac:dyDescent="0.3">
      <c r="L3669" cm="1">
        <f t="array" ref="L3669">INDEX(range,1+INT((ROW(A3669)-1)/COLUMNS(range)),MOD(ROW(A3669)-1+COLUMNS(range),COLUMNS(range))+1)</f>
        <v>0</v>
      </c>
    </row>
    <row r="3670" spans="12:12" x14ac:dyDescent="0.3">
      <c r="L3670" cm="1">
        <f t="array" ref="L3670">INDEX(range,1+INT((ROW(A3670)-1)/COLUMNS(range)),MOD(ROW(A3670)-1+COLUMNS(range),COLUMNS(range))+1)</f>
        <v>0</v>
      </c>
    </row>
    <row r="3671" spans="12:12" x14ac:dyDescent="0.3">
      <c r="L3671" cm="1">
        <f t="array" ref="L3671">INDEX(range,1+INT((ROW(A3671)-1)/COLUMNS(range)),MOD(ROW(A3671)-1+COLUMNS(range),COLUMNS(range))+1)</f>
        <v>0</v>
      </c>
    </row>
    <row r="3672" spans="12:12" x14ac:dyDescent="0.3">
      <c r="L3672" cm="1">
        <f t="array" ref="L3672">INDEX(range,1+INT((ROW(A3672)-1)/COLUMNS(range)),MOD(ROW(A3672)-1+COLUMNS(range),COLUMNS(range))+1)</f>
        <v>0</v>
      </c>
    </row>
    <row r="3673" spans="12:12" x14ac:dyDescent="0.3">
      <c r="L3673" t="str" cm="1">
        <f t="array" ref="L3673">INDEX(range,1+INT((ROW(A3673)-1)/COLUMNS(range)),MOD(ROW(A3673)-1+COLUMNS(range),COLUMNS(range))+1)</f>
        <v>Wages are too low to cover monthly expenses</v>
      </c>
    </row>
    <row r="3674" spans="12:12" x14ac:dyDescent="0.3">
      <c r="L3674" t="str" cm="1">
        <f t="array" ref="L3674">INDEX(range,1+INT((ROW(A3674)-1)/COLUMNS(range)),MOD(ROW(A3674)-1+COLUMNS(range),COLUMNS(range))+1)</f>
        <v xml:space="preserve"> Lack of legal documents (green card</v>
      </c>
    </row>
    <row r="3675" spans="12:12" x14ac:dyDescent="0.3">
      <c r="L3675" t="str" cm="1">
        <f t="array" ref="L3675">INDEX(range,1+INT((ROW(A3675)-1)/COLUMNS(range)),MOD(ROW(A3675)-1+COLUMNS(range),COLUMNS(range))+1)</f>
        <v xml:space="preserve"> etc)</v>
      </c>
    </row>
    <row r="3676" spans="12:12" x14ac:dyDescent="0.3">
      <c r="L3676" cm="1">
        <f t="array" ref="L3676">INDEX(range,1+INT((ROW(A3676)-1)/COLUMNS(range)),MOD(ROW(A3676)-1+COLUMNS(range),COLUMNS(range))+1)</f>
        <v>0</v>
      </c>
    </row>
    <row r="3677" spans="12:12" x14ac:dyDescent="0.3">
      <c r="L3677" cm="1">
        <f t="array" ref="L3677">INDEX(range,1+INT((ROW(A3677)-1)/COLUMNS(range)),MOD(ROW(A3677)-1+COLUMNS(range),COLUMNS(range))+1)</f>
        <v>0</v>
      </c>
    </row>
    <row r="3678" spans="12:12" x14ac:dyDescent="0.3">
      <c r="L3678" cm="1">
        <f t="array" ref="L3678">INDEX(range,1+INT((ROW(A3678)-1)/COLUMNS(range)),MOD(ROW(A3678)-1+COLUMNS(range),COLUMNS(range))+1)</f>
        <v>0</v>
      </c>
    </row>
    <row r="3679" spans="12:12" x14ac:dyDescent="0.3">
      <c r="L3679" t="str" cm="1">
        <f t="array" ref="L3679">INDEX(range,1+INT((ROW(A3679)-1)/COLUMNS(range)),MOD(ROW(A3679)-1+COLUMNS(range),COLUMNS(range))+1)</f>
        <v>Wages are too low to cover monthly expenses</v>
      </c>
    </row>
    <row r="3680" spans="12:12" x14ac:dyDescent="0.3">
      <c r="L3680" t="str" cm="1">
        <f t="array" ref="L3680">INDEX(range,1+INT((ROW(A3680)-1)/COLUMNS(range)),MOD(ROW(A3680)-1+COLUMNS(range),COLUMNS(range))+1)</f>
        <v xml:space="preserve"> Good paying jobs with benefits are hard to find</v>
      </c>
    </row>
    <row r="3681" spans="12:12" x14ac:dyDescent="0.3">
      <c r="L3681" t="str" cm="1">
        <f t="array" ref="L3681">INDEX(range,1+INT((ROW(A3681)-1)/COLUMNS(range)),MOD(ROW(A3681)-1+COLUMNS(range),COLUMNS(range))+1)</f>
        <v xml:space="preserve"> Lack of affordable child care during work hours</v>
      </c>
    </row>
    <row r="3682" spans="12:12" x14ac:dyDescent="0.3">
      <c r="L3682" cm="1">
        <f t="array" ref="L3682">INDEX(range,1+INT((ROW(A3682)-1)/COLUMNS(range)),MOD(ROW(A3682)-1+COLUMNS(range),COLUMNS(range))+1)</f>
        <v>0</v>
      </c>
    </row>
    <row r="3683" spans="12:12" x14ac:dyDescent="0.3">
      <c r="L3683" cm="1">
        <f t="array" ref="L3683">INDEX(range,1+INT((ROW(A3683)-1)/COLUMNS(range)),MOD(ROW(A3683)-1+COLUMNS(range),COLUMNS(range))+1)</f>
        <v>0</v>
      </c>
    </row>
    <row r="3684" spans="12:12" x14ac:dyDescent="0.3">
      <c r="L3684" cm="1">
        <f t="array" ref="L3684">INDEX(range,1+INT((ROW(A3684)-1)/COLUMNS(range)),MOD(ROW(A3684)-1+COLUMNS(range),COLUMNS(range))+1)</f>
        <v>0</v>
      </c>
    </row>
    <row r="3685" spans="12:12" x14ac:dyDescent="0.3">
      <c r="L3685" t="str" cm="1">
        <f t="array" ref="L3685">INDEX(range,1+INT((ROW(A3685)-1)/COLUMNS(range)),MOD(ROW(A3685)-1+COLUMNS(range),COLUMNS(range))+1)</f>
        <v>People lack skills or education needed</v>
      </c>
    </row>
    <row r="3686" spans="12:12" x14ac:dyDescent="0.3">
      <c r="L3686" t="str" cm="1">
        <f t="array" ref="L3686">INDEX(range,1+INT((ROW(A3686)-1)/COLUMNS(range)),MOD(ROW(A3686)-1+COLUMNS(range),COLUMNS(range))+1)</f>
        <v xml:space="preserve"> Wages are too low to cover monthly expenses</v>
      </c>
    </row>
    <row r="3687" spans="12:12" x14ac:dyDescent="0.3">
      <c r="L3687" t="str" cm="1">
        <f t="array" ref="L3687">INDEX(range,1+INT((ROW(A3687)-1)/COLUMNS(range)),MOD(ROW(A3687)-1+COLUMNS(range),COLUMNS(range))+1)</f>
        <v xml:space="preserve"> Good paying jobs with benefits are hard to find</v>
      </c>
    </row>
    <row r="3688" spans="12:12" x14ac:dyDescent="0.3">
      <c r="L3688" cm="1">
        <f t="array" ref="L3688">INDEX(range,1+INT((ROW(A3688)-1)/COLUMNS(range)),MOD(ROW(A3688)-1+COLUMNS(range),COLUMNS(range))+1)</f>
        <v>0</v>
      </c>
    </row>
    <row r="3689" spans="12:12" x14ac:dyDescent="0.3">
      <c r="L3689" cm="1">
        <f t="array" ref="L3689">INDEX(range,1+INT((ROW(A3689)-1)/COLUMNS(range)),MOD(ROW(A3689)-1+COLUMNS(range),COLUMNS(range))+1)</f>
        <v>0</v>
      </c>
    </row>
    <row r="3690" spans="12:12" x14ac:dyDescent="0.3">
      <c r="L3690" cm="1">
        <f t="array" ref="L3690">INDEX(range,1+INT((ROW(A3690)-1)/COLUMNS(range)),MOD(ROW(A3690)-1+COLUMNS(range),COLUMNS(range))+1)</f>
        <v>0</v>
      </c>
    </row>
    <row r="3691" spans="12:12" x14ac:dyDescent="0.3">
      <c r="L3691" t="str" cm="1">
        <f t="array" ref="L3691">INDEX(range,1+INT((ROW(A3691)-1)/COLUMNS(range)),MOD(ROW(A3691)-1+COLUMNS(range),COLUMNS(range))+1)</f>
        <v>Good paying jobs with benefits are hard to find</v>
      </c>
    </row>
    <row r="3692" spans="12:12" x14ac:dyDescent="0.3">
      <c r="L3692" cm="1">
        <f t="array" ref="L3692">INDEX(range,1+INT((ROW(A3692)-1)/COLUMNS(range)),MOD(ROW(A3692)-1+COLUMNS(range),COLUMNS(range))+1)</f>
        <v>0</v>
      </c>
    </row>
    <row r="3693" spans="12:12" x14ac:dyDescent="0.3">
      <c r="L3693" cm="1">
        <f t="array" ref="L3693">INDEX(range,1+INT((ROW(A3693)-1)/COLUMNS(range)),MOD(ROW(A3693)-1+COLUMNS(range),COLUMNS(range))+1)</f>
        <v>0</v>
      </c>
    </row>
    <row r="3694" spans="12:12" x14ac:dyDescent="0.3">
      <c r="L3694" cm="1">
        <f t="array" ref="L3694">INDEX(range,1+INT((ROW(A3694)-1)/COLUMNS(range)),MOD(ROW(A3694)-1+COLUMNS(range),COLUMNS(range))+1)</f>
        <v>0</v>
      </c>
    </row>
    <row r="3695" spans="12:12" x14ac:dyDescent="0.3">
      <c r="L3695" cm="1">
        <f t="array" ref="L3695">INDEX(range,1+INT((ROW(A3695)-1)/COLUMNS(range)),MOD(ROW(A3695)-1+COLUMNS(range),COLUMNS(range))+1)</f>
        <v>0</v>
      </c>
    </row>
    <row r="3696" spans="12:12" x14ac:dyDescent="0.3">
      <c r="L3696" cm="1">
        <f t="array" ref="L3696">INDEX(range,1+INT((ROW(A3696)-1)/COLUMNS(range)),MOD(ROW(A3696)-1+COLUMNS(range),COLUMNS(range))+1)</f>
        <v>0</v>
      </c>
    </row>
    <row r="3697" spans="12:12" x14ac:dyDescent="0.3">
      <c r="L3697" t="str" cm="1">
        <f t="array" ref="L3697">INDEX(range,1+INT((ROW(A3697)-1)/COLUMNS(range)),MOD(ROW(A3697)-1+COLUMNS(range),COLUMNS(range))+1)</f>
        <v>Good paying jobs with benefits are hard to find</v>
      </c>
    </row>
    <row r="3698" spans="12:12" x14ac:dyDescent="0.3">
      <c r="L3698" t="str" cm="1">
        <f t="array" ref="L3698">INDEX(range,1+INT((ROW(A3698)-1)/COLUMNS(range)),MOD(ROW(A3698)-1+COLUMNS(range),COLUMNS(range))+1)</f>
        <v xml:space="preserve"> Not enough jobs</v>
      </c>
    </row>
    <row r="3699" spans="12:12" x14ac:dyDescent="0.3">
      <c r="L3699" cm="1">
        <f t="array" ref="L3699">INDEX(range,1+INT((ROW(A3699)-1)/COLUMNS(range)),MOD(ROW(A3699)-1+COLUMNS(range),COLUMNS(range))+1)</f>
        <v>0</v>
      </c>
    </row>
    <row r="3700" spans="12:12" x14ac:dyDescent="0.3">
      <c r="L3700" cm="1">
        <f t="array" ref="L3700">INDEX(range,1+INT((ROW(A3700)-1)/COLUMNS(range)),MOD(ROW(A3700)-1+COLUMNS(range),COLUMNS(range))+1)</f>
        <v>0</v>
      </c>
    </row>
    <row r="3701" spans="12:12" x14ac:dyDescent="0.3">
      <c r="L3701" cm="1">
        <f t="array" ref="L3701">INDEX(range,1+INT((ROW(A3701)-1)/COLUMNS(range)),MOD(ROW(A3701)-1+COLUMNS(range),COLUMNS(range))+1)</f>
        <v>0</v>
      </c>
    </row>
    <row r="3702" spans="12:12" x14ac:dyDescent="0.3">
      <c r="L3702" cm="1">
        <f t="array" ref="L3702">INDEX(range,1+INT((ROW(A3702)-1)/COLUMNS(range)),MOD(ROW(A3702)-1+COLUMNS(range),COLUMNS(range))+1)</f>
        <v>0</v>
      </c>
    </row>
    <row r="3703" spans="12:12" x14ac:dyDescent="0.3">
      <c r="L3703" t="str" cm="1">
        <f t="array" ref="L3703">INDEX(range,1+INT((ROW(A3703)-1)/COLUMNS(range)),MOD(ROW(A3703)-1+COLUMNS(range),COLUMNS(range))+1)</f>
        <v>n/a</v>
      </c>
    </row>
    <row r="3704" spans="12:12" x14ac:dyDescent="0.3">
      <c r="L3704" cm="1">
        <f t="array" ref="L3704">INDEX(range,1+INT((ROW(A3704)-1)/COLUMNS(range)),MOD(ROW(A3704)-1+COLUMNS(range),COLUMNS(range))+1)</f>
        <v>0</v>
      </c>
    </row>
    <row r="3705" spans="12:12" x14ac:dyDescent="0.3">
      <c r="L3705" cm="1">
        <f t="array" ref="L3705">INDEX(range,1+INT((ROW(A3705)-1)/COLUMNS(range)),MOD(ROW(A3705)-1+COLUMNS(range),COLUMNS(range))+1)</f>
        <v>0</v>
      </c>
    </row>
    <row r="3706" spans="12:12" x14ac:dyDescent="0.3">
      <c r="L3706" cm="1">
        <f t="array" ref="L3706">INDEX(range,1+INT((ROW(A3706)-1)/COLUMNS(range)),MOD(ROW(A3706)-1+COLUMNS(range),COLUMNS(range))+1)</f>
        <v>0</v>
      </c>
    </row>
    <row r="3707" spans="12:12" x14ac:dyDescent="0.3">
      <c r="L3707" cm="1">
        <f t="array" ref="L3707">INDEX(range,1+INT((ROW(A3707)-1)/COLUMNS(range)),MOD(ROW(A3707)-1+COLUMNS(range),COLUMNS(range))+1)</f>
        <v>0</v>
      </c>
    </row>
    <row r="3708" spans="12:12" x14ac:dyDescent="0.3">
      <c r="L3708" cm="1">
        <f t="array" ref="L3708">INDEX(range,1+INT((ROW(A3708)-1)/COLUMNS(range)),MOD(ROW(A3708)-1+COLUMNS(range),COLUMNS(range))+1)</f>
        <v>0</v>
      </c>
    </row>
    <row r="3709" spans="12:12" x14ac:dyDescent="0.3">
      <c r="L3709" t="str" cm="1">
        <f t="array" ref="L3709">INDEX(range,1+INT((ROW(A3709)-1)/COLUMNS(range)),MOD(ROW(A3709)-1+COLUMNS(range),COLUMNS(range))+1)</f>
        <v>Good paying jobs with benefits are hard to find</v>
      </c>
    </row>
    <row r="3710" spans="12:12" x14ac:dyDescent="0.3">
      <c r="L3710" cm="1">
        <f t="array" ref="L3710">INDEX(range,1+INT((ROW(A3710)-1)/COLUMNS(range)),MOD(ROW(A3710)-1+COLUMNS(range),COLUMNS(range))+1)</f>
        <v>0</v>
      </c>
    </row>
    <row r="3711" spans="12:12" x14ac:dyDescent="0.3">
      <c r="L3711" cm="1">
        <f t="array" ref="L3711">INDEX(range,1+INT((ROW(A3711)-1)/COLUMNS(range)),MOD(ROW(A3711)-1+COLUMNS(range),COLUMNS(range))+1)</f>
        <v>0</v>
      </c>
    </row>
    <row r="3712" spans="12:12" x14ac:dyDescent="0.3">
      <c r="L3712" cm="1">
        <f t="array" ref="L3712">INDEX(range,1+INT((ROW(A3712)-1)/COLUMNS(range)),MOD(ROW(A3712)-1+COLUMNS(range),COLUMNS(range))+1)</f>
        <v>0</v>
      </c>
    </row>
    <row r="3713" spans="12:12" x14ac:dyDescent="0.3">
      <c r="L3713" cm="1">
        <f t="array" ref="L3713">INDEX(range,1+INT((ROW(A3713)-1)/COLUMNS(range)),MOD(ROW(A3713)-1+COLUMNS(range),COLUMNS(range))+1)</f>
        <v>0</v>
      </c>
    </row>
    <row r="3714" spans="12:12" x14ac:dyDescent="0.3">
      <c r="L3714" cm="1">
        <f t="array" ref="L3714">INDEX(range,1+INT((ROW(A3714)-1)/COLUMNS(range)),MOD(ROW(A3714)-1+COLUMNS(range),COLUMNS(range))+1)</f>
        <v>0</v>
      </c>
    </row>
    <row r="3715" spans="12:12" x14ac:dyDescent="0.3">
      <c r="L3715" t="str" cm="1">
        <f t="array" ref="L3715">INDEX(range,1+INT((ROW(A3715)-1)/COLUMNS(range)),MOD(ROW(A3715)-1+COLUMNS(range),COLUMNS(range))+1)</f>
        <v>People lack skills or education needed</v>
      </c>
    </row>
    <row r="3716" spans="12:12" x14ac:dyDescent="0.3">
      <c r="L3716" t="str" cm="1">
        <f t="array" ref="L3716">INDEX(range,1+INT((ROW(A3716)-1)/COLUMNS(range)),MOD(ROW(A3716)-1+COLUMNS(range),COLUMNS(range))+1)</f>
        <v xml:space="preserve"> Wages are too low to cover monthly expenses</v>
      </c>
    </row>
    <row r="3717" spans="12:12" x14ac:dyDescent="0.3">
      <c r="L3717" cm="1">
        <f t="array" ref="L3717">INDEX(range,1+INT((ROW(A3717)-1)/COLUMNS(range)),MOD(ROW(A3717)-1+COLUMNS(range),COLUMNS(range))+1)</f>
        <v>0</v>
      </c>
    </row>
    <row r="3718" spans="12:12" x14ac:dyDescent="0.3">
      <c r="L3718" cm="1">
        <f t="array" ref="L3718">INDEX(range,1+INT((ROW(A3718)-1)/COLUMNS(range)),MOD(ROW(A3718)-1+COLUMNS(range),COLUMNS(range))+1)</f>
        <v>0</v>
      </c>
    </row>
    <row r="3719" spans="12:12" x14ac:dyDescent="0.3">
      <c r="L3719" cm="1">
        <f t="array" ref="L3719">INDEX(range,1+INT((ROW(A3719)-1)/COLUMNS(range)),MOD(ROW(A3719)-1+COLUMNS(range),COLUMNS(range))+1)</f>
        <v>0</v>
      </c>
    </row>
    <row r="3720" spans="12:12" x14ac:dyDescent="0.3">
      <c r="L3720" cm="1">
        <f t="array" ref="L3720">INDEX(range,1+INT((ROW(A3720)-1)/COLUMNS(range)),MOD(ROW(A3720)-1+COLUMNS(range),COLUMNS(range))+1)</f>
        <v>0</v>
      </c>
    </row>
    <row r="3721" spans="12:12" x14ac:dyDescent="0.3">
      <c r="L3721" t="str" cm="1">
        <f t="array" ref="L3721">INDEX(range,1+INT((ROW(A3721)-1)/COLUMNS(range)),MOD(ROW(A3721)-1+COLUMNS(range),COLUMNS(range))+1)</f>
        <v>People lack skills or education needed</v>
      </c>
    </row>
    <row r="3722" spans="12:12" x14ac:dyDescent="0.3">
      <c r="L3722" cm="1">
        <f t="array" ref="L3722">INDEX(range,1+INT((ROW(A3722)-1)/COLUMNS(range)),MOD(ROW(A3722)-1+COLUMNS(range),COLUMNS(range))+1)</f>
        <v>0</v>
      </c>
    </row>
    <row r="3723" spans="12:12" x14ac:dyDescent="0.3">
      <c r="L3723" cm="1">
        <f t="array" ref="L3723">INDEX(range,1+INT((ROW(A3723)-1)/COLUMNS(range)),MOD(ROW(A3723)-1+COLUMNS(range),COLUMNS(range))+1)</f>
        <v>0</v>
      </c>
    </row>
    <row r="3724" spans="12:12" x14ac:dyDescent="0.3">
      <c r="L3724" cm="1">
        <f t="array" ref="L3724">INDEX(range,1+INT((ROW(A3724)-1)/COLUMNS(range)),MOD(ROW(A3724)-1+COLUMNS(range),COLUMNS(range))+1)</f>
        <v>0</v>
      </c>
    </row>
    <row r="3725" spans="12:12" x14ac:dyDescent="0.3">
      <c r="L3725" cm="1">
        <f t="array" ref="L3725">INDEX(range,1+INT((ROW(A3725)-1)/COLUMNS(range)),MOD(ROW(A3725)-1+COLUMNS(range),COLUMNS(range))+1)</f>
        <v>0</v>
      </c>
    </row>
    <row r="3726" spans="12:12" x14ac:dyDescent="0.3">
      <c r="L3726" cm="1">
        <f t="array" ref="L3726">INDEX(range,1+INT((ROW(A3726)-1)/COLUMNS(range)),MOD(ROW(A3726)-1+COLUMNS(range),COLUMNS(range))+1)</f>
        <v>0</v>
      </c>
    </row>
    <row r="3727" spans="12:12" x14ac:dyDescent="0.3">
      <c r="L3727" t="str" cm="1">
        <f t="array" ref="L3727">INDEX(range,1+INT((ROW(A3727)-1)/COLUMNS(range)),MOD(ROW(A3727)-1+COLUMNS(range),COLUMNS(range))+1)</f>
        <v>Wages are too low to cover monthly expenses</v>
      </c>
    </row>
    <row r="3728" spans="12:12" x14ac:dyDescent="0.3">
      <c r="L3728" cm="1">
        <f t="array" ref="L3728">INDEX(range,1+INT((ROW(A3728)-1)/COLUMNS(range)),MOD(ROW(A3728)-1+COLUMNS(range),COLUMNS(range))+1)</f>
        <v>0</v>
      </c>
    </row>
    <row r="3729" spans="12:12" x14ac:dyDescent="0.3">
      <c r="L3729" cm="1">
        <f t="array" ref="L3729">INDEX(range,1+INT((ROW(A3729)-1)/COLUMNS(range)),MOD(ROW(A3729)-1+COLUMNS(range),COLUMNS(range))+1)</f>
        <v>0</v>
      </c>
    </row>
    <row r="3730" spans="12:12" x14ac:dyDescent="0.3">
      <c r="L3730" cm="1">
        <f t="array" ref="L3730">INDEX(range,1+INT((ROW(A3730)-1)/COLUMNS(range)),MOD(ROW(A3730)-1+COLUMNS(range),COLUMNS(range))+1)</f>
        <v>0</v>
      </c>
    </row>
    <row r="3731" spans="12:12" x14ac:dyDescent="0.3">
      <c r="L3731" cm="1">
        <f t="array" ref="L3731">INDEX(range,1+INT((ROW(A3731)-1)/COLUMNS(range)),MOD(ROW(A3731)-1+COLUMNS(range),COLUMNS(range))+1)</f>
        <v>0</v>
      </c>
    </row>
    <row r="3732" spans="12:12" x14ac:dyDescent="0.3">
      <c r="L3732" cm="1">
        <f t="array" ref="L3732">INDEX(range,1+INT((ROW(A3732)-1)/COLUMNS(range)),MOD(ROW(A3732)-1+COLUMNS(range),COLUMNS(range))+1)</f>
        <v>0</v>
      </c>
    </row>
    <row r="3733" spans="12:12" x14ac:dyDescent="0.3">
      <c r="L3733" cm="1">
        <f t="array" ref="L3733">INDEX(range,1+INT((ROW(A3733)-1)/COLUMNS(range)),MOD(ROW(A3733)-1+COLUMNS(range),COLUMNS(range))+1)</f>
        <v>0</v>
      </c>
    </row>
    <row r="3734" spans="12:12" x14ac:dyDescent="0.3">
      <c r="L3734" cm="1">
        <f t="array" ref="L3734">INDEX(range,1+INT((ROW(A3734)-1)/COLUMNS(range)),MOD(ROW(A3734)-1+COLUMNS(range),COLUMNS(range))+1)</f>
        <v>0</v>
      </c>
    </row>
    <row r="3735" spans="12:12" x14ac:dyDescent="0.3">
      <c r="L3735" cm="1">
        <f t="array" ref="L3735">INDEX(range,1+INT((ROW(A3735)-1)/COLUMNS(range)),MOD(ROW(A3735)-1+COLUMNS(range),COLUMNS(range))+1)</f>
        <v>0</v>
      </c>
    </row>
    <row r="3736" spans="12:12" x14ac:dyDescent="0.3">
      <c r="L3736" cm="1">
        <f t="array" ref="L3736">INDEX(range,1+INT((ROW(A3736)-1)/COLUMNS(range)),MOD(ROW(A3736)-1+COLUMNS(range),COLUMNS(range))+1)</f>
        <v>0</v>
      </c>
    </row>
    <row r="3737" spans="12:12" x14ac:dyDescent="0.3">
      <c r="L3737" cm="1">
        <f t="array" ref="L3737">INDEX(range,1+INT((ROW(A3737)-1)/COLUMNS(range)),MOD(ROW(A3737)-1+COLUMNS(range),COLUMNS(range))+1)</f>
        <v>0</v>
      </c>
    </row>
    <row r="3738" spans="12:12" x14ac:dyDescent="0.3">
      <c r="L3738" cm="1">
        <f t="array" ref="L3738">INDEX(range,1+INT((ROW(A3738)-1)/COLUMNS(range)),MOD(ROW(A3738)-1+COLUMNS(range),COLUMNS(range))+1)</f>
        <v>0</v>
      </c>
    </row>
    <row r="3739" spans="12:12" x14ac:dyDescent="0.3">
      <c r="L3739" cm="1">
        <f t="array" ref="L3739">INDEX(range,1+INT((ROW(A3739)-1)/COLUMNS(range)),MOD(ROW(A3739)-1+COLUMNS(range),COLUMNS(range))+1)</f>
        <v>0</v>
      </c>
    </row>
    <row r="3740" spans="12:12" x14ac:dyDescent="0.3">
      <c r="L3740" cm="1">
        <f t="array" ref="L3740">INDEX(range,1+INT((ROW(A3740)-1)/COLUMNS(range)),MOD(ROW(A3740)-1+COLUMNS(range),COLUMNS(range))+1)</f>
        <v>0</v>
      </c>
    </row>
    <row r="3741" spans="12:12" x14ac:dyDescent="0.3">
      <c r="L3741" cm="1">
        <f t="array" ref="L3741">INDEX(range,1+INT((ROW(A3741)-1)/COLUMNS(range)),MOD(ROW(A3741)-1+COLUMNS(range),COLUMNS(range))+1)</f>
        <v>0</v>
      </c>
    </row>
    <row r="3742" spans="12:12" x14ac:dyDescent="0.3">
      <c r="L3742" cm="1">
        <f t="array" ref="L3742">INDEX(range,1+INT((ROW(A3742)-1)/COLUMNS(range)),MOD(ROW(A3742)-1+COLUMNS(range),COLUMNS(range))+1)</f>
        <v>0</v>
      </c>
    </row>
    <row r="3743" spans="12:12" x14ac:dyDescent="0.3">
      <c r="L3743" cm="1">
        <f t="array" ref="L3743">INDEX(range,1+INT((ROW(A3743)-1)/COLUMNS(range)),MOD(ROW(A3743)-1+COLUMNS(range),COLUMNS(range))+1)</f>
        <v>0</v>
      </c>
    </row>
    <row r="3744" spans="12:12" x14ac:dyDescent="0.3">
      <c r="L3744" cm="1">
        <f t="array" ref="L3744">INDEX(range,1+INT((ROW(A3744)-1)/COLUMNS(range)),MOD(ROW(A3744)-1+COLUMNS(range),COLUMNS(range))+1)</f>
        <v>0</v>
      </c>
    </row>
    <row r="3745" spans="12:12" x14ac:dyDescent="0.3">
      <c r="L3745" t="str" cm="1">
        <f t="array" ref="L3745">INDEX(range,1+INT((ROW(A3745)-1)/COLUMNS(range)),MOD(ROW(A3745)-1+COLUMNS(range),COLUMNS(range))+1)</f>
        <v>Good paying jobs with benefits are hard to find</v>
      </c>
    </row>
    <row r="3746" spans="12:12" x14ac:dyDescent="0.3">
      <c r="L3746" cm="1">
        <f t="array" ref="L3746">INDEX(range,1+INT((ROW(A3746)-1)/COLUMNS(range)),MOD(ROW(A3746)-1+COLUMNS(range),COLUMNS(range))+1)</f>
        <v>0</v>
      </c>
    </row>
    <row r="3747" spans="12:12" x14ac:dyDescent="0.3">
      <c r="L3747" cm="1">
        <f t="array" ref="L3747">INDEX(range,1+INT((ROW(A3747)-1)/COLUMNS(range)),MOD(ROW(A3747)-1+COLUMNS(range),COLUMNS(range))+1)</f>
        <v>0</v>
      </c>
    </row>
    <row r="3748" spans="12:12" x14ac:dyDescent="0.3">
      <c r="L3748" cm="1">
        <f t="array" ref="L3748">INDEX(range,1+INT((ROW(A3748)-1)/COLUMNS(range)),MOD(ROW(A3748)-1+COLUMNS(range),COLUMNS(range))+1)</f>
        <v>0</v>
      </c>
    </row>
    <row r="3749" spans="12:12" x14ac:dyDescent="0.3">
      <c r="L3749" cm="1">
        <f t="array" ref="L3749">INDEX(range,1+INT((ROW(A3749)-1)/COLUMNS(range)),MOD(ROW(A3749)-1+COLUMNS(range),COLUMNS(range))+1)</f>
        <v>0</v>
      </c>
    </row>
    <row r="3750" spans="12:12" x14ac:dyDescent="0.3">
      <c r="L3750" cm="1">
        <f t="array" ref="L3750">INDEX(range,1+INT((ROW(A3750)-1)/COLUMNS(range)),MOD(ROW(A3750)-1+COLUMNS(range),COLUMNS(range))+1)</f>
        <v>0</v>
      </c>
    </row>
    <row r="3751" spans="12:12" x14ac:dyDescent="0.3">
      <c r="L3751" t="str" cm="1">
        <f t="array" ref="L3751">INDEX(range,1+INT((ROW(A3751)-1)/COLUMNS(range)),MOD(ROW(A3751)-1+COLUMNS(range),COLUMNS(range))+1)</f>
        <v>Wages are too low to cover monthly expenses</v>
      </c>
    </row>
    <row r="3752" spans="12:12" x14ac:dyDescent="0.3">
      <c r="L3752" t="str" cm="1">
        <f t="array" ref="L3752">INDEX(range,1+INT((ROW(A3752)-1)/COLUMNS(range)),MOD(ROW(A3752)-1+COLUMNS(range),COLUMNS(range))+1)</f>
        <v xml:space="preserve"> Good paying jobs with benefits are hard to find</v>
      </c>
    </row>
    <row r="3753" spans="12:12" x14ac:dyDescent="0.3">
      <c r="L3753" cm="1">
        <f t="array" ref="L3753">INDEX(range,1+INT((ROW(A3753)-1)/COLUMNS(range)),MOD(ROW(A3753)-1+COLUMNS(range),COLUMNS(range))+1)</f>
        <v>0</v>
      </c>
    </row>
    <row r="3754" spans="12:12" x14ac:dyDescent="0.3">
      <c r="L3754" cm="1">
        <f t="array" ref="L3754">INDEX(range,1+INT((ROW(A3754)-1)/COLUMNS(range)),MOD(ROW(A3754)-1+COLUMNS(range),COLUMNS(range))+1)</f>
        <v>0</v>
      </c>
    </row>
    <row r="3755" spans="12:12" x14ac:dyDescent="0.3">
      <c r="L3755" cm="1">
        <f t="array" ref="L3755">INDEX(range,1+INT((ROW(A3755)-1)/COLUMNS(range)),MOD(ROW(A3755)-1+COLUMNS(range),COLUMNS(range))+1)</f>
        <v>0</v>
      </c>
    </row>
    <row r="3756" spans="12:12" x14ac:dyDescent="0.3">
      <c r="L3756" cm="1">
        <f t="array" ref="L3756">INDEX(range,1+INT((ROW(A3756)-1)/COLUMNS(range)),MOD(ROW(A3756)-1+COLUMNS(range),COLUMNS(range))+1)</f>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D356E-DB27-4A73-A323-059B40ACE15E}">
  <dimension ref="A1:A1379"/>
  <sheetViews>
    <sheetView workbookViewId="0">
      <selection activeCell="A2" sqref="A2"/>
    </sheetView>
  </sheetViews>
  <sheetFormatPr defaultRowHeight="14.4" x14ac:dyDescent="0.3"/>
  <cols>
    <col min="1" max="1" width="20.77734375" customWidth="1"/>
    <col min="2" max="2" width="8.109375" customWidth="1"/>
    <col min="3" max="3" width="16.88671875" customWidth="1"/>
    <col min="4" max="4" width="56.5546875" customWidth="1"/>
    <col min="5" max="5" width="16.5546875" customWidth="1"/>
    <col min="6" max="6" width="21" customWidth="1"/>
  </cols>
  <sheetData>
    <row r="1" spans="1:1" x14ac:dyDescent="0.3">
      <c r="A1" t="s">
        <v>1622</v>
      </c>
    </row>
    <row r="2" spans="1:1" x14ac:dyDescent="0.3">
      <c r="A2" t="s">
        <v>1536</v>
      </c>
    </row>
    <row r="3" spans="1:1" x14ac:dyDescent="0.3">
      <c r="A3" t="s">
        <v>1536</v>
      </c>
    </row>
    <row r="4" spans="1:1" x14ac:dyDescent="0.3">
      <c r="A4" s="1" t="s">
        <v>166</v>
      </c>
    </row>
    <row r="5" spans="1:1" x14ac:dyDescent="0.3">
      <c r="A5" s="1" t="s">
        <v>166</v>
      </c>
    </row>
    <row r="6" spans="1:1" x14ac:dyDescent="0.3">
      <c r="A6" s="1" t="s">
        <v>166</v>
      </c>
    </row>
    <row r="7" spans="1:1" x14ac:dyDescent="0.3">
      <c r="A7" s="1" t="s">
        <v>166</v>
      </c>
    </row>
    <row r="8" spans="1:1" x14ac:dyDescent="0.3">
      <c r="A8" s="1" t="s">
        <v>166</v>
      </c>
    </row>
    <row r="9" spans="1:1" x14ac:dyDescent="0.3">
      <c r="A9" s="1" t="s">
        <v>166</v>
      </c>
    </row>
    <row r="10" spans="1:1" x14ac:dyDescent="0.3">
      <c r="A10" s="1" t="s">
        <v>166</v>
      </c>
    </row>
    <row r="11" spans="1:1" x14ac:dyDescent="0.3">
      <c r="A11" s="1" t="s">
        <v>166</v>
      </c>
    </row>
    <row r="12" spans="1:1" x14ac:dyDescent="0.3">
      <c r="A12" s="1" t="s">
        <v>166</v>
      </c>
    </row>
    <row r="13" spans="1:1" x14ac:dyDescent="0.3">
      <c r="A13" s="1" t="s">
        <v>166</v>
      </c>
    </row>
    <row r="14" spans="1:1" x14ac:dyDescent="0.3">
      <c r="A14" s="1" t="s">
        <v>166</v>
      </c>
    </row>
    <row r="15" spans="1:1" x14ac:dyDescent="0.3">
      <c r="A15" s="1" t="s">
        <v>166</v>
      </c>
    </row>
    <row r="16" spans="1:1" x14ac:dyDescent="0.3">
      <c r="A16" s="1" t="s">
        <v>166</v>
      </c>
    </row>
    <row r="17" spans="1:1" x14ac:dyDescent="0.3">
      <c r="A17" s="1" t="s">
        <v>166</v>
      </c>
    </row>
    <row r="18" spans="1:1" x14ac:dyDescent="0.3">
      <c r="A18" s="1" t="s">
        <v>166</v>
      </c>
    </row>
    <row r="19" spans="1:1" x14ac:dyDescent="0.3">
      <c r="A19" s="1" t="s">
        <v>166</v>
      </c>
    </row>
    <row r="20" spans="1:1" x14ac:dyDescent="0.3">
      <c r="A20" s="1" t="s">
        <v>166</v>
      </c>
    </row>
    <row r="21" spans="1:1" x14ac:dyDescent="0.3">
      <c r="A21" s="1" t="s">
        <v>166</v>
      </c>
    </row>
    <row r="22" spans="1:1" x14ac:dyDescent="0.3">
      <c r="A22" s="1" t="s">
        <v>166</v>
      </c>
    </row>
    <row r="23" spans="1:1" x14ac:dyDescent="0.3">
      <c r="A23" s="1" t="s">
        <v>166</v>
      </c>
    </row>
    <row r="24" spans="1:1" x14ac:dyDescent="0.3">
      <c r="A24" s="1" t="s">
        <v>166</v>
      </c>
    </row>
    <row r="25" spans="1:1" x14ac:dyDescent="0.3">
      <c r="A25" s="1" t="s">
        <v>166</v>
      </c>
    </row>
    <row r="26" spans="1:1" x14ac:dyDescent="0.3">
      <c r="A26" s="1" t="s">
        <v>166</v>
      </c>
    </row>
    <row r="27" spans="1:1" x14ac:dyDescent="0.3">
      <c r="A27" s="1" t="s">
        <v>166</v>
      </c>
    </row>
    <row r="28" spans="1:1" x14ac:dyDescent="0.3">
      <c r="A28" s="1" t="s">
        <v>166</v>
      </c>
    </row>
    <row r="29" spans="1:1" x14ac:dyDescent="0.3">
      <c r="A29" s="1" t="s">
        <v>166</v>
      </c>
    </row>
    <row r="30" spans="1:1" x14ac:dyDescent="0.3">
      <c r="A30" s="1" t="s">
        <v>166</v>
      </c>
    </row>
    <row r="31" spans="1:1" x14ac:dyDescent="0.3">
      <c r="A31" s="1" t="s">
        <v>166</v>
      </c>
    </row>
    <row r="32" spans="1:1" x14ac:dyDescent="0.3">
      <c r="A32" s="1" t="s">
        <v>166</v>
      </c>
    </row>
    <row r="33" spans="1:1" x14ac:dyDescent="0.3">
      <c r="A33" s="1" t="s">
        <v>166</v>
      </c>
    </row>
    <row r="34" spans="1:1" x14ac:dyDescent="0.3">
      <c r="A34" t="s">
        <v>166</v>
      </c>
    </row>
    <row r="35" spans="1:1" x14ac:dyDescent="0.3">
      <c r="A35" t="s">
        <v>166</v>
      </c>
    </row>
    <row r="36" spans="1:1" x14ac:dyDescent="0.3">
      <c r="A36" t="s">
        <v>166</v>
      </c>
    </row>
    <row r="37" spans="1:1" x14ac:dyDescent="0.3">
      <c r="A37" t="s">
        <v>166</v>
      </c>
    </row>
    <row r="38" spans="1:1" x14ac:dyDescent="0.3">
      <c r="A38" t="s">
        <v>166</v>
      </c>
    </row>
    <row r="39" spans="1:1" x14ac:dyDescent="0.3">
      <c r="A39" t="s">
        <v>166</v>
      </c>
    </row>
    <row r="40" spans="1:1" x14ac:dyDescent="0.3">
      <c r="A40" t="s">
        <v>166</v>
      </c>
    </row>
    <row r="41" spans="1:1" x14ac:dyDescent="0.3">
      <c r="A41" t="s">
        <v>166</v>
      </c>
    </row>
    <row r="42" spans="1:1" x14ac:dyDescent="0.3">
      <c r="A42" t="s">
        <v>166</v>
      </c>
    </row>
    <row r="43" spans="1:1" x14ac:dyDescent="0.3">
      <c r="A43" t="s">
        <v>166</v>
      </c>
    </row>
    <row r="44" spans="1:1" x14ac:dyDescent="0.3">
      <c r="A44" t="s">
        <v>166</v>
      </c>
    </row>
    <row r="45" spans="1:1" x14ac:dyDescent="0.3">
      <c r="A45" t="s">
        <v>166</v>
      </c>
    </row>
    <row r="46" spans="1:1" x14ac:dyDescent="0.3">
      <c r="A46" t="s">
        <v>166</v>
      </c>
    </row>
    <row r="47" spans="1:1" x14ac:dyDescent="0.3">
      <c r="A47" t="s">
        <v>166</v>
      </c>
    </row>
    <row r="48" spans="1:1" x14ac:dyDescent="0.3">
      <c r="A48" t="s">
        <v>166</v>
      </c>
    </row>
    <row r="49" spans="1:1" x14ac:dyDescent="0.3">
      <c r="A49" t="s">
        <v>166</v>
      </c>
    </row>
    <row r="50" spans="1:1" x14ac:dyDescent="0.3">
      <c r="A50" t="s">
        <v>166</v>
      </c>
    </row>
    <row r="51" spans="1:1" x14ac:dyDescent="0.3">
      <c r="A51" t="s">
        <v>166</v>
      </c>
    </row>
    <row r="52" spans="1:1" x14ac:dyDescent="0.3">
      <c r="A52" t="s">
        <v>166</v>
      </c>
    </row>
    <row r="53" spans="1:1" x14ac:dyDescent="0.3">
      <c r="A53" t="s">
        <v>166</v>
      </c>
    </row>
    <row r="54" spans="1:1" x14ac:dyDescent="0.3">
      <c r="A54" t="s">
        <v>166</v>
      </c>
    </row>
    <row r="55" spans="1:1" x14ac:dyDescent="0.3">
      <c r="A55" t="s">
        <v>166</v>
      </c>
    </row>
    <row r="56" spans="1:1" x14ac:dyDescent="0.3">
      <c r="A56" t="s">
        <v>166</v>
      </c>
    </row>
    <row r="57" spans="1:1" x14ac:dyDescent="0.3">
      <c r="A57" t="s">
        <v>166</v>
      </c>
    </row>
    <row r="58" spans="1:1" x14ac:dyDescent="0.3">
      <c r="A58" t="s">
        <v>166</v>
      </c>
    </row>
    <row r="59" spans="1:1" x14ac:dyDescent="0.3">
      <c r="A59" t="s">
        <v>166</v>
      </c>
    </row>
    <row r="60" spans="1:1" x14ac:dyDescent="0.3">
      <c r="A60" t="s">
        <v>166</v>
      </c>
    </row>
    <row r="61" spans="1:1" x14ac:dyDescent="0.3">
      <c r="A61" t="s">
        <v>166</v>
      </c>
    </row>
    <row r="62" spans="1:1" x14ac:dyDescent="0.3">
      <c r="A62" t="s">
        <v>166</v>
      </c>
    </row>
    <row r="63" spans="1:1" x14ac:dyDescent="0.3">
      <c r="A63" t="s">
        <v>166</v>
      </c>
    </row>
    <row r="64" spans="1:1" x14ac:dyDescent="0.3">
      <c r="A64" t="s">
        <v>166</v>
      </c>
    </row>
    <row r="65" spans="1:1" x14ac:dyDescent="0.3">
      <c r="A65" t="s">
        <v>166</v>
      </c>
    </row>
    <row r="66" spans="1:1" x14ac:dyDescent="0.3">
      <c r="A66" t="s">
        <v>166</v>
      </c>
    </row>
    <row r="67" spans="1:1" x14ac:dyDescent="0.3">
      <c r="A67" t="s">
        <v>166</v>
      </c>
    </row>
    <row r="68" spans="1:1" x14ac:dyDescent="0.3">
      <c r="A68" t="s">
        <v>166</v>
      </c>
    </row>
    <row r="69" spans="1:1" x14ac:dyDescent="0.3">
      <c r="A69" t="s">
        <v>166</v>
      </c>
    </row>
    <row r="70" spans="1:1" x14ac:dyDescent="0.3">
      <c r="A70" t="s">
        <v>166</v>
      </c>
    </row>
    <row r="71" spans="1:1" x14ac:dyDescent="0.3">
      <c r="A71" t="s">
        <v>166</v>
      </c>
    </row>
    <row r="72" spans="1:1" x14ac:dyDescent="0.3">
      <c r="A72" t="s">
        <v>166</v>
      </c>
    </row>
    <row r="73" spans="1:1" x14ac:dyDescent="0.3">
      <c r="A73" t="s">
        <v>166</v>
      </c>
    </row>
    <row r="74" spans="1:1" x14ac:dyDescent="0.3">
      <c r="A74" t="s">
        <v>166</v>
      </c>
    </row>
    <row r="75" spans="1:1" x14ac:dyDescent="0.3">
      <c r="A75" t="s">
        <v>166</v>
      </c>
    </row>
    <row r="76" spans="1:1" x14ac:dyDescent="0.3">
      <c r="A76" t="s">
        <v>166</v>
      </c>
    </row>
    <row r="77" spans="1:1" x14ac:dyDescent="0.3">
      <c r="A77" t="s">
        <v>166</v>
      </c>
    </row>
    <row r="78" spans="1:1" x14ac:dyDescent="0.3">
      <c r="A78" t="s">
        <v>166</v>
      </c>
    </row>
    <row r="79" spans="1:1" x14ac:dyDescent="0.3">
      <c r="A79" t="s">
        <v>166</v>
      </c>
    </row>
    <row r="80" spans="1:1" x14ac:dyDescent="0.3">
      <c r="A80" t="s">
        <v>166</v>
      </c>
    </row>
    <row r="81" spans="1:1" x14ac:dyDescent="0.3">
      <c r="A81" t="s">
        <v>166</v>
      </c>
    </row>
    <row r="82" spans="1:1" x14ac:dyDescent="0.3">
      <c r="A82" t="s">
        <v>166</v>
      </c>
    </row>
    <row r="83" spans="1:1" x14ac:dyDescent="0.3">
      <c r="A83" t="s">
        <v>166</v>
      </c>
    </row>
    <row r="84" spans="1:1" x14ac:dyDescent="0.3">
      <c r="A84" t="s">
        <v>166</v>
      </c>
    </row>
    <row r="85" spans="1:1" x14ac:dyDescent="0.3">
      <c r="A85" t="s">
        <v>166</v>
      </c>
    </row>
    <row r="86" spans="1:1" x14ac:dyDescent="0.3">
      <c r="A86" t="s">
        <v>166</v>
      </c>
    </row>
    <row r="87" spans="1:1" x14ac:dyDescent="0.3">
      <c r="A87" t="s">
        <v>166</v>
      </c>
    </row>
    <row r="88" spans="1:1" x14ac:dyDescent="0.3">
      <c r="A88" t="s">
        <v>166</v>
      </c>
    </row>
    <row r="89" spans="1:1" x14ac:dyDescent="0.3">
      <c r="A89" t="s">
        <v>166</v>
      </c>
    </row>
    <row r="90" spans="1:1" x14ac:dyDescent="0.3">
      <c r="A90" t="s">
        <v>166</v>
      </c>
    </row>
    <row r="91" spans="1:1" x14ac:dyDescent="0.3">
      <c r="A91" t="s">
        <v>166</v>
      </c>
    </row>
    <row r="92" spans="1:1" x14ac:dyDescent="0.3">
      <c r="A92" t="s">
        <v>166</v>
      </c>
    </row>
    <row r="93" spans="1:1" x14ac:dyDescent="0.3">
      <c r="A93" t="s">
        <v>166</v>
      </c>
    </row>
    <row r="94" spans="1:1" x14ac:dyDescent="0.3">
      <c r="A94" t="s">
        <v>166</v>
      </c>
    </row>
    <row r="95" spans="1:1" x14ac:dyDescent="0.3">
      <c r="A95" t="s">
        <v>166</v>
      </c>
    </row>
    <row r="96" spans="1:1" x14ac:dyDescent="0.3">
      <c r="A96" t="s">
        <v>166</v>
      </c>
    </row>
    <row r="97" spans="1:1" x14ac:dyDescent="0.3">
      <c r="A97" t="s">
        <v>166</v>
      </c>
    </row>
    <row r="98" spans="1:1" x14ac:dyDescent="0.3">
      <c r="A98" t="s">
        <v>166</v>
      </c>
    </row>
    <row r="99" spans="1:1" x14ac:dyDescent="0.3">
      <c r="A99" t="s">
        <v>166</v>
      </c>
    </row>
    <row r="100" spans="1:1" x14ac:dyDescent="0.3">
      <c r="A100" t="s">
        <v>166</v>
      </c>
    </row>
    <row r="101" spans="1:1" x14ac:dyDescent="0.3">
      <c r="A101" t="s">
        <v>166</v>
      </c>
    </row>
    <row r="102" spans="1:1" x14ac:dyDescent="0.3">
      <c r="A102" t="s">
        <v>166</v>
      </c>
    </row>
    <row r="103" spans="1:1" x14ac:dyDescent="0.3">
      <c r="A103" t="s">
        <v>166</v>
      </c>
    </row>
    <row r="104" spans="1:1" x14ac:dyDescent="0.3">
      <c r="A104" t="s">
        <v>166</v>
      </c>
    </row>
    <row r="105" spans="1:1" x14ac:dyDescent="0.3">
      <c r="A105" t="s">
        <v>166</v>
      </c>
    </row>
    <row r="106" spans="1:1" x14ac:dyDescent="0.3">
      <c r="A106" t="s">
        <v>166</v>
      </c>
    </row>
    <row r="107" spans="1:1" x14ac:dyDescent="0.3">
      <c r="A107" t="s">
        <v>166</v>
      </c>
    </row>
    <row r="108" spans="1:1" x14ac:dyDescent="0.3">
      <c r="A108" t="s">
        <v>166</v>
      </c>
    </row>
    <row r="109" spans="1:1" x14ac:dyDescent="0.3">
      <c r="A109" t="s">
        <v>166</v>
      </c>
    </row>
    <row r="110" spans="1:1" x14ac:dyDescent="0.3">
      <c r="A110" t="s">
        <v>166</v>
      </c>
    </row>
    <row r="111" spans="1:1" x14ac:dyDescent="0.3">
      <c r="A111" t="s">
        <v>166</v>
      </c>
    </row>
    <row r="112" spans="1:1" x14ac:dyDescent="0.3">
      <c r="A112" t="s">
        <v>166</v>
      </c>
    </row>
    <row r="113" spans="1:1" x14ac:dyDescent="0.3">
      <c r="A113" t="s">
        <v>166</v>
      </c>
    </row>
    <row r="114" spans="1:1" x14ac:dyDescent="0.3">
      <c r="A114" t="s">
        <v>166</v>
      </c>
    </row>
    <row r="115" spans="1:1" x14ac:dyDescent="0.3">
      <c r="A115" t="s">
        <v>166</v>
      </c>
    </row>
    <row r="116" spans="1:1" x14ac:dyDescent="0.3">
      <c r="A116" t="s">
        <v>166</v>
      </c>
    </row>
    <row r="117" spans="1:1" x14ac:dyDescent="0.3">
      <c r="A117" t="s">
        <v>166</v>
      </c>
    </row>
    <row r="118" spans="1:1" x14ac:dyDescent="0.3">
      <c r="A118" t="s">
        <v>166</v>
      </c>
    </row>
    <row r="119" spans="1:1" x14ac:dyDescent="0.3">
      <c r="A119" t="s">
        <v>166</v>
      </c>
    </row>
    <row r="120" spans="1:1" x14ac:dyDescent="0.3">
      <c r="A120" t="s">
        <v>166</v>
      </c>
    </row>
    <row r="121" spans="1:1" x14ac:dyDescent="0.3">
      <c r="A121" t="s">
        <v>166</v>
      </c>
    </row>
    <row r="122" spans="1:1" x14ac:dyDescent="0.3">
      <c r="A122" t="s">
        <v>166</v>
      </c>
    </row>
    <row r="123" spans="1:1" x14ac:dyDescent="0.3">
      <c r="A123" t="s">
        <v>166</v>
      </c>
    </row>
    <row r="124" spans="1:1" x14ac:dyDescent="0.3">
      <c r="A124" t="s">
        <v>166</v>
      </c>
    </row>
    <row r="125" spans="1:1" x14ac:dyDescent="0.3">
      <c r="A125" t="s">
        <v>166</v>
      </c>
    </row>
    <row r="126" spans="1:1" x14ac:dyDescent="0.3">
      <c r="A126" t="s">
        <v>166</v>
      </c>
    </row>
    <row r="127" spans="1:1" x14ac:dyDescent="0.3">
      <c r="A127" t="s">
        <v>166</v>
      </c>
    </row>
    <row r="128" spans="1:1" x14ac:dyDescent="0.3">
      <c r="A128" t="s">
        <v>166</v>
      </c>
    </row>
    <row r="129" spans="1:1" x14ac:dyDescent="0.3">
      <c r="A129" t="s">
        <v>166</v>
      </c>
    </row>
    <row r="130" spans="1:1" x14ac:dyDescent="0.3">
      <c r="A130" t="s">
        <v>166</v>
      </c>
    </row>
    <row r="131" spans="1:1" x14ac:dyDescent="0.3">
      <c r="A131" t="s">
        <v>166</v>
      </c>
    </row>
    <row r="132" spans="1:1" x14ac:dyDescent="0.3">
      <c r="A132" t="s">
        <v>166</v>
      </c>
    </row>
    <row r="133" spans="1:1" x14ac:dyDescent="0.3">
      <c r="A133" t="s">
        <v>166</v>
      </c>
    </row>
    <row r="134" spans="1:1" x14ac:dyDescent="0.3">
      <c r="A134" t="s">
        <v>166</v>
      </c>
    </row>
    <row r="135" spans="1:1" x14ac:dyDescent="0.3">
      <c r="A135" t="s">
        <v>166</v>
      </c>
    </row>
    <row r="136" spans="1:1" x14ac:dyDescent="0.3">
      <c r="A136" t="s">
        <v>166</v>
      </c>
    </row>
    <row r="137" spans="1:1" x14ac:dyDescent="0.3">
      <c r="A137" t="s">
        <v>166</v>
      </c>
    </row>
    <row r="138" spans="1:1" x14ac:dyDescent="0.3">
      <c r="A138" t="s">
        <v>166</v>
      </c>
    </row>
    <row r="139" spans="1:1" x14ac:dyDescent="0.3">
      <c r="A139" t="s">
        <v>166</v>
      </c>
    </row>
    <row r="140" spans="1:1" x14ac:dyDescent="0.3">
      <c r="A140" t="s">
        <v>166</v>
      </c>
    </row>
    <row r="141" spans="1:1" x14ac:dyDescent="0.3">
      <c r="A141" t="s">
        <v>166</v>
      </c>
    </row>
    <row r="142" spans="1:1" x14ac:dyDescent="0.3">
      <c r="A142" t="s">
        <v>166</v>
      </c>
    </row>
    <row r="143" spans="1:1" x14ac:dyDescent="0.3">
      <c r="A143" t="s">
        <v>166</v>
      </c>
    </row>
    <row r="144" spans="1:1" x14ac:dyDescent="0.3">
      <c r="A144" t="s">
        <v>166</v>
      </c>
    </row>
    <row r="145" spans="1:1" x14ac:dyDescent="0.3">
      <c r="A145" t="s">
        <v>166</v>
      </c>
    </row>
    <row r="146" spans="1:1" x14ac:dyDescent="0.3">
      <c r="A146" t="s">
        <v>166</v>
      </c>
    </row>
    <row r="147" spans="1:1" x14ac:dyDescent="0.3">
      <c r="A147" t="s">
        <v>166</v>
      </c>
    </row>
    <row r="148" spans="1:1" x14ac:dyDescent="0.3">
      <c r="A148" t="s">
        <v>166</v>
      </c>
    </row>
    <row r="149" spans="1:1" x14ac:dyDescent="0.3">
      <c r="A149" t="s">
        <v>166</v>
      </c>
    </row>
    <row r="150" spans="1:1" x14ac:dyDescent="0.3">
      <c r="A150" t="s">
        <v>166</v>
      </c>
    </row>
    <row r="151" spans="1:1" x14ac:dyDescent="0.3">
      <c r="A151" t="s">
        <v>166</v>
      </c>
    </row>
    <row r="152" spans="1:1" x14ac:dyDescent="0.3">
      <c r="A152" t="s">
        <v>166</v>
      </c>
    </row>
    <row r="153" spans="1:1" x14ac:dyDescent="0.3">
      <c r="A153" t="s">
        <v>166</v>
      </c>
    </row>
    <row r="154" spans="1:1" x14ac:dyDescent="0.3">
      <c r="A154" t="s">
        <v>166</v>
      </c>
    </row>
    <row r="155" spans="1:1" x14ac:dyDescent="0.3">
      <c r="A155" t="s">
        <v>166</v>
      </c>
    </row>
    <row r="156" spans="1:1" x14ac:dyDescent="0.3">
      <c r="A156" t="s">
        <v>166</v>
      </c>
    </row>
    <row r="157" spans="1:1" x14ac:dyDescent="0.3">
      <c r="A157" t="s">
        <v>166</v>
      </c>
    </row>
    <row r="158" spans="1:1" x14ac:dyDescent="0.3">
      <c r="A158" t="s">
        <v>166</v>
      </c>
    </row>
    <row r="159" spans="1:1" x14ac:dyDescent="0.3">
      <c r="A159" t="s">
        <v>166</v>
      </c>
    </row>
    <row r="160" spans="1:1" x14ac:dyDescent="0.3">
      <c r="A160" t="s">
        <v>166</v>
      </c>
    </row>
    <row r="161" spans="1:1" x14ac:dyDescent="0.3">
      <c r="A161" t="s">
        <v>166</v>
      </c>
    </row>
    <row r="162" spans="1:1" x14ac:dyDescent="0.3">
      <c r="A162" t="s">
        <v>166</v>
      </c>
    </row>
    <row r="163" spans="1:1" x14ac:dyDescent="0.3">
      <c r="A163" t="s">
        <v>166</v>
      </c>
    </row>
    <row r="164" spans="1:1" x14ac:dyDescent="0.3">
      <c r="A164" t="s">
        <v>166</v>
      </c>
    </row>
    <row r="165" spans="1:1" x14ac:dyDescent="0.3">
      <c r="A165" t="s">
        <v>166</v>
      </c>
    </row>
    <row r="166" spans="1:1" x14ac:dyDescent="0.3">
      <c r="A166" t="s">
        <v>166</v>
      </c>
    </row>
    <row r="167" spans="1:1" x14ac:dyDescent="0.3">
      <c r="A167" t="s">
        <v>166</v>
      </c>
    </row>
    <row r="168" spans="1:1" x14ac:dyDescent="0.3">
      <c r="A168" t="s">
        <v>166</v>
      </c>
    </row>
    <row r="169" spans="1:1" x14ac:dyDescent="0.3">
      <c r="A169" t="s">
        <v>166</v>
      </c>
    </row>
    <row r="170" spans="1:1" x14ac:dyDescent="0.3">
      <c r="A170" t="s">
        <v>166</v>
      </c>
    </row>
    <row r="171" spans="1:1" x14ac:dyDescent="0.3">
      <c r="A171" t="s">
        <v>166</v>
      </c>
    </row>
    <row r="172" spans="1:1" x14ac:dyDescent="0.3">
      <c r="A172" t="s">
        <v>166</v>
      </c>
    </row>
    <row r="173" spans="1:1" x14ac:dyDescent="0.3">
      <c r="A173" t="s">
        <v>166</v>
      </c>
    </row>
    <row r="174" spans="1:1" x14ac:dyDescent="0.3">
      <c r="A174" t="s">
        <v>166</v>
      </c>
    </row>
    <row r="175" spans="1:1" x14ac:dyDescent="0.3">
      <c r="A175" t="s">
        <v>166</v>
      </c>
    </row>
    <row r="176" spans="1:1" x14ac:dyDescent="0.3">
      <c r="A176" t="s">
        <v>166</v>
      </c>
    </row>
    <row r="177" spans="1:1" x14ac:dyDescent="0.3">
      <c r="A177" t="s">
        <v>166</v>
      </c>
    </row>
    <row r="178" spans="1:1" x14ac:dyDescent="0.3">
      <c r="A178" t="s">
        <v>166</v>
      </c>
    </row>
    <row r="179" spans="1:1" x14ac:dyDescent="0.3">
      <c r="A179" t="s">
        <v>166</v>
      </c>
    </row>
    <row r="180" spans="1:1" x14ac:dyDescent="0.3">
      <c r="A180" t="s">
        <v>166</v>
      </c>
    </row>
    <row r="181" spans="1:1" x14ac:dyDescent="0.3">
      <c r="A181" t="s">
        <v>166</v>
      </c>
    </row>
    <row r="182" spans="1:1" x14ac:dyDescent="0.3">
      <c r="A182" t="s">
        <v>166</v>
      </c>
    </row>
    <row r="183" spans="1:1" x14ac:dyDescent="0.3">
      <c r="A183" t="s">
        <v>166</v>
      </c>
    </row>
    <row r="184" spans="1:1" x14ac:dyDescent="0.3">
      <c r="A184" t="s">
        <v>166</v>
      </c>
    </row>
    <row r="185" spans="1:1" x14ac:dyDescent="0.3">
      <c r="A185" t="s">
        <v>166</v>
      </c>
    </row>
    <row r="186" spans="1:1" x14ac:dyDescent="0.3">
      <c r="A186" t="s">
        <v>166</v>
      </c>
    </row>
    <row r="187" spans="1:1" x14ac:dyDescent="0.3">
      <c r="A187" t="s">
        <v>166</v>
      </c>
    </row>
    <row r="188" spans="1:1" x14ac:dyDescent="0.3">
      <c r="A188" t="s">
        <v>166</v>
      </c>
    </row>
    <row r="189" spans="1:1" x14ac:dyDescent="0.3">
      <c r="A189" t="s">
        <v>166</v>
      </c>
    </row>
    <row r="190" spans="1:1" x14ac:dyDescent="0.3">
      <c r="A190" t="s">
        <v>166</v>
      </c>
    </row>
    <row r="191" spans="1:1" x14ac:dyDescent="0.3">
      <c r="A191" t="s">
        <v>166</v>
      </c>
    </row>
    <row r="192" spans="1:1" x14ac:dyDescent="0.3">
      <c r="A192" t="s">
        <v>166</v>
      </c>
    </row>
    <row r="193" spans="1:1" x14ac:dyDescent="0.3">
      <c r="A193" t="s">
        <v>166</v>
      </c>
    </row>
    <row r="194" spans="1:1" x14ac:dyDescent="0.3">
      <c r="A194" t="s">
        <v>166</v>
      </c>
    </row>
    <row r="195" spans="1:1" x14ac:dyDescent="0.3">
      <c r="A195" t="s">
        <v>166</v>
      </c>
    </row>
    <row r="196" spans="1:1" x14ac:dyDescent="0.3">
      <c r="A196" t="s">
        <v>166</v>
      </c>
    </row>
    <row r="197" spans="1:1" x14ac:dyDescent="0.3">
      <c r="A197" t="s">
        <v>166</v>
      </c>
    </row>
    <row r="198" spans="1:1" x14ac:dyDescent="0.3">
      <c r="A198" t="s">
        <v>166</v>
      </c>
    </row>
    <row r="199" spans="1:1" x14ac:dyDescent="0.3">
      <c r="A199" t="s">
        <v>166</v>
      </c>
    </row>
    <row r="200" spans="1:1" x14ac:dyDescent="0.3">
      <c r="A200" t="s">
        <v>166</v>
      </c>
    </row>
    <row r="201" spans="1:1" x14ac:dyDescent="0.3">
      <c r="A201" t="s">
        <v>166</v>
      </c>
    </row>
    <row r="202" spans="1:1" x14ac:dyDescent="0.3">
      <c r="A202" t="s">
        <v>166</v>
      </c>
    </row>
    <row r="203" spans="1:1" x14ac:dyDescent="0.3">
      <c r="A203" t="s">
        <v>166</v>
      </c>
    </row>
    <row r="204" spans="1:1" x14ac:dyDescent="0.3">
      <c r="A204" t="s">
        <v>166</v>
      </c>
    </row>
    <row r="205" spans="1:1" x14ac:dyDescent="0.3">
      <c r="A205" t="s">
        <v>166</v>
      </c>
    </row>
    <row r="206" spans="1:1" x14ac:dyDescent="0.3">
      <c r="A206" t="s">
        <v>166</v>
      </c>
    </row>
    <row r="207" spans="1:1" x14ac:dyDescent="0.3">
      <c r="A207" t="s">
        <v>166</v>
      </c>
    </row>
    <row r="208" spans="1:1" x14ac:dyDescent="0.3">
      <c r="A208" t="s">
        <v>166</v>
      </c>
    </row>
    <row r="209" spans="1:1" x14ac:dyDescent="0.3">
      <c r="A209" t="s">
        <v>166</v>
      </c>
    </row>
    <row r="210" spans="1:1" x14ac:dyDescent="0.3">
      <c r="A210" t="s">
        <v>166</v>
      </c>
    </row>
    <row r="211" spans="1:1" x14ac:dyDescent="0.3">
      <c r="A211" t="s">
        <v>166</v>
      </c>
    </row>
    <row r="212" spans="1:1" x14ac:dyDescent="0.3">
      <c r="A212" t="s">
        <v>166</v>
      </c>
    </row>
    <row r="213" spans="1:1" x14ac:dyDescent="0.3">
      <c r="A213" t="s">
        <v>166</v>
      </c>
    </row>
    <row r="214" spans="1:1" x14ac:dyDescent="0.3">
      <c r="A214" t="s">
        <v>166</v>
      </c>
    </row>
    <row r="215" spans="1:1" x14ac:dyDescent="0.3">
      <c r="A215" t="s">
        <v>166</v>
      </c>
    </row>
    <row r="216" spans="1:1" x14ac:dyDescent="0.3">
      <c r="A216" t="s">
        <v>166</v>
      </c>
    </row>
    <row r="217" spans="1:1" x14ac:dyDescent="0.3">
      <c r="A217" t="s">
        <v>166</v>
      </c>
    </row>
    <row r="218" spans="1:1" x14ac:dyDescent="0.3">
      <c r="A218" t="s">
        <v>166</v>
      </c>
    </row>
    <row r="219" spans="1:1" x14ac:dyDescent="0.3">
      <c r="A219" t="s">
        <v>166</v>
      </c>
    </row>
    <row r="220" spans="1:1" x14ac:dyDescent="0.3">
      <c r="A220" t="s">
        <v>166</v>
      </c>
    </row>
    <row r="221" spans="1:1" x14ac:dyDescent="0.3">
      <c r="A221" t="s">
        <v>166</v>
      </c>
    </row>
    <row r="222" spans="1:1" x14ac:dyDescent="0.3">
      <c r="A222" t="s">
        <v>166</v>
      </c>
    </row>
    <row r="223" spans="1:1" x14ac:dyDescent="0.3">
      <c r="A223" t="s">
        <v>166</v>
      </c>
    </row>
    <row r="224" spans="1:1" x14ac:dyDescent="0.3">
      <c r="A224" t="s">
        <v>166</v>
      </c>
    </row>
    <row r="225" spans="1:1" x14ac:dyDescent="0.3">
      <c r="A225" t="s">
        <v>166</v>
      </c>
    </row>
    <row r="226" spans="1:1" x14ac:dyDescent="0.3">
      <c r="A226" t="s">
        <v>166</v>
      </c>
    </row>
    <row r="227" spans="1:1" x14ac:dyDescent="0.3">
      <c r="A227" t="s">
        <v>166</v>
      </c>
    </row>
    <row r="228" spans="1:1" x14ac:dyDescent="0.3">
      <c r="A228" t="s">
        <v>166</v>
      </c>
    </row>
    <row r="229" spans="1:1" x14ac:dyDescent="0.3">
      <c r="A229" t="s">
        <v>166</v>
      </c>
    </row>
    <row r="230" spans="1:1" x14ac:dyDescent="0.3">
      <c r="A230" t="s">
        <v>166</v>
      </c>
    </row>
    <row r="231" spans="1:1" x14ac:dyDescent="0.3">
      <c r="A231" t="s">
        <v>166</v>
      </c>
    </row>
    <row r="232" spans="1:1" x14ac:dyDescent="0.3">
      <c r="A232" t="s">
        <v>166</v>
      </c>
    </row>
    <row r="233" spans="1:1" x14ac:dyDescent="0.3">
      <c r="A233" t="s">
        <v>166</v>
      </c>
    </row>
    <row r="234" spans="1:1" x14ac:dyDescent="0.3">
      <c r="A234" t="s">
        <v>166</v>
      </c>
    </row>
    <row r="235" spans="1:1" x14ac:dyDescent="0.3">
      <c r="A235" t="s">
        <v>166</v>
      </c>
    </row>
    <row r="236" spans="1:1" x14ac:dyDescent="0.3">
      <c r="A236" t="s">
        <v>166</v>
      </c>
    </row>
    <row r="237" spans="1:1" x14ac:dyDescent="0.3">
      <c r="A237" t="s">
        <v>166</v>
      </c>
    </row>
    <row r="238" spans="1:1" x14ac:dyDescent="0.3">
      <c r="A238" t="s">
        <v>166</v>
      </c>
    </row>
    <row r="239" spans="1:1" x14ac:dyDescent="0.3">
      <c r="A239" t="s">
        <v>166</v>
      </c>
    </row>
    <row r="240" spans="1:1" x14ac:dyDescent="0.3">
      <c r="A240" t="s">
        <v>166</v>
      </c>
    </row>
    <row r="241" spans="1:1" x14ac:dyDescent="0.3">
      <c r="A241" t="s">
        <v>166</v>
      </c>
    </row>
    <row r="242" spans="1:1" x14ac:dyDescent="0.3">
      <c r="A242" t="s">
        <v>166</v>
      </c>
    </row>
    <row r="243" spans="1:1" x14ac:dyDescent="0.3">
      <c r="A243" t="s">
        <v>166</v>
      </c>
    </row>
    <row r="244" spans="1:1" x14ac:dyDescent="0.3">
      <c r="A244" t="s">
        <v>166</v>
      </c>
    </row>
    <row r="245" spans="1:1" x14ac:dyDescent="0.3">
      <c r="A245" t="s">
        <v>166</v>
      </c>
    </row>
    <row r="246" spans="1:1" x14ac:dyDescent="0.3">
      <c r="A246" t="s">
        <v>166</v>
      </c>
    </row>
    <row r="247" spans="1:1" x14ac:dyDescent="0.3">
      <c r="A247" t="s">
        <v>166</v>
      </c>
    </row>
    <row r="248" spans="1:1" x14ac:dyDescent="0.3">
      <c r="A248" t="s">
        <v>166</v>
      </c>
    </row>
    <row r="249" spans="1:1" x14ac:dyDescent="0.3">
      <c r="A249" t="s">
        <v>166</v>
      </c>
    </row>
    <row r="250" spans="1:1" x14ac:dyDescent="0.3">
      <c r="A250" t="s">
        <v>166</v>
      </c>
    </row>
    <row r="251" spans="1:1" x14ac:dyDescent="0.3">
      <c r="A251" t="s">
        <v>166</v>
      </c>
    </row>
    <row r="252" spans="1:1" x14ac:dyDescent="0.3">
      <c r="A252" t="s">
        <v>166</v>
      </c>
    </row>
    <row r="253" spans="1:1" x14ac:dyDescent="0.3">
      <c r="A253" t="s">
        <v>166</v>
      </c>
    </row>
    <row r="254" spans="1:1" x14ac:dyDescent="0.3">
      <c r="A254" t="s">
        <v>166</v>
      </c>
    </row>
    <row r="255" spans="1:1" x14ac:dyDescent="0.3">
      <c r="A255" t="s">
        <v>166</v>
      </c>
    </row>
    <row r="256" spans="1:1" x14ac:dyDescent="0.3">
      <c r="A256" t="s">
        <v>166</v>
      </c>
    </row>
    <row r="257" spans="1:1" x14ac:dyDescent="0.3">
      <c r="A257" t="s">
        <v>166</v>
      </c>
    </row>
    <row r="258" spans="1:1" x14ac:dyDescent="0.3">
      <c r="A258" t="s">
        <v>166</v>
      </c>
    </row>
    <row r="259" spans="1:1" x14ac:dyDescent="0.3">
      <c r="A259" t="s">
        <v>166</v>
      </c>
    </row>
    <row r="260" spans="1:1" x14ac:dyDescent="0.3">
      <c r="A260" t="s">
        <v>166</v>
      </c>
    </row>
    <row r="261" spans="1:1" x14ac:dyDescent="0.3">
      <c r="A261" t="s">
        <v>166</v>
      </c>
    </row>
    <row r="262" spans="1:1" x14ac:dyDescent="0.3">
      <c r="A262" t="s">
        <v>166</v>
      </c>
    </row>
    <row r="263" spans="1:1" x14ac:dyDescent="0.3">
      <c r="A263" t="s">
        <v>166</v>
      </c>
    </row>
    <row r="264" spans="1:1" x14ac:dyDescent="0.3">
      <c r="A264" t="s">
        <v>166</v>
      </c>
    </row>
    <row r="265" spans="1:1" x14ac:dyDescent="0.3">
      <c r="A265" t="s">
        <v>166</v>
      </c>
    </row>
    <row r="266" spans="1:1" x14ac:dyDescent="0.3">
      <c r="A266" t="s">
        <v>166</v>
      </c>
    </row>
    <row r="267" spans="1:1" x14ac:dyDescent="0.3">
      <c r="A267" t="s">
        <v>166</v>
      </c>
    </row>
    <row r="268" spans="1:1" x14ac:dyDescent="0.3">
      <c r="A268" t="s">
        <v>166</v>
      </c>
    </row>
    <row r="269" spans="1:1" x14ac:dyDescent="0.3">
      <c r="A269" t="s">
        <v>166</v>
      </c>
    </row>
    <row r="270" spans="1:1" x14ac:dyDescent="0.3">
      <c r="A270" t="s">
        <v>166</v>
      </c>
    </row>
    <row r="271" spans="1:1" x14ac:dyDescent="0.3">
      <c r="A271" t="s">
        <v>166</v>
      </c>
    </row>
    <row r="272" spans="1:1" x14ac:dyDescent="0.3">
      <c r="A272" t="s">
        <v>166</v>
      </c>
    </row>
    <row r="273" spans="1:1" x14ac:dyDescent="0.3">
      <c r="A273" t="s">
        <v>166</v>
      </c>
    </row>
    <row r="274" spans="1:1" x14ac:dyDescent="0.3">
      <c r="A274" t="s">
        <v>166</v>
      </c>
    </row>
    <row r="275" spans="1:1" x14ac:dyDescent="0.3">
      <c r="A275" t="s">
        <v>166</v>
      </c>
    </row>
    <row r="276" spans="1:1" x14ac:dyDescent="0.3">
      <c r="A276" t="s">
        <v>166</v>
      </c>
    </row>
    <row r="277" spans="1:1" x14ac:dyDescent="0.3">
      <c r="A277" t="s">
        <v>166</v>
      </c>
    </row>
    <row r="278" spans="1:1" x14ac:dyDescent="0.3">
      <c r="A278" t="s">
        <v>166</v>
      </c>
    </row>
    <row r="279" spans="1:1" x14ac:dyDescent="0.3">
      <c r="A279" t="s">
        <v>166</v>
      </c>
    </row>
    <row r="280" spans="1:1" x14ac:dyDescent="0.3">
      <c r="A280" t="s">
        <v>166</v>
      </c>
    </row>
    <row r="281" spans="1:1" x14ac:dyDescent="0.3">
      <c r="A281" t="s">
        <v>166</v>
      </c>
    </row>
    <row r="282" spans="1:1" x14ac:dyDescent="0.3">
      <c r="A282" t="s">
        <v>166</v>
      </c>
    </row>
    <row r="283" spans="1:1" x14ac:dyDescent="0.3">
      <c r="A283" t="s">
        <v>166</v>
      </c>
    </row>
    <row r="284" spans="1:1" x14ac:dyDescent="0.3">
      <c r="A284" t="s">
        <v>166</v>
      </c>
    </row>
    <row r="285" spans="1:1" x14ac:dyDescent="0.3">
      <c r="A285" t="s">
        <v>166</v>
      </c>
    </row>
    <row r="286" spans="1:1" x14ac:dyDescent="0.3">
      <c r="A286" t="s">
        <v>166</v>
      </c>
    </row>
    <row r="287" spans="1:1" x14ac:dyDescent="0.3">
      <c r="A287" t="s">
        <v>166</v>
      </c>
    </row>
    <row r="288" spans="1:1" x14ac:dyDescent="0.3">
      <c r="A288" t="s">
        <v>166</v>
      </c>
    </row>
    <row r="289" spans="1:1" x14ac:dyDescent="0.3">
      <c r="A289" t="s">
        <v>166</v>
      </c>
    </row>
    <row r="290" spans="1:1" x14ac:dyDescent="0.3">
      <c r="A290" t="s">
        <v>166</v>
      </c>
    </row>
    <row r="291" spans="1:1" x14ac:dyDescent="0.3">
      <c r="A291" t="s">
        <v>166</v>
      </c>
    </row>
    <row r="292" spans="1:1" x14ac:dyDescent="0.3">
      <c r="A292" t="s">
        <v>166</v>
      </c>
    </row>
    <row r="293" spans="1:1" x14ac:dyDescent="0.3">
      <c r="A293" t="s">
        <v>166</v>
      </c>
    </row>
    <row r="294" spans="1:1" x14ac:dyDescent="0.3">
      <c r="A294" t="s">
        <v>166</v>
      </c>
    </row>
    <row r="295" spans="1:1" x14ac:dyDescent="0.3">
      <c r="A295" t="s">
        <v>166</v>
      </c>
    </row>
    <row r="296" spans="1:1" x14ac:dyDescent="0.3">
      <c r="A296" t="s">
        <v>166</v>
      </c>
    </row>
    <row r="297" spans="1:1" x14ac:dyDescent="0.3">
      <c r="A297" t="s">
        <v>166</v>
      </c>
    </row>
    <row r="298" spans="1:1" x14ac:dyDescent="0.3">
      <c r="A298" t="s">
        <v>166</v>
      </c>
    </row>
    <row r="299" spans="1:1" x14ac:dyDescent="0.3">
      <c r="A299" t="s">
        <v>166</v>
      </c>
    </row>
    <row r="300" spans="1:1" x14ac:dyDescent="0.3">
      <c r="A300" t="s">
        <v>166</v>
      </c>
    </row>
    <row r="301" spans="1:1" x14ac:dyDescent="0.3">
      <c r="A301" t="s">
        <v>166</v>
      </c>
    </row>
    <row r="302" spans="1:1" x14ac:dyDescent="0.3">
      <c r="A302" t="s">
        <v>166</v>
      </c>
    </row>
    <row r="303" spans="1:1" x14ac:dyDescent="0.3">
      <c r="A303" t="s">
        <v>166</v>
      </c>
    </row>
    <row r="304" spans="1:1" x14ac:dyDescent="0.3">
      <c r="A304" t="s">
        <v>166</v>
      </c>
    </row>
    <row r="305" spans="1:1" x14ac:dyDescent="0.3">
      <c r="A305" t="s">
        <v>166</v>
      </c>
    </row>
    <row r="306" spans="1:1" x14ac:dyDescent="0.3">
      <c r="A306" t="s">
        <v>166</v>
      </c>
    </row>
    <row r="307" spans="1:1" x14ac:dyDescent="0.3">
      <c r="A307" t="s">
        <v>166</v>
      </c>
    </row>
    <row r="308" spans="1:1" x14ac:dyDescent="0.3">
      <c r="A308" t="s">
        <v>166</v>
      </c>
    </row>
    <row r="309" spans="1:1" x14ac:dyDescent="0.3">
      <c r="A309" t="s">
        <v>166</v>
      </c>
    </row>
    <row r="310" spans="1:1" x14ac:dyDescent="0.3">
      <c r="A310" t="s">
        <v>166</v>
      </c>
    </row>
    <row r="311" spans="1:1" x14ac:dyDescent="0.3">
      <c r="A311" t="s">
        <v>166</v>
      </c>
    </row>
    <row r="312" spans="1:1" x14ac:dyDescent="0.3">
      <c r="A312" t="s">
        <v>166</v>
      </c>
    </row>
    <row r="313" spans="1:1" x14ac:dyDescent="0.3">
      <c r="A313" t="s">
        <v>166</v>
      </c>
    </row>
    <row r="314" spans="1:1" x14ac:dyDescent="0.3">
      <c r="A314" t="s">
        <v>166</v>
      </c>
    </row>
    <row r="315" spans="1:1" x14ac:dyDescent="0.3">
      <c r="A315" t="s">
        <v>166</v>
      </c>
    </row>
    <row r="316" spans="1:1" x14ac:dyDescent="0.3">
      <c r="A316" t="s">
        <v>166</v>
      </c>
    </row>
    <row r="317" spans="1:1" x14ac:dyDescent="0.3">
      <c r="A317" t="s">
        <v>166</v>
      </c>
    </row>
    <row r="318" spans="1:1" x14ac:dyDescent="0.3">
      <c r="A318" t="s">
        <v>166</v>
      </c>
    </row>
    <row r="319" spans="1:1" x14ac:dyDescent="0.3">
      <c r="A319" t="s">
        <v>166</v>
      </c>
    </row>
    <row r="320" spans="1:1" x14ac:dyDescent="0.3">
      <c r="A320" t="s">
        <v>166</v>
      </c>
    </row>
    <row r="321" spans="1:1" x14ac:dyDescent="0.3">
      <c r="A321" t="s">
        <v>166</v>
      </c>
    </row>
    <row r="322" spans="1:1" x14ac:dyDescent="0.3">
      <c r="A322" s="1" t="s">
        <v>371</v>
      </c>
    </row>
    <row r="323" spans="1:1" x14ac:dyDescent="0.3">
      <c r="A323" s="1" t="s">
        <v>371</v>
      </c>
    </row>
    <row r="324" spans="1:1" x14ac:dyDescent="0.3">
      <c r="A324" s="1" t="s">
        <v>371</v>
      </c>
    </row>
    <row r="325" spans="1:1" x14ac:dyDescent="0.3">
      <c r="A325" s="1" t="s">
        <v>371</v>
      </c>
    </row>
    <row r="326" spans="1:1" x14ac:dyDescent="0.3">
      <c r="A326" s="1" t="s">
        <v>371</v>
      </c>
    </row>
    <row r="327" spans="1:1" x14ac:dyDescent="0.3">
      <c r="A327" s="1" t="s">
        <v>371</v>
      </c>
    </row>
    <row r="328" spans="1:1" x14ac:dyDescent="0.3">
      <c r="A328" s="1" t="s">
        <v>371</v>
      </c>
    </row>
    <row r="329" spans="1:1" x14ac:dyDescent="0.3">
      <c r="A329" s="1" t="s">
        <v>371</v>
      </c>
    </row>
    <row r="330" spans="1:1" x14ac:dyDescent="0.3">
      <c r="A330" s="1" t="s">
        <v>371</v>
      </c>
    </row>
    <row r="331" spans="1:1" x14ac:dyDescent="0.3">
      <c r="A331" s="1" t="s">
        <v>371</v>
      </c>
    </row>
    <row r="332" spans="1:1" x14ac:dyDescent="0.3">
      <c r="A332" s="1" t="s">
        <v>371</v>
      </c>
    </row>
    <row r="333" spans="1:1" x14ac:dyDescent="0.3">
      <c r="A333" s="1" t="s">
        <v>371</v>
      </c>
    </row>
    <row r="334" spans="1:1" x14ac:dyDescent="0.3">
      <c r="A334" s="1" t="s">
        <v>371</v>
      </c>
    </row>
    <row r="335" spans="1:1" x14ac:dyDescent="0.3">
      <c r="A335" s="1" t="s">
        <v>371</v>
      </c>
    </row>
    <row r="336" spans="1:1" x14ac:dyDescent="0.3">
      <c r="A336" s="1" t="s">
        <v>371</v>
      </c>
    </row>
    <row r="337" spans="1:1" x14ac:dyDescent="0.3">
      <c r="A337" s="1" t="s">
        <v>371</v>
      </c>
    </row>
    <row r="338" spans="1:1" x14ac:dyDescent="0.3">
      <c r="A338" s="1" t="s">
        <v>371</v>
      </c>
    </row>
    <row r="339" spans="1:1" x14ac:dyDescent="0.3">
      <c r="A339" s="1" t="s">
        <v>371</v>
      </c>
    </row>
    <row r="340" spans="1:1" x14ac:dyDescent="0.3">
      <c r="A340" s="1" t="s">
        <v>371</v>
      </c>
    </row>
    <row r="341" spans="1:1" x14ac:dyDescent="0.3">
      <c r="A341" s="1" t="s">
        <v>371</v>
      </c>
    </row>
    <row r="342" spans="1:1" x14ac:dyDescent="0.3">
      <c r="A342" s="1" t="s">
        <v>371</v>
      </c>
    </row>
    <row r="343" spans="1:1" x14ac:dyDescent="0.3">
      <c r="A343" s="1" t="s">
        <v>371</v>
      </c>
    </row>
    <row r="344" spans="1:1" x14ac:dyDescent="0.3">
      <c r="A344" s="1" t="s">
        <v>371</v>
      </c>
    </row>
    <row r="345" spans="1:1" x14ac:dyDescent="0.3">
      <c r="A345" s="1" t="s">
        <v>371</v>
      </c>
    </row>
    <row r="346" spans="1:1" x14ac:dyDescent="0.3">
      <c r="A346" s="1" t="s">
        <v>371</v>
      </c>
    </row>
    <row r="347" spans="1:1" x14ac:dyDescent="0.3">
      <c r="A347" s="1" t="s">
        <v>371</v>
      </c>
    </row>
    <row r="348" spans="1:1" x14ac:dyDescent="0.3">
      <c r="A348" s="1" t="s">
        <v>371</v>
      </c>
    </row>
    <row r="349" spans="1:1" x14ac:dyDescent="0.3">
      <c r="A349" t="s">
        <v>371</v>
      </c>
    </row>
    <row r="350" spans="1:1" x14ac:dyDescent="0.3">
      <c r="A350" t="s">
        <v>371</v>
      </c>
    </row>
    <row r="351" spans="1:1" x14ac:dyDescent="0.3">
      <c r="A351" t="s">
        <v>371</v>
      </c>
    </row>
    <row r="352" spans="1:1" x14ac:dyDescent="0.3">
      <c r="A352" t="s">
        <v>371</v>
      </c>
    </row>
    <row r="353" spans="1:1" x14ac:dyDescent="0.3">
      <c r="A353" t="s">
        <v>371</v>
      </c>
    </row>
    <row r="354" spans="1:1" x14ac:dyDescent="0.3">
      <c r="A354" t="s">
        <v>371</v>
      </c>
    </row>
    <row r="355" spans="1:1" x14ac:dyDescent="0.3">
      <c r="A355" t="s">
        <v>371</v>
      </c>
    </row>
    <row r="356" spans="1:1" x14ac:dyDescent="0.3">
      <c r="A356" t="s">
        <v>371</v>
      </c>
    </row>
    <row r="357" spans="1:1" x14ac:dyDescent="0.3">
      <c r="A357" t="s">
        <v>371</v>
      </c>
    </row>
    <row r="358" spans="1:1" x14ac:dyDescent="0.3">
      <c r="A358" t="s">
        <v>371</v>
      </c>
    </row>
    <row r="359" spans="1:1" x14ac:dyDescent="0.3">
      <c r="A359" t="s">
        <v>371</v>
      </c>
    </row>
    <row r="360" spans="1:1" x14ac:dyDescent="0.3">
      <c r="A360" t="s">
        <v>371</v>
      </c>
    </row>
    <row r="361" spans="1:1" x14ac:dyDescent="0.3">
      <c r="A361" t="s">
        <v>371</v>
      </c>
    </row>
    <row r="362" spans="1:1" x14ac:dyDescent="0.3">
      <c r="A362" t="s">
        <v>371</v>
      </c>
    </row>
    <row r="363" spans="1:1" x14ac:dyDescent="0.3">
      <c r="A363" t="s">
        <v>371</v>
      </c>
    </row>
    <row r="364" spans="1:1" x14ac:dyDescent="0.3">
      <c r="A364" t="s">
        <v>371</v>
      </c>
    </row>
    <row r="365" spans="1:1" x14ac:dyDescent="0.3">
      <c r="A365" t="s">
        <v>371</v>
      </c>
    </row>
    <row r="366" spans="1:1" x14ac:dyDescent="0.3">
      <c r="A366" t="s">
        <v>371</v>
      </c>
    </row>
    <row r="367" spans="1:1" x14ac:dyDescent="0.3">
      <c r="A367" t="s">
        <v>371</v>
      </c>
    </row>
    <row r="368" spans="1:1" x14ac:dyDescent="0.3">
      <c r="A368" t="s">
        <v>371</v>
      </c>
    </row>
    <row r="369" spans="1:1" x14ac:dyDescent="0.3">
      <c r="A369" t="s">
        <v>371</v>
      </c>
    </row>
    <row r="370" spans="1:1" x14ac:dyDescent="0.3">
      <c r="A370" t="s">
        <v>371</v>
      </c>
    </row>
    <row r="371" spans="1:1" x14ac:dyDescent="0.3">
      <c r="A371" t="s">
        <v>371</v>
      </c>
    </row>
    <row r="372" spans="1:1" x14ac:dyDescent="0.3">
      <c r="A372" t="s">
        <v>371</v>
      </c>
    </row>
    <row r="373" spans="1:1" x14ac:dyDescent="0.3">
      <c r="A373" t="s">
        <v>371</v>
      </c>
    </row>
    <row r="374" spans="1:1" x14ac:dyDescent="0.3">
      <c r="A374" t="s">
        <v>371</v>
      </c>
    </row>
    <row r="375" spans="1:1" x14ac:dyDescent="0.3">
      <c r="A375" t="s">
        <v>371</v>
      </c>
    </row>
    <row r="376" spans="1:1" x14ac:dyDescent="0.3">
      <c r="A376" t="s">
        <v>371</v>
      </c>
    </row>
    <row r="377" spans="1:1" x14ac:dyDescent="0.3">
      <c r="A377" t="s">
        <v>371</v>
      </c>
    </row>
    <row r="378" spans="1:1" x14ac:dyDescent="0.3">
      <c r="A378" t="s">
        <v>371</v>
      </c>
    </row>
    <row r="379" spans="1:1" x14ac:dyDescent="0.3">
      <c r="A379" t="s">
        <v>371</v>
      </c>
    </row>
    <row r="380" spans="1:1" x14ac:dyDescent="0.3">
      <c r="A380" t="s">
        <v>371</v>
      </c>
    </row>
    <row r="381" spans="1:1" x14ac:dyDescent="0.3">
      <c r="A381" t="s">
        <v>371</v>
      </c>
    </row>
    <row r="382" spans="1:1" x14ac:dyDescent="0.3">
      <c r="A382" t="s">
        <v>371</v>
      </c>
    </row>
    <row r="383" spans="1:1" x14ac:dyDescent="0.3">
      <c r="A383" t="s">
        <v>371</v>
      </c>
    </row>
    <row r="384" spans="1:1" x14ac:dyDescent="0.3">
      <c r="A384" t="s">
        <v>371</v>
      </c>
    </row>
    <row r="385" spans="1:1" x14ac:dyDescent="0.3">
      <c r="A385" t="s">
        <v>371</v>
      </c>
    </row>
    <row r="386" spans="1:1" x14ac:dyDescent="0.3">
      <c r="A386" t="s">
        <v>371</v>
      </c>
    </row>
    <row r="387" spans="1:1" x14ac:dyDescent="0.3">
      <c r="A387" t="s">
        <v>371</v>
      </c>
    </row>
    <row r="388" spans="1:1" x14ac:dyDescent="0.3">
      <c r="A388" t="s">
        <v>371</v>
      </c>
    </row>
    <row r="389" spans="1:1" x14ac:dyDescent="0.3">
      <c r="A389" t="s">
        <v>371</v>
      </c>
    </row>
    <row r="390" spans="1:1" x14ac:dyDescent="0.3">
      <c r="A390" t="s">
        <v>371</v>
      </c>
    </row>
    <row r="391" spans="1:1" x14ac:dyDescent="0.3">
      <c r="A391" t="s">
        <v>371</v>
      </c>
    </row>
    <row r="392" spans="1:1" x14ac:dyDescent="0.3">
      <c r="A392" t="s">
        <v>371</v>
      </c>
    </row>
    <row r="393" spans="1:1" x14ac:dyDescent="0.3">
      <c r="A393" t="s">
        <v>371</v>
      </c>
    </row>
    <row r="394" spans="1:1" x14ac:dyDescent="0.3">
      <c r="A394" t="s">
        <v>371</v>
      </c>
    </row>
    <row r="395" spans="1:1" x14ac:dyDescent="0.3">
      <c r="A395" t="s">
        <v>371</v>
      </c>
    </row>
    <row r="396" spans="1:1" x14ac:dyDescent="0.3">
      <c r="A396" t="s">
        <v>371</v>
      </c>
    </row>
    <row r="397" spans="1:1" x14ac:dyDescent="0.3">
      <c r="A397" t="s">
        <v>371</v>
      </c>
    </row>
    <row r="398" spans="1:1" x14ac:dyDescent="0.3">
      <c r="A398" t="s">
        <v>371</v>
      </c>
    </row>
    <row r="399" spans="1:1" x14ac:dyDescent="0.3">
      <c r="A399" t="s">
        <v>371</v>
      </c>
    </row>
    <row r="400" spans="1:1" x14ac:dyDescent="0.3">
      <c r="A400" t="s">
        <v>371</v>
      </c>
    </row>
    <row r="401" spans="1:1" x14ac:dyDescent="0.3">
      <c r="A401" t="s">
        <v>371</v>
      </c>
    </row>
    <row r="402" spans="1:1" x14ac:dyDescent="0.3">
      <c r="A402" t="s">
        <v>371</v>
      </c>
    </row>
    <row r="403" spans="1:1" x14ac:dyDescent="0.3">
      <c r="A403" t="s">
        <v>371</v>
      </c>
    </row>
    <row r="404" spans="1:1" x14ac:dyDescent="0.3">
      <c r="A404" t="s">
        <v>371</v>
      </c>
    </row>
    <row r="405" spans="1:1" x14ac:dyDescent="0.3">
      <c r="A405" t="s">
        <v>371</v>
      </c>
    </row>
    <row r="406" spans="1:1" x14ac:dyDescent="0.3">
      <c r="A406" t="s">
        <v>371</v>
      </c>
    </row>
    <row r="407" spans="1:1" x14ac:dyDescent="0.3">
      <c r="A407" t="s">
        <v>371</v>
      </c>
    </row>
    <row r="408" spans="1:1" x14ac:dyDescent="0.3">
      <c r="A408" t="s">
        <v>371</v>
      </c>
    </row>
    <row r="409" spans="1:1" x14ac:dyDescent="0.3">
      <c r="A409" t="s">
        <v>371</v>
      </c>
    </row>
    <row r="410" spans="1:1" x14ac:dyDescent="0.3">
      <c r="A410" t="s">
        <v>371</v>
      </c>
    </row>
    <row r="411" spans="1:1" x14ac:dyDescent="0.3">
      <c r="A411" t="s">
        <v>371</v>
      </c>
    </row>
    <row r="412" spans="1:1" x14ac:dyDescent="0.3">
      <c r="A412" t="s">
        <v>371</v>
      </c>
    </row>
    <row r="413" spans="1:1" x14ac:dyDescent="0.3">
      <c r="A413" t="s">
        <v>371</v>
      </c>
    </row>
    <row r="414" spans="1:1" x14ac:dyDescent="0.3">
      <c r="A414" t="s">
        <v>371</v>
      </c>
    </row>
    <row r="415" spans="1:1" x14ac:dyDescent="0.3">
      <c r="A415" t="s">
        <v>371</v>
      </c>
    </row>
    <row r="416" spans="1:1" x14ac:dyDescent="0.3">
      <c r="A416" t="s">
        <v>371</v>
      </c>
    </row>
    <row r="417" spans="1:1" x14ac:dyDescent="0.3">
      <c r="A417" t="s">
        <v>371</v>
      </c>
    </row>
    <row r="418" spans="1:1" x14ac:dyDescent="0.3">
      <c r="A418" t="s">
        <v>371</v>
      </c>
    </row>
    <row r="419" spans="1:1" x14ac:dyDescent="0.3">
      <c r="A419" t="s">
        <v>371</v>
      </c>
    </row>
    <row r="420" spans="1:1" x14ac:dyDescent="0.3">
      <c r="A420" t="s">
        <v>371</v>
      </c>
    </row>
    <row r="421" spans="1:1" x14ac:dyDescent="0.3">
      <c r="A421" t="s">
        <v>371</v>
      </c>
    </row>
    <row r="422" spans="1:1" x14ac:dyDescent="0.3">
      <c r="A422" t="s">
        <v>371</v>
      </c>
    </row>
    <row r="423" spans="1:1" x14ac:dyDescent="0.3">
      <c r="A423" t="s">
        <v>371</v>
      </c>
    </row>
    <row r="424" spans="1:1" x14ac:dyDescent="0.3">
      <c r="A424" t="s">
        <v>371</v>
      </c>
    </row>
    <row r="425" spans="1:1" x14ac:dyDescent="0.3">
      <c r="A425" t="s">
        <v>371</v>
      </c>
    </row>
    <row r="426" spans="1:1" x14ac:dyDescent="0.3">
      <c r="A426" t="s">
        <v>371</v>
      </c>
    </row>
    <row r="427" spans="1:1" x14ac:dyDescent="0.3">
      <c r="A427" t="s">
        <v>371</v>
      </c>
    </row>
    <row r="428" spans="1:1" x14ac:dyDescent="0.3">
      <c r="A428" t="s">
        <v>371</v>
      </c>
    </row>
    <row r="429" spans="1:1" x14ac:dyDescent="0.3">
      <c r="A429" t="s">
        <v>371</v>
      </c>
    </row>
    <row r="430" spans="1:1" x14ac:dyDescent="0.3">
      <c r="A430" t="s">
        <v>371</v>
      </c>
    </row>
    <row r="431" spans="1:1" x14ac:dyDescent="0.3">
      <c r="A431" t="s">
        <v>371</v>
      </c>
    </row>
    <row r="432" spans="1:1" x14ac:dyDescent="0.3">
      <c r="A432" t="s">
        <v>371</v>
      </c>
    </row>
    <row r="433" spans="1:1" x14ac:dyDescent="0.3">
      <c r="A433" t="s">
        <v>371</v>
      </c>
    </row>
    <row r="434" spans="1:1" x14ac:dyDescent="0.3">
      <c r="A434" t="s">
        <v>371</v>
      </c>
    </row>
    <row r="435" spans="1:1" x14ac:dyDescent="0.3">
      <c r="A435" t="s">
        <v>371</v>
      </c>
    </row>
    <row r="436" spans="1:1" x14ac:dyDescent="0.3">
      <c r="A436" t="s">
        <v>371</v>
      </c>
    </row>
    <row r="437" spans="1:1" x14ac:dyDescent="0.3">
      <c r="A437" t="s">
        <v>371</v>
      </c>
    </row>
    <row r="438" spans="1:1" x14ac:dyDescent="0.3">
      <c r="A438" t="s">
        <v>371</v>
      </c>
    </row>
    <row r="439" spans="1:1" x14ac:dyDescent="0.3">
      <c r="A439" t="s">
        <v>371</v>
      </c>
    </row>
    <row r="440" spans="1:1" x14ac:dyDescent="0.3">
      <c r="A440" t="s">
        <v>371</v>
      </c>
    </row>
    <row r="441" spans="1:1" x14ac:dyDescent="0.3">
      <c r="A441" t="s">
        <v>371</v>
      </c>
    </row>
    <row r="442" spans="1:1" x14ac:dyDescent="0.3">
      <c r="A442" t="s">
        <v>371</v>
      </c>
    </row>
    <row r="443" spans="1:1" x14ac:dyDescent="0.3">
      <c r="A443" t="s">
        <v>371</v>
      </c>
    </row>
    <row r="444" spans="1:1" x14ac:dyDescent="0.3">
      <c r="A444" t="s">
        <v>371</v>
      </c>
    </row>
    <row r="445" spans="1:1" x14ac:dyDescent="0.3">
      <c r="A445" t="s">
        <v>371</v>
      </c>
    </row>
    <row r="446" spans="1:1" x14ac:dyDescent="0.3">
      <c r="A446" t="s">
        <v>371</v>
      </c>
    </row>
    <row r="447" spans="1:1" x14ac:dyDescent="0.3">
      <c r="A447" t="s">
        <v>371</v>
      </c>
    </row>
    <row r="448" spans="1:1" x14ac:dyDescent="0.3">
      <c r="A448" t="s">
        <v>371</v>
      </c>
    </row>
    <row r="449" spans="1:1" x14ac:dyDescent="0.3">
      <c r="A449" t="s">
        <v>371</v>
      </c>
    </row>
    <row r="450" spans="1:1" x14ac:dyDescent="0.3">
      <c r="A450" t="s">
        <v>371</v>
      </c>
    </row>
    <row r="451" spans="1:1" x14ac:dyDescent="0.3">
      <c r="A451" t="s">
        <v>371</v>
      </c>
    </row>
    <row r="452" spans="1:1" x14ac:dyDescent="0.3">
      <c r="A452" t="s">
        <v>371</v>
      </c>
    </row>
    <row r="453" spans="1:1" x14ac:dyDescent="0.3">
      <c r="A453" t="s">
        <v>371</v>
      </c>
    </row>
    <row r="454" spans="1:1" x14ac:dyDescent="0.3">
      <c r="A454" t="s">
        <v>371</v>
      </c>
    </row>
    <row r="455" spans="1:1" x14ac:dyDescent="0.3">
      <c r="A455" t="s">
        <v>371</v>
      </c>
    </row>
    <row r="456" spans="1:1" x14ac:dyDescent="0.3">
      <c r="A456" t="s">
        <v>371</v>
      </c>
    </row>
    <row r="457" spans="1:1" x14ac:dyDescent="0.3">
      <c r="A457" t="s">
        <v>371</v>
      </c>
    </row>
    <row r="458" spans="1:1" x14ac:dyDescent="0.3">
      <c r="A458" t="s">
        <v>371</v>
      </c>
    </row>
    <row r="459" spans="1:1" x14ac:dyDescent="0.3">
      <c r="A459" t="s">
        <v>371</v>
      </c>
    </row>
    <row r="460" spans="1:1" x14ac:dyDescent="0.3">
      <c r="A460" t="s">
        <v>371</v>
      </c>
    </row>
    <row r="461" spans="1:1" x14ac:dyDescent="0.3">
      <c r="A461" t="s">
        <v>371</v>
      </c>
    </row>
    <row r="462" spans="1:1" x14ac:dyDescent="0.3">
      <c r="A462" t="s">
        <v>371</v>
      </c>
    </row>
    <row r="463" spans="1:1" x14ac:dyDescent="0.3">
      <c r="A463" t="s">
        <v>371</v>
      </c>
    </row>
    <row r="464" spans="1:1" x14ac:dyDescent="0.3">
      <c r="A464" t="s">
        <v>371</v>
      </c>
    </row>
    <row r="465" spans="1:1" x14ac:dyDescent="0.3">
      <c r="A465" t="s">
        <v>371</v>
      </c>
    </row>
    <row r="466" spans="1:1" x14ac:dyDescent="0.3">
      <c r="A466" t="s">
        <v>371</v>
      </c>
    </row>
    <row r="467" spans="1:1" x14ac:dyDescent="0.3">
      <c r="A467" t="s">
        <v>371</v>
      </c>
    </row>
    <row r="468" spans="1:1" x14ac:dyDescent="0.3">
      <c r="A468" t="s">
        <v>371</v>
      </c>
    </row>
    <row r="469" spans="1:1" x14ac:dyDescent="0.3">
      <c r="A469" t="s">
        <v>371</v>
      </c>
    </row>
    <row r="470" spans="1:1" x14ac:dyDescent="0.3">
      <c r="A470" t="s">
        <v>371</v>
      </c>
    </row>
    <row r="471" spans="1:1" x14ac:dyDescent="0.3">
      <c r="A471" t="s">
        <v>371</v>
      </c>
    </row>
    <row r="472" spans="1:1" x14ac:dyDescent="0.3">
      <c r="A472" t="s">
        <v>371</v>
      </c>
    </row>
    <row r="473" spans="1:1" x14ac:dyDescent="0.3">
      <c r="A473" t="s">
        <v>371</v>
      </c>
    </row>
    <row r="474" spans="1:1" x14ac:dyDescent="0.3">
      <c r="A474" t="s">
        <v>371</v>
      </c>
    </row>
    <row r="475" spans="1:1" x14ac:dyDescent="0.3">
      <c r="A475" t="s">
        <v>371</v>
      </c>
    </row>
    <row r="476" spans="1:1" x14ac:dyDescent="0.3">
      <c r="A476" t="s">
        <v>371</v>
      </c>
    </row>
    <row r="477" spans="1:1" x14ac:dyDescent="0.3">
      <c r="A477" t="s">
        <v>371</v>
      </c>
    </row>
    <row r="478" spans="1:1" x14ac:dyDescent="0.3">
      <c r="A478" t="s">
        <v>371</v>
      </c>
    </row>
    <row r="479" spans="1:1" x14ac:dyDescent="0.3">
      <c r="A479" t="s">
        <v>371</v>
      </c>
    </row>
    <row r="480" spans="1:1" x14ac:dyDescent="0.3">
      <c r="A480" t="s">
        <v>371</v>
      </c>
    </row>
    <row r="481" spans="1:1" x14ac:dyDescent="0.3">
      <c r="A481" t="s">
        <v>371</v>
      </c>
    </row>
    <row r="482" spans="1:1" x14ac:dyDescent="0.3">
      <c r="A482" t="s">
        <v>371</v>
      </c>
    </row>
    <row r="483" spans="1:1" x14ac:dyDescent="0.3">
      <c r="A483" t="s">
        <v>371</v>
      </c>
    </row>
    <row r="484" spans="1:1" x14ac:dyDescent="0.3">
      <c r="A484" t="s">
        <v>371</v>
      </c>
    </row>
    <row r="485" spans="1:1" x14ac:dyDescent="0.3">
      <c r="A485" t="s">
        <v>371</v>
      </c>
    </row>
    <row r="486" spans="1:1" x14ac:dyDescent="0.3">
      <c r="A486" t="s">
        <v>371</v>
      </c>
    </row>
    <row r="487" spans="1:1" x14ac:dyDescent="0.3">
      <c r="A487" t="s">
        <v>371</v>
      </c>
    </row>
    <row r="488" spans="1:1" x14ac:dyDescent="0.3">
      <c r="A488" t="s">
        <v>371</v>
      </c>
    </row>
    <row r="489" spans="1:1" x14ac:dyDescent="0.3">
      <c r="A489" t="s">
        <v>371</v>
      </c>
    </row>
    <row r="490" spans="1:1" x14ac:dyDescent="0.3">
      <c r="A490" t="s">
        <v>371</v>
      </c>
    </row>
    <row r="491" spans="1:1" x14ac:dyDescent="0.3">
      <c r="A491" t="s">
        <v>371</v>
      </c>
    </row>
    <row r="492" spans="1:1" x14ac:dyDescent="0.3">
      <c r="A492" t="s">
        <v>371</v>
      </c>
    </row>
    <row r="493" spans="1:1" x14ac:dyDescent="0.3">
      <c r="A493" t="s">
        <v>371</v>
      </c>
    </row>
    <row r="494" spans="1:1" x14ac:dyDescent="0.3">
      <c r="A494" t="s">
        <v>371</v>
      </c>
    </row>
    <row r="495" spans="1:1" x14ac:dyDescent="0.3">
      <c r="A495" t="s">
        <v>371</v>
      </c>
    </row>
    <row r="496" spans="1:1" x14ac:dyDescent="0.3">
      <c r="A496" t="s">
        <v>371</v>
      </c>
    </row>
    <row r="497" spans="1:1" x14ac:dyDescent="0.3">
      <c r="A497" t="s">
        <v>371</v>
      </c>
    </row>
    <row r="498" spans="1:1" x14ac:dyDescent="0.3">
      <c r="A498" t="s">
        <v>371</v>
      </c>
    </row>
    <row r="499" spans="1:1" x14ac:dyDescent="0.3">
      <c r="A499" t="s">
        <v>371</v>
      </c>
    </row>
    <row r="500" spans="1:1" x14ac:dyDescent="0.3">
      <c r="A500" t="s">
        <v>371</v>
      </c>
    </row>
    <row r="501" spans="1:1" x14ac:dyDescent="0.3">
      <c r="A501" t="s">
        <v>371</v>
      </c>
    </row>
    <row r="502" spans="1:1" x14ac:dyDescent="0.3">
      <c r="A502" t="s">
        <v>371</v>
      </c>
    </row>
    <row r="503" spans="1:1" x14ac:dyDescent="0.3">
      <c r="A503" t="s">
        <v>371</v>
      </c>
    </row>
    <row r="504" spans="1:1" x14ac:dyDescent="0.3">
      <c r="A504" t="s">
        <v>371</v>
      </c>
    </row>
    <row r="505" spans="1:1" x14ac:dyDescent="0.3">
      <c r="A505" t="s">
        <v>371</v>
      </c>
    </row>
    <row r="506" spans="1:1" x14ac:dyDescent="0.3">
      <c r="A506" t="s">
        <v>371</v>
      </c>
    </row>
    <row r="507" spans="1:1" x14ac:dyDescent="0.3">
      <c r="A507" t="s">
        <v>371</v>
      </c>
    </row>
    <row r="508" spans="1:1" x14ac:dyDescent="0.3">
      <c r="A508" t="s">
        <v>371</v>
      </c>
    </row>
    <row r="509" spans="1:1" x14ac:dyDescent="0.3">
      <c r="A509" t="s">
        <v>371</v>
      </c>
    </row>
    <row r="510" spans="1:1" x14ac:dyDescent="0.3">
      <c r="A510" t="s">
        <v>371</v>
      </c>
    </row>
    <row r="511" spans="1:1" x14ac:dyDescent="0.3">
      <c r="A511" t="s">
        <v>371</v>
      </c>
    </row>
    <row r="512" spans="1:1" x14ac:dyDescent="0.3">
      <c r="A512" t="s">
        <v>371</v>
      </c>
    </row>
    <row r="513" spans="1:1" x14ac:dyDescent="0.3">
      <c r="A513" t="s">
        <v>371</v>
      </c>
    </row>
    <row r="514" spans="1:1" x14ac:dyDescent="0.3">
      <c r="A514" t="s">
        <v>371</v>
      </c>
    </row>
    <row r="515" spans="1:1" x14ac:dyDescent="0.3">
      <c r="A515" t="s">
        <v>371</v>
      </c>
    </row>
    <row r="516" spans="1:1" x14ac:dyDescent="0.3">
      <c r="A516" t="s">
        <v>371</v>
      </c>
    </row>
    <row r="517" spans="1:1" x14ac:dyDescent="0.3">
      <c r="A517" t="s">
        <v>371</v>
      </c>
    </row>
    <row r="518" spans="1:1" x14ac:dyDescent="0.3">
      <c r="A518" t="s">
        <v>371</v>
      </c>
    </row>
    <row r="519" spans="1:1" x14ac:dyDescent="0.3">
      <c r="A519" t="s">
        <v>371</v>
      </c>
    </row>
    <row r="520" spans="1:1" x14ac:dyDescent="0.3">
      <c r="A520" t="s">
        <v>371</v>
      </c>
    </row>
    <row r="521" spans="1:1" x14ac:dyDescent="0.3">
      <c r="A521" t="s">
        <v>371</v>
      </c>
    </row>
    <row r="522" spans="1:1" x14ac:dyDescent="0.3">
      <c r="A522" t="s">
        <v>371</v>
      </c>
    </row>
    <row r="523" spans="1:1" x14ac:dyDescent="0.3">
      <c r="A523" t="s">
        <v>371</v>
      </c>
    </row>
    <row r="524" spans="1:1" x14ac:dyDescent="0.3">
      <c r="A524" t="s">
        <v>371</v>
      </c>
    </row>
    <row r="525" spans="1:1" x14ac:dyDescent="0.3">
      <c r="A525" t="s">
        <v>371</v>
      </c>
    </row>
    <row r="526" spans="1:1" x14ac:dyDescent="0.3">
      <c r="A526" t="s">
        <v>371</v>
      </c>
    </row>
    <row r="527" spans="1:1" x14ac:dyDescent="0.3">
      <c r="A527" t="s">
        <v>371</v>
      </c>
    </row>
    <row r="528" spans="1:1" x14ac:dyDescent="0.3">
      <c r="A528" t="s">
        <v>371</v>
      </c>
    </row>
    <row r="529" spans="1:1" x14ac:dyDescent="0.3">
      <c r="A529" t="s">
        <v>371</v>
      </c>
    </row>
    <row r="530" spans="1:1" x14ac:dyDescent="0.3">
      <c r="A530" t="s">
        <v>371</v>
      </c>
    </row>
    <row r="531" spans="1:1" x14ac:dyDescent="0.3">
      <c r="A531" t="s">
        <v>371</v>
      </c>
    </row>
    <row r="532" spans="1:1" x14ac:dyDescent="0.3">
      <c r="A532" t="s">
        <v>371</v>
      </c>
    </row>
    <row r="533" spans="1:1" x14ac:dyDescent="0.3">
      <c r="A533" t="s">
        <v>371</v>
      </c>
    </row>
    <row r="534" spans="1:1" x14ac:dyDescent="0.3">
      <c r="A534" t="s">
        <v>371</v>
      </c>
    </row>
    <row r="535" spans="1:1" x14ac:dyDescent="0.3">
      <c r="A535" t="s">
        <v>371</v>
      </c>
    </row>
    <row r="536" spans="1:1" x14ac:dyDescent="0.3">
      <c r="A536" t="s">
        <v>371</v>
      </c>
    </row>
    <row r="537" spans="1:1" x14ac:dyDescent="0.3">
      <c r="A537" t="s">
        <v>371</v>
      </c>
    </row>
    <row r="538" spans="1:1" x14ac:dyDescent="0.3">
      <c r="A538" t="s">
        <v>371</v>
      </c>
    </row>
    <row r="539" spans="1:1" x14ac:dyDescent="0.3">
      <c r="A539" t="s">
        <v>371</v>
      </c>
    </row>
    <row r="540" spans="1:1" x14ac:dyDescent="0.3">
      <c r="A540" t="s">
        <v>371</v>
      </c>
    </row>
    <row r="541" spans="1:1" x14ac:dyDescent="0.3">
      <c r="A541" t="s">
        <v>371</v>
      </c>
    </row>
    <row r="542" spans="1:1" x14ac:dyDescent="0.3">
      <c r="A542" t="s">
        <v>371</v>
      </c>
    </row>
    <row r="543" spans="1:1" x14ac:dyDescent="0.3">
      <c r="A543" t="s">
        <v>371</v>
      </c>
    </row>
    <row r="544" spans="1:1" x14ac:dyDescent="0.3">
      <c r="A544" t="s">
        <v>371</v>
      </c>
    </row>
    <row r="545" spans="1:1" x14ac:dyDescent="0.3">
      <c r="A545" t="s">
        <v>371</v>
      </c>
    </row>
    <row r="546" spans="1:1" x14ac:dyDescent="0.3">
      <c r="A546" t="s">
        <v>371</v>
      </c>
    </row>
    <row r="547" spans="1:1" x14ac:dyDescent="0.3">
      <c r="A547" t="s">
        <v>371</v>
      </c>
    </row>
    <row r="548" spans="1:1" x14ac:dyDescent="0.3">
      <c r="A548" t="s">
        <v>371</v>
      </c>
    </row>
    <row r="549" spans="1:1" x14ac:dyDescent="0.3">
      <c r="A549" t="s">
        <v>371</v>
      </c>
    </row>
    <row r="550" spans="1:1" x14ac:dyDescent="0.3">
      <c r="A550" t="s">
        <v>371</v>
      </c>
    </row>
    <row r="551" spans="1:1" x14ac:dyDescent="0.3">
      <c r="A551" t="s">
        <v>371</v>
      </c>
    </row>
    <row r="552" spans="1:1" x14ac:dyDescent="0.3">
      <c r="A552" t="s">
        <v>371</v>
      </c>
    </row>
    <row r="553" spans="1:1" x14ac:dyDescent="0.3">
      <c r="A553" t="s">
        <v>371</v>
      </c>
    </row>
    <row r="554" spans="1:1" x14ac:dyDescent="0.3">
      <c r="A554" t="s">
        <v>371</v>
      </c>
    </row>
    <row r="555" spans="1:1" x14ac:dyDescent="0.3">
      <c r="A555" t="s">
        <v>371</v>
      </c>
    </row>
    <row r="556" spans="1:1" x14ac:dyDescent="0.3">
      <c r="A556" t="s">
        <v>371</v>
      </c>
    </row>
    <row r="557" spans="1:1" x14ac:dyDescent="0.3">
      <c r="A557" t="s">
        <v>371</v>
      </c>
    </row>
    <row r="558" spans="1:1" x14ac:dyDescent="0.3">
      <c r="A558" t="s">
        <v>371</v>
      </c>
    </row>
    <row r="559" spans="1:1" x14ac:dyDescent="0.3">
      <c r="A559" t="s">
        <v>371</v>
      </c>
    </row>
    <row r="560" spans="1:1" x14ac:dyDescent="0.3">
      <c r="A560" t="s">
        <v>371</v>
      </c>
    </row>
    <row r="561" spans="1:1" x14ac:dyDescent="0.3">
      <c r="A561" t="s">
        <v>371</v>
      </c>
    </row>
    <row r="562" spans="1:1" x14ac:dyDescent="0.3">
      <c r="A562" t="s">
        <v>371</v>
      </c>
    </row>
    <row r="563" spans="1:1" x14ac:dyDescent="0.3">
      <c r="A563" t="s">
        <v>371</v>
      </c>
    </row>
    <row r="564" spans="1:1" x14ac:dyDescent="0.3">
      <c r="A564" t="s">
        <v>371</v>
      </c>
    </row>
    <row r="565" spans="1:1" x14ac:dyDescent="0.3">
      <c r="A565" t="s">
        <v>371</v>
      </c>
    </row>
    <row r="566" spans="1:1" x14ac:dyDescent="0.3">
      <c r="A566" t="s">
        <v>371</v>
      </c>
    </row>
    <row r="567" spans="1:1" x14ac:dyDescent="0.3">
      <c r="A567" t="s">
        <v>371</v>
      </c>
    </row>
    <row r="568" spans="1:1" x14ac:dyDescent="0.3">
      <c r="A568" t="s">
        <v>371</v>
      </c>
    </row>
    <row r="569" spans="1:1" x14ac:dyDescent="0.3">
      <c r="A569" t="s">
        <v>371</v>
      </c>
    </row>
    <row r="570" spans="1:1" x14ac:dyDescent="0.3">
      <c r="A570" t="s">
        <v>371</v>
      </c>
    </row>
    <row r="571" spans="1:1" x14ac:dyDescent="0.3">
      <c r="A571" t="s">
        <v>371</v>
      </c>
    </row>
    <row r="572" spans="1:1" x14ac:dyDescent="0.3">
      <c r="A572" t="s">
        <v>371</v>
      </c>
    </row>
    <row r="573" spans="1:1" x14ac:dyDescent="0.3">
      <c r="A573" t="s">
        <v>371</v>
      </c>
    </row>
    <row r="574" spans="1:1" x14ac:dyDescent="0.3">
      <c r="A574" t="s">
        <v>371</v>
      </c>
    </row>
    <row r="575" spans="1:1" x14ac:dyDescent="0.3">
      <c r="A575" t="s">
        <v>371</v>
      </c>
    </row>
    <row r="576" spans="1:1" x14ac:dyDescent="0.3">
      <c r="A576" t="s">
        <v>371</v>
      </c>
    </row>
    <row r="577" spans="1:1" x14ac:dyDescent="0.3">
      <c r="A577" t="s">
        <v>371</v>
      </c>
    </row>
    <row r="578" spans="1:1" x14ac:dyDescent="0.3">
      <c r="A578" t="s">
        <v>371</v>
      </c>
    </row>
    <row r="579" spans="1:1" x14ac:dyDescent="0.3">
      <c r="A579" t="s">
        <v>371</v>
      </c>
    </row>
    <row r="580" spans="1:1" x14ac:dyDescent="0.3">
      <c r="A580" t="s">
        <v>371</v>
      </c>
    </row>
    <row r="581" spans="1:1" x14ac:dyDescent="0.3">
      <c r="A581" t="s">
        <v>371</v>
      </c>
    </row>
    <row r="582" spans="1:1" x14ac:dyDescent="0.3">
      <c r="A582" t="s">
        <v>371</v>
      </c>
    </row>
    <row r="583" spans="1:1" x14ac:dyDescent="0.3">
      <c r="A583" t="s">
        <v>371</v>
      </c>
    </row>
    <row r="584" spans="1:1" x14ac:dyDescent="0.3">
      <c r="A584" t="s">
        <v>371</v>
      </c>
    </row>
    <row r="585" spans="1:1" x14ac:dyDescent="0.3">
      <c r="A585" t="s">
        <v>371</v>
      </c>
    </row>
    <row r="586" spans="1:1" x14ac:dyDescent="0.3">
      <c r="A586" t="s">
        <v>371</v>
      </c>
    </row>
    <row r="587" spans="1:1" x14ac:dyDescent="0.3">
      <c r="A587" t="s">
        <v>371</v>
      </c>
    </row>
    <row r="588" spans="1:1" x14ac:dyDescent="0.3">
      <c r="A588" t="s">
        <v>371</v>
      </c>
    </row>
    <row r="589" spans="1:1" x14ac:dyDescent="0.3">
      <c r="A589" t="s">
        <v>371</v>
      </c>
    </row>
    <row r="590" spans="1:1" x14ac:dyDescent="0.3">
      <c r="A590" t="s">
        <v>371</v>
      </c>
    </row>
    <row r="591" spans="1:1" x14ac:dyDescent="0.3">
      <c r="A591" t="s">
        <v>371</v>
      </c>
    </row>
    <row r="592" spans="1:1" x14ac:dyDescent="0.3">
      <c r="A592" t="s">
        <v>371</v>
      </c>
    </row>
    <row r="593" spans="1:1" x14ac:dyDescent="0.3">
      <c r="A593" t="s">
        <v>371</v>
      </c>
    </row>
    <row r="594" spans="1:1" x14ac:dyDescent="0.3">
      <c r="A594" t="s">
        <v>371</v>
      </c>
    </row>
    <row r="595" spans="1:1" x14ac:dyDescent="0.3">
      <c r="A595" t="s">
        <v>371</v>
      </c>
    </row>
    <row r="596" spans="1:1" x14ac:dyDescent="0.3">
      <c r="A596" t="s">
        <v>371</v>
      </c>
    </row>
    <row r="597" spans="1:1" x14ac:dyDescent="0.3">
      <c r="A597" t="s">
        <v>371</v>
      </c>
    </row>
    <row r="598" spans="1:1" x14ac:dyDescent="0.3">
      <c r="A598" t="s">
        <v>371</v>
      </c>
    </row>
    <row r="599" spans="1:1" x14ac:dyDescent="0.3">
      <c r="A599" t="s">
        <v>371</v>
      </c>
    </row>
    <row r="600" spans="1:1" x14ac:dyDescent="0.3">
      <c r="A600" t="s">
        <v>371</v>
      </c>
    </row>
    <row r="601" spans="1:1" x14ac:dyDescent="0.3">
      <c r="A601" t="s">
        <v>371</v>
      </c>
    </row>
    <row r="602" spans="1:1" x14ac:dyDescent="0.3">
      <c r="A602" t="s">
        <v>371</v>
      </c>
    </row>
    <row r="603" spans="1:1" x14ac:dyDescent="0.3">
      <c r="A603" t="s">
        <v>371</v>
      </c>
    </row>
    <row r="604" spans="1:1" x14ac:dyDescent="0.3">
      <c r="A604" t="s">
        <v>371</v>
      </c>
    </row>
    <row r="605" spans="1:1" x14ac:dyDescent="0.3">
      <c r="A605" t="s">
        <v>371</v>
      </c>
    </row>
    <row r="606" spans="1:1" x14ac:dyDescent="0.3">
      <c r="A606" t="s">
        <v>371</v>
      </c>
    </row>
    <row r="607" spans="1:1" x14ac:dyDescent="0.3">
      <c r="A607" t="s">
        <v>371</v>
      </c>
    </row>
    <row r="608" spans="1:1" x14ac:dyDescent="0.3">
      <c r="A608" t="s">
        <v>371</v>
      </c>
    </row>
    <row r="609" spans="1:1" x14ac:dyDescent="0.3">
      <c r="A609" s="1" t="s">
        <v>1537</v>
      </c>
    </row>
    <row r="610" spans="1:1" x14ac:dyDescent="0.3">
      <c r="A610" s="1" t="s">
        <v>1537</v>
      </c>
    </row>
    <row r="611" spans="1:1" x14ac:dyDescent="0.3">
      <c r="A611" s="1" t="s">
        <v>1537</v>
      </c>
    </row>
    <row r="612" spans="1:1" x14ac:dyDescent="0.3">
      <c r="A612" s="1" t="s">
        <v>1537</v>
      </c>
    </row>
    <row r="613" spans="1:1" x14ac:dyDescent="0.3">
      <c r="A613" t="s">
        <v>1537</v>
      </c>
    </row>
    <row r="614" spans="1:1" x14ac:dyDescent="0.3">
      <c r="A614" t="s">
        <v>1537</v>
      </c>
    </row>
    <row r="615" spans="1:1" x14ac:dyDescent="0.3">
      <c r="A615" t="s">
        <v>1537</v>
      </c>
    </row>
    <row r="616" spans="1:1" x14ac:dyDescent="0.3">
      <c r="A616" t="s">
        <v>1537</v>
      </c>
    </row>
    <row r="617" spans="1:1" x14ac:dyDescent="0.3">
      <c r="A617" t="s">
        <v>1537</v>
      </c>
    </row>
    <row r="618" spans="1:1" x14ac:dyDescent="0.3">
      <c r="A618" t="s">
        <v>1537</v>
      </c>
    </row>
    <row r="619" spans="1:1" x14ac:dyDescent="0.3">
      <c r="A619" t="s">
        <v>1537</v>
      </c>
    </row>
    <row r="620" spans="1:1" x14ac:dyDescent="0.3">
      <c r="A620" t="s">
        <v>1537</v>
      </c>
    </row>
    <row r="621" spans="1:1" x14ac:dyDescent="0.3">
      <c r="A621" t="s">
        <v>1537</v>
      </c>
    </row>
    <row r="622" spans="1:1" x14ac:dyDescent="0.3">
      <c r="A622" t="s">
        <v>1537</v>
      </c>
    </row>
    <row r="623" spans="1:1" x14ac:dyDescent="0.3">
      <c r="A623" t="s">
        <v>1537</v>
      </c>
    </row>
    <row r="624" spans="1:1" x14ac:dyDescent="0.3">
      <c r="A624" t="s">
        <v>1537</v>
      </c>
    </row>
    <row r="625" spans="1:1" x14ac:dyDescent="0.3">
      <c r="A625" t="s">
        <v>1537</v>
      </c>
    </row>
    <row r="626" spans="1:1" x14ac:dyDescent="0.3">
      <c r="A626" t="s">
        <v>1537</v>
      </c>
    </row>
    <row r="627" spans="1:1" x14ac:dyDescent="0.3">
      <c r="A627" t="s">
        <v>1537</v>
      </c>
    </row>
    <row r="628" spans="1:1" x14ac:dyDescent="0.3">
      <c r="A628" t="s">
        <v>1537</v>
      </c>
    </row>
    <row r="629" spans="1:1" x14ac:dyDescent="0.3">
      <c r="A629" t="s">
        <v>1537</v>
      </c>
    </row>
    <row r="630" spans="1:1" x14ac:dyDescent="0.3">
      <c r="A630" t="s">
        <v>1537</v>
      </c>
    </row>
    <row r="631" spans="1:1" x14ac:dyDescent="0.3">
      <c r="A631" t="s">
        <v>1537</v>
      </c>
    </row>
    <row r="632" spans="1:1" x14ac:dyDescent="0.3">
      <c r="A632" t="s">
        <v>1537</v>
      </c>
    </row>
    <row r="633" spans="1:1" x14ac:dyDescent="0.3">
      <c r="A633" t="s">
        <v>1537</v>
      </c>
    </row>
    <row r="634" spans="1:1" x14ac:dyDescent="0.3">
      <c r="A634" t="s">
        <v>1537</v>
      </c>
    </row>
    <row r="635" spans="1:1" x14ac:dyDescent="0.3">
      <c r="A635" t="s">
        <v>1537</v>
      </c>
    </row>
    <row r="636" spans="1:1" x14ac:dyDescent="0.3">
      <c r="A636" t="s">
        <v>1537</v>
      </c>
    </row>
    <row r="637" spans="1:1" x14ac:dyDescent="0.3">
      <c r="A637" t="s">
        <v>1537</v>
      </c>
    </row>
    <row r="638" spans="1:1" x14ac:dyDescent="0.3">
      <c r="A638" t="s">
        <v>1537</v>
      </c>
    </row>
    <row r="639" spans="1:1" x14ac:dyDescent="0.3">
      <c r="A639" t="s">
        <v>1537</v>
      </c>
    </row>
    <row r="640" spans="1:1" x14ac:dyDescent="0.3">
      <c r="A640" t="s">
        <v>1537</v>
      </c>
    </row>
    <row r="641" spans="1:1" x14ac:dyDescent="0.3">
      <c r="A641" t="s">
        <v>1537</v>
      </c>
    </row>
    <row r="642" spans="1:1" x14ac:dyDescent="0.3">
      <c r="A642" t="s">
        <v>1537</v>
      </c>
    </row>
    <row r="643" spans="1:1" x14ac:dyDescent="0.3">
      <c r="A643" t="s">
        <v>1537</v>
      </c>
    </row>
    <row r="644" spans="1:1" x14ac:dyDescent="0.3">
      <c r="A644" t="s">
        <v>1537</v>
      </c>
    </row>
    <row r="645" spans="1:1" x14ac:dyDescent="0.3">
      <c r="A645" t="s">
        <v>1537</v>
      </c>
    </row>
    <row r="646" spans="1:1" x14ac:dyDescent="0.3">
      <c r="A646" t="s">
        <v>1537</v>
      </c>
    </row>
    <row r="647" spans="1:1" x14ac:dyDescent="0.3">
      <c r="A647" t="s">
        <v>1537</v>
      </c>
    </row>
    <row r="648" spans="1:1" x14ac:dyDescent="0.3">
      <c r="A648" t="s">
        <v>1537</v>
      </c>
    </row>
    <row r="649" spans="1:1" x14ac:dyDescent="0.3">
      <c r="A649" t="s">
        <v>1537</v>
      </c>
    </row>
    <row r="650" spans="1:1" x14ac:dyDescent="0.3">
      <c r="A650" t="s">
        <v>1537</v>
      </c>
    </row>
    <row r="651" spans="1:1" x14ac:dyDescent="0.3">
      <c r="A651" t="s">
        <v>1537</v>
      </c>
    </row>
    <row r="652" spans="1:1" x14ac:dyDescent="0.3">
      <c r="A652" t="s">
        <v>1537</v>
      </c>
    </row>
    <row r="653" spans="1:1" x14ac:dyDescent="0.3">
      <c r="A653" t="s">
        <v>1537</v>
      </c>
    </row>
    <row r="654" spans="1:1" x14ac:dyDescent="0.3">
      <c r="A654" t="s">
        <v>1537</v>
      </c>
    </row>
    <row r="655" spans="1:1" x14ac:dyDescent="0.3">
      <c r="A655" t="s">
        <v>1537</v>
      </c>
    </row>
    <row r="656" spans="1:1" x14ac:dyDescent="0.3">
      <c r="A656" t="s">
        <v>1537</v>
      </c>
    </row>
    <row r="657" spans="1:1" x14ac:dyDescent="0.3">
      <c r="A657" t="s">
        <v>1537</v>
      </c>
    </row>
    <row r="658" spans="1:1" x14ac:dyDescent="0.3">
      <c r="A658" t="s">
        <v>1537</v>
      </c>
    </row>
    <row r="659" spans="1:1" x14ac:dyDescent="0.3">
      <c r="A659" t="s">
        <v>1537</v>
      </c>
    </row>
    <row r="660" spans="1:1" x14ac:dyDescent="0.3">
      <c r="A660" t="s">
        <v>1537</v>
      </c>
    </row>
    <row r="661" spans="1:1" x14ac:dyDescent="0.3">
      <c r="A661" t="s">
        <v>1537</v>
      </c>
    </row>
    <row r="662" spans="1:1" x14ac:dyDescent="0.3">
      <c r="A662" t="s">
        <v>1537</v>
      </c>
    </row>
    <row r="663" spans="1:1" x14ac:dyDescent="0.3">
      <c r="A663" t="s">
        <v>1537</v>
      </c>
    </row>
    <row r="664" spans="1:1" x14ac:dyDescent="0.3">
      <c r="A664" t="s">
        <v>1537</v>
      </c>
    </row>
    <row r="665" spans="1:1" x14ac:dyDescent="0.3">
      <c r="A665" t="s">
        <v>1537</v>
      </c>
    </row>
    <row r="666" spans="1:1" x14ac:dyDescent="0.3">
      <c r="A666" t="s">
        <v>1538</v>
      </c>
    </row>
    <row r="667" spans="1:1" x14ac:dyDescent="0.3">
      <c r="A667" t="s">
        <v>1538</v>
      </c>
    </row>
    <row r="668" spans="1:1" x14ac:dyDescent="0.3">
      <c r="A668" t="s">
        <v>1538</v>
      </c>
    </row>
    <row r="669" spans="1:1" x14ac:dyDescent="0.3">
      <c r="A669" t="s">
        <v>1538</v>
      </c>
    </row>
    <row r="670" spans="1:1" x14ac:dyDescent="0.3">
      <c r="A670" t="s">
        <v>1538</v>
      </c>
    </row>
    <row r="671" spans="1:1" x14ac:dyDescent="0.3">
      <c r="A671" t="s">
        <v>1539</v>
      </c>
    </row>
    <row r="672" spans="1:1" x14ac:dyDescent="0.3">
      <c r="A672" t="s">
        <v>1539</v>
      </c>
    </row>
    <row r="673" spans="1:1" x14ac:dyDescent="0.3">
      <c r="A673" t="s">
        <v>1539</v>
      </c>
    </row>
    <row r="674" spans="1:1" x14ac:dyDescent="0.3">
      <c r="A674" s="1" t="s">
        <v>157</v>
      </c>
    </row>
    <row r="675" spans="1:1" x14ac:dyDescent="0.3">
      <c r="A675" s="1" t="s">
        <v>157</v>
      </c>
    </row>
    <row r="676" spans="1:1" x14ac:dyDescent="0.3">
      <c r="A676" s="1" t="s">
        <v>157</v>
      </c>
    </row>
    <row r="677" spans="1:1" x14ac:dyDescent="0.3">
      <c r="A677" s="1" t="s">
        <v>157</v>
      </c>
    </row>
    <row r="678" spans="1:1" x14ac:dyDescent="0.3">
      <c r="A678" s="1" t="s">
        <v>157</v>
      </c>
    </row>
    <row r="679" spans="1:1" x14ac:dyDescent="0.3">
      <c r="A679" s="1" t="s">
        <v>157</v>
      </c>
    </row>
    <row r="680" spans="1:1" x14ac:dyDescent="0.3">
      <c r="A680" s="1" t="s">
        <v>157</v>
      </c>
    </row>
    <row r="681" spans="1:1" x14ac:dyDescent="0.3">
      <c r="A681" s="1" t="s">
        <v>157</v>
      </c>
    </row>
    <row r="682" spans="1:1" x14ac:dyDescent="0.3">
      <c r="A682" s="1" t="s">
        <v>157</v>
      </c>
    </row>
    <row r="683" spans="1:1" x14ac:dyDescent="0.3">
      <c r="A683" s="1" t="s">
        <v>157</v>
      </c>
    </row>
    <row r="684" spans="1:1" x14ac:dyDescent="0.3">
      <c r="A684" s="1" t="s">
        <v>157</v>
      </c>
    </row>
    <row r="685" spans="1:1" x14ac:dyDescent="0.3">
      <c r="A685" s="1" t="s">
        <v>157</v>
      </c>
    </row>
    <row r="686" spans="1:1" x14ac:dyDescent="0.3">
      <c r="A686" s="1" t="s">
        <v>157</v>
      </c>
    </row>
    <row r="687" spans="1:1" x14ac:dyDescent="0.3">
      <c r="A687" t="s">
        <v>157</v>
      </c>
    </row>
    <row r="688" spans="1:1" x14ac:dyDescent="0.3">
      <c r="A688" t="s">
        <v>157</v>
      </c>
    </row>
    <row r="689" spans="1:1" x14ac:dyDescent="0.3">
      <c r="A689" t="s">
        <v>157</v>
      </c>
    </row>
    <row r="690" spans="1:1" x14ac:dyDescent="0.3">
      <c r="A690" t="s">
        <v>157</v>
      </c>
    </row>
    <row r="691" spans="1:1" x14ac:dyDescent="0.3">
      <c r="A691" t="s">
        <v>157</v>
      </c>
    </row>
    <row r="692" spans="1:1" x14ac:dyDescent="0.3">
      <c r="A692" t="s">
        <v>157</v>
      </c>
    </row>
    <row r="693" spans="1:1" x14ac:dyDescent="0.3">
      <c r="A693" t="s">
        <v>157</v>
      </c>
    </row>
    <row r="694" spans="1:1" x14ac:dyDescent="0.3">
      <c r="A694" t="s">
        <v>157</v>
      </c>
    </row>
    <row r="695" spans="1:1" x14ac:dyDescent="0.3">
      <c r="A695" t="s">
        <v>157</v>
      </c>
    </row>
    <row r="696" spans="1:1" x14ac:dyDescent="0.3">
      <c r="A696" t="s">
        <v>157</v>
      </c>
    </row>
    <row r="697" spans="1:1" x14ac:dyDescent="0.3">
      <c r="A697" t="s">
        <v>157</v>
      </c>
    </row>
    <row r="698" spans="1:1" x14ac:dyDescent="0.3">
      <c r="A698" t="s">
        <v>157</v>
      </c>
    </row>
    <row r="699" spans="1:1" x14ac:dyDescent="0.3">
      <c r="A699" t="s">
        <v>157</v>
      </c>
    </row>
    <row r="700" spans="1:1" x14ac:dyDescent="0.3">
      <c r="A700" t="s">
        <v>157</v>
      </c>
    </row>
    <row r="701" spans="1:1" x14ac:dyDescent="0.3">
      <c r="A701" t="s">
        <v>157</v>
      </c>
    </row>
    <row r="702" spans="1:1" x14ac:dyDescent="0.3">
      <c r="A702" t="s">
        <v>157</v>
      </c>
    </row>
    <row r="703" spans="1:1" x14ac:dyDescent="0.3">
      <c r="A703" t="s">
        <v>157</v>
      </c>
    </row>
    <row r="704" spans="1:1" x14ac:dyDescent="0.3">
      <c r="A704" t="s">
        <v>157</v>
      </c>
    </row>
    <row r="705" spans="1:1" x14ac:dyDescent="0.3">
      <c r="A705" t="s">
        <v>157</v>
      </c>
    </row>
    <row r="706" spans="1:1" x14ac:dyDescent="0.3">
      <c r="A706" t="s">
        <v>157</v>
      </c>
    </row>
    <row r="707" spans="1:1" x14ac:dyDescent="0.3">
      <c r="A707" t="s">
        <v>157</v>
      </c>
    </row>
    <row r="708" spans="1:1" x14ac:dyDescent="0.3">
      <c r="A708" t="s">
        <v>157</v>
      </c>
    </row>
    <row r="709" spans="1:1" x14ac:dyDescent="0.3">
      <c r="A709" t="s">
        <v>157</v>
      </c>
    </row>
    <row r="710" spans="1:1" x14ac:dyDescent="0.3">
      <c r="A710" t="s">
        <v>157</v>
      </c>
    </row>
    <row r="711" spans="1:1" x14ac:dyDescent="0.3">
      <c r="A711" t="s">
        <v>157</v>
      </c>
    </row>
    <row r="712" spans="1:1" x14ac:dyDescent="0.3">
      <c r="A712" t="s">
        <v>157</v>
      </c>
    </row>
    <row r="713" spans="1:1" x14ac:dyDescent="0.3">
      <c r="A713" t="s">
        <v>157</v>
      </c>
    </row>
    <row r="714" spans="1:1" x14ac:dyDescent="0.3">
      <c r="A714" t="s">
        <v>157</v>
      </c>
    </row>
    <row r="715" spans="1:1" x14ac:dyDescent="0.3">
      <c r="A715" t="s">
        <v>157</v>
      </c>
    </row>
    <row r="716" spans="1:1" x14ac:dyDescent="0.3">
      <c r="A716" t="s">
        <v>157</v>
      </c>
    </row>
    <row r="717" spans="1:1" x14ac:dyDescent="0.3">
      <c r="A717" t="s">
        <v>157</v>
      </c>
    </row>
    <row r="718" spans="1:1" x14ac:dyDescent="0.3">
      <c r="A718" t="s">
        <v>157</v>
      </c>
    </row>
    <row r="719" spans="1:1" x14ac:dyDescent="0.3">
      <c r="A719" t="s">
        <v>157</v>
      </c>
    </row>
    <row r="720" spans="1:1" x14ac:dyDescent="0.3">
      <c r="A720" t="s">
        <v>157</v>
      </c>
    </row>
    <row r="721" spans="1:1" x14ac:dyDescent="0.3">
      <c r="A721" t="s">
        <v>157</v>
      </c>
    </row>
    <row r="722" spans="1:1" x14ac:dyDescent="0.3">
      <c r="A722" t="s">
        <v>157</v>
      </c>
    </row>
    <row r="723" spans="1:1" x14ac:dyDescent="0.3">
      <c r="A723" t="s">
        <v>157</v>
      </c>
    </row>
    <row r="724" spans="1:1" x14ac:dyDescent="0.3">
      <c r="A724" t="s">
        <v>157</v>
      </c>
    </row>
    <row r="725" spans="1:1" x14ac:dyDescent="0.3">
      <c r="A725" t="s">
        <v>157</v>
      </c>
    </row>
    <row r="726" spans="1:1" x14ac:dyDescent="0.3">
      <c r="A726" t="s">
        <v>157</v>
      </c>
    </row>
    <row r="727" spans="1:1" x14ac:dyDescent="0.3">
      <c r="A727" t="s">
        <v>157</v>
      </c>
    </row>
    <row r="728" spans="1:1" x14ac:dyDescent="0.3">
      <c r="A728" t="s">
        <v>157</v>
      </c>
    </row>
    <row r="729" spans="1:1" x14ac:dyDescent="0.3">
      <c r="A729" t="s">
        <v>157</v>
      </c>
    </row>
    <row r="730" spans="1:1" x14ac:dyDescent="0.3">
      <c r="A730" t="s">
        <v>157</v>
      </c>
    </row>
    <row r="731" spans="1:1" x14ac:dyDescent="0.3">
      <c r="A731" t="s">
        <v>157</v>
      </c>
    </row>
    <row r="732" spans="1:1" x14ac:dyDescent="0.3">
      <c r="A732" t="s">
        <v>157</v>
      </c>
    </row>
    <row r="733" spans="1:1" x14ac:dyDescent="0.3">
      <c r="A733" t="s">
        <v>157</v>
      </c>
    </row>
    <row r="734" spans="1:1" x14ac:dyDescent="0.3">
      <c r="A734" t="s">
        <v>157</v>
      </c>
    </row>
    <row r="735" spans="1:1" x14ac:dyDescent="0.3">
      <c r="A735" t="s">
        <v>157</v>
      </c>
    </row>
    <row r="736" spans="1:1" x14ac:dyDescent="0.3">
      <c r="A736" t="s">
        <v>157</v>
      </c>
    </row>
    <row r="737" spans="1:1" x14ac:dyDescent="0.3">
      <c r="A737" t="s">
        <v>157</v>
      </c>
    </row>
    <row r="738" spans="1:1" x14ac:dyDescent="0.3">
      <c r="A738" t="s">
        <v>157</v>
      </c>
    </row>
    <row r="739" spans="1:1" x14ac:dyDescent="0.3">
      <c r="A739" t="s">
        <v>157</v>
      </c>
    </row>
    <row r="740" spans="1:1" x14ac:dyDescent="0.3">
      <c r="A740" t="s">
        <v>157</v>
      </c>
    </row>
    <row r="741" spans="1:1" x14ac:dyDescent="0.3">
      <c r="A741" t="s">
        <v>157</v>
      </c>
    </row>
    <row r="742" spans="1:1" x14ac:dyDescent="0.3">
      <c r="A742" t="s">
        <v>157</v>
      </c>
    </row>
    <row r="743" spans="1:1" x14ac:dyDescent="0.3">
      <c r="A743" t="s">
        <v>157</v>
      </c>
    </row>
    <row r="744" spans="1:1" x14ac:dyDescent="0.3">
      <c r="A744" t="s">
        <v>157</v>
      </c>
    </row>
    <row r="745" spans="1:1" x14ac:dyDescent="0.3">
      <c r="A745" t="s">
        <v>157</v>
      </c>
    </row>
    <row r="746" spans="1:1" x14ac:dyDescent="0.3">
      <c r="A746" t="s">
        <v>157</v>
      </c>
    </row>
    <row r="747" spans="1:1" x14ac:dyDescent="0.3">
      <c r="A747" t="s">
        <v>157</v>
      </c>
    </row>
    <row r="748" spans="1:1" x14ac:dyDescent="0.3">
      <c r="A748" t="s">
        <v>157</v>
      </c>
    </row>
    <row r="749" spans="1:1" x14ac:dyDescent="0.3">
      <c r="A749" t="s">
        <v>157</v>
      </c>
    </row>
    <row r="750" spans="1:1" x14ac:dyDescent="0.3">
      <c r="A750" t="s">
        <v>157</v>
      </c>
    </row>
    <row r="751" spans="1:1" x14ac:dyDescent="0.3">
      <c r="A751" t="s">
        <v>157</v>
      </c>
    </row>
    <row r="752" spans="1:1" x14ac:dyDescent="0.3">
      <c r="A752" t="s">
        <v>157</v>
      </c>
    </row>
    <row r="753" spans="1:1" x14ac:dyDescent="0.3">
      <c r="A753" t="s">
        <v>157</v>
      </c>
    </row>
    <row r="754" spans="1:1" x14ac:dyDescent="0.3">
      <c r="A754" t="s">
        <v>157</v>
      </c>
    </row>
    <row r="755" spans="1:1" x14ac:dyDescent="0.3">
      <c r="A755" t="s">
        <v>157</v>
      </c>
    </row>
    <row r="756" spans="1:1" x14ac:dyDescent="0.3">
      <c r="A756" t="s">
        <v>157</v>
      </c>
    </row>
    <row r="757" spans="1:1" x14ac:dyDescent="0.3">
      <c r="A757" t="s">
        <v>157</v>
      </c>
    </row>
    <row r="758" spans="1:1" x14ac:dyDescent="0.3">
      <c r="A758" t="s">
        <v>157</v>
      </c>
    </row>
    <row r="759" spans="1:1" x14ac:dyDescent="0.3">
      <c r="A759" t="s">
        <v>157</v>
      </c>
    </row>
    <row r="760" spans="1:1" x14ac:dyDescent="0.3">
      <c r="A760" t="s">
        <v>157</v>
      </c>
    </row>
    <row r="761" spans="1:1" x14ac:dyDescent="0.3">
      <c r="A761" t="s">
        <v>157</v>
      </c>
    </row>
    <row r="762" spans="1:1" x14ac:dyDescent="0.3">
      <c r="A762" t="s">
        <v>157</v>
      </c>
    </row>
    <row r="763" spans="1:1" x14ac:dyDescent="0.3">
      <c r="A763" t="s">
        <v>157</v>
      </c>
    </row>
    <row r="764" spans="1:1" x14ac:dyDescent="0.3">
      <c r="A764" t="s">
        <v>157</v>
      </c>
    </row>
    <row r="765" spans="1:1" x14ac:dyDescent="0.3">
      <c r="A765" t="s">
        <v>157</v>
      </c>
    </row>
    <row r="766" spans="1:1" x14ac:dyDescent="0.3">
      <c r="A766" t="s">
        <v>157</v>
      </c>
    </row>
    <row r="767" spans="1:1" x14ac:dyDescent="0.3">
      <c r="A767" t="s">
        <v>157</v>
      </c>
    </row>
    <row r="768" spans="1:1" x14ac:dyDescent="0.3">
      <c r="A768" t="s">
        <v>157</v>
      </c>
    </row>
    <row r="769" spans="1:1" x14ac:dyDescent="0.3">
      <c r="A769" t="s">
        <v>157</v>
      </c>
    </row>
    <row r="770" spans="1:1" x14ac:dyDescent="0.3">
      <c r="A770" t="s">
        <v>157</v>
      </c>
    </row>
    <row r="771" spans="1:1" x14ac:dyDescent="0.3">
      <c r="A771" t="s">
        <v>157</v>
      </c>
    </row>
    <row r="772" spans="1:1" x14ac:dyDescent="0.3">
      <c r="A772" t="s">
        <v>157</v>
      </c>
    </row>
    <row r="773" spans="1:1" x14ac:dyDescent="0.3">
      <c r="A773" t="s">
        <v>157</v>
      </c>
    </row>
    <row r="774" spans="1:1" x14ac:dyDescent="0.3">
      <c r="A774" t="s">
        <v>157</v>
      </c>
    </row>
    <row r="775" spans="1:1" x14ac:dyDescent="0.3">
      <c r="A775" t="s">
        <v>157</v>
      </c>
    </row>
    <row r="776" spans="1:1" x14ac:dyDescent="0.3">
      <c r="A776" t="s">
        <v>157</v>
      </c>
    </row>
    <row r="777" spans="1:1" x14ac:dyDescent="0.3">
      <c r="A777" t="s">
        <v>157</v>
      </c>
    </row>
    <row r="778" spans="1:1" x14ac:dyDescent="0.3">
      <c r="A778" t="s">
        <v>157</v>
      </c>
    </row>
    <row r="779" spans="1:1" x14ac:dyDescent="0.3">
      <c r="A779" t="s">
        <v>157</v>
      </c>
    </row>
    <row r="780" spans="1:1" x14ac:dyDescent="0.3">
      <c r="A780" t="s">
        <v>157</v>
      </c>
    </row>
    <row r="781" spans="1:1" x14ac:dyDescent="0.3">
      <c r="A781" t="s">
        <v>157</v>
      </c>
    </row>
    <row r="782" spans="1:1" x14ac:dyDescent="0.3">
      <c r="A782" t="s">
        <v>157</v>
      </c>
    </row>
    <row r="783" spans="1:1" x14ac:dyDescent="0.3">
      <c r="A783" t="s">
        <v>157</v>
      </c>
    </row>
    <row r="784" spans="1:1" x14ac:dyDescent="0.3">
      <c r="A784" t="s">
        <v>157</v>
      </c>
    </row>
    <row r="785" spans="1:1" x14ac:dyDescent="0.3">
      <c r="A785" t="s">
        <v>157</v>
      </c>
    </row>
    <row r="786" spans="1:1" x14ac:dyDescent="0.3">
      <c r="A786" t="s">
        <v>157</v>
      </c>
    </row>
    <row r="787" spans="1:1" x14ac:dyDescent="0.3">
      <c r="A787" t="s">
        <v>157</v>
      </c>
    </row>
    <row r="788" spans="1:1" x14ac:dyDescent="0.3">
      <c r="A788" t="s">
        <v>157</v>
      </c>
    </row>
    <row r="789" spans="1:1" x14ac:dyDescent="0.3">
      <c r="A789" t="s">
        <v>157</v>
      </c>
    </row>
    <row r="790" spans="1:1" x14ac:dyDescent="0.3">
      <c r="A790" t="s">
        <v>157</v>
      </c>
    </row>
    <row r="791" spans="1:1" x14ac:dyDescent="0.3">
      <c r="A791" t="s">
        <v>157</v>
      </c>
    </row>
    <row r="792" spans="1:1" x14ac:dyDescent="0.3">
      <c r="A792" t="s">
        <v>157</v>
      </c>
    </row>
    <row r="793" spans="1:1" x14ac:dyDescent="0.3">
      <c r="A793" t="s">
        <v>157</v>
      </c>
    </row>
    <row r="794" spans="1:1" x14ac:dyDescent="0.3">
      <c r="A794" t="s">
        <v>157</v>
      </c>
    </row>
    <row r="795" spans="1:1" x14ac:dyDescent="0.3">
      <c r="A795" t="s">
        <v>157</v>
      </c>
    </row>
    <row r="796" spans="1:1" x14ac:dyDescent="0.3">
      <c r="A796" t="s">
        <v>157</v>
      </c>
    </row>
    <row r="797" spans="1:1" x14ac:dyDescent="0.3">
      <c r="A797" t="s">
        <v>157</v>
      </c>
    </row>
    <row r="798" spans="1:1" x14ac:dyDescent="0.3">
      <c r="A798" t="s">
        <v>157</v>
      </c>
    </row>
    <row r="799" spans="1:1" x14ac:dyDescent="0.3">
      <c r="A799" t="s">
        <v>157</v>
      </c>
    </row>
    <row r="800" spans="1:1" x14ac:dyDescent="0.3">
      <c r="A800" t="s">
        <v>157</v>
      </c>
    </row>
    <row r="801" spans="1:1" x14ac:dyDescent="0.3">
      <c r="A801" t="s">
        <v>157</v>
      </c>
    </row>
    <row r="802" spans="1:1" x14ac:dyDescent="0.3">
      <c r="A802" t="s">
        <v>157</v>
      </c>
    </row>
    <row r="803" spans="1:1" x14ac:dyDescent="0.3">
      <c r="A803" t="s">
        <v>157</v>
      </c>
    </row>
    <row r="804" spans="1:1" x14ac:dyDescent="0.3">
      <c r="A804" t="s">
        <v>157</v>
      </c>
    </row>
    <row r="805" spans="1:1" x14ac:dyDescent="0.3">
      <c r="A805" t="s">
        <v>157</v>
      </c>
    </row>
    <row r="806" spans="1:1" x14ac:dyDescent="0.3">
      <c r="A806" t="s">
        <v>157</v>
      </c>
    </row>
    <row r="807" spans="1:1" x14ac:dyDescent="0.3">
      <c r="A807" t="s">
        <v>157</v>
      </c>
    </row>
    <row r="808" spans="1:1" x14ac:dyDescent="0.3">
      <c r="A808" t="s">
        <v>157</v>
      </c>
    </row>
    <row r="809" spans="1:1" x14ac:dyDescent="0.3">
      <c r="A809" t="s">
        <v>157</v>
      </c>
    </row>
    <row r="810" spans="1:1" x14ac:dyDescent="0.3">
      <c r="A810" t="s">
        <v>157</v>
      </c>
    </row>
    <row r="811" spans="1:1" x14ac:dyDescent="0.3">
      <c r="A811" t="s">
        <v>157</v>
      </c>
    </row>
    <row r="812" spans="1:1" x14ac:dyDescent="0.3">
      <c r="A812" t="s">
        <v>157</v>
      </c>
    </row>
    <row r="813" spans="1:1" x14ac:dyDescent="0.3">
      <c r="A813" t="s">
        <v>157</v>
      </c>
    </row>
    <row r="814" spans="1:1" x14ac:dyDescent="0.3">
      <c r="A814" t="s">
        <v>157</v>
      </c>
    </row>
    <row r="815" spans="1:1" x14ac:dyDescent="0.3">
      <c r="A815" t="s">
        <v>157</v>
      </c>
    </row>
    <row r="816" spans="1:1" x14ac:dyDescent="0.3">
      <c r="A816" t="s">
        <v>157</v>
      </c>
    </row>
    <row r="817" spans="1:1" x14ac:dyDescent="0.3">
      <c r="A817" t="s">
        <v>157</v>
      </c>
    </row>
    <row r="818" spans="1:1" x14ac:dyDescent="0.3">
      <c r="A818" t="s">
        <v>157</v>
      </c>
    </row>
    <row r="819" spans="1:1" x14ac:dyDescent="0.3">
      <c r="A819" t="s">
        <v>157</v>
      </c>
    </row>
    <row r="820" spans="1:1" x14ac:dyDescent="0.3">
      <c r="A820" t="s">
        <v>157</v>
      </c>
    </row>
    <row r="821" spans="1:1" x14ac:dyDescent="0.3">
      <c r="A821" t="s">
        <v>157</v>
      </c>
    </row>
    <row r="822" spans="1:1" x14ac:dyDescent="0.3">
      <c r="A822" t="s">
        <v>157</v>
      </c>
    </row>
    <row r="823" spans="1:1" x14ac:dyDescent="0.3">
      <c r="A823" t="s">
        <v>157</v>
      </c>
    </row>
    <row r="824" spans="1:1" x14ac:dyDescent="0.3">
      <c r="A824" t="s">
        <v>157</v>
      </c>
    </row>
    <row r="825" spans="1:1" x14ac:dyDescent="0.3">
      <c r="A825" t="s">
        <v>157</v>
      </c>
    </row>
    <row r="826" spans="1:1" x14ac:dyDescent="0.3">
      <c r="A826" t="s">
        <v>157</v>
      </c>
    </row>
    <row r="827" spans="1:1" x14ac:dyDescent="0.3">
      <c r="A827" t="s">
        <v>157</v>
      </c>
    </row>
    <row r="828" spans="1:1" x14ac:dyDescent="0.3">
      <c r="A828" t="s">
        <v>157</v>
      </c>
    </row>
    <row r="829" spans="1:1" x14ac:dyDescent="0.3">
      <c r="A829" s="1" t="s">
        <v>166</v>
      </c>
    </row>
    <row r="830" spans="1:1" x14ac:dyDescent="0.3">
      <c r="A830" t="s">
        <v>166</v>
      </c>
    </row>
    <row r="831" spans="1:1" x14ac:dyDescent="0.3">
      <c r="A831" t="s">
        <v>166</v>
      </c>
    </row>
    <row r="832" spans="1:1" x14ac:dyDescent="0.3">
      <c r="A832" t="s">
        <v>166</v>
      </c>
    </row>
    <row r="833" spans="1:1" x14ac:dyDescent="0.3">
      <c r="A833" t="s">
        <v>166</v>
      </c>
    </row>
    <row r="834" spans="1:1" x14ac:dyDescent="0.3">
      <c r="A834" t="s">
        <v>166</v>
      </c>
    </row>
    <row r="835" spans="1:1" x14ac:dyDescent="0.3">
      <c r="A835" s="1" t="s">
        <v>166</v>
      </c>
    </row>
    <row r="836" spans="1:1" x14ac:dyDescent="0.3">
      <c r="A836" s="1" t="s">
        <v>166</v>
      </c>
    </row>
    <row r="837" spans="1:1" x14ac:dyDescent="0.3">
      <c r="A837" s="1" t="s">
        <v>166</v>
      </c>
    </row>
    <row r="838" spans="1:1" x14ac:dyDescent="0.3">
      <c r="A838" s="1" t="s">
        <v>166</v>
      </c>
    </row>
    <row r="839" spans="1:1" x14ac:dyDescent="0.3">
      <c r="A839" s="1" t="s">
        <v>166</v>
      </c>
    </row>
    <row r="840" spans="1:1" x14ac:dyDescent="0.3">
      <c r="A840" s="1" t="s">
        <v>166</v>
      </c>
    </row>
    <row r="841" spans="1:1" x14ac:dyDescent="0.3">
      <c r="A841" s="1" t="s">
        <v>166</v>
      </c>
    </row>
    <row r="842" spans="1:1" x14ac:dyDescent="0.3">
      <c r="A842" s="1" t="s">
        <v>166</v>
      </c>
    </row>
    <row r="843" spans="1:1" x14ac:dyDescent="0.3">
      <c r="A843" s="1" t="s">
        <v>166</v>
      </c>
    </row>
    <row r="844" spans="1:1" x14ac:dyDescent="0.3">
      <c r="A844" s="1" t="s">
        <v>166</v>
      </c>
    </row>
    <row r="845" spans="1:1" x14ac:dyDescent="0.3">
      <c r="A845" s="1" t="s">
        <v>166</v>
      </c>
    </row>
    <row r="846" spans="1:1" x14ac:dyDescent="0.3">
      <c r="A846" s="1" t="s">
        <v>166</v>
      </c>
    </row>
    <row r="847" spans="1:1" x14ac:dyDescent="0.3">
      <c r="A847" s="1" t="s">
        <v>166</v>
      </c>
    </row>
    <row r="848" spans="1:1" x14ac:dyDescent="0.3">
      <c r="A848" s="1" t="s">
        <v>166</v>
      </c>
    </row>
    <row r="849" spans="1:1" x14ac:dyDescent="0.3">
      <c r="A849" s="1" t="s">
        <v>166</v>
      </c>
    </row>
    <row r="850" spans="1:1" x14ac:dyDescent="0.3">
      <c r="A850" s="1" t="s">
        <v>166</v>
      </c>
    </row>
    <row r="851" spans="1:1" x14ac:dyDescent="0.3">
      <c r="A851" s="1" t="s">
        <v>166</v>
      </c>
    </row>
    <row r="852" spans="1:1" x14ac:dyDescent="0.3">
      <c r="A852" s="1" t="s">
        <v>166</v>
      </c>
    </row>
    <row r="853" spans="1:1" x14ac:dyDescent="0.3">
      <c r="A853" s="1" t="s">
        <v>166</v>
      </c>
    </row>
    <row r="854" spans="1:1" x14ac:dyDescent="0.3">
      <c r="A854" s="1" t="s">
        <v>166</v>
      </c>
    </row>
    <row r="855" spans="1:1" x14ac:dyDescent="0.3">
      <c r="A855" s="1" t="s">
        <v>166</v>
      </c>
    </row>
    <row r="856" spans="1:1" x14ac:dyDescent="0.3">
      <c r="A856" s="1" t="s">
        <v>166</v>
      </c>
    </row>
    <row r="857" spans="1:1" x14ac:dyDescent="0.3">
      <c r="A857" s="1" t="s">
        <v>166</v>
      </c>
    </row>
    <row r="858" spans="1:1" x14ac:dyDescent="0.3">
      <c r="A858" t="s">
        <v>166</v>
      </c>
    </row>
    <row r="859" spans="1:1" x14ac:dyDescent="0.3">
      <c r="A859" t="s">
        <v>166</v>
      </c>
    </row>
    <row r="860" spans="1:1" x14ac:dyDescent="0.3">
      <c r="A860" t="s">
        <v>166</v>
      </c>
    </row>
    <row r="861" spans="1:1" x14ac:dyDescent="0.3">
      <c r="A861" t="s">
        <v>166</v>
      </c>
    </row>
    <row r="862" spans="1:1" x14ac:dyDescent="0.3">
      <c r="A862" t="s">
        <v>166</v>
      </c>
    </row>
    <row r="863" spans="1:1" x14ac:dyDescent="0.3">
      <c r="A863" t="s">
        <v>166</v>
      </c>
    </row>
    <row r="864" spans="1:1" x14ac:dyDescent="0.3">
      <c r="A864" t="s">
        <v>166</v>
      </c>
    </row>
    <row r="865" spans="1:1" x14ac:dyDescent="0.3">
      <c r="A865" t="s">
        <v>166</v>
      </c>
    </row>
    <row r="866" spans="1:1" x14ac:dyDescent="0.3">
      <c r="A866" t="s">
        <v>166</v>
      </c>
    </row>
    <row r="867" spans="1:1" x14ac:dyDescent="0.3">
      <c r="A867" t="s">
        <v>166</v>
      </c>
    </row>
    <row r="868" spans="1:1" x14ac:dyDescent="0.3">
      <c r="A868" t="s">
        <v>166</v>
      </c>
    </row>
    <row r="869" spans="1:1" x14ac:dyDescent="0.3">
      <c r="A869" t="s">
        <v>166</v>
      </c>
    </row>
    <row r="870" spans="1:1" x14ac:dyDescent="0.3">
      <c r="A870" t="s">
        <v>166</v>
      </c>
    </row>
    <row r="871" spans="1:1" x14ac:dyDescent="0.3">
      <c r="A871" t="s">
        <v>166</v>
      </c>
    </row>
    <row r="872" spans="1:1" x14ac:dyDescent="0.3">
      <c r="A872" t="s">
        <v>166</v>
      </c>
    </row>
    <row r="873" spans="1:1" x14ac:dyDescent="0.3">
      <c r="A873" t="s">
        <v>166</v>
      </c>
    </row>
    <row r="874" spans="1:1" x14ac:dyDescent="0.3">
      <c r="A874" t="s">
        <v>166</v>
      </c>
    </row>
    <row r="875" spans="1:1" x14ac:dyDescent="0.3">
      <c r="A875" t="s">
        <v>166</v>
      </c>
    </row>
    <row r="876" spans="1:1" x14ac:dyDescent="0.3">
      <c r="A876" t="s">
        <v>166</v>
      </c>
    </row>
    <row r="877" spans="1:1" x14ac:dyDescent="0.3">
      <c r="A877" t="s">
        <v>166</v>
      </c>
    </row>
    <row r="878" spans="1:1" x14ac:dyDescent="0.3">
      <c r="A878" t="s">
        <v>166</v>
      </c>
    </row>
    <row r="879" spans="1:1" x14ac:dyDescent="0.3">
      <c r="A879" t="s">
        <v>166</v>
      </c>
    </row>
    <row r="880" spans="1:1" x14ac:dyDescent="0.3">
      <c r="A880" t="s">
        <v>166</v>
      </c>
    </row>
    <row r="881" spans="1:1" x14ac:dyDescent="0.3">
      <c r="A881" t="s">
        <v>166</v>
      </c>
    </row>
    <row r="882" spans="1:1" x14ac:dyDescent="0.3">
      <c r="A882" t="s">
        <v>166</v>
      </c>
    </row>
    <row r="883" spans="1:1" x14ac:dyDescent="0.3">
      <c r="A883" t="s">
        <v>166</v>
      </c>
    </row>
    <row r="884" spans="1:1" x14ac:dyDescent="0.3">
      <c r="A884" t="s">
        <v>166</v>
      </c>
    </row>
    <row r="885" spans="1:1" x14ac:dyDescent="0.3">
      <c r="A885" t="s">
        <v>166</v>
      </c>
    </row>
    <row r="886" spans="1:1" x14ac:dyDescent="0.3">
      <c r="A886" t="s">
        <v>166</v>
      </c>
    </row>
    <row r="887" spans="1:1" x14ac:dyDescent="0.3">
      <c r="A887" t="s">
        <v>166</v>
      </c>
    </row>
    <row r="888" spans="1:1" x14ac:dyDescent="0.3">
      <c r="A888" t="s">
        <v>166</v>
      </c>
    </row>
    <row r="889" spans="1:1" x14ac:dyDescent="0.3">
      <c r="A889" t="s">
        <v>166</v>
      </c>
    </row>
    <row r="890" spans="1:1" x14ac:dyDescent="0.3">
      <c r="A890" t="s">
        <v>166</v>
      </c>
    </row>
    <row r="891" spans="1:1" x14ac:dyDescent="0.3">
      <c r="A891" t="s">
        <v>166</v>
      </c>
    </row>
    <row r="892" spans="1:1" x14ac:dyDescent="0.3">
      <c r="A892" t="s">
        <v>166</v>
      </c>
    </row>
    <row r="893" spans="1:1" x14ac:dyDescent="0.3">
      <c r="A893" t="s">
        <v>166</v>
      </c>
    </row>
    <row r="894" spans="1:1" x14ac:dyDescent="0.3">
      <c r="A894" t="s">
        <v>166</v>
      </c>
    </row>
    <row r="895" spans="1:1" x14ac:dyDescent="0.3">
      <c r="A895" t="s">
        <v>166</v>
      </c>
    </row>
    <row r="896" spans="1:1" x14ac:dyDescent="0.3">
      <c r="A896" t="s">
        <v>166</v>
      </c>
    </row>
    <row r="897" spans="1:1" x14ac:dyDescent="0.3">
      <c r="A897" t="s">
        <v>166</v>
      </c>
    </row>
    <row r="898" spans="1:1" x14ac:dyDescent="0.3">
      <c r="A898" t="s">
        <v>166</v>
      </c>
    </row>
    <row r="899" spans="1:1" x14ac:dyDescent="0.3">
      <c r="A899" t="s">
        <v>166</v>
      </c>
    </row>
    <row r="900" spans="1:1" x14ac:dyDescent="0.3">
      <c r="A900" t="s">
        <v>166</v>
      </c>
    </row>
    <row r="901" spans="1:1" x14ac:dyDescent="0.3">
      <c r="A901" t="s">
        <v>166</v>
      </c>
    </row>
    <row r="902" spans="1:1" x14ac:dyDescent="0.3">
      <c r="A902" t="s">
        <v>166</v>
      </c>
    </row>
    <row r="903" spans="1:1" x14ac:dyDescent="0.3">
      <c r="A903" t="s">
        <v>166</v>
      </c>
    </row>
    <row r="904" spans="1:1" x14ac:dyDescent="0.3">
      <c r="A904" t="s">
        <v>166</v>
      </c>
    </row>
    <row r="905" spans="1:1" x14ac:dyDescent="0.3">
      <c r="A905" t="s">
        <v>166</v>
      </c>
    </row>
    <row r="906" spans="1:1" x14ac:dyDescent="0.3">
      <c r="A906" t="s">
        <v>166</v>
      </c>
    </row>
    <row r="907" spans="1:1" x14ac:dyDescent="0.3">
      <c r="A907" t="s">
        <v>166</v>
      </c>
    </row>
    <row r="908" spans="1:1" x14ac:dyDescent="0.3">
      <c r="A908" t="s">
        <v>166</v>
      </c>
    </row>
    <row r="909" spans="1:1" x14ac:dyDescent="0.3">
      <c r="A909" t="s">
        <v>166</v>
      </c>
    </row>
    <row r="910" spans="1:1" x14ac:dyDescent="0.3">
      <c r="A910" t="s">
        <v>166</v>
      </c>
    </row>
    <row r="911" spans="1:1" x14ac:dyDescent="0.3">
      <c r="A911" t="s">
        <v>166</v>
      </c>
    </row>
    <row r="912" spans="1:1" x14ac:dyDescent="0.3">
      <c r="A912" t="s">
        <v>166</v>
      </c>
    </row>
    <row r="913" spans="1:1" x14ac:dyDescent="0.3">
      <c r="A913" t="s">
        <v>166</v>
      </c>
    </row>
    <row r="914" spans="1:1" x14ac:dyDescent="0.3">
      <c r="A914" t="s">
        <v>166</v>
      </c>
    </row>
    <row r="915" spans="1:1" x14ac:dyDescent="0.3">
      <c r="A915" t="s">
        <v>166</v>
      </c>
    </row>
    <row r="916" spans="1:1" x14ac:dyDescent="0.3">
      <c r="A916" t="s">
        <v>166</v>
      </c>
    </row>
    <row r="917" spans="1:1" x14ac:dyDescent="0.3">
      <c r="A917" t="s">
        <v>166</v>
      </c>
    </row>
    <row r="918" spans="1:1" x14ac:dyDescent="0.3">
      <c r="A918" t="s">
        <v>166</v>
      </c>
    </row>
    <row r="919" spans="1:1" x14ac:dyDescent="0.3">
      <c r="A919" t="s">
        <v>166</v>
      </c>
    </row>
    <row r="920" spans="1:1" x14ac:dyDescent="0.3">
      <c r="A920" t="s">
        <v>166</v>
      </c>
    </row>
    <row r="921" spans="1:1" x14ac:dyDescent="0.3">
      <c r="A921" t="s">
        <v>166</v>
      </c>
    </row>
    <row r="922" spans="1:1" x14ac:dyDescent="0.3">
      <c r="A922" t="s">
        <v>166</v>
      </c>
    </row>
    <row r="923" spans="1:1" x14ac:dyDescent="0.3">
      <c r="A923" t="s">
        <v>166</v>
      </c>
    </row>
    <row r="924" spans="1:1" x14ac:dyDescent="0.3">
      <c r="A924" t="s">
        <v>166</v>
      </c>
    </row>
    <row r="925" spans="1:1" x14ac:dyDescent="0.3">
      <c r="A925" t="s">
        <v>166</v>
      </c>
    </row>
    <row r="926" spans="1:1" x14ac:dyDescent="0.3">
      <c r="A926" t="s">
        <v>166</v>
      </c>
    </row>
    <row r="927" spans="1:1" x14ac:dyDescent="0.3">
      <c r="A927" t="s">
        <v>166</v>
      </c>
    </row>
    <row r="928" spans="1:1" x14ac:dyDescent="0.3">
      <c r="A928" t="s">
        <v>166</v>
      </c>
    </row>
    <row r="929" spans="1:1" x14ac:dyDescent="0.3">
      <c r="A929" t="s">
        <v>166</v>
      </c>
    </row>
    <row r="930" spans="1:1" x14ac:dyDescent="0.3">
      <c r="A930" t="s">
        <v>166</v>
      </c>
    </row>
    <row r="931" spans="1:1" x14ac:dyDescent="0.3">
      <c r="A931" t="s">
        <v>166</v>
      </c>
    </row>
    <row r="932" spans="1:1" x14ac:dyDescent="0.3">
      <c r="A932" t="s">
        <v>166</v>
      </c>
    </row>
    <row r="933" spans="1:1" x14ac:dyDescent="0.3">
      <c r="A933" t="s">
        <v>166</v>
      </c>
    </row>
    <row r="934" spans="1:1" x14ac:dyDescent="0.3">
      <c r="A934" t="s">
        <v>166</v>
      </c>
    </row>
    <row r="935" spans="1:1" x14ac:dyDescent="0.3">
      <c r="A935" t="s">
        <v>166</v>
      </c>
    </row>
    <row r="936" spans="1:1" x14ac:dyDescent="0.3">
      <c r="A936" t="s">
        <v>371</v>
      </c>
    </row>
    <row r="937" spans="1:1" x14ac:dyDescent="0.3">
      <c r="A937" t="s">
        <v>371</v>
      </c>
    </row>
    <row r="938" spans="1:1" x14ac:dyDescent="0.3">
      <c r="A938" t="s">
        <v>371</v>
      </c>
    </row>
    <row r="939" spans="1:1" x14ac:dyDescent="0.3">
      <c r="A939" t="s">
        <v>371</v>
      </c>
    </row>
    <row r="940" spans="1:1" x14ac:dyDescent="0.3">
      <c r="A940" t="s">
        <v>371</v>
      </c>
    </row>
    <row r="941" spans="1:1" x14ac:dyDescent="0.3">
      <c r="A941" t="s">
        <v>371</v>
      </c>
    </row>
    <row r="942" spans="1:1" x14ac:dyDescent="0.3">
      <c r="A942" t="s">
        <v>371</v>
      </c>
    </row>
    <row r="943" spans="1:1" x14ac:dyDescent="0.3">
      <c r="A943" t="s">
        <v>1406</v>
      </c>
    </row>
    <row r="944" spans="1:1" x14ac:dyDescent="0.3">
      <c r="A944" t="s">
        <v>1406</v>
      </c>
    </row>
    <row r="945" spans="1:1" x14ac:dyDescent="0.3">
      <c r="A945" t="s">
        <v>1406</v>
      </c>
    </row>
    <row r="946" spans="1:1" x14ac:dyDescent="0.3">
      <c r="A946" t="s">
        <v>1406</v>
      </c>
    </row>
    <row r="947" spans="1:1" x14ac:dyDescent="0.3">
      <c r="A947" t="s">
        <v>1406</v>
      </c>
    </row>
    <row r="948" spans="1:1" x14ac:dyDescent="0.3">
      <c r="A948" t="s">
        <v>1406</v>
      </c>
    </row>
    <row r="949" spans="1:1" x14ac:dyDescent="0.3">
      <c r="A949" t="s">
        <v>1406</v>
      </c>
    </row>
    <row r="950" spans="1:1" x14ac:dyDescent="0.3">
      <c r="A950" t="s">
        <v>1406</v>
      </c>
    </row>
    <row r="951" spans="1:1" x14ac:dyDescent="0.3">
      <c r="A951" t="s">
        <v>1406</v>
      </c>
    </row>
    <row r="952" spans="1:1" x14ac:dyDescent="0.3">
      <c r="A952" t="s">
        <v>1406</v>
      </c>
    </row>
    <row r="953" spans="1:1" x14ac:dyDescent="0.3">
      <c r="A953" t="s">
        <v>1406</v>
      </c>
    </row>
    <row r="954" spans="1:1" x14ac:dyDescent="0.3">
      <c r="A954" t="s">
        <v>1406</v>
      </c>
    </row>
    <row r="955" spans="1:1" x14ac:dyDescent="0.3">
      <c r="A955" t="s">
        <v>1406</v>
      </c>
    </row>
    <row r="956" spans="1:1" x14ac:dyDescent="0.3">
      <c r="A956" t="s">
        <v>1406</v>
      </c>
    </row>
    <row r="957" spans="1:1" x14ac:dyDescent="0.3">
      <c r="A957" s="1" t="s">
        <v>231</v>
      </c>
    </row>
    <row r="958" spans="1:1" x14ac:dyDescent="0.3">
      <c r="A958" s="1" t="s">
        <v>231</v>
      </c>
    </row>
    <row r="959" spans="1:1" x14ac:dyDescent="0.3">
      <c r="A959" s="1" t="s">
        <v>231</v>
      </c>
    </row>
    <row r="960" spans="1:1" x14ac:dyDescent="0.3">
      <c r="A960" s="1" t="s">
        <v>231</v>
      </c>
    </row>
    <row r="961" spans="1:1" x14ac:dyDescent="0.3">
      <c r="A961" s="1" t="s">
        <v>231</v>
      </c>
    </row>
    <row r="962" spans="1:1" x14ac:dyDescent="0.3">
      <c r="A962" s="1" t="s">
        <v>231</v>
      </c>
    </row>
    <row r="963" spans="1:1" x14ac:dyDescent="0.3">
      <c r="A963" s="1" t="s">
        <v>231</v>
      </c>
    </row>
    <row r="964" spans="1:1" x14ac:dyDescent="0.3">
      <c r="A964" s="1" t="s">
        <v>231</v>
      </c>
    </row>
    <row r="965" spans="1:1" x14ac:dyDescent="0.3">
      <c r="A965" s="1" t="s">
        <v>231</v>
      </c>
    </row>
    <row r="966" spans="1:1" x14ac:dyDescent="0.3">
      <c r="A966" s="1" t="s">
        <v>231</v>
      </c>
    </row>
    <row r="967" spans="1:1" x14ac:dyDescent="0.3">
      <c r="A967" s="1" t="s">
        <v>231</v>
      </c>
    </row>
    <row r="968" spans="1:1" x14ac:dyDescent="0.3">
      <c r="A968" s="1" t="s">
        <v>231</v>
      </c>
    </row>
    <row r="969" spans="1:1" x14ac:dyDescent="0.3">
      <c r="A969" s="1" t="s">
        <v>231</v>
      </c>
    </row>
    <row r="970" spans="1:1" x14ac:dyDescent="0.3">
      <c r="A970" s="1" t="s">
        <v>231</v>
      </c>
    </row>
    <row r="971" spans="1:1" x14ac:dyDescent="0.3">
      <c r="A971" s="1" t="s">
        <v>231</v>
      </c>
    </row>
    <row r="972" spans="1:1" x14ac:dyDescent="0.3">
      <c r="A972" s="1" t="s">
        <v>231</v>
      </c>
    </row>
    <row r="973" spans="1:1" x14ac:dyDescent="0.3">
      <c r="A973" s="1" t="s">
        <v>231</v>
      </c>
    </row>
    <row r="974" spans="1:1" x14ac:dyDescent="0.3">
      <c r="A974" t="s">
        <v>231</v>
      </c>
    </row>
    <row r="975" spans="1:1" x14ac:dyDescent="0.3">
      <c r="A975" t="s">
        <v>231</v>
      </c>
    </row>
    <row r="976" spans="1:1" x14ac:dyDescent="0.3">
      <c r="A976" t="s">
        <v>231</v>
      </c>
    </row>
    <row r="977" spans="1:1" x14ac:dyDescent="0.3">
      <c r="A977" t="s">
        <v>231</v>
      </c>
    </row>
    <row r="978" spans="1:1" x14ac:dyDescent="0.3">
      <c r="A978" t="s">
        <v>231</v>
      </c>
    </row>
    <row r="979" spans="1:1" x14ac:dyDescent="0.3">
      <c r="A979" t="s">
        <v>231</v>
      </c>
    </row>
    <row r="980" spans="1:1" x14ac:dyDescent="0.3">
      <c r="A980" t="s">
        <v>231</v>
      </c>
    </row>
    <row r="981" spans="1:1" x14ac:dyDescent="0.3">
      <c r="A981" t="s">
        <v>231</v>
      </c>
    </row>
    <row r="982" spans="1:1" x14ac:dyDescent="0.3">
      <c r="A982" t="s">
        <v>231</v>
      </c>
    </row>
    <row r="983" spans="1:1" x14ac:dyDescent="0.3">
      <c r="A983" t="s">
        <v>231</v>
      </c>
    </row>
    <row r="984" spans="1:1" x14ac:dyDescent="0.3">
      <c r="A984" t="s">
        <v>231</v>
      </c>
    </row>
    <row r="985" spans="1:1" x14ac:dyDescent="0.3">
      <c r="A985" t="s">
        <v>231</v>
      </c>
    </row>
    <row r="986" spans="1:1" x14ac:dyDescent="0.3">
      <c r="A986" t="s">
        <v>231</v>
      </c>
    </row>
    <row r="987" spans="1:1" x14ac:dyDescent="0.3">
      <c r="A987" t="s">
        <v>231</v>
      </c>
    </row>
    <row r="988" spans="1:1" x14ac:dyDescent="0.3">
      <c r="A988" t="s">
        <v>231</v>
      </c>
    </row>
    <row r="989" spans="1:1" x14ac:dyDescent="0.3">
      <c r="A989" t="s">
        <v>231</v>
      </c>
    </row>
    <row r="990" spans="1:1" x14ac:dyDescent="0.3">
      <c r="A990" t="s">
        <v>231</v>
      </c>
    </row>
    <row r="991" spans="1:1" x14ac:dyDescent="0.3">
      <c r="A991" t="s">
        <v>231</v>
      </c>
    </row>
    <row r="992" spans="1:1" x14ac:dyDescent="0.3">
      <c r="A992" t="s">
        <v>231</v>
      </c>
    </row>
    <row r="993" spans="1:1" x14ac:dyDescent="0.3">
      <c r="A993" t="s">
        <v>231</v>
      </c>
    </row>
    <row r="994" spans="1:1" x14ac:dyDescent="0.3">
      <c r="A994" t="s">
        <v>231</v>
      </c>
    </row>
    <row r="995" spans="1:1" x14ac:dyDescent="0.3">
      <c r="A995" t="s">
        <v>231</v>
      </c>
    </row>
    <row r="996" spans="1:1" x14ac:dyDescent="0.3">
      <c r="A996" t="s">
        <v>231</v>
      </c>
    </row>
    <row r="997" spans="1:1" x14ac:dyDescent="0.3">
      <c r="A997" t="s">
        <v>231</v>
      </c>
    </row>
    <row r="998" spans="1:1" x14ac:dyDescent="0.3">
      <c r="A998" t="s">
        <v>231</v>
      </c>
    </row>
    <row r="999" spans="1:1" x14ac:dyDescent="0.3">
      <c r="A999" t="s">
        <v>231</v>
      </c>
    </row>
    <row r="1000" spans="1:1" x14ac:dyDescent="0.3">
      <c r="A1000" t="s">
        <v>231</v>
      </c>
    </row>
    <row r="1001" spans="1:1" x14ac:dyDescent="0.3">
      <c r="A1001" t="s">
        <v>231</v>
      </c>
    </row>
    <row r="1002" spans="1:1" x14ac:dyDescent="0.3">
      <c r="A1002" t="s">
        <v>231</v>
      </c>
    </row>
    <row r="1003" spans="1:1" x14ac:dyDescent="0.3">
      <c r="A1003" t="s">
        <v>231</v>
      </c>
    </row>
    <row r="1004" spans="1:1" x14ac:dyDescent="0.3">
      <c r="A1004" t="s">
        <v>231</v>
      </c>
    </row>
    <row r="1005" spans="1:1" x14ac:dyDescent="0.3">
      <c r="A1005" t="s">
        <v>231</v>
      </c>
    </row>
    <row r="1006" spans="1:1" x14ac:dyDescent="0.3">
      <c r="A1006" t="s">
        <v>231</v>
      </c>
    </row>
    <row r="1007" spans="1:1" x14ac:dyDescent="0.3">
      <c r="A1007" t="s">
        <v>231</v>
      </c>
    </row>
    <row r="1008" spans="1:1" x14ac:dyDescent="0.3">
      <c r="A1008" t="s">
        <v>231</v>
      </c>
    </row>
    <row r="1009" spans="1:1" x14ac:dyDescent="0.3">
      <c r="A1009" t="s">
        <v>231</v>
      </c>
    </row>
    <row r="1010" spans="1:1" x14ac:dyDescent="0.3">
      <c r="A1010" t="s">
        <v>231</v>
      </c>
    </row>
    <row r="1011" spans="1:1" x14ac:dyDescent="0.3">
      <c r="A1011" t="s">
        <v>231</v>
      </c>
    </row>
    <row r="1012" spans="1:1" x14ac:dyDescent="0.3">
      <c r="A1012" t="s">
        <v>231</v>
      </c>
    </row>
    <row r="1013" spans="1:1" x14ac:dyDescent="0.3">
      <c r="A1013" t="s">
        <v>231</v>
      </c>
    </row>
    <row r="1014" spans="1:1" x14ac:dyDescent="0.3">
      <c r="A1014" t="s">
        <v>231</v>
      </c>
    </row>
    <row r="1015" spans="1:1" x14ac:dyDescent="0.3">
      <c r="A1015" t="s">
        <v>231</v>
      </c>
    </row>
    <row r="1016" spans="1:1" x14ac:dyDescent="0.3">
      <c r="A1016" t="s">
        <v>231</v>
      </c>
    </row>
    <row r="1017" spans="1:1" x14ac:dyDescent="0.3">
      <c r="A1017" t="s">
        <v>231</v>
      </c>
    </row>
    <row r="1018" spans="1:1" x14ac:dyDescent="0.3">
      <c r="A1018" t="s">
        <v>231</v>
      </c>
    </row>
    <row r="1019" spans="1:1" x14ac:dyDescent="0.3">
      <c r="A1019" t="s">
        <v>231</v>
      </c>
    </row>
    <row r="1020" spans="1:1" x14ac:dyDescent="0.3">
      <c r="A1020" t="s">
        <v>231</v>
      </c>
    </row>
    <row r="1021" spans="1:1" x14ac:dyDescent="0.3">
      <c r="A1021" t="s">
        <v>231</v>
      </c>
    </row>
    <row r="1022" spans="1:1" x14ac:dyDescent="0.3">
      <c r="A1022" t="s">
        <v>231</v>
      </c>
    </row>
    <row r="1023" spans="1:1" x14ac:dyDescent="0.3">
      <c r="A1023" t="s">
        <v>231</v>
      </c>
    </row>
    <row r="1024" spans="1:1" x14ac:dyDescent="0.3">
      <c r="A1024" t="s">
        <v>231</v>
      </c>
    </row>
    <row r="1025" spans="1:1" x14ac:dyDescent="0.3">
      <c r="A1025" t="s">
        <v>231</v>
      </c>
    </row>
    <row r="1026" spans="1:1" x14ac:dyDescent="0.3">
      <c r="A1026" t="s">
        <v>231</v>
      </c>
    </row>
    <row r="1027" spans="1:1" x14ac:dyDescent="0.3">
      <c r="A1027" t="s">
        <v>231</v>
      </c>
    </row>
    <row r="1028" spans="1:1" x14ac:dyDescent="0.3">
      <c r="A1028" t="s">
        <v>231</v>
      </c>
    </row>
    <row r="1029" spans="1:1" x14ac:dyDescent="0.3">
      <c r="A1029" t="s">
        <v>231</v>
      </c>
    </row>
    <row r="1030" spans="1:1" x14ac:dyDescent="0.3">
      <c r="A1030" t="s">
        <v>231</v>
      </c>
    </row>
    <row r="1031" spans="1:1" x14ac:dyDescent="0.3">
      <c r="A1031" t="s">
        <v>231</v>
      </c>
    </row>
    <row r="1032" spans="1:1" x14ac:dyDescent="0.3">
      <c r="A1032" t="s">
        <v>231</v>
      </c>
    </row>
    <row r="1033" spans="1:1" x14ac:dyDescent="0.3">
      <c r="A1033" t="s">
        <v>231</v>
      </c>
    </row>
    <row r="1034" spans="1:1" x14ac:dyDescent="0.3">
      <c r="A1034" t="s">
        <v>231</v>
      </c>
    </row>
    <row r="1035" spans="1:1" x14ac:dyDescent="0.3">
      <c r="A1035" t="s">
        <v>231</v>
      </c>
    </row>
    <row r="1036" spans="1:1" x14ac:dyDescent="0.3">
      <c r="A1036" t="s">
        <v>231</v>
      </c>
    </row>
    <row r="1037" spans="1:1" x14ac:dyDescent="0.3">
      <c r="A1037" t="s">
        <v>231</v>
      </c>
    </row>
    <row r="1038" spans="1:1" x14ac:dyDescent="0.3">
      <c r="A1038" t="s">
        <v>231</v>
      </c>
    </row>
    <row r="1039" spans="1:1" x14ac:dyDescent="0.3">
      <c r="A1039" t="s">
        <v>231</v>
      </c>
    </row>
    <row r="1040" spans="1:1" x14ac:dyDescent="0.3">
      <c r="A1040" t="s">
        <v>231</v>
      </c>
    </row>
    <row r="1041" spans="1:1" x14ac:dyDescent="0.3">
      <c r="A1041" t="s">
        <v>231</v>
      </c>
    </row>
    <row r="1042" spans="1:1" x14ac:dyDescent="0.3">
      <c r="A1042" t="s">
        <v>231</v>
      </c>
    </row>
    <row r="1043" spans="1:1" x14ac:dyDescent="0.3">
      <c r="A1043" t="s">
        <v>231</v>
      </c>
    </row>
    <row r="1044" spans="1:1" x14ac:dyDescent="0.3">
      <c r="A1044" t="s">
        <v>231</v>
      </c>
    </row>
    <row r="1045" spans="1:1" x14ac:dyDescent="0.3">
      <c r="A1045" t="s">
        <v>231</v>
      </c>
    </row>
    <row r="1046" spans="1:1" x14ac:dyDescent="0.3">
      <c r="A1046" t="s">
        <v>231</v>
      </c>
    </row>
    <row r="1047" spans="1:1" x14ac:dyDescent="0.3">
      <c r="A1047" t="s">
        <v>231</v>
      </c>
    </row>
    <row r="1048" spans="1:1" x14ac:dyDescent="0.3">
      <c r="A1048" t="s">
        <v>231</v>
      </c>
    </row>
    <row r="1049" spans="1:1" x14ac:dyDescent="0.3">
      <c r="A1049" t="s">
        <v>231</v>
      </c>
    </row>
    <row r="1050" spans="1:1" x14ac:dyDescent="0.3">
      <c r="A1050" t="s">
        <v>231</v>
      </c>
    </row>
    <row r="1051" spans="1:1" x14ac:dyDescent="0.3">
      <c r="A1051" t="s">
        <v>231</v>
      </c>
    </row>
    <row r="1052" spans="1:1" x14ac:dyDescent="0.3">
      <c r="A1052" t="s">
        <v>231</v>
      </c>
    </row>
    <row r="1053" spans="1:1" x14ac:dyDescent="0.3">
      <c r="A1053" t="s">
        <v>231</v>
      </c>
    </row>
    <row r="1054" spans="1:1" x14ac:dyDescent="0.3">
      <c r="A1054" t="s">
        <v>231</v>
      </c>
    </row>
    <row r="1055" spans="1:1" x14ac:dyDescent="0.3">
      <c r="A1055" t="s">
        <v>231</v>
      </c>
    </row>
    <row r="1056" spans="1:1" x14ac:dyDescent="0.3">
      <c r="A1056" t="s">
        <v>231</v>
      </c>
    </row>
    <row r="1057" spans="1:1" x14ac:dyDescent="0.3">
      <c r="A1057" t="s">
        <v>231</v>
      </c>
    </row>
    <row r="1058" spans="1:1" x14ac:dyDescent="0.3">
      <c r="A1058" t="s">
        <v>231</v>
      </c>
    </row>
    <row r="1059" spans="1:1" x14ac:dyDescent="0.3">
      <c r="A1059" t="s">
        <v>231</v>
      </c>
    </row>
    <row r="1060" spans="1:1" x14ac:dyDescent="0.3">
      <c r="A1060" t="s">
        <v>231</v>
      </c>
    </row>
    <row r="1061" spans="1:1" x14ac:dyDescent="0.3">
      <c r="A1061" t="s">
        <v>231</v>
      </c>
    </row>
    <row r="1062" spans="1:1" x14ac:dyDescent="0.3">
      <c r="A1062" t="s">
        <v>231</v>
      </c>
    </row>
    <row r="1063" spans="1:1" x14ac:dyDescent="0.3">
      <c r="A1063" t="s">
        <v>231</v>
      </c>
    </row>
    <row r="1064" spans="1:1" x14ac:dyDescent="0.3">
      <c r="A1064" t="s">
        <v>231</v>
      </c>
    </row>
    <row r="1065" spans="1:1" x14ac:dyDescent="0.3">
      <c r="A1065" t="s">
        <v>231</v>
      </c>
    </row>
    <row r="1066" spans="1:1" x14ac:dyDescent="0.3">
      <c r="A1066" t="s">
        <v>231</v>
      </c>
    </row>
    <row r="1067" spans="1:1" x14ac:dyDescent="0.3">
      <c r="A1067" t="s">
        <v>231</v>
      </c>
    </row>
    <row r="1068" spans="1:1" x14ac:dyDescent="0.3">
      <c r="A1068" t="s">
        <v>231</v>
      </c>
    </row>
    <row r="1069" spans="1:1" x14ac:dyDescent="0.3">
      <c r="A1069" t="s">
        <v>231</v>
      </c>
    </row>
    <row r="1070" spans="1:1" x14ac:dyDescent="0.3">
      <c r="A1070" t="s">
        <v>231</v>
      </c>
    </row>
    <row r="1071" spans="1:1" x14ac:dyDescent="0.3">
      <c r="A1071" t="s">
        <v>231</v>
      </c>
    </row>
    <row r="1072" spans="1:1" x14ac:dyDescent="0.3">
      <c r="A1072" t="s">
        <v>231</v>
      </c>
    </row>
    <row r="1073" spans="1:1" x14ac:dyDescent="0.3">
      <c r="A1073" t="s">
        <v>231</v>
      </c>
    </row>
    <row r="1074" spans="1:1" x14ac:dyDescent="0.3">
      <c r="A1074" t="s">
        <v>231</v>
      </c>
    </row>
    <row r="1075" spans="1:1" x14ac:dyDescent="0.3">
      <c r="A1075" t="s">
        <v>231</v>
      </c>
    </row>
    <row r="1076" spans="1:1" x14ac:dyDescent="0.3">
      <c r="A1076" t="s">
        <v>231</v>
      </c>
    </row>
    <row r="1077" spans="1:1" x14ac:dyDescent="0.3">
      <c r="A1077" t="s">
        <v>231</v>
      </c>
    </row>
    <row r="1078" spans="1:1" x14ac:dyDescent="0.3">
      <c r="A1078" t="s">
        <v>231</v>
      </c>
    </row>
    <row r="1079" spans="1:1" x14ac:dyDescent="0.3">
      <c r="A1079" t="s">
        <v>231</v>
      </c>
    </row>
    <row r="1080" spans="1:1" x14ac:dyDescent="0.3">
      <c r="A1080" t="s">
        <v>231</v>
      </c>
    </row>
    <row r="1081" spans="1:1" x14ac:dyDescent="0.3">
      <c r="A1081" t="s">
        <v>231</v>
      </c>
    </row>
    <row r="1082" spans="1:1" x14ac:dyDescent="0.3">
      <c r="A1082" t="s">
        <v>231</v>
      </c>
    </row>
    <row r="1083" spans="1:1" x14ac:dyDescent="0.3">
      <c r="A1083" t="s">
        <v>231</v>
      </c>
    </row>
    <row r="1084" spans="1:1" x14ac:dyDescent="0.3">
      <c r="A1084" t="s">
        <v>231</v>
      </c>
    </row>
    <row r="1085" spans="1:1" x14ac:dyDescent="0.3">
      <c r="A1085" t="s">
        <v>231</v>
      </c>
    </row>
    <row r="1086" spans="1:1" x14ac:dyDescent="0.3">
      <c r="A1086" t="s">
        <v>231</v>
      </c>
    </row>
    <row r="1087" spans="1:1" x14ac:dyDescent="0.3">
      <c r="A1087" t="s">
        <v>231</v>
      </c>
    </row>
    <row r="1088" spans="1:1" x14ac:dyDescent="0.3">
      <c r="A1088" t="s">
        <v>231</v>
      </c>
    </row>
    <row r="1089" spans="1:1" x14ac:dyDescent="0.3">
      <c r="A1089" t="s">
        <v>231</v>
      </c>
    </row>
    <row r="1090" spans="1:1" x14ac:dyDescent="0.3">
      <c r="A1090" t="s">
        <v>231</v>
      </c>
    </row>
    <row r="1091" spans="1:1" x14ac:dyDescent="0.3">
      <c r="A1091" t="s">
        <v>231</v>
      </c>
    </row>
    <row r="1092" spans="1:1" x14ac:dyDescent="0.3">
      <c r="A1092" t="s">
        <v>231</v>
      </c>
    </row>
    <row r="1093" spans="1:1" x14ac:dyDescent="0.3">
      <c r="A1093" t="s">
        <v>231</v>
      </c>
    </row>
    <row r="1094" spans="1:1" x14ac:dyDescent="0.3">
      <c r="A1094" t="s">
        <v>231</v>
      </c>
    </row>
    <row r="1095" spans="1:1" x14ac:dyDescent="0.3">
      <c r="A1095" t="s">
        <v>231</v>
      </c>
    </row>
    <row r="1096" spans="1:1" x14ac:dyDescent="0.3">
      <c r="A1096" t="s">
        <v>231</v>
      </c>
    </row>
    <row r="1097" spans="1:1" x14ac:dyDescent="0.3">
      <c r="A1097" t="s">
        <v>231</v>
      </c>
    </row>
    <row r="1098" spans="1:1" x14ac:dyDescent="0.3">
      <c r="A1098" t="s">
        <v>231</v>
      </c>
    </row>
    <row r="1099" spans="1:1" x14ac:dyDescent="0.3">
      <c r="A1099" t="s">
        <v>231</v>
      </c>
    </row>
    <row r="1100" spans="1:1" x14ac:dyDescent="0.3">
      <c r="A1100" t="s">
        <v>231</v>
      </c>
    </row>
    <row r="1101" spans="1:1" x14ac:dyDescent="0.3">
      <c r="A1101" t="s">
        <v>231</v>
      </c>
    </row>
    <row r="1102" spans="1:1" x14ac:dyDescent="0.3">
      <c r="A1102" t="s">
        <v>231</v>
      </c>
    </row>
    <row r="1103" spans="1:1" x14ac:dyDescent="0.3">
      <c r="A1103" t="s">
        <v>231</v>
      </c>
    </row>
    <row r="1104" spans="1:1" x14ac:dyDescent="0.3">
      <c r="A1104" t="s">
        <v>231</v>
      </c>
    </row>
    <row r="1105" spans="1:1" x14ac:dyDescent="0.3">
      <c r="A1105" t="s">
        <v>231</v>
      </c>
    </row>
    <row r="1106" spans="1:1" x14ac:dyDescent="0.3">
      <c r="A1106" t="s">
        <v>231</v>
      </c>
    </row>
    <row r="1107" spans="1:1" x14ac:dyDescent="0.3">
      <c r="A1107" t="s">
        <v>231</v>
      </c>
    </row>
    <row r="1108" spans="1:1" x14ac:dyDescent="0.3">
      <c r="A1108" t="s">
        <v>231</v>
      </c>
    </row>
    <row r="1109" spans="1:1" x14ac:dyDescent="0.3">
      <c r="A1109" t="s">
        <v>231</v>
      </c>
    </row>
    <row r="1110" spans="1:1" x14ac:dyDescent="0.3">
      <c r="A1110" t="s">
        <v>231</v>
      </c>
    </row>
    <row r="1111" spans="1:1" x14ac:dyDescent="0.3">
      <c r="A1111" t="s">
        <v>231</v>
      </c>
    </row>
    <row r="1112" spans="1:1" x14ac:dyDescent="0.3">
      <c r="A1112" t="s">
        <v>231</v>
      </c>
    </row>
    <row r="1113" spans="1:1" x14ac:dyDescent="0.3">
      <c r="A1113" t="s">
        <v>231</v>
      </c>
    </row>
    <row r="1114" spans="1:1" x14ac:dyDescent="0.3">
      <c r="A1114" t="s">
        <v>231</v>
      </c>
    </row>
    <row r="1115" spans="1:1" x14ac:dyDescent="0.3">
      <c r="A1115" t="s">
        <v>231</v>
      </c>
    </row>
    <row r="1116" spans="1:1" x14ac:dyDescent="0.3">
      <c r="A1116" t="s">
        <v>231</v>
      </c>
    </row>
    <row r="1117" spans="1:1" x14ac:dyDescent="0.3">
      <c r="A1117" t="s">
        <v>231</v>
      </c>
    </row>
    <row r="1118" spans="1:1" x14ac:dyDescent="0.3">
      <c r="A1118" t="s">
        <v>231</v>
      </c>
    </row>
    <row r="1119" spans="1:1" x14ac:dyDescent="0.3">
      <c r="A1119" t="s">
        <v>231</v>
      </c>
    </row>
    <row r="1120" spans="1:1" x14ac:dyDescent="0.3">
      <c r="A1120" t="s">
        <v>231</v>
      </c>
    </row>
    <row r="1121" spans="1:1" x14ac:dyDescent="0.3">
      <c r="A1121" t="s">
        <v>231</v>
      </c>
    </row>
    <row r="1122" spans="1:1" x14ac:dyDescent="0.3">
      <c r="A1122" t="s">
        <v>231</v>
      </c>
    </row>
    <row r="1123" spans="1:1" x14ac:dyDescent="0.3">
      <c r="A1123" t="s">
        <v>231</v>
      </c>
    </row>
    <row r="1124" spans="1:1" x14ac:dyDescent="0.3">
      <c r="A1124" t="s">
        <v>231</v>
      </c>
    </row>
    <row r="1125" spans="1:1" x14ac:dyDescent="0.3">
      <c r="A1125" t="s">
        <v>231</v>
      </c>
    </row>
    <row r="1126" spans="1:1" x14ac:dyDescent="0.3">
      <c r="A1126" t="s">
        <v>231</v>
      </c>
    </row>
    <row r="1127" spans="1:1" x14ac:dyDescent="0.3">
      <c r="A1127" t="s">
        <v>231</v>
      </c>
    </row>
    <row r="1128" spans="1:1" x14ac:dyDescent="0.3">
      <c r="A1128" t="s">
        <v>231</v>
      </c>
    </row>
    <row r="1129" spans="1:1" x14ac:dyDescent="0.3">
      <c r="A1129" t="s">
        <v>231</v>
      </c>
    </row>
    <row r="1130" spans="1:1" x14ac:dyDescent="0.3">
      <c r="A1130" t="s">
        <v>231</v>
      </c>
    </row>
    <row r="1131" spans="1:1" x14ac:dyDescent="0.3">
      <c r="A1131" t="s">
        <v>231</v>
      </c>
    </row>
    <row r="1132" spans="1:1" x14ac:dyDescent="0.3">
      <c r="A1132" t="s">
        <v>231</v>
      </c>
    </row>
    <row r="1133" spans="1:1" x14ac:dyDescent="0.3">
      <c r="A1133" t="s">
        <v>231</v>
      </c>
    </row>
    <row r="1134" spans="1:1" x14ac:dyDescent="0.3">
      <c r="A1134" t="s">
        <v>231</v>
      </c>
    </row>
    <row r="1135" spans="1:1" x14ac:dyDescent="0.3">
      <c r="A1135" t="s">
        <v>231</v>
      </c>
    </row>
    <row r="1136" spans="1:1" x14ac:dyDescent="0.3">
      <c r="A1136" t="s">
        <v>231</v>
      </c>
    </row>
    <row r="1137" spans="1:1" x14ac:dyDescent="0.3">
      <c r="A1137" t="s">
        <v>231</v>
      </c>
    </row>
    <row r="1138" spans="1:1" x14ac:dyDescent="0.3">
      <c r="A1138" t="s">
        <v>231</v>
      </c>
    </row>
    <row r="1139" spans="1:1" x14ac:dyDescent="0.3">
      <c r="A1139" t="s">
        <v>231</v>
      </c>
    </row>
    <row r="1140" spans="1:1" x14ac:dyDescent="0.3">
      <c r="A1140" t="s">
        <v>231</v>
      </c>
    </row>
    <row r="1141" spans="1:1" x14ac:dyDescent="0.3">
      <c r="A1141" t="s">
        <v>231</v>
      </c>
    </row>
    <row r="1142" spans="1:1" x14ac:dyDescent="0.3">
      <c r="A1142" t="s">
        <v>231</v>
      </c>
    </row>
    <row r="1143" spans="1:1" x14ac:dyDescent="0.3">
      <c r="A1143" t="s">
        <v>231</v>
      </c>
    </row>
    <row r="1144" spans="1:1" x14ac:dyDescent="0.3">
      <c r="A1144" t="s">
        <v>231</v>
      </c>
    </row>
    <row r="1145" spans="1:1" x14ac:dyDescent="0.3">
      <c r="A1145" t="s">
        <v>231</v>
      </c>
    </row>
    <row r="1146" spans="1:1" x14ac:dyDescent="0.3">
      <c r="A1146" t="s">
        <v>231</v>
      </c>
    </row>
    <row r="1147" spans="1:1" x14ac:dyDescent="0.3">
      <c r="A1147" t="s">
        <v>231</v>
      </c>
    </row>
    <row r="1148" spans="1:1" x14ac:dyDescent="0.3">
      <c r="A1148" t="s">
        <v>231</v>
      </c>
    </row>
    <row r="1149" spans="1:1" x14ac:dyDescent="0.3">
      <c r="A1149" t="s">
        <v>231</v>
      </c>
    </row>
    <row r="1150" spans="1:1" x14ac:dyDescent="0.3">
      <c r="A1150" t="s">
        <v>231</v>
      </c>
    </row>
    <row r="1151" spans="1:1" x14ac:dyDescent="0.3">
      <c r="A1151" t="s">
        <v>231</v>
      </c>
    </row>
    <row r="1152" spans="1:1" x14ac:dyDescent="0.3">
      <c r="A1152" t="s">
        <v>231</v>
      </c>
    </row>
    <row r="1153" spans="1:1" x14ac:dyDescent="0.3">
      <c r="A1153" t="s">
        <v>231</v>
      </c>
    </row>
    <row r="1154" spans="1:1" x14ac:dyDescent="0.3">
      <c r="A1154" t="s">
        <v>231</v>
      </c>
    </row>
    <row r="1155" spans="1:1" x14ac:dyDescent="0.3">
      <c r="A1155" t="s">
        <v>231</v>
      </c>
    </row>
    <row r="1156" spans="1:1" x14ac:dyDescent="0.3">
      <c r="A1156" t="s">
        <v>231</v>
      </c>
    </row>
    <row r="1157" spans="1:1" x14ac:dyDescent="0.3">
      <c r="A1157" t="s">
        <v>231</v>
      </c>
    </row>
    <row r="1158" spans="1:1" x14ac:dyDescent="0.3">
      <c r="A1158" t="s">
        <v>231</v>
      </c>
    </row>
    <row r="1159" spans="1:1" x14ac:dyDescent="0.3">
      <c r="A1159" t="s">
        <v>231</v>
      </c>
    </row>
    <row r="1160" spans="1:1" x14ac:dyDescent="0.3">
      <c r="A1160" s="1" t="s">
        <v>157</v>
      </c>
    </row>
    <row r="1161" spans="1:1" x14ac:dyDescent="0.3">
      <c r="A1161" s="1" t="s">
        <v>157</v>
      </c>
    </row>
    <row r="1162" spans="1:1" x14ac:dyDescent="0.3">
      <c r="A1162" s="1" t="s">
        <v>157</v>
      </c>
    </row>
    <row r="1163" spans="1:1" x14ac:dyDescent="0.3">
      <c r="A1163" s="1" t="s">
        <v>157</v>
      </c>
    </row>
    <row r="1164" spans="1:1" x14ac:dyDescent="0.3">
      <c r="A1164" s="1" t="s">
        <v>157</v>
      </c>
    </row>
    <row r="1165" spans="1:1" x14ac:dyDescent="0.3">
      <c r="A1165" s="1" t="s">
        <v>157</v>
      </c>
    </row>
    <row r="1166" spans="1:1" x14ac:dyDescent="0.3">
      <c r="A1166" s="1" t="s">
        <v>157</v>
      </c>
    </row>
    <row r="1167" spans="1:1" x14ac:dyDescent="0.3">
      <c r="A1167" s="1" t="s">
        <v>157</v>
      </c>
    </row>
    <row r="1168" spans="1:1" x14ac:dyDescent="0.3">
      <c r="A1168" s="1" t="s">
        <v>157</v>
      </c>
    </row>
    <row r="1169" spans="1:1" x14ac:dyDescent="0.3">
      <c r="A1169" s="1" t="s">
        <v>157</v>
      </c>
    </row>
    <row r="1170" spans="1:1" x14ac:dyDescent="0.3">
      <c r="A1170" s="1" t="s">
        <v>157</v>
      </c>
    </row>
    <row r="1171" spans="1:1" x14ac:dyDescent="0.3">
      <c r="A1171" s="1" t="s">
        <v>157</v>
      </c>
    </row>
    <row r="1172" spans="1:1" x14ac:dyDescent="0.3">
      <c r="A1172" s="1" t="s">
        <v>157</v>
      </c>
    </row>
    <row r="1173" spans="1:1" x14ac:dyDescent="0.3">
      <c r="A1173" s="1" t="s">
        <v>157</v>
      </c>
    </row>
    <row r="1174" spans="1:1" x14ac:dyDescent="0.3">
      <c r="A1174" s="1" t="s">
        <v>157</v>
      </c>
    </row>
    <row r="1175" spans="1:1" x14ac:dyDescent="0.3">
      <c r="A1175" s="1" t="s">
        <v>157</v>
      </c>
    </row>
    <row r="1176" spans="1:1" x14ac:dyDescent="0.3">
      <c r="A1176" s="1" t="s">
        <v>157</v>
      </c>
    </row>
    <row r="1177" spans="1:1" x14ac:dyDescent="0.3">
      <c r="A1177" s="1" t="s">
        <v>157</v>
      </c>
    </row>
    <row r="1178" spans="1:1" x14ac:dyDescent="0.3">
      <c r="A1178" s="1" t="s">
        <v>157</v>
      </c>
    </row>
    <row r="1179" spans="1:1" x14ac:dyDescent="0.3">
      <c r="A1179" s="1" t="s">
        <v>157</v>
      </c>
    </row>
    <row r="1180" spans="1:1" x14ac:dyDescent="0.3">
      <c r="A1180" s="1" t="s">
        <v>157</v>
      </c>
    </row>
    <row r="1181" spans="1:1" x14ac:dyDescent="0.3">
      <c r="A1181" s="1" t="s">
        <v>157</v>
      </c>
    </row>
    <row r="1182" spans="1:1" x14ac:dyDescent="0.3">
      <c r="A1182" s="1" t="s">
        <v>157</v>
      </c>
    </row>
    <row r="1183" spans="1:1" x14ac:dyDescent="0.3">
      <c r="A1183" s="1" t="s">
        <v>157</v>
      </c>
    </row>
    <row r="1184" spans="1:1" x14ac:dyDescent="0.3">
      <c r="A1184" s="1" t="s">
        <v>157</v>
      </c>
    </row>
    <row r="1185" spans="1:1" x14ac:dyDescent="0.3">
      <c r="A1185" s="1" t="s">
        <v>157</v>
      </c>
    </row>
    <row r="1186" spans="1:1" x14ac:dyDescent="0.3">
      <c r="A1186" t="s">
        <v>157</v>
      </c>
    </row>
    <row r="1187" spans="1:1" x14ac:dyDescent="0.3">
      <c r="A1187" t="s">
        <v>157</v>
      </c>
    </row>
    <row r="1188" spans="1:1" x14ac:dyDescent="0.3">
      <c r="A1188" t="s">
        <v>157</v>
      </c>
    </row>
    <row r="1189" spans="1:1" x14ac:dyDescent="0.3">
      <c r="A1189" t="s">
        <v>157</v>
      </c>
    </row>
    <row r="1190" spans="1:1" x14ac:dyDescent="0.3">
      <c r="A1190" t="s">
        <v>157</v>
      </c>
    </row>
    <row r="1191" spans="1:1" x14ac:dyDescent="0.3">
      <c r="A1191" t="s">
        <v>157</v>
      </c>
    </row>
    <row r="1192" spans="1:1" x14ac:dyDescent="0.3">
      <c r="A1192" t="s">
        <v>157</v>
      </c>
    </row>
    <row r="1193" spans="1:1" x14ac:dyDescent="0.3">
      <c r="A1193" t="s">
        <v>157</v>
      </c>
    </row>
    <row r="1194" spans="1:1" x14ac:dyDescent="0.3">
      <c r="A1194" t="s">
        <v>157</v>
      </c>
    </row>
    <row r="1195" spans="1:1" x14ac:dyDescent="0.3">
      <c r="A1195" t="s">
        <v>157</v>
      </c>
    </row>
    <row r="1196" spans="1:1" x14ac:dyDescent="0.3">
      <c r="A1196" t="s">
        <v>157</v>
      </c>
    </row>
    <row r="1197" spans="1:1" x14ac:dyDescent="0.3">
      <c r="A1197" t="s">
        <v>157</v>
      </c>
    </row>
    <row r="1198" spans="1:1" x14ac:dyDescent="0.3">
      <c r="A1198" t="s">
        <v>157</v>
      </c>
    </row>
    <row r="1199" spans="1:1" x14ac:dyDescent="0.3">
      <c r="A1199" t="s">
        <v>157</v>
      </c>
    </row>
    <row r="1200" spans="1:1" x14ac:dyDescent="0.3">
      <c r="A1200" t="s">
        <v>157</v>
      </c>
    </row>
    <row r="1201" spans="1:1" x14ac:dyDescent="0.3">
      <c r="A1201" t="s">
        <v>157</v>
      </c>
    </row>
    <row r="1202" spans="1:1" x14ac:dyDescent="0.3">
      <c r="A1202" t="s">
        <v>157</v>
      </c>
    </row>
    <row r="1203" spans="1:1" x14ac:dyDescent="0.3">
      <c r="A1203" t="s">
        <v>157</v>
      </c>
    </row>
    <row r="1204" spans="1:1" x14ac:dyDescent="0.3">
      <c r="A1204" t="s">
        <v>157</v>
      </c>
    </row>
    <row r="1205" spans="1:1" x14ac:dyDescent="0.3">
      <c r="A1205" t="s">
        <v>157</v>
      </c>
    </row>
    <row r="1206" spans="1:1" x14ac:dyDescent="0.3">
      <c r="A1206" t="s">
        <v>157</v>
      </c>
    </row>
    <row r="1207" spans="1:1" x14ac:dyDescent="0.3">
      <c r="A1207" t="s">
        <v>157</v>
      </c>
    </row>
    <row r="1208" spans="1:1" x14ac:dyDescent="0.3">
      <c r="A1208" t="s">
        <v>157</v>
      </c>
    </row>
    <row r="1209" spans="1:1" x14ac:dyDescent="0.3">
      <c r="A1209" t="s">
        <v>157</v>
      </c>
    </row>
    <row r="1210" spans="1:1" x14ac:dyDescent="0.3">
      <c r="A1210" t="s">
        <v>157</v>
      </c>
    </row>
    <row r="1211" spans="1:1" x14ac:dyDescent="0.3">
      <c r="A1211" t="s">
        <v>157</v>
      </c>
    </row>
    <row r="1212" spans="1:1" x14ac:dyDescent="0.3">
      <c r="A1212" t="s">
        <v>157</v>
      </c>
    </row>
    <row r="1213" spans="1:1" x14ac:dyDescent="0.3">
      <c r="A1213" t="s">
        <v>157</v>
      </c>
    </row>
    <row r="1214" spans="1:1" x14ac:dyDescent="0.3">
      <c r="A1214" t="s">
        <v>157</v>
      </c>
    </row>
    <row r="1215" spans="1:1" x14ac:dyDescent="0.3">
      <c r="A1215" t="s">
        <v>157</v>
      </c>
    </row>
    <row r="1216" spans="1:1" x14ac:dyDescent="0.3">
      <c r="A1216" t="s">
        <v>157</v>
      </c>
    </row>
    <row r="1217" spans="1:1" x14ac:dyDescent="0.3">
      <c r="A1217" t="s">
        <v>157</v>
      </c>
    </row>
    <row r="1218" spans="1:1" x14ac:dyDescent="0.3">
      <c r="A1218" t="s">
        <v>157</v>
      </c>
    </row>
    <row r="1219" spans="1:1" x14ac:dyDescent="0.3">
      <c r="A1219" t="s">
        <v>157</v>
      </c>
    </row>
    <row r="1220" spans="1:1" x14ac:dyDescent="0.3">
      <c r="A1220" t="s">
        <v>157</v>
      </c>
    </row>
    <row r="1221" spans="1:1" x14ac:dyDescent="0.3">
      <c r="A1221" t="s">
        <v>157</v>
      </c>
    </row>
    <row r="1222" spans="1:1" x14ac:dyDescent="0.3">
      <c r="A1222" t="s">
        <v>157</v>
      </c>
    </row>
    <row r="1223" spans="1:1" x14ac:dyDescent="0.3">
      <c r="A1223" t="s">
        <v>157</v>
      </c>
    </row>
    <row r="1224" spans="1:1" x14ac:dyDescent="0.3">
      <c r="A1224" t="s">
        <v>157</v>
      </c>
    </row>
    <row r="1225" spans="1:1" x14ac:dyDescent="0.3">
      <c r="A1225" t="s">
        <v>157</v>
      </c>
    </row>
    <row r="1226" spans="1:1" x14ac:dyDescent="0.3">
      <c r="A1226" t="s">
        <v>157</v>
      </c>
    </row>
    <row r="1227" spans="1:1" x14ac:dyDescent="0.3">
      <c r="A1227" t="s">
        <v>157</v>
      </c>
    </row>
    <row r="1228" spans="1:1" x14ac:dyDescent="0.3">
      <c r="A1228" t="s">
        <v>157</v>
      </c>
    </row>
    <row r="1229" spans="1:1" x14ac:dyDescent="0.3">
      <c r="A1229" t="s">
        <v>157</v>
      </c>
    </row>
    <row r="1230" spans="1:1" x14ac:dyDescent="0.3">
      <c r="A1230" t="s">
        <v>157</v>
      </c>
    </row>
    <row r="1231" spans="1:1" x14ac:dyDescent="0.3">
      <c r="A1231" t="s">
        <v>157</v>
      </c>
    </row>
    <row r="1232" spans="1:1" x14ac:dyDescent="0.3">
      <c r="A1232" t="s">
        <v>157</v>
      </c>
    </row>
    <row r="1233" spans="1:1" x14ac:dyDescent="0.3">
      <c r="A1233" t="s">
        <v>157</v>
      </c>
    </row>
    <row r="1234" spans="1:1" x14ac:dyDescent="0.3">
      <c r="A1234" t="s">
        <v>157</v>
      </c>
    </row>
    <row r="1235" spans="1:1" x14ac:dyDescent="0.3">
      <c r="A1235" t="s">
        <v>157</v>
      </c>
    </row>
    <row r="1236" spans="1:1" x14ac:dyDescent="0.3">
      <c r="A1236" t="s">
        <v>157</v>
      </c>
    </row>
    <row r="1237" spans="1:1" x14ac:dyDescent="0.3">
      <c r="A1237" t="s">
        <v>157</v>
      </c>
    </row>
    <row r="1238" spans="1:1" x14ac:dyDescent="0.3">
      <c r="A1238" t="s">
        <v>157</v>
      </c>
    </row>
    <row r="1239" spans="1:1" x14ac:dyDescent="0.3">
      <c r="A1239" t="s">
        <v>157</v>
      </c>
    </row>
    <row r="1240" spans="1:1" x14ac:dyDescent="0.3">
      <c r="A1240" t="s">
        <v>157</v>
      </c>
    </row>
    <row r="1241" spans="1:1" x14ac:dyDescent="0.3">
      <c r="A1241" t="s">
        <v>157</v>
      </c>
    </row>
    <row r="1242" spans="1:1" x14ac:dyDescent="0.3">
      <c r="A1242" t="s">
        <v>157</v>
      </c>
    </row>
    <row r="1243" spans="1:1" x14ac:dyDescent="0.3">
      <c r="A1243" t="s">
        <v>157</v>
      </c>
    </row>
    <row r="1244" spans="1:1" x14ac:dyDescent="0.3">
      <c r="A1244" t="s">
        <v>157</v>
      </c>
    </row>
    <row r="1245" spans="1:1" x14ac:dyDescent="0.3">
      <c r="A1245" t="s">
        <v>157</v>
      </c>
    </row>
    <row r="1246" spans="1:1" x14ac:dyDescent="0.3">
      <c r="A1246" t="s">
        <v>157</v>
      </c>
    </row>
    <row r="1247" spans="1:1" x14ac:dyDescent="0.3">
      <c r="A1247" t="s">
        <v>157</v>
      </c>
    </row>
    <row r="1248" spans="1:1" x14ac:dyDescent="0.3">
      <c r="A1248" t="s">
        <v>157</v>
      </c>
    </row>
    <row r="1249" spans="1:1" x14ac:dyDescent="0.3">
      <c r="A1249" t="s">
        <v>157</v>
      </c>
    </row>
    <row r="1250" spans="1:1" x14ac:dyDescent="0.3">
      <c r="A1250" t="s">
        <v>157</v>
      </c>
    </row>
    <row r="1251" spans="1:1" x14ac:dyDescent="0.3">
      <c r="A1251" t="s">
        <v>157</v>
      </c>
    </row>
    <row r="1252" spans="1:1" x14ac:dyDescent="0.3">
      <c r="A1252" t="s">
        <v>157</v>
      </c>
    </row>
    <row r="1253" spans="1:1" x14ac:dyDescent="0.3">
      <c r="A1253" t="s">
        <v>157</v>
      </c>
    </row>
    <row r="1254" spans="1:1" x14ac:dyDescent="0.3">
      <c r="A1254" t="s">
        <v>157</v>
      </c>
    </row>
    <row r="1255" spans="1:1" x14ac:dyDescent="0.3">
      <c r="A1255" t="s">
        <v>157</v>
      </c>
    </row>
    <row r="1256" spans="1:1" x14ac:dyDescent="0.3">
      <c r="A1256" t="s">
        <v>157</v>
      </c>
    </row>
    <row r="1257" spans="1:1" x14ac:dyDescent="0.3">
      <c r="A1257" t="s">
        <v>157</v>
      </c>
    </row>
    <row r="1258" spans="1:1" x14ac:dyDescent="0.3">
      <c r="A1258" t="s">
        <v>157</v>
      </c>
    </row>
    <row r="1259" spans="1:1" x14ac:dyDescent="0.3">
      <c r="A1259" t="s">
        <v>157</v>
      </c>
    </row>
    <row r="1260" spans="1:1" x14ac:dyDescent="0.3">
      <c r="A1260" t="s">
        <v>157</v>
      </c>
    </row>
    <row r="1261" spans="1:1" x14ac:dyDescent="0.3">
      <c r="A1261" t="s">
        <v>157</v>
      </c>
    </row>
    <row r="1262" spans="1:1" x14ac:dyDescent="0.3">
      <c r="A1262" t="s">
        <v>157</v>
      </c>
    </row>
    <row r="1263" spans="1:1" x14ac:dyDescent="0.3">
      <c r="A1263" t="s">
        <v>157</v>
      </c>
    </row>
    <row r="1264" spans="1:1" x14ac:dyDescent="0.3">
      <c r="A1264" t="s">
        <v>157</v>
      </c>
    </row>
    <row r="1265" spans="1:1" x14ac:dyDescent="0.3">
      <c r="A1265" t="s">
        <v>157</v>
      </c>
    </row>
    <row r="1266" spans="1:1" x14ac:dyDescent="0.3">
      <c r="A1266" t="s">
        <v>157</v>
      </c>
    </row>
    <row r="1267" spans="1:1" x14ac:dyDescent="0.3">
      <c r="A1267" t="s">
        <v>157</v>
      </c>
    </row>
    <row r="1268" spans="1:1" x14ac:dyDescent="0.3">
      <c r="A1268" t="s">
        <v>157</v>
      </c>
    </row>
    <row r="1269" spans="1:1" x14ac:dyDescent="0.3">
      <c r="A1269" t="s">
        <v>157</v>
      </c>
    </row>
    <row r="1270" spans="1:1" x14ac:dyDescent="0.3">
      <c r="A1270" t="s">
        <v>157</v>
      </c>
    </row>
    <row r="1271" spans="1:1" x14ac:dyDescent="0.3">
      <c r="A1271" t="s">
        <v>157</v>
      </c>
    </row>
    <row r="1272" spans="1:1" x14ac:dyDescent="0.3">
      <c r="A1272" t="s">
        <v>157</v>
      </c>
    </row>
    <row r="1273" spans="1:1" x14ac:dyDescent="0.3">
      <c r="A1273" t="s">
        <v>157</v>
      </c>
    </row>
    <row r="1274" spans="1:1" x14ac:dyDescent="0.3">
      <c r="A1274" t="s">
        <v>157</v>
      </c>
    </row>
    <row r="1275" spans="1:1" x14ac:dyDescent="0.3">
      <c r="A1275" t="s">
        <v>157</v>
      </c>
    </row>
    <row r="1276" spans="1:1" x14ac:dyDescent="0.3">
      <c r="A1276" t="s">
        <v>157</v>
      </c>
    </row>
    <row r="1277" spans="1:1" x14ac:dyDescent="0.3">
      <c r="A1277" t="s">
        <v>157</v>
      </c>
    </row>
    <row r="1278" spans="1:1" x14ac:dyDescent="0.3">
      <c r="A1278" t="s">
        <v>157</v>
      </c>
    </row>
    <row r="1279" spans="1:1" x14ac:dyDescent="0.3">
      <c r="A1279" t="s">
        <v>157</v>
      </c>
    </row>
    <row r="1280" spans="1:1" x14ac:dyDescent="0.3">
      <c r="A1280" t="s">
        <v>157</v>
      </c>
    </row>
    <row r="1281" spans="1:1" x14ac:dyDescent="0.3">
      <c r="A1281" t="s">
        <v>157</v>
      </c>
    </row>
    <row r="1282" spans="1:1" x14ac:dyDescent="0.3">
      <c r="A1282" t="s">
        <v>157</v>
      </c>
    </row>
    <row r="1283" spans="1:1" x14ac:dyDescent="0.3">
      <c r="A1283" t="s">
        <v>157</v>
      </c>
    </row>
    <row r="1284" spans="1:1" x14ac:dyDescent="0.3">
      <c r="A1284" t="s">
        <v>157</v>
      </c>
    </row>
    <row r="1285" spans="1:1" x14ac:dyDescent="0.3">
      <c r="A1285" t="s">
        <v>157</v>
      </c>
    </row>
    <row r="1286" spans="1:1" x14ac:dyDescent="0.3">
      <c r="A1286" t="s">
        <v>157</v>
      </c>
    </row>
    <row r="1287" spans="1:1" x14ac:dyDescent="0.3">
      <c r="A1287" t="s">
        <v>157</v>
      </c>
    </row>
    <row r="1288" spans="1:1" x14ac:dyDescent="0.3">
      <c r="A1288" t="s">
        <v>157</v>
      </c>
    </row>
    <row r="1289" spans="1:1" x14ac:dyDescent="0.3">
      <c r="A1289" t="s">
        <v>157</v>
      </c>
    </row>
    <row r="1290" spans="1:1" x14ac:dyDescent="0.3">
      <c r="A1290" t="s">
        <v>157</v>
      </c>
    </row>
    <row r="1291" spans="1:1" x14ac:dyDescent="0.3">
      <c r="A1291" t="s">
        <v>157</v>
      </c>
    </row>
    <row r="1292" spans="1:1" x14ac:dyDescent="0.3">
      <c r="A1292" t="s">
        <v>157</v>
      </c>
    </row>
    <row r="1293" spans="1:1" x14ac:dyDescent="0.3">
      <c r="A1293" t="s">
        <v>157</v>
      </c>
    </row>
    <row r="1294" spans="1:1" x14ac:dyDescent="0.3">
      <c r="A1294" t="s">
        <v>157</v>
      </c>
    </row>
    <row r="1295" spans="1:1" x14ac:dyDescent="0.3">
      <c r="A1295" t="s">
        <v>157</v>
      </c>
    </row>
    <row r="1296" spans="1:1" x14ac:dyDescent="0.3">
      <c r="A1296" t="s">
        <v>157</v>
      </c>
    </row>
    <row r="1297" spans="1:1" x14ac:dyDescent="0.3">
      <c r="A1297" t="s">
        <v>157</v>
      </c>
    </row>
    <row r="1298" spans="1:1" x14ac:dyDescent="0.3">
      <c r="A1298" t="s">
        <v>157</v>
      </c>
    </row>
    <row r="1299" spans="1:1" x14ac:dyDescent="0.3">
      <c r="A1299" t="s">
        <v>157</v>
      </c>
    </row>
    <row r="1300" spans="1:1" x14ac:dyDescent="0.3">
      <c r="A1300" t="s">
        <v>157</v>
      </c>
    </row>
    <row r="1301" spans="1:1" x14ac:dyDescent="0.3">
      <c r="A1301" t="s">
        <v>157</v>
      </c>
    </row>
    <row r="1302" spans="1:1" x14ac:dyDescent="0.3">
      <c r="A1302" t="s">
        <v>157</v>
      </c>
    </row>
    <row r="1303" spans="1:1" x14ac:dyDescent="0.3">
      <c r="A1303" t="s">
        <v>157</v>
      </c>
    </row>
    <row r="1304" spans="1:1" x14ac:dyDescent="0.3">
      <c r="A1304" t="s">
        <v>157</v>
      </c>
    </row>
    <row r="1305" spans="1:1" x14ac:dyDescent="0.3">
      <c r="A1305" t="s">
        <v>157</v>
      </c>
    </row>
    <row r="1306" spans="1:1" x14ac:dyDescent="0.3">
      <c r="A1306" t="s">
        <v>157</v>
      </c>
    </row>
    <row r="1307" spans="1:1" x14ac:dyDescent="0.3">
      <c r="A1307" t="s">
        <v>157</v>
      </c>
    </row>
    <row r="1308" spans="1:1" x14ac:dyDescent="0.3">
      <c r="A1308" t="s">
        <v>157</v>
      </c>
    </row>
    <row r="1309" spans="1:1" x14ac:dyDescent="0.3">
      <c r="A1309" t="s">
        <v>157</v>
      </c>
    </row>
    <row r="1310" spans="1:1" x14ac:dyDescent="0.3">
      <c r="A1310" t="s">
        <v>157</v>
      </c>
    </row>
    <row r="1311" spans="1:1" x14ac:dyDescent="0.3">
      <c r="A1311" t="s">
        <v>157</v>
      </c>
    </row>
    <row r="1312" spans="1:1" x14ac:dyDescent="0.3">
      <c r="A1312" t="s">
        <v>157</v>
      </c>
    </row>
    <row r="1313" spans="1:1" x14ac:dyDescent="0.3">
      <c r="A1313" t="s">
        <v>157</v>
      </c>
    </row>
    <row r="1314" spans="1:1" x14ac:dyDescent="0.3">
      <c r="A1314" t="s">
        <v>157</v>
      </c>
    </row>
    <row r="1315" spans="1:1" x14ac:dyDescent="0.3">
      <c r="A1315" t="s">
        <v>157</v>
      </c>
    </row>
    <row r="1316" spans="1:1" x14ac:dyDescent="0.3">
      <c r="A1316" t="s">
        <v>157</v>
      </c>
    </row>
    <row r="1317" spans="1:1" x14ac:dyDescent="0.3">
      <c r="A1317" t="s">
        <v>157</v>
      </c>
    </row>
    <row r="1318" spans="1:1" x14ac:dyDescent="0.3">
      <c r="A1318" t="s">
        <v>157</v>
      </c>
    </row>
    <row r="1319" spans="1:1" x14ac:dyDescent="0.3">
      <c r="A1319" t="s">
        <v>157</v>
      </c>
    </row>
    <row r="1320" spans="1:1" x14ac:dyDescent="0.3">
      <c r="A1320" t="s">
        <v>157</v>
      </c>
    </row>
    <row r="1321" spans="1:1" x14ac:dyDescent="0.3">
      <c r="A1321" t="s">
        <v>157</v>
      </c>
    </row>
    <row r="1322" spans="1:1" x14ac:dyDescent="0.3">
      <c r="A1322" t="s">
        <v>157</v>
      </c>
    </row>
    <row r="1323" spans="1:1" x14ac:dyDescent="0.3">
      <c r="A1323" t="s">
        <v>157</v>
      </c>
    </row>
    <row r="1324" spans="1:1" x14ac:dyDescent="0.3">
      <c r="A1324" t="s">
        <v>157</v>
      </c>
    </row>
    <row r="1325" spans="1:1" x14ac:dyDescent="0.3">
      <c r="A1325" t="s">
        <v>157</v>
      </c>
    </row>
    <row r="1326" spans="1:1" x14ac:dyDescent="0.3">
      <c r="A1326" t="s">
        <v>157</v>
      </c>
    </row>
    <row r="1327" spans="1:1" x14ac:dyDescent="0.3">
      <c r="A1327" t="s">
        <v>157</v>
      </c>
    </row>
    <row r="1328" spans="1:1" x14ac:dyDescent="0.3">
      <c r="A1328" t="s">
        <v>157</v>
      </c>
    </row>
    <row r="1329" spans="1:1" x14ac:dyDescent="0.3">
      <c r="A1329" t="s">
        <v>157</v>
      </c>
    </row>
    <row r="1330" spans="1:1" x14ac:dyDescent="0.3">
      <c r="A1330" t="s">
        <v>157</v>
      </c>
    </row>
    <row r="1331" spans="1:1" x14ac:dyDescent="0.3">
      <c r="A1331" t="s">
        <v>157</v>
      </c>
    </row>
    <row r="1332" spans="1:1" x14ac:dyDescent="0.3">
      <c r="A1332" t="s">
        <v>157</v>
      </c>
    </row>
    <row r="1333" spans="1:1" x14ac:dyDescent="0.3">
      <c r="A1333" t="s">
        <v>157</v>
      </c>
    </row>
    <row r="1334" spans="1:1" x14ac:dyDescent="0.3">
      <c r="A1334" t="s">
        <v>157</v>
      </c>
    </row>
    <row r="1335" spans="1:1" x14ac:dyDescent="0.3">
      <c r="A1335" t="s">
        <v>157</v>
      </c>
    </row>
    <row r="1336" spans="1:1" x14ac:dyDescent="0.3">
      <c r="A1336" t="s">
        <v>157</v>
      </c>
    </row>
    <row r="1337" spans="1:1" x14ac:dyDescent="0.3">
      <c r="A1337" t="s">
        <v>157</v>
      </c>
    </row>
    <row r="1338" spans="1:1" x14ac:dyDescent="0.3">
      <c r="A1338" t="s">
        <v>157</v>
      </c>
    </row>
    <row r="1339" spans="1:1" x14ac:dyDescent="0.3">
      <c r="A1339" t="s">
        <v>157</v>
      </c>
    </row>
    <row r="1340" spans="1:1" x14ac:dyDescent="0.3">
      <c r="A1340" t="s">
        <v>157</v>
      </c>
    </row>
    <row r="1341" spans="1:1" x14ac:dyDescent="0.3">
      <c r="A1341" t="s">
        <v>157</v>
      </c>
    </row>
    <row r="1342" spans="1:1" x14ac:dyDescent="0.3">
      <c r="A1342" t="s">
        <v>157</v>
      </c>
    </row>
    <row r="1343" spans="1:1" x14ac:dyDescent="0.3">
      <c r="A1343" t="s">
        <v>157</v>
      </c>
    </row>
    <row r="1344" spans="1:1" x14ac:dyDescent="0.3">
      <c r="A1344" t="s">
        <v>157</v>
      </c>
    </row>
    <row r="1345" spans="1:1" x14ac:dyDescent="0.3">
      <c r="A1345" t="s">
        <v>157</v>
      </c>
    </row>
    <row r="1346" spans="1:1" x14ac:dyDescent="0.3">
      <c r="A1346" t="s">
        <v>157</v>
      </c>
    </row>
    <row r="1347" spans="1:1" x14ac:dyDescent="0.3">
      <c r="A1347" t="s">
        <v>157</v>
      </c>
    </row>
    <row r="1348" spans="1:1" x14ac:dyDescent="0.3">
      <c r="A1348" t="s">
        <v>157</v>
      </c>
    </row>
    <row r="1349" spans="1:1" x14ac:dyDescent="0.3">
      <c r="A1349" t="s">
        <v>157</v>
      </c>
    </row>
    <row r="1350" spans="1:1" x14ac:dyDescent="0.3">
      <c r="A1350" t="s">
        <v>157</v>
      </c>
    </row>
    <row r="1351" spans="1:1" x14ac:dyDescent="0.3">
      <c r="A1351" t="s">
        <v>157</v>
      </c>
    </row>
    <row r="1352" spans="1:1" x14ac:dyDescent="0.3">
      <c r="A1352" t="s">
        <v>157</v>
      </c>
    </row>
    <row r="1353" spans="1:1" x14ac:dyDescent="0.3">
      <c r="A1353" t="s">
        <v>157</v>
      </c>
    </row>
    <row r="1354" spans="1:1" x14ac:dyDescent="0.3">
      <c r="A1354" t="s">
        <v>157</v>
      </c>
    </row>
    <row r="1355" spans="1:1" x14ac:dyDescent="0.3">
      <c r="A1355" t="s">
        <v>157</v>
      </c>
    </row>
    <row r="1356" spans="1:1" x14ac:dyDescent="0.3">
      <c r="A1356" t="s">
        <v>157</v>
      </c>
    </row>
    <row r="1357" spans="1:1" x14ac:dyDescent="0.3">
      <c r="A1357" t="s">
        <v>157</v>
      </c>
    </row>
    <row r="1358" spans="1:1" x14ac:dyDescent="0.3">
      <c r="A1358" t="s">
        <v>157</v>
      </c>
    </row>
    <row r="1359" spans="1:1" x14ac:dyDescent="0.3">
      <c r="A1359" t="s">
        <v>157</v>
      </c>
    </row>
    <row r="1360" spans="1:1" x14ac:dyDescent="0.3">
      <c r="A1360" t="s">
        <v>157</v>
      </c>
    </row>
    <row r="1361" spans="1:1" x14ac:dyDescent="0.3">
      <c r="A1361" t="s">
        <v>157</v>
      </c>
    </row>
    <row r="1362" spans="1:1" x14ac:dyDescent="0.3">
      <c r="A1362" t="s">
        <v>157</v>
      </c>
    </row>
    <row r="1363" spans="1:1" x14ac:dyDescent="0.3">
      <c r="A1363" t="s">
        <v>157</v>
      </c>
    </row>
    <row r="1364" spans="1:1" x14ac:dyDescent="0.3">
      <c r="A1364" t="s">
        <v>157</v>
      </c>
    </row>
    <row r="1365" spans="1:1" x14ac:dyDescent="0.3">
      <c r="A1365" t="s">
        <v>1406</v>
      </c>
    </row>
    <row r="1366" spans="1:1" x14ac:dyDescent="0.3">
      <c r="A1366" t="s">
        <v>1406</v>
      </c>
    </row>
    <row r="1367" spans="1:1" x14ac:dyDescent="0.3">
      <c r="A1367" t="s">
        <v>1406</v>
      </c>
    </row>
    <row r="1368" spans="1:1" x14ac:dyDescent="0.3">
      <c r="A1368" t="s">
        <v>1406</v>
      </c>
    </row>
    <row r="1369" spans="1:1" x14ac:dyDescent="0.3">
      <c r="A1369" t="s">
        <v>1406</v>
      </c>
    </row>
    <row r="1370" spans="1:1" x14ac:dyDescent="0.3">
      <c r="A1370" t="s">
        <v>1406</v>
      </c>
    </row>
    <row r="1371" spans="1:1" x14ac:dyDescent="0.3">
      <c r="A1371" t="s">
        <v>1406</v>
      </c>
    </row>
    <row r="1372" spans="1:1" x14ac:dyDescent="0.3">
      <c r="A1372" t="s">
        <v>1406</v>
      </c>
    </row>
    <row r="1373" spans="1:1" x14ac:dyDescent="0.3">
      <c r="A1373" t="s">
        <v>1406</v>
      </c>
    </row>
    <row r="1374" spans="1:1" x14ac:dyDescent="0.3">
      <c r="A1374" t="s">
        <v>1406</v>
      </c>
    </row>
    <row r="1375" spans="1:1" x14ac:dyDescent="0.3">
      <c r="A1375" t="s">
        <v>1406</v>
      </c>
    </row>
    <row r="1376" spans="1:1" x14ac:dyDescent="0.3">
      <c r="A1376" t="s">
        <v>1406</v>
      </c>
    </row>
    <row r="1377" spans="1:1" x14ac:dyDescent="0.3">
      <c r="A1377" t="s">
        <v>1406</v>
      </c>
    </row>
    <row r="1378" spans="1:1" x14ac:dyDescent="0.3">
      <c r="A1378" t="s">
        <v>1406</v>
      </c>
    </row>
    <row r="1379" spans="1:1" x14ac:dyDescent="0.3">
      <c r="A1379" t="s">
        <v>1406</v>
      </c>
    </row>
  </sheetData>
  <sortState xmlns:xlrd2="http://schemas.microsoft.com/office/spreadsheetml/2017/richdata2" ref="A2:A1364">
    <sortCondition ref="A2:A1364"/>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0D21-B6DB-439C-BD70-6229D9A69678}">
  <dimension ref="A1:Q4981"/>
  <sheetViews>
    <sheetView topLeftCell="E13" workbookViewId="0">
      <selection activeCell="W15" sqref="W15"/>
    </sheetView>
  </sheetViews>
  <sheetFormatPr defaultRowHeight="14.4" x14ac:dyDescent="0.3"/>
  <cols>
    <col min="16" max="16" width="26" customWidth="1"/>
    <col min="17" max="17" width="21.77734375" style="8" customWidth="1"/>
  </cols>
  <sheetData>
    <row r="1" spans="1:17" x14ac:dyDescent="0.3">
      <c r="A1" t="s">
        <v>0</v>
      </c>
      <c r="B1" t="s">
        <v>1</v>
      </c>
      <c r="C1" t="s">
        <v>2</v>
      </c>
      <c r="D1" t="s">
        <v>3</v>
      </c>
      <c r="E1" t="s">
        <v>19</v>
      </c>
      <c r="F1" t="s">
        <v>1620</v>
      </c>
      <c r="P1" t="s">
        <v>1621</v>
      </c>
      <c r="Q1" s="8" t="s">
        <v>1510</v>
      </c>
    </row>
    <row r="2" spans="1:17" x14ac:dyDescent="0.3">
      <c r="A2" t="s">
        <v>675</v>
      </c>
      <c r="B2" t="s">
        <v>30</v>
      </c>
      <c r="C2">
        <v>98639</v>
      </c>
      <c r="D2" t="s">
        <v>676</v>
      </c>
      <c r="E2" t="s">
        <v>37</v>
      </c>
      <c r="F2" t="s">
        <v>452</v>
      </c>
      <c r="G2" t="s">
        <v>1625</v>
      </c>
      <c r="P2" t="str" cm="1">
        <f t="array" ref="P2">INDEX(health,1+INT((ROW(A1)-1)/COLUMNS(health)),MOD(ROW(A1)-1+COLUMNS(health),COLUMNS(health))+1)</f>
        <v>Not enough mental health treatment options</v>
      </c>
      <c r="Q2" s="8" t="s">
        <v>1639</v>
      </c>
    </row>
    <row r="3" spans="1:17" x14ac:dyDescent="0.3">
      <c r="A3" t="s">
        <v>1144</v>
      </c>
      <c r="B3" t="s">
        <v>30</v>
      </c>
      <c r="C3">
        <v>98610</v>
      </c>
      <c r="D3" t="s">
        <v>71</v>
      </c>
      <c r="E3" t="s">
        <v>36</v>
      </c>
      <c r="F3" t="s">
        <v>89</v>
      </c>
      <c r="G3" t="s">
        <v>1626</v>
      </c>
      <c r="P3" t="str" cm="1">
        <f t="array" ref="P3">INDEX(health,1+INT((ROW(A2)-1)/COLUMNS(health)),MOD(ROW(A2)-1+COLUMNS(health),COLUMNS(health))+1)</f>
        <v xml:space="preserve"> Not enough doctors offices to chose from</v>
      </c>
      <c r="Q3" s="8" t="s">
        <v>1638</v>
      </c>
    </row>
    <row r="4" spans="1:17" x14ac:dyDescent="0.3">
      <c r="A4" t="s">
        <v>584</v>
      </c>
      <c r="B4" t="s">
        <v>34</v>
      </c>
      <c r="C4">
        <v>98672</v>
      </c>
      <c r="D4" t="s">
        <v>71</v>
      </c>
      <c r="E4" t="s">
        <v>36</v>
      </c>
      <c r="F4" t="s">
        <v>89</v>
      </c>
      <c r="G4" t="s">
        <v>1626</v>
      </c>
      <c r="P4" cm="1">
        <f t="array" ref="P4">INDEX(health,1+INT((ROW(A3)-1)/COLUMNS(health)),MOD(ROW(A3)-1+COLUMNS(health),COLUMNS(health))+1)</f>
        <v>0</v>
      </c>
      <c r="Q4" s="8" t="s">
        <v>1644</v>
      </c>
    </row>
    <row r="5" spans="1:17" x14ac:dyDescent="0.3">
      <c r="A5" t="s">
        <v>821</v>
      </c>
      <c r="B5" t="s">
        <v>33</v>
      </c>
      <c r="C5">
        <v>98648</v>
      </c>
      <c r="D5" t="s">
        <v>289</v>
      </c>
      <c r="E5" t="s">
        <v>33</v>
      </c>
      <c r="P5" cm="1">
        <f t="array" ref="P5">INDEX(health,1+INT((ROW(A4)-1)/COLUMNS(health)),MOD(ROW(A4)-1+COLUMNS(health),COLUMNS(health))+1)</f>
        <v>0</v>
      </c>
      <c r="Q5" s="8" t="s">
        <v>1632</v>
      </c>
    </row>
    <row r="6" spans="1:17" x14ac:dyDescent="0.3">
      <c r="A6" t="s">
        <v>1017</v>
      </c>
      <c r="B6" t="s">
        <v>33</v>
      </c>
      <c r="C6">
        <v>98672</v>
      </c>
      <c r="D6" t="s">
        <v>87</v>
      </c>
      <c r="E6" t="s">
        <v>36</v>
      </c>
      <c r="F6" t="s">
        <v>89</v>
      </c>
      <c r="G6" t="s">
        <v>1626</v>
      </c>
      <c r="H6" t="s">
        <v>1627</v>
      </c>
      <c r="P6" cm="1">
        <f t="array" ref="P6">INDEX(health,1+INT((ROW(A5)-1)/COLUMNS(health)),MOD(ROW(A5)-1+COLUMNS(health),COLUMNS(health))+1)</f>
        <v>0</v>
      </c>
      <c r="Q6" s="8" t="s">
        <v>1663</v>
      </c>
    </row>
    <row r="7" spans="1:17" x14ac:dyDescent="0.3">
      <c r="A7" t="s">
        <v>1210</v>
      </c>
      <c r="B7" t="s">
        <v>33</v>
      </c>
      <c r="D7" t="s">
        <v>161</v>
      </c>
      <c r="E7" t="s">
        <v>33</v>
      </c>
      <c r="P7" cm="1">
        <f t="array" ref="P7">INDEX(health,1+INT((ROW(A6)-1)/COLUMNS(health)),MOD(ROW(A6)-1+COLUMNS(health),COLUMNS(health))+1)</f>
        <v>0</v>
      </c>
      <c r="Q7" s="8" t="s">
        <v>1642</v>
      </c>
    </row>
    <row r="8" spans="1:17" x14ac:dyDescent="0.3">
      <c r="A8" t="s">
        <v>1214</v>
      </c>
      <c r="B8" t="s">
        <v>33</v>
      </c>
      <c r="D8" t="s">
        <v>161</v>
      </c>
      <c r="E8" t="s">
        <v>33</v>
      </c>
      <c r="P8" cm="1">
        <f t="array" ref="P8">INDEX(health,1+INT((ROW(A7)-1)/COLUMNS(health)),MOD(ROW(A7)-1+COLUMNS(health),COLUMNS(health))+1)</f>
        <v>0</v>
      </c>
      <c r="Q8" s="8" t="s">
        <v>1662</v>
      </c>
    </row>
    <row r="9" spans="1:17" x14ac:dyDescent="0.3">
      <c r="A9" t="s">
        <v>224</v>
      </c>
      <c r="B9" t="s">
        <v>30</v>
      </c>
      <c r="C9">
        <v>98610</v>
      </c>
      <c r="D9" t="s">
        <v>47</v>
      </c>
      <c r="E9" t="s">
        <v>36</v>
      </c>
      <c r="F9" t="s">
        <v>261</v>
      </c>
      <c r="G9" t="s">
        <v>1628</v>
      </c>
      <c r="H9" t="s">
        <v>1629</v>
      </c>
      <c r="P9" cm="1">
        <f t="array" ref="P9">INDEX(health,1+INT((ROW(A8)-1)/COLUMNS(health)),MOD(ROW(A8)-1+COLUMNS(health),COLUMNS(health))+1)</f>
        <v>0</v>
      </c>
      <c r="Q9" s="8" t="s">
        <v>1633</v>
      </c>
    </row>
    <row r="10" spans="1:17" x14ac:dyDescent="0.3">
      <c r="A10" t="s">
        <v>233</v>
      </c>
      <c r="B10" t="s">
        <v>30</v>
      </c>
      <c r="C10">
        <v>98605</v>
      </c>
      <c r="D10" t="s">
        <v>161</v>
      </c>
      <c r="E10" t="s">
        <v>33</v>
      </c>
      <c r="P10" t="str" cm="1">
        <f t="array" ref="P10">INDEX(health,1+INT((ROW(A9)-1)/COLUMNS(health)),MOD(ROW(A9)-1+COLUMNS(health),COLUMNS(health))+1)</f>
        <v>Lack of adequate insurance</v>
      </c>
      <c r="Q10" s="8" t="s">
        <v>1634</v>
      </c>
    </row>
    <row r="11" spans="1:17" x14ac:dyDescent="0.3">
      <c r="A11" t="s">
        <v>235</v>
      </c>
      <c r="B11" t="s">
        <v>30</v>
      </c>
      <c r="C11">
        <v>98648</v>
      </c>
      <c r="D11" t="s">
        <v>137</v>
      </c>
      <c r="E11" t="s">
        <v>36</v>
      </c>
      <c r="F11" t="s">
        <v>89</v>
      </c>
      <c r="G11" t="s">
        <v>1626</v>
      </c>
      <c r="H11" t="s">
        <v>1630</v>
      </c>
      <c r="I11" t="s">
        <v>1627</v>
      </c>
      <c r="P11" t="str" cm="1">
        <f t="array" ref="P11">INDEX(health,1+INT((ROW(A10)-1)/COLUMNS(health)),MOD(ROW(A10)-1+COLUMNS(health),COLUMNS(health))+1)</f>
        <v xml:space="preserve"> Cost of care is not affordable</v>
      </c>
      <c r="Q11" s="8" t="s">
        <v>1664</v>
      </c>
    </row>
    <row r="12" spans="1:17" x14ac:dyDescent="0.3">
      <c r="A12" t="s">
        <v>244</v>
      </c>
      <c r="B12" t="s">
        <v>30</v>
      </c>
      <c r="C12">
        <v>98648</v>
      </c>
      <c r="D12" t="s">
        <v>161</v>
      </c>
      <c r="E12" t="s">
        <v>37</v>
      </c>
      <c r="F12" t="s">
        <v>372</v>
      </c>
      <c r="G12" t="s">
        <v>1626</v>
      </c>
      <c r="H12" t="s">
        <v>1627</v>
      </c>
      <c r="I12" t="s">
        <v>1629</v>
      </c>
      <c r="P12" cm="1">
        <f t="array" ref="P12">INDEX(health,1+INT((ROW(A11)-1)/COLUMNS(health)),MOD(ROW(A11)-1+COLUMNS(health),COLUMNS(health))+1)</f>
        <v>0</v>
      </c>
      <c r="Q12" s="8" t="s">
        <v>1640</v>
      </c>
    </row>
    <row r="13" spans="1:17" x14ac:dyDescent="0.3">
      <c r="A13" t="s">
        <v>271</v>
      </c>
      <c r="B13" t="s">
        <v>30</v>
      </c>
      <c r="C13">
        <v>98672</v>
      </c>
      <c r="D13" t="s">
        <v>161</v>
      </c>
      <c r="E13" t="s">
        <v>33</v>
      </c>
      <c r="P13" cm="1">
        <f t="array" ref="P13">INDEX(health,1+INT((ROW(A12)-1)/COLUMNS(health)),MOD(ROW(A12)-1+COLUMNS(health),COLUMNS(health))+1)</f>
        <v>0</v>
      </c>
      <c r="Q13" s="8" t="s">
        <v>1665</v>
      </c>
    </row>
    <row r="14" spans="1:17" x14ac:dyDescent="0.3">
      <c r="A14" t="s">
        <v>324</v>
      </c>
      <c r="B14" t="s">
        <v>30</v>
      </c>
      <c r="C14">
        <v>98620</v>
      </c>
      <c r="D14" t="s">
        <v>87</v>
      </c>
      <c r="E14" t="s">
        <v>33</v>
      </c>
      <c r="P14" cm="1">
        <f t="array" ref="P14">INDEX(health,1+INT((ROW(A13)-1)/COLUMNS(health)),MOD(ROW(A13)-1+COLUMNS(health),COLUMNS(health))+1)</f>
        <v>0</v>
      </c>
      <c r="Q14" s="8" t="s">
        <v>1666</v>
      </c>
    </row>
    <row r="15" spans="1:17" x14ac:dyDescent="0.3">
      <c r="A15" t="s">
        <v>338</v>
      </c>
      <c r="B15" t="s">
        <v>30</v>
      </c>
      <c r="C15">
        <v>98620</v>
      </c>
      <c r="D15" t="s">
        <v>339</v>
      </c>
      <c r="E15" t="s">
        <v>37</v>
      </c>
      <c r="F15" t="s">
        <v>209</v>
      </c>
      <c r="P15" cm="1">
        <f t="array" ref="P15">INDEX(health,1+INT((ROW(A14)-1)/COLUMNS(health)),MOD(ROW(A14)-1+COLUMNS(health),COLUMNS(health))+1)</f>
        <v>0</v>
      </c>
      <c r="Q15" s="8" t="s">
        <v>1635</v>
      </c>
    </row>
    <row r="16" spans="1:17" x14ac:dyDescent="0.3">
      <c r="A16" t="s">
        <v>342</v>
      </c>
      <c r="B16" t="s">
        <v>30</v>
      </c>
      <c r="C16">
        <v>98635</v>
      </c>
      <c r="D16" t="s">
        <v>71</v>
      </c>
      <c r="E16" t="s">
        <v>37</v>
      </c>
      <c r="F16" t="s">
        <v>261</v>
      </c>
      <c r="G16" t="s">
        <v>1629</v>
      </c>
      <c r="P16" cm="1">
        <f t="array" ref="P16">INDEX(health,1+INT((ROW(A15)-1)/COLUMNS(health)),MOD(ROW(A15)-1+COLUMNS(health),COLUMNS(health))+1)</f>
        <v>0</v>
      </c>
      <c r="Q16" s="8" t="s">
        <v>1667</v>
      </c>
    </row>
    <row r="17" spans="1:17" x14ac:dyDescent="0.3">
      <c r="A17" t="s">
        <v>343</v>
      </c>
      <c r="B17" t="s">
        <v>30</v>
      </c>
      <c r="C17">
        <v>98648</v>
      </c>
      <c r="D17" t="s">
        <v>344</v>
      </c>
      <c r="E17" t="s">
        <v>36</v>
      </c>
      <c r="F17" t="s">
        <v>89</v>
      </c>
      <c r="G17" t="s">
        <v>1626</v>
      </c>
      <c r="H17" t="s">
        <v>1627</v>
      </c>
      <c r="I17" t="s">
        <v>1629</v>
      </c>
      <c r="P17" cm="1">
        <f t="array" ref="P17">INDEX(health,1+INT((ROW(A16)-1)/COLUMNS(health)),MOD(ROW(A16)-1+COLUMNS(health),COLUMNS(health))+1)</f>
        <v>0</v>
      </c>
      <c r="Q17" s="8" t="s">
        <v>1668</v>
      </c>
    </row>
    <row r="18" spans="1:17" x14ac:dyDescent="0.3">
      <c r="A18" t="s">
        <v>349</v>
      </c>
      <c r="B18" t="s">
        <v>30</v>
      </c>
      <c r="C18">
        <v>98672</v>
      </c>
      <c r="D18" t="s">
        <v>161</v>
      </c>
      <c r="E18" t="s">
        <v>36</v>
      </c>
      <c r="F18" t="s">
        <v>372</v>
      </c>
      <c r="G18" t="s">
        <v>1631</v>
      </c>
      <c r="H18" t="s">
        <v>1632</v>
      </c>
      <c r="P18" t="str" cm="1">
        <f t="array" ref="P18">INDEX(health,1+INT((ROW(A17)-1)/COLUMNS(health)),MOD(ROW(A17)-1+COLUMNS(health),COLUMNS(health))+1)</f>
        <v>Lack of adequate insurance</v>
      </c>
      <c r="Q18" s="8" t="s">
        <v>1669</v>
      </c>
    </row>
    <row r="19" spans="1:17" x14ac:dyDescent="0.3">
      <c r="A19" t="s">
        <v>353</v>
      </c>
      <c r="B19" t="s">
        <v>30</v>
      </c>
      <c r="C19">
        <v>98635</v>
      </c>
      <c r="D19" t="s">
        <v>76</v>
      </c>
      <c r="E19" t="s">
        <v>37</v>
      </c>
      <c r="P19" t="str" cm="1">
        <f t="array" ref="P19">INDEX(health,1+INT((ROW(A18)-1)/COLUMNS(health)),MOD(ROW(A18)-1+COLUMNS(health),COLUMNS(health))+1)</f>
        <v xml:space="preserve"> Cost of care is not affordable</v>
      </c>
      <c r="Q19" s="8" t="s">
        <v>1661</v>
      </c>
    </row>
    <row r="20" spans="1:17" x14ac:dyDescent="0.3">
      <c r="A20" t="s">
        <v>355</v>
      </c>
      <c r="B20" t="s">
        <v>30</v>
      </c>
      <c r="C20">
        <v>98650</v>
      </c>
      <c r="D20" t="s">
        <v>71</v>
      </c>
      <c r="E20" t="s">
        <v>37</v>
      </c>
      <c r="F20" t="s">
        <v>356</v>
      </c>
      <c r="P20" cm="1">
        <f t="array" ref="P20">INDEX(health,1+INT((ROW(A19)-1)/COLUMNS(health)),MOD(ROW(A19)-1+COLUMNS(health),COLUMNS(health))+1)</f>
        <v>0</v>
      </c>
      <c r="Q20" s="8" t="s">
        <v>1636</v>
      </c>
    </row>
    <row r="21" spans="1:17" x14ac:dyDescent="0.3">
      <c r="A21" t="s">
        <v>360</v>
      </c>
      <c r="B21" t="s">
        <v>30</v>
      </c>
      <c r="C21">
        <v>98635</v>
      </c>
      <c r="D21" t="s">
        <v>71</v>
      </c>
      <c r="E21" t="s">
        <v>36</v>
      </c>
      <c r="F21" t="s">
        <v>372</v>
      </c>
      <c r="G21" t="s">
        <v>1631</v>
      </c>
      <c r="H21" t="s">
        <v>1626</v>
      </c>
      <c r="I21" t="s">
        <v>1629</v>
      </c>
      <c r="P21" cm="1">
        <f t="array" ref="P21">INDEX(health,1+INT((ROW(A20)-1)/COLUMNS(health)),MOD(ROW(A20)-1+COLUMNS(health),COLUMNS(health))+1)</f>
        <v>0</v>
      </c>
      <c r="Q21" s="8" t="s">
        <v>1648</v>
      </c>
    </row>
    <row r="22" spans="1:17" x14ac:dyDescent="0.3">
      <c r="A22" t="s">
        <v>362</v>
      </c>
      <c r="B22" t="s">
        <v>30</v>
      </c>
      <c r="C22">
        <v>98635</v>
      </c>
      <c r="D22" t="s">
        <v>326</v>
      </c>
      <c r="E22" t="s">
        <v>33</v>
      </c>
      <c r="P22" cm="1">
        <f t="array" ref="P22">INDEX(health,1+INT((ROW(A21)-1)/COLUMNS(health)),MOD(ROW(A21)-1+COLUMNS(health),COLUMNS(health))+1)</f>
        <v>0</v>
      </c>
      <c r="Q22" s="8" t="s">
        <v>1657</v>
      </c>
    </row>
    <row r="23" spans="1:17" x14ac:dyDescent="0.3">
      <c r="A23" t="s">
        <v>375</v>
      </c>
      <c r="B23" t="s">
        <v>30</v>
      </c>
      <c r="C23">
        <v>98620</v>
      </c>
      <c r="D23" t="s">
        <v>376</v>
      </c>
      <c r="E23" t="s">
        <v>36</v>
      </c>
      <c r="F23" t="s">
        <v>261</v>
      </c>
      <c r="G23" t="s">
        <v>1630</v>
      </c>
      <c r="H23" t="s">
        <v>1627</v>
      </c>
      <c r="P23" cm="1">
        <f t="array" ref="P23">INDEX(health,1+INT((ROW(A22)-1)/COLUMNS(health)),MOD(ROW(A22)-1+COLUMNS(health),COLUMNS(health))+1)</f>
        <v>0</v>
      </c>
      <c r="Q23" s="8" t="s">
        <v>1650</v>
      </c>
    </row>
    <row r="24" spans="1:17" x14ac:dyDescent="0.3">
      <c r="A24" t="s">
        <v>385</v>
      </c>
      <c r="B24" t="s">
        <v>30</v>
      </c>
      <c r="C24">
        <v>98672</v>
      </c>
      <c r="D24" t="s">
        <v>71</v>
      </c>
      <c r="E24" t="s">
        <v>33</v>
      </c>
      <c r="P24" cm="1">
        <f t="array" ref="P24">INDEX(health,1+INT((ROW(A23)-1)/COLUMNS(health)),MOD(ROW(A23)-1+COLUMNS(health),COLUMNS(health))+1)</f>
        <v>0</v>
      </c>
      <c r="Q24" s="8" t="s">
        <v>1658</v>
      </c>
    </row>
    <row r="25" spans="1:17" x14ac:dyDescent="0.3">
      <c r="A25" t="s">
        <v>388</v>
      </c>
      <c r="B25" t="s">
        <v>30</v>
      </c>
      <c r="C25">
        <v>98610</v>
      </c>
      <c r="D25" t="s">
        <v>389</v>
      </c>
      <c r="E25" t="s">
        <v>36</v>
      </c>
      <c r="F25" t="s">
        <v>1020</v>
      </c>
      <c r="G25" t="s">
        <v>1627</v>
      </c>
      <c r="P25" cm="1">
        <f t="array" ref="P25">INDEX(health,1+INT((ROW(A24)-1)/COLUMNS(health)),MOD(ROW(A24)-1+COLUMNS(health),COLUMNS(health))+1)</f>
        <v>0</v>
      </c>
      <c r="Q25" s="8" t="s">
        <v>1670</v>
      </c>
    </row>
    <row r="26" spans="1:17" x14ac:dyDescent="0.3">
      <c r="A26" t="s">
        <v>404</v>
      </c>
      <c r="B26" t="s">
        <v>30</v>
      </c>
      <c r="C26">
        <v>98672</v>
      </c>
      <c r="D26" t="s">
        <v>248</v>
      </c>
      <c r="E26" t="s">
        <v>37</v>
      </c>
      <c r="F26" t="s">
        <v>89</v>
      </c>
      <c r="G26" t="s">
        <v>1626</v>
      </c>
      <c r="H26" t="s">
        <v>1629</v>
      </c>
      <c r="P26" cm="1">
        <f t="array" ref="P26">INDEX(health,1+INT((ROW(A25)-1)/COLUMNS(health)),MOD(ROW(A25)-1+COLUMNS(health),COLUMNS(health))+1)</f>
        <v>0</v>
      </c>
      <c r="Q26" s="8" t="s">
        <v>1671</v>
      </c>
    </row>
    <row r="27" spans="1:17" x14ac:dyDescent="0.3">
      <c r="A27" t="s">
        <v>413</v>
      </c>
      <c r="B27" t="s">
        <v>30</v>
      </c>
      <c r="C27">
        <v>98605</v>
      </c>
      <c r="D27" t="s">
        <v>414</v>
      </c>
      <c r="E27" t="s">
        <v>36</v>
      </c>
      <c r="F27" t="s">
        <v>89</v>
      </c>
      <c r="G27" t="s">
        <v>1626</v>
      </c>
      <c r="P27" cm="1">
        <f t="array" ref="P27">INDEX(health,1+INT((ROW(A26)-1)/COLUMNS(health)),MOD(ROW(A26)-1+COLUMNS(health),COLUMNS(health))+1)</f>
        <v>0</v>
      </c>
      <c r="Q27" s="8" t="s">
        <v>1672</v>
      </c>
    </row>
    <row r="28" spans="1:17" x14ac:dyDescent="0.3">
      <c r="A28" t="s">
        <v>430</v>
      </c>
      <c r="B28" t="s">
        <v>30</v>
      </c>
      <c r="C28">
        <v>98605</v>
      </c>
      <c r="D28" t="s">
        <v>431</v>
      </c>
      <c r="E28" t="s">
        <v>37</v>
      </c>
      <c r="F28" t="s">
        <v>372</v>
      </c>
      <c r="G28" t="s">
        <v>1631</v>
      </c>
      <c r="H28" t="s">
        <v>1626</v>
      </c>
      <c r="I28" t="s">
        <v>1627</v>
      </c>
      <c r="P28" cm="1">
        <f t="array" ref="P28">INDEX(health,1+INT((ROW(A27)-1)/COLUMNS(health)),MOD(ROW(A27)-1+COLUMNS(health),COLUMNS(health))+1)</f>
        <v>0</v>
      </c>
      <c r="Q28" s="8" t="s">
        <v>1641</v>
      </c>
    </row>
    <row r="29" spans="1:17" x14ac:dyDescent="0.3">
      <c r="A29" t="s">
        <v>445</v>
      </c>
      <c r="B29" t="s">
        <v>30</v>
      </c>
      <c r="C29">
        <v>98650</v>
      </c>
      <c r="D29" t="s">
        <v>446</v>
      </c>
      <c r="E29" t="s">
        <v>37</v>
      </c>
      <c r="F29" t="s">
        <v>372</v>
      </c>
      <c r="G29" t="s">
        <v>1631</v>
      </c>
      <c r="H29" t="s">
        <v>1628</v>
      </c>
      <c r="I29" t="s">
        <v>1630</v>
      </c>
      <c r="J29" t="s">
        <v>1627</v>
      </c>
      <c r="K29" t="s">
        <v>1629</v>
      </c>
      <c r="L29" t="s">
        <v>1633</v>
      </c>
      <c r="P29" cm="1">
        <f t="array" ref="P29">INDEX(health,1+INT((ROW(A28)-1)/COLUMNS(health)),MOD(ROW(A28)-1+COLUMNS(health),COLUMNS(health))+1)</f>
        <v>0</v>
      </c>
      <c r="Q29" s="8" t="s">
        <v>1673</v>
      </c>
    </row>
    <row r="30" spans="1:17" x14ac:dyDescent="0.3">
      <c r="A30" t="s">
        <v>450</v>
      </c>
      <c r="B30" t="s">
        <v>30</v>
      </c>
      <c r="C30">
        <v>98650</v>
      </c>
      <c r="D30" t="s">
        <v>446</v>
      </c>
      <c r="E30" t="s">
        <v>37</v>
      </c>
      <c r="F30" t="s">
        <v>372</v>
      </c>
      <c r="G30" t="s">
        <v>1631</v>
      </c>
      <c r="H30" t="s">
        <v>1628</v>
      </c>
      <c r="I30" t="s">
        <v>1630</v>
      </c>
      <c r="J30" t="s">
        <v>1627</v>
      </c>
      <c r="K30" t="s">
        <v>1629</v>
      </c>
      <c r="P30" cm="1">
        <f t="array" ref="P30">INDEX(health,1+INT((ROW(A29)-1)/COLUMNS(health)),MOD(ROW(A29)-1+COLUMNS(health),COLUMNS(health))+1)</f>
        <v>0</v>
      </c>
      <c r="Q30" s="8" t="s">
        <v>1160</v>
      </c>
    </row>
    <row r="31" spans="1:17" x14ac:dyDescent="0.3">
      <c r="A31" t="s">
        <v>459</v>
      </c>
      <c r="B31" t="s">
        <v>30</v>
      </c>
      <c r="C31">
        <v>98650</v>
      </c>
      <c r="D31" t="s">
        <v>446</v>
      </c>
      <c r="E31" t="s">
        <v>37</v>
      </c>
      <c r="F31" t="s">
        <v>372</v>
      </c>
      <c r="G31" t="s">
        <v>1631</v>
      </c>
      <c r="H31" t="s">
        <v>1628</v>
      </c>
      <c r="I31" t="s">
        <v>1630</v>
      </c>
      <c r="J31" t="s">
        <v>1627</v>
      </c>
      <c r="K31" t="s">
        <v>1629</v>
      </c>
      <c r="P31" cm="1">
        <f t="array" ref="P31">INDEX(health,1+INT((ROW(A30)-1)/COLUMNS(health)),MOD(ROW(A30)-1+COLUMNS(health),COLUMNS(health))+1)</f>
        <v>0</v>
      </c>
      <c r="Q31" s="8" t="s">
        <v>1036</v>
      </c>
    </row>
    <row r="32" spans="1:17" x14ac:dyDescent="0.3">
      <c r="A32" t="s">
        <v>460</v>
      </c>
      <c r="B32" t="s">
        <v>30</v>
      </c>
      <c r="C32">
        <v>98672</v>
      </c>
      <c r="D32" t="s">
        <v>71</v>
      </c>
      <c r="E32" t="s">
        <v>37</v>
      </c>
      <c r="F32" t="s">
        <v>372</v>
      </c>
      <c r="G32" t="s">
        <v>1626</v>
      </c>
      <c r="H32" t="s">
        <v>1630</v>
      </c>
      <c r="I32" t="s">
        <v>1627</v>
      </c>
      <c r="J32" t="s">
        <v>1629</v>
      </c>
      <c r="P32" cm="1">
        <f t="array" ref="P32">INDEX(health,1+INT((ROW(A31)-1)/COLUMNS(health)),MOD(ROW(A31)-1+COLUMNS(health),COLUMNS(health))+1)</f>
        <v>0</v>
      </c>
      <c r="Q32" s="8" t="s">
        <v>717</v>
      </c>
    </row>
    <row r="33" spans="1:17" x14ac:dyDescent="0.3">
      <c r="A33" t="s">
        <v>472</v>
      </c>
      <c r="B33" t="s">
        <v>30</v>
      </c>
      <c r="C33">
        <v>98605</v>
      </c>
      <c r="D33" t="s">
        <v>87</v>
      </c>
      <c r="E33" t="s">
        <v>36</v>
      </c>
      <c r="F33" t="s">
        <v>372</v>
      </c>
      <c r="G33" t="s">
        <v>1631</v>
      </c>
      <c r="H33" t="s">
        <v>1626</v>
      </c>
      <c r="I33" t="s">
        <v>1628</v>
      </c>
      <c r="J33" t="s">
        <v>1630</v>
      </c>
      <c r="K33" t="s">
        <v>1627</v>
      </c>
      <c r="L33" t="s">
        <v>1629</v>
      </c>
      <c r="P33" cm="1">
        <f t="array" ref="P33">INDEX(health,1+INT((ROW(A32)-1)/COLUMNS(health)),MOD(ROW(A32)-1+COLUMNS(health),COLUMNS(health))+1)</f>
        <v>0</v>
      </c>
      <c r="Q33" s="8" t="s">
        <v>1105</v>
      </c>
    </row>
    <row r="34" spans="1:17" x14ac:dyDescent="0.3">
      <c r="A34" t="s">
        <v>483</v>
      </c>
      <c r="B34" t="s">
        <v>30</v>
      </c>
      <c r="C34">
        <v>98672</v>
      </c>
      <c r="D34" t="s">
        <v>71</v>
      </c>
      <c r="E34" t="s">
        <v>33</v>
      </c>
      <c r="P34" t="str" cm="1">
        <f t="array" ref="P34">INDEX(health,1+INT((ROW(A33)-1)/COLUMNS(health)),MOD(ROW(A33)-1+COLUMNS(health),COLUMNS(health))+1)</f>
        <v>Lack of adequate insurance</v>
      </c>
      <c r="Q34" s="8" t="s">
        <v>1301</v>
      </c>
    </row>
    <row r="35" spans="1:17" x14ac:dyDescent="0.3">
      <c r="A35" t="s">
        <v>485</v>
      </c>
      <c r="B35" t="s">
        <v>30</v>
      </c>
      <c r="C35">
        <v>98672</v>
      </c>
      <c r="D35" t="s">
        <v>71</v>
      </c>
      <c r="E35" t="s">
        <v>33</v>
      </c>
      <c r="P35" t="str" cm="1">
        <f t="array" ref="P35">INDEX(health,1+INT((ROW(A34)-1)/COLUMNS(health)),MOD(ROW(A34)-1+COLUMNS(health),COLUMNS(health))+1)</f>
        <v xml:space="preserve"> Cost of care is not affordable</v>
      </c>
      <c r="Q35" s="8" t="s">
        <v>1674</v>
      </c>
    </row>
    <row r="36" spans="1:17" x14ac:dyDescent="0.3">
      <c r="A36" t="s">
        <v>498</v>
      </c>
      <c r="B36" t="s">
        <v>30</v>
      </c>
      <c r="C36">
        <v>98672</v>
      </c>
      <c r="D36" t="s">
        <v>212</v>
      </c>
      <c r="E36" t="s">
        <v>37</v>
      </c>
      <c r="F36" t="s">
        <v>372</v>
      </c>
      <c r="G36" t="s">
        <v>1631</v>
      </c>
      <c r="P36" t="str" cm="1">
        <f t="array" ref="P36">INDEX(health,1+INT((ROW(A35)-1)/COLUMNS(health)),MOD(ROW(A35)-1+COLUMNS(health),COLUMNS(health))+1)</f>
        <v xml:space="preserve"> Not enough mental health treatment options</v>
      </c>
      <c r="Q36" s="8" t="s">
        <v>813</v>
      </c>
    </row>
    <row r="37" spans="1:17" x14ac:dyDescent="0.3">
      <c r="A37" t="s">
        <v>510</v>
      </c>
      <c r="B37" t="s">
        <v>30</v>
      </c>
      <c r="C37">
        <v>98672</v>
      </c>
      <c r="D37" t="s">
        <v>87</v>
      </c>
      <c r="E37" t="s">
        <v>36</v>
      </c>
      <c r="F37" t="s">
        <v>89</v>
      </c>
      <c r="G37" t="s">
        <v>1626</v>
      </c>
      <c r="P37" cm="1">
        <f t="array" ref="P37">INDEX(health,1+INT((ROW(A36)-1)/COLUMNS(health)),MOD(ROW(A36)-1+COLUMNS(health),COLUMNS(health))+1)</f>
        <v>0</v>
      </c>
      <c r="Q37" s="8" t="s">
        <v>356</v>
      </c>
    </row>
    <row r="38" spans="1:17" x14ac:dyDescent="0.3">
      <c r="A38" t="s">
        <v>520</v>
      </c>
      <c r="B38" t="s">
        <v>30</v>
      </c>
      <c r="C38">
        <v>98648</v>
      </c>
      <c r="D38" t="s">
        <v>161</v>
      </c>
      <c r="E38" t="s">
        <v>33</v>
      </c>
      <c r="P38" cm="1">
        <f t="array" ref="P38">INDEX(health,1+INT((ROW(A37)-1)/COLUMNS(health)),MOD(ROW(A37)-1+COLUMNS(health),COLUMNS(health))+1)</f>
        <v>0</v>
      </c>
      <c r="Q38" s="8" t="s">
        <v>705</v>
      </c>
    </row>
    <row r="39" spans="1:17" x14ac:dyDescent="0.3">
      <c r="A39" t="s">
        <v>523</v>
      </c>
      <c r="B39" t="s">
        <v>30</v>
      </c>
      <c r="C39">
        <v>98648</v>
      </c>
      <c r="D39" t="s">
        <v>87</v>
      </c>
      <c r="E39" t="s">
        <v>33</v>
      </c>
      <c r="P39" cm="1">
        <f t="array" ref="P39">INDEX(health,1+INT((ROW(A38)-1)/COLUMNS(health)),MOD(ROW(A38)-1+COLUMNS(health),COLUMNS(health))+1)</f>
        <v>0</v>
      </c>
      <c r="Q39" s="8" t="s">
        <v>973</v>
      </c>
    </row>
    <row r="40" spans="1:17" x14ac:dyDescent="0.3">
      <c r="A40" t="s">
        <v>529</v>
      </c>
      <c r="B40" t="s">
        <v>30</v>
      </c>
      <c r="C40">
        <v>98648</v>
      </c>
      <c r="D40" t="s">
        <v>257</v>
      </c>
      <c r="E40" t="s">
        <v>33</v>
      </c>
      <c r="P40" cm="1">
        <f t="array" ref="P40">INDEX(health,1+INT((ROW(A39)-1)/COLUMNS(health)),MOD(ROW(A39)-1+COLUMNS(health),COLUMNS(health))+1)</f>
        <v>0</v>
      </c>
    </row>
    <row r="41" spans="1:17" x14ac:dyDescent="0.3">
      <c r="A41" t="s">
        <v>533</v>
      </c>
      <c r="B41" t="s">
        <v>30</v>
      </c>
      <c r="C41">
        <v>98610</v>
      </c>
      <c r="D41" t="s">
        <v>161</v>
      </c>
      <c r="E41" t="s">
        <v>37</v>
      </c>
      <c r="F41" t="s">
        <v>89</v>
      </c>
      <c r="G41" t="s">
        <v>1630</v>
      </c>
      <c r="H41" t="s">
        <v>1627</v>
      </c>
      <c r="I41" t="s">
        <v>1629</v>
      </c>
      <c r="P41" cm="1">
        <f t="array" ref="P41">INDEX(health,1+INT((ROW(A40)-1)/COLUMNS(health)),MOD(ROW(A40)-1+COLUMNS(health),COLUMNS(health))+1)</f>
        <v>0</v>
      </c>
    </row>
    <row r="42" spans="1:17" x14ac:dyDescent="0.3">
      <c r="A42" t="s">
        <v>538</v>
      </c>
      <c r="B42" t="s">
        <v>30</v>
      </c>
      <c r="C42">
        <v>98639</v>
      </c>
      <c r="D42" t="s">
        <v>539</v>
      </c>
      <c r="E42" t="s">
        <v>33</v>
      </c>
      <c r="P42" cm="1">
        <f t="array" ref="P42">INDEX(health,1+INT((ROW(A41)-1)/COLUMNS(health)),MOD(ROW(A41)-1+COLUMNS(health),COLUMNS(health))+1)</f>
        <v>0</v>
      </c>
    </row>
    <row r="43" spans="1:17" x14ac:dyDescent="0.3">
      <c r="A43" t="s">
        <v>540</v>
      </c>
      <c r="B43" t="s">
        <v>30</v>
      </c>
      <c r="C43">
        <v>98661</v>
      </c>
      <c r="D43" t="s">
        <v>541</v>
      </c>
      <c r="E43" t="s">
        <v>33</v>
      </c>
      <c r="P43" cm="1">
        <f t="array" ref="P43">INDEX(health,1+INT((ROW(A42)-1)/COLUMNS(health)),MOD(ROW(A42)-1+COLUMNS(health),COLUMNS(health))+1)</f>
        <v>0</v>
      </c>
    </row>
    <row r="44" spans="1:17" x14ac:dyDescent="0.3">
      <c r="A44" t="s">
        <v>546</v>
      </c>
      <c r="B44" t="s">
        <v>30</v>
      </c>
      <c r="C44">
        <v>98672</v>
      </c>
      <c r="D44" t="s">
        <v>547</v>
      </c>
      <c r="E44" t="s">
        <v>33</v>
      </c>
      <c r="P44" cm="1">
        <f t="array" ref="P44">INDEX(health,1+INT((ROW(A43)-1)/COLUMNS(health)),MOD(ROW(A43)-1+COLUMNS(health),COLUMNS(health))+1)</f>
        <v>0</v>
      </c>
    </row>
    <row r="45" spans="1:17" x14ac:dyDescent="0.3">
      <c r="A45" t="s">
        <v>548</v>
      </c>
      <c r="B45" t="s">
        <v>30</v>
      </c>
      <c r="C45">
        <v>98672</v>
      </c>
      <c r="D45" t="s">
        <v>62</v>
      </c>
      <c r="E45" t="s">
        <v>33</v>
      </c>
      <c r="P45" cm="1">
        <f t="array" ref="P45">INDEX(health,1+INT((ROW(A44)-1)/COLUMNS(health)),MOD(ROW(A44)-1+COLUMNS(health),COLUMNS(health))+1)</f>
        <v>0</v>
      </c>
    </row>
    <row r="46" spans="1:17" x14ac:dyDescent="0.3">
      <c r="A46" t="s">
        <v>561</v>
      </c>
      <c r="B46" t="s">
        <v>30</v>
      </c>
      <c r="C46">
        <v>98672</v>
      </c>
      <c r="D46" t="s">
        <v>137</v>
      </c>
      <c r="E46" t="s">
        <v>36</v>
      </c>
      <c r="F46" t="s">
        <v>89</v>
      </c>
      <c r="G46" t="s">
        <v>1626</v>
      </c>
      <c r="P46" cm="1">
        <f t="array" ref="P46">INDEX(health,1+INT((ROW(A45)-1)/COLUMNS(health)),MOD(ROW(A45)-1+COLUMNS(health),COLUMNS(health))+1)</f>
        <v>0</v>
      </c>
    </row>
    <row r="47" spans="1:17" x14ac:dyDescent="0.3">
      <c r="A47" t="s">
        <v>566</v>
      </c>
      <c r="B47" t="s">
        <v>30</v>
      </c>
      <c r="C47">
        <v>98672</v>
      </c>
      <c r="D47" t="s">
        <v>47</v>
      </c>
      <c r="E47" t="s">
        <v>33</v>
      </c>
      <c r="P47" cm="1">
        <f t="array" ref="P47">INDEX(health,1+INT((ROW(A46)-1)/COLUMNS(health)),MOD(ROW(A46)-1+COLUMNS(health),COLUMNS(health))+1)</f>
        <v>0</v>
      </c>
    </row>
    <row r="48" spans="1:17" x14ac:dyDescent="0.3">
      <c r="A48" t="s">
        <v>570</v>
      </c>
      <c r="B48" t="s">
        <v>30</v>
      </c>
      <c r="C48">
        <v>98619</v>
      </c>
      <c r="D48" t="s">
        <v>539</v>
      </c>
      <c r="E48" t="s">
        <v>36</v>
      </c>
      <c r="F48" t="s">
        <v>89</v>
      </c>
      <c r="P48" cm="1">
        <f t="array" ref="P48">INDEX(health,1+INT((ROW(A47)-1)/COLUMNS(health)),MOD(ROW(A47)-1+COLUMNS(health),COLUMNS(health))+1)</f>
        <v>0</v>
      </c>
    </row>
    <row r="49" spans="1:16" x14ac:dyDescent="0.3">
      <c r="A49" t="s">
        <v>572</v>
      </c>
      <c r="B49" t="s">
        <v>30</v>
      </c>
      <c r="C49">
        <v>98670</v>
      </c>
      <c r="D49" t="s">
        <v>189</v>
      </c>
      <c r="E49" t="s">
        <v>36</v>
      </c>
      <c r="F49" t="s">
        <v>1020</v>
      </c>
      <c r="G49" t="s">
        <v>1627</v>
      </c>
      <c r="H49" t="s">
        <v>1629</v>
      </c>
      <c r="P49" cm="1">
        <f t="array" ref="P49">INDEX(health,1+INT((ROW(A48)-1)/COLUMNS(health)),MOD(ROW(A48)-1+COLUMNS(health),COLUMNS(health))+1)</f>
        <v>0</v>
      </c>
    </row>
    <row r="50" spans="1:16" x14ac:dyDescent="0.3">
      <c r="A50" t="s">
        <v>575</v>
      </c>
      <c r="B50" t="s">
        <v>30</v>
      </c>
      <c r="C50">
        <v>98619</v>
      </c>
      <c r="D50" t="s">
        <v>71</v>
      </c>
      <c r="E50" t="s">
        <v>36</v>
      </c>
      <c r="F50" t="s">
        <v>89</v>
      </c>
      <c r="G50" t="s">
        <v>1626</v>
      </c>
      <c r="H50" t="s">
        <v>1629</v>
      </c>
      <c r="P50" cm="1">
        <f t="array" ref="P50">INDEX(health,1+INT((ROW(A49)-1)/COLUMNS(health)),MOD(ROW(A49)-1+COLUMNS(health),COLUMNS(health))+1)</f>
        <v>0</v>
      </c>
    </row>
    <row r="51" spans="1:16" x14ac:dyDescent="0.3">
      <c r="A51" t="s">
        <v>580</v>
      </c>
      <c r="B51" t="s">
        <v>30</v>
      </c>
      <c r="C51">
        <v>98605</v>
      </c>
      <c r="D51" t="s">
        <v>212</v>
      </c>
      <c r="E51" t="s">
        <v>37</v>
      </c>
      <c r="F51" t="s">
        <v>261</v>
      </c>
      <c r="P51" cm="1">
        <f t="array" ref="P51">INDEX(health,1+INT((ROW(A50)-1)/COLUMNS(health)),MOD(ROW(A50)-1+COLUMNS(health),COLUMNS(health))+1)</f>
        <v>0</v>
      </c>
    </row>
    <row r="52" spans="1:16" x14ac:dyDescent="0.3">
      <c r="A52" t="s">
        <v>586</v>
      </c>
      <c r="B52" t="s">
        <v>30</v>
      </c>
      <c r="C52">
        <v>98648</v>
      </c>
      <c r="D52" t="s">
        <v>359</v>
      </c>
      <c r="E52" t="s">
        <v>33</v>
      </c>
      <c r="P52" cm="1">
        <f t="array" ref="P52">INDEX(health,1+INT((ROW(A51)-1)/COLUMNS(health)),MOD(ROW(A51)-1+COLUMNS(health),COLUMNS(health))+1)</f>
        <v>0</v>
      </c>
    </row>
    <row r="53" spans="1:16" x14ac:dyDescent="0.3">
      <c r="A53" t="s">
        <v>595</v>
      </c>
      <c r="B53" t="s">
        <v>30</v>
      </c>
      <c r="C53">
        <v>98670</v>
      </c>
      <c r="D53" t="s">
        <v>596</v>
      </c>
      <c r="E53" t="s">
        <v>34</v>
      </c>
      <c r="P53" cm="1">
        <f t="array" ref="P53">INDEX(health,1+INT((ROW(A52)-1)/COLUMNS(health)),MOD(ROW(A52)-1+COLUMNS(health),COLUMNS(health))+1)</f>
        <v>0</v>
      </c>
    </row>
    <row r="54" spans="1:16" x14ac:dyDescent="0.3">
      <c r="A54" t="s">
        <v>600</v>
      </c>
      <c r="B54" t="s">
        <v>30</v>
      </c>
      <c r="C54">
        <v>98672</v>
      </c>
      <c r="D54" t="s">
        <v>439</v>
      </c>
      <c r="E54" t="s">
        <v>37</v>
      </c>
      <c r="F54" t="s">
        <v>601</v>
      </c>
      <c r="P54" cm="1">
        <f t="array" ref="P54">INDEX(health,1+INT((ROW(A53)-1)/COLUMNS(health)),MOD(ROW(A53)-1+COLUMNS(health),COLUMNS(health))+1)</f>
        <v>0</v>
      </c>
    </row>
    <row r="55" spans="1:16" x14ac:dyDescent="0.3">
      <c r="A55" t="s">
        <v>602</v>
      </c>
      <c r="B55" t="s">
        <v>30</v>
      </c>
      <c r="D55" t="s">
        <v>326</v>
      </c>
      <c r="E55" t="s">
        <v>37</v>
      </c>
      <c r="F55" t="s">
        <v>603</v>
      </c>
      <c r="P55" cm="1">
        <f t="array" ref="P55">INDEX(health,1+INT((ROW(A54)-1)/COLUMNS(health)),MOD(ROW(A54)-1+COLUMNS(health),COLUMNS(health))+1)</f>
        <v>0</v>
      </c>
    </row>
    <row r="56" spans="1:16" x14ac:dyDescent="0.3">
      <c r="A56" t="s">
        <v>607</v>
      </c>
      <c r="B56" t="s">
        <v>30</v>
      </c>
      <c r="C56">
        <v>98620</v>
      </c>
      <c r="D56" t="s">
        <v>608</v>
      </c>
      <c r="E56" t="s">
        <v>36</v>
      </c>
      <c r="F56" t="s">
        <v>452</v>
      </c>
      <c r="P56" cm="1">
        <f t="array" ref="P56">INDEX(health,1+INT((ROW(A55)-1)/COLUMNS(health)),MOD(ROW(A55)-1+COLUMNS(health),COLUMNS(health))+1)</f>
        <v>0</v>
      </c>
    </row>
    <row r="57" spans="1:16" x14ac:dyDescent="0.3">
      <c r="A57" t="s">
        <v>609</v>
      </c>
      <c r="B57" t="s">
        <v>30</v>
      </c>
      <c r="C57">
        <v>9651</v>
      </c>
      <c r="D57" t="s">
        <v>610</v>
      </c>
      <c r="E57" t="s">
        <v>36</v>
      </c>
      <c r="F57" t="s">
        <v>452</v>
      </c>
      <c r="G57" t="s">
        <v>1634</v>
      </c>
      <c r="P57" cm="1">
        <f t="array" ref="P57">INDEX(health,1+INT((ROW(A56)-1)/COLUMNS(health)),MOD(ROW(A56)-1+COLUMNS(health),COLUMNS(health))+1)</f>
        <v>0</v>
      </c>
    </row>
    <row r="58" spans="1:16" x14ac:dyDescent="0.3">
      <c r="A58" t="s">
        <v>616</v>
      </c>
      <c r="B58" t="s">
        <v>30</v>
      </c>
      <c r="C58">
        <v>98635</v>
      </c>
      <c r="D58" t="s">
        <v>67</v>
      </c>
      <c r="E58" t="s">
        <v>33</v>
      </c>
      <c r="P58" t="str" cm="1">
        <f t="array" ref="P58">INDEX(health,1+INT((ROW(A57)-1)/COLUMNS(health)),MOD(ROW(A57)-1+COLUMNS(health),COLUMNS(health))+1)</f>
        <v>Cost of care is not affordable</v>
      </c>
    </row>
    <row r="59" spans="1:16" x14ac:dyDescent="0.3">
      <c r="A59" t="s">
        <v>621</v>
      </c>
      <c r="B59" t="s">
        <v>30</v>
      </c>
      <c r="C59">
        <v>98642</v>
      </c>
      <c r="D59" t="s">
        <v>622</v>
      </c>
      <c r="E59" t="s">
        <v>36</v>
      </c>
      <c r="F59" t="s">
        <v>372</v>
      </c>
      <c r="G59" t="s">
        <v>1631</v>
      </c>
      <c r="H59" t="s">
        <v>1626</v>
      </c>
      <c r="I59" t="s">
        <v>1628</v>
      </c>
      <c r="J59" t="s">
        <v>1630</v>
      </c>
      <c r="K59" t="s">
        <v>1627</v>
      </c>
      <c r="L59" t="s">
        <v>1629</v>
      </c>
      <c r="P59" t="str" cm="1">
        <f t="array" ref="P59">INDEX(health,1+INT((ROW(A58)-1)/COLUMNS(health)),MOD(ROW(A58)-1+COLUMNS(health),COLUMNS(health))+1)</f>
        <v xml:space="preserve"> Language barrier (medical info hard to understand)</v>
      </c>
    </row>
    <row r="60" spans="1:16" x14ac:dyDescent="0.3">
      <c r="A60" t="s">
        <v>628</v>
      </c>
      <c r="B60" t="s">
        <v>30</v>
      </c>
      <c r="C60">
        <v>98648</v>
      </c>
      <c r="D60" t="s">
        <v>629</v>
      </c>
      <c r="E60" t="s">
        <v>36</v>
      </c>
      <c r="F60" t="s">
        <v>89</v>
      </c>
      <c r="G60" t="s">
        <v>1626</v>
      </c>
      <c r="H60" t="s">
        <v>1630</v>
      </c>
      <c r="I60" t="s">
        <v>1627</v>
      </c>
      <c r="J60" t="s">
        <v>1629</v>
      </c>
      <c r="P60" t="str" cm="1">
        <f t="array" ref="P60">INDEX(health,1+INT((ROW(A59)-1)/COLUMNS(health)),MOD(ROW(A59)-1+COLUMNS(health),COLUMNS(health))+1)</f>
        <v xml:space="preserve"> Lack of transportation</v>
      </c>
    </row>
    <row r="61" spans="1:16" x14ac:dyDescent="0.3">
      <c r="A61" t="s">
        <v>645</v>
      </c>
      <c r="B61" t="s">
        <v>30</v>
      </c>
      <c r="C61">
        <v>98648</v>
      </c>
      <c r="D61" t="s">
        <v>646</v>
      </c>
      <c r="E61" t="s">
        <v>33</v>
      </c>
      <c r="P61" cm="1">
        <f t="array" ref="P61">INDEX(health,1+INT((ROW(A60)-1)/COLUMNS(health)),MOD(ROW(A60)-1+COLUMNS(health),COLUMNS(health))+1)</f>
        <v>0</v>
      </c>
    </row>
    <row r="62" spans="1:16" x14ac:dyDescent="0.3">
      <c r="A62" t="s">
        <v>657</v>
      </c>
      <c r="B62" t="s">
        <v>30</v>
      </c>
      <c r="C62">
        <v>98610</v>
      </c>
      <c r="D62" t="s">
        <v>161</v>
      </c>
      <c r="E62" t="s">
        <v>36</v>
      </c>
      <c r="F62" t="s">
        <v>372</v>
      </c>
      <c r="G62" t="s">
        <v>1631</v>
      </c>
      <c r="H62" t="s">
        <v>1626</v>
      </c>
      <c r="I62" t="s">
        <v>1629</v>
      </c>
      <c r="P62" cm="1">
        <f t="array" ref="P62">INDEX(health,1+INT((ROW(A61)-1)/COLUMNS(health)),MOD(ROW(A61)-1+COLUMNS(health),COLUMNS(health))+1)</f>
        <v>0</v>
      </c>
    </row>
    <row r="63" spans="1:16" x14ac:dyDescent="0.3">
      <c r="A63" t="s">
        <v>692</v>
      </c>
      <c r="B63" t="s">
        <v>30</v>
      </c>
      <c r="C63">
        <v>98648</v>
      </c>
      <c r="D63" t="s">
        <v>289</v>
      </c>
      <c r="E63" t="s">
        <v>36</v>
      </c>
      <c r="F63" t="s">
        <v>89</v>
      </c>
      <c r="G63" t="s">
        <v>1626</v>
      </c>
      <c r="H63" t="s">
        <v>1630</v>
      </c>
      <c r="I63" t="s">
        <v>1627</v>
      </c>
      <c r="P63" cm="1">
        <f t="array" ref="P63">INDEX(health,1+INT((ROW(A62)-1)/COLUMNS(health)),MOD(ROW(A62)-1+COLUMNS(health),COLUMNS(health))+1)</f>
        <v>0</v>
      </c>
    </row>
    <row r="64" spans="1:16" x14ac:dyDescent="0.3">
      <c r="A64" t="s">
        <v>697</v>
      </c>
      <c r="B64" t="s">
        <v>30</v>
      </c>
      <c r="C64">
        <v>98648</v>
      </c>
      <c r="D64" t="s">
        <v>71</v>
      </c>
      <c r="E64" t="s">
        <v>36</v>
      </c>
      <c r="F64" t="s">
        <v>372</v>
      </c>
      <c r="G64" t="s">
        <v>1631</v>
      </c>
      <c r="H64" t="s">
        <v>1626</v>
      </c>
      <c r="I64" t="s">
        <v>1629</v>
      </c>
      <c r="P64" cm="1">
        <f t="array" ref="P64">INDEX(health,1+INT((ROW(A63)-1)/COLUMNS(health)),MOD(ROW(A63)-1+COLUMNS(health),COLUMNS(health))+1)</f>
        <v>0</v>
      </c>
    </row>
    <row r="65" spans="1:16" x14ac:dyDescent="0.3">
      <c r="A65" t="s">
        <v>700</v>
      </c>
      <c r="B65" t="s">
        <v>30</v>
      </c>
      <c r="C65">
        <v>98610</v>
      </c>
      <c r="D65" t="s">
        <v>161</v>
      </c>
      <c r="E65" t="s">
        <v>36</v>
      </c>
      <c r="F65" t="s">
        <v>372</v>
      </c>
      <c r="G65" t="s">
        <v>1631</v>
      </c>
      <c r="H65" t="s">
        <v>1626</v>
      </c>
      <c r="P65" cm="1">
        <f t="array" ref="P65">INDEX(health,1+INT((ROW(A64)-1)/COLUMNS(health)),MOD(ROW(A64)-1+COLUMNS(health),COLUMNS(health))+1)</f>
        <v>0</v>
      </c>
    </row>
    <row r="66" spans="1:16" x14ac:dyDescent="0.3">
      <c r="A66" t="s">
        <v>703</v>
      </c>
      <c r="B66" t="s">
        <v>30</v>
      </c>
      <c r="C66">
        <v>98610</v>
      </c>
      <c r="D66" t="s">
        <v>71</v>
      </c>
      <c r="E66" t="s">
        <v>36</v>
      </c>
      <c r="F66" t="s">
        <v>705</v>
      </c>
      <c r="P66" cm="1">
        <f t="array" ref="P66">INDEX(health,1+INT((ROW(A65)-1)/COLUMNS(health)),MOD(ROW(A65)-1+COLUMNS(health),COLUMNS(health))+1)</f>
        <v>0</v>
      </c>
    </row>
    <row r="67" spans="1:16" x14ac:dyDescent="0.3">
      <c r="A67" t="s">
        <v>707</v>
      </c>
      <c r="B67" t="s">
        <v>30</v>
      </c>
      <c r="C67">
        <v>98610</v>
      </c>
      <c r="D67" t="s">
        <v>87</v>
      </c>
      <c r="E67" t="s">
        <v>33</v>
      </c>
      <c r="P67" cm="1">
        <f t="array" ref="P67">INDEX(health,1+INT((ROW(A66)-1)/COLUMNS(health)),MOD(ROW(A66)-1+COLUMNS(health),COLUMNS(health))+1)</f>
        <v>0</v>
      </c>
    </row>
    <row r="68" spans="1:16" x14ac:dyDescent="0.3">
      <c r="A68" t="s">
        <v>718</v>
      </c>
      <c r="B68" t="s">
        <v>30</v>
      </c>
      <c r="C68">
        <v>98648</v>
      </c>
      <c r="D68" t="s">
        <v>161</v>
      </c>
      <c r="E68" t="s">
        <v>37</v>
      </c>
      <c r="F68" t="s">
        <v>372</v>
      </c>
      <c r="G68" t="s">
        <v>1631</v>
      </c>
      <c r="H68" t="s">
        <v>1626</v>
      </c>
      <c r="P68" cm="1">
        <f t="array" ref="P68">INDEX(health,1+INT((ROW(A67)-1)/COLUMNS(health)),MOD(ROW(A67)-1+COLUMNS(health),COLUMNS(health))+1)</f>
        <v>0</v>
      </c>
    </row>
    <row r="69" spans="1:16" x14ac:dyDescent="0.3">
      <c r="A69" t="s">
        <v>722</v>
      </c>
      <c r="B69" t="s">
        <v>30</v>
      </c>
      <c r="C69">
        <v>98648</v>
      </c>
      <c r="D69" t="s">
        <v>723</v>
      </c>
      <c r="E69" t="s">
        <v>33</v>
      </c>
      <c r="P69" cm="1">
        <f t="array" ref="P69">INDEX(health,1+INT((ROW(A68)-1)/COLUMNS(health)),MOD(ROW(A68)-1+COLUMNS(health),COLUMNS(health))+1)</f>
        <v>0</v>
      </c>
    </row>
    <row r="70" spans="1:16" x14ac:dyDescent="0.3">
      <c r="A70" t="s">
        <v>766</v>
      </c>
      <c r="B70" t="s">
        <v>30</v>
      </c>
      <c r="C70">
        <v>98620</v>
      </c>
      <c r="D70" t="s">
        <v>161</v>
      </c>
      <c r="E70" t="s">
        <v>36</v>
      </c>
      <c r="F70" t="s">
        <v>89</v>
      </c>
      <c r="G70" t="s">
        <v>1626</v>
      </c>
      <c r="H70" t="s">
        <v>1630</v>
      </c>
      <c r="I70" t="s">
        <v>1629</v>
      </c>
      <c r="J70" t="s">
        <v>1635</v>
      </c>
      <c r="P70" cm="1">
        <f t="array" ref="P70">INDEX(health,1+INT((ROW(A69)-1)/COLUMNS(health)),MOD(ROW(A69)-1+COLUMNS(health),COLUMNS(health))+1)</f>
        <v>0</v>
      </c>
    </row>
    <row r="71" spans="1:16" x14ac:dyDescent="0.3">
      <c r="A71" t="s">
        <v>770</v>
      </c>
      <c r="B71" t="s">
        <v>30</v>
      </c>
      <c r="C71">
        <v>98672</v>
      </c>
      <c r="D71" t="s">
        <v>161</v>
      </c>
      <c r="E71" t="s">
        <v>33</v>
      </c>
      <c r="P71" cm="1">
        <f t="array" ref="P71">INDEX(health,1+INT((ROW(A70)-1)/COLUMNS(health)),MOD(ROW(A70)-1+COLUMNS(health),COLUMNS(health))+1)</f>
        <v>0</v>
      </c>
    </row>
    <row r="72" spans="1:16" x14ac:dyDescent="0.3">
      <c r="A72" t="s">
        <v>784</v>
      </c>
      <c r="B72" t="s">
        <v>30</v>
      </c>
      <c r="C72">
        <v>98610</v>
      </c>
      <c r="D72" t="s">
        <v>161</v>
      </c>
      <c r="E72" t="s">
        <v>37</v>
      </c>
      <c r="F72" t="s">
        <v>372</v>
      </c>
      <c r="P72" cm="1">
        <f t="array" ref="P72">INDEX(health,1+INT((ROW(A71)-1)/COLUMNS(health)),MOD(ROW(A71)-1+COLUMNS(health),COLUMNS(health))+1)</f>
        <v>0</v>
      </c>
    </row>
    <row r="73" spans="1:16" x14ac:dyDescent="0.3">
      <c r="A73" t="s">
        <v>791</v>
      </c>
      <c r="B73" t="s">
        <v>30</v>
      </c>
      <c r="C73">
        <v>98635</v>
      </c>
      <c r="D73" t="s">
        <v>359</v>
      </c>
      <c r="E73" t="s">
        <v>36</v>
      </c>
      <c r="F73" t="s">
        <v>89</v>
      </c>
      <c r="G73" t="s">
        <v>1626</v>
      </c>
      <c r="P73" cm="1">
        <f t="array" ref="P73">INDEX(health,1+INT((ROW(A72)-1)/COLUMNS(health)),MOD(ROW(A72)-1+COLUMNS(health),COLUMNS(health))+1)</f>
        <v>0</v>
      </c>
    </row>
    <row r="74" spans="1:16" x14ac:dyDescent="0.3">
      <c r="A74" t="s">
        <v>793</v>
      </c>
      <c r="B74" t="s">
        <v>30</v>
      </c>
      <c r="C74">
        <v>98620</v>
      </c>
      <c r="D74" t="s">
        <v>263</v>
      </c>
      <c r="E74" t="s">
        <v>33</v>
      </c>
      <c r="P74" t="str" cm="1">
        <f t="array" ref="P74">INDEX(health,1+INT((ROW(A73)-1)/COLUMNS(health)),MOD(ROW(A73)-1+COLUMNS(health),COLUMNS(health))+1)</f>
        <v>Lack of adequate insurance</v>
      </c>
    </row>
    <row r="75" spans="1:16" x14ac:dyDescent="0.3">
      <c r="A75" t="s">
        <v>815</v>
      </c>
      <c r="B75" t="s">
        <v>30</v>
      </c>
      <c r="C75">
        <v>98648</v>
      </c>
      <c r="D75" t="s">
        <v>189</v>
      </c>
      <c r="E75" t="s">
        <v>36</v>
      </c>
      <c r="F75" t="s">
        <v>452</v>
      </c>
      <c r="P75" t="str" cm="1">
        <f t="array" ref="P75">INDEX(health,1+INT((ROW(A74)-1)/COLUMNS(health)),MOD(ROW(A74)-1+COLUMNS(health),COLUMNS(health))+1)</f>
        <v xml:space="preserve"> Cost of care is not affordable</v>
      </c>
    </row>
    <row r="76" spans="1:16" x14ac:dyDescent="0.3">
      <c r="A76" t="s">
        <v>828</v>
      </c>
      <c r="B76" t="s">
        <v>30</v>
      </c>
      <c r="C76">
        <v>98648</v>
      </c>
      <c r="D76" t="s">
        <v>829</v>
      </c>
      <c r="E76" t="s">
        <v>37</v>
      </c>
      <c r="F76" t="s">
        <v>372</v>
      </c>
      <c r="G76" t="s">
        <v>1631</v>
      </c>
      <c r="P76" t="str" cm="1">
        <f t="array" ref="P76">INDEX(health,1+INT((ROW(A75)-1)/COLUMNS(health)),MOD(ROW(A75)-1+COLUMNS(health),COLUMNS(health))+1)</f>
        <v xml:space="preserve"> Not enough alcohol/drug abuse treatment options</v>
      </c>
    </row>
    <row r="77" spans="1:16" x14ac:dyDescent="0.3">
      <c r="A77" t="s">
        <v>831</v>
      </c>
      <c r="B77" t="s">
        <v>30</v>
      </c>
      <c r="C77">
        <v>98610</v>
      </c>
      <c r="D77" t="s">
        <v>161</v>
      </c>
      <c r="E77" t="s">
        <v>36</v>
      </c>
      <c r="F77" t="s">
        <v>372</v>
      </c>
      <c r="G77" t="s">
        <v>1626</v>
      </c>
      <c r="H77" t="s">
        <v>1627</v>
      </c>
      <c r="I77" t="s">
        <v>1629</v>
      </c>
      <c r="P77" t="str" cm="1">
        <f t="array" ref="P77">INDEX(health,1+INT((ROW(A76)-1)/COLUMNS(health)),MOD(ROW(A76)-1+COLUMNS(health),COLUMNS(health))+1)</f>
        <v xml:space="preserve"> Not enough mental health treatment options</v>
      </c>
    </row>
    <row r="78" spans="1:16" x14ac:dyDescent="0.3">
      <c r="A78" t="s">
        <v>836</v>
      </c>
      <c r="B78" t="s">
        <v>30</v>
      </c>
      <c r="C78">
        <v>98610</v>
      </c>
      <c r="D78" t="s">
        <v>71</v>
      </c>
      <c r="E78" t="s">
        <v>36</v>
      </c>
      <c r="F78" t="s">
        <v>261</v>
      </c>
      <c r="P78" cm="1">
        <f t="array" ref="P78">INDEX(health,1+INT((ROW(A77)-1)/COLUMNS(health)),MOD(ROW(A77)-1+COLUMNS(health),COLUMNS(health))+1)</f>
        <v>0</v>
      </c>
    </row>
    <row r="79" spans="1:16" x14ac:dyDescent="0.3">
      <c r="A79" t="s">
        <v>837</v>
      </c>
      <c r="B79" t="s">
        <v>30</v>
      </c>
      <c r="C79">
        <v>98605</v>
      </c>
      <c r="D79" t="s">
        <v>161</v>
      </c>
      <c r="E79" t="s">
        <v>37</v>
      </c>
      <c r="F79" t="s">
        <v>372</v>
      </c>
      <c r="G79" t="s">
        <v>1631</v>
      </c>
      <c r="H79" t="s">
        <v>1626</v>
      </c>
      <c r="I79" t="s">
        <v>1630</v>
      </c>
      <c r="J79" t="s">
        <v>1627</v>
      </c>
      <c r="K79" t="s">
        <v>1629</v>
      </c>
      <c r="P79" cm="1">
        <f t="array" ref="P79">INDEX(health,1+INT((ROW(A78)-1)/COLUMNS(health)),MOD(ROW(A78)-1+COLUMNS(health),COLUMNS(health))+1)</f>
        <v>0</v>
      </c>
    </row>
    <row r="80" spans="1:16" x14ac:dyDescent="0.3">
      <c r="A80" t="s">
        <v>848</v>
      </c>
      <c r="B80" t="s">
        <v>30</v>
      </c>
      <c r="C80">
        <v>98610</v>
      </c>
      <c r="D80" t="s">
        <v>31</v>
      </c>
      <c r="E80" t="s">
        <v>33</v>
      </c>
      <c r="P80" cm="1">
        <f t="array" ref="P80">INDEX(health,1+INT((ROW(A79)-1)/COLUMNS(health)),MOD(ROW(A79)-1+COLUMNS(health),COLUMNS(health))+1)</f>
        <v>0</v>
      </c>
    </row>
    <row r="81" spans="1:16" x14ac:dyDescent="0.3">
      <c r="A81" t="s">
        <v>852</v>
      </c>
      <c r="B81" t="s">
        <v>30</v>
      </c>
      <c r="C81">
        <v>98620</v>
      </c>
      <c r="D81" t="s">
        <v>71</v>
      </c>
      <c r="E81" t="s">
        <v>37</v>
      </c>
      <c r="F81" t="s">
        <v>372</v>
      </c>
      <c r="G81" t="s">
        <v>1631</v>
      </c>
      <c r="H81" t="s">
        <v>1626</v>
      </c>
      <c r="I81" t="s">
        <v>1630</v>
      </c>
      <c r="J81" t="s">
        <v>1627</v>
      </c>
      <c r="K81" t="s">
        <v>1636</v>
      </c>
      <c r="P81" cm="1">
        <f t="array" ref="P81">INDEX(health,1+INT((ROW(A80)-1)/COLUMNS(health)),MOD(ROW(A80)-1+COLUMNS(health),COLUMNS(health))+1)</f>
        <v>0</v>
      </c>
    </row>
    <row r="82" spans="1:16" x14ac:dyDescent="0.3">
      <c r="A82" t="s">
        <v>857</v>
      </c>
      <c r="B82" t="s">
        <v>30</v>
      </c>
      <c r="C82">
        <v>98672</v>
      </c>
      <c r="D82" t="s">
        <v>161</v>
      </c>
      <c r="E82" t="s">
        <v>33</v>
      </c>
      <c r="P82" t="str" cm="1">
        <f t="array" ref="P82">INDEX(health,1+INT((ROW(A81)-1)/COLUMNS(health)),MOD(ROW(A81)-1+COLUMNS(health),COLUMNS(health))+1)</f>
        <v>Unsure where to go or what services are available</v>
      </c>
    </row>
    <row r="83" spans="1:16" x14ac:dyDescent="0.3">
      <c r="A83" t="s">
        <v>867</v>
      </c>
      <c r="B83" t="s">
        <v>30</v>
      </c>
      <c r="C83">
        <v>98620</v>
      </c>
      <c r="D83" t="s">
        <v>62</v>
      </c>
      <c r="E83" t="s">
        <v>37</v>
      </c>
      <c r="F83" t="s">
        <v>372</v>
      </c>
      <c r="G83" t="s">
        <v>1626</v>
      </c>
      <c r="H83" t="s">
        <v>1630</v>
      </c>
      <c r="I83" t="s">
        <v>1627</v>
      </c>
      <c r="P83" t="str" cm="1">
        <f t="array" ref="P83">INDEX(health,1+INT((ROW(A82)-1)/COLUMNS(health)),MOD(ROW(A82)-1+COLUMNS(health),COLUMNS(health))+1)</f>
        <v xml:space="preserve"> Cost of care is not affordable</v>
      </c>
    </row>
    <row r="84" spans="1:16" x14ac:dyDescent="0.3">
      <c r="A84" t="s">
        <v>871</v>
      </c>
      <c r="B84" t="s">
        <v>30</v>
      </c>
      <c r="C84">
        <v>98620</v>
      </c>
      <c r="D84" t="s">
        <v>47</v>
      </c>
      <c r="E84" t="s">
        <v>33</v>
      </c>
      <c r="P84" t="str" cm="1">
        <f t="array" ref="P84">INDEX(health,1+INT((ROW(A83)-1)/COLUMNS(health)),MOD(ROW(A83)-1+COLUMNS(health),COLUMNS(health))+1)</f>
        <v xml:space="preserve"> Not enough mental health treatment options</v>
      </c>
    </row>
    <row r="85" spans="1:16" x14ac:dyDescent="0.3">
      <c r="A85" t="s">
        <v>872</v>
      </c>
      <c r="B85" t="s">
        <v>30</v>
      </c>
      <c r="C85">
        <v>98620</v>
      </c>
      <c r="D85" t="s">
        <v>87</v>
      </c>
      <c r="E85" t="s">
        <v>36</v>
      </c>
      <c r="F85" t="s">
        <v>372</v>
      </c>
      <c r="G85" t="s">
        <v>1626</v>
      </c>
      <c r="H85" t="s">
        <v>1630</v>
      </c>
      <c r="I85" t="s">
        <v>1627</v>
      </c>
      <c r="J85" t="s">
        <v>1629</v>
      </c>
      <c r="P85" t="str" cm="1">
        <f t="array" ref="P85">INDEX(health,1+INT((ROW(A84)-1)/COLUMNS(health)),MOD(ROW(A84)-1+COLUMNS(health),COLUMNS(health))+1)</f>
        <v xml:space="preserve"> Lack of transportation</v>
      </c>
    </row>
    <row r="86" spans="1:16" x14ac:dyDescent="0.3">
      <c r="A86" t="s">
        <v>880</v>
      </c>
      <c r="B86" t="s">
        <v>30</v>
      </c>
      <c r="C86">
        <v>98620</v>
      </c>
      <c r="D86" t="s">
        <v>161</v>
      </c>
      <c r="E86" t="s">
        <v>33</v>
      </c>
      <c r="P86" cm="1">
        <f t="array" ref="P86">INDEX(health,1+INT((ROW(A85)-1)/COLUMNS(health)),MOD(ROW(A85)-1+COLUMNS(health),COLUMNS(health))+1)</f>
        <v>0</v>
      </c>
    </row>
    <row r="87" spans="1:16" x14ac:dyDescent="0.3">
      <c r="A87" t="s">
        <v>881</v>
      </c>
      <c r="B87" t="s">
        <v>30</v>
      </c>
      <c r="C87">
        <v>98620</v>
      </c>
      <c r="D87" t="s">
        <v>71</v>
      </c>
      <c r="E87" t="s">
        <v>33</v>
      </c>
      <c r="P87" cm="1">
        <f t="array" ref="P87">INDEX(health,1+INT((ROW(A86)-1)/COLUMNS(health)),MOD(ROW(A86)-1+COLUMNS(health),COLUMNS(health))+1)</f>
        <v>0</v>
      </c>
    </row>
    <row r="88" spans="1:16" x14ac:dyDescent="0.3">
      <c r="A88" t="s">
        <v>882</v>
      </c>
      <c r="B88" t="s">
        <v>30</v>
      </c>
      <c r="C88">
        <v>98620</v>
      </c>
      <c r="D88" t="s">
        <v>62</v>
      </c>
      <c r="E88" t="s">
        <v>33</v>
      </c>
      <c r="P88" cm="1">
        <f t="array" ref="P88">INDEX(health,1+INT((ROW(A87)-1)/COLUMNS(health)),MOD(ROW(A87)-1+COLUMNS(health),COLUMNS(health))+1)</f>
        <v>0</v>
      </c>
    </row>
    <row r="89" spans="1:16" x14ac:dyDescent="0.3">
      <c r="A89" t="s">
        <v>890</v>
      </c>
      <c r="B89" t="s">
        <v>30</v>
      </c>
      <c r="C89">
        <v>98620</v>
      </c>
      <c r="D89" t="s">
        <v>257</v>
      </c>
      <c r="E89" t="s">
        <v>37</v>
      </c>
      <c r="F89" t="s">
        <v>261</v>
      </c>
      <c r="G89" t="s">
        <v>1629</v>
      </c>
      <c r="P89" cm="1">
        <f t="array" ref="P89">INDEX(health,1+INT((ROW(A88)-1)/COLUMNS(health)),MOD(ROW(A88)-1+COLUMNS(health),COLUMNS(health))+1)</f>
        <v>0</v>
      </c>
    </row>
    <row r="90" spans="1:16" x14ac:dyDescent="0.3">
      <c r="A90" t="s">
        <v>892</v>
      </c>
      <c r="B90" t="s">
        <v>30</v>
      </c>
      <c r="C90">
        <v>98620</v>
      </c>
      <c r="D90" t="s">
        <v>31</v>
      </c>
      <c r="E90" t="s">
        <v>33</v>
      </c>
      <c r="P90" cm="1">
        <f t="array" ref="P90">INDEX(health,1+INT((ROW(A89)-1)/COLUMNS(health)),MOD(ROW(A89)-1+COLUMNS(health),COLUMNS(health))+1)</f>
        <v>0</v>
      </c>
    </row>
    <row r="91" spans="1:16" x14ac:dyDescent="0.3">
      <c r="A91" t="s">
        <v>893</v>
      </c>
      <c r="B91" t="s">
        <v>30</v>
      </c>
      <c r="C91">
        <v>98620</v>
      </c>
      <c r="D91" t="s">
        <v>67</v>
      </c>
      <c r="E91" t="s">
        <v>36</v>
      </c>
      <c r="F91" t="s">
        <v>209</v>
      </c>
      <c r="P91" cm="1">
        <f t="array" ref="P91">INDEX(health,1+INT((ROW(A90)-1)/COLUMNS(health)),MOD(ROW(A90)-1+COLUMNS(health),COLUMNS(health))+1)</f>
        <v>0</v>
      </c>
    </row>
    <row r="92" spans="1:16" x14ac:dyDescent="0.3">
      <c r="A92" t="s">
        <v>895</v>
      </c>
      <c r="B92" t="s">
        <v>30</v>
      </c>
      <c r="C92">
        <v>98620</v>
      </c>
      <c r="D92" t="s">
        <v>161</v>
      </c>
      <c r="E92" t="s">
        <v>33</v>
      </c>
      <c r="P92" cm="1">
        <f t="array" ref="P92">INDEX(health,1+INT((ROW(A91)-1)/COLUMNS(health)),MOD(ROW(A91)-1+COLUMNS(health),COLUMNS(health))+1)</f>
        <v>0</v>
      </c>
    </row>
    <row r="93" spans="1:16" x14ac:dyDescent="0.3">
      <c r="A93" t="s">
        <v>896</v>
      </c>
      <c r="B93" t="s">
        <v>30</v>
      </c>
      <c r="C93">
        <v>98620</v>
      </c>
      <c r="D93" t="s">
        <v>67</v>
      </c>
      <c r="E93" t="s">
        <v>36</v>
      </c>
      <c r="F93" t="s">
        <v>372</v>
      </c>
      <c r="G93" t="s">
        <v>1631</v>
      </c>
      <c r="H93" t="s">
        <v>1626</v>
      </c>
      <c r="P93" cm="1">
        <f t="array" ref="P93">INDEX(health,1+INT((ROW(A92)-1)/COLUMNS(health)),MOD(ROW(A92)-1+COLUMNS(health),COLUMNS(health))+1)</f>
        <v>0</v>
      </c>
    </row>
    <row r="94" spans="1:16" x14ac:dyDescent="0.3">
      <c r="A94" t="s">
        <v>898</v>
      </c>
      <c r="B94" t="s">
        <v>30</v>
      </c>
      <c r="C94">
        <v>98620</v>
      </c>
      <c r="D94" t="s">
        <v>47</v>
      </c>
      <c r="E94" t="s">
        <v>33</v>
      </c>
      <c r="P94" cm="1">
        <f t="array" ref="P94">INDEX(health,1+INT((ROW(A93)-1)/COLUMNS(health)),MOD(ROW(A93)-1+COLUMNS(health),COLUMNS(health))+1)</f>
        <v>0</v>
      </c>
    </row>
    <row r="95" spans="1:16" x14ac:dyDescent="0.3">
      <c r="A95" t="s">
        <v>900</v>
      </c>
      <c r="B95" t="s">
        <v>30</v>
      </c>
      <c r="C95">
        <v>98620</v>
      </c>
      <c r="D95" t="s">
        <v>71</v>
      </c>
      <c r="E95" t="s">
        <v>37</v>
      </c>
      <c r="F95" t="s">
        <v>89</v>
      </c>
      <c r="G95" t="s">
        <v>1626</v>
      </c>
      <c r="H95" t="s">
        <v>1637</v>
      </c>
      <c r="P95" cm="1">
        <f t="array" ref="P95">INDEX(health,1+INT((ROW(A94)-1)/COLUMNS(health)),MOD(ROW(A94)-1+COLUMNS(health),COLUMNS(health))+1)</f>
        <v>0</v>
      </c>
    </row>
    <row r="96" spans="1:16" x14ac:dyDescent="0.3">
      <c r="A96" t="s">
        <v>904</v>
      </c>
      <c r="B96" t="s">
        <v>30</v>
      </c>
      <c r="C96">
        <v>98648</v>
      </c>
      <c r="D96" t="s">
        <v>735</v>
      </c>
      <c r="E96" t="s">
        <v>36</v>
      </c>
      <c r="F96" t="s">
        <v>372</v>
      </c>
      <c r="P96" cm="1">
        <f t="array" ref="P96">INDEX(health,1+INT((ROW(A95)-1)/COLUMNS(health)),MOD(ROW(A95)-1+COLUMNS(health),COLUMNS(health))+1)</f>
        <v>0</v>
      </c>
    </row>
    <row r="97" spans="1:16" x14ac:dyDescent="0.3">
      <c r="A97" t="s">
        <v>914</v>
      </c>
      <c r="B97" t="s">
        <v>30</v>
      </c>
      <c r="C97">
        <v>98648</v>
      </c>
      <c r="D97" t="s">
        <v>539</v>
      </c>
      <c r="E97" t="s">
        <v>36</v>
      </c>
      <c r="F97" t="s">
        <v>261</v>
      </c>
      <c r="G97" t="s">
        <v>1627</v>
      </c>
      <c r="P97" cm="1">
        <f t="array" ref="P97">INDEX(health,1+INT((ROW(A96)-1)/COLUMNS(health)),MOD(ROW(A96)-1+COLUMNS(health),COLUMNS(health))+1)</f>
        <v>0</v>
      </c>
    </row>
    <row r="98" spans="1:16" x14ac:dyDescent="0.3">
      <c r="A98" t="s">
        <v>916</v>
      </c>
      <c r="B98" t="s">
        <v>30</v>
      </c>
      <c r="C98">
        <v>98610</v>
      </c>
      <c r="D98" t="s">
        <v>62</v>
      </c>
      <c r="E98" t="s">
        <v>37</v>
      </c>
      <c r="F98" t="s">
        <v>261</v>
      </c>
      <c r="G98" t="s">
        <v>1627</v>
      </c>
      <c r="P98" cm="1">
        <f t="array" ref="P98">INDEX(health,1+INT((ROW(A97)-1)/COLUMNS(health)),MOD(ROW(A97)-1+COLUMNS(health),COLUMNS(health))+1)</f>
        <v>0</v>
      </c>
    </row>
    <row r="99" spans="1:16" x14ac:dyDescent="0.3">
      <c r="A99" t="s">
        <v>920</v>
      </c>
      <c r="B99" t="s">
        <v>30</v>
      </c>
      <c r="C99">
        <v>98635</v>
      </c>
      <c r="D99" t="s">
        <v>257</v>
      </c>
      <c r="E99" t="s">
        <v>36</v>
      </c>
      <c r="F99" t="s">
        <v>89</v>
      </c>
      <c r="G99" t="s">
        <v>1626</v>
      </c>
      <c r="H99" t="s">
        <v>1629</v>
      </c>
      <c r="P99" cm="1">
        <f t="array" ref="P99">INDEX(health,1+INT((ROW(A98)-1)/COLUMNS(health)),MOD(ROW(A98)-1+COLUMNS(health),COLUMNS(health))+1)</f>
        <v>0</v>
      </c>
    </row>
    <row r="100" spans="1:16" x14ac:dyDescent="0.3">
      <c r="A100" t="s">
        <v>921</v>
      </c>
      <c r="B100" t="s">
        <v>30</v>
      </c>
      <c r="C100">
        <v>98650</v>
      </c>
      <c r="D100" t="s">
        <v>922</v>
      </c>
      <c r="E100" t="s">
        <v>36</v>
      </c>
      <c r="F100" t="s">
        <v>261</v>
      </c>
      <c r="P100" cm="1">
        <f t="array" ref="P100">INDEX(health,1+INT((ROW(A99)-1)/COLUMNS(health)),MOD(ROW(A99)-1+COLUMNS(health),COLUMNS(health))+1)</f>
        <v>0</v>
      </c>
    </row>
    <row r="101" spans="1:16" x14ac:dyDescent="0.3">
      <c r="A101" t="s">
        <v>927</v>
      </c>
      <c r="B101" t="s">
        <v>30</v>
      </c>
      <c r="C101">
        <v>98672</v>
      </c>
      <c r="D101" t="s">
        <v>71</v>
      </c>
      <c r="E101" t="s">
        <v>36</v>
      </c>
      <c r="F101" t="s">
        <v>89</v>
      </c>
      <c r="G101" t="s">
        <v>1626</v>
      </c>
      <c r="H101" t="s">
        <v>1627</v>
      </c>
      <c r="I101" t="s">
        <v>1629</v>
      </c>
      <c r="P101" cm="1">
        <f t="array" ref="P101">INDEX(health,1+INT((ROW(A100)-1)/COLUMNS(health)),MOD(ROW(A100)-1+COLUMNS(health),COLUMNS(health))+1)</f>
        <v>0</v>
      </c>
    </row>
    <row r="102" spans="1:16" x14ac:dyDescent="0.3">
      <c r="A102" t="s">
        <v>930</v>
      </c>
      <c r="B102" t="s">
        <v>30</v>
      </c>
      <c r="C102">
        <v>98648</v>
      </c>
      <c r="D102" t="s">
        <v>555</v>
      </c>
      <c r="E102" t="s">
        <v>36</v>
      </c>
      <c r="F102" t="s">
        <v>261</v>
      </c>
      <c r="G102" t="s">
        <v>1629</v>
      </c>
      <c r="H102" t="s">
        <v>1638</v>
      </c>
      <c r="P102" cm="1">
        <f t="array" ref="P102">INDEX(health,1+INT((ROW(A101)-1)/COLUMNS(health)),MOD(ROW(A101)-1+COLUMNS(health),COLUMNS(health))+1)</f>
        <v>0</v>
      </c>
    </row>
    <row r="103" spans="1:16" x14ac:dyDescent="0.3">
      <c r="A103" t="s">
        <v>951</v>
      </c>
      <c r="B103" t="s">
        <v>30</v>
      </c>
      <c r="C103">
        <v>98605</v>
      </c>
      <c r="D103" t="s">
        <v>71</v>
      </c>
      <c r="E103" t="s">
        <v>33</v>
      </c>
      <c r="P103" cm="1">
        <f t="array" ref="P103">INDEX(health,1+INT((ROW(A102)-1)/COLUMNS(health)),MOD(ROW(A102)-1+COLUMNS(health),COLUMNS(health))+1)</f>
        <v>0</v>
      </c>
    </row>
    <row r="104" spans="1:16" x14ac:dyDescent="0.3">
      <c r="A104" t="s">
        <v>954</v>
      </c>
      <c r="B104" t="s">
        <v>30</v>
      </c>
      <c r="D104" t="s">
        <v>76</v>
      </c>
      <c r="E104" t="s">
        <v>36</v>
      </c>
      <c r="F104" t="s">
        <v>261</v>
      </c>
      <c r="G104" t="s">
        <v>1639</v>
      </c>
      <c r="P104" cm="1">
        <f t="array" ref="P104">INDEX(health,1+INT((ROW(A103)-1)/COLUMNS(health)),MOD(ROW(A103)-1+COLUMNS(health),COLUMNS(health))+1)</f>
        <v>0</v>
      </c>
    </row>
    <row r="105" spans="1:16" x14ac:dyDescent="0.3">
      <c r="A105" t="s">
        <v>957</v>
      </c>
      <c r="B105" t="s">
        <v>30</v>
      </c>
      <c r="C105">
        <v>98635</v>
      </c>
      <c r="D105" t="s">
        <v>161</v>
      </c>
      <c r="E105" t="s">
        <v>33</v>
      </c>
      <c r="P105" cm="1">
        <f t="array" ref="P105">INDEX(health,1+INT((ROW(A104)-1)/COLUMNS(health)),MOD(ROW(A104)-1+COLUMNS(health),COLUMNS(health))+1)</f>
        <v>0</v>
      </c>
    </row>
    <row r="106" spans="1:16" x14ac:dyDescent="0.3">
      <c r="A106" t="s">
        <v>959</v>
      </c>
      <c r="B106" t="s">
        <v>30</v>
      </c>
      <c r="C106">
        <v>98610</v>
      </c>
      <c r="D106" t="s">
        <v>539</v>
      </c>
      <c r="E106" t="s">
        <v>33</v>
      </c>
      <c r="P106" t="str" cm="1">
        <f t="array" ref="P106">INDEX(health,1+INT((ROW(A105)-1)/COLUMNS(health)),MOD(ROW(A105)-1+COLUMNS(health),COLUMNS(health))+1)</f>
        <v>Lack of transportation</v>
      </c>
    </row>
    <row r="107" spans="1:16" x14ac:dyDescent="0.3">
      <c r="A107" t="s">
        <v>975</v>
      </c>
      <c r="B107" t="s">
        <v>30</v>
      </c>
      <c r="C107">
        <v>98635</v>
      </c>
      <c r="D107" t="s">
        <v>31</v>
      </c>
      <c r="E107" t="s">
        <v>36</v>
      </c>
      <c r="F107" t="s">
        <v>372</v>
      </c>
      <c r="G107" t="s">
        <v>1626</v>
      </c>
      <c r="P107" cm="1">
        <f t="array" ref="P107">INDEX(health,1+INT((ROW(A106)-1)/COLUMNS(health)),MOD(ROW(A106)-1+COLUMNS(health),COLUMNS(health))+1)</f>
        <v>0</v>
      </c>
    </row>
    <row r="108" spans="1:16" x14ac:dyDescent="0.3">
      <c r="A108" t="s">
        <v>977</v>
      </c>
      <c r="B108" t="s">
        <v>30</v>
      </c>
      <c r="C108">
        <v>98617</v>
      </c>
      <c r="D108" t="s">
        <v>87</v>
      </c>
      <c r="E108" t="s">
        <v>36</v>
      </c>
      <c r="F108" t="s">
        <v>372</v>
      </c>
      <c r="G108" t="s">
        <v>1626</v>
      </c>
      <c r="H108" t="s">
        <v>1630</v>
      </c>
      <c r="I108" t="s">
        <v>1627</v>
      </c>
      <c r="P108" cm="1">
        <f t="array" ref="P108">INDEX(health,1+INT((ROW(A107)-1)/COLUMNS(health)),MOD(ROW(A107)-1+COLUMNS(health),COLUMNS(health))+1)</f>
        <v>0</v>
      </c>
    </row>
    <row r="109" spans="1:16" x14ac:dyDescent="0.3">
      <c r="A109" t="s">
        <v>984</v>
      </c>
      <c r="B109" t="s">
        <v>30</v>
      </c>
      <c r="C109">
        <v>98648</v>
      </c>
      <c r="D109" t="s">
        <v>985</v>
      </c>
      <c r="E109" t="s">
        <v>36</v>
      </c>
      <c r="F109" t="s">
        <v>89</v>
      </c>
      <c r="P109" cm="1">
        <f t="array" ref="P109">INDEX(health,1+INT((ROW(A108)-1)/COLUMNS(health)),MOD(ROW(A108)-1+COLUMNS(health),COLUMNS(health))+1)</f>
        <v>0</v>
      </c>
    </row>
    <row r="110" spans="1:16" x14ac:dyDescent="0.3">
      <c r="A110" t="s">
        <v>992</v>
      </c>
      <c r="B110" t="s">
        <v>30</v>
      </c>
      <c r="C110">
        <v>98620</v>
      </c>
      <c r="D110" t="s">
        <v>695</v>
      </c>
      <c r="E110" t="s">
        <v>36</v>
      </c>
      <c r="F110" t="s">
        <v>89</v>
      </c>
      <c r="G110" t="s">
        <v>1626</v>
      </c>
      <c r="H110" t="s">
        <v>1629</v>
      </c>
      <c r="P110" cm="1">
        <f t="array" ref="P110">INDEX(health,1+INT((ROW(A109)-1)/COLUMNS(health)),MOD(ROW(A109)-1+COLUMNS(health),COLUMNS(health))+1)</f>
        <v>0</v>
      </c>
    </row>
    <row r="111" spans="1:16" x14ac:dyDescent="0.3">
      <c r="A111" t="s">
        <v>1000</v>
      </c>
      <c r="B111" t="s">
        <v>30</v>
      </c>
      <c r="C111">
        <v>98672</v>
      </c>
      <c r="D111" t="s">
        <v>87</v>
      </c>
      <c r="E111" t="s">
        <v>37</v>
      </c>
      <c r="F111" t="s">
        <v>89</v>
      </c>
      <c r="G111" t="s">
        <v>1626</v>
      </c>
      <c r="P111" cm="1">
        <f t="array" ref="P111">INDEX(health,1+INT((ROW(A110)-1)/COLUMNS(health)),MOD(ROW(A110)-1+COLUMNS(health),COLUMNS(health))+1)</f>
        <v>0</v>
      </c>
    </row>
    <row r="112" spans="1:16" x14ac:dyDescent="0.3">
      <c r="A112" t="s">
        <v>1002</v>
      </c>
      <c r="B112" t="s">
        <v>30</v>
      </c>
      <c r="C112">
        <v>98672</v>
      </c>
      <c r="D112" t="s">
        <v>71</v>
      </c>
      <c r="E112" t="s">
        <v>33</v>
      </c>
      <c r="P112" cm="1">
        <f t="array" ref="P112">INDEX(health,1+INT((ROW(A111)-1)/COLUMNS(health)),MOD(ROW(A111)-1+COLUMNS(health),COLUMNS(health))+1)</f>
        <v>0</v>
      </c>
    </row>
    <row r="113" spans="1:16" x14ac:dyDescent="0.3">
      <c r="A113" t="s">
        <v>1011</v>
      </c>
      <c r="B113" t="s">
        <v>30</v>
      </c>
      <c r="C113">
        <v>98635</v>
      </c>
      <c r="D113" t="s">
        <v>87</v>
      </c>
      <c r="E113" t="s">
        <v>33</v>
      </c>
      <c r="P113" cm="1">
        <f t="array" ref="P113">INDEX(health,1+INT((ROW(A112)-1)/COLUMNS(health)),MOD(ROW(A112)-1+COLUMNS(health),COLUMNS(health))+1)</f>
        <v>0</v>
      </c>
    </row>
    <row r="114" spans="1:16" x14ac:dyDescent="0.3">
      <c r="A114" t="s">
        <v>1012</v>
      </c>
      <c r="B114" t="s">
        <v>30</v>
      </c>
      <c r="C114">
        <v>98617</v>
      </c>
      <c r="D114" t="s">
        <v>71</v>
      </c>
      <c r="E114" t="s">
        <v>33</v>
      </c>
      <c r="P114" t="str" cm="1">
        <f t="array" ref="P114">INDEX(health,1+INT((ROW(A113)-1)/COLUMNS(health)),MOD(ROW(A113)-1+COLUMNS(health),COLUMNS(health))+1)</f>
        <v>Cost of care is not affordable</v>
      </c>
    </row>
    <row r="115" spans="1:16" x14ac:dyDescent="0.3">
      <c r="A115" t="s">
        <v>1014</v>
      </c>
      <c r="B115" t="s">
        <v>30</v>
      </c>
      <c r="C115">
        <v>98672</v>
      </c>
      <c r="D115" t="s">
        <v>257</v>
      </c>
      <c r="E115" t="s">
        <v>33</v>
      </c>
      <c r="P115" t="str" cm="1">
        <f t="array" ref="P115">INDEX(health,1+INT((ROW(A114)-1)/COLUMNS(health)),MOD(ROW(A114)-1+COLUMNS(health),COLUMNS(health))+1)</f>
        <v xml:space="preserve"> Lack of transportation</v>
      </c>
    </row>
    <row r="116" spans="1:16" x14ac:dyDescent="0.3">
      <c r="A116" t="s">
        <v>1018</v>
      </c>
      <c r="B116" t="s">
        <v>30</v>
      </c>
      <c r="C116">
        <v>98672</v>
      </c>
      <c r="D116" t="s">
        <v>87</v>
      </c>
      <c r="E116" t="s">
        <v>36</v>
      </c>
      <c r="F116" t="s">
        <v>89</v>
      </c>
      <c r="G116" t="s">
        <v>1626</v>
      </c>
      <c r="H116" t="s">
        <v>1629</v>
      </c>
      <c r="P116" cm="1">
        <f t="array" ref="P116">INDEX(health,1+INT((ROW(A115)-1)/COLUMNS(health)),MOD(ROW(A115)-1+COLUMNS(health),COLUMNS(health))+1)</f>
        <v>0</v>
      </c>
    </row>
    <row r="117" spans="1:16" x14ac:dyDescent="0.3">
      <c r="A117" t="s">
        <v>1019</v>
      </c>
      <c r="B117" t="s">
        <v>30</v>
      </c>
      <c r="C117">
        <v>98620</v>
      </c>
      <c r="D117" t="s">
        <v>62</v>
      </c>
      <c r="E117" t="s">
        <v>36</v>
      </c>
      <c r="F117" t="s">
        <v>1020</v>
      </c>
      <c r="P117" cm="1">
        <f t="array" ref="P117">INDEX(health,1+INT((ROW(A116)-1)/COLUMNS(health)),MOD(ROW(A116)-1+COLUMNS(health),COLUMNS(health))+1)</f>
        <v>0</v>
      </c>
    </row>
    <row r="118" spans="1:16" x14ac:dyDescent="0.3">
      <c r="A118" t="s">
        <v>1023</v>
      </c>
      <c r="B118" t="s">
        <v>30</v>
      </c>
      <c r="C118">
        <v>98672</v>
      </c>
      <c r="D118" t="s">
        <v>47</v>
      </c>
      <c r="E118" t="s">
        <v>33</v>
      </c>
      <c r="P118" cm="1">
        <f t="array" ref="P118">INDEX(health,1+INT((ROW(A117)-1)/COLUMNS(health)),MOD(ROW(A117)-1+COLUMNS(health),COLUMNS(health))+1)</f>
        <v>0</v>
      </c>
    </row>
    <row r="119" spans="1:16" x14ac:dyDescent="0.3">
      <c r="A119" t="s">
        <v>1024</v>
      </c>
      <c r="B119" t="s">
        <v>30</v>
      </c>
      <c r="C119">
        <v>98635</v>
      </c>
      <c r="D119" t="s">
        <v>359</v>
      </c>
      <c r="E119" t="s">
        <v>33</v>
      </c>
      <c r="P119" cm="1">
        <f t="array" ref="P119">INDEX(health,1+INT((ROW(A118)-1)/COLUMNS(health)),MOD(ROW(A118)-1+COLUMNS(health),COLUMNS(health))+1)</f>
        <v>0</v>
      </c>
    </row>
    <row r="120" spans="1:16" x14ac:dyDescent="0.3">
      <c r="A120" t="s">
        <v>1026</v>
      </c>
      <c r="B120" t="s">
        <v>30</v>
      </c>
      <c r="C120">
        <v>98648</v>
      </c>
      <c r="D120" t="s">
        <v>87</v>
      </c>
      <c r="E120" t="s">
        <v>33</v>
      </c>
      <c r="P120" cm="1">
        <f t="array" ref="P120">INDEX(health,1+INT((ROW(A119)-1)/COLUMNS(health)),MOD(ROW(A119)-1+COLUMNS(health),COLUMNS(health))+1)</f>
        <v>0</v>
      </c>
    </row>
    <row r="121" spans="1:16" x14ac:dyDescent="0.3">
      <c r="A121" t="s">
        <v>1055</v>
      </c>
      <c r="B121" t="s">
        <v>30</v>
      </c>
      <c r="C121">
        <v>98673</v>
      </c>
      <c r="D121" t="s">
        <v>31</v>
      </c>
      <c r="E121" t="s">
        <v>33</v>
      </c>
      <c r="P121" cm="1">
        <f t="array" ref="P121">INDEX(health,1+INT((ROW(A120)-1)/COLUMNS(health)),MOD(ROW(A120)-1+COLUMNS(health),COLUMNS(health))+1)</f>
        <v>0</v>
      </c>
    </row>
    <row r="122" spans="1:16" x14ac:dyDescent="0.3">
      <c r="A122" t="s">
        <v>1058</v>
      </c>
      <c r="B122" t="s">
        <v>30</v>
      </c>
      <c r="C122">
        <v>98605</v>
      </c>
      <c r="D122" t="s">
        <v>62</v>
      </c>
      <c r="E122" t="s">
        <v>36</v>
      </c>
      <c r="F122" t="s">
        <v>89</v>
      </c>
      <c r="G122" t="s">
        <v>1628</v>
      </c>
      <c r="H122" t="s">
        <v>1630</v>
      </c>
      <c r="I122" t="s">
        <v>1627</v>
      </c>
      <c r="J122" t="s">
        <v>1629</v>
      </c>
      <c r="P122" t="str" cm="1">
        <f t="array" ref="P122">INDEX(health,1+INT((ROW(A121)-1)/COLUMNS(health)),MOD(ROW(A121)-1+COLUMNS(health),COLUMNS(health))+1)</f>
        <v>Lack of adequate insurance</v>
      </c>
    </row>
    <row r="123" spans="1:16" x14ac:dyDescent="0.3">
      <c r="A123" t="s">
        <v>1064</v>
      </c>
      <c r="B123" t="s">
        <v>30</v>
      </c>
      <c r="C123">
        <v>98610</v>
      </c>
      <c r="D123" t="s">
        <v>161</v>
      </c>
      <c r="E123" t="s">
        <v>36</v>
      </c>
      <c r="F123" t="s">
        <v>372</v>
      </c>
      <c r="G123" t="s">
        <v>1631</v>
      </c>
      <c r="H123" t="s">
        <v>1626</v>
      </c>
      <c r="P123" t="str" cm="1">
        <f t="array" ref="P123">INDEX(health,1+INT((ROW(A122)-1)/COLUMNS(health)),MOD(ROW(A122)-1+COLUMNS(health),COLUMNS(health))+1)</f>
        <v xml:space="preserve"> Cost of care is not affordable</v>
      </c>
    </row>
    <row r="124" spans="1:16" x14ac:dyDescent="0.3">
      <c r="A124" t="s">
        <v>1107</v>
      </c>
      <c r="B124" t="s">
        <v>30</v>
      </c>
      <c r="C124">
        <v>98620</v>
      </c>
      <c r="D124" t="s">
        <v>87</v>
      </c>
      <c r="E124" t="s">
        <v>33</v>
      </c>
      <c r="P124" t="str" cm="1">
        <f t="array" ref="P124">INDEX(health,1+INT((ROW(A123)-1)/COLUMNS(health)),MOD(ROW(A123)-1+COLUMNS(health),COLUMNS(health))+1)</f>
        <v xml:space="preserve"> Not enough mental health treatment options</v>
      </c>
    </row>
    <row r="125" spans="1:16" x14ac:dyDescent="0.3">
      <c r="A125" t="s">
        <v>1116</v>
      </c>
      <c r="B125" t="s">
        <v>30</v>
      </c>
      <c r="C125">
        <v>98672</v>
      </c>
      <c r="D125" t="s">
        <v>212</v>
      </c>
      <c r="E125" t="s">
        <v>37</v>
      </c>
      <c r="F125" t="s">
        <v>372</v>
      </c>
      <c r="G125" t="s">
        <v>1631</v>
      </c>
      <c r="H125" t="s">
        <v>1626</v>
      </c>
      <c r="I125" t="s">
        <v>1628</v>
      </c>
      <c r="J125" t="s">
        <v>1630</v>
      </c>
      <c r="K125" t="s">
        <v>1627</v>
      </c>
      <c r="L125" t="s">
        <v>1629</v>
      </c>
      <c r="P125" t="str" cm="1">
        <f t="array" ref="P125">INDEX(health,1+INT((ROW(A124)-1)/COLUMNS(health)),MOD(ROW(A124)-1+COLUMNS(health),COLUMNS(health))+1)</f>
        <v xml:space="preserve"> Lack of transportation</v>
      </c>
    </row>
    <row r="126" spans="1:16" x14ac:dyDescent="0.3">
      <c r="A126" t="s">
        <v>1119</v>
      </c>
      <c r="B126" t="s">
        <v>30</v>
      </c>
      <c r="C126">
        <v>98610</v>
      </c>
      <c r="D126" t="s">
        <v>87</v>
      </c>
      <c r="E126" t="s">
        <v>33</v>
      </c>
      <c r="P126" cm="1">
        <f t="array" ref="P126">INDEX(health,1+INT((ROW(A125)-1)/COLUMNS(health)),MOD(ROW(A125)-1+COLUMNS(health),COLUMNS(health))+1)</f>
        <v>0</v>
      </c>
    </row>
    <row r="127" spans="1:16" x14ac:dyDescent="0.3">
      <c r="A127" t="s">
        <v>1123</v>
      </c>
      <c r="B127" t="s">
        <v>30</v>
      </c>
      <c r="C127">
        <v>98619</v>
      </c>
      <c r="D127" t="s">
        <v>71</v>
      </c>
      <c r="E127" t="s">
        <v>37</v>
      </c>
      <c r="F127" t="s">
        <v>261</v>
      </c>
      <c r="P127" cm="1">
        <f t="array" ref="P127">INDEX(health,1+INT((ROW(A126)-1)/COLUMNS(health)),MOD(ROW(A126)-1+COLUMNS(health),COLUMNS(health))+1)</f>
        <v>0</v>
      </c>
    </row>
    <row r="128" spans="1:16" x14ac:dyDescent="0.3">
      <c r="A128" t="s">
        <v>1133</v>
      </c>
      <c r="B128" t="s">
        <v>30</v>
      </c>
      <c r="C128">
        <v>96648</v>
      </c>
      <c r="D128" t="s">
        <v>1134</v>
      </c>
      <c r="E128" t="s">
        <v>33</v>
      </c>
      <c r="P128" cm="1">
        <f t="array" ref="P128">INDEX(health,1+INT((ROW(A127)-1)/COLUMNS(health)),MOD(ROW(A127)-1+COLUMNS(health),COLUMNS(health))+1)</f>
        <v>0</v>
      </c>
    </row>
    <row r="129" spans="1:16" x14ac:dyDescent="0.3">
      <c r="A129" t="s">
        <v>1148</v>
      </c>
      <c r="B129" t="s">
        <v>30</v>
      </c>
      <c r="C129">
        <v>98648</v>
      </c>
      <c r="D129" t="s">
        <v>1149</v>
      </c>
      <c r="E129" t="s">
        <v>36</v>
      </c>
      <c r="F129" t="s">
        <v>209</v>
      </c>
      <c r="P129" cm="1">
        <f t="array" ref="P129">INDEX(health,1+INT((ROW(A128)-1)/COLUMNS(health)),MOD(ROW(A128)-1+COLUMNS(health),COLUMNS(health))+1)</f>
        <v>0</v>
      </c>
    </row>
    <row r="130" spans="1:16" x14ac:dyDescent="0.3">
      <c r="A130" t="s">
        <v>1163</v>
      </c>
      <c r="B130" t="s">
        <v>30</v>
      </c>
      <c r="C130">
        <v>98610</v>
      </c>
      <c r="D130" t="s">
        <v>71</v>
      </c>
      <c r="E130" t="s">
        <v>33</v>
      </c>
      <c r="P130" t="str" cm="1">
        <f t="array" ref="P130">INDEX(health,1+INT((ROW(A129)-1)/COLUMNS(health)),MOD(ROW(A129)-1+COLUMNS(health),COLUMNS(health))+1)</f>
        <v>Unsure where to go or what services are available</v>
      </c>
    </row>
    <row r="131" spans="1:16" x14ac:dyDescent="0.3">
      <c r="A131" t="s">
        <v>1165</v>
      </c>
      <c r="B131" t="s">
        <v>30</v>
      </c>
      <c r="C131">
        <v>98610</v>
      </c>
      <c r="D131" t="s">
        <v>161</v>
      </c>
      <c r="E131" t="s">
        <v>36</v>
      </c>
      <c r="F131" t="s">
        <v>372</v>
      </c>
      <c r="G131" t="s">
        <v>1631</v>
      </c>
      <c r="H131" t="s">
        <v>1626</v>
      </c>
      <c r="I131" t="s">
        <v>1629</v>
      </c>
      <c r="P131" t="str" cm="1">
        <f t="array" ref="P131">INDEX(health,1+INT((ROW(A130)-1)/COLUMNS(health)),MOD(ROW(A130)-1+COLUMNS(health),COLUMNS(health))+1)</f>
        <v xml:space="preserve"> Lack of adequate insurance</v>
      </c>
    </row>
    <row r="132" spans="1:16" x14ac:dyDescent="0.3">
      <c r="A132" t="s">
        <v>1166</v>
      </c>
      <c r="B132" t="s">
        <v>30</v>
      </c>
      <c r="C132">
        <v>98671</v>
      </c>
      <c r="D132" t="s">
        <v>299</v>
      </c>
      <c r="E132" t="s">
        <v>33</v>
      </c>
      <c r="F132" t="s">
        <v>452</v>
      </c>
      <c r="P132" t="str" cm="1">
        <f t="array" ref="P132">INDEX(health,1+INT((ROW(A131)-1)/COLUMNS(health)),MOD(ROW(A131)-1+COLUMNS(health),COLUMNS(health))+1)</f>
        <v xml:space="preserve"> hard to find providers that will take insurance</v>
      </c>
    </row>
    <row r="133" spans="1:16" x14ac:dyDescent="0.3">
      <c r="A133" t="s">
        <v>1174</v>
      </c>
      <c r="B133" t="s">
        <v>30</v>
      </c>
      <c r="C133">
        <v>98610</v>
      </c>
      <c r="D133" t="s">
        <v>146</v>
      </c>
      <c r="E133" t="s">
        <v>36</v>
      </c>
      <c r="F133" t="s">
        <v>89</v>
      </c>
      <c r="G133" t="s">
        <v>1626</v>
      </c>
      <c r="H133" t="s">
        <v>1640</v>
      </c>
      <c r="P133" cm="1">
        <f t="array" ref="P133">INDEX(health,1+INT((ROW(A132)-1)/COLUMNS(health)),MOD(ROW(A132)-1+COLUMNS(health),COLUMNS(health))+1)</f>
        <v>0</v>
      </c>
    </row>
    <row r="134" spans="1:16" x14ac:dyDescent="0.3">
      <c r="A134" t="s">
        <v>1196</v>
      </c>
      <c r="B134" t="s">
        <v>30</v>
      </c>
      <c r="C134">
        <v>98648</v>
      </c>
      <c r="D134" t="s">
        <v>31</v>
      </c>
      <c r="E134" t="s">
        <v>36</v>
      </c>
      <c r="F134" t="s">
        <v>89</v>
      </c>
      <c r="G134" t="s">
        <v>1626</v>
      </c>
      <c r="P134" cm="1">
        <f t="array" ref="P134">INDEX(health,1+INT((ROW(A133)-1)/COLUMNS(health)),MOD(ROW(A133)-1+COLUMNS(health),COLUMNS(health))+1)</f>
        <v>0</v>
      </c>
    </row>
    <row r="135" spans="1:16" x14ac:dyDescent="0.3">
      <c r="A135" t="s">
        <v>1209</v>
      </c>
      <c r="B135" t="s">
        <v>30</v>
      </c>
      <c r="C135">
        <v>98610</v>
      </c>
      <c r="D135" t="s">
        <v>161</v>
      </c>
      <c r="E135" t="s">
        <v>36</v>
      </c>
      <c r="F135" t="s">
        <v>209</v>
      </c>
      <c r="P135" cm="1">
        <f t="array" ref="P135">INDEX(health,1+INT((ROW(A134)-1)/COLUMNS(health)),MOD(ROW(A134)-1+COLUMNS(health),COLUMNS(health))+1)</f>
        <v>0</v>
      </c>
    </row>
    <row r="136" spans="1:16" x14ac:dyDescent="0.3">
      <c r="A136" t="s">
        <v>1211</v>
      </c>
      <c r="B136" t="s">
        <v>30</v>
      </c>
      <c r="C136">
        <v>98605</v>
      </c>
      <c r="D136" t="s">
        <v>1212</v>
      </c>
      <c r="E136" t="s">
        <v>33</v>
      </c>
      <c r="P136" cm="1">
        <f t="array" ref="P136">INDEX(health,1+INT((ROW(A135)-1)/COLUMNS(health)),MOD(ROW(A135)-1+COLUMNS(health),COLUMNS(health))+1)</f>
        <v>0</v>
      </c>
    </row>
    <row r="137" spans="1:16" x14ac:dyDescent="0.3">
      <c r="A137" t="s">
        <v>1219</v>
      </c>
      <c r="B137" t="s">
        <v>30</v>
      </c>
      <c r="C137">
        <v>98672</v>
      </c>
      <c r="D137" t="s">
        <v>359</v>
      </c>
      <c r="E137" t="s">
        <v>33</v>
      </c>
      <c r="P137" cm="1">
        <f t="array" ref="P137">INDEX(health,1+INT((ROW(A136)-1)/COLUMNS(health)),MOD(ROW(A136)-1+COLUMNS(health),COLUMNS(health))+1)</f>
        <v>0</v>
      </c>
    </row>
    <row r="138" spans="1:16" x14ac:dyDescent="0.3">
      <c r="A138" t="s">
        <v>1221</v>
      </c>
      <c r="B138" t="s">
        <v>30</v>
      </c>
      <c r="C138">
        <v>98620</v>
      </c>
      <c r="D138" t="s">
        <v>359</v>
      </c>
      <c r="E138" t="s">
        <v>36</v>
      </c>
      <c r="F138" t="s">
        <v>89</v>
      </c>
      <c r="G138" t="s">
        <v>1626</v>
      </c>
      <c r="H138" t="s">
        <v>1630</v>
      </c>
      <c r="I138" t="s">
        <v>1627</v>
      </c>
      <c r="J138" t="s">
        <v>1629</v>
      </c>
      <c r="P138" cm="1">
        <f t="array" ref="P138">INDEX(health,1+INT((ROW(A137)-1)/COLUMNS(health)),MOD(ROW(A137)-1+COLUMNS(health),COLUMNS(health))+1)</f>
        <v>0</v>
      </c>
    </row>
    <row r="139" spans="1:16" x14ac:dyDescent="0.3">
      <c r="A139" t="s">
        <v>1257</v>
      </c>
      <c r="B139" t="s">
        <v>30</v>
      </c>
      <c r="C139">
        <v>98635</v>
      </c>
      <c r="D139" t="s">
        <v>189</v>
      </c>
      <c r="E139" t="s">
        <v>37</v>
      </c>
      <c r="F139" t="s">
        <v>372</v>
      </c>
      <c r="G139" t="s">
        <v>1631</v>
      </c>
      <c r="H139" t="s">
        <v>1626</v>
      </c>
      <c r="I139" t="s">
        <v>1628</v>
      </c>
      <c r="J139" t="s">
        <v>1630</v>
      </c>
      <c r="K139" t="s">
        <v>1627</v>
      </c>
      <c r="L139" t="s">
        <v>1629</v>
      </c>
      <c r="P139" cm="1">
        <f t="array" ref="P139">INDEX(health,1+INT((ROW(A138)-1)/COLUMNS(health)),MOD(ROW(A138)-1+COLUMNS(health),COLUMNS(health))+1)</f>
        <v>0</v>
      </c>
    </row>
    <row r="140" spans="1:16" x14ac:dyDescent="0.3">
      <c r="A140" t="s">
        <v>1266</v>
      </c>
      <c r="B140" t="s">
        <v>30</v>
      </c>
      <c r="C140">
        <v>98648</v>
      </c>
      <c r="D140" t="s">
        <v>922</v>
      </c>
      <c r="E140" t="s">
        <v>33</v>
      </c>
      <c r="P140" cm="1">
        <f t="array" ref="P140">INDEX(health,1+INT((ROW(A139)-1)/COLUMNS(health)),MOD(ROW(A139)-1+COLUMNS(health),COLUMNS(health))+1)</f>
        <v>0</v>
      </c>
    </row>
    <row r="141" spans="1:16" x14ac:dyDescent="0.3">
      <c r="A141" t="s">
        <v>1279</v>
      </c>
      <c r="B141" t="s">
        <v>30</v>
      </c>
      <c r="C141">
        <v>98605</v>
      </c>
      <c r="D141" t="s">
        <v>735</v>
      </c>
      <c r="E141" t="s">
        <v>33</v>
      </c>
      <c r="P141" cm="1">
        <f t="array" ref="P141">INDEX(health,1+INT((ROW(A140)-1)/COLUMNS(health)),MOD(ROW(A140)-1+COLUMNS(health),COLUMNS(health))+1)</f>
        <v>0</v>
      </c>
    </row>
    <row r="142" spans="1:16" x14ac:dyDescent="0.3">
      <c r="A142" t="s">
        <v>1280</v>
      </c>
      <c r="B142" t="s">
        <v>30</v>
      </c>
      <c r="C142">
        <v>98672</v>
      </c>
      <c r="D142" t="s">
        <v>146</v>
      </c>
      <c r="E142" t="s">
        <v>33</v>
      </c>
      <c r="P142" cm="1">
        <f t="array" ref="P142">INDEX(health,1+INT((ROW(A141)-1)/COLUMNS(health)),MOD(ROW(A141)-1+COLUMNS(health),COLUMNS(health))+1)</f>
        <v>0</v>
      </c>
    </row>
    <row r="143" spans="1:16" x14ac:dyDescent="0.3">
      <c r="A143" t="s">
        <v>1285</v>
      </c>
      <c r="B143" t="s">
        <v>30</v>
      </c>
      <c r="C143">
        <v>98648</v>
      </c>
      <c r="D143" t="s">
        <v>62</v>
      </c>
      <c r="E143" t="s">
        <v>33</v>
      </c>
      <c r="P143" cm="1">
        <f t="array" ref="P143">INDEX(health,1+INT((ROW(A142)-1)/COLUMNS(health)),MOD(ROW(A142)-1+COLUMNS(health),COLUMNS(health))+1)</f>
        <v>0</v>
      </c>
    </row>
    <row r="144" spans="1:16" x14ac:dyDescent="0.3">
      <c r="A144" t="s">
        <v>1287</v>
      </c>
      <c r="B144" t="s">
        <v>30</v>
      </c>
      <c r="C144">
        <v>98648</v>
      </c>
      <c r="D144" t="s">
        <v>161</v>
      </c>
      <c r="E144" t="s">
        <v>37</v>
      </c>
      <c r="F144" t="s">
        <v>261</v>
      </c>
      <c r="G144" t="s">
        <v>1627</v>
      </c>
      <c r="H144" t="s">
        <v>1629</v>
      </c>
      <c r="P144" cm="1">
        <f t="array" ref="P144">INDEX(health,1+INT((ROW(A143)-1)/COLUMNS(health)),MOD(ROW(A143)-1+COLUMNS(health),COLUMNS(health))+1)</f>
        <v>0</v>
      </c>
    </row>
    <row r="145" spans="1:16" x14ac:dyDescent="0.3">
      <c r="A145" t="s">
        <v>1289</v>
      </c>
      <c r="B145" t="s">
        <v>30</v>
      </c>
      <c r="C145">
        <v>98610</v>
      </c>
      <c r="D145" t="s">
        <v>87</v>
      </c>
      <c r="E145" t="s">
        <v>33</v>
      </c>
      <c r="P145" cm="1">
        <f t="array" ref="P145">INDEX(health,1+INT((ROW(A144)-1)/COLUMNS(health)),MOD(ROW(A144)-1+COLUMNS(health),COLUMNS(health))+1)</f>
        <v>0</v>
      </c>
    </row>
    <row r="146" spans="1:16" x14ac:dyDescent="0.3">
      <c r="A146" t="s">
        <v>1295</v>
      </c>
      <c r="B146" t="s">
        <v>30</v>
      </c>
      <c r="C146">
        <v>98648</v>
      </c>
      <c r="D146" t="s">
        <v>71</v>
      </c>
      <c r="E146" t="s">
        <v>36</v>
      </c>
      <c r="F146" t="s">
        <v>89</v>
      </c>
      <c r="G146" t="s">
        <v>1626</v>
      </c>
      <c r="P146" t="str" cm="1">
        <f t="array" ref="P146">INDEX(health,1+INT((ROW(A145)-1)/COLUMNS(health)),MOD(ROW(A145)-1+COLUMNS(health),COLUMNS(health))+1)</f>
        <v>Native- go to toppenish</v>
      </c>
    </row>
    <row r="147" spans="1:16" x14ac:dyDescent="0.3">
      <c r="A147" t="s">
        <v>1300</v>
      </c>
      <c r="B147" t="s">
        <v>30</v>
      </c>
      <c r="C147">
        <v>98610</v>
      </c>
      <c r="D147" t="s">
        <v>161</v>
      </c>
      <c r="E147" t="s">
        <v>37</v>
      </c>
      <c r="F147" t="s">
        <v>1301</v>
      </c>
      <c r="P147" cm="1">
        <f t="array" ref="P147">INDEX(health,1+INT((ROW(A146)-1)/COLUMNS(health)),MOD(ROW(A146)-1+COLUMNS(health),COLUMNS(health))+1)</f>
        <v>0</v>
      </c>
    </row>
    <row r="148" spans="1:16" x14ac:dyDescent="0.3">
      <c r="A148" t="s">
        <v>1312</v>
      </c>
      <c r="B148" t="s">
        <v>30</v>
      </c>
      <c r="C148">
        <v>98639</v>
      </c>
      <c r="D148" t="s">
        <v>47</v>
      </c>
      <c r="E148" t="s">
        <v>37</v>
      </c>
      <c r="F148" t="s">
        <v>89</v>
      </c>
      <c r="G148" t="s">
        <v>1628</v>
      </c>
      <c r="P148" cm="1">
        <f t="array" ref="P148">INDEX(health,1+INT((ROW(A147)-1)/COLUMNS(health)),MOD(ROW(A147)-1+COLUMNS(health),COLUMNS(health))+1)</f>
        <v>0</v>
      </c>
    </row>
    <row r="149" spans="1:16" x14ac:dyDescent="0.3">
      <c r="A149" t="s">
        <v>1313</v>
      </c>
      <c r="B149" t="s">
        <v>30</v>
      </c>
      <c r="C149">
        <v>98672</v>
      </c>
      <c r="D149" t="s">
        <v>189</v>
      </c>
      <c r="E149" t="s">
        <v>36</v>
      </c>
      <c r="F149" t="s">
        <v>261</v>
      </c>
      <c r="G149" t="s">
        <v>1629</v>
      </c>
      <c r="P149" cm="1">
        <f t="array" ref="P149">INDEX(health,1+INT((ROW(A148)-1)/COLUMNS(health)),MOD(ROW(A148)-1+COLUMNS(health),COLUMNS(health))+1)</f>
        <v>0</v>
      </c>
    </row>
    <row r="150" spans="1:16" x14ac:dyDescent="0.3">
      <c r="A150" t="s">
        <v>1316</v>
      </c>
      <c r="B150" t="s">
        <v>30</v>
      </c>
      <c r="C150">
        <v>98623</v>
      </c>
      <c r="D150" t="s">
        <v>47</v>
      </c>
      <c r="E150" t="s">
        <v>36</v>
      </c>
      <c r="F150" t="s">
        <v>261</v>
      </c>
      <c r="G150" t="s">
        <v>1629</v>
      </c>
      <c r="P150" cm="1">
        <f t="array" ref="P150">INDEX(health,1+INT((ROW(A149)-1)/COLUMNS(health)),MOD(ROW(A149)-1+COLUMNS(health),COLUMNS(health))+1)</f>
        <v>0</v>
      </c>
    </row>
    <row r="151" spans="1:16" x14ac:dyDescent="0.3">
      <c r="A151" t="s">
        <v>1317</v>
      </c>
      <c r="B151" t="s">
        <v>30</v>
      </c>
      <c r="C151">
        <v>98648</v>
      </c>
      <c r="D151" t="s">
        <v>87</v>
      </c>
      <c r="E151" t="s">
        <v>36</v>
      </c>
      <c r="F151" t="s">
        <v>261</v>
      </c>
      <c r="P151" cm="1">
        <f t="array" ref="P151">INDEX(health,1+INT((ROW(A150)-1)/COLUMNS(health)),MOD(ROW(A150)-1+COLUMNS(health),COLUMNS(health))+1)</f>
        <v>0</v>
      </c>
    </row>
    <row r="152" spans="1:16" x14ac:dyDescent="0.3">
      <c r="A152" t="s">
        <v>1319</v>
      </c>
      <c r="B152" t="s">
        <v>30</v>
      </c>
      <c r="C152">
        <v>98610</v>
      </c>
      <c r="D152" t="s">
        <v>62</v>
      </c>
      <c r="E152" t="s">
        <v>36</v>
      </c>
      <c r="F152" t="s">
        <v>261</v>
      </c>
      <c r="G152" t="s">
        <v>1629</v>
      </c>
      <c r="P152" cm="1">
        <f t="array" ref="P152">INDEX(health,1+INT((ROW(A151)-1)/COLUMNS(health)),MOD(ROW(A151)-1+COLUMNS(health),COLUMNS(health))+1)</f>
        <v>0</v>
      </c>
    </row>
    <row r="153" spans="1:16" x14ac:dyDescent="0.3">
      <c r="A153" t="s">
        <v>1325</v>
      </c>
      <c r="B153" t="s">
        <v>30</v>
      </c>
      <c r="C153">
        <v>98620</v>
      </c>
      <c r="D153" t="s">
        <v>76</v>
      </c>
      <c r="E153" t="s">
        <v>36</v>
      </c>
      <c r="F153" t="s">
        <v>1020</v>
      </c>
      <c r="G153" t="s">
        <v>1627</v>
      </c>
      <c r="P153" cm="1">
        <f t="array" ref="P153">INDEX(health,1+INT((ROW(A152)-1)/COLUMNS(health)),MOD(ROW(A152)-1+COLUMNS(health),COLUMNS(health))+1)</f>
        <v>0</v>
      </c>
    </row>
    <row r="154" spans="1:16" x14ac:dyDescent="0.3">
      <c r="A154" t="s">
        <v>1329</v>
      </c>
      <c r="B154" t="s">
        <v>30</v>
      </c>
      <c r="C154">
        <v>98672</v>
      </c>
      <c r="D154" t="s">
        <v>87</v>
      </c>
      <c r="E154" t="s">
        <v>36</v>
      </c>
      <c r="F154" t="s">
        <v>261</v>
      </c>
      <c r="P154" t="str" cm="1">
        <f t="array" ref="P154">INDEX(health,1+INT((ROW(A153)-1)/COLUMNS(health)),MOD(ROW(A153)-1+COLUMNS(health),COLUMNS(health))+1)</f>
        <v>Unsure where to go or what services are available</v>
      </c>
    </row>
    <row r="155" spans="1:16" x14ac:dyDescent="0.3">
      <c r="A155" t="s">
        <v>1331</v>
      </c>
      <c r="B155" t="s">
        <v>30</v>
      </c>
      <c r="C155">
        <v>98605</v>
      </c>
      <c r="D155" t="s">
        <v>76</v>
      </c>
      <c r="E155" t="s">
        <v>36</v>
      </c>
      <c r="F155" t="s">
        <v>261</v>
      </c>
      <c r="G155" t="s">
        <v>1630</v>
      </c>
      <c r="P155" t="str" cm="1">
        <f t="array" ref="P155">INDEX(health,1+INT((ROW(A154)-1)/COLUMNS(health)),MOD(ROW(A154)-1+COLUMNS(health),COLUMNS(health))+1)</f>
        <v xml:space="preserve"> Lack of adequate insurance</v>
      </c>
    </row>
    <row r="156" spans="1:16" x14ac:dyDescent="0.3">
      <c r="A156" t="s">
        <v>1333</v>
      </c>
      <c r="B156" t="s">
        <v>30</v>
      </c>
      <c r="C156">
        <v>98672</v>
      </c>
      <c r="D156" t="s">
        <v>87</v>
      </c>
      <c r="E156" t="s">
        <v>36</v>
      </c>
      <c r="F156" t="s">
        <v>261</v>
      </c>
      <c r="G156" t="s">
        <v>1628</v>
      </c>
      <c r="P156" t="str" cm="1">
        <f t="array" ref="P156">INDEX(health,1+INT((ROW(A155)-1)/COLUMNS(health)),MOD(ROW(A155)-1+COLUMNS(health),COLUMNS(health))+1)</f>
        <v xml:space="preserve"> Cost of care is not affordable</v>
      </c>
    </row>
    <row r="157" spans="1:16" x14ac:dyDescent="0.3">
      <c r="A157" t="s">
        <v>373</v>
      </c>
      <c r="B157" t="s">
        <v>33</v>
      </c>
      <c r="C157">
        <v>97014</v>
      </c>
      <c r="D157" t="s">
        <v>263</v>
      </c>
      <c r="E157" t="s">
        <v>36</v>
      </c>
      <c r="F157" t="s">
        <v>89</v>
      </c>
      <c r="G157" t="s">
        <v>1626</v>
      </c>
      <c r="P157" t="str" cm="1">
        <f t="array" ref="P157">INDEX(health,1+INT((ROW(A156)-1)/COLUMNS(health)),MOD(ROW(A156)-1+COLUMNS(health),COLUMNS(health))+1)</f>
        <v xml:space="preserve"> Lack of transportation</v>
      </c>
    </row>
    <row r="158" spans="1:16" x14ac:dyDescent="0.3">
      <c r="A158" t="s">
        <v>564</v>
      </c>
      <c r="B158" t="s">
        <v>33</v>
      </c>
      <c r="C158">
        <v>98635</v>
      </c>
      <c r="D158" t="s">
        <v>257</v>
      </c>
      <c r="E158" t="s">
        <v>36</v>
      </c>
      <c r="P158" cm="1">
        <f t="array" ref="P158">INDEX(health,1+INT((ROW(A157)-1)/COLUMNS(health)),MOD(ROW(A157)-1+COLUMNS(health),COLUMNS(health))+1)</f>
        <v>0</v>
      </c>
    </row>
    <row r="159" spans="1:16" x14ac:dyDescent="0.3">
      <c r="A159" t="s">
        <v>1045</v>
      </c>
      <c r="B159" t="s">
        <v>33</v>
      </c>
      <c r="C159">
        <v>97648</v>
      </c>
      <c r="D159" t="s">
        <v>67</v>
      </c>
      <c r="E159" t="s">
        <v>36</v>
      </c>
      <c r="F159" t="s">
        <v>372</v>
      </c>
      <c r="G159" t="s">
        <v>1631</v>
      </c>
      <c r="H159" t="s">
        <v>1626</v>
      </c>
      <c r="I159" t="s">
        <v>1629</v>
      </c>
      <c r="P159" cm="1">
        <f t="array" ref="P159">INDEX(health,1+INT((ROW(A158)-1)/COLUMNS(health)),MOD(ROW(A158)-1+COLUMNS(health),COLUMNS(health))+1)</f>
        <v>0</v>
      </c>
    </row>
    <row r="160" spans="1:16" x14ac:dyDescent="0.3">
      <c r="A160" t="s">
        <v>1106</v>
      </c>
      <c r="B160" t="s">
        <v>33</v>
      </c>
      <c r="C160">
        <v>97058</v>
      </c>
      <c r="D160" t="s">
        <v>487</v>
      </c>
      <c r="E160" t="s">
        <v>34</v>
      </c>
      <c r="F160" t="s">
        <v>372</v>
      </c>
      <c r="G160" t="s">
        <v>1631</v>
      </c>
      <c r="H160" t="s">
        <v>1626</v>
      </c>
      <c r="I160" t="s">
        <v>1630</v>
      </c>
      <c r="J160" t="s">
        <v>1627</v>
      </c>
      <c r="P160" cm="1">
        <f t="array" ref="P160">INDEX(health,1+INT((ROW(A159)-1)/COLUMNS(health)),MOD(ROW(A159)-1+COLUMNS(health),COLUMNS(health))+1)</f>
        <v>0</v>
      </c>
    </row>
    <row r="161" spans="1:16" x14ac:dyDescent="0.3">
      <c r="A161" t="s">
        <v>1247</v>
      </c>
      <c r="B161" t="s">
        <v>33</v>
      </c>
      <c r="C161">
        <v>97058</v>
      </c>
      <c r="D161" t="s">
        <v>317</v>
      </c>
      <c r="E161" t="s">
        <v>33</v>
      </c>
      <c r="P161" cm="1">
        <f t="array" ref="P161">INDEX(health,1+INT((ROW(A160)-1)/COLUMNS(health)),MOD(ROW(A160)-1+COLUMNS(health),COLUMNS(health))+1)</f>
        <v>0</v>
      </c>
    </row>
    <row r="162" spans="1:16" x14ac:dyDescent="0.3">
      <c r="A162" t="s">
        <v>46</v>
      </c>
      <c r="B162" t="s">
        <v>30</v>
      </c>
      <c r="C162">
        <v>98672</v>
      </c>
      <c r="D162" t="s">
        <v>47</v>
      </c>
      <c r="E162" t="s">
        <v>36</v>
      </c>
      <c r="F162" t="s">
        <v>49</v>
      </c>
      <c r="P162" cm="1">
        <f t="array" ref="P162">INDEX(health,1+INT((ROW(A161)-1)/COLUMNS(health)),MOD(ROW(A161)-1+COLUMNS(health),COLUMNS(health))+1)</f>
        <v>0</v>
      </c>
    </row>
    <row r="163" spans="1:16" x14ac:dyDescent="0.3">
      <c r="A163" t="s">
        <v>92</v>
      </c>
      <c r="B163" t="s">
        <v>30</v>
      </c>
      <c r="C163">
        <v>98672</v>
      </c>
      <c r="D163" t="s">
        <v>87</v>
      </c>
      <c r="E163" t="s">
        <v>37</v>
      </c>
      <c r="F163" t="s">
        <v>89</v>
      </c>
      <c r="P163" cm="1">
        <f t="array" ref="P163">INDEX(health,1+INT((ROW(A162)-1)/COLUMNS(health)),MOD(ROW(A162)-1+COLUMNS(health),COLUMNS(health))+1)</f>
        <v>0</v>
      </c>
    </row>
    <row r="164" spans="1:16" x14ac:dyDescent="0.3">
      <c r="A164" t="s">
        <v>95</v>
      </c>
      <c r="B164" t="s">
        <v>30</v>
      </c>
      <c r="C164">
        <v>98672</v>
      </c>
      <c r="D164" t="s">
        <v>62</v>
      </c>
      <c r="E164" t="s">
        <v>36</v>
      </c>
      <c r="F164" t="s">
        <v>89</v>
      </c>
      <c r="P164" cm="1">
        <f t="array" ref="P164">INDEX(health,1+INT((ROW(A163)-1)/COLUMNS(health)),MOD(ROW(A163)-1+COLUMNS(health),COLUMNS(health))+1)</f>
        <v>0</v>
      </c>
    </row>
    <row r="165" spans="1:16" x14ac:dyDescent="0.3">
      <c r="A165" t="s">
        <v>98</v>
      </c>
      <c r="B165" t="s">
        <v>30</v>
      </c>
      <c r="C165">
        <v>98672</v>
      </c>
      <c r="D165" t="s">
        <v>87</v>
      </c>
      <c r="E165" t="s">
        <v>36</v>
      </c>
      <c r="F165" t="s">
        <v>89</v>
      </c>
      <c r="P165" cm="1">
        <f t="array" ref="P165">INDEX(health,1+INT((ROW(A164)-1)/COLUMNS(health)),MOD(ROW(A164)-1+COLUMNS(health),COLUMNS(health))+1)</f>
        <v>0</v>
      </c>
    </row>
    <row r="166" spans="1:16" x14ac:dyDescent="0.3">
      <c r="A166" t="s">
        <v>101</v>
      </c>
      <c r="B166" t="s">
        <v>30</v>
      </c>
      <c r="C166">
        <v>98672</v>
      </c>
      <c r="D166" t="s">
        <v>87</v>
      </c>
      <c r="E166" t="s">
        <v>36</v>
      </c>
      <c r="F166" t="s">
        <v>89</v>
      </c>
      <c r="G166" t="s">
        <v>1626</v>
      </c>
      <c r="H166" t="s">
        <v>1629</v>
      </c>
      <c r="P166" cm="1">
        <f t="array" ref="P166">INDEX(health,1+INT((ROW(A165)-1)/COLUMNS(health)),MOD(ROW(A165)-1+COLUMNS(health),COLUMNS(health))+1)</f>
        <v>0</v>
      </c>
    </row>
    <row r="167" spans="1:16" x14ac:dyDescent="0.3">
      <c r="A167" t="s">
        <v>104</v>
      </c>
      <c r="B167" t="s">
        <v>30</v>
      </c>
      <c r="C167">
        <v>98672</v>
      </c>
      <c r="D167" t="s">
        <v>87</v>
      </c>
      <c r="E167" t="s">
        <v>36</v>
      </c>
      <c r="F167" t="s">
        <v>89</v>
      </c>
      <c r="P167" cm="1">
        <f t="array" ref="P167">INDEX(health,1+INT((ROW(A166)-1)/COLUMNS(health)),MOD(ROW(A166)-1+COLUMNS(health),COLUMNS(health))+1)</f>
        <v>0</v>
      </c>
    </row>
    <row r="168" spans="1:16" x14ac:dyDescent="0.3">
      <c r="A168" t="s">
        <v>122</v>
      </c>
      <c r="B168" t="s">
        <v>30</v>
      </c>
      <c r="C168">
        <v>98605</v>
      </c>
      <c r="D168" t="s">
        <v>87</v>
      </c>
      <c r="E168" t="s">
        <v>37</v>
      </c>
      <c r="F168" t="s">
        <v>261</v>
      </c>
      <c r="G168" t="s">
        <v>1628</v>
      </c>
      <c r="H168" t="s">
        <v>1629</v>
      </c>
      <c r="P168" cm="1">
        <f t="array" ref="P168">INDEX(health,1+INT((ROW(A167)-1)/COLUMNS(health)),MOD(ROW(A167)-1+COLUMNS(health),COLUMNS(health))+1)</f>
        <v>0</v>
      </c>
    </row>
    <row r="169" spans="1:16" x14ac:dyDescent="0.3">
      <c r="A169" t="s">
        <v>135</v>
      </c>
      <c r="B169" t="s">
        <v>30</v>
      </c>
      <c r="C169">
        <v>98672</v>
      </c>
      <c r="D169" t="s">
        <v>87</v>
      </c>
      <c r="E169" t="s">
        <v>36</v>
      </c>
      <c r="F169" t="s">
        <v>89</v>
      </c>
      <c r="G169" t="s">
        <v>1628</v>
      </c>
      <c r="H169" t="s">
        <v>1629</v>
      </c>
      <c r="P169" cm="1">
        <f t="array" ref="P169">INDEX(health,1+INT((ROW(A168)-1)/COLUMNS(health)),MOD(ROW(A168)-1+COLUMNS(health),COLUMNS(health))+1)</f>
        <v>0</v>
      </c>
    </row>
    <row r="170" spans="1:16" x14ac:dyDescent="0.3">
      <c r="A170" t="s">
        <v>154</v>
      </c>
      <c r="B170" t="s">
        <v>30</v>
      </c>
      <c r="C170">
        <v>98610</v>
      </c>
      <c r="D170" t="s">
        <v>62</v>
      </c>
      <c r="E170" t="s">
        <v>33</v>
      </c>
      <c r="P170" t="str" cm="1">
        <f t="array" ref="P170">INDEX(health,1+INT((ROW(A169)-1)/COLUMNS(health)),MOD(ROW(A169)-1+COLUMNS(health),COLUMNS(health))+1)</f>
        <v>Cost of care is not affordable</v>
      </c>
    </row>
    <row r="171" spans="1:16" x14ac:dyDescent="0.3">
      <c r="A171" t="s">
        <v>164</v>
      </c>
      <c r="B171" t="s">
        <v>30</v>
      </c>
      <c r="C171">
        <v>98620</v>
      </c>
      <c r="D171" t="s">
        <v>161</v>
      </c>
      <c r="E171" t="s">
        <v>33</v>
      </c>
      <c r="P171" t="str" cm="1">
        <f t="array" ref="P171">INDEX(health,1+INT((ROW(A170)-1)/COLUMNS(health)),MOD(ROW(A170)-1+COLUMNS(health),COLUMNS(health))+1)</f>
        <v xml:space="preserve"> Not enough alcohol/drug abuse treatment options</v>
      </c>
    </row>
    <row r="172" spans="1:16" x14ac:dyDescent="0.3">
      <c r="A172" t="s">
        <v>170</v>
      </c>
      <c r="B172" t="s">
        <v>30</v>
      </c>
      <c r="C172">
        <v>98605</v>
      </c>
      <c r="D172" t="s">
        <v>47</v>
      </c>
      <c r="E172" t="s">
        <v>36</v>
      </c>
      <c r="F172" t="s">
        <v>372</v>
      </c>
      <c r="G172" t="s">
        <v>1631</v>
      </c>
      <c r="H172" t="s">
        <v>1626</v>
      </c>
      <c r="I172" t="s">
        <v>1630</v>
      </c>
      <c r="J172" t="s">
        <v>1627</v>
      </c>
      <c r="K172" t="s">
        <v>1629</v>
      </c>
      <c r="P172" t="str" cm="1">
        <f t="array" ref="P172">INDEX(health,1+INT((ROW(A171)-1)/COLUMNS(health)),MOD(ROW(A171)-1+COLUMNS(health),COLUMNS(health))+1)</f>
        <v xml:space="preserve"> Not enough mental health treatment options</v>
      </c>
    </row>
    <row r="173" spans="1:16" x14ac:dyDescent="0.3">
      <c r="A173" t="s">
        <v>199</v>
      </c>
      <c r="B173" t="s">
        <v>30</v>
      </c>
      <c r="C173">
        <v>98648</v>
      </c>
      <c r="D173" t="s">
        <v>200</v>
      </c>
      <c r="E173" t="s">
        <v>36</v>
      </c>
      <c r="F173" t="s">
        <v>89</v>
      </c>
      <c r="G173" t="s">
        <v>1626</v>
      </c>
      <c r="H173" t="s">
        <v>1629</v>
      </c>
      <c r="P173" cm="1">
        <f t="array" ref="P173">INDEX(health,1+INT((ROW(A172)-1)/COLUMNS(health)),MOD(ROW(A172)-1+COLUMNS(health),COLUMNS(health))+1)</f>
        <v>0</v>
      </c>
    </row>
    <row r="174" spans="1:16" x14ac:dyDescent="0.3">
      <c r="A174" t="s">
        <v>211</v>
      </c>
      <c r="B174" t="s">
        <v>30</v>
      </c>
      <c r="C174">
        <v>98648</v>
      </c>
      <c r="D174" t="s">
        <v>212</v>
      </c>
      <c r="E174" t="s">
        <v>37</v>
      </c>
      <c r="F174" t="s">
        <v>372</v>
      </c>
      <c r="G174" t="s">
        <v>1631</v>
      </c>
      <c r="H174" t="s">
        <v>1626</v>
      </c>
      <c r="I174" t="s">
        <v>1628</v>
      </c>
      <c r="J174" t="s">
        <v>1630</v>
      </c>
      <c r="K174" t="s">
        <v>1627</v>
      </c>
      <c r="L174" t="s">
        <v>1629</v>
      </c>
      <c r="P174" cm="1">
        <f t="array" ref="P174">INDEX(health,1+INT((ROW(A173)-1)/COLUMNS(health)),MOD(ROW(A173)-1+COLUMNS(health),COLUMNS(health))+1)</f>
        <v>0</v>
      </c>
    </row>
    <row r="175" spans="1:16" x14ac:dyDescent="0.3">
      <c r="A175" t="s">
        <v>229</v>
      </c>
      <c r="B175" t="s">
        <v>30</v>
      </c>
      <c r="C175">
        <v>98672</v>
      </c>
      <c r="D175" t="s">
        <v>230</v>
      </c>
      <c r="E175" t="s">
        <v>37</v>
      </c>
      <c r="F175" t="s">
        <v>49</v>
      </c>
      <c r="P175" cm="1">
        <f t="array" ref="P175">INDEX(health,1+INT((ROW(A174)-1)/COLUMNS(health)),MOD(ROW(A174)-1+COLUMNS(health),COLUMNS(health))+1)</f>
        <v>0</v>
      </c>
    </row>
    <row r="176" spans="1:16" x14ac:dyDescent="0.3">
      <c r="A176" t="s">
        <v>237</v>
      </c>
      <c r="B176" t="s">
        <v>30</v>
      </c>
      <c r="C176">
        <v>98648</v>
      </c>
      <c r="D176" t="s">
        <v>47</v>
      </c>
      <c r="E176" t="s">
        <v>36</v>
      </c>
      <c r="F176" t="s">
        <v>372</v>
      </c>
      <c r="G176" t="s">
        <v>1630</v>
      </c>
      <c r="H176" t="s">
        <v>1627</v>
      </c>
      <c r="I176" t="s">
        <v>1641</v>
      </c>
      <c r="P176" cm="1">
        <f t="array" ref="P176">INDEX(health,1+INT((ROW(A175)-1)/COLUMNS(health)),MOD(ROW(A175)-1+COLUMNS(health),COLUMNS(health))+1)</f>
        <v>0</v>
      </c>
    </row>
    <row r="177" spans="1:16" x14ac:dyDescent="0.3">
      <c r="A177" t="s">
        <v>258</v>
      </c>
      <c r="B177" t="s">
        <v>30</v>
      </c>
      <c r="C177">
        <v>98610</v>
      </c>
      <c r="D177" t="s">
        <v>259</v>
      </c>
      <c r="E177" t="s">
        <v>36</v>
      </c>
      <c r="F177" t="s">
        <v>261</v>
      </c>
      <c r="P177" cm="1">
        <f t="array" ref="P177">INDEX(health,1+INT((ROW(A176)-1)/COLUMNS(health)),MOD(ROW(A176)-1+COLUMNS(health),COLUMNS(health))+1)</f>
        <v>0</v>
      </c>
    </row>
    <row r="178" spans="1:16" x14ac:dyDescent="0.3">
      <c r="A178" t="s">
        <v>262</v>
      </c>
      <c r="B178" t="s">
        <v>30</v>
      </c>
      <c r="C178">
        <v>98620</v>
      </c>
      <c r="D178" t="s">
        <v>263</v>
      </c>
      <c r="E178" t="s">
        <v>37</v>
      </c>
      <c r="F178" t="s">
        <v>372</v>
      </c>
      <c r="G178" t="s">
        <v>1631</v>
      </c>
      <c r="H178" t="s">
        <v>1626</v>
      </c>
      <c r="I178" t="s">
        <v>1629</v>
      </c>
      <c r="P178" cm="1">
        <f t="array" ref="P178">INDEX(health,1+INT((ROW(A177)-1)/COLUMNS(health)),MOD(ROW(A177)-1+COLUMNS(health),COLUMNS(health))+1)</f>
        <v>0</v>
      </c>
    </row>
    <row r="179" spans="1:16" x14ac:dyDescent="0.3">
      <c r="A179" t="s">
        <v>268</v>
      </c>
      <c r="B179" t="s">
        <v>30</v>
      </c>
      <c r="C179">
        <v>98648</v>
      </c>
      <c r="D179" t="s">
        <v>269</v>
      </c>
      <c r="E179" t="s">
        <v>37</v>
      </c>
      <c r="F179" t="s">
        <v>89</v>
      </c>
      <c r="G179" t="s">
        <v>1626</v>
      </c>
      <c r="H179" t="s">
        <v>1627</v>
      </c>
      <c r="I179" t="s">
        <v>1629</v>
      </c>
      <c r="P179" cm="1">
        <f t="array" ref="P179">INDEX(health,1+INT((ROW(A178)-1)/COLUMNS(health)),MOD(ROW(A178)-1+COLUMNS(health),COLUMNS(health))+1)</f>
        <v>0</v>
      </c>
    </row>
    <row r="180" spans="1:16" x14ac:dyDescent="0.3">
      <c r="A180" t="s">
        <v>272</v>
      </c>
      <c r="B180" t="s">
        <v>30</v>
      </c>
      <c r="C180">
        <v>98610</v>
      </c>
      <c r="D180" t="s">
        <v>273</v>
      </c>
      <c r="E180" t="s">
        <v>37</v>
      </c>
      <c r="F180" t="s">
        <v>89</v>
      </c>
      <c r="G180" t="s">
        <v>1626</v>
      </c>
      <c r="P180" cm="1">
        <f t="array" ref="P180">INDEX(health,1+INT((ROW(A179)-1)/COLUMNS(health)),MOD(ROW(A179)-1+COLUMNS(health),COLUMNS(health))+1)</f>
        <v>0</v>
      </c>
    </row>
    <row r="181" spans="1:16" x14ac:dyDescent="0.3">
      <c r="A181" t="s">
        <v>275</v>
      </c>
      <c r="B181" t="s">
        <v>30</v>
      </c>
      <c r="C181">
        <v>98672</v>
      </c>
      <c r="D181" t="s">
        <v>87</v>
      </c>
      <c r="E181" t="s">
        <v>33</v>
      </c>
      <c r="P181" cm="1">
        <f t="array" ref="P181">INDEX(health,1+INT((ROW(A180)-1)/COLUMNS(health)),MOD(ROW(A180)-1+COLUMNS(health),COLUMNS(health))+1)</f>
        <v>0</v>
      </c>
    </row>
    <row r="182" spans="1:16" x14ac:dyDescent="0.3">
      <c r="A182" t="s">
        <v>287</v>
      </c>
      <c r="B182" t="s">
        <v>30</v>
      </c>
      <c r="C182">
        <v>98635</v>
      </c>
      <c r="D182" t="s">
        <v>87</v>
      </c>
      <c r="E182" t="s">
        <v>36</v>
      </c>
      <c r="F182" t="s">
        <v>261</v>
      </c>
      <c r="P182" cm="1">
        <f t="array" ref="P182">INDEX(health,1+INT((ROW(A181)-1)/COLUMNS(health)),MOD(ROW(A181)-1+COLUMNS(health),COLUMNS(health))+1)</f>
        <v>0</v>
      </c>
    </row>
    <row r="183" spans="1:16" x14ac:dyDescent="0.3">
      <c r="A183" t="s">
        <v>288</v>
      </c>
      <c r="B183" t="s">
        <v>30</v>
      </c>
      <c r="C183">
        <v>98648</v>
      </c>
      <c r="D183" t="s">
        <v>289</v>
      </c>
      <c r="E183" t="s">
        <v>33</v>
      </c>
      <c r="P183" cm="1">
        <f t="array" ref="P183">INDEX(health,1+INT((ROW(A182)-1)/COLUMNS(health)),MOD(ROW(A182)-1+COLUMNS(health),COLUMNS(health))+1)</f>
        <v>0</v>
      </c>
    </row>
    <row r="184" spans="1:16" x14ac:dyDescent="0.3">
      <c r="A184" t="s">
        <v>293</v>
      </c>
      <c r="B184" t="s">
        <v>30</v>
      </c>
      <c r="C184">
        <v>98672</v>
      </c>
      <c r="D184" t="s">
        <v>294</v>
      </c>
      <c r="E184" t="s">
        <v>36</v>
      </c>
      <c r="F184" t="s">
        <v>89</v>
      </c>
      <c r="G184" t="s">
        <v>1626</v>
      </c>
      <c r="H184" t="s">
        <v>1629</v>
      </c>
      <c r="P184" cm="1">
        <f t="array" ref="P184">INDEX(health,1+INT((ROW(A183)-1)/COLUMNS(health)),MOD(ROW(A183)-1+COLUMNS(health),COLUMNS(health))+1)</f>
        <v>0</v>
      </c>
    </row>
    <row r="185" spans="1:16" x14ac:dyDescent="0.3">
      <c r="A185" t="s">
        <v>298</v>
      </c>
      <c r="B185" t="s">
        <v>30</v>
      </c>
      <c r="C185">
        <v>98648</v>
      </c>
      <c r="D185" t="s">
        <v>299</v>
      </c>
      <c r="E185" t="s">
        <v>33</v>
      </c>
      <c r="P185" cm="1">
        <f t="array" ref="P185">INDEX(health,1+INT((ROW(A184)-1)/COLUMNS(health)),MOD(ROW(A184)-1+COLUMNS(health),COLUMNS(health))+1)</f>
        <v>0</v>
      </c>
    </row>
    <row r="186" spans="1:16" x14ac:dyDescent="0.3">
      <c r="A186" t="s">
        <v>312</v>
      </c>
      <c r="B186" t="s">
        <v>30</v>
      </c>
      <c r="C186">
        <v>98648</v>
      </c>
      <c r="D186" t="s">
        <v>76</v>
      </c>
      <c r="E186" t="s">
        <v>36</v>
      </c>
      <c r="F186" t="s">
        <v>372</v>
      </c>
      <c r="G186" t="s">
        <v>1631</v>
      </c>
      <c r="H186" t="s">
        <v>1626</v>
      </c>
      <c r="P186" t="str" cm="1">
        <f t="array" ref="P186">INDEX(health,1+INT((ROW(A185)-1)/COLUMNS(health)),MOD(ROW(A185)-1+COLUMNS(health),COLUMNS(health))+1)</f>
        <v>Not enough alcohol/drug abuse treatment options</v>
      </c>
    </row>
    <row r="187" spans="1:16" x14ac:dyDescent="0.3">
      <c r="A187" t="s">
        <v>327</v>
      </c>
      <c r="B187" t="s">
        <v>30</v>
      </c>
      <c r="C187">
        <v>98639</v>
      </c>
      <c r="D187" t="s">
        <v>212</v>
      </c>
      <c r="E187" t="s">
        <v>37</v>
      </c>
      <c r="F187" t="s">
        <v>372</v>
      </c>
      <c r="G187" t="s">
        <v>1631</v>
      </c>
      <c r="H187" t="s">
        <v>1626</v>
      </c>
      <c r="I187" t="s">
        <v>1627</v>
      </c>
      <c r="J187" t="s">
        <v>1629</v>
      </c>
      <c r="P187" t="str" cm="1">
        <f t="array" ref="P187">INDEX(health,1+INT((ROW(A186)-1)/COLUMNS(health)),MOD(ROW(A186)-1+COLUMNS(health),COLUMNS(health))+1)</f>
        <v xml:space="preserve"> Not enough mental health treatment options</v>
      </c>
    </row>
    <row r="188" spans="1:16" x14ac:dyDescent="0.3">
      <c r="A188" t="s">
        <v>358</v>
      </c>
      <c r="B188" t="s">
        <v>30</v>
      </c>
      <c r="C188">
        <v>98672</v>
      </c>
      <c r="D188" t="s">
        <v>359</v>
      </c>
      <c r="E188" t="s">
        <v>37</v>
      </c>
      <c r="F188" t="s">
        <v>261</v>
      </c>
      <c r="P188" cm="1">
        <f t="array" ref="P188">INDEX(health,1+INT((ROW(A187)-1)/COLUMNS(health)),MOD(ROW(A187)-1+COLUMNS(health),COLUMNS(health))+1)</f>
        <v>0</v>
      </c>
    </row>
    <row r="189" spans="1:16" x14ac:dyDescent="0.3">
      <c r="A189" t="s">
        <v>408</v>
      </c>
      <c r="B189" t="s">
        <v>30</v>
      </c>
      <c r="C189">
        <v>98672</v>
      </c>
      <c r="D189" t="s">
        <v>62</v>
      </c>
      <c r="E189" t="s">
        <v>36</v>
      </c>
      <c r="F189" t="s">
        <v>261</v>
      </c>
      <c r="P189" cm="1">
        <f t="array" ref="P189">INDEX(health,1+INT((ROW(A188)-1)/COLUMNS(health)),MOD(ROW(A188)-1+COLUMNS(health),COLUMNS(health))+1)</f>
        <v>0</v>
      </c>
    </row>
    <row r="190" spans="1:16" x14ac:dyDescent="0.3">
      <c r="A190" t="s">
        <v>415</v>
      </c>
      <c r="B190" t="s">
        <v>30</v>
      </c>
      <c r="C190">
        <v>98605</v>
      </c>
      <c r="D190" t="s">
        <v>161</v>
      </c>
      <c r="E190" t="s">
        <v>33</v>
      </c>
      <c r="P190" cm="1">
        <f t="array" ref="P190">INDEX(health,1+INT((ROW(A189)-1)/COLUMNS(health)),MOD(ROW(A189)-1+COLUMNS(health),COLUMNS(health))+1)</f>
        <v>0</v>
      </c>
    </row>
    <row r="191" spans="1:16" x14ac:dyDescent="0.3">
      <c r="A191" t="s">
        <v>416</v>
      </c>
      <c r="B191" t="s">
        <v>30</v>
      </c>
      <c r="C191">
        <v>98650</v>
      </c>
      <c r="D191" t="s">
        <v>76</v>
      </c>
      <c r="E191" t="s">
        <v>37</v>
      </c>
      <c r="F191" t="s">
        <v>89</v>
      </c>
      <c r="G191" t="s">
        <v>1630</v>
      </c>
      <c r="H191" t="s">
        <v>1627</v>
      </c>
      <c r="I191" t="s">
        <v>1629</v>
      </c>
      <c r="P191" cm="1">
        <f t="array" ref="P191">INDEX(health,1+INT((ROW(A190)-1)/COLUMNS(health)),MOD(ROW(A190)-1+COLUMNS(health),COLUMNS(health))+1)</f>
        <v>0</v>
      </c>
    </row>
    <row r="192" spans="1:16" x14ac:dyDescent="0.3">
      <c r="A192" t="s">
        <v>418</v>
      </c>
      <c r="B192" t="s">
        <v>30</v>
      </c>
      <c r="C192">
        <v>98650</v>
      </c>
      <c r="D192" t="s">
        <v>76</v>
      </c>
      <c r="E192" t="s">
        <v>37</v>
      </c>
      <c r="F192" t="s">
        <v>89</v>
      </c>
      <c r="G192" t="s">
        <v>1630</v>
      </c>
      <c r="H192" t="s">
        <v>1627</v>
      </c>
      <c r="I192" t="s">
        <v>1629</v>
      </c>
      <c r="P192" cm="1">
        <f t="array" ref="P192">INDEX(health,1+INT((ROW(A191)-1)/COLUMNS(health)),MOD(ROW(A191)-1+COLUMNS(health),COLUMNS(health))+1)</f>
        <v>0</v>
      </c>
    </row>
    <row r="193" spans="1:16" x14ac:dyDescent="0.3">
      <c r="A193" t="s">
        <v>419</v>
      </c>
      <c r="B193" t="s">
        <v>30</v>
      </c>
      <c r="C193">
        <v>98605</v>
      </c>
      <c r="D193" t="s">
        <v>359</v>
      </c>
      <c r="E193" t="s">
        <v>36</v>
      </c>
      <c r="F193" t="s">
        <v>372</v>
      </c>
      <c r="G193" t="s">
        <v>1627</v>
      </c>
      <c r="P193" cm="1">
        <f t="array" ref="P193">INDEX(health,1+INT((ROW(A192)-1)/COLUMNS(health)),MOD(ROW(A192)-1+COLUMNS(health),COLUMNS(health))+1)</f>
        <v>0</v>
      </c>
    </row>
    <row r="194" spans="1:16" x14ac:dyDescent="0.3">
      <c r="A194" t="s">
        <v>422</v>
      </c>
      <c r="B194" t="s">
        <v>30</v>
      </c>
      <c r="C194">
        <v>98650</v>
      </c>
      <c r="D194" t="s">
        <v>31</v>
      </c>
      <c r="E194" t="s">
        <v>36</v>
      </c>
      <c r="F194" t="s">
        <v>209</v>
      </c>
      <c r="P194" t="str" cm="1">
        <f t="array" ref="P194">INDEX(health,1+INT((ROW(A193)-1)/COLUMNS(health)),MOD(ROW(A193)-1+COLUMNS(health),COLUMNS(health))+1)</f>
        <v>Lack of adequate insurance</v>
      </c>
    </row>
    <row r="195" spans="1:16" x14ac:dyDescent="0.3">
      <c r="A195" t="s">
        <v>435</v>
      </c>
      <c r="B195" t="s">
        <v>30</v>
      </c>
      <c r="C195">
        <v>98623</v>
      </c>
      <c r="D195" t="s">
        <v>161</v>
      </c>
      <c r="E195" t="s">
        <v>36</v>
      </c>
      <c r="F195" t="s">
        <v>1020</v>
      </c>
      <c r="G195" t="s">
        <v>1627</v>
      </c>
      <c r="P195" t="str" cm="1">
        <f t="array" ref="P195">INDEX(health,1+INT((ROW(A194)-1)/COLUMNS(health)),MOD(ROW(A194)-1+COLUMNS(health),COLUMNS(health))+1)</f>
        <v xml:space="preserve"> Cost of care is not affordable</v>
      </c>
    </row>
    <row r="196" spans="1:16" x14ac:dyDescent="0.3">
      <c r="A196" t="s">
        <v>440</v>
      </c>
      <c r="B196" t="s">
        <v>30</v>
      </c>
      <c r="C196">
        <v>98650</v>
      </c>
      <c r="D196" t="s">
        <v>257</v>
      </c>
      <c r="E196" t="s">
        <v>37</v>
      </c>
      <c r="F196" t="s">
        <v>372</v>
      </c>
      <c r="G196" t="s">
        <v>1631</v>
      </c>
      <c r="H196" t="s">
        <v>1626</v>
      </c>
      <c r="I196" t="s">
        <v>1627</v>
      </c>
      <c r="J196" t="s">
        <v>1629</v>
      </c>
      <c r="P196" t="str" cm="1">
        <f t="array" ref="P196">INDEX(health,1+INT((ROW(A195)-1)/COLUMNS(health)),MOD(ROW(A195)-1+COLUMNS(health),COLUMNS(health))+1)</f>
        <v xml:space="preserve"> Lack of transportation</v>
      </c>
    </row>
    <row r="197" spans="1:16" x14ac:dyDescent="0.3">
      <c r="A197" t="s">
        <v>443</v>
      </c>
      <c r="B197" t="s">
        <v>30</v>
      </c>
      <c r="C197">
        <v>98635</v>
      </c>
      <c r="D197" t="s">
        <v>146</v>
      </c>
      <c r="E197" t="s">
        <v>33</v>
      </c>
      <c r="P197" cm="1">
        <f t="array" ref="P197">INDEX(health,1+INT((ROW(A196)-1)/COLUMNS(health)),MOD(ROW(A196)-1+COLUMNS(health),COLUMNS(health))+1)</f>
        <v>0</v>
      </c>
    </row>
    <row r="198" spans="1:16" x14ac:dyDescent="0.3">
      <c r="A198" t="s">
        <v>465</v>
      </c>
      <c r="B198" t="s">
        <v>30</v>
      </c>
      <c r="C198">
        <v>98672</v>
      </c>
      <c r="D198" t="s">
        <v>189</v>
      </c>
      <c r="E198" t="s">
        <v>37</v>
      </c>
      <c r="F198" t="s">
        <v>89</v>
      </c>
      <c r="P198" cm="1">
        <f t="array" ref="P198">INDEX(health,1+INT((ROW(A197)-1)/COLUMNS(health)),MOD(ROW(A197)-1+COLUMNS(health),COLUMNS(health))+1)</f>
        <v>0</v>
      </c>
    </row>
    <row r="199" spans="1:16" x14ac:dyDescent="0.3">
      <c r="A199" t="s">
        <v>466</v>
      </c>
      <c r="B199" t="s">
        <v>30</v>
      </c>
      <c r="C199">
        <v>98672</v>
      </c>
      <c r="D199" t="s">
        <v>87</v>
      </c>
      <c r="E199" t="s">
        <v>37</v>
      </c>
      <c r="F199" t="s">
        <v>89</v>
      </c>
      <c r="G199" t="s">
        <v>1626</v>
      </c>
      <c r="H199" t="s">
        <v>1627</v>
      </c>
      <c r="P199" cm="1">
        <f t="array" ref="P199">INDEX(health,1+INT((ROW(A198)-1)/COLUMNS(health)),MOD(ROW(A198)-1+COLUMNS(health),COLUMNS(health))+1)</f>
        <v>0</v>
      </c>
    </row>
    <row r="200" spans="1:16" x14ac:dyDescent="0.3">
      <c r="A200" t="s">
        <v>468</v>
      </c>
      <c r="B200" t="s">
        <v>30</v>
      </c>
      <c r="C200">
        <v>98672</v>
      </c>
      <c r="D200" t="s">
        <v>146</v>
      </c>
      <c r="E200" t="s">
        <v>36</v>
      </c>
      <c r="G200" t="s">
        <v>1642</v>
      </c>
      <c r="P200" cm="1">
        <f t="array" ref="P200">INDEX(health,1+INT((ROW(A199)-1)/COLUMNS(health)),MOD(ROW(A199)-1+COLUMNS(health),COLUMNS(health))+1)</f>
        <v>0</v>
      </c>
    </row>
    <row r="201" spans="1:16" x14ac:dyDescent="0.3">
      <c r="A201" t="s">
        <v>491</v>
      </c>
      <c r="B201" t="s">
        <v>30</v>
      </c>
      <c r="C201">
        <v>98672</v>
      </c>
      <c r="D201" t="s">
        <v>71</v>
      </c>
      <c r="E201" t="s">
        <v>34</v>
      </c>
      <c r="P201" cm="1">
        <f t="array" ref="P201">INDEX(health,1+INT((ROW(A200)-1)/COLUMNS(health)),MOD(ROW(A200)-1+COLUMNS(health),COLUMNS(health))+1)</f>
        <v>0</v>
      </c>
    </row>
    <row r="202" spans="1:16" x14ac:dyDescent="0.3">
      <c r="A202" t="s">
        <v>493</v>
      </c>
      <c r="B202" t="s">
        <v>30</v>
      </c>
      <c r="C202">
        <v>98672</v>
      </c>
      <c r="D202" t="s">
        <v>189</v>
      </c>
      <c r="E202" t="s">
        <v>36</v>
      </c>
      <c r="F202" t="s">
        <v>372</v>
      </c>
      <c r="G202" t="s">
        <v>1626</v>
      </c>
      <c r="P202" t="str" cm="1">
        <f t="array" ref="P202">INDEX(health,1+INT((ROW(A201)-1)/COLUMNS(health)),MOD(ROW(A201)-1+COLUMNS(health),COLUMNS(health))+1)</f>
        <v>Lack of adequate insurance</v>
      </c>
    </row>
    <row r="203" spans="1:16" x14ac:dyDescent="0.3">
      <c r="A203" t="s">
        <v>500</v>
      </c>
      <c r="B203" t="s">
        <v>30</v>
      </c>
      <c r="C203">
        <v>98672</v>
      </c>
      <c r="D203" t="s">
        <v>273</v>
      </c>
      <c r="E203" t="s">
        <v>37</v>
      </c>
      <c r="F203" t="s">
        <v>372</v>
      </c>
      <c r="G203" t="s">
        <v>1631</v>
      </c>
      <c r="H203" t="s">
        <v>1626</v>
      </c>
      <c r="I203" t="s">
        <v>1630</v>
      </c>
      <c r="J203" t="s">
        <v>1627</v>
      </c>
      <c r="P203" t="str" cm="1">
        <f t="array" ref="P203">INDEX(health,1+INT((ROW(A202)-1)/COLUMNS(health)),MOD(ROW(A202)-1+COLUMNS(health),COLUMNS(health))+1)</f>
        <v xml:space="preserve"> Cost of care is not affordable</v>
      </c>
    </row>
    <row r="204" spans="1:16" x14ac:dyDescent="0.3">
      <c r="A204" t="s">
        <v>505</v>
      </c>
      <c r="B204" t="s">
        <v>30</v>
      </c>
      <c r="C204">
        <v>98620</v>
      </c>
      <c r="D204" t="s">
        <v>62</v>
      </c>
      <c r="E204" t="s">
        <v>36</v>
      </c>
      <c r="F204" t="s">
        <v>89</v>
      </c>
      <c r="G204" t="s">
        <v>1629</v>
      </c>
      <c r="P204" cm="1">
        <f t="array" ref="P204">INDEX(health,1+INT((ROW(A203)-1)/COLUMNS(health)),MOD(ROW(A203)-1+COLUMNS(health),COLUMNS(health))+1)</f>
        <v>0</v>
      </c>
    </row>
    <row r="205" spans="1:16" x14ac:dyDescent="0.3">
      <c r="A205" t="s">
        <v>516</v>
      </c>
      <c r="B205" t="s">
        <v>30</v>
      </c>
      <c r="C205">
        <v>98348</v>
      </c>
      <c r="D205" t="s">
        <v>289</v>
      </c>
      <c r="E205" t="s">
        <v>36</v>
      </c>
      <c r="F205" t="s">
        <v>372</v>
      </c>
      <c r="G205" t="s">
        <v>1630</v>
      </c>
      <c r="P205" cm="1">
        <f t="array" ref="P205">INDEX(health,1+INT((ROW(A204)-1)/COLUMNS(health)),MOD(ROW(A204)-1+COLUMNS(health),COLUMNS(health))+1)</f>
        <v>0</v>
      </c>
    </row>
    <row r="206" spans="1:16" x14ac:dyDescent="0.3">
      <c r="A206" t="s">
        <v>527</v>
      </c>
      <c r="B206" t="s">
        <v>30</v>
      </c>
      <c r="C206">
        <v>98648</v>
      </c>
      <c r="D206" t="s">
        <v>359</v>
      </c>
      <c r="E206" t="s">
        <v>36</v>
      </c>
      <c r="F206" t="s">
        <v>89</v>
      </c>
      <c r="G206" t="s">
        <v>1627</v>
      </c>
      <c r="P206" cm="1">
        <f t="array" ref="P206">INDEX(health,1+INT((ROW(A205)-1)/COLUMNS(health)),MOD(ROW(A205)-1+COLUMNS(health),COLUMNS(health))+1)</f>
        <v>0</v>
      </c>
    </row>
    <row r="207" spans="1:16" x14ac:dyDescent="0.3">
      <c r="A207" t="s">
        <v>530</v>
      </c>
      <c r="B207" t="s">
        <v>30</v>
      </c>
      <c r="C207">
        <v>98648</v>
      </c>
      <c r="D207" t="s">
        <v>87</v>
      </c>
      <c r="E207" t="s">
        <v>36</v>
      </c>
      <c r="F207" t="s">
        <v>261</v>
      </c>
      <c r="G207" t="s">
        <v>1629</v>
      </c>
      <c r="P207" cm="1">
        <f t="array" ref="P207">INDEX(health,1+INT((ROW(A206)-1)/COLUMNS(health)),MOD(ROW(A206)-1+COLUMNS(health),COLUMNS(health))+1)</f>
        <v>0</v>
      </c>
    </row>
    <row r="208" spans="1:16" x14ac:dyDescent="0.3">
      <c r="A208" t="s">
        <v>531</v>
      </c>
      <c r="B208" t="s">
        <v>30</v>
      </c>
      <c r="C208">
        <v>98648</v>
      </c>
      <c r="D208" t="s">
        <v>146</v>
      </c>
      <c r="E208" t="s">
        <v>36</v>
      </c>
      <c r="F208" t="s">
        <v>89</v>
      </c>
      <c r="G208" t="s">
        <v>1626</v>
      </c>
      <c r="H208" t="s">
        <v>1629</v>
      </c>
      <c r="P208" cm="1">
        <f t="array" ref="P208">INDEX(health,1+INT((ROW(A207)-1)/COLUMNS(health)),MOD(ROW(A207)-1+COLUMNS(health),COLUMNS(health))+1)</f>
        <v>0</v>
      </c>
    </row>
    <row r="209" spans="1:16" x14ac:dyDescent="0.3">
      <c r="A209" t="s">
        <v>535</v>
      </c>
      <c r="B209" t="s">
        <v>30</v>
      </c>
      <c r="C209">
        <v>98620</v>
      </c>
      <c r="D209" t="s">
        <v>161</v>
      </c>
      <c r="E209" t="s">
        <v>37</v>
      </c>
      <c r="F209" t="s">
        <v>372</v>
      </c>
      <c r="G209" t="s">
        <v>1631</v>
      </c>
      <c r="H209" t="s">
        <v>1626</v>
      </c>
      <c r="I209" t="s">
        <v>1628</v>
      </c>
      <c r="J209" t="s">
        <v>1630</v>
      </c>
      <c r="K209" t="s">
        <v>1627</v>
      </c>
      <c r="L209" t="s">
        <v>1629</v>
      </c>
      <c r="P209" cm="1">
        <f t="array" ref="P209">INDEX(health,1+INT((ROW(A208)-1)/COLUMNS(health)),MOD(ROW(A208)-1+COLUMNS(health),COLUMNS(health))+1)</f>
        <v>0</v>
      </c>
    </row>
    <row r="210" spans="1:16" x14ac:dyDescent="0.3">
      <c r="A210" t="s">
        <v>549</v>
      </c>
      <c r="B210" t="s">
        <v>30</v>
      </c>
      <c r="C210">
        <v>98605</v>
      </c>
      <c r="D210" t="s">
        <v>71</v>
      </c>
      <c r="E210" t="s">
        <v>36</v>
      </c>
      <c r="F210" t="s">
        <v>89</v>
      </c>
      <c r="G210" t="s">
        <v>1626</v>
      </c>
      <c r="P210" t="str" cm="1">
        <f t="array" ref="P210">INDEX(health,1+INT((ROW(A209)-1)/COLUMNS(health)),MOD(ROW(A209)-1+COLUMNS(health),COLUMNS(health))+1)</f>
        <v>Unsure where to go or what services are available</v>
      </c>
    </row>
    <row r="211" spans="1:16" x14ac:dyDescent="0.3">
      <c r="A211" t="s">
        <v>553</v>
      </c>
      <c r="B211" t="s">
        <v>30</v>
      </c>
      <c r="C211">
        <v>98672</v>
      </c>
      <c r="D211" t="s">
        <v>62</v>
      </c>
      <c r="E211" t="s">
        <v>33</v>
      </c>
      <c r="P211" t="str" cm="1">
        <f t="array" ref="P211">INDEX(health,1+INT((ROW(A210)-1)/COLUMNS(health)),MOD(ROW(A210)-1+COLUMNS(health),COLUMNS(health))+1)</f>
        <v xml:space="preserve"> Lack of adequate insurance</v>
      </c>
    </row>
    <row r="212" spans="1:16" x14ac:dyDescent="0.3">
      <c r="A212" t="s">
        <v>554</v>
      </c>
      <c r="B212" t="s">
        <v>30</v>
      </c>
      <c r="C212">
        <v>98672</v>
      </c>
      <c r="D212" t="s">
        <v>555</v>
      </c>
      <c r="E212" t="s">
        <v>33</v>
      </c>
      <c r="P212" t="str" cm="1">
        <f t="array" ref="P212">INDEX(health,1+INT((ROW(A211)-1)/COLUMNS(health)),MOD(ROW(A211)-1+COLUMNS(health),COLUMNS(health))+1)</f>
        <v xml:space="preserve"> Cost of care is not affordable</v>
      </c>
    </row>
    <row r="213" spans="1:16" x14ac:dyDescent="0.3">
      <c r="A213" t="s">
        <v>557</v>
      </c>
      <c r="B213" t="s">
        <v>30</v>
      </c>
      <c r="C213">
        <v>98672</v>
      </c>
      <c r="D213" t="s">
        <v>71</v>
      </c>
      <c r="E213" t="s">
        <v>33</v>
      </c>
      <c r="P213" t="str" cm="1">
        <f t="array" ref="P213">INDEX(health,1+INT((ROW(A212)-1)/COLUMNS(health)),MOD(ROW(A212)-1+COLUMNS(health),COLUMNS(health))+1)</f>
        <v xml:space="preserve"> Not enough mental health treatment options</v>
      </c>
    </row>
    <row r="214" spans="1:16" x14ac:dyDescent="0.3">
      <c r="A214" t="s">
        <v>559</v>
      </c>
      <c r="B214" t="s">
        <v>30</v>
      </c>
      <c r="C214">
        <v>98620</v>
      </c>
      <c r="D214" t="s">
        <v>62</v>
      </c>
      <c r="E214" t="s">
        <v>33</v>
      </c>
      <c r="P214" cm="1">
        <f t="array" ref="P214">INDEX(health,1+INT((ROW(A213)-1)/COLUMNS(health)),MOD(ROW(A213)-1+COLUMNS(health),COLUMNS(health))+1)</f>
        <v>0</v>
      </c>
    </row>
    <row r="215" spans="1:16" x14ac:dyDescent="0.3">
      <c r="A215" t="s">
        <v>560</v>
      </c>
      <c r="B215" t="s">
        <v>30</v>
      </c>
      <c r="C215">
        <v>98620</v>
      </c>
      <c r="D215" t="s">
        <v>71</v>
      </c>
      <c r="E215" t="s">
        <v>33</v>
      </c>
      <c r="P215" cm="1">
        <f t="array" ref="P215">INDEX(health,1+INT((ROW(A214)-1)/COLUMNS(health)),MOD(ROW(A214)-1+COLUMNS(health),COLUMNS(health))+1)</f>
        <v>0</v>
      </c>
    </row>
    <row r="216" spans="1:16" x14ac:dyDescent="0.3">
      <c r="A216" t="s">
        <v>562</v>
      </c>
      <c r="B216" t="s">
        <v>30</v>
      </c>
      <c r="C216">
        <v>98651</v>
      </c>
      <c r="D216" t="s">
        <v>563</v>
      </c>
      <c r="E216" t="s">
        <v>37</v>
      </c>
      <c r="F216" t="s">
        <v>372</v>
      </c>
      <c r="P216" cm="1">
        <f t="array" ref="P216">INDEX(health,1+INT((ROW(A215)-1)/COLUMNS(health)),MOD(ROW(A215)-1+COLUMNS(health),COLUMNS(health))+1)</f>
        <v>0</v>
      </c>
    </row>
    <row r="217" spans="1:16" x14ac:dyDescent="0.3">
      <c r="A217" t="s">
        <v>568</v>
      </c>
      <c r="B217" t="s">
        <v>30</v>
      </c>
      <c r="C217">
        <v>98657</v>
      </c>
      <c r="D217" t="s">
        <v>31</v>
      </c>
      <c r="E217" t="s">
        <v>36</v>
      </c>
      <c r="F217" t="s">
        <v>372</v>
      </c>
      <c r="G217" t="s">
        <v>1626</v>
      </c>
      <c r="P217" cm="1">
        <f t="array" ref="P217">INDEX(health,1+INT((ROW(A216)-1)/COLUMNS(health)),MOD(ROW(A216)-1+COLUMNS(health),COLUMNS(health))+1)</f>
        <v>0</v>
      </c>
    </row>
    <row r="218" spans="1:16" x14ac:dyDescent="0.3">
      <c r="A218" t="s">
        <v>571</v>
      </c>
      <c r="B218" t="s">
        <v>30</v>
      </c>
      <c r="C218">
        <v>98617</v>
      </c>
      <c r="D218" t="s">
        <v>161</v>
      </c>
      <c r="E218" t="s">
        <v>37</v>
      </c>
      <c r="F218" t="s">
        <v>89</v>
      </c>
      <c r="G218" t="s">
        <v>1626</v>
      </c>
      <c r="H218" t="s">
        <v>1629</v>
      </c>
      <c r="P218" t="str" cm="1">
        <f t="array" ref="P218">INDEX(health,1+INT((ROW(A217)-1)/COLUMNS(health)),MOD(ROW(A217)-1+COLUMNS(health),COLUMNS(health))+1)</f>
        <v>Unsure where to go or what services are available</v>
      </c>
    </row>
    <row r="219" spans="1:16" x14ac:dyDescent="0.3">
      <c r="A219" t="s">
        <v>576</v>
      </c>
      <c r="B219" t="s">
        <v>30</v>
      </c>
      <c r="C219">
        <v>98620</v>
      </c>
      <c r="D219" t="s">
        <v>31</v>
      </c>
      <c r="E219" t="s">
        <v>36</v>
      </c>
      <c r="F219" t="s">
        <v>261</v>
      </c>
      <c r="G219" t="s">
        <v>1630</v>
      </c>
      <c r="H219" t="s">
        <v>1627</v>
      </c>
      <c r="P219" t="str" cm="1">
        <f t="array" ref="P219">INDEX(health,1+INT((ROW(A218)-1)/COLUMNS(health)),MOD(ROW(A218)-1+COLUMNS(health),COLUMNS(health))+1)</f>
        <v xml:space="preserve"> Lack of adequate insurance</v>
      </c>
    </row>
    <row r="220" spans="1:16" x14ac:dyDescent="0.3">
      <c r="A220" t="s">
        <v>578</v>
      </c>
      <c r="B220" t="s">
        <v>30</v>
      </c>
      <c r="C220">
        <v>98620</v>
      </c>
      <c r="D220" t="s">
        <v>579</v>
      </c>
      <c r="E220" t="s">
        <v>37</v>
      </c>
      <c r="F220" t="s">
        <v>372</v>
      </c>
      <c r="G220" t="s">
        <v>1631</v>
      </c>
      <c r="H220" t="s">
        <v>1626</v>
      </c>
      <c r="I220" t="s">
        <v>1628</v>
      </c>
      <c r="J220" t="s">
        <v>1630</v>
      </c>
      <c r="K220" t="s">
        <v>1627</v>
      </c>
      <c r="L220" t="s">
        <v>1629</v>
      </c>
      <c r="P220" t="str" cm="1">
        <f t="array" ref="P220">INDEX(health,1+INT((ROW(A219)-1)/COLUMNS(health)),MOD(ROW(A219)-1+COLUMNS(health),COLUMNS(health))+1)</f>
        <v xml:space="preserve"> Language barrier (medical info hard to understand)</v>
      </c>
    </row>
    <row r="221" spans="1:16" x14ac:dyDescent="0.3">
      <c r="A221" t="s">
        <v>587</v>
      </c>
      <c r="B221" t="s">
        <v>30</v>
      </c>
      <c r="C221">
        <v>98617</v>
      </c>
      <c r="D221" t="s">
        <v>87</v>
      </c>
      <c r="E221" t="s">
        <v>36</v>
      </c>
      <c r="F221" t="s">
        <v>372</v>
      </c>
      <c r="G221" t="s">
        <v>1631</v>
      </c>
      <c r="H221" t="s">
        <v>1626</v>
      </c>
      <c r="P221" t="str" cm="1">
        <f t="array" ref="P221">INDEX(health,1+INT((ROW(A220)-1)/COLUMNS(health)),MOD(ROW(A220)-1+COLUMNS(health),COLUMNS(health))+1)</f>
        <v xml:space="preserve"> Not enough alcohol/drug abuse treatment options</v>
      </c>
    </row>
    <row r="222" spans="1:16" x14ac:dyDescent="0.3">
      <c r="A222" t="s">
        <v>589</v>
      </c>
      <c r="B222" t="s">
        <v>30</v>
      </c>
      <c r="C222">
        <v>97031</v>
      </c>
      <c r="D222" t="s">
        <v>590</v>
      </c>
      <c r="E222" t="s">
        <v>33</v>
      </c>
      <c r="P222" t="str" cm="1">
        <f t="array" ref="P222">INDEX(health,1+INT((ROW(A221)-1)/COLUMNS(health)),MOD(ROW(A221)-1+COLUMNS(health),COLUMNS(health))+1)</f>
        <v xml:space="preserve"> Not enough mental health treatment options</v>
      </c>
    </row>
    <row r="223" spans="1:16" x14ac:dyDescent="0.3">
      <c r="A223" t="s">
        <v>594</v>
      </c>
      <c r="B223" t="s">
        <v>30</v>
      </c>
      <c r="C223">
        <v>98672</v>
      </c>
      <c r="D223" t="s">
        <v>289</v>
      </c>
      <c r="E223" t="s">
        <v>36</v>
      </c>
      <c r="F223" t="s">
        <v>372</v>
      </c>
      <c r="G223" t="s">
        <v>1631</v>
      </c>
      <c r="H223" t="s">
        <v>1626</v>
      </c>
      <c r="I223" t="s">
        <v>1628</v>
      </c>
      <c r="J223" t="s">
        <v>1630</v>
      </c>
      <c r="K223" t="s">
        <v>1627</v>
      </c>
      <c r="L223" t="s">
        <v>1629</v>
      </c>
      <c r="P223" t="str" cm="1">
        <f t="array" ref="P223">INDEX(health,1+INT((ROW(A222)-1)/COLUMNS(health)),MOD(ROW(A222)-1+COLUMNS(health),COLUMNS(health))+1)</f>
        <v xml:space="preserve"> Lack of transportation</v>
      </c>
    </row>
    <row r="224" spans="1:16" x14ac:dyDescent="0.3">
      <c r="A224" t="s">
        <v>597</v>
      </c>
      <c r="B224" t="s">
        <v>30</v>
      </c>
      <c r="C224">
        <v>98672</v>
      </c>
      <c r="D224" t="s">
        <v>71</v>
      </c>
      <c r="E224" t="s">
        <v>36</v>
      </c>
      <c r="F224" t="s">
        <v>89</v>
      </c>
      <c r="G224" t="s">
        <v>1626</v>
      </c>
      <c r="P224" t="str" cm="1">
        <f t="array" ref="P224">INDEX(health,1+INT((ROW(A223)-1)/COLUMNS(health)),MOD(ROW(A223)-1+COLUMNS(health),COLUMNS(health))+1)</f>
        <v xml:space="preserve"> I’m local ER nurse and all of these are approaching crisis levels</v>
      </c>
    </row>
    <row r="225" spans="1:16" x14ac:dyDescent="0.3">
      <c r="A225" t="s">
        <v>598</v>
      </c>
      <c r="B225" t="s">
        <v>30</v>
      </c>
      <c r="C225">
        <v>98620</v>
      </c>
      <c r="D225" t="s">
        <v>212</v>
      </c>
      <c r="E225" t="s">
        <v>37</v>
      </c>
      <c r="F225" t="s">
        <v>372</v>
      </c>
      <c r="G225" t="s">
        <v>1631</v>
      </c>
      <c r="H225" t="s">
        <v>1626</v>
      </c>
      <c r="I225" t="s">
        <v>1628</v>
      </c>
      <c r="J225" t="s">
        <v>1629</v>
      </c>
      <c r="P225" cm="1">
        <f t="array" ref="P225">INDEX(health,1+INT((ROW(A224)-1)/COLUMNS(health)),MOD(ROW(A224)-1+COLUMNS(health),COLUMNS(health))+1)</f>
        <v>0</v>
      </c>
    </row>
    <row r="226" spans="1:16" x14ac:dyDescent="0.3">
      <c r="A226" t="s">
        <v>625</v>
      </c>
      <c r="B226" t="s">
        <v>30</v>
      </c>
      <c r="C226">
        <v>98610</v>
      </c>
      <c r="D226" t="s">
        <v>62</v>
      </c>
      <c r="E226" t="s">
        <v>33</v>
      </c>
      <c r="P226" t="str" cm="1">
        <f t="array" ref="P226">INDEX(health,1+INT((ROW(A225)-1)/COLUMNS(health)),MOD(ROW(A225)-1+COLUMNS(health),COLUMNS(health))+1)</f>
        <v>Unsure where to go or what services are available</v>
      </c>
    </row>
    <row r="227" spans="1:16" x14ac:dyDescent="0.3">
      <c r="A227" t="s">
        <v>630</v>
      </c>
      <c r="B227" t="s">
        <v>30</v>
      </c>
      <c r="C227">
        <v>98672</v>
      </c>
      <c r="D227" t="s">
        <v>146</v>
      </c>
      <c r="E227" t="s">
        <v>36</v>
      </c>
      <c r="F227" t="s">
        <v>89</v>
      </c>
      <c r="G227" t="s">
        <v>1630</v>
      </c>
      <c r="H227" t="s">
        <v>1627</v>
      </c>
      <c r="P227" t="str" cm="1">
        <f t="array" ref="P227">INDEX(health,1+INT((ROW(A226)-1)/COLUMNS(health)),MOD(ROW(A226)-1+COLUMNS(health),COLUMNS(health))+1)</f>
        <v xml:space="preserve"> Lack of adequate insurance</v>
      </c>
    </row>
    <row r="228" spans="1:16" x14ac:dyDescent="0.3">
      <c r="A228" t="s">
        <v>632</v>
      </c>
      <c r="B228" t="s">
        <v>30</v>
      </c>
      <c r="C228">
        <v>98672</v>
      </c>
      <c r="D228" t="s">
        <v>629</v>
      </c>
      <c r="E228" t="s">
        <v>36</v>
      </c>
      <c r="F228" t="s">
        <v>89</v>
      </c>
      <c r="G228" t="s">
        <v>1626</v>
      </c>
      <c r="H228" t="s">
        <v>1628</v>
      </c>
      <c r="I228" t="s">
        <v>1630</v>
      </c>
      <c r="J228" t="s">
        <v>1627</v>
      </c>
      <c r="P228" t="str" cm="1">
        <f t="array" ref="P228">INDEX(health,1+INT((ROW(A227)-1)/COLUMNS(health)),MOD(ROW(A227)-1+COLUMNS(health),COLUMNS(health))+1)</f>
        <v xml:space="preserve"> Language barrier (medical info hard to understand)</v>
      </c>
    </row>
    <row r="229" spans="1:16" x14ac:dyDescent="0.3">
      <c r="A229" t="s">
        <v>635</v>
      </c>
      <c r="B229" t="s">
        <v>30</v>
      </c>
      <c r="C229">
        <v>98648</v>
      </c>
      <c r="D229" t="s">
        <v>636</v>
      </c>
      <c r="E229" t="s">
        <v>36</v>
      </c>
      <c r="F229" t="s">
        <v>89</v>
      </c>
      <c r="G229" t="s">
        <v>1626</v>
      </c>
      <c r="H229" t="s">
        <v>1630</v>
      </c>
      <c r="I229" t="s">
        <v>1627</v>
      </c>
      <c r="P229" t="str" cm="1">
        <f t="array" ref="P229">INDEX(health,1+INT((ROW(A228)-1)/COLUMNS(health)),MOD(ROW(A228)-1+COLUMNS(health),COLUMNS(health))+1)</f>
        <v xml:space="preserve"> Not enough alcohol/drug abuse treatment options</v>
      </c>
    </row>
    <row r="230" spans="1:16" x14ac:dyDescent="0.3">
      <c r="A230" t="s">
        <v>639</v>
      </c>
      <c r="B230" t="s">
        <v>30</v>
      </c>
      <c r="C230">
        <v>98610</v>
      </c>
      <c r="D230" t="s">
        <v>161</v>
      </c>
      <c r="E230" t="s">
        <v>37</v>
      </c>
      <c r="F230" t="s">
        <v>372</v>
      </c>
      <c r="G230" t="s">
        <v>1631</v>
      </c>
      <c r="H230" t="s">
        <v>1626</v>
      </c>
      <c r="I230" t="s">
        <v>1630</v>
      </c>
      <c r="J230" t="s">
        <v>1627</v>
      </c>
      <c r="K230" t="s">
        <v>1629</v>
      </c>
      <c r="P230" t="str" cm="1">
        <f t="array" ref="P230">INDEX(health,1+INT((ROW(A229)-1)/COLUMNS(health)),MOD(ROW(A229)-1+COLUMNS(health),COLUMNS(health))+1)</f>
        <v xml:space="preserve"> Not enough mental health treatment options</v>
      </c>
    </row>
    <row r="231" spans="1:16" x14ac:dyDescent="0.3">
      <c r="A231" t="s">
        <v>640</v>
      </c>
      <c r="B231" t="s">
        <v>30</v>
      </c>
      <c r="C231">
        <v>98672</v>
      </c>
      <c r="D231" t="s">
        <v>641</v>
      </c>
      <c r="E231" t="s">
        <v>36</v>
      </c>
      <c r="F231" t="s">
        <v>89</v>
      </c>
      <c r="G231" t="s">
        <v>1630</v>
      </c>
      <c r="H231" t="s">
        <v>1627</v>
      </c>
      <c r="I231" t="s">
        <v>1629</v>
      </c>
      <c r="P231" t="str" cm="1">
        <f t="array" ref="P231">INDEX(health,1+INT((ROW(A230)-1)/COLUMNS(health)),MOD(ROW(A230)-1+COLUMNS(health),COLUMNS(health))+1)</f>
        <v xml:space="preserve"> Lack of transportation</v>
      </c>
    </row>
    <row r="232" spans="1:16" x14ac:dyDescent="0.3">
      <c r="A232" t="s">
        <v>642</v>
      </c>
      <c r="B232" t="s">
        <v>30</v>
      </c>
      <c r="C232">
        <v>98648</v>
      </c>
      <c r="D232" t="s">
        <v>31</v>
      </c>
      <c r="E232" t="s">
        <v>33</v>
      </c>
      <c r="P232" cm="1">
        <f t="array" ref="P232">INDEX(health,1+INT((ROW(A231)-1)/COLUMNS(health)),MOD(ROW(A231)-1+COLUMNS(health),COLUMNS(health))+1)</f>
        <v>0</v>
      </c>
    </row>
    <row r="233" spans="1:16" x14ac:dyDescent="0.3">
      <c r="A233" t="s">
        <v>643</v>
      </c>
      <c r="B233" t="s">
        <v>30</v>
      </c>
      <c r="C233">
        <v>98648</v>
      </c>
      <c r="D233" t="s">
        <v>212</v>
      </c>
      <c r="E233" t="s">
        <v>37</v>
      </c>
      <c r="F233" t="s">
        <v>89</v>
      </c>
      <c r="G233" t="s">
        <v>1626</v>
      </c>
      <c r="H233" t="s">
        <v>1630</v>
      </c>
      <c r="I233" t="s">
        <v>1627</v>
      </c>
      <c r="J233" t="s">
        <v>1629</v>
      </c>
      <c r="P233" cm="1">
        <f t="array" ref="P233">INDEX(health,1+INT((ROW(A232)-1)/COLUMNS(health)),MOD(ROW(A232)-1+COLUMNS(health),COLUMNS(health))+1)</f>
        <v>0</v>
      </c>
    </row>
    <row r="234" spans="1:16" x14ac:dyDescent="0.3">
      <c r="A234" t="s">
        <v>649</v>
      </c>
      <c r="B234" t="s">
        <v>30</v>
      </c>
      <c r="C234">
        <v>98648</v>
      </c>
      <c r="D234" t="s">
        <v>161</v>
      </c>
      <c r="E234" t="s">
        <v>33</v>
      </c>
      <c r="P234" t="str" cm="1">
        <f t="array" ref="P234">INDEX(health,1+INT((ROW(A233)-1)/COLUMNS(health)),MOD(ROW(A233)-1+COLUMNS(health),COLUMNS(health))+1)</f>
        <v>Unsure where to go or what services are available</v>
      </c>
    </row>
    <row r="235" spans="1:16" x14ac:dyDescent="0.3">
      <c r="A235" t="s">
        <v>651</v>
      </c>
      <c r="B235" t="s">
        <v>30</v>
      </c>
      <c r="C235">
        <v>98610</v>
      </c>
      <c r="D235" t="s">
        <v>487</v>
      </c>
      <c r="E235" t="s">
        <v>37</v>
      </c>
      <c r="F235" t="s">
        <v>89</v>
      </c>
      <c r="G235" t="s">
        <v>1626</v>
      </c>
      <c r="H235" t="s">
        <v>1630</v>
      </c>
      <c r="I235" t="s">
        <v>1627</v>
      </c>
      <c r="J235" t="s">
        <v>1629</v>
      </c>
      <c r="P235" t="str" cm="1">
        <f t="array" ref="P235">INDEX(health,1+INT((ROW(A234)-1)/COLUMNS(health)),MOD(ROW(A234)-1+COLUMNS(health),COLUMNS(health))+1)</f>
        <v xml:space="preserve"> Lack of adequate insurance</v>
      </c>
    </row>
    <row r="236" spans="1:16" x14ac:dyDescent="0.3">
      <c r="A236" t="s">
        <v>662</v>
      </c>
      <c r="B236" t="s">
        <v>30</v>
      </c>
      <c r="C236">
        <v>98648</v>
      </c>
      <c r="D236" t="s">
        <v>87</v>
      </c>
      <c r="E236" t="s">
        <v>36</v>
      </c>
      <c r="F236" t="s">
        <v>1020</v>
      </c>
      <c r="G236" t="s">
        <v>1627</v>
      </c>
      <c r="P236" t="str" cm="1">
        <f t="array" ref="P236">INDEX(health,1+INT((ROW(A235)-1)/COLUMNS(health)),MOD(ROW(A235)-1+COLUMNS(health),COLUMNS(health))+1)</f>
        <v xml:space="preserve"> Language barrier (medical info hard to understand)</v>
      </c>
    </row>
    <row r="237" spans="1:16" x14ac:dyDescent="0.3">
      <c r="A237" t="s">
        <v>663</v>
      </c>
      <c r="B237" t="s">
        <v>30</v>
      </c>
      <c r="C237">
        <v>98620</v>
      </c>
      <c r="D237" t="s">
        <v>629</v>
      </c>
      <c r="E237" t="s">
        <v>36</v>
      </c>
      <c r="F237" t="s">
        <v>372</v>
      </c>
      <c r="G237" t="s">
        <v>1627</v>
      </c>
      <c r="P237" t="str" cm="1">
        <f t="array" ref="P237">INDEX(health,1+INT((ROW(A236)-1)/COLUMNS(health)),MOD(ROW(A236)-1+COLUMNS(health),COLUMNS(health))+1)</f>
        <v xml:space="preserve"> Not enough alcohol/drug abuse treatment options</v>
      </c>
    </row>
    <row r="238" spans="1:16" x14ac:dyDescent="0.3">
      <c r="A238" t="s">
        <v>667</v>
      </c>
      <c r="B238" t="s">
        <v>30</v>
      </c>
      <c r="C238">
        <v>98610</v>
      </c>
      <c r="D238" t="s">
        <v>668</v>
      </c>
      <c r="E238" t="s">
        <v>33</v>
      </c>
      <c r="P238" t="str" cm="1">
        <f t="array" ref="P238">INDEX(health,1+INT((ROW(A237)-1)/COLUMNS(health)),MOD(ROW(A237)-1+COLUMNS(health),COLUMNS(health))+1)</f>
        <v xml:space="preserve"> Not enough mental health treatment options</v>
      </c>
    </row>
    <row r="239" spans="1:16" x14ac:dyDescent="0.3">
      <c r="A239" t="s">
        <v>670</v>
      </c>
      <c r="B239" t="s">
        <v>30</v>
      </c>
      <c r="C239">
        <v>98648</v>
      </c>
      <c r="D239" t="s">
        <v>161</v>
      </c>
      <c r="E239" t="s">
        <v>33</v>
      </c>
      <c r="P239" t="str" cm="1">
        <f t="array" ref="P239">INDEX(health,1+INT((ROW(A238)-1)/COLUMNS(health)),MOD(ROW(A238)-1+COLUMNS(health),COLUMNS(health))+1)</f>
        <v xml:space="preserve"> Lack of transportation</v>
      </c>
    </row>
    <row r="240" spans="1:16" x14ac:dyDescent="0.3">
      <c r="A240" t="s">
        <v>689</v>
      </c>
      <c r="B240" t="s">
        <v>30</v>
      </c>
      <c r="C240">
        <v>98610</v>
      </c>
      <c r="D240" t="s">
        <v>67</v>
      </c>
      <c r="E240" t="s">
        <v>36</v>
      </c>
      <c r="P240" cm="1">
        <f t="array" ref="P240">INDEX(health,1+INT((ROW(A239)-1)/COLUMNS(health)),MOD(ROW(A239)-1+COLUMNS(health),COLUMNS(health))+1)</f>
        <v>0</v>
      </c>
    </row>
    <row r="241" spans="1:16" x14ac:dyDescent="0.3">
      <c r="A241" t="s">
        <v>690</v>
      </c>
      <c r="B241" t="s">
        <v>30</v>
      </c>
      <c r="C241">
        <v>98610</v>
      </c>
      <c r="D241" t="s">
        <v>71</v>
      </c>
      <c r="E241" t="s">
        <v>37</v>
      </c>
      <c r="F241" t="s">
        <v>372</v>
      </c>
      <c r="G241" t="s">
        <v>1631</v>
      </c>
      <c r="H241" t="s">
        <v>1626</v>
      </c>
      <c r="I241" t="s">
        <v>1627</v>
      </c>
      <c r="J241" t="s">
        <v>1629</v>
      </c>
      <c r="P241" cm="1">
        <f t="array" ref="P241">INDEX(health,1+INT((ROW(A240)-1)/COLUMNS(health)),MOD(ROW(A240)-1+COLUMNS(health),COLUMNS(health))+1)</f>
        <v>0</v>
      </c>
    </row>
    <row r="242" spans="1:16" x14ac:dyDescent="0.3">
      <c r="A242" t="s">
        <v>694</v>
      </c>
      <c r="B242" t="s">
        <v>30</v>
      </c>
      <c r="C242">
        <v>98648</v>
      </c>
      <c r="D242" t="s">
        <v>695</v>
      </c>
      <c r="E242" t="s">
        <v>36</v>
      </c>
      <c r="F242" t="s">
        <v>372</v>
      </c>
      <c r="P242" t="str" cm="1">
        <f t="array" ref="P242">INDEX(health,1+INT((ROW(A241)-1)/COLUMNS(health)),MOD(ROW(A241)-1+COLUMNS(health),COLUMNS(health))+1)</f>
        <v>Unsure where to go or what services are available</v>
      </c>
    </row>
    <row r="243" spans="1:16" x14ac:dyDescent="0.3">
      <c r="A243" t="s">
        <v>699</v>
      </c>
      <c r="B243" t="s">
        <v>30</v>
      </c>
      <c r="C243">
        <v>98648</v>
      </c>
      <c r="D243" t="s">
        <v>71</v>
      </c>
      <c r="E243" t="s">
        <v>36</v>
      </c>
      <c r="F243" t="s">
        <v>261</v>
      </c>
      <c r="P243" t="str" cm="1">
        <f t="array" ref="P243">INDEX(health,1+INT((ROW(A242)-1)/COLUMNS(health)),MOD(ROW(A242)-1+COLUMNS(health),COLUMNS(health))+1)</f>
        <v xml:space="preserve"> Cost of care is not affordable</v>
      </c>
    </row>
    <row r="244" spans="1:16" x14ac:dyDescent="0.3">
      <c r="A244" t="s">
        <v>710</v>
      </c>
      <c r="B244" t="s">
        <v>30</v>
      </c>
      <c r="C244">
        <v>98651</v>
      </c>
      <c r="D244" t="s">
        <v>539</v>
      </c>
      <c r="E244" t="s">
        <v>37</v>
      </c>
      <c r="F244" t="s">
        <v>89</v>
      </c>
      <c r="G244" t="s">
        <v>1630</v>
      </c>
      <c r="H244" t="s">
        <v>1627</v>
      </c>
      <c r="I244" t="s">
        <v>1643</v>
      </c>
      <c r="P244" t="str" cm="1">
        <f t="array" ref="P244">INDEX(health,1+INT((ROW(A243)-1)/COLUMNS(health)),MOD(ROW(A243)-1+COLUMNS(health),COLUMNS(health))+1)</f>
        <v xml:space="preserve"> Not enough alcohol/drug abuse treatment options</v>
      </c>
    </row>
    <row r="245" spans="1:16" x14ac:dyDescent="0.3">
      <c r="A245" t="s">
        <v>713</v>
      </c>
      <c r="B245" t="s">
        <v>30</v>
      </c>
      <c r="C245">
        <v>98648</v>
      </c>
      <c r="D245" t="s">
        <v>257</v>
      </c>
      <c r="E245" t="s">
        <v>36</v>
      </c>
      <c r="F245" t="s">
        <v>372</v>
      </c>
      <c r="P245" t="str" cm="1">
        <f t="array" ref="P245">INDEX(health,1+INT((ROW(A244)-1)/COLUMNS(health)),MOD(ROW(A244)-1+COLUMNS(health),COLUMNS(health))+1)</f>
        <v xml:space="preserve"> Not enough mental health treatment options</v>
      </c>
    </row>
    <row r="246" spans="1:16" x14ac:dyDescent="0.3">
      <c r="A246" t="s">
        <v>719</v>
      </c>
      <c r="B246" t="s">
        <v>30</v>
      </c>
      <c r="C246">
        <v>98610</v>
      </c>
      <c r="D246" t="s">
        <v>71</v>
      </c>
      <c r="E246" t="s">
        <v>36</v>
      </c>
      <c r="F246" t="s">
        <v>89</v>
      </c>
      <c r="G246" t="s">
        <v>1626</v>
      </c>
      <c r="P246" t="str" cm="1">
        <f t="array" ref="P246">INDEX(health,1+INT((ROW(A245)-1)/COLUMNS(health)),MOD(ROW(A245)-1+COLUMNS(health),COLUMNS(health))+1)</f>
        <v xml:space="preserve"> Lack of transportation</v>
      </c>
    </row>
    <row r="247" spans="1:16" x14ac:dyDescent="0.3">
      <c r="A247" t="s">
        <v>720</v>
      </c>
      <c r="B247" t="s">
        <v>30</v>
      </c>
      <c r="C247">
        <v>98648</v>
      </c>
      <c r="D247" t="s">
        <v>76</v>
      </c>
      <c r="E247" t="s">
        <v>36</v>
      </c>
      <c r="F247" t="s">
        <v>89</v>
      </c>
      <c r="G247" t="s">
        <v>1626</v>
      </c>
      <c r="P247" cm="1">
        <f t="array" ref="P247">INDEX(health,1+INT((ROW(A246)-1)/COLUMNS(health)),MOD(ROW(A246)-1+COLUMNS(health),COLUMNS(health))+1)</f>
        <v>0</v>
      </c>
    </row>
    <row r="248" spans="1:16" x14ac:dyDescent="0.3">
      <c r="A248" t="s">
        <v>727</v>
      </c>
      <c r="B248" t="s">
        <v>30</v>
      </c>
      <c r="C248">
        <v>98639</v>
      </c>
      <c r="D248" t="s">
        <v>87</v>
      </c>
      <c r="E248" t="s">
        <v>36</v>
      </c>
      <c r="F248" t="s">
        <v>89</v>
      </c>
      <c r="P248" cm="1">
        <f t="array" ref="P248">INDEX(health,1+INT((ROW(A247)-1)/COLUMNS(health)),MOD(ROW(A247)-1+COLUMNS(health),COLUMNS(health))+1)</f>
        <v>0</v>
      </c>
    </row>
    <row r="249" spans="1:16" x14ac:dyDescent="0.3">
      <c r="A249" t="s">
        <v>729</v>
      </c>
      <c r="B249" t="s">
        <v>30</v>
      </c>
      <c r="C249">
        <v>98648</v>
      </c>
      <c r="D249" t="s">
        <v>189</v>
      </c>
      <c r="E249" t="s">
        <v>33</v>
      </c>
      <c r="P249" cm="1">
        <f t="array" ref="P249">INDEX(health,1+INT((ROW(A248)-1)/COLUMNS(health)),MOD(ROW(A248)-1+COLUMNS(health),COLUMNS(health))+1)</f>
        <v>0</v>
      </c>
    </row>
    <row r="250" spans="1:16" x14ac:dyDescent="0.3">
      <c r="A250" t="s">
        <v>731</v>
      </c>
      <c r="B250" t="s">
        <v>30</v>
      </c>
      <c r="C250">
        <v>98610</v>
      </c>
      <c r="D250" t="s">
        <v>161</v>
      </c>
      <c r="E250" t="s">
        <v>33</v>
      </c>
      <c r="P250" t="str" cm="1">
        <f t="array" ref="P250">INDEX(health,1+INT((ROW(A249)-1)/COLUMNS(health)),MOD(ROW(A249)-1+COLUMNS(health),COLUMNS(health))+1)</f>
        <v>Unsure where to go or what services are available</v>
      </c>
    </row>
    <row r="251" spans="1:16" x14ac:dyDescent="0.3">
      <c r="A251" t="s">
        <v>734</v>
      </c>
      <c r="B251" t="s">
        <v>30</v>
      </c>
      <c r="C251">
        <v>98610</v>
      </c>
      <c r="D251" t="s">
        <v>735</v>
      </c>
      <c r="E251" t="s">
        <v>33</v>
      </c>
      <c r="P251" t="str" cm="1">
        <f t="array" ref="P251">INDEX(health,1+INT((ROW(A250)-1)/COLUMNS(health)),MOD(ROW(A250)-1+COLUMNS(health),COLUMNS(health))+1)</f>
        <v xml:space="preserve"> Lack of adequate insurance</v>
      </c>
    </row>
    <row r="252" spans="1:16" x14ac:dyDescent="0.3">
      <c r="A252" t="s">
        <v>736</v>
      </c>
      <c r="B252" t="s">
        <v>30</v>
      </c>
      <c r="C252">
        <v>98639</v>
      </c>
      <c r="D252" t="s">
        <v>87</v>
      </c>
      <c r="E252" t="s">
        <v>36</v>
      </c>
      <c r="F252" t="s">
        <v>372</v>
      </c>
      <c r="G252" t="s">
        <v>1631</v>
      </c>
      <c r="H252" t="s">
        <v>1626</v>
      </c>
      <c r="I252" t="s">
        <v>1630</v>
      </c>
      <c r="J252" t="s">
        <v>1627</v>
      </c>
      <c r="P252" t="str" cm="1">
        <f t="array" ref="P252">INDEX(health,1+INT((ROW(A251)-1)/COLUMNS(health)),MOD(ROW(A251)-1+COLUMNS(health),COLUMNS(health))+1)</f>
        <v xml:space="preserve"> Cost of care is not affordable</v>
      </c>
    </row>
    <row r="253" spans="1:16" x14ac:dyDescent="0.3">
      <c r="A253" t="s">
        <v>737</v>
      </c>
      <c r="B253" t="s">
        <v>30</v>
      </c>
      <c r="C253">
        <v>98648</v>
      </c>
      <c r="D253" t="s">
        <v>161</v>
      </c>
      <c r="E253" t="s">
        <v>37</v>
      </c>
      <c r="F253" t="s">
        <v>89</v>
      </c>
      <c r="G253" t="s">
        <v>1626</v>
      </c>
      <c r="H253" t="s">
        <v>1629</v>
      </c>
      <c r="P253" t="str" cm="1">
        <f t="array" ref="P253">INDEX(health,1+INT((ROW(A252)-1)/COLUMNS(health)),MOD(ROW(A252)-1+COLUMNS(health),COLUMNS(health))+1)</f>
        <v xml:space="preserve"> Language barrier (medical info hard to understand)</v>
      </c>
    </row>
    <row r="254" spans="1:16" x14ac:dyDescent="0.3">
      <c r="A254" t="s">
        <v>740</v>
      </c>
      <c r="B254" t="s">
        <v>30</v>
      </c>
      <c r="C254">
        <v>98610</v>
      </c>
      <c r="D254" t="s">
        <v>741</v>
      </c>
      <c r="E254" t="s">
        <v>33</v>
      </c>
      <c r="P254" t="str" cm="1">
        <f t="array" ref="P254">INDEX(health,1+INT((ROW(A253)-1)/COLUMNS(health)),MOD(ROW(A253)-1+COLUMNS(health),COLUMNS(health))+1)</f>
        <v xml:space="preserve"> Not enough alcohol/drug abuse treatment options</v>
      </c>
    </row>
    <row r="255" spans="1:16" x14ac:dyDescent="0.3">
      <c r="A255" t="s">
        <v>743</v>
      </c>
      <c r="B255" t="s">
        <v>30</v>
      </c>
      <c r="C255">
        <v>98610</v>
      </c>
      <c r="D255" t="s">
        <v>47</v>
      </c>
      <c r="E255" t="s">
        <v>33</v>
      </c>
      <c r="P255" t="str" cm="1">
        <f t="array" ref="P255">INDEX(health,1+INT((ROW(A254)-1)/COLUMNS(health)),MOD(ROW(A254)-1+COLUMNS(health),COLUMNS(health))+1)</f>
        <v xml:space="preserve"> Not enough mental health treatment options</v>
      </c>
    </row>
    <row r="256" spans="1:16" x14ac:dyDescent="0.3">
      <c r="A256" t="s">
        <v>745</v>
      </c>
      <c r="B256" t="s">
        <v>30</v>
      </c>
      <c r="C256">
        <v>98610</v>
      </c>
      <c r="D256" t="s">
        <v>539</v>
      </c>
      <c r="E256" t="s">
        <v>37</v>
      </c>
      <c r="F256" t="s">
        <v>372</v>
      </c>
      <c r="G256" t="s">
        <v>1626</v>
      </c>
      <c r="P256" t="str" cm="1">
        <f t="array" ref="P256">INDEX(health,1+INT((ROW(A255)-1)/COLUMNS(health)),MOD(ROW(A255)-1+COLUMNS(health),COLUMNS(health))+1)</f>
        <v xml:space="preserve"> Lack of transportation</v>
      </c>
    </row>
    <row r="257" spans="1:16" x14ac:dyDescent="0.3">
      <c r="A257" t="s">
        <v>750</v>
      </c>
      <c r="B257" t="s">
        <v>30</v>
      </c>
      <c r="C257">
        <v>98648</v>
      </c>
      <c r="D257" t="s">
        <v>161</v>
      </c>
      <c r="E257" t="s">
        <v>36</v>
      </c>
      <c r="F257" t="s">
        <v>372</v>
      </c>
      <c r="G257" t="s">
        <v>1631</v>
      </c>
      <c r="H257" t="s">
        <v>1644</v>
      </c>
      <c r="P257" cm="1">
        <f t="array" ref="P257">INDEX(health,1+INT((ROW(A256)-1)/COLUMNS(health)),MOD(ROW(A256)-1+COLUMNS(health),COLUMNS(health))+1)</f>
        <v>0</v>
      </c>
    </row>
    <row r="258" spans="1:16" x14ac:dyDescent="0.3">
      <c r="A258" t="s">
        <v>757</v>
      </c>
      <c r="B258" t="s">
        <v>30</v>
      </c>
      <c r="C258">
        <v>98639</v>
      </c>
      <c r="D258" t="s">
        <v>326</v>
      </c>
      <c r="E258" t="s">
        <v>33</v>
      </c>
      <c r="P258" cm="1">
        <f t="array" ref="P258">INDEX(health,1+INT((ROW(A257)-1)/COLUMNS(health)),MOD(ROW(A257)-1+COLUMNS(health),COLUMNS(health))+1)</f>
        <v>0</v>
      </c>
    </row>
    <row r="259" spans="1:16" x14ac:dyDescent="0.3">
      <c r="A259" t="s">
        <v>763</v>
      </c>
      <c r="B259" t="s">
        <v>30</v>
      </c>
      <c r="C259">
        <v>98650</v>
      </c>
      <c r="D259" t="s">
        <v>146</v>
      </c>
      <c r="E259" t="s">
        <v>37</v>
      </c>
      <c r="P259" cm="1">
        <f t="array" ref="P259">INDEX(health,1+INT((ROW(A258)-1)/COLUMNS(health)),MOD(ROW(A258)-1+COLUMNS(health),COLUMNS(health))+1)</f>
        <v>0</v>
      </c>
    </row>
    <row r="260" spans="1:16" x14ac:dyDescent="0.3">
      <c r="A260" t="s">
        <v>772</v>
      </c>
      <c r="B260" t="s">
        <v>30</v>
      </c>
      <c r="C260">
        <v>98605</v>
      </c>
      <c r="D260" t="s">
        <v>773</v>
      </c>
      <c r="E260" t="s">
        <v>36</v>
      </c>
      <c r="F260" t="s">
        <v>1020</v>
      </c>
      <c r="G260" t="s">
        <v>1629</v>
      </c>
      <c r="P260" cm="1">
        <f t="array" ref="P260">INDEX(health,1+INT((ROW(A259)-1)/COLUMNS(health)),MOD(ROW(A259)-1+COLUMNS(health),COLUMNS(health))+1)</f>
        <v>0</v>
      </c>
    </row>
    <row r="261" spans="1:16" x14ac:dyDescent="0.3">
      <c r="A261" t="s">
        <v>775</v>
      </c>
      <c r="B261" t="s">
        <v>30</v>
      </c>
      <c r="C261">
        <v>98620</v>
      </c>
      <c r="D261" t="s">
        <v>31</v>
      </c>
      <c r="E261" t="s">
        <v>33</v>
      </c>
      <c r="P261" cm="1">
        <f t="array" ref="P261">INDEX(health,1+INT((ROW(A260)-1)/COLUMNS(health)),MOD(ROW(A260)-1+COLUMNS(health),COLUMNS(health))+1)</f>
        <v>0</v>
      </c>
    </row>
    <row r="262" spans="1:16" x14ac:dyDescent="0.3">
      <c r="A262" t="s">
        <v>782</v>
      </c>
      <c r="B262" t="s">
        <v>30</v>
      </c>
      <c r="C262">
        <v>98635</v>
      </c>
      <c r="D262" t="s">
        <v>161</v>
      </c>
      <c r="E262" t="s">
        <v>33</v>
      </c>
      <c r="P262" cm="1">
        <f t="array" ref="P262">INDEX(health,1+INT((ROW(A261)-1)/COLUMNS(health)),MOD(ROW(A261)-1+COLUMNS(health),COLUMNS(health))+1)</f>
        <v>0</v>
      </c>
    </row>
    <row r="263" spans="1:16" x14ac:dyDescent="0.3">
      <c r="A263" t="s">
        <v>783</v>
      </c>
      <c r="B263" t="s">
        <v>30</v>
      </c>
      <c r="C263">
        <v>98648</v>
      </c>
      <c r="D263" t="s">
        <v>539</v>
      </c>
      <c r="E263" t="s">
        <v>36</v>
      </c>
      <c r="F263" t="s">
        <v>372</v>
      </c>
      <c r="G263" t="s">
        <v>1627</v>
      </c>
      <c r="P263" cm="1">
        <f t="array" ref="P263">INDEX(health,1+INT((ROW(A262)-1)/COLUMNS(health)),MOD(ROW(A262)-1+COLUMNS(health),COLUMNS(health))+1)</f>
        <v>0</v>
      </c>
    </row>
    <row r="264" spans="1:16" x14ac:dyDescent="0.3">
      <c r="A264" t="s">
        <v>785</v>
      </c>
      <c r="B264" t="s">
        <v>30</v>
      </c>
      <c r="C264">
        <v>98610</v>
      </c>
      <c r="D264" t="s">
        <v>446</v>
      </c>
      <c r="E264" t="s">
        <v>33</v>
      </c>
      <c r="P264" cm="1">
        <f t="array" ref="P264">INDEX(health,1+INT((ROW(A263)-1)/COLUMNS(health)),MOD(ROW(A263)-1+COLUMNS(health),COLUMNS(health))+1)</f>
        <v>0</v>
      </c>
    </row>
    <row r="265" spans="1:16" x14ac:dyDescent="0.3">
      <c r="A265" t="s">
        <v>787</v>
      </c>
      <c r="B265" t="s">
        <v>30</v>
      </c>
      <c r="C265">
        <v>98635</v>
      </c>
      <c r="D265" t="s">
        <v>161</v>
      </c>
      <c r="E265" t="s">
        <v>37</v>
      </c>
      <c r="F265" t="s">
        <v>372</v>
      </c>
      <c r="G265" t="s">
        <v>1631</v>
      </c>
      <c r="H265" t="s">
        <v>1626</v>
      </c>
      <c r="I265" t="s">
        <v>1628</v>
      </c>
      <c r="J265" t="s">
        <v>1630</v>
      </c>
      <c r="K265" t="s">
        <v>1627</v>
      </c>
      <c r="L265" t="s">
        <v>1629</v>
      </c>
      <c r="P265" cm="1">
        <f t="array" ref="P265">INDEX(health,1+INT((ROW(A264)-1)/COLUMNS(health)),MOD(ROW(A264)-1+COLUMNS(health),COLUMNS(health))+1)</f>
        <v>0</v>
      </c>
    </row>
    <row r="266" spans="1:16" x14ac:dyDescent="0.3">
      <c r="A266" t="s">
        <v>794</v>
      </c>
      <c r="B266" t="s">
        <v>30</v>
      </c>
      <c r="C266">
        <v>98648</v>
      </c>
      <c r="D266" t="s">
        <v>795</v>
      </c>
      <c r="E266" t="s">
        <v>37</v>
      </c>
      <c r="F266" t="s">
        <v>89</v>
      </c>
      <c r="G266" t="s">
        <v>1626</v>
      </c>
      <c r="H266" t="s">
        <v>1628</v>
      </c>
      <c r="I266" t="s">
        <v>1630</v>
      </c>
      <c r="J266" t="s">
        <v>1627</v>
      </c>
      <c r="K266" t="s">
        <v>1629</v>
      </c>
      <c r="P266" cm="1">
        <f t="array" ref="P266">INDEX(health,1+INT((ROW(A265)-1)/COLUMNS(health)),MOD(ROW(A265)-1+COLUMNS(health),COLUMNS(health))+1)</f>
        <v>0</v>
      </c>
    </row>
    <row r="267" spans="1:16" x14ac:dyDescent="0.3">
      <c r="A267" t="s">
        <v>800</v>
      </c>
      <c r="B267" t="s">
        <v>30</v>
      </c>
      <c r="C267">
        <v>98648</v>
      </c>
      <c r="D267" t="s">
        <v>801</v>
      </c>
      <c r="E267" t="s">
        <v>33</v>
      </c>
      <c r="P267" cm="1">
        <f t="array" ref="P267">INDEX(health,1+INT((ROW(A266)-1)/COLUMNS(health)),MOD(ROW(A266)-1+COLUMNS(health),COLUMNS(health))+1)</f>
        <v>0</v>
      </c>
    </row>
    <row r="268" spans="1:16" x14ac:dyDescent="0.3">
      <c r="A268" t="s">
        <v>802</v>
      </c>
      <c r="B268" t="s">
        <v>30</v>
      </c>
      <c r="C268">
        <v>98648</v>
      </c>
      <c r="D268" t="s">
        <v>257</v>
      </c>
      <c r="E268" t="s">
        <v>36</v>
      </c>
      <c r="F268" t="s">
        <v>452</v>
      </c>
      <c r="P268" cm="1">
        <f t="array" ref="P268">INDEX(health,1+INT((ROW(A267)-1)/COLUMNS(health)),MOD(ROW(A267)-1+COLUMNS(health),COLUMNS(health))+1)</f>
        <v>0</v>
      </c>
    </row>
    <row r="269" spans="1:16" x14ac:dyDescent="0.3">
      <c r="A269" t="s">
        <v>806</v>
      </c>
      <c r="B269" t="s">
        <v>30</v>
      </c>
      <c r="C269">
        <v>98648</v>
      </c>
      <c r="D269" t="s">
        <v>212</v>
      </c>
      <c r="E269" t="s">
        <v>37</v>
      </c>
      <c r="F269" t="s">
        <v>372</v>
      </c>
      <c r="G269" t="s">
        <v>1631</v>
      </c>
      <c r="H269" t="s">
        <v>1626</v>
      </c>
      <c r="I269" t="s">
        <v>1628</v>
      </c>
      <c r="J269" t="s">
        <v>1630</v>
      </c>
      <c r="K269" t="s">
        <v>1627</v>
      </c>
      <c r="L269" t="s">
        <v>1629</v>
      </c>
      <c r="M269" t="s">
        <v>1645</v>
      </c>
      <c r="P269" cm="1">
        <f t="array" ref="P269">INDEX(health,1+INT((ROW(A268)-1)/COLUMNS(health)),MOD(ROW(A268)-1+COLUMNS(health),COLUMNS(health))+1)</f>
        <v>0</v>
      </c>
    </row>
    <row r="270" spans="1:16" x14ac:dyDescent="0.3">
      <c r="A270" t="s">
        <v>811</v>
      </c>
      <c r="B270" t="s">
        <v>30</v>
      </c>
      <c r="C270">
        <v>98648</v>
      </c>
      <c r="D270" t="s">
        <v>812</v>
      </c>
      <c r="E270" t="s">
        <v>37</v>
      </c>
      <c r="F270" t="s">
        <v>813</v>
      </c>
      <c r="P270" cm="1">
        <f t="array" ref="P270">INDEX(health,1+INT((ROW(A269)-1)/COLUMNS(health)),MOD(ROW(A269)-1+COLUMNS(health),COLUMNS(health))+1)</f>
        <v>0</v>
      </c>
    </row>
    <row r="271" spans="1:16" x14ac:dyDescent="0.3">
      <c r="A271" t="s">
        <v>818</v>
      </c>
      <c r="B271" t="s">
        <v>30</v>
      </c>
      <c r="C271">
        <v>98610</v>
      </c>
      <c r="D271" t="s">
        <v>189</v>
      </c>
      <c r="E271" t="s">
        <v>37</v>
      </c>
      <c r="F271" t="s">
        <v>89</v>
      </c>
      <c r="G271" t="s">
        <v>1626</v>
      </c>
      <c r="H271" t="s">
        <v>1630</v>
      </c>
      <c r="I271" t="s">
        <v>1627</v>
      </c>
      <c r="J271" t="s">
        <v>1629</v>
      </c>
      <c r="P271" cm="1">
        <f t="array" ref="P271">INDEX(health,1+INT((ROW(A270)-1)/COLUMNS(health)),MOD(ROW(A270)-1+COLUMNS(health),COLUMNS(health))+1)</f>
        <v>0</v>
      </c>
    </row>
    <row r="272" spans="1:16" x14ac:dyDescent="0.3">
      <c r="A272" t="s">
        <v>824</v>
      </c>
      <c r="B272" t="s">
        <v>30</v>
      </c>
      <c r="C272">
        <v>98610</v>
      </c>
      <c r="D272" t="s">
        <v>257</v>
      </c>
      <c r="E272" t="s">
        <v>36</v>
      </c>
      <c r="F272" t="s">
        <v>89</v>
      </c>
      <c r="G272" t="s">
        <v>1630</v>
      </c>
      <c r="H272" t="s">
        <v>1627</v>
      </c>
      <c r="P272" cm="1">
        <f t="array" ref="P272">INDEX(health,1+INT((ROW(A271)-1)/COLUMNS(health)),MOD(ROW(A271)-1+COLUMNS(health),COLUMNS(health))+1)</f>
        <v>0</v>
      </c>
    </row>
    <row r="273" spans="1:16" x14ac:dyDescent="0.3">
      <c r="A273" t="s">
        <v>838</v>
      </c>
      <c r="B273" t="s">
        <v>30</v>
      </c>
      <c r="C273">
        <v>98648</v>
      </c>
      <c r="D273" t="s">
        <v>71</v>
      </c>
      <c r="E273" t="s">
        <v>36</v>
      </c>
      <c r="F273" t="s">
        <v>372</v>
      </c>
      <c r="G273" t="s">
        <v>1631</v>
      </c>
      <c r="H273" t="s">
        <v>1627</v>
      </c>
      <c r="I273" t="s">
        <v>1629</v>
      </c>
      <c r="P273" cm="1">
        <f t="array" ref="P273">INDEX(health,1+INT((ROW(A272)-1)/COLUMNS(health)),MOD(ROW(A272)-1+COLUMNS(health),COLUMNS(health))+1)</f>
        <v>0</v>
      </c>
    </row>
    <row r="274" spans="1:16" x14ac:dyDescent="0.3">
      <c r="A274" t="s">
        <v>840</v>
      </c>
      <c r="B274" t="s">
        <v>30</v>
      </c>
      <c r="C274">
        <v>98610</v>
      </c>
      <c r="D274" t="s">
        <v>67</v>
      </c>
      <c r="E274" t="s">
        <v>36</v>
      </c>
      <c r="F274" t="s">
        <v>372</v>
      </c>
      <c r="P274" t="str" cm="1">
        <f t="array" ref="P274">INDEX(health,1+INT((ROW(A273)-1)/COLUMNS(health)),MOD(ROW(A273)-1+COLUMNS(health),COLUMNS(health))+1)</f>
        <v>Unsure where to go or what services are available</v>
      </c>
    </row>
    <row r="275" spans="1:16" x14ac:dyDescent="0.3">
      <c r="A275" t="s">
        <v>841</v>
      </c>
      <c r="B275" t="s">
        <v>30</v>
      </c>
      <c r="C275">
        <v>98648</v>
      </c>
      <c r="D275" t="s">
        <v>257</v>
      </c>
      <c r="E275" t="s">
        <v>36</v>
      </c>
      <c r="F275" t="s">
        <v>372</v>
      </c>
      <c r="G275" t="s">
        <v>1631</v>
      </c>
      <c r="H275" t="s">
        <v>1626</v>
      </c>
      <c r="I275" t="s">
        <v>1627</v>
      </c>
      <c r="P275" t="str" cm="1">
        <f t="array" ref="P275">INDEX(health,1+INT((ROW(A274)-1)/COLUMNS(health)),MOD(ROW(A274)-1+COLUMNS(health),COLUMNS(health))+1)</f>
        <v xml:space="preserve"> Lack of adequate insurance</v>
      </c>
    </row>
    <row r="276" spans="1:16" x14ac:dyDescent="0.3">
      <c r="A276" t="s">
        <v>845</v>
      </c>
      <c r="B276" t="s">
        <v>30</v>
      </c>
      <c r="C276">
        <v>98648</v>
      </c>
      <c r="D276" t="s">
        <v>257</v>
      </c>
      <c r="E276" t="s">
        <v>33</v>
      </c>
      <c r="P276" cm="1">
        <f t="array" ref="P276">INDEX(health,1+INT((ROW(A275)-1)/COLUMNS(health)),MOD(ROW(A275)-1+COLUMNS(health),COLUMNS(health))+1)</f>
        <v>0</v>
      </c>
    </row>
    <row r="277" spans="1:16" x14ac:dyDescent="0.3">
      <c r="A277" t="s">
        <v>846</v>
      </c>
      <c r="B277" t="s">
        <v>30</v>
      </c>
      <c r="C277">
        <v>98639</v>
      </c>
      <c r="D277" t="s">
        <v>31</v>
      </c>
      <c r="E277" t="s">
        <v>37</v>
      </c>
      <c r="F277" t="s">
        <v>372</v>
      </c>
      <c r="G277" t="s">
        <v>1631</v>
      </c>
      <c r="H277" t="s">
        <v>1626</v>
      </c>
      <c r="I277" t="s">
        <v>1630</v>
      </c>
      <c r="P277" cm="1">
        <f t="array" ref="P277">INDEX(health,1+INT((ROW(A276)-1)/COLUMNS(health)),MOD(ROW(A276)-1+COLUMNS(health),COLUMNS(health))+1)</f>
        <v>0</v>
      </c>
    </row>
    <row r="278" spans="1:16" x14ac:dyDescent="0.3">
      <c r="A278" t="s">
        <v>849</v>
      </c>
      <c r="B278" t="s">
        <v>30</v>
      </c>
      <c r="C278">
        <v>98620</v>
      </c>
      <c r="D278" t="s">
        <v>31</v>
      </c>
      <c r="E278" t="s">
        <v>36</v>
      </c>
      <c r="F278" t="s">
        <v>372</v>
      </c>
      <c r="G278" t="s">
        <v>1626</v>
      </c>
      <c r="P278" cm="1">
        <f t="array" ref="P278">INDEX(health,1+INT((ROW(A277)-1)/COLUMNS(health)),MOD(ROW(A277)-1+COLUMNS(health),COLUMNS(health))+1)</f>
        <v>0</v>
      </c>
    </row>
    <row r="279" spans="1:16" x14ac:dyDescent="0.3">
      <c r="A279" t="s">
        <v>855</v>
      </c>
      <c r="B279" t="s">
        <v>30</v>
      </c>
      <c r="C279">
        <v>98620</v>
      </c>
      <c r="D279" t="s">
        <v>161</v>
      </c>
      <c r="E279" t="s">
        <v>37</v>
      </c>
      <c r="F279" t="s">
        <v>372</v>
      </c>
      <c r="G279" t="s">
        <v>1631</v>
      </c>
      <c r="H279" t="s">
        <v>1626</v>
      </c>
      <c r="I279" t="s">
        <v>1628</v>
      </c>
      <c r="J279" t="s">
        <v>1630</v>
      </c>
      <c r="K279" t="s">
        <v>1627</v>
      </c>
      <c r="P279" cm="1">
        <f t="array" ref="P279">INDEX(health,1+INT((ROW(A278)-1)/COLUMNS(health)),MOD(ROW(A278)-1+COLUMNS(health),COLUMNS(health))+1)</f>
        <v>0</v>
      </c>
    </row>
    <row r="280" spans="1:16" x14ac:dyDescent="0.3">
      <c r="A280" t="s">
        <v>858</v>
      </c>
      <c r="B280" t="s">
        <v>30</v>
      </c>
      <c r="C280">
        <v>98620</v>
      </c>
      <c r="D280" t="s">
        <v>31</v>
      </c>
      <c r="E280" t="s">
        <v>33</v>
      </c>
      <c r="P280" cm="1">
        <f t="array" ref="P280">INDEX(health,1+INT((ROW(A279)-1)/COLUMNS(health)),MOD(ROW(A279)-1+COLUMNS(health),COLUMNS(health))+1)</f>
        <v>0</v>
      </c>
    </row>
    <row r="281" spans="1:16" x14ac:dyDescent="0.3">
      <c r="A281" t="s">
        <v>861</v>
      </c>
      <c r="B281" t="s">
        <v>30</v>
      </c>
      <c r="C281">
        <v>98648</v>
      </c>
      <c r="D281" t="s">
        <v>146</v>
      </c>
      <c r="E281" t="s">
        <v>36</v>
      </c>
      <c r="F281" t="s">
        <v>89</v>
      </c>
      <c r="G281" t="s">
        <v>1626</v>
      </c>
      <c r="P281" cm="1">
        <f t="array" ref="P281">INDEX(health,1+INT((ROW(A280)-1)/COLUMNS(health)),MOD(ROW(A280)-1+COLUMNS(health),COLUMNS(health))+1)</f>
        <v>0</v>
      </c>
    </row>
    <row r="282" spans="1:16" x14ac:dyDescent="0.3">
      <c r="A282" t="s">
        <v>865</v>
      </c>
      <c r="B282" t="s">
        <v>30</v>
      </c>
      <c r="C282">
        <v>98648</v>
      </c>
      <c r="D282" t="s">
        <v>76</v>
      </c>
      <c r="E282" t="s">
        <v>36</v>
      </c>
      <c r="F282" t="s">
        <v>89</v>
      </c>
      <c r="P282" t="str" cm="1">
        <f t="array" ref="P282">INDEX(health,1+INT((ROW(A281)-1)/COLUMNS(health)),MOD(ROW(A281)-1+COLUMNS(health),COLUMNS(health))+1)</f>
        <v>Lack of adequate insurance</v>
      </c>
    </row>
    <row r="283" spans="1:16" x14ac:dyDescent="0.3">
      <c r="A283" t="s">
        <v>869</v>
      </c>
      <c r="B283" t="s">
        <v>30</v>
      </c>
      <c r="C283">
        <v>98648</v>
      </c>
      <c r="D283" t="s">
        <v>326</v>
      </c>
      <c r="E283" t="s">
        <v>33</v>
      </c>
      <c r="P283" t="str" cm="1">
        <f t="array" ref="P283">INDEX(health,1+INT((ROW(A282)-1)/COLUMNS(health)),MOD(ROW(A282)-1+COLUMNS(health),COLUMNS(health))+1)</f>
        <v xml:space="preserve"> Cost of care is not affordable</v>
      </c>
    </row>
    <row r="284" spans="1:16" x14ac:dyDescent="0.3">
      <c r="A284" t="s">
        <v>873</v>
      </c>
      <c r="B284" t="s">
        <v>30</v>
      </c>
      <c r="C284">
        <v>98620</v>
      </c>
      <c r="D284" t="s">
        <v>87</v>
      </c>
      <c r="E284" t="s">
        <v>33</v>
      </c>
      <c r="P284" cm="1">
        <f t="array" ref="P284">INDEX(health,1+INT((ROW(A283)-1)/COLUMNS(health)),MOD(ROW(A283)-1+COLUMNS(health),COLUMNS(health))+1)</f>
        <v>0</v>
      </c>
    </row>
    <row r="285" spans="1:16" x14ac:dyDescent="0.3">
      <c r="A285" t="s">
        <v>878</v>
      </c>
      <c r="B285" t="s">
        <v>30</v>
      </c>
      <c r="C285">
        <v>98620</v>
      </c>
      <c r="D285" t="s">
        <v>161</v>
      </c>
      <c r="E285" t="s">
        <v>37</v>
      </c>
      <c r="F285" t="s">
        <v>261</v>
      </c>
      <c r="G285" t="s">
        <v>1630</v>
      </c>
      <c r="H285" t="s">
        <v>1627</v>
      </c>
      <c r="I285" t="s">
        <v>1629</v>
      </c>
      <c r="P285" cm="1">
        <f t="array" ref="P285">INDEX(health,1+INT((ROW(A284)-1)/COLUMNS(health)),MOD(ROW(A284)-1+COLUMNS(health),COLUMNS(health))+1)</f>
        <v>0</v>
      </c>
    </row>
    <row r="286" spans="1:16" x14ac:dyDescent="0.3">
      <c r="A286" t="s">
        <v>884</v>
      </c>
      <c r="B286" t="s">
        <v>30</v>
      </c>
      <c r="C286">
        <v>98620</v>
      </c>
      <c r="D286" t="s">
        <v>189</v>
      </c>
      <c r="E286" t="s">
        <v>37</v>
      </c>
      <c r="F286" t="s">
        <v>372</v>
      </c>
      <c r="G286" t="s">
        <v>1626</v>
      </c>
      <c r="H286" t="s">
        <v>1629</v>
      </c>
      <c r="P286" cm="1">
        <f t="array" ref="P286">INDEX(health,1+INT((ROW(A285)-1)/COLUMNS(health)),MOD(ROW(A285)-1+COLUMNS(health),COLUMNS(health))+1)</f>
        <v>0</v>
      </c>
    </row>
    <row r="287" spans="1:16" x14ac:dyDescent="0.3">
      <c r="A287" t="s">
        <v>886</v>
      </c>
      <c r="B287" t="s">
        <v>30</v>
      </c>
      <c r="C287">
        <v>98648</v>
      </c>
      <c r="D287" t="s">
        <v>189</v>
      </c>
      <c r="E287" t="s">
        <v>36</v>
      </c>
      <c r="F287" t="s">
        <v>261</v>
      </c>
      <c r="P287" cm="1">
        <f t="array" ref="P287">INDEX(health,1+INT((ROW(A286)-1)/COLUMNS(health)),MOD(ROW(A286)-1+COLUMNS(health),COLUMNS(health))+1)</f>
        <v>0</v>
      </c>
    </row>
    <row r="288" spans="1:16" x14ac:dyDescent="0.3">
      <c r="A288" t="s">
        <v>888</v>
      </c>
      <c r="B288" t="s">
        <v>30</v>
      </c>
      <c r="C288">
        <v>98648</v>
      </c>
      <c r="D288" t="s">
        <v>189</v>
      </c>
      <c r="E288" t="s">
        <v>36</v>
      </c>
      <c r="F288" t="s">
        <v>89</v>
      </c>
      <c r="P288" cm="1">
        <f t="array" ref="P288">INDEX(health,1+INT((ROW(A287)-1)/COLUMNS(health)),MOD(ROW(A287)-1+COLUMNS(health),COLUMNS(health))+1)</f>
        <v>0</v>
      </c>
    </row>
    <row r="289" spans="1:16" x14ac:dyDescent="0.3">
      <c r="A289" t="s">
        <v>899</v>
      </c>
      <c r="B289" t="s">
        <v>30</v>
      </c>
      <c r="C289">
        <v>98620</v>
      </c>
      <c r="D289" t="s">
        <v>47</v>
      </c>
      <c r="E289" t="s">
        <v>37</v>
      </c>
      <c r="F289" t="s">
        <v>372</v>
      </c>
      <c r="G289" t="s">
        <v>1626</v>
      </c>
      <c r="P289" cm="1">
        <f t="array" ref="P289">INDEX(health,1+INT((ROW(A288)-1)/COLUMNS(health)),MOD(ROW(A288)-1+COLUMNS(health),COLUMNS(health))+1)</f>
        <v>0</v>
      </c>
    </row>
    <row r="290" spans="1:16" x14ac:dyDescent="0.3">
      <c r="A290" t="s">
        <v>903</v>
      </c>
      <c r="B290" t="s">
        <v>30</v>
      </c>
      <c r="C290">
        <v>98672</v>
      </c>
      <c r="D290" t="s">
        <v>146</v>
      </c>
      <c r="E290" t="s">
        <v>33</v>
      </c>
      <c r="P290" cm="1">
        <f t="array" ref="P290">INDEX(health,1+INT((ROW(A289)-1)/COLUMNS(health)),MOD(ROW(A289)-1+COLUMNS(health),COLUMNS(health))+1)</f>
        <v>0</v>
      </c>
    </row>
    <row r="291" spans="1:16" x14ac:dyDescent="0.3">
      <c r="A291" t="s">
        <v>910</v>
      </c>
      <c r="B291" t="s">
        <v>30</v>
      </c>
      <c r="C291">
        <v>98639</v>
      </c>
      <c r="D291" t="s">
        <v>161</v>
      </c>
      <c r="E291" t="s">
        <v>37</v>
      </c>
      <c r="F291" t="s">
        <v>89</v>
      </c>
      <c r="G291" t="s">
        <v>1626</v>
      </c>
      <c r="H291" t="s">
        <v>1627</v>
      </c>
      <c r="P291" cm="1">
        <f t="array" ref="P291">INDEX(health,1+INT((ROW(A290)-1)/COLUMNS(health)),MOD(ROW(A290)-1+COLUMNS(health),COLUMNS(health))+1)</f>
        <v>0</v>
      </c>
    </row>
    <row r="292" spans="1:16" x14ac:dyDescent="0.3">
      <c r="A292" t="s">
        <v>923</v>
      </c>
      <c r="B292" t="s">
        <v>30</v>
      </c>
      <c r="E292" t="s">
        <v>33</v>
      </c>
      <c r="P292" cm="1">
        <f t="array" ref="P292">INDEX(health,1+INT((ROW(A291)-1)/COLUMNS(health)),MOD(ROW(A291)-1+COLUMNS(health),COLUMNS(health))+1)</f>
        <v>0</v>
      </c>
    </row>
    <row r="293" spans="1:16" x14ac:dyDescent="0.3">
      <c r="A293" t="s">
        <v>932</v>
      </c>
      <c r="B293" t="s">
        <v>30</v>
      </c>
      <c r="C293">
        <v>98610</v>
      </c>
      <c r="D293" t="s">
        <v>922</v>
      </c>
      <c r="E293" t="s">
        <v>37</v>
      </c>
      <c r="P293" cm="1">
        <f t="array" ref="P293">INDEX(health,1+INT((ROW(A292)-1)/COLUMNS(health)),MOD(ROW(A292)-1+COLUMNS(health),COLUMNS(health))+1)</f>
        <v>0</v>
      </c>
    </row>
    <row r="294" spans="1:16" x14ac:dyDescent="0.3">
      <c r="A294" t="s">
        <v>933</v>
      </c>
      <c r="B294" t="s">
        <v>30</v>
      </c>
      <c r="C294">
        <v>98648</v>
      </c>
      <c r="D294" t="s">
        <v>161</v>
      </c>
      <c r="E294" t="s">
        <v>36</v>
      </c>
      <c r="F294" t="s">
        <v>372</v>
      </c>
      <c r="G294" t="s">
        <v>1631</v>
      </c>
      <c r="H294" t="s">
        <v>1630</v>
      </c>
      <c r="P294" cm="1">
        <f t="array" ref="P294">INDEX(health,1+INT((ROW(A293)-1)/COLUMNS(health)),MOD(ROW(A293)-1+COLUMNS(health),COLUMNS(health))+1)</f>
        <v>0</v>
      </c>
    </row>
    <row r="295" spans="1:16" x14ac:dyDescent="0.3">
      <c r="A295" t="s">
        <v>935</v>
      </c>
      <c r="B295" t="s">
        <v>30</v>
      </c>
      <c r="C295">
        <v>98617</v>
      </c>
      <c r="D295" t="s">
        <v>87</v>
      </c>
      <c r="E295" t="s">
        <v>33</v>
      </c>
      <c r="P295" cm="1">
        <f t="array" ref="P295">INDEX(health,1+INT((ROW(A294)-1)/COLUMNS(health)),MOD(ROW(A294)-1+COLUMNS(health),COLUMNS(health))+1)</f>
        <v>0</v>
      </c>
    </row>
    <row r="296" spans="1:16" x14ac:dyDescent="0.3">
      <c r="A296" t="s">
        <v>936</v>
      </c>
      <c r="B296" t="s">
        <v>30</v>
      </c>
      <c r="C296">
        <v>98672</v>
      </c>
      <c r="D296" t="s">
        <v>71</v>
      </c>
      <c r="E296" t="s">
        <v>33</v>
      </c>
      <c r="P296" cm="1">
        <f t="array" ref="P296">INDEX(health,1+INT((ROW(A295)-1)/COLUMNS(health)),MOD(ROW(A295)-1+COLUMNS(health),COLUMNS(health))+1)</f>
        <v>0</v>
      </c>
    </row>
    <row r="297" spans="1:16" x14ac:dyDescent="0.3">
      <c r="A297" t="s">
        <v>944</v>
      </c>
      <c r="B297" t="s">
        <v>30</v>
      </c>
      <c r="C297">
        <v>98628</v>
      </c>
      <c r="D297" t="s">
        <v>146</v>
      </c>
      <c r="E297" t="s">
        <v>37</v>
      </c>
      <c r="F297" t="s">
        <v>372</v>
      </c>
      <c r="P297" cm="1">
        <f t="array" ref="P297">INDEX(health,1+INT((ROW(A296)-1)/COLUMNS(health)),MOD(ROW(A296)-1+COLUMNS(health),COLUMNS(health))+1)</f>
        <v>0</v>
      </c>
    </row>
    <row r="298" spans="1:16" x14ac:dyDescent="0.3">
      <c r="A298" t="s">
        <v>946</v>
      </c>
      <c r="B298" t="s">
        <v>30</v>
      </c>
      <c r="C298">
        <v>98650</v>
      </c>
      <c r="D298" t="s">
        <v>87</v>
      </c>
      <c r="E298" t="s">
        <v>36</v>
      </c>
      <c r="F298" t="s">
        <v>89</v>
      </c>
      <c r="P298" cm="1">
        <f t="array" ref="P298">INDEX(health,1+INT((ROW(A297)-1)/COLUMNS(health)),MOD(ROW(A297)-1+COLUMNS(health),COLUMNS(health))+1)</f>
        <v>0</v>
      </c>
    </row>
    <row r="299" spans="1:16" x14ac:dyDescent="0.3">
      <c r="A299" t="s">
        <v>947</v>
      </c>
      <c r="B299" t="s">
        <v>30</v>
      </c>
      <c r="C299">
        <v>98672</v>
      </c>
      <c r="D299" t="s">
        <v>71</v>
      </c>
      <c r="E299" t="s">
        <v>33</v>
      </c>
      <c r="P299" cm="1">
        <f t="array" ref="P299">INDEX(health,1+INT((ROW(A298)-1)/COLUMNS(health)),MOD(ROW(A298)-1+COLUMNS(health),COLUMNS(health))+1)</f>
        <v>0</v>
      </c>
    </row>
    <row r="300" spans="1:16" x14ac:dyDescent="0.3">
      <c r="A300" t="s">
        <v>958</v>
      </c>
      <c r="B300" t="s">
        <v>30</v>
      </c>
      <c r="C300">
        <v>98610</v>
      </c>
      <c r="D300" t="s">
        <v>539</v>
      </c>
      <c r="E300" t="s">
        <v>33</v>
      </c>
      <c r="P300" cm="1">
        <f t="array" ref="P300">INDEX(health,1+INT((ROW(A299)-1)/COLUMNS(health)),MOD(ROW(A299)-1+COLUMNS(health),COLUMNS(health))+1)</f>
        <v>0</v>
      </c>
    </row>
    <row r="301" spans="1:16" x14ac:dyDescent="0.3">
      <c r="A301" t="s">
        <v>968</v>
      </c>
      <c r="B301" t="s">
        <v>30</v>
      </c>
      <c r="C301">
        <v>98602</v>
      </c>
      <c r="D301" t="s">
        <v>71</v>
      </c>
      <c r="E301" t="s">
        <v>36</v>
      </c>
      <c r="F301" t="s">
        <v>372</v>
      </c>
      <c r="G301" t="s">
        <v>1629</v>
      </c>
      <c r="P301" cm="1">
        <f t="array" ref="P301">INDEX(health,1+INT((ROW(A300)-1)/COLUMNS(health)),MOD(ROW(A300)-1+COLUMNS(health),COLUMNS(health))+1)</f>
        <v>0</v>
      </c>
    </row>
    <row r="302" spans="1:16" x14ac:dyDescent="0.3">
      <c r="A302" t="s">
        <v>971</v>
      </c>
      <c r="B302" t="s">
        <v>30</v>
      </c>
      <c r="C302">
        <v>98648</v>
      </c>
      <c r="D302" t="s">
        <v>972</v>
      </c>
      <c r="E302" t="s">
        <v>37</v>
      </c>
      <c r="F302" t="s">
        <v>973</v>
      </c>
      <c r="P302" cm="1">
        <f t="array" ref="P302">INDEX(health,1+INT((ROW(A301)-1)/COLUMNS(health)),MOD(ROW(A301)-1+COLUMNS(health),COLUMNS(health))+1)</f>
        <v>0</v>
      </c>
    </row>
    <row r="303" spans="1:16" x14ac:dyDescent="0.3">
      <c r="A303" t="s">
        <v>974</v>
      </c>
      <c r="B303" t="s">
        <v>30</v>
      </c>
      <c r="C303">
        <v>98635</v>
      </c>
      <c r="D303" t="s">
        <v>161</v>
      </c>
      <c r="E303" t="s">
        <v>37</v>
      </c>
      <c r="F303" t="s">
        <v>372</v>
      </c>
      <c r="G303" t="s">
        <v>1631</v>
      </c>
      <c r="H303" t="s">
        <v>1626</v>
      </c>
      <c r="P303" cm="1">
        <f t="array" ref="P303">INDEX(health,1+INT((ROW(A302)-1)/COLUMNS(health)),MOD(ROW(A302)-1+COLUMNS(health),COLUMNS(health))+1)</f>
        <v>0</v>
      </c>
    </row>
    <row r="304" spans="1:16" x14ac:dyDescent="0.3">
      <c r="A304" t="s">
        <v>979</v>
      </c>
      <c r="B304" t="s">
        <v>30</v>
      </c>
      <c r="C304">
        <v>98617</v>
      </c>
      <c r="D304" t="s">
        <v>980</v>
      </c>
      <c r="E304" t="s">
        <v>36</v>
      </c>
      <c r="F304" t="s">
        <v>89</v>
      </c>
      <c r="P304" cm="1">
        <f t="array" ref="P304">INDEX(health,1+INT((ROW(A303)-1)/COLUMNS(health)),MOD(ROW(A303)-1+COLUMNS(health),COLUMNS(health))+1)</f>
        <v>0</v>
      </c>
    </row>
    <row r="305" spans="1:16" x14ac:dyDescent="0.3">
      <c r="A305" t="s">
        <v>981</v>
      </c>
      <c r="B305" t="s">
        <v>30</v>
      </c>
      <c r="C305">
        <v>98672</v>
      </c>
      <c r="D305" t="s">
        <v>87</v>
      </c>
      <c r="E305" t="s">
        <v>33</v>
      </c>
      <c r="P305" cm="1">
        <f t="array" ref="P305">INDEX(health,1+INT((ROW(A304)-1)/COLUMNS(health)),MOD(ROW(A304)-1+COLUMNS(health),COLUMNS(health))+1)</f>
        <v>0</v>
      </c>
    </row>
    <row r="306" spans="1:16" x14ac:dyDescent="0.3">
      <c r="A306" t="s">
        <v>986</v>
      </c>
      <c r="B306" t="s">
        <v>30</v>
      </c>
      <c r="C306">
        <v>98650</v>
      </c>
      <c r="D306" t="s">
        <v>551</v>
      </c>
      <c r="E306" t="s">
        <v>36</v>
      </c>
      <c r="F306" t="s">
        <v>372</v>
      </c>
      <c r="G306" t="s">
        <v>1631</v>
      </c>
      <c r="H306" t="s">
        <v>1629</v>
      </c>
      <c r="P306" cm="1">
        <f t="array" ref="P306">INDEX(health,1+INT((ROW(A305)-1)/COLUMNS(health)),MOD(ROW(A305)-1+COLUMNS(health),COLUMNS(health))+1)</f>
        <v>0</v>
      </c>
    </row>
    <row r="307" spans="1:16" x14ac:dyDescent="0.3">
      <c r="A307" t="s">
        <v>988</v>
      </c>
      <c r="B307" t="s">
        <v>30</v>
      </c>
      <c r="C307">
        <v>98613</v>
      </c>
      <c r="D307" t="s">
        <v>317</v>
      </c>
      <c r="E307" t="s">
        <v>37</v>
      </c>
      <c r="F307" t="s">
        <v>372</v>
      </c>
      <c r="G307" t="s">
        <v>1631</v>
      </c>
      <c r="H307" t="s">
        <v>1626</v>
      </c>
      <c r="P307" cm="1">
        <f t="array" ref="P307">INDEX(health,1+INT((ROW(A306)-1)/COLUMNS(health)),MOD(ROW(A306)-1+COLUMNS(health),COLUMNS(health))+1)</f>
        <v>0</v>
      </c>
    </row>
    <row r="308" spans="1:16" x14ac:dyDescent="0.3">
      <c r="A308" t="s">
        <v>990</v>
      </c>
      <c r="B308" t="s">
        <v>30</v>
      </c>
      <c r="C308">
        <v>98617</v>
      </c>
      <c r="D308" t="s">
        <v>67</v>
      </c>
      <c r="E308" t="s">
        <v>36</v>
      </c>
      <c r="F308" t="s">
        <v>261</v>
      </c>
      <c r="G308" t="s">
        <v>1629</v>
      </c>
      <c r="P308" cm="1">
        <f t="array" ref="P308">INDEX(health,1+INT((ROW(A307)-1)/COLUMNS(health)),MOD(ROW(A307)-1+COLUMNS(health),COLUMNS(health))+1)</f>
        <v>0</v>
      </c>
    </row>
    <row r="309" spans="1:16" x14ac:dyDescent="0.3">
      <c r="A309" t="s">
        <v>991</v>
      </c>
      <c r="B309" t="s">
        <v>30</v>
      </c>
      <c r="C309">
        <v>98635</v>
      </c>
      <c r="D309" t="s">
        <v>31</v>
      </c>
      <c r="E309" t="s">
        <v>36</v>
      </c>
      <c r="F309" t="s">
        <v>452</v>
      </c>
      <c r="P309" cm="1">
        <f t="array" ref="P309">INDEX(health,1+INT((ROW(A308)-1)/COLUMNS(health)),MOD(ROW(A308)-1+COLUMNS(health),COLUMNS(health))+1)</f>
        <v>0</v>
      </c>
    </row>
    <row r="310" spans="1:16" x14ac:dyDescent="0.3">
      <c r="A310" t="s">
        <v>995</v>
      </c>
      <c r="B310" t="s">
        <v>30</v>
      </c>
      <c r="C310">
        <v>98672</v>
      </c>
      <c r="D310" t="s">
        <v>71</v>
      </c>
      <c r="E310" t="s">
        <v>33</v>
      </c>
      <c r="P310" cm="1">
        <f t="array" ref="P310">INDEX(health,1+INT((ROW(A309)-1)/COLUMNS(health)),MOD(ROW(A309)-1+COLUMNS(health),COLUMNS(health))+1)</f>
        <v>0</v>
      </c>
    </row>
    <row r="311" spans="1:16" x14ac:dyDescent="0.3">
      <c r="A311" t="s">
        <v>996</v>
      </c>
      <c r="B311" t="s">
        <v>30</v>
      </c>
      <c r="C311">
        <v>98617</v>
      </c>
      <c r="D311" t="s">
        <v>289</v>
      </c>
      <c r="E311" t="s">
        <v>33</v>
      </c>
      <c r="P311" cm="1">
        <f t="array" ref="P311">INDEX(health,1+INT((ROW(A310)-1)/COLUMNS(health)),MOD(ROW(A310)-1+COLUMNS(health),COLUMNS(health))+1)</f>
        <v>0</v>
      </c>
    </row>
    <row r="312" spans="1:16" x14ac:dyDescent="0.3">
      <c r="A312" t="s">
        <v>998</v>
      </c>
      <c r="B312" t="s">
        <v>30</v>
      </c>
      <c r="C312">
        <v>98610</v>
      </c>
      <c r="D312" t="s">
        <v>87</v>
      </c>
      <c r="E312" t="s">
        <v>33</v>
      </c>
      <c r="P312" cm="1">
        <f t="array" ref="P312">INDEX(health,1+INT((ROW(A311)-1)/COLUMNS(health)),MOD(ROW(A311)-1+COLUMNS(health),COLUMNS(health))+1)</f>
        <v>0</v>
      </c>
    </row>
    <row r="313" spans="1:16" x14ac:dyDescent="0.3">
      <c r="A313" t="s">
        <v>999</v>
      </c>
      <c r="B313" t="s">
        <v>30</v>
      </c>
      <c r="C313">
        <v>98623</v>
      </c>
      <c r="D313" t="s">
        <v>71</v>
      </c>
      <c r="E313" t="s">
        <v>33</v>
      </c>
      <c r="P313" cm="1">
        <f t="array" ref="P313">INDEX(health,1+INT((ROW(A312)-1)/COLUMNS(health)),MOD(ROW(A312)-1+COLUMNS(health),COLUMNS(health))+1)</f>
        <v>0</v>
      </c>
    </row>
    <row r="314" spans="1:16" x14ac:dyDescent="0.3">
      <c r="A314" t="s">
        <v>1003</v>
      </c>
      <c r="B314" t="s">
        <v>30</v>
      </c>
      <c r="C314">
        <v>98648</v>
      </c>
      <c r="D314" t="s">
        <v>257</v>
      </c>
      <c r="E314" t="s">
        <v>36</v>
      </c>
      <c r="F314" t="s">
        <v>372</v>
      </c>
      <c r="G314" t="s">
        <v>1646</v>
      </c>
      <c r="H314" t="s">
        <v>1647</v>
      </c>
      <c r="P314" t="str" cm="1">
        <f t="array" ref="P314">INDEX(health,1+INT((ROW(A313)-1)/COLUMNS(health)),MOD(ROW(A313)-1+COLUMNS(health),COLUMNS(health))+1)</f>
        <v>Lack of adequate insurance</v>
      </c>
    </row>
    <row r="315" spans="1:16" x14ac:dyDescent="0.3">
      <c r="A315" t="s">
        <v>1009</v>
      </c>
      <c r="B315" t="s">
        <v>30</v>
      </c>
      <c r="C315">
        <v>98648</v>
      </c>
      <c r="D315" t="s">
        <v>62</v>
      </c>
      <c r="E315" t="s">
        <v>33</v>
      </c>
      <c r="P315" t="str" cm="1">
        <f t="array" ref="P315">INDEX(health,1+INT((ROW(A314)-1)/COLUMNS(health)),MOD(ROW(A314)-1+COLUMNS(health),COLUMNS(health))+1)</f>
        <v xml:space="preserve"> Not enough alcohol/drug abuse treatment options</v>
      </c>
    </row>
    <row r="316" spans="1:16" x14ac:dyDescent="0.3">
      <c r="A316" t="s">
        <v>1015</v>
      </c>
      <c r="B316" t="s">
        <v>30</v>
      </c>
      <c r="C316">
        <v>98672</v>
      </c>
      <c r="D316" t="s">
        <v>67</v>
      </c>
      <c r="E316" t="s">
        <v>37</v>
      </c>
      <c r="F316" t="s">
        <v>89</v>
      </c>
      <c r="G316" t="s">
        <v>1628</v>
      </c>
      <c r="P316" t="str" cm="1">
        <f t="array" ref="P316">INDEX(health,1+INT((ROW(A315)-1)/COLUMNS(health)),MOD(ROW(A315)-1+COLUMNS(health),COLUMNS(health))+1)</f>
        <v xml:space="preserve"> Not enough mental health treatment options</v>
      </c>
    </row>
    <row r="317" spans="1:16" x14ac:dyDescent="0.3">
      <c r="A317" t="s">
        <v>1016</v>
      </c>
      <c r="B317" t="s">
        <v>30</v>
      </c>
      <c r="C317">
        <v>98648</v>
      </c>
      <c r="D317" t="s">
        <v>87</v>
      </c>
      <c r="E317" t="s">
        <v>33</v>
      </c>
      <c r="P317" t="str" cm="1">
        <f t="array" ref="P317">INDEX(health,1+INT((ROW(A316)-1)/COLUMNS(health)),MOD(ROW(A316)-1+COLUMNS(health),COLUMNS(health))+1)</f>
        <v xml:space="preserve"> Lack of transportation</v>
      </c>
    </row>
    <row r="318" spans="1:16" x14ac:dyDescent="0.3">
      <c r="A318" t="s">
        <v>1022</v>
      </c>
      <c r="B318" t="s">
        <v>30</v>
      </c>
      <c r="C318">
        <v>98648</v>
      </c>
      <c r="D318" t="s">
        <v>189</v>
      </c>
      <c r="E318" t="s">
        <v>37</v>
      </c>
      <c r="F318" t="s">
        <v>89</v>
      </c>
      <c r="G318" t="s">
        <v>1626</v>
      </c>
      <c r="H318" t="s">
        <v>1627</v>
      </c>
      <c r="P318" cm="1">
        <f t="array" ref="P318">INDEX(health,1+INT((ROW(A317)-1)/COLUMNS(health)),MOD(ROW(A317)-1+COLUMNS(health),COLUMNS(health))+1)</f>
        <v>0</v>
      </c>
    </row>
    <row r="319" spans="1:16" x14ac:dyDescent="0.3">
      <c r="A319" t="s">
        <v>1025</v>
      </c>
      <c r="B319" t="s">
        <v>30</v>
      </c>
      <c r="C319">
        <v>98605</v>
      </c>
      <c r="D319" t="s">
        <v>326</v>
      </c>
      <c r="E319" t="s">
        <v>37</v>
      </c>
      <c r="F319" t="s">
        <v>372</v>
      </c>
      <c r="G319" t="s">
        <v>1626</v>
      </c>
      <c r="P319" cm="1">
        <f t="array" ref="P319">INDEX(health,1+INT((ROW(A318)-1)/COLUMNS(health)),MOD(ROW(A318)-1+COLUMNS(health),COLUMNS(health))+1)</f>
        <v>0</v>
      </c>
    </row>
    <row r="320" spans="1:16" x14ac:dyDescent="0.3">
      <c r="A320" t="s">
        <v>1027</v>
      </c>
      <c r="B320" t="s">
        <v>30</v>
      </c>
      <c r="C320">
        <v>98648</v>
      </c>
      <c r="D320" t="s">
        <v>31</v>
      </c>
      <c r="E320" t="s">
        <v>33</v>
      </c>
      <c r="P320" cm="1">
        <f t="array" ref="P320">INDEX(health,1+INT((ROW(A319)-1)/COLUMNS(health)),MOD(ROW(A319)-1+COLUMNS(health),COLUMNS(health))+1)</f>
        <v>0</v>
      </c>
    </row>
    <row r="321" spans="1:16" x14ac:dyDescent="0.3">
      <c r="A321" t="s">
        <v>1028</v>
      </c>
      <c r="B321" t="s">
        <v>30</v>
      </c>
      <c r="C321">
        <v>98648</v>
      </c>
      <c r="D321" t="s">
        <v>257</v>
      </c>
      <c r="E321" t="s">
        <v>37</v>
      </c>
      <c r="F321" t="s">
        <v>372</v>
      </c>
      <c r="G321" t="s">
        <v>1627</v>
      </c>
      <c r="H321" t="s">
        <v>1629</v>
      </c>
      <c r="P321" cm="1">
        <f t="array" ref="P321">INDEX(health,1+INT((ROW(A320)-1)/COLUMNS(health)),MOD(ROW(A320)-1+COLUMNS(health),COLUMNS(health))+1)</f>
        <v>0</v>
      </c>
    </row>
    <row r="322" spans="1:16" x14ac:dyDescent="0.3">
      <c r="A322" t="s">
        <v>1033</v>
      </c>
      <c r="B322" t="s">
        <v>30</v>
      </c>
      <c r="C322">
        <v>98672</v>
      </c>
      <c r="D322" t="s">
        <v>87</v>
      </c>
      <c r="E322" t="s">
        <v>37</v>
      </c>
      <c r="F322" t="s">
        <v>372</v>
      </c>
      <c r="G322" t="s">
        <v>1631</v>
      </c>
      <c r="H322" t="s">
        <v>1626</v>
      </c>
      <c r="I322" t="s">
        <v>1630</v>
      </c>
      <c r="J322" t="s">
        <v>1627</v>
      </c>
      <c r="K322" t="s">
        <v>1629</v>
      </c>
      <c r="P322" cm="1">
        <f t="array" ref="P322">INDEX(health,1+INT((ROW(A321)-1)/COLUMNS(health)),MOD(ROW(A321)-1+COLUMNS(health),COLUMNS(health))+1)</f>
        <v>0</v>
      </c>
    </row>
    <row r="323" spans="1:16" x14ac:dyDescent="0.3">
      <c r="A323" t="s">
        <v>1035</v>
      </c>
      <c r="B323" t="s">
        <v>30</v>
      </c>
      <c r="C323">
        <v>98648</v>
      </c>
      <c r="D323" t="s">
        <v>161</v>
      </c>
      <c r="E323" t="s">
        <v>37</v>
      </c>
      <c r="F323" t="s">
        <v>1036</v>
      </c>
      <c r="P323" cm="1">
        <f t="array" ref="P323">INDEX(health,1+INT((ROW(A322)-1)/COLUMNS(health)),MOD(ROW(A322)-1+COLUMNS(health),COLUMNS(health))+1)</f>
        <v>0</v>
      </c>
    </row>
    <row r="324" spans="1:16" x14ac:dyDescent="0.3">
      <c r="A324" t="s">
        <v>1037</v>
      </c>
      <c r="B324" t="s">
        <v>30</v>
      </c>
      <c r="C324">
        <v>98620</v>
      </c>
      <c r="D324" t="s">
        <v>735</v>
      </c>
      <c r="E324" t="s">
        <v>37</v>
      </c>
      <c r="F324" t="s">
        <v>89</v>
      </c>
      <c r="G324" t="s">
        <v>1626</v>
      </c>
      <c r="H324" t="s">
        <v>1627</v>
      </c>
      <c r="P324" cm="1">
        <f t="array" ref="P324">INDEX(health,1+INT((ROW(A323)-1)/COLUMNS(health)),MOD(ROW(A323)-1+COLUMNS(health),COLUMNS(health))+1)</f>
        <v>0</v>
      </c>
    </row>
    <row r="325" spans="1:16" x14ac:dyDescent="0.3">
      <c r="A325" t="s">
        <v>1039</v>
      </c>
      <c r="B325" t="s">
        <v>30</v>
      </c>
      <c r="C325">
        <v>98672</v>
      </c>
      <c r="D325" t="s">
        <v>212</v>
      </c>
      <c r="E325" t="s">
        <v>33</v>
      </c>
      <c r="P325" cm="1">
        <f t="array" ref="P325">INDEX(health,1+INT((ROW(A324)-1)/COLUMNS(health)),MOD(ROW(A324)-1+COLUMNS(health),COLUMNS(health))+1)</f>
        <v>0</v>
      </c>
    </row>
    <row r="326" spans="1:16" x14ac:dyDescent="0.3">
      <c r="A326" t="s">
        <v>1044</v>
      </c>
      <c r="B326" t="s">
        <v>30</v>
      </c>
      <c r="C326">
        <v>98635</v>
      </c>
      <c r="D326" t="s">
        <v>161</v>
      </c>
      <c r="E326" t="s">
        <v>37</v>
      </c>
      <c r="F326" t="s">
        <v>372</v>
      </c>
      <c r="G326" t="s">
        <v>1631</v>
      </c>
      <c r="H326" t="s">
        <v>1626</v>
      </c>
      <c r="P326" cm="1">
        <f t="array" ref="P326">INDEX(health,1+INT((ROW(A325)-1)/COLUMNS(health)),MOD(ROW(A325)-1+COLUMNS(health),COLUMNS(health))+1)</f>
        <v>0</v>
      </c>
    </row>
    <row r="327" spans="1:16" x14ac:dyDescent="0.3">
      <c r="A327" t="s">
        <v>1049</v>
      </c>
      <c r="B327" t="s">
        <v>30</v>
      </c>
      <c r="C327">
        <v>98648</v>
      </c>
      <c r="D327" t="s">
        <v>1050</v>
      </c>
      <c r="E327" t="s">
        <v>37</v>
      </c>
      <c r="F327" t="s">
        <v>372</v>
      </c>
      <c r="G327" t="s">
        <v>1631</v>
      </c>
      <c r="H327" t="s">
        <v>1626</v>
      </c>
      <c r="I327" t="s">
        <v>1630</v>
      </c>
      <c r="J327" t="s">
        <v>1627</v>
      </c>
      <c r="K327" t="s">
        <v>1629</v>
      </c>
      <c r="P327" cm="1">
        <f t="array" ref="P327">INDEX(health,1+INT((ROW(A326)-1)/COLUMNS(health)),MOD(ROW(A326)-1+COLUMNS(health),COLUMNS(health))+1)</f>
        <v>0</v>
      </c>
    </row>
    <row r="328" spans="1:16" x14ac:dyDescent="0.3">
      <c r="A328" t="s">
        <v>1051</v>
      </c>
      <c r="B328" t="s">
        <v>30</v>
      </c>
      <c r="C328">
        <v>98648</v>
      </c>
      <c r="D328" t="s">
        <v>446</v>
      </c>
      <c r="E328" t="s">
        <v>36</v>
      </c>
      <c r="F328" t="s">
        <v>261</v>
      </c>
      <c r="G328" t="s">
        <v>1627</v>
      </c>
      <c r="P328" cm="1">
        <f t="array" ref="P328">INDEX(health,1+INT((ROW(A327)-1)/COLUMNS(health)),MOD(ROW(A327)-1+COLUMNS(health),COLUMNS(health))+1)</f>
        <v>0</v>
      </c>
    </row>
    <row r="329" spans="1:16" x14ac:dyDescent="0.3">
      <c r="A329" t="s">
        <v>1053</v>
      </c>
      <c r="B329" t="s">
        <v>30</v>
      </c>
      <c r="C329">
        <v>98648</v>
      </c>
      <c r="D329" t="s">
        <v>71</v>
      </c>
      <c r="E329" t="s">
        <v>36</v>
      </c>
      <c r="F329" t="s">
        <v>372</v>
      </c>
      <c r="G329" t="s">
        <v>1631</v>
      </c>
      <c r="H329" t="s">
        <v>1626</v>
      </c>
      <c r="I329" t="s">
        <v>1627</v>
      </c>
      <c r="P329" cm="1">
        <f t="array" ref="P329">INDEX(health,1+INT((ROW(A328)-1)/COLUMNS(health)),MOD(ROW(A328)-1+COLUMNS(health),COLUMNS(health))+1)</f>
        <v>0</v>
      </c>
    </row>
    <row r="330" spans="1:16" x14ac:dyDescent="0.3">
      <c r="A330" t="s">
        <v>1054</v>
      </c>
      <c r="B330" t="s">
        <v>30</v>
      </c>
      <c r="C330">
        <v>98672</v>
      </c>
      <c r="D330" t="s">
        <v>257</v>
      </c>
      <c r="E330" t="s">
        <v>33</v>
      </c>
      <c r="P330" cm="1">
        <f t="array" ref="P330">INDEX(health,1+INT((ROW(A329)-1)/COLUMNS(health)),MOD(ROW(A329)-1+COLUMNS(health),COLUMNS(health))+1)</f>
        <v>0</v>
      </c>
    </row>
    <row r="331" spans="1:16" x14ac:dyDescent="0.3">
      <c r="A331" t="s">
        <v>1060</v>
      </c>
      <c r="B331" t="s">
        <v>30</v>
      </c>
      <c r="C331">
        <v>98635</v>
      </c>
      <c r="D331" t="s">
        <v>76</v>
      </c>
      <c r="E331" t="s">
        <v>36</v>
      </c>
      <c r="F331" t="s">
        <v>372</v>
      </c>
      <c r="G331" t="s">
        <v>1631</v>
      </c>
      <c r="H331" t="s">
        <v>1626</v>
      </c>
      <c r="I331" t="s">
        <v>1628</v>
      </c>
      <c r="J331" t="s">
        <v>1630</v>
      </c>
      <c r="K331" t="s">
        <v>1627</v>
      </c>
      <c r="L331" t="s">
        <v>1629</v>
      </c>
      <c r="P331" cm="1">
        <f t="array" ref="P331">INDEX(health,1+INT((ROW(A330)-1)/COLUMNS(health)),MOD(ROW(A330)-1+COLUMNS(health),COLUMNS(health))+1)</f>
        <v>0</v>
      </c>
    </row>
    <row r="332" spans="1:16" x14ac:dyDescent="0.3">
      <c r="A332" t="s">
        <v>1063</v>
      </c>
      <c r="B332" t="s">
        <v>30</v>
      </c>
      <c r="C332">
        <v>98672</v>
      </c>
      <c r="D332" t="s">
        <v>31</v>
      </c>
      <c r="E332" t="s">
        <v>33</v>
      </c>
      <c r="P332" cm="1">
        <f t="array" ref="P332">INDEX(health,1+INT((ROW(A331)-1)/COLUMNS(health)),MOD(ROW(A331)-1+COLUMNS(health),COLUMNS(health))+1)</f>
        <v>0</v>
      </c>
    </row>
    <row r="333" spans="1:16" x14ac:dyDescent="0.3">
      <c r="A333" t="s">
        <v>1068</v>
      </c>
      <c r="B333" t="s">
        <v>30</v>
      </c>
      <c r="C333">
        <v>98650</v>
      </c>
      <c r="D333" t="s">
        <v>439</v>
      </c>
      <c r="E333" t="s">
        <v>36</v>
      </c>
      <c r="F333" t="s">
        <v>372</v>
      </c>
      <c r="G333" t="s">
        <v>1631</v>
      </c>
      <c r="H333" t="s">
        <v>1626</v>
      </c>
      <c r="I333" t="s">
        <v>1627</v>
      </c>
      <c r="P333" cm="1">
        <f t="array" ref="P333">INDEX(health,1+INT((ROW(A332)-1)/COLUMNS(health)),MOD(ROW(A332)-1+COLUMNS(health),COLUMNS(health))+1)</f>
        <v>0</v>
      </c>
    </row>
    <row r="334" spans="1:16" x14ac:dyDescent="0.3">
      <c r="A334" t="s">
        <v>1069</v>
      </c>
      <c r="B334" t="s">
        <v>30</v>
      </c>
      <c r="C334">
        <v>98672</v>
      </c>
      <c r="D334" t="s">
        <v>212</v>
      </c>
      <c r="E334" t="s">
        <v>36</v>
      </c>
      <c r="F334" t="s">
        <v>261</v>
      </c>
      <c r="P334" cm="1">
        <f t="array" ref="P334">INDEX(health,1+INT((ROW(A333)-1)/COLUMNS(health)),MOD(ROW(A333)-1+COLUMNS(health),COLUMNS(health))+1)</f>
        <v>0</v>
      </c>
    </row>
    <row r="335" spans="1:16" x14ac:dyDescent="0.3">
      <c r="A335" t="s">
        <v>1077</v>
      </c>
      <c r="B335" t="s">
        <v>30</v>
      </c>
      <c r="C335">
        <v>98672</v>
      </c>
      <c r="D335" t="s">
        <v>67</v>
      </c>
      <c r="E335" t="s">
        <v>36</v>
      </c>
      <c r="F335" t="s">
        <v>1020</v>
      </c>
      <c r="G335" t="s">
        <v>1627</v>
      </c>
      <c r="H335" t="s">
        <v>1629</v>
      </c>
      <c r="P335" cm="1">
        <f t="array" ref="P335">INDEX(health,1+INT((ROW(A334)-1)/COLUMNS(health)),MOD(ROW(A334)-1+COLUMNS(health),COLUMNS(health))+1)</f>
        <v>0</v>
      </c>
    </row>
    <row r="336" spans="1:16" x14ac:dyDescent="0.3">
      <c r="A336" t="s">
        <v>1083</v>
      </c>
      <c r="B336" t="s">
        <v>30</v>
      </c>
      <c r="C336">
        <v>98605</v>
      </c>
      <c r="D336" t="s">
        <v>71</v>
      </c>
      <c r="E336" t="s">
        <v>36</v>
      </c>
      <c r="F336" t="s">
        <v>372</v>
      </c>
      <c r="G336" t="s">
        <v>1627</v>
      </c>
      <c r="P336" cm="1">
        <f t="array" ref="P336">INDEX(health,1+INT((ROW(A335)-1)/COLUMNS(health)),MOD(ROW(A335)-1+COLUMNS(health),COLUMNS(health))+1)</f>
        <v>0</v>
      </c>
    </row>
    <row r="337" spans="1:16" x14ac:dyDescent="0.3">
      <c r="A337" t="s">
        <v>1092</v>
      </c>
      <c r="B337" t="s">
        <v>30</v>
      </c>
      <c r="C337">
        <v>98648</v>
      </c>
      <c r="D337" t="s">
        <v>87</v>
      </c>
      <c r="E337" t="s">
        <v>36</v>
      </c>
      <c r="F337" t="s">
        <v>261</v>
      </c>
      <c r="P337" cm="1">
        <f t="array" ref="P337">INDEX(health,1+INT((ROW(A336)-1)/COLUMNS(health)),MOD(ROW(A336)-1+COLUMNS(health),COLUMNS(health))+1)</f>
        <v>0</v>
      </c>
    </row>
    <row r="338" spans="1:16" x14ac:dyDescent="0.3">
      <c r="A338" t="s">
        <v>1101</v>
      </c>
      <c r="B338" t="s">
        <v>30</v>
      </c>
      <c r="C338">
        <v>98651</v>
      </c>
      <c r="D338" t="s">
        <v>146</v>
      </c>
      <c r="E338" t="s">
        <v>37</v>
      </c>
      <c r="F338" t="s">
        <v>89</v>
      </c>
      <c r="G338" t="s">
        <v>1626</v>
      </c>
      <c r="H338" t="s">
        <v>1630</v>
      </c>
      <c r="I338" t="s">
        <v>1627</v>
      </c>
      <c r="J338" t="s">
        <v>1629</v>
      </c>
      <c r="P338" cm="1">
        <f t="array" ref="P338">INDEX(health,1+INT((ROW(A337)-1)/COLUMNS(health)),MOD(ROW(A337)-1+COLUMNS(health),COLUMNS(health))+1)</f>
        <v>0</v>
      </c>
    </row>
    <row r="339" spans="1:16" x14ac:dyDescent="0.3">
      <c r="A339" t="s">
        <v>1108</v>
      </c>
      <c r="B339" t="s">
        <v>30</v>
      </c>
      <c r="C339">
        <v>98648</v>
      </c>
      <c r="D339" t="s">
        <v>161</v>
      </c>
      <c r="E339" t="s">
        <v>37</v>
      </c>
      <c r="F339" t="s">
        <v>89</v>
      </c>
      <c r="G339" t="s">
        <v>1626</v>
      </c>
      <c r="P339" cm="1">
        <f t="array" ref="P339">INDEX(health,1+INT((ROW(A338)-1)/COLUMNS(health)),MOD(ROW(A338)-1+COLUMNS(health),COLUMNS(health))+1)</f>
        <v>0</v>
      </c>
    </row>
    <row r="340" spans="1:16" x14ac:dyDescent="0.3">
      <c r="A340" t="s">
        <v>1110</v>
      </c>
      <c r="B340" t="s">
        <v>30</v>
      </c>
      <c r="C340">
        <v>98648</v>
      </c>
      <c r="D340" t="s">
        <v>539</v>
      </c>
      <c r="E340" t="s">
        <v>36</v>
      </c>
      <c r="F340" t="s">
        <v>372</v>
      </c>
      <c r="G340" t="s">
        <v>1631</v>
      </c>
      <c r="H340" t="s">
        <v>1626</v>
      </c>
      <c r="P340" cm="1">
        <f t="array" ref="P340">INDEX(health,1+INT((ROW(A339)-1)/COLUMNS(health)),MOD(ROW(A339)-1+COLUMNS(health),COLUMNS(health))+1)</f>
        <v>0</v>
      </c>
    </row>
    <row r="341" spans="1:16" x14ac:dyDescent="0.3">
      <c r="A341" t="s">
        <v>1112</v>
      </c>
      <c r="B341" t="s">
        <v>30</v>
      </c>
      <c r="C341">
        <v>98648</v>
      </c>
      <c r="D341" t="s">
        <v>263</v>
      </c>
      <c r="E341" t="s">
        <v>33</v>
      </c>
      <c r="F341" t="s">
        <v>209</v>
      </c>
      <c r="P341" cm="1">
        <f t="array" ref="P341">INDEX(health,1+INT((ROW(A340)-1)/COLUMNS(health)),MOD(ROW(A340)-1+COLUMNS(health),COLUMNS(health))+1)</f>
        <v>0</v>
      </c>
    </row>
    <row r="342" spans="1:16" x14ac:dyDescent="0.3">
      <c r="A342" t="s">
        <v>1113</v>
      </c>
      <c r="B342" t="s">
        <v>30</v>
      </c>
      <c r="C342">
        <v>98648</v>
      </c>
      <c r="D342" t="s">
        <v>189</v>
      </c>
      <c r="E342" t="s">
        <v>36</v>
      </c>
      <c r="F342" t="s">
        <v>261</v>
      </c>
      <c r="G342" t="s">
        <v>1627</v>
      </c>
      <c r="P342" cm="1">
        <f t="array" ref="P342">INDEX(health,1+INT((ROW(A341)-1)/COLUMNS(health)),MOD(ROW(A341)-1+COLUMNS(health),COLUMNS(health))+1)</f>
        <v>0</v>
      </c>
    </row>
    <row r="343" spans="1:16" x14ac:dyDescent="0.3">
      <c r="A343" t="s">
        <v>1117</v>
      </c>
      <c r="B343" t="s">
        <v>30</v>
      </c>
      <c r="C343">
        <v>98648</v>
      </c>
      <c r="D343" t="s">
        <v>424</v>
      </c>
      <c r="E343" t="s">
        <v>36</v>
      </c>
      <c r="F343" t="s">
        <v>89</v>
      </c>
      <c r="G343" t="s">
        <v>1627</v>
      </c>
      <c r="P343" cm="1">
        <f t="array" ref="P343">INDEX(health,1+INT((ROW(A342)-1)/COLUMNS(health)),MOD(ROW(A342)-1+COLUMNS(health),COLUMNS(health))+1)</f>
        <v>0</v>
      </c>
    </row>
    <row r="344" spans="1:16" x14ac:dyDescent="0.3">
      <c r="A344" t="s">
        <v>1118</v>
      </c>
      <c r="B344" t="s">
        <v>30</v>
      </c>
      <c r="C344">
        <v>98672</v>
      </c>
      <c r="D344" t="s">
        <v>146</v>
      </c>
      <c r="E344" t="s">
        <v>33</v>
      </c>
      <c r="P344" cm="1">
        <f t="array" ref="P344">INDEX(health,1+INT((ROW(A343)-1)/COLUMNS(health)),MOD(ROW(A343)-1+COLUMNS(health),COLUMNS(health))+1)</f>
        <v>0</v>
      </c>
    </row>
    <row r="345" spans="1:16" x14ac:dyDescent="0.3">
      <c r="A345" t="s">
        <v>1124</v>
      </c>
      <c r="B345" t="s">
        <v>30</v>
      </c>
      <c r="C345">
        <v>98635</v>
      </c>
      <c r="D345" t="s">
        <v>161</v>
      </c>
      <c r="E345" t="s">
        <v>33</v>
      </c>
      <c r="P345" cm="1">
        <f t="array" ref="P345">INDEX(health,1+INT((ROW(A344)-1)/COLUMNS(health)),MOD(ROW(A344)-1+COLUMNS(health),COLUMNS(health))+1)</f>
        <v>0</v>
      </c>
    </row>
    <row r="346" spans="1:16" x14ac:dyDescent="0.3">
      <c r="A346" t="s">
        <v>1135</v>
      </c>
      <c r="B346" t="s">
        <v>30</v>
      </c>
      <c r="C346">
        <v>96648</v>
      </c>
      <c r="D346" t="s">
        <v>161</v>
      </c>
      <c r="E346" t="s">
        <v>33</v>
      </c>
      <c r="P346" cm="1">
        <f t="array" ref="P346">INDEX(health,1+INT((ROW(A345)-1)/COLUMNS(health)),MOD(ROW(A345)-1+COLUMNS(health),COLUMNS(health))+1)</f>
        <v>0</v>
      </c>
    </row>
    <row r="347" spans="1:16" x14ac:dyDescent="0.3">
      <c r="A347" t="s">
        <v>1142</v>
      </c>
      <c r="B347" t="s">
        <v>30</v>
      </c>
      <c r="C347">
        <v>98648</v>
      </c>
      <c r="D347" t="s">
        <v>359</v>
      </c>
      <c r="E347" t="s">
        <v>36</v>
      </c>
      <c r="F347" t="s">
        <v>261</v>
      </c>
      <c r="G347" t="s">
        <v>1627</v>
      </c>
      <c r="H347" t="s">
        <v>1629</v>
      </c>
      <c r="P347" cm="1">
        <f t="array" ref="P347">INDEX(health,1+INT((ROW(A346)-1)/COLUMNS(health)),MOD(ROW(A346)-1+COLUMNS(health),COLUMNS(health))+1)</f>
        <v>0</v>
      </c>
    </row>
    <row r="348" spans="1:16" x14ac:dyDescent="0.3">
      <c r="A348" t="s">
        <v>1146</v>
      </c>
      <c r="B348" t="s">
        <v>30</v>
      </c>
      <c r="C348">
        <v>98648</v>
      </c>
      <c r="D348" t="s">
        <v>31</v>
      </c>
      <c r="E348" t="s">
        <v>33</v>
      </c>
      <c r="P348" cm="1">
        <f t="array" ref="P348">INDEX(health,1+INT((ROW(A347)-1)/COLUMNS(health)),MOD(ROW(A347)-1+COLUMNS(health),COLUMNS(health))+1)</f>
        <v>0</v>
      </c>
    </row>
    <row r="349" spans="1:16" x14ac:dyDescent="0.3">
      <c r="A349" t="s">
        <v>1150</v>
      </c>
      <c r="B349" t="s">
        <v>30</v>
      </c>
      <c r="C349">
        <v>98648</v>
      </c>
      <c r="D349" t="s">
        <v>1151</v>
      </c>
      <c r="E349" t="s">
        <v>37</v>
      </c>
      <c r="F349" t="s">
        <v>89</v>
      </c>
      <c r="G349" t="s">
        <v>1626</v>
      </c>
      <c r="H349" t="s">
        <v>1630</v>
      </c>
      <c r="I349" t="s">
        <v>1627</v>
      </c>
      <c r="P349" cm="1">
        <f t="array" ref="P349">INDEX(health,1+INT((ROW(A348)-1)/COLUMNS(health)),MOD(ROW(A348)-1+COLUMNS(health),COLUMNS(health))+1)</f>
        <v>0</v>
      </c>
    </row>
    <row r="350" spans="1:16" x14ac:dyDescent="0.3">
      <c r="A350" t="s">
        <v>1153</v>
      </c>
      <c r="B350" t="s">
        <v>30</v>
      </c>
      <c r="C350">
        <v>98648</v>
      </c>
      <c r="D350" t="s">
        <v>795</v>
      </c>
      <c r="E350" t="s">
        <v>37</v>
      </c>
      <c r="F350" t="s">
        <v>372</v>
      </c>
      <c r="G350" t="s">
        <v>1626</v>
      </c>
      <c r="H350" t="s">
        <v>1627</v>
      </c>
      <c r="P350" cm="1">
        <f t="array" ref="P350">INDEX(health,1+INT((ROW(A349)-1)/COLUMNS(health)),MOD(ROW(A349)-1+COLUMNS(health),COLUMNS(health))+1)</f>
        <v>0</v>
      </c>
    </row>
    <row r="351" spans="1:16" x14ac:dyDescent="0.3">
      <c r="A351" t="s">
        <v>1156</v>
      </c>
      <c r="B351" t="s">
        <v>30</v>
      </c>
      <c r="C351">
        <v>98610</v>
      </c>
      <c r="D351" t="s">
        <v>551</v>
      </c>
      <c r="E351" t="s">
        <v>36</v>
      </c>
      <c r="F351" t="s">
        <v>1020</v>
      </c>
      <c r="P351" cm="1">
        <f t="array" ref="P351">INDEX(health,1+INT((ROW(A350)-1)/COLUMNS(health)),MOD(ROW(A350)-1+COLUMNS(health),COLUMNS(health))+1)</f>
        <v>0</v>
      </c>
    </row>
    <row r="352" spans="1:16" x14ac:dyDescent="0.3">
      <c r="A352" t="s">
        <v>1158</v>
      </c>
      <c r="B352" t="s">
        <v>30</v>
      </c>
      <c r="C352">
        <v>98648</v>
      </c>
      <c r="D352" t="s">
        <v>1159</v>
      </c>
      <c r="E352" t="s">
        <v>36</v>
      </c>
      <c r="F352" t="s">
        <v>1160</v>
      </c>
      <c r="P352" cm="1">
        <f t="array" ref="P352">INDEX(health,1+INT((ROW(A351)-1)/COLUMNS(health)),MOD(ROW(A351)-1+COLUMNS(health),COLUMNS(health))+1)</f>
        <v>0</v>
      </c>
    </row>
    <row r="353" spans="1:16" x14ac:dyDescent="0.3">
      <c r="A353" t="s">
        <v>1168</v>
      </c>
      <c r="B353" t="s">
        <v>30</v>
      </c>
      <c r="C353">
        <v>98648</v>
      </c>
      <c r="D353" t="s">
        <v>71</v>
      </c>
      <c r="E353" t="s">
        <v>33</v>
      </c>
      <c r="P353" cm="1">
        <f t="array" ref="P353">INDEX(health,1+INT((ROW(A352)-1)/COLUMNS(health)),MOD(ROW(A352)-1+COLUMNS(health),COLUMNS(health))+1)</f>
        <v>0</v>
      </c>
    </row>
    <row r="354" spans="1:16" x14ac:dyDescent="0.3">
      <c r="A354" t="s">
        <v>1169</v>
      </c>
      <c r="B354" t="s">
        <v>30</v>
      </c>
      <c r="C354">
        <v>98671</v>
      </c>
      <c r="D354" t="s">
        <v>1170</v>
      </c>
      <c r="E354" t="s">
        <v>37</v>
      </c>
      <c r="F354" t="s">
        <v>372</v>
      </c>
      <c r="G354" t="s">
        <v>1631</v>
      </c>
      <c r="H354" t="s">
        <v>1626</v>
      </c>
      <c r="I354" t="s">
        <v>1627</v>
      </c>
      <c r="P354" t="str" cm="1">
        <f t="array" ref="P354">INDEX(health,1+INT((ROW(A353)-1)/COLUMNS(health)),MOD(ROW(A353)-1+COLUMNS(health),COLUMNS(health))+1)</f>
        <v>Lack of adequate insurance</v>
      </c>
    </row>
    <row r="355" spans="1:16" x14ac:dyDescent="0.3">
      <c r="A355" t="s">
        <v>1176</v>
      </c>
      <c r="B355" t="s">
        <v>30</v>
      </c>
      <c r="C355">
        <v>98610</v>
      </c>
      <c r="D355" t="s">
        <v>87</v>
      </c>
      <c r="E355" t="s">
        <v>36</v>
      </c>
      <c r="F355" t="s">
        <v>261</v>
      </c>
      <c r="P355" t="str" cm="1">
        <f t="array" ref="P355">INDEX(health,1+INT((ROW(A354)-1)/COLUMNS(health)),MOD(ROW(A354)-1+COLUMNS(health),COLUMNS(health))+1)</f>
        <v xml:space="preserve"> Cost of care is not affordable</v>
      </c>
    </row>
    <row r="356" spans="1:16" x14ac:dyDescent="0.3">
      <c r="A356" t="s">
        <v>1181</v>
      </c>
      <c r="B356" t="s">
        <v>30</v>
      </c>
      <c r="C356">
        <v>98610</v>
      </c>
      <c r="D356" t="s">
        <v>289</v>
      </c>
      <c r="E356" t="s">
        <v>36</v>
      </c>
      <c r="F356" t="s">
        <v>89</v>
      </c>
      <c r="G356" t="s">
        <v>1626</v>
      </c>
      <c r="H356" t="s">
        <v>1630</v>
      </c>
      <c r="I356" t="s">
        <v>1627</v>
      </c>
      <c r="J356" t="s">
        <v>1629</v>
      </c>
      <c r="P356" cm="1">
        <f t="array" ref="P356">INDEX(health,1+INT((ROW(A355)-1)/COLUMNS(health)),MOD(ROW(A355)-1+COLUMNS(health),COLUMNS(health))+1)</f>
        <v>0</v>
      </c>
    </row>
    <row r="357" spans="1:16" x14ac:dyDescent="0.3">
      <c r="A357" t="s">
        <v>1182</v>
      </c>
      <c r="B357" t="s">
        <v>30</v>
      </c>
      <c r="C357">
        <v>98651</v>
      </c>
      <c r="D357" t="s">
        <v>424</v>
      </c>
      <c r="E357" t="s">
        <v>37</v>
      </c>
      <c r="F357" t="s">
        <v>372</v>
      </c>
      <c r="G357" t="s">
        <v>1631</v>
      </c>
      <c r="H357" t="s">
        <v>1626</v>
      </c>
      <c r="P357" cm="1">
        <f t="array" ref="P357">INDEX(health,1+INT((ROW(A356)-1)/COLUMNS(health)),MOD(ROW(A356)-1+COLUMNS(health),COLUMNS(health))+1)</f>
        <v>0</v>
      </c>
    </row>
    <row r="358" spans="1:16" x14ac:dyDescent="0.3">
      <c r="A358" t="s">
        <v>1188</v>
      </c>
      <c r="B358" t="s">
        <v>30</v>
      </c>
      <c r="C358">
        <v>98610</v>
      </c>
      <c r="D358" t="s">
        <v>161</v>
      </c>
      <c r="E358" t="s">
        <v>36</v>
      </c>
      <c r="F358" t="s">
        <v>261</v>
      </c>
      <c r="G358" t="s">
        <v>1629</v>
      </c>
      <c r="P358" cm="1">
        <f t="array" ref="P358">INDEX(health,1+INT((ROW(A357)-1)/COLUMNS(health)),MOD(ROW(A357)-1+COLUMNS(health),COLUMNS(health))+1)</f>
        <v>0</v>
      </c>
    </row>
    <row r="359" spans="1:16" x14ac:dyDescent="0.3">
      <c r="A359" t="s">
        <v>1190</v>
      </c>
      <c r="B359" t="s">
        <v>30</v>
      </c>
      <c r="C359">
        <v>98648</v>
      </c>
      <c r="D359" t="s">
        <v>67</v>
      </c>
      <c r="E359" t="s">
        <v>37</v>
      </c>
      <c r="F359" t="s">
        <v>372</v>
      </c>
      <c r="G359" t="s">
        <v>1631</v>
      </c>
      <c r="H359" t="s">
        <v>1626</v>
      </c>
      <c r="I359" t="s">
        <v>1628</v>
      </c>
      <c r="J359" t="s">
        <v>1630</v>
      </c>
      <c r="K359" t="s">
        <v>1627</v>
      </c>
      <c r="L359" t="s">
        <v>1629</v>
      </c>
      <c r="P359" cm="1">
        <f t="array" ref="P359">INDEX(health,1+INT((ROW(A358)-1)/COLUMNS(health)),MOD(ROW(A358)-1+COLUMNS(health),COLUMNS(health))+1)</f>
        <v>0</v>
      </c>
    </row>
    <row r="360" spans="1:16" x14ac:dyDescent="0.3">
      <c r="A360" t="s">
        <v>1191</v>
      </c>
      <c r="B360" t="s">
        <v>30</v>
      </c>
      <c r="C360">
        <v>98648</v>
      </c>
      <c r="D360" t="s">
        <v>299</v>
      </c>
      <c r="E360" t="s">
        <v>33</v>
      </c>
      <c r="P360" cm="1">
        <f t="array" ref="P360">INDEX(health,1+INT((ROW(A359)-1)/COLUMNS(health)),MOD(ROW(A359)-1+COLUMNS(health),COLUMNS(health))+1)</f>
        <v>0</v>
      </c>
    </row>
    <row r="361" spans="1:16" x14ac:dyDescent="0.3">
      <c r="A361" t="s">
        <v>1194</v>
      </c>
      <c r="B361" t="s">
        <v>30</v>
      </c>
      <c r="C361">
        <v>98610</v>
      </c>
      <c r="D361" t="s">
        <v>62</v>
      </c>
      <c r="E361" t="s">
        <v>36</v>
      </c>
      <c r="F361" t="s">
        <v>372</v>
      </c>
      <c r="G361" t="s">
        <v>1631</v>
      </c>
      <c r="H361" t="s">
        <v>1626</v>
      </c>
      <c r="P361" cm="1">
        <f t="array" ref="P361">INDEX(health,1+INT((ROW(A360)-1)/COLUMNS(health)),MOD(ROW(A360)-1+COLUMNS(health),COLUMNS(health))+1)</f>
        <v>0</v>
      </c>
    </row>
    <row r="362" spans="1:16" x14ac:dyDescent="0.3">
      <c r="A362" t="s">
        <v>1197</v>
      </c>
      <c r="B362" t="s">
        <v>30</v>
      </c>
      <c r="C362">
        <v>98671</v>
      </c>
      <c r="D362" t="s">
        <v>146</v>
      </c>
      <c r="E362" t="s">
        <v>37</v>
      </c>
      <c r="F362" t="s">
        <v>261</v>
      </c>
      <c r="G362" t="s">
        <v>1627</v>
      </c>
      <c r="H362" t="s">
        <v>1629</v>
      </c>
      <c r="P362" cm="1">
        <f t="array" ref="P362">INDEX(health,1+INT((ROW(A361)-1)/COLUMNS(health)),MOD(ROW(A361)-1+COLUMNS(health),COLUMNS(health))+1)</f>
        <v>0</v>
      </c>
    </row>
    <row r="363" spans="1:16" x14ac:dyDescent="0.3">
      <c r="A363" t="s">
        <v>1199</v>
      </c>
      <c r="B363" t="s">
        <v>30</v>
      </c>
      <c r="C363">
        <v>98610</v>
      </c>
      <c r="D363" t="s">
        <v>62</v>
      </c>
      <c r="E363" t="s">
        <v>36</v>
      </c>
      <c r="F363" t="s">
        <v>89</v>
      </c>
      <c r="G363" t="s">
        <v>1626</v>
      </c>
      <c r="P363" cm="1">
        <f t="array" ref="P363">INDEX(health,1+INT((ROW(A362)-1)/COLUMNS(health)),MOD(ROW(A362)-1+COLUMNS(health),COLUMNS(health))+1)</f>
        <v>0</v>
      </c>
    </row>
    <row r="364" spans="1:16" x14ac:dyDescent="0.3">
      <c r="A364" t="s">
        <v>1202</v>
      </c>
      <c r="B364" t="s">
        <v>30</v>
      </c>
      <c r="C364">
        <v>98648</v>
      </c>
      <c r="D364" t="s">
        <v>161</v>
      </c>
      <c r="E364" t="s">
        <v>36</v>
      </c>
      <c r="F364" t="s">
        <v>261</v>
      </c>
      <c r="P364" cm="1">
        <f t="array" ref="P364">INDEX(health,1+INT((ROW(A363)-1)/COLUMNS(health)),MOD(ROW(A363)-1+COLUMNS(health),COLUMNS(health))+1)</f>
        <v>0</v>
      </c>
    </row>
    <row r="365" spans="1:16" x14ac:dyDescent="0.3">
      <c r="A365" t="s">
        <v>1204</v>
      </c>
      <c r="B365" t="s">
        <v>30</v>
      </c>
      <c r="C365">
        <v>98648</v>
      </c>
      <c r="D365" t="s">
        <v>31</v>
      </c>
      <c r="E365" t="s">
        <v>36</v>
      </c>
      <c r="F365" t="s">
        <v>89</v>
      </c>
      <c r="G365" t="s">
        <v>1626</v>
      </c>
      <c r="H365" t="s">
        <v>1628</v>
      </c>
      <c r="I365" t="s">
        <v>1630</v>
      </c>
      <c r="J365" t="s">
        <v>1627</v>
      </c>
      <c r="K365" t="s">
        <v>1629</v>
      </c>
      <c r="P365" cm="1">
        <f t="array" ref="P365">INDEX(health,1+INT((ROW(A364)-1)/COLUMNS(health)),MOD(ROW(A364)-1+COLUMNS(health),COLUMNS(health))+1)</f>
        <v>0</v>
      </c>
    </row>
    <row r="366" spans="1:16" x14ac:dyDescent="0.3">
      <c r="A366" t="s">
        <v>1205</v>
      </c>
      <c r="B366" t="s">
        <v>30</v>
      </c>
      <c r="C366">
        <v>98610</v>
      </c>
      <c r="D366" t="s">
        <v>67</v>
      </c>
      <c r="E366" t="s">
        <v>36</v>
      </c>
      <c r="F366" t="s">
        <v>89</v>
      </c>
      <c r="G366" t="s">
        <v>1626</v>
      </c>
      <c r="H366" t="s">
        <v>1630</v>
      </c>
      <c r="I366" t="s">
        <v>1627</v>
      </c>
      <c r="P366" cm="1">
        <f t="array" ref="P366">INDEX(health,1+INT((ROW(A365)-1)/COLUMNS(health)),MOD(ROW(A365)-1+COLUMNS(health),COLUMNS(health))+1)</f>
        <v>0</v>
      </c>
    </row>
    <row r="367" spans="1:16" x14ac:dyDescent="0.3">
      <c r="A367" t="s">
        <v>1206</v>
      </c>
      <c r="B367" t="s">
        <v>30</v>
      </c>
      <c r="C367">
        <v>98648</v>
      </c>
      <c r="D367" t="s">
        <v>161</v>
      </c>
      <c r="E367" t="s">
        <v>37</v>
      </c>
      <c r="F367" t="s">
        <v>89</v>
      </c>
      <c r="G367" t="s">
        <v>1626</v>
      </c>
      <c r="H367" t="s">
        <v>1629</v>
      </c>
      <c r="I367" t="s">
        <v>1648</v>
      </c>
      <c r="P367" cm="1">
        <f t="array" ref="P367">INDEX(health,1+INT((ROW(A366)-1)/COLUMNS(health)),MOD(ROW(A366)-1+COLUMNS(health),COLUMNS(health))+1)</f>
        <v>0</v>
      </c>
    </row>
    <row r="368" spans="1:16" x14ac:dyDescent="0.3">
      <c r="A368" t="s">
        <v>1233</v>
      </c>
      <c r="B368" t="s">
        <v>30</v>
      </c>
      <c r="C368">
        <v>98610</v>
      </c>
      <c r="D368" t="s">
        <v>62</v>
      </c>
      <c r="E368" t="s">
        <v>37</v>
      </c>
      <c r="F368" t="s">
        <v>89</v>
      </c>
      <c r="G368" t="s">
        <v>1626</v>
      </c>
      <c r="P368" cm="1">
        <f t="array" ref="P368">INDEX(health,1+INT((ROW(A367)-1)/COLUMNS(health)),MOD(ROW(A367)-1+COLUMNS(health),COLUMNS(health))+1)</f>
        <v>0</v>
      </c>
    </row>
    <row r="369" spans="1:16" x14ac:dyDescent="0.3">
      <c r="A369" t="s">
        <v>1234</v>
      </c>
      <c r="B369" t="s">
        <v>30</v>
      </c>
      <c r="C369">
        <v>98648</v>
      </c>
      <c r="D369" t="s">
        <v>161</v>
      </c>
      <c r="E369" t="s">
        <v>36</v>
      </c>
      <c r="F369" t="s">
        <v>372</v>
      </c>
      <c r="G369" t="s">
        <v>1626</v>
      </c>
      <c r="P369" cm="1">
        <f t="array" ref="P369">INDEX(health,1+INT((ROW(A368)-1)/COLUMNS(health)),MOD(ROW(A368)-1+COLUMNS(health),COLUMNS(health))+1)</f>
        <v>0</v>
      </c>
    </row>
    <row r="370" spans="1:16" x14ac:dyDescent="0.3">
      <c r="A370" t="s">
        <v>1237</v>
      </c>
      <c r="B370" t="s">
        <v>30</v>
      </c>
      <c r="C370">
        <v>98605</v>
      </c>
      <c r="D370" t="s">
        <v>1238</v>
      </c>
      <c r="E370" t="s">
        <v>33</v>
      </c>
      <c r="P370" t="str" cm="1">
        <f t="array" ref="P370">INDEX(health,1+INT((ROW(A369)-1)/COLUMNS(health)),MOD(ROW(A369)-1+COLUMNS(health),COLUMNS(health))+1)</f>
        <v>Lack of adequate insurance</v>
      </c>
    </row>
    <row r="371" spans="1:16" x14ac:dyDescent="0.3">
      <c r="A371" t="s">
        <v>1240</v>
      </c>
      <c r="B371" t="s">
        <v>30</v>
      </c>
      <c r="C371">
        <v>98610</v>
      </c>
      <c r="D371" t="s">
        <v>161</v>
      </c>
      <c r="E371" t="s">
        <v>36</v>
      </c>
      <c r="F371" t="s">
        <v>261</v>
      </c>
      <c r="P371" cm="1">
        <f t="array" ref="P371">INDEX(health,1+INT((ROW(A370)-1)/COLUMNS(health)),MOD(ROW(A370)-1+COLUMNS(health),COLUMNS(health))+1)</f>
        <v>0</v>
      </c>
    </row>
    <row r="372" spans="1:16" x14ac:dyDescent="0.3">
      <c r="A372" t="s">
        <v>1242</v>
      </c>
      <c r="B372" t="s">
        <v>30</v>
      </c>
      <c r="C372">
        <v>97222</v>
      </c>
      <c r="D372" t="s">
        <v>137</v>
      </c>
      <c r="E372" t="s">
        <v>36</v>
      </c>
      <c r="F372" t="s">
        <v>89</v>
      </c>
      <c r="G372" t="s">
        <v>1626</v>
      </c>
      <c r="P372" cm="1">
        <f t="array" ref="P372">INDEX(health,1+INT((ROW(A371)-1)/COLUMNS(health)),MOD(ROW(A371)-1+COLUMNS(health),COLUMNS(health))+1)</f>
        <v>0</v>
      </c>
    </row>
    <row r="373" spans="1:16" x14ac:dyDescent="0.3">
      <c r="A373" t="s">
        <v>1253</v>
      </c>
      <c r="B373" t="s">
        <v>30</v>
      </c>
      <c r="C373">
        <v>98610</v>
      </c>
      <c r="D373" t="s">
        <v>34</v>
      </c>
      <c r="E373" t="s">
        <v>33</v>
      </c>
      <c r="P373" cm="1">
        <f t="array" ref="P373">INDEX(health,1+INT((ROW(A372)-1)/COLUMNS(health)),MOD(ROW(A372)-1+COLUMNS(health),COLUMNS(health))+1)</f>
        <v>0</v>
      </c>
    </row>
    <row r="374" spans="1:16" x14ac:dyDescent="0.3">
      <c r="A374" t="s">
        <v>1259</v>
      </c>
      <c r="B374" t="s">
        <v>30</v>
      </c>
      <c r="C374">
        <v>98672</v>
      </c>
      <c r="D374" t="s">
        <v>62</v>
      </c>
      <c r="E374" t="s">
        <v>36</v>
      </c>
      <c r="F374" t="s">
        <v>89</v>
      </c>
      <c r="G374" t="s">
        <v>1626</v>
      </c>
      <c r="H374" t="s">
        <v>1629</v>
      </c>
      <c r="P374" cm="1">
        <f t="array" ref="P374">INDEX(health,1+INT((ROW(A373)-1)/COLUMNS(health)),MOD(ROW(A373)-1+COLUMNS(health),COLUMNS(health))+1)</f>
        <v>0</v>
      </c>
    </row>
    <row r="375" spans="1:16" x14ac:dyDescent="0.3">
      <c r="A375" t="s">
        <v>1262</v>
      </c>
      <c r="B375" t="s">
        <v>30</v>
      </c>
      <c r="C375">
        <v>98605</v>
      </c>
      <c r="D375" t="s">
        <v>735</v>
      </c>
      <c r="E375" t="s">
        <v>33</v>
      </c>
      <c r="P375" cm="1">
        <f t="array" ref="P375">INDEX(health,1+INT((ROW(A374)-1)/COLUMNS(health)),MOD(ROW(A374)-1+COLUMNS(health),COLUMNS(health))+1)</f>
        <v>0</v>
      </c>
    </row>
    <row r="376" spans="1:16" x14ac:dyDescent="0.3">
      <c r="A376" t="s">
        <v>1267</v>
      </c>
      <c r="B376" t="s">
        <v>30</v>
      </c>
      <c r="C376">
        <v>98648</v>
      </c>
      <c r="D376" t="s">
        <v>1268</v>
      </c>
      <c r="E376" t="s">
        <v>36</v>
      </c>
      <c r="F376" t="s">
        <v>372</v>
      </c>
      <c r="G376" t="s">
        <v>1626</v>
      </c>
      <c r="P376" cm="1">
        <f t="array" ref="P376">INDEX(health,1+INT((ROW(A375)-1)/COLUMNS(health)),MOD(ROW(A375)-1+COLUMNS(health),COLUMNS(health))+1)</f>
        <v>0</v>
      </c>
    </row>
    <row r="377" spans="1:16" x14ac:dyDescent="0.3">
      <c r="A377" t="s">
        <v>1276</v>
      </c>
      <c r="B377" t="s">
        <v>30</v>
      </c>
      <c r="C377">
        <v>98648</v>
      </c>
      <c r="D377" t="s">
        <v>1268</v>
      </c>
      <c r="E377" t="s">
        <v>36</v>
      </c>
      <c r="F377" t="s">
        <v>372</v>
      </c>
      <c r="G377" t="s">
        <v>1626</v>
      </c>
      <c r="P377" cm="1">
        <f t="array" ref="P377">INDEX(health,1+INT((ROW(A376)-1)/COLUMNS(health)),MOD(ROW(A376)-1+COLUMNS(health),COLUMNS(health))+1)</f>
        <v>0</v>
      </c>
    </row>
    <row r="378" spans="1:16" x14ac:dyDescent="0.3">
      <c r="A378" t="s">
        <v>1277</v>
      </c>
      <c r="B378" t="s">
        <v>30</v>
      </c>
      <c r="C378">
        <v>98648</v>
      </c>
      <c r="D378" t="s">
        <v>47</v>
      </c>
      <c r="E378" t="s">
        <v>33</v>
      </c>
      <c r="P378" t="str" cm="1">
        <f t="array" ref="P378">INDEX(health,1+INT((ROW(A377)-1)/COLUMNS(health)),MOD(ROW(A377)-1+COLUMNS(health),COLUMNS(health))+1)</f>
        <v>Not enough alcohol/drug abuse treatment options</v>
      </c>
    </row>
    <row r="379" spans="1:16" x14ac:dyDescent="0.3">
      <c r="A379" t="s">
        <v>1286</v>
      </c>
      <c r="B379" t="s">
        <v>30</v>
      </c>
      <c r="C379">
        <v>98648</v>
      </c>
      <c r="D379" t="s">
        <v>87</v>
      </c>
      <c r="E379" t="s">
        <v>33</v>
      </c>
      <c r="P379" t="str" cm="1">
        <f t="array" ref="P379">INDEX(health,1+INT((ROW(A378)-1)/COLUMNS(health)),MOD(ROW(A378)-1+COLUMNS(health),COLUMNS(health))+1)</f>
        <v xml:space="preserve"> Not enough mental health treatment options</v>
      </c>
    </row>
    <row r="380" spans="1:16" x14ac:dyDescent="0.3">
      <c r="A380" t="s">
        <v>1298</v>
      </c>
      <c r="B380" t="s">
        <v>30</v>
      </c>
      <c r="C380">
        <v>98610</v>
      </c>
      <c r="D380" t="s">
        <v>47</v>
      </c>
      <c r="E380" t="s">
        <v>36</v>
      </c>
      <c r="F380" t="s">
        <v>261</v>
      </c>
      <c r="G380" t="s">
        <v>1629</v>
      </c>
      <c r="P380" t="str" cm="1">
        <f t="array" ref="P380">INDEX(health,1+INT((ROW(A379)-1)/COLUMNS(health)),MOD(ROW(A379)-1+COLUMNS(health),COLUMNS(health))+1)</f>
        <v xml:space="preserve"> Lack of transportation</v>
      </c>
    </row>
    <row r="381" spans="1:16" x14ac:dyDescent="0.3">
      <c r="A381" t="s">
        <v>1302</v>
      </c>
      <c r="B381" t="s">
        <v>30</v>
      </c>
      <c r="C381">
        <v>98648</v>
      </c>
      <c r="D381" t="s">
        <v>71</v>
      </c>
      <c r="E381" t="s">
        <v>37</v>
      </c>
      <c r="F381" t="s">
        <v>89</v>
      </c>
      <c r="G381" t="s">
        <v>1626</v>
      </c>
      <c r="H381" t="s">
        <v>1627</v>
      </c>
      <c r="P381" cm="1">
        <f t="array" ref="P381">INDEX(health,1+INT((ROW(A380)-1)/COLUMNS(health)),MOD(ROW(A380)-1+COLUMNS(health),COLUMNS(health))+1)</f>
        <v>0</v>
      </c>
    </row>
    <row r="382" spans="1:16" x14ac:dyDescent="0.3">
      <c r="A382" t="s">
        <v>1307</v>
      </c>
      <c r="B382" t="s">
        <v>30</v>
      </c>
      <c r="C382">
        <v>98610</v>
      </c>
      <c r="D382" t="s">
        <v>641</v>
      </c>
      <c r="E382" t="s">
        <v>36</v>
      </c>
      <c r="F382" t="s">
        <v>89</v>
      </c>
      <c r="G382" t="s">
        <v>1626</v>
      </c>
      <c r="H382" t="s">
        <v>1629</v>
      </c>
      <c r="P382" cm="1">
        <f t="array" ref="P382">INDEX(health,1+INT((ROW(A381)-1)/COLUMNS(health)),MOD(ROW(A381)-1+COLUMNS(health),COLUMNS(health))+1)</f>
        <v>0</v>
      </c>
    </row>
    <row r="383" spans="1:16" x14ac:dyDescent="0.3">
      <c r="A383" t="s">
        <v>1308</v>
      </c>
      <c r="B383" t="s">
        <v>30</v>
      </c>
      <c r="C383">
        <v>98610</v>
      </c>
      <c r="D383" t="s">
        <v>555</v>
      </c>
      <c r="E383" t="s">
        <v>33</v>
      </c>
      <c r="P383" cm="1">
        <f t="array" ref="P383">INDEX(health,1+INT((ROW(A382)-1)/COLUMNS(health)),MOD(ROW(A382)-1+COLUMNS(health),COLUMNS(health))+1)</f>
        <v>0</v>
      </c>
    </row>
    <row r="384" spans="1:16" x14ac:dyDescent="0.3">
      <c r="A384" t="s">
        <v>1315</v>
      </c>
      <c r="B384" t="s">
        <v>30</v>
      </c>
      <c r="C384">
        <v>98673</v>
      </c>
      <c r="D384" t="s">
        <v>71</v>
      </c>
      <c r="E384" t="s">
        <v>33</v>
      </c>
      <c r="P384" cm="1">
        <f t="array" ref="P384">INDEX(health,1+INT((ROW(A383)-1)/COLUMNS(health)),MOD(ROW(A383)-1+COLUMNS(health),COLUMNS(health))+1)</f>
        <v>0</v>
      </c>
    </row>
    <row r="385" spans="1:16" x14ac:dyDescent="0.3">
      <c r="A385" t="s">
        <v>1318</v>
      </c>
      <c r="B385" t="s">
        <v>30</v>
      </c>
      <c r="C385">
        <v>98610</v>
      </c>
      <c r="D385" t="s">
        <v>539</v>
      </c>
      <c r="E385" t="s">
        <v>36</v>
      </c>
      <c r="F385" t="s">
        <v>261</v>
      </c>
      <c r="G385" t="s">
        <v>1627</v>
      </c>
      <c r="P385" cm="1">
        <f t="array" ref="P385">INDEX(health,1+INT((ROW(A384)-1)/COLUMNS(health)),MOD(ROW(A384)-1+COLUMNS(health),COLUMNS(health))+1)</f>
        <v>0</v>
      </c>
    </row>
    <row r="386" spans="1:16" x14ac:dyDescent="0.3">
      <c r="A386" t="s">
        <v>1326</v>
      </c>
      <c r="B386" t="s">
        <v>30</v>
      </c>
      <c r="C386">
        <v>98617</v>
      </c>
      <c r="D386" t="s">
        <v>76</v>
      </c>
      <c r="E386" t="s">
        <v>36</v>
      </c>
      <c r="F386" t="s">
        <v>89</v>
      </c>
      <c r="G386" t="s">
        <v>1626</v>
      </c>
      <c r="H386" t="s">
        <v>1628</v>
      </c>
      <c r="I386" t="s">
        <v>1629</v>
      </c>
      <c r="P386" t="str" cm="1">
        <f t="array" ref="P386">INDEX(health,1+INT((ROW(A385)-1)/COLUMNS(health)),MOD(ROW(A385)-1+COLUMNS(health),COLUMNS(health))+1)</f>
        <v>Lack of adequate insurance</v>
      </c>
    </row>
    <row r="387" spans="1:16" x14ac:dyDescent="0.3">
      <c r="A387" t="s">
        <v>1327</v>
      </c>
      <c r="B387" t="s">
        <v>30</v>
      </c>
      <c r="C387">
        <v>98672</v>
      </c>
      <c r="D387" t="s">
        <v>87</v>
      </c>
      <c r="E387" t="s">
        <v>33</v>
      </c>
      <c r="P387" t="str" cm="1">
        <f t="array" ref="P387">INDEX(health,1+INT((ROW(A386)-1)/COLUMNS(health)),MOD(ROW(A386)-1+COLUMNS(health),COLUMNS(health))+1)</f>
        <v xml:space="preserve"> Cost of care is not affordable</v>
      </c>
    </row>
    <row r="388" spans="1:16" x14ac:dyDescent="0.3">
      <c r="A388" t="s">
        <v>1328</v>
      </c>
      <c r="B388" t="s">
        <v>30</v>
      </c>
      <c r="C388">
        <v>98672</v>
      </c>
      <c r="D388" t="s">
        <v>87</v>
      </c>
      <c r="E388" t="s">
        <v>33</v>
      </c>
      <c r="P388" t="str" cm="1">
        <f t="array" ref="P388">INDEX(health,1+INT((ROW(A387)-1)/COLUMNS(health)),MOD(ROW(A387)-1+COLUMNS(health),COLUMNS(health))+1)</f>
        <v xml:space="preserve"> Lack of transportation</v>
      </c>
    </row>
    <row r="389" spans="1:16" x14ac:dyDescent="0.3">
      <c r="A389" t="s">
        <v>1330</v>
      </c>
      <c r="B389" t="s">
        <v>30</v>
      </c>
      <c r="C389">
        <v>98672</v>
      </c>
      <c r="D389" t="s">
        <v>76</v>
      </c>
      <c r="E389" t="s">
        <v>33</v>
      </c>
      <c r="P389" cm="1">
        <f t="array" ref="P389">INDEX(health,1+INT((ROW(A388)-1)/COLUMNS(health)),MOD(ROW(A388)-1+COLUMNS(health),COLUMNS(health))+1)</f>
        <v>0</v>
      </c>
    </row>
    <row r="390" spans="1:16" x14ac:dyDescent="0.3">
      <c r="A390" t="s">
        <v>970</v>
      </c>
      <c r="B390" t="s">
        <v>33</v>
      </c>
      <c r="C390">
        <v>97014</v>
      </c>
      <c r="D390" t="s">
        <v>263</v>
      </c>
      <c r="E390" t="s">
        <v>37</v>
      </c>
      <c r="F390" t="s">
        <v>372</v>
      </c>
      <c r="G390" t="s">
        <v>1631</v>
      </c>
      <c r="H390" t="s">
        <v>1626</v>
      </c>
      <c r="I390" t="s">
        <v>1630</v>
      </c>
      <c r="J390" t="s">
        <v>1627</v>
      </c>
      <c r="K390" t="s">
        <v>1629</v>
      </c>
      <c r="P390" cm="1">
        <f t="array" ref="P390">INDEX(health,1+INT((ROW(A389)-1)/COLUMNS(health)),MOD(ROW(A389)-1+COLUMNS(health),COLUMNS(health))+1)</f>
        <v>0</v>
      </c>
    </row>
    <row r="391" spans="1:16" x14ac:dyDescent="0.3">
      <c r="A391" t="s">
        <v>66</v>
      </c>
      <c r="B391" t="s">
        <v>30</v>
      </c>
      <c r="C391">
        <v>98650</v>
      </c>
      <c r="D391" t="s">
        <v>67</v>
      </c>
      <c r="E391" t="s">
        <v>33</v>
      </c>
      <c r="P391" cm="1">
        <f t="array" ref="P391">INDEX(health,1+INT((ROW(A390)-1)/COLUMNS(health)),MOD(ROW(A390)-1+COLUMNS(health),COLUMNS(health))+1)</f>
        <v>0</v>
      </c>
    </row>
    <row r="392" spans="1:16" x14ac:dyDescent="0.3">
      <c r="A392" t="s">
        <v>94</v>
      </c>
      <c r="B392" t="s">
        <v>30</v>
      </c>
      <c r="C392">
        <v>98672</v>
      </c>
      <c r="D392" t="s">
        <v>47</v>
      </c>
      <c r="E392" t="s">
        <v>36</v>
      </c>
      <c r="F392" t="s">
        <v>89</v>
      </c>
      <c r="P392" cm="1">
        <f t="array" ref="P392">INDEX(health,1+INT((ROW(A391)-1)/COLUMNS(health)),MOD(ROW(A391)-1+COLUMNS(health),COLUMNS(health))+1)</f>
        <v>0</v>
      </c>
    </row>
    <row r="393" spans="1:16" x14ac:dyDescent="0.3">
      <c r="A393" t="s">
        <v>111</v>
      </c>
      <c r="B393" t="s">
        <v>30</v>
      </c>
      <c r="C393">
        <v>98672</v>
      </c>
      <c r="D393" t="s">
        <v>87</v>
      </c>
      <c r="E393" t="s">
        <v>36</v>
      </c>
      <c r="F393" t="s">
        <v>372</v>
      </c>
      <c r="G393" t="s">
        <v>1629</v>
      </c>
      <c r="P393" cm="1">
        <f t="array" ref="P393">INDEX(health,1+INT((ROW(A392)-1)/COLUMNS(health)),MOD(ROW(A392)-1+COLUMNS(health),COLUMNS(health))+1)</f>
        <v>0</v>
      </c>
    </row>
    <row r="394" spans="1:16" x14ac:dyDescent="0.3">
      <c r="A394" t="s">
        <v>128</v>
      </c>
      <c r="B394" t="s">
        <v>30</v>
      </c>
      <c r="C394">
        <v>98605</v>
      </c>
      <c r="D394" t="s">
        <v>87</v>
      </c>
      <c r="E394" t="s">
        <v>36</v>
      </c>
      <c r="F394" t="s">
        <v>49</v>
      </c>
      <c r="G394" t="s">
        <v>1629</v>
      </c>
      <c r="P394" t="str" cm="1">
        <f t="array" ref="P394">INDEX(health,1+INT((ROW(A393)-1)/COLUMNS(health)),MOD(ROW(A393)-1+COLUMNS(health),COLUMNS(health))+1)</f>
        <v>Cost of care is not affordable</v>
      </c>
    </row>
    <row r="395" spans="1:16" x14ac:dyDescent="0.3">
      <c r="A395" t="s">
        <v>136</v>
      </c>
      <c r="B395" t="s">
        <v>30</v>
      </c>
      <c r="C395">
        <v>98648</v>
      </c>
      <c r="D395" t="s">
        <v>137</v>
      </c>
      <c r="E395" t="s">
        <v>33</v>
      </c>
      <c r="P395" cm="1">
        <f t="array" ref="P395">INDEX(health,1+INT((ROW(A394)-1)/COLUMNS(health)),MOD(ROW(A394)-1+COLUMNS(health),COLUMNS(health))+1)</f>
        <v>0</v>
      </c>
    </row>
    <row r="396" spans="1:16" x14ac:dyDescent="0.3">
      <c r="A396" t="s">
        <v>181</v>
      </c>
      <c r="B396" t="s">
        <v>30</v>
      </c>
      <c r="C396">
        <v>98651</v>
      </c>
      <c r="D396" t="s">
        <v>71</v>
      </c>
      <c r="E396" t="s">
        <v>36</v>
      </c>
      <c r="F396" t="s">
        <v>261</v>
      </c>
      <c r="G396" t="s">
        <v>1627</v>
      </c>
      <c r="H396" t="s">
        <v>1629</v>
      </c>
      <c r="I396" t="s">
        <v>1649</v>
      </c>
      <c r="P396" cm="1">
        <f t="array" ref="P396">INDEX(health,1+INT((ROW(A395)-1)/COLUMNS(health)),MOD(ROW(A395)-1+COLUMNS(health),COLUMNS(health))+1)</f>
        <v>0</v>
      </c>
    </row>
    <row r="397" spans="1:16" x14ac:dyDescent="0.3">
      <c r="A397" t="s">
        <v>188</v>
      </c>
      <c r="B397" t="s">
        <v>30</v>
      </c>
      <c r="C397">
        <v>98620</v>
      </c>
      <c r="D397" t="s">
        <v>189</v>
      </c>
      <c r="E397" t="s">
        <v>37</v>
      </c>
      <c r="F397" t="s">
        <v>372</v>
      </c>
      <c r="G397" t="s">
        <v>1631</v>
      </c>
      <c r="H397" t="s">
        <v>1626</v>
      </c>
      <c r="I397" t="s">
        <v>1628</v>
      </c>
      <c r="J397" t="s">
        <v>1630</v>
      </c>
      <c r="K397" t="s">
        <v>1627</v>
      </c>
      <c r="L397" t="s">
        <v>1629</v>
      </c>
      <c r="P397" cm="1">
        <f t="array" ref="P397">INDEX(health,1+INT((ROW(A396)-1)/COLUMNS(health)),MOD(ROW(A396)-1+COLUMNS(health),COLUMNS(health))+1)</f>
        <v>0</v>
      </c>
    </row>
    <row r="398" spans="1:16" x14ac:dyDescent="0.3">
      <c r="A398" t="s">
        <v>256</v>
      </c>
      <c r="B398" t="s">
        <v>30</v>
      </c>
      <c r="C398">
        <v>98672</v>
      </c>
      <c r="D398" t="s">
        <v>257</v>
      </c>
      <c r="E398" t="s">
        <v>33</v>
      </c>
      <c r="P398" cm="1">
        <f t="array" ref="P398">INDEX(health,1+INT((ROW(A397)-1)/COLUMNS(health)),MOD(ROW(A397)-1+COLUMNS(health),COLUMNS(health))+1)</f>
        <v>0</v>
      </c>
    </row>
    <row r="399" spans="1:16" x14ac:dyDescent="0.3">
      <c r="A399" t="s">
        <v>314</v>
      </c>
      <c r="B399" t="s">
        <v>30</v>
      </c>
      <c r="C399">
        <v>98648</v>
      </c>
      <c r="D399" t="s">
        <v>71</v>
      </c>
      <c r="E399" t="s">
        <v>33</v>
      </c>
      <c r="P399" cm="1">
        <f t="array" ref="P399">INDEX(health,1+INT((ROW(A398)-1)/COLUMNS(health)),MOD(ROW(A398)-1+COLUMNS(health),COLUMNS(health))+1)</f>
        <v>0</v>
      </c>
    </row>
    <row r="400" spans="1:16" x14ac:dyDescent="0.3">
      <c r="A400" t="s">
        <v>325</v>
      </c>
      <c r="B400" t="s">
        <v>30</v>
      </c>
      <c r="C400">
        <v>98605</v>
      </c>
      <c r="D400" t="s">
        <v>326</v>
      </c>
      <c r="E400" t="s">
        <v>36</v>
      </c>
      <c r="F400" t="s">
        <v>209</v>
      </c>
      <c r="P400" cm="1">
        <f t="array" ref="P400">INDEX(health,1+INT((ROW(A399)-1)/COLUMNS(health)),MOD(ROW(A399)-1+COLUMNS(health),COLUMNS(health))+1)</f>
        <v>0</v>
      </c>
    </row>
    <row r="401" spans="1:16" x14ac:dyDescent="0.3">
      <c r="A401" t="s">
        <v>369</v>
      </c>
      <c r="B401" t="s">
        <v>30</v>
      </c>
      <c r="C401">
        <v>98617</v>
      </c>
      <c r="D401" t="s">
        <v>161</v>
      </c>
      <c r="E401" t="s">
        <v>36</v>
      </c>
      <c r="F401" t="s">
        <v>372</v>
      </c>
      <c r="P401" cm="1">
        <f t="array" ref="P401">INDEX(health,1+INT((ROW(A400)-1)/COLUMNS(health)),MOD(ROW(A400)-1+COLUMNS(health),COLUMNS(health))+1)</f>
        <v>0</v>
      </c>
    </row>
    <row r="402" spans="1:16" x14ac:dyDescent="0.3">
      <c r="A402" t="s">
        <v>406</v>
      </c>
      <c r="B402" t="s">
        <v>30</v>
      </c>
      <c r="C402">
        <v>98650</v>
      </c>
      <c r="D402" t="s">
        <v>322</v>
      </c>
      <c r="E402" t="s">
        <v>36</v>
      </c>
      <c r="F402" t="s">
        <v>372</v>
      </c>
      <c r="G402" t="s">
        <v>1631</v>
      </c>
      <c r="H402" t="s">
        <v>1626</v>
      </c>
      <c r="I402" t="s">
        <v>1630</v>
      </c>
      <c r="J402" t="s">
        <v>1627</v>
      </c>
      <c r="K402" t="s">
        <v>1629</v>
      </c>
      <c r="P402" cm="1">
        <f t="array" ref="P402">INDEX(health,1+INT((ROW(A401)-1)/COLUMNS(health)),MOD(ROW(A401)-1+COLUMNS(health),COLUMNS(health))+1)</f>
        <v>0</v>
      </c>
    </row>
    <row r="403" spans="1:16" x14ac:dyDescent="0.3">
      <c r="A403" t="s">
        <v>412</v>
      </c>
      <c r="B403" t="s">
        <v>30</v>
      </c>
      <c r="C403">
        <v>98623</v>
      </c>
      <c r="D403" t="s">
        <v>137</v>
      </c>
      <c r="E403" t="s">
        <v>33</v>
      </c>
      <c r="P403" cm="1">
        <f t="array" ref="P403">INDEX(health,1+INT((ROW(A402)-1)/COLUMNS(health)),MOD(ROW(A402)-1+COLUMNS(health),COLUMNS(health))+1)</f>
        <v>0</v>
      </c>
    </row>
    <row r="404" spans="1:16" x14ac:dyDescent="0.3">
      <c r="A404" t="s">
        <v>438</v>
      </c>
      <c r="B404" t="s">
        <v>30</v>
      </c>
      <c r="C404">
        <v>98672</v>
      </c>
      <c r="D404" t="s">
        <v>439</v>
      </c>
      <c r="E404" t="s">
        <v>33</v>
      </c>
      <c r="F404" t="s">
        <v>89</v>
      </c>
      <c r="P404" cm="1">
        <f t="array" ref="P404">INDEX(health,1+INT((ROW(A403)-1)/COLUMNS(health)),MOD(ROW(A403)-1+COLUMNS(health),COLUMNS(health))+1)</f>
        <v>0</v>
      </c>
    </row>
    <row r="405" spans="1:16" x14ac:dyDescent="0.3">
      <c r="A405" t="s">
        <v>475</v>
      </c>
      <c r="B405" t="s">
        <v>30</v>
      </c>
      <c r="C405">
        <v>98605</v>
      </c>
      <c r="D405" t="s">
        <v>71</v>
      </c>
      <c r="E405" t="s">
        <v>36</v>
      </c>
      <c r="F405" t="s">
        <v>372</v>
      </c>
      <c r="G405" t="s">
        <v>1631</v>
      </c>
      <c r="H405" t="s">
        <v>1626</v>
      </c>
      <c r="I405" t="s">
        <v>1627</v>
      </c>
      <c r="J405" t="s">
        <v>1629</v>
      </c>
      <c r="P405" cm="1">
        <f t="array" ref="P405">INDEX(health,1+INT((ROW(A404)-1)/COLUMNS(health)),MOD(ROW(A404)-1+COLUMNS(health),COLUMNS(health))+1)</f>
        <v>0</v>
      </c>
    </row>
    <row r="406" spans="1:16" x14ac:dyDescent="0.3">
      <c r="A406" t="s">
        <v>477</v>
      </c>
      <c r="B406" t="s">
        <v>30</v>
      </c>
      <c r="C406">
        <v>98605</v>
      </c>
      <c r="D406" t="s">
        <v>71</v>
      </c>
      <c r="E406" t="s">
        <v>36</v>
      </c>
      <c r="F406" t="s">
        <v>372</v>
      </c>
      <c r="G406" t="s">
        <v>1631</v>
      </c>
      <c r="H406" t="s">
        <v>1626</v>
      </c>
      <c r="I406" t="s">
        <v>1627</v>
      </c>
      <c r="J406" t="s">
        <v>1629</v>
      </c>
      <c r="P406" cm="1">
        <f t="array" ref="P406">INDEX(health,1+INT((ROW(A405)-1)/COLUMNS(health)),MOD(ROW(A405)-1+COLUMNS(health),COLUMNS(health))+1)</f>
        <v>0</v>
      </c>
    </row>
    <row r="407" spans="1:16" x14ac:dyDescent="0.3">
      <c r="A407" t="s">
        <v>478</v>
      </c>
      <c r="B407" t="s">
        <v>30</v>
      </c>
      <c r="C407">
        <v>98672</v>
      </c>
      <c r="D407" t="s">
        <v>71</v>
      </c>
      <c r="E407" t="s">
        <v>36</v>
      </c>
      <c r="F407" t="s">
        <v>89</v>
      </c>
      <c r="P407" cm="1">
        <f t="array" ref="P407">INDEX(health,1+INT((ROW(A406)-1)/COLUMNS(health)),MOD(ROW(A406)-1+COLUMNS(health),COLUMNS(health))+1)</f>
        <v>0</v>
      </c>
    </row>
    <row r="408" spans="1:16" x14ac:dyDescent="0.3">
      <c r="A408" t="s">
        <v>526</v>
      </c>
      <c r="B408" t="s">
        <v>30</v>
      </c>
      <c r="C408">
        <v>98672</v>
      </c>
      <c r="D408" t="s">
        <v>71</v>
      </c>
      <c r="E408" t="s">
        <v>37</v>
      </c>
      <c r="F408" t="s">
        <v>372</v>
      </c>
      <c r="G408" t="s">
        <v>1631</v>
      </c>
      <c r="H408" t="s">
        <v>1626</v>
      </c>
      <c r="I408" t="s">
        <v>1628</v>
      </c>
      <c r="J408" t="s">
        <v>1630</v>
      </c>
      <c r="K408" t="s">
        <v>1627</v>
      </c>
      <c r="L408" t="s">
        <v>1629</v>
      </c>
      <c r="P408" cm="1">
        <f t="array" ref="P408">INDEX(health,1+INT((ROW(A407)-1)/COLUMNS(health)),MOD(ROW(A407)-1+COLUMNS(health),COLUMNS(health))+1)</f>
        <v>0</v>
      </c>
    </row>
    <row r="409" spans="1:16" x14ac:dyDescent="0.3">
      <c r="A409" t="s">
        <v>581</v>
      </c>
      <c r="B409" t="s">
        <v>30</v>
      </c>
      <c r="C409">
        <v>98651</v>
      </c>
      <c r="D409" t="s">
        <v>62</v>
      </c>
      <c r="E409" t="s">
        <v>36</v>
      </c>
      <c r="F409" t="s">
        <v>89</v>
      </c>
      <c r="G409" t="s">
        <v>1626</v>
      </c>
      <c r="H409" t="s">
        <v>1629</v>
      </c>
      <c r="P409" cm="1">
        <f t="array" ref="P409">INDEX(health,1+INT((ROW(A408)-1)/COLUMNS(health)),MOD(ROW(A408)-1+COLUMNS(health),COLUMNS(health))+1)</f>
        <v>0</v>
      </c>
    </row>
    <row r="410" spans="1:16" x14ac:dyDescent="0.3">
      <c r="A410" t="s">
        <v>605</v>
      </c>
      <c r="B410" t="s">
        <v>30</v>
      </c>
      <c r="C410">
        <v>98648</v>
      </c>
      <c r="D410" t="s">
        <v>47</v>
      </c>
      <c r="E410" t="s">
        <v>36</v>
      </c>
      <c r="P410" cm="1">
        <f t="array" ref="P410">INDEX(health,1+INT((ROW(A409)-1)/COLUMNS(health)),MOD(ROW(A409)-1+COLUMNS(health),COLUMNS(health))+1)</f>
        <v>0</v>
      </c>
    </row>
    <row r="411" spans="1:16" x14ac:dyDescent="0.3">
      <c r="A411" t="s">
        <v>615</v>
      </c>
      <c r="B411" t="s">
        <v>30</v>
      </c>
      <c r="C411">
        <v>98650</v>
      </c>
      <c r="D411" t="s">
        <v>161</v>
      </c>
      <c r="E411" t="s">
        <v>33</v>
      </c>
      <c r="P411" cm="1">
        <f t="array" ref="P411">INDEX(health,1+INT((ROW(A410)-1)/COLUMNS(health)),MOD(ROW(A410)-1+COLUMNS(health),COLUMNS(health))+1)</f>
        <v>0</v>
      </c>
    </row>
    <row r="412" spans="1:16" x14ac:dyDescent="0.3">
      <c r="A412" t="s">
        <v>626</v>
      </c>
      <c r="B412" t="s">
        <v>30</v>
      </c>
      <c r="C412">
        <v>98639</v>
      </c>
      <c r="D412" t="s">
        <v>87</v>
      </c>
      <c r="E412" t="s">
        <v>37</v>
      </c>
      <c r="F412" t="s">
        <v>89</v>
      </c>
      <c r="G412" t="s">
        <v>1626</v>
      </c>
      <c r="H412" t="s">
        <v>1630</v>
      </c>
      <c r="I412" t="s">
        <v>1627</v>
      </c>
      <c r="J412" t="s">
        <v>1629</v>
      </c>
      <c r="P412" cm="1">
        <f t="array" ref="P412">INDEX(health,1+INT((ROW(A411)-1)/COLUMNS(health)),MOD(ROW(A411)-1+COLUMNS(health),COLUMNS(health))+1)</f>
        <v>0</v>
      </c>
    </row>
    <row r="413" spans="1:16" x14ac:dyDescent="0.3">
      <c r="A413" t="s">
        <v>644</v>
      </c>
      <c r="B413" t="s">
        <v>30</v>
      </c>
      <c r="C413">
        <v>98648</v>
      </c>
      <c r="D413" t="s">
        <v>87</v>
      </c>
      <c r="E413" t="s">
        <v>36</v>
      </c>
      <c r="F413" t="s">
        <v>452</v>
      </c>
      <c r="P413" cm="1">
        <f t="array" ref="P413">INDEX(health,1+INT((ROW(A412)-1)/COLUMNS(health)),MOD(ROW(A412)-1+COLUMNS(health),COLUMNS(health))+1)</f>
        <v>0</v>
      </c>
    </row>
    <row r="414" spans="1:16" x14ac:dyDescent="0.3">
      <c r="A414" t="s">
        <v>654</v>
      </c>
      <c r="B414" t="s">
        <v>30</v>
      </c>
      <c r="C414">
        <v>98648</v>
      </c>
      <c r="D414" t="s">
        <v>655</v>
      </c>
      <c r="E414" t="s">
        <v>33</v>
      </c>
      <c r="P414" cm="1">
        <f t="array" ref="P414">INDEX(health,1+INT((ROW(A413)-1)/COLUMNS(health)),MOD(ROW(A413)-1+COLUMNS(health),COLUMNS(health))+1)</f>
        <v>0</v>
      </c>
    </row>
    <row r="415" spans="1:16" x14ac:dyDescent="0.3">
      <c r="A415" t="s">
        <v>693</v>
      </c>
      <c r="B415" t="s">
        <v>30</v>
      </c>
      <c r="C415">
        <v>98610</v>
      </c>
      <c r="D415" t="s">
        <v>87</v>
      </c>
      <c r="E415" t="s">
        <v>33</v>
      </c>
      <c r="P415" cm="1">
        <f t="array" ref="P415">INDEX(health,1+INT((ROW(A414)-1)/COLUMNS(health)),MOD(ROW(A414)-1+COLUMNS(health),COLUMNS(health))+1)</f>
        <v>0</v>
      </c>
    </row>
    <row r="416" spans="1:16" x14ac:dyDescent="0.3">
      <c r="A416" t="s">
        <v>698</v>
      </c>
      <c r="B416" t="s">
        <v>30</v>
      </c>
      <c r="C416">
        <v>98672</v>
      </c>
      <c r="D416" t="s">
        <v>76</v>
      </c>
      <c r="E416" t="s">
        <v>33</v>
      </c>
      <c r="P416" cm="1">
        <f t="array" ref="P416">INDEX(health,1+INT((ROW(A415)-1)/COLUMNS(health)),MOD(ROW(A415)-1+COLUMNS(health),COLUMNS(health))+1)</f>
        <v>0</v>
      </c>
    </row>
    <row r="417" spans="1:16" x14ac:dyDescent="0.3">
      <c r="A417" t="s">
        <v>701</v>
      </c>
      <c r="B417" t="s">
        <v>30</v>
      </c>
      <c r="C417">
        <v>98651</v>
      </c>
      <c r="D417" t="s">
        <v>702</v>
      </c>
      <c r="E417" t="s">
        <v>36</v>
      </c>
      <c r="F417" t="s">
        <v>89</v>
      </c>
      <c r="G417" t="s">
        <v>1629</v>
      </c>
      <c r="P417" cm="1">
        <f t="array" ref="P417">INDEX(health,1+INT((ROW(A416)-1)/COLUMNS(health)),MOD(ROW(A416)-1+COLUMNS(health),COLUMNS(health))+1)</f>
        <v>0</v>
      </c>
    </row>
    <row r="418" spans="1:16" x14ac:dyDescent="0.3">
      <c r="A418" t="s">
        <v>714</v>
      </c>
      <c r="B418" t="s">
        <v>30</v>
      </c>
      <c r="C418">
        <v>98639</v>
      </c>
      <c r="D418" t="s">
        <v>161</v>
      </c>
      <c r="E418" t="s">
        <v>36</v>
      </c>
      <c r="F418" t="s">
        <v>717</v>
      </c>
      <c r="P418" t="str" cm="1">
        <f t="array" ref="P418">INDEX(health,1+INT((ROW(A417)-1)/COLUMNS(health)),MOD(ROW(A417)-1+COLUMNS(health),COLUMNS(health))+1)</f>
        <v>did not select any</v>
      </c>
    </row>
    <row r="419" spans="1:16" x14ac:dyDescent="0.3">
      <c r="A419" t="s">
        <v>730</v>
      </c>
      <c r="B419" t="s">
        <v>30</v>
      </c>
      <c r="C419">
        <v>98610</v>
      </c>
      <c r="D419" t="s">
        <v>87</v>
      </c>
      <c r="E419" t="s">
        <v>36</v>
      </c>
      <c r="F419" t="s">
        <v>89</v>
      </c>
      <c r="G419" t="s">
        <v>1626</v>
      </c>
      <c r="P419" cm="1">
        <f t="array" ref="P419">INDEX(health,1+INT((ROW(A418)-1)/COLUMNS(health)),MOD(ROW(A418)-1+COLUMNS(health),COLUMNS(health))+1)</f>
        <v>0</v>
      </c>
    </row>
    <row r="420" spans="1:16" x14ac:dyDescent="0.3">
      <c r="A420" t="s">
        <v>738</v>
      </c>
      <c r="B420" t="s">
        <v>30</v>
      </c>
      <c r="C420">
        <v>98610</v>
      </c>
      <c r="D420" t="s">
        <v>146</v>
      </c>
      <c r="E420" t="s">
        <v>37</v>
      </c>
      <c r="F420" t="s">
        <v>89</v>
      </c>
      <c r="G420" t="s">
        <v>1626</v>
      </c>
      <c r="H420" t="s">
        <v>1629</v>
      </c>
      <c r="P420" cm="1">
        <f t="array" ref="P420">INDEX(health,1+INT((ROW(A419)-1)/COLUMNS(health)),MOD(ROW(A419)-1+COLUMNS(health),COLUMNS(health))+1)</f>
        <v>0</v>
      </c>
    </row>
    <row r="421" spans="1:16" x14ac:dyDescent="0.3">
      <c r="A421" t="s">
        <v>771</v>
      </c>
      <c r="B421" t="s">
        <v>30</v>
      </c>
      <c r="C421">
        <v>98620</v>
      </c>
      <c r="D421" t="s">
        <v>31</v>
      </c>
      <c r="E421" t="s">
        <v>33</v>
      </c>
      <c r="P421" cm="1">
        <f t="array" ref="P421">INDEX(health,1+INT((ROW(A420)-1)/COLUMNS(health)),MOD(ROW(A420)-1+COLUMNS(health),COLUMNS(health))+1)</f>
        <v>0</v>
      </c>
    </row>
    <row r="422" spans="1:16" x14ac:dyDescent="0.3">
      <c r="A422" t="s">
        <v>797</v>
      </c>
      <c r="B422" t="s">
        <v>30</v>
      </c>
      <c r="C422">
        <v>98648</v>
      </c>
      <c r="D422" t="s">
        <v>798</v>
      </c>
      <c r="E422" t="s">
        <v>34</v>
      </c>
      <c r="F422" t="s">
        <v>89</v>
      </c>
      <c r="P422" cm="1">
        <f t="array" ref="P422">INDEX(health,1+INT((ROW(A421)-1)/COLUMNS(health)),MOD(ROW(A421)-1+COLUMNS(health),COLUMNS(health))+1)</f>
        <v>0</v>
      </c>
    </row>
    <row r="423" spans="1:16" x14ac:dyDescent="0.3">
      <c r="A423" t="s">
        <v>826</v>
      </c>
      <c r="B423" t="s">
        <v>30</v>
      </c>
      <c r="C423">
        <v>98610</v>
      </c>
      <c r="D423" t="s">
        <v>359</v>
      </c>
      <c r="E423" t="s">
        <v>37</v>
      </c>
      <c r="F423" t="s">
        <v>372</v>
      </c>
      <c r="G423" t="s">
        <v>1631</v>
      </c>
      <c r="H423" t="s">
        <v>1630</v>
      </c>
      <c r="I423" t="s">
        <v>1627</v>
      </c>
      <c r="P423" cm="1">
        <f t="array" ref="P423">INDEX(health,1+INT((ROW(A422)-1)/COLUMNS(health)),MOD(ROW(A422)-1+COLUMNS(health),COLUMNS(health))+1)</f>
        <v>0</v>
      </c>
    </row>
    <row r="424" spans="1:16" x14ac:dyDescent="0.3">
      <c r="A424" t="s">
        <v>850</v>
      </c>
      <c r="B424" t="s">
        <v>30</v>
      </c>
      <c r="C424">
        <v>97058</v>
      </c>
      <c r="D424" t="s">
        <v>87</v>
      </c>
      <c r="E424" t="s">
        <v>37</v>
      </c>
      <c r="F424" t="s">
        <v>372</v>
      </c>
      <c r="G424" t="s">
        <v>1631</v>
      </c>
      <c r="H424" t="s">
        <v>1626</v>
      </c>
      <c r="I424" t="s">
        <v>1628</v>
      </c>
      <c r="P424" cm="1">
        <f t="array" ref="P424">INDEX(health,1+INT((ROW(A423)-1)/COLUMNS(health)),MOD(ROW(A423)-1+COLUMNS(health),COLUMNS(health))+1)</f>
        <v>0</v>
      </c>
    </row>
    <row r="425" spans="1:16" x14ac:dyDescent="0.3">
      <c r="A425" t="s">
        <v>862</v>
      </c>
      <c r="B425" t="s">
        <v>30</v>
      </c>
      <c r="C425">
        <v>98610</v>
      </c>
      <c r="D425" t="s">
        <v>317</v>
      </c>
      <c r="E425" t="s">
        <v>33</v>
      </c>
      <c r="P425" cm="1">
        <f t="array" ref="P425">INDEX(health,1+INT((ROW(A424)-1)/COLUMNS(health)),MOD(ROW(A424)-1+COLUMNS(health),COLUMNS(health))+1)</f>
        <v>0</v>
      </c>
    </row>
    <row r="426" spans="1:16" x14ac:dyDescent="0.3">
      <c r="A426" t="s">
        <v>874</v>
      </c>
      <c r="B426" t="s">
        <v>30</v>
      </c>
      <c r="C426">
        <v>98620</v>
      </c>
      <c r="D426" t="s">
        <v>87</v>
      </c>
      <c r="E426" t="s">
        <v>36</v>
      </c>
      <c r="F426" t="s">
        <v>372</v>
      </c>
      <c r="G426" t="s">
        <v>1627</v>
      </c>
      <c r="P426" t="str" cm="1">
        <f t="array" ref="P426">INDEX(health,1+INT((ROW(A425)-1)/COLUMNS(health)),MOD(ROW(A425)-1+COLUMNS(health),COLUMNS(health))+1)</f>
        <v>did not select</v>
      </c>
    </row>
    <row r="427" spans="1:16" x14ac:dyDescent="0.3">
      <c r="A427" t="s">
        <v>887</v>
      </c>
      <c r="B427" t="s">
        <v>30</v>
      </c>
      <c r="C427">
        <v>98620</v>
      </c>
      <c r="D427" t="s">
        <v>47</v>
      </c>
      <c r="E427" t="s">
        <v>33</v>
      </c>
      <c r="P427" cm="1">
        <f t="array" ref="P427">INDEX(health,1+INT((ROW(A426)-1)/COLUMNS(health)),MOD(ROW(A426)-1+COLUMNS(health),COLUMNS(health))+1)</f>
        <v>0</v>
      </c>
    </row>
    <row r="428" spans="1:16" x14ac:dyDescent="0.3">
      <c r="A428" t="s">
        <v>891</v>
      </c>
      <c r="B428" t="s">
        <v>30</v>
      </c>
      <c r="C428">
        <v>98620</v>
      </c>
      <c r="D428" t="s">
        <v>161</v>
      </c>
      <c r="E428" t="s">
        <v>36</v>
      </c>
      <c r="F428" t="s">
        <v>89</v>
      </c>
      <c r="G428" t="s">
        <v>1626</v>
      </c>
      <c r="H428" t="s">
        <v>1627</v>
      </c>
      <c r="I428" t="s">
        <v>1629</v>
      </c>
      <c r="P428" cm="1">
        <f t="array" ref="P428">INDEX(health,1+INT((ROW(A427)-1)/COLUMNS(health)),MOD(ROW(A427)-1+COLUMNS(health),COLUMNS(health))+1)</f>
        <v>0</v>
      </c>
    </row>
    <row r="429" spans="1:16" x14ac:dyDescent="0.3">
      <c r="A429" t="s">
        <v>894</v>
      </c>
      <c r="B429" t="s">
        <v>30</v>
      </c>
      <c r="C429">
        <v>98620</v>
      </c>
      <c r="D429" t="s">
        <v>87</v>
      </c>
      <c r="E429" t="s">
        <v>36</v>
      </c>
      <c r="F429" t="s">
        <v>261</v>
      </c>
      <c r="P429" cm="1">
        <f t="array" ref="P429">INDEX(health,1+INT((ROW(A428)-1)/COLUMNS(health)),MOD(ROW(A428)-1+COLUMNS(health),COLUMNS(health))+1)</f>
        <v>0</v>
      </c>
    </row>
    <row r="430" spans="1:16" x14ac:dyDescent="0.3">
      <c r="A430" t="s">
        <v>897</v>
      </c>
      <c r="B430" t="s">
        <v>30</v>
      </c>
      <c r="C430">
        <v>98620</v>
      </c>
      <c r="D430" t="s">
        <v>161</v>
      </c>
      <c r="E430" t="s">
        <v>33</v>
      </c>
      <c r="P430" cm="1">
        <f t="array" ref="P430">INDEX(health,1+INT((ROW(A429)-1)/COLUMNS(health)),MOD(ROW(A429)-1+COLUMNS(health),COLUMNS(health))+1)</f>
        <v>0</v>
      </c>
    </row>
    <row r="431" spans="1:16" x14ac:dyDescent="0.3">
      <c r="A431" t="s">
        <v>911</v>
      </c>
      <c r="B431" t="s">
        <v>30</v>
      </c>
      <c r="C431">
        <v>98610</v>
      </c>
      <c r="D431" t="s">
        <v>71</v>
      </c>
      <c r="E431" t="s">
        <v>33</v>
      </c>
      <c r="P431" cm="1">
        <f t="array" ref="P431">INDEX(health,1+INT((ROW(A430)-1)/COLUMNS(health)),MOD(ROW(A430)-1+COLUMNS(health),COLUMNS(health))+1)</f>
        <v>0</v>
      </c>
    </row>
    <row r="432" spans="1:16" x14ac:dyDescent="0.3">
      <c r="A432" t="s">
        <v>938</v>
      </c>
      <c r="B432" t="s">
        <v>30</v>
      </c>
      <c r="C432">
        <v>98605</v>
      </c>
      <c r="D432" t="s">
        <v>939</v>
      </c>
      <c r="E432" t="s">
        <v>33</v>
      </c>
      <c r="P432" cm="1">
        <f t="array" ref="P432">INDEX(health,1+INT((ROW(A431)-1)/COLUMNS(health)),MOD(ROW(A431)-1+COLUMNS(health),COLUMNS(health))+1)</f>
        <v>0</v>
      </c>
    </row>
    <row r="433" spans="1:16" x14ac:dyDescent="0.3">
      <c r="A433" t="s">
        <v>942</v>
      </c>
      <c r="B433" t="s">
        <v>30</v>
      </c>
      <c r="C433">
        <v>98635</v>
      </c>
      <c r="D433" t="s">
        <v>62</v>
      </c>
      <c r="E433" t="s">
        <v>33</v>
      </c>
      <c r="P433" cm="1">
        <f t="array" ref="P433">INDEX(health,1+INT((ROW(A432)-1)/COLUMNS(health)),MOD(ROW(A432)-1+COLUMNS(health),COLUMNS(health))+1)</f>
        <v>0</v>
      </c>
    </row>
    <row r="434" spans="1:16" x14ac:dyDescent="0.3">
      <c r="A434" t="s">
        <v>997</v>
      </c>
      <c r="B434" t="s">
        <v>30</v>
      </c>
      <c r="C434">
        <v>98619</v>
      </c>
      <c r="D434" t="s">
        <v>161</v>
      </c>
      <c r="E434" t="s">
        <v>37</v>
      </c>
      <c r="F434" t="s">
        <v>372</v>
      </c>
      <c r="G434" t="s">
        <v>1631</v>
      </c>
      <c r="P434" t="str" cm="1">
        <f t="array" ref="P434">INDEX(health,1+INT((ROW(A433)-1)/COLUMNS(health)),MOD(ROW(A433)-1+COLUMNS(health),COLUMNS(health))+1)</f>
        <v>Not enough mental health treatment options</v>
      </c>
    </row>
    <row r="435" spans="1:16" x14ac:dyDescent="0.3">
      <c r="A435" t="s">
        <v>1061</v>
      </c>
      <c r="B435" t="s">
        <v>30</v>
      </c>
      <c r="C435">
        <v>98628</v>
      </c>
      <c r="D435" t="s">
        <v>31</v>
      </c>
      <c r="E435" t="s">
        <v>33</v>
      </c>
      <c r="P435" cm="1">
        <f t="array" ref="P435">INDEX(health,1+INT((ROW(A434)-1)/COLUMNS(health)),MOD(ROW(A434)-1+COLUMNS(health),COLUMNS(health))+1)</f>
        <v>0</v>
      </c>
    </row>
    <row r="436" spans="1:16" x14ac:dyDescent="0.3">
      <c r="A436" t="s">
        <v>1062</v>
      </c>
      <c r="B436" t="s">
        <v>30</v>
      </c>
      <c r="C436">
        <v>97014</v>
      </c>
      <c r="D436" t="s">
        <v>161</v>
      </c>
      <c r="E436" t="s">
        <v>36</v>
      </c>
      <c r="F436" t="s">
        <v>372</v>
      </c>
      <c r="G436" t="s">
        <v>1631</v>
      </c>
      <c r="H436" t="s">
        <v>1626</v>
      </c>
      <c r="I436" t="s">
        <v>1628</v>
      </c>
      <c r="J436" t="s">
        <v>1630</v>
      </c>
      <c r="K436" t="s">
        <v>1627</v>
      </c>
      <c r="L436" t="s">
        <v>1629</v>
      </c>
      <c r="P436" cm="1">
        <f t="array" ref="P436">INDEX(health,1+INT((ROW(A435)-1)/COLUMNS(health)),MOD(ROW(A435)-1+COLUMNS(health),COLUMNS(health))+1)</f>
        <v>0</v>
      </c>
    </row>
    <row r="437" spans="1:16" x14ac:dyDescent="0.3">
      <c r="A437" t="s">
        <v>1070</v>
      </c>
      <c r="B437" t="s">
        <v>30</v>
      </c>
      <c r="C437">
        <v>98605</v>
      </c>
      <c r="D437" t="s">
        <v>1071</v>
      </c>
      <c r="E437" t="s">
        <v>36</v>
      </c>
      <c r="F437" t="s">
        <v>372</v>
      </c>
      <c r="G437" t="s">
        <v>1631</v>
      </c>
      <c r="H437" t="s">
        <v>1626</v>
      </c>
      <c r="P437" cm="1">
        <f t="array" ref="P437">INDEX(health,1+INT((ROW(A436)-1)/COLUMNS(health)),MOD(ROW(A436)-1+COLUMNS(health),COLUMNS(health))+1)</f>
        <v>0</v>
      </c>
    </row>
    <row r="438" spans="1:16" x14ac:dyDescent="0.3">
      <c r="A438" t="s">
        <v>1081</v>
      </c>
      <c r="B438" t="s">
        <v>30</v>
      </c>
      <c r="C438">
        <v>98672</v>
      </c>
      <c r="D438" t="s">
        <v>146</v>
      </c>
      <c r="E438" t="s">
        <v>37</v>
      </c>
      <c r="F438" t="s">
        <v>89</v>
      </c>
      <c r="G438" t="s">
        <v>1628</v>
      </c>
      <c r="H438" t="s">
        <v>1627</v>
      </c>
      <c r="P438" cm="1">
        <f t="array" ref="P438">INDEX(health,1+INT((ROW(A437)-1)/COLUMNS(health)),MOD(ROW(A437)-1+COLUMNS(health),COLUMNS(health))+1)</f>
        <v>0</v>
      </c>
    </row>
    <row r="439" spans="1:16" x14ac:dyDescent="0.3">
      <c r="A439" t="s">
        <v>1093</v>
      </c>
      <c r="B439" t="s">
        <v>30</v>
      </c>
      <c r="C439">
        <v>98672</v>
      </c>
      <c r="D439" t="s">
        <v>87</v>
      </c>
      <c r="E439" t="s">
        <v>33</v>
      </c>
      <c r="P439" cm="1">
        <f t="array" ref="P439">INDEX(health,1+INT((ROW(A438)-1)/COLUMNS(health)),MOD(ROW(A438)-1+COLUMNS(health),COLUMNS(health))+1)</f>
        <v>0</v>
      </c>
    </row>
    <row r="440" spans="1:16" x14ac:dyDescent="0.3">
      <c r="A440" t="s">
        <v>1121</v>
      </c>
      <c r="B440" t="s">
        <v>30</v>
      </c>
      <c r="C440">
        <v>98617</v>
      </c>
      <c r="D440" t="s">
        <v>259</v>
      </c>
      <c r="E440" t="s">
        <v>33</v>
      </c>
      <c r="P440" cm="1">
        <f t="array" ref="P440">INDEX(health,1+INT((ROW(A439)-1)/COLUMNS(health)),MOD(ROW(A439)-1+COLUMNS(health),COLUMNS(health))+1)</f>
        <v>0</v>
      </c>
    </row>
    <row r="441" spans="1:16" x14ac:dyDescent="0.3">
      <c r="A441" t="s">
        <v>1140</v>
      </c>
      <c r="B441" t="s">
        <v>30</v>
      </c>
      <c r="C441">
        <v>98610</v>
      </c>
      <c r="D441" t="s">
        <v>71</v>
      </c>
      <c r="E441" t="s">
        <v>33</v>
      </c>
      <c r="P441" cm="1">
        <f t="array" ref="P441">INDEX(health,1+INT((ROW(A440)-1)/COLUMNS(health)),MOD(ROW(A440)-1+COLUMNS(health),COLUMNS(health))+1)</f>
        <v>0</v>
      </c>
    </row>
    <row r="442" spans="1:16" x14ac:dyDescent="0.3">
      <c r="A442" t="s">
        <v>1172</v>
      </c>
      <c r="B442" t="s">
        <v>30</v>
      </c>
      <c r="C442">
        <v>98639</v>
      </c>
      <c r="D442" t="s">
        <v>71</v>
      </c>
      <c r="E442" t="s">
        <v>36</v>
      </c>
      <c r="F442" t="s">
        <v>261</v>
      </c>
      <c r="G442" t="s">
        <v>1629</v>
      </c>
      <c r="P442" t="str" cm="1">
        <f t="array" ref="P442">INDEX(health,1+INT((ROW(A441)-1)/COLUMNS(health)),MOD(ROW(A441)-1+COLUMNS(health),COLUMNS(health))+1)</f>
        <v>Not enough mental health treatment options</v>
      </c>
    </row>
    <row r="443" spans="1:16" x14ac:dyDescent="0.3">
      <c r="A443" t="s">
        <v>1184</v>
      </c>
      <c r="B443" t="s">
        <v>30</v>
      </c>
      <c r="C443">
        <v>98610</v>
      </c>
      <c r="D443" t="s">
        <v>1185</v>
      </c>
      <c r="E443" t="s">
        <v>37</v>
      </c>
      <c r="F443" t="s">
        <v>372</v>
      </c>
      <c r="G443" t="s">
        <v>1631</v>
      </c>
      <c r="H443" t="s">
        <v>1626</v>
      </c>
      <c r="I443" t="s">
        <v>1629</v>
      </c>
      <c r="P443" t="str" cm="1">
        <f t="array" ref="P443">INDEX(health,1+INT((ROW(A442)-1)/COLUMNS(health)),MOD(ROW(A442)-1+COLUMNS(health),COLUMNS(health))+1)</f>
        <v xml:space="preserve"> lack of dental services</v>
      </c>
    </row>
    <row r="444" spans="1:16" x14ac:dyDescent="0.3">
      <c r="A444" t="s">
        <v>1215</v>
      </c>
      <c r="B444" t="s">
        <v>30</v>
      </c>
      <c r="C444">
        <v>98618</v>
      </c>
      <c r="D444" t="s">
        <v>146</v>
      </c>
      <c r="E444" t="s">
        <v>36</v>
      </c>
      <c r="F444" t="s">
        <v>89</v>
      </c>
      <c r="G444" t="s">
        <v>1626</v>
      </c>
      <c r="P444" cm="1">
        <f t="array" ref="P444">INDEX(health,1+INT((ROW(A443)-1)/COLUMNS(health)),MOD(ROW(A443)-1+COLUMNS(health),COLUMNS(health))+1)</f>
        <v>0</v>
      </c>
    </row>
    <row r="445" spans="1:16" x14ac:dyDescent="0.3">
      <c r="A445" t="s">
        <v>1226</v>
      </c>
      <c r="B445" t="s">
        <v>30</v>
      </c>
      <c r="C445">
        <v>97031</v>
      </c>
      <c r="D445" t="s">
        <v>1227</v>
      </c>
      <c r="E445" t="s">
        <v>36</v>
      </c>
      <c r="F445" t="s">
        <v>372</v>
      </c>
      <c r="G445" t="s">
        <v>1631</v>
      </c>
      <c r="H445" t="s">
        <v>1626</v>
      </c>
      <c r="I445" t="s">
        <v>1627</v>
      </c>
      <c r="J445" t="s">
        <v>1650</v>
      </c>
      <c r="P445" cm="1">
        <f t="array" ref="P445">INDEX(health,1+INT((ROW(A444)-1)/COLUMNS(health)),MOD(ROW(A444)-1+COLUMNS(health),COLUMNS(health))+1)</f>
        <v>0</v>
      </c>
    </row>
    <row r="446" spans="1:16" x14ac:dyDescent="0.3">
      <c r="A446" t="s">
        <v>1231</v>
      </c>
      <c r="B446" t="s">
        <v>30</v>
      </c>
      <c r="C446">
        <v>98648</v>
      </c>
      <c r="D446" t="s">
        <v>161</v>
      </c>
      <c r="E446" t="s">
        <v>33</v>
      </c>
      <c r="P446" cm="1">
        <f t="array" ref="P446">INDEX(health,1+INT((ROW(A445)-1)/COLUMNS(health)),MOD(ROW(A445)-1+COLUMNS(health),COLUMNS(health))+1)</f>
        <v>0</v>
      </c>
    </row>
    <row r="447" spans="1:16" x14ac:dyDescent="0.3">
      <c r="A447" t="s">
        <v>1232</v>
      </c>
      <c r="B447" t="s">
        <v>30</v>
      </c>
      <c r="C447">
        <v>98639</v>
      </c>
      <c r="D447" t="s">
        <v>71</v>
      </c>
      <c r="E447" t="s">
        <v>36</v>
      </c>
      <c r="F447" t="s">
        <v>1020</v>
      </c>
      <c r="G447" t="s">
        <v>1627</v>
      </c>
      <c r="P447" cm="1">
        <f t="array" ref="P447">INDEX(health,1+INT((ROW(A446)-1)/COLUMNS(health)),MOD(ROW(A446)-1+COLUMNS(health),COLUMNS(health))+1)</f>
        <v>0</v>
      </c>
    </row>
    <row r="448" spans="1:16" x14ac:dyDescent="0.3">
      <c r="A448" t="s">
        <v>1241</v>
      </c>
      <c r="B448" t="s">
        <v>30</v>
      </c>
      <c r="C448">
        <v>98648</v>
      </c>
      <c r="D448" t="s">
        <v>161</v>
      </c>
      <c r="E448" t="s">
        <v>36</v>
      </c>
      <c r="F448" t="s">
        <v>372</v>
      </c>
      <c r="G448" t="s">
        <v>1631</v>
      </c>
      <c r="H448" t="s">
        <v>1626</v>
      </c>
      <c r="I448" t="s">
        <v>1630</v>
      </c>
      <c r="J448" t="s">
        <v>1627</v>
      </c>
      <c r="K448" t="s">
        <v>1629</v>
      </c>
      <c r="P448" cm="1">
        <f t="array" ref="P448">INDEX(health,1+INT((ROW(A447)-1)/COLUMNS(health)),MOD(ROW(A447)-1+COLUMNS(health),COLUMNS(health))+1)</f>
        <v>0</v>
      </c>
    </row>
    <row r="449" spans="1:16" x14ac:dyDescent="0.3">
      <c r="A449" t="s">
        <v>1252</v>
      </c>
      <c r="B449" t="s">
        <v>30</v>
      </c>
      <c r="C449">
        <v>98648</v>
      </c>
      <c r="D449" t="s">
        <v>71</v>
      </c>
      <c r="E449" t="s">
        <v>33</v>
      </c>
      <c r="P449" cm="1">
        <f t="array" ref="P449">INDEX(health,1+INT((ROW(A448)-1)/COLUMNS(health)),MOD(ROW(A448)-1+COLUMNS(health),COLUMNS(health))+1)</f>
        <v>0</v>
      </c>
    </row>
    <row r="450" spans="1:16" x14ac:dyDescent="0.3">
      <c r="A450" t="s">
        <v>1288</v>
      </c>
      <c r="B450" t="s">
        <v>30</v>
      </c>
      <c r="C450">
        <v>98610</v>
      </c>
      <c r="D450" t="s">
        <v>62</v>
      </c>
      <c r="E450" t="s">
        <v>36</v>
      </c>
      <c r="F450" t="s">
        <v>261</v>
      </c>
      <c r="G450" t="s">
        <v>1627</v>
      </c>
      <c r="P450" cm="1">
        <f t="array" ref="P450">INDEX(health,1+INT((ROW(A449)-1)/COLUMNS(health)),MOD(ROW(A449)-1+COLUMNS(health),COLUMNS(health))+1)</f>
        <v>0</v>
      </c>
    </row>
    <row r="451" spans="1:16" x14ac:dyDescent="0.3">
      <c r="A451" t="s">
        <v>1294</v>
      </c>
      <c r="B451" t="s">
        <v>30</v>
      </c>
      <c r="C451">
        <v>98648</v>
      </c>
      <c r="D451" t="s">
        <v>31</v>
      </c>
      <c r="E451" t="s">
        <v>33</v>
      </c>
      <c r="P451" cm="1">
        <f t="array" ref="P451">INDEX(health,1+INT((ROW(A450)-1)/COLUMNS(health)),MOD(ROW(A450)-1+COLUMNS(health),COLUMNS(health))+1)</f>
        <v>0</v>
      </c>
    </row>
    <row r="452" spans="1:16" x14ac:dyDescent="0.3">
      <c r="A452" t="s">
        <v>1304</v>
      </c>
      <c r="B452" t="s">
        <v>30</v>
      </c>
      <c r="C452">
        <v>98610</v>
      </c>
      <c r="D452" t="s">
        <v>539</v>
      </c>
      <c r="E452" t="s">
        <v>36</v>
      </c>
      <c r="F452" t="s">
        <v>372</v>
      </c>
      <c r="G452" t="s">
        <v>1627</v>
      </c>
      <c r="H452" t="s">
        <v>1651</v>
      </c>
      <c r="P452" cm="1">
        <f t="array" ref="P452">INDEX(health,1+INT((ROW(A451)-1)/COLUMNS(health)),MOD(ROW(A451)-1+COLUMNS(health),COLUMNS(health))+1)</f>
        <v>0</v>
      </c>
    </row>
    <row r="453" spans="1:16" x14ac:dyDescent="0.3">
      <c r="A453" t="s">
        <v>1324</v>
      </c>
      <c r="B453" t="s">
        <v>30</v>
      </c>
      <c r="C453">
        <v>98610</v>
      </c>
      <c r="D453" t="s">
        <v>87</v>
      </c>
      <c r="E453" t="s">
        <v>36</v>
      </c>
      <c r="F453" t="s">
        <v>261</v>
      </c>
      <c r="G453" t="s">
        <v>1629</v>
      </c>
      <c r="P453" cm="1">
        <f t="array" ref="P453">INDEX(health,1+INT((ROW(A452)-1)/COLUMNS(health)),MOD(ROW(A452)-1+COLUMNS(health),COLUMNS(health))+1)</f>
        <v>0</v>
      </c>
    </row>
    <row r="454" spans="1:16" x14ac:dyDescent="0.3">
      <c r="A454" t="s">
        <v>1335</v>
      </c>
      <c r="B454" t="s">
        <v>30</v>
      </c>
      <c r="C454">
        <v>98610</v>
      </c>
      <c r="D454" t="s">
        <v>539</v>
      </c>
      <c r="E454" t="s">
        <v>33</v>
      </c>
      <c r="P454" cm="1">
        <f t="array" ref="P454">INDEX(health,1+INT((ROW(A453)-1)/COLUMNS(health)),MOD(ROW(A453)-1+COLUMNS(health),COLUMNS(health))+1)</f>
        <v>0</v>
      </c>
    </row>
    <row r="455" spans="1:16" x14ac:dyDescent="0.3">
      <c r="A455" t="s">
        <v>394</v>
      </c>
      <c r="B455" t="s">
        <v>34</v>
      </c>
      <c r="C455">
        <v>98605</v>
      </c>
      <c r="D455" t="s">
        <v>395</v>
      </c>
      <c r="E455" t="s">
        <v>36</v>
      </c>
      <c r="F455" t="s">
        <v>372</v>
      </c>
      <c r="G455" t="s">
        <v>1652</v>
      </c>
      <c r="P455" cm="1">
        <f t="array" ref="P455">INDEX(health,1+INT((ROW(A454)-1)/COLUMNS(health)),MOD(ROW(A454)-1+COLUMNS(health),COLUMNS(health))+1)</f>
        <v>0</v>
      </c>
    </row>
    <row r="456" spans="1:16" x14ac:dyDescent="0.3">
      <c r="A456" t="s">
        <v>1013</v>
      </c>
      <c r="B456" t="s">
        <v>34</v>
      </c>
      <c r="C456">
        <v>98610</v>
      </c>
      <c r="D456" t="s">
        <v>273</v>
      </c>
      <c r="E456" t="s">
        <v>36</v>
      </c>
      <c r="F456" t="s">
        <v>452</v>
      </c>
      <c r="P456" cm="1">
        <f t="array" ref="P456">INDEX(health,1+INT((ROW(A455)-1)/COLUMNS(health)),MOD(ROW(A455)-1+COLUMNS(health),COLUMNS(health))+1)</f>
        <v>0</v>
      </c>
    </row>
    <row r="457" spans="1:16" x14ac:dyDescent="0.3">
      <c r="A457" t="s">
        <v>160</v>
      </c>
      <c r="B457" t="s">
        <v>33</v>
      </c>
      <c r="C457">
        <v>98610</v>
      </c>
      <c r="D457" t="s">
        <v>161</v>
      </c>
      <c r="E457" t="s">
        <v>37</v>
      </c>
      <c r="P457" cm="1">
        <f t="array" ref="P457">INDEX(health,1+INT((ROW(A456)-1)/COLUMNS(health)),MOD(ROW(A456)-1+COLUMNS(health),COLUMNS(health))+1)</f>
        <v>0</v>
      </c>
    </row>
    <row r="458" spans="1:16" x14ac:dyDescent="0.3">
      <c r="A458" t="s">
        <v>380</v>
      </c>
      <c r="B458" t="s">
        <v>33</v>
      </c>
      <c r="C458">
        <v>98837</v>
      </c>
      <c r="D458" t="s">
        <v>31</v>
      </c>
      <c r="E458" t="s">
        <v>33</v>
      </c>
      <c r="P458" t="str" cm="1">
        <f t="array" ref="P458">INDEX(health,1+INT((ROW(A457)-1)/COLUMNS(health)),MOD(ROW(A457)-1+COLUMNS(health),COLUMNS(health))+1)</f>
        <v>Unsure where to go or what services are available</v>
      </c>
    </row>
    <row r="459" spans="1:16" x14ac:dyDescent="0.3">
      <c r="A459" t="s">
        <v>56</v>
      </c>
      <c r="B459" t="s">
        <v>30</v>
      </c>
      <c r="C459">
        <v>98672</v>
      </c>
      <c r="D459" t="s">
        <v>57</v>
      </c>
      <c r="E459" t="s">
        <v>37</v>
      </c>
      <c r="F459" t="s">
        <v>372</v>
      </c>
      <c r="G459" t="s">
        <v>1631</v>
      </c>
      <c r="H459" t="s">
        <v>1626</v>
      </c>
      <c r="I459" t="s">
        <v>1628</v>
      </c>
      <c r="J459" t="s">
        <v>1653</v>
      </c>
      <c r="K459" t="s">
        <v>1654</v>
      </c>
      <c r="L459" t="s">
        <v>1629</v>
      </c>
      <c r="P459" t="str" cm="1">
        <f t="array" ref="P459">INDEX(health,1+INT((ROW(A458)-1)/COLUMNS(health)),MOD(ROW(A458)-1+COLUMNS(health),COLUMNS(health))+1)</f>
        <v xml:space="preserve"> Lack of adequate insurance</v>
      </c>
    </row>
    <row r="460" spans="1:16" x14ac:dyDescent="0.3">
      <c r="A460" t="s">
        <v>75</v>
      </c>
      <c r="B460" t="s">
        <v>30</v>
      </c>
      <c r="C460">
        <v>98672</v>
      </c>
      <c r="D460" t="s">
        <v>76</v>
      </c>
      <c r="E460" t="s">
        <v>37</v>
      </c>
      <c r="F460" t="s">
        <v>89</v>
      </c>
      <c r="G460" t="s">
        <v>1628</v>
      </c>
      <c r="P460" t="str" cm="1">
        <f t="array" ref="P460">INDEX(health,1+INT((ROW(A459)-1)/COLUMNS(health)),MOD(ROW(A459)-1+COLUMNS(health),COLUMNS(health))+1)</f>
        <v xml:space="preserve"> Cost of care is not affordable</v>
      </c>
    </row>
    <row r="461" spans="1:16" x14ac:dyDescent="0.3">
      <c r="A461" t="s">
        <v>114</v>
      </c>
      <c r="B461" t="s">
        <v>30</v>
      </c>
      <c r="C461">
        <v>98672</v>
      </c>
      <c r="D461" t="s">
        <v>87</v>
      </c>
      <c r="E461" t="s">
        <v>36</v>
      </c>
      <c r="F461" t="s">
        <v>372</v>
      </c>
      <c r="G461" t="s">
        <v>1626</v>
      </c>
      <c r="H461" t="s">
        <v>1628</v>
      </c>
      <c r="P461" t="str" cm="1">
        <f t="array" ref="P461">INDEX(health,1+INT((ROW(A460)-1)/COLUMNS(health)),MOD(ROW(A460)-1+COLUMNS(health),COLUMNS(health))+1)</f>
        <v xml:space="preserve"> Language barrier (medical info hard to understand)</v>
      </c>
    </row>
    <row r="462" spans="1:16" x14ac:dyDescent="0.3">
      <c r="A462" t="s">
        <v>116</v>
      </c>
      <c r="B462" t="s">
        <v>30</v>
      </c>
      <c r="C462">
        <v>98672</v>
      </c>
      <c r="D462" t="s">
        <v>87</v>
      </c>
      <c r="E462" t="s">
        <v>37</v>
      </c>
      <c r="F462" t="s">
        <v>89</v>
      </c>
      <c r="G462" t="s">
        <v>1628</v>
      </c>
      <c r="H462" t="s">
        <v>1629</v>
      </c>
      <c r="P462" t="str" cm="1">
        <f t="array" ref="P462">INDEX(health,1+INT((ROW(A461)-1)/COLUMNS(health)),MOD(ROW(A461)-1+COLUMNS(health),COLUMNS(health))+1)</f>
        <v xml:space="preserve"> Not enough alcohol/drug abuse treatment options</v>
      </c>
    </row>
    <row r="463" spans="1:16" x14ac:dyDescent="0.3">
      <c r="A463" t="s">
        <v>125</v>
      </c>
      <c r="B463" t="s">
        <v>30</v>
      </c>
      <c r="C463">
        <v>98605</v>
      </c>
      <c r="D463" t="s">
        <v>87</v>
      </c>
      <c r="E463" t="s">
        <v>37</v>
      </c>
      <c r="F463" t="s">
        <v>372</v>
      </c>
      <c r="G463" t="s">
        <v>1629</v>
      </c>
      <c r="P463" t="str" cm="1">
        <f t="array" ref="P463">INDEX(health,1+INT((ROW(A462)-1)/COLUMNS(health)),MOD(ROW(A462)-1+COLUMNS(health),COLUMNS(health))+1)</f>
        <v xml:space="preserve"> Not enough mental health treatment options</v>
      </c>
    </row>
    <row r="464" spans="1:16" x14ac:dyDescent="0.3">
      <c r="A464" t="s">
        <v>132</v>
      </c>
      <c r="B464" t="s">
        <v>30</v>
      </c>
      <c r="C464">
        <v>98672</v>
      </c>
      <c r="D464" t="s">
        <v>87</v>
      </c>
      <c r="E464" t="s">
        <v>36</v>
      </c>
      <c r="F464" t="s">
        <v>89</v>
      </c>
      <c r="G464" t="s">
        <v>1626</v>
      </c>
      <c r="H464" t="s">
        <v>1628</v>
      </c>
      <c r="I464" t="s">
        <v>1629</v>
      </c>
      <c r="P464" t="str" cm="1">
        <f t="array" ref="P464">INDEX(health,1+INT((ROW(A463)-1)/COLUMNS(health)),MOD(ROW(A463)-1+COLUMNS(health),COLUMNS(health))+1)</f>
        <v xml:space="preserve"> Lack of transportation</v>
      </c>
    </row>
    <row r="465" spans="1:16" x14ac:dyDescent="0.3">
      <c r="A465" t="s">
        <v>145</v>
      </c>
      <c r="B465" t="s">
        <v>30</v>
      </c>
      <c r="C465">
        <v>98672</v>
      </c>
      <c r="D465" t="s">
        <v>146</v>
      </c>
      <c r="E465" t="s">
        <v>36</v>
      </c>
      <c r="F465" t="s">
        <v>372</v>
      </c>
      <c r="G465" t="s">
        <v>1631</v>
      </c>
      <c r="H465" t="s">
        <v>1626</v>
      </c>
      <c r="I465" t="s">
        <v>1628</v>
      </c>
      <c r="J465" t="s">
        <v>1630</v>
      </c>
      <c r="K465" t="s">
        <v>1627</v>
      </c>
      <c r="L465" t="s">
        <v>1629</v>
      </c>
      <c r="P465" cm="1">
        <f t="array" ref="P465">INDEX(health,1+INT((ROW(A464)-1)/COLUMNS(health)),MOD(ROW(A464)-1+COLUMNS(health),COLUMNS(health))+1)</f>
        <v>0</v>
      </c>
    </row>
    <row r="466" spans="1:16" x14ac:dyDescent="0.3">
      <c r="A466" t="s">
        <v>192</v>
      </c>
      <c r="B466" t="s">
        <v>30</v>
      </c>
      <c r="C466">
        <v>98639</v>
      </c>
      <c r="D466" t="s">
        <v>193</v>
      </c>
      <c r="E466" t="s">
        <v>36</v>
      </c>
      <c r="F466" t="s">
        <v>372</v>
      </c>
      <c r="G466" t="s">
        <v>1631</v>
      </c>
      <c r="H466" t="s">
        <v>1626</v>
      </c>
      <c r="P466" t="str" cm="1">
        <f t="array" ref="P466">INDEX(health,1+INT((ROW(A465)-1)/COLUMNS(health)),MOD(ROW(A465)-1+COLUMNS(health),COLUMNS(health))+1)</f>
        <v>Lack of adequate insurance</v>
      </c>
    </row>
    <row r="467" spans="1:16" x14ac:dyDescent="0.3">
      <c r="A467" t="s">
        <v>203</v>
      </c>
      <c r="B467" t="s">
        <v>30</v>
      </c>
      <c r="C467">
        <v>98605</v>
      </c>
      <c r="D467" t="s">
        <v>87</v>
      </c>
      <c r="E467" t="s">
        <v>33</v>
      </c>
      <c r="P467" t="str" cm="1">
        <f t="array" ref="P467">INDEX(health,1+INT((ROW(A466)-1)/COLUMNS(health)),MOD(ROW(A466)-1+COLUMNS(health),COLUMNS(health))+1)</f>
        <v xml:space="preserve"> Cost of care is not affordable</v>
      </c>
    </row>
    <row r="468" spans="1:16" x14ac:dyDescent="0.3">
      <c r="A468" t="s">
        <v>221</v>
      </c>
      <c r="B468" t="s">
        <v>30</v>
      </c>
      <c r="C468">
        <v>98672</v>
      </c>
      <c r="D468" t="s">
        <v>222</v>
      </c>
      <c r="E468" t="s">
        <v>36</v>
      </c>
      <c r="P468" t="str" cm="1">
        <f t="array" ref="P468">INDEX(health,1+INT((ROW(A467)-1)/COLUMNS(health)),MOD(ROW(A467)-1+COLUMNS(health),COLUMNS(health))+1)</f>
        <v xml:space="preserve"> Not enough alcohol/drug abuse treatment options</v>
      </c>
    </row>
    <row r="469" spans="1:16" x14ac:dyDescent="0.3">
      <c r="A469" t="s">
        <v>278</v>
      </c>
      <c r="B469" t="s">
        <v>30</v>
      </c>
      <c r="C469">
        <v>98672</v>
      </c>
      <c r="D469" t="s">
        <v>273</v>
      </c>
      <c r="E469" t="s">
        <v>36</v>
      </c>
      <c r="F469" t="s">
        <v>49</v>
      </c>
      <c r="G469" t="s">
        <v>1630</v>
      </c>
      <c r="H469" t="s">
        <v>1627</v>
      </c>
      <c r="I469" t="s">
        <v>1629</v>
      </c>
      <c r="P469" t="str" cm="1">
        <f t="array" ref="P469">INDEX(health,1+INT((ROW(A468)-1)/COLUMNS(health)),MOD(ROW(A468)-1+COLUMNS(health),COLUMNS(health))+1)</f>
        <v xml:space="preserve"> Not enough mental health treatment options</v>
      </c>
    </row>
    <row r="470" spans="1:16" x14ac:dyDescent="0.3">
      <c r="A470" t="s">
        <v>283</v>
      </c>
      <c r="B470" t="s">
        <v>30</v>
      </c>
      <c r="C470">
        <v>98648</v>
      </c>
      <c r="D470" t="s">
        <v>284</v>
      </c>
      <c r="E470" t="s">
        <v>33</v>
      </c>
      <c r="P470" t="str" cm="1">
        <f t="array" ref="P470">INDEX(health,1+INT((ROW(A469)-1)/COLUMNS(health)),MOD(ROW(A469)-1+COLUMNS(health),COLUMNS(health))+1)</f>
        <v xml:space="preserve"> Lack of transportation</v>
      </c>
    </row>
    <row r="471" spans="1:16" x14ac:dyDescent="0.3">
      <c r="A471" t="s">
        <v>321</v>
      </c>
      <c r="B471" t="s">
        <v>30</v>
      </c>
      <c r="C471">
        <v>98648</v>
      </c>
      <c r="D471" t="s">
        <v>322</v>
      </c>
      <c r="E471" t="s">
        <v>37</v>
      </c>
      <c r="F471" t="s">
        <v>89</v>
      </c>
      <c r="G471" t="s">
        <v>1626</v>
      </c>
      <c r="H471" t="s">
        <v>1627</v>
      </c>
      <c r="I471" t="s">
        <v>1629</v>
      </c>
      <c r="P471" cm="1">
        <f t="array" ref="P471">INDEX(health,1+INT((ROW(A470)-1)/COLUMNS(health)),MOD(ROW(A470)-1+COLUMNS(health),COLUMNS(health))+1)</f>
        <v>0</v>
      </c>
    </row>
    <row r="472" spans="1:16" x14ac:dyDescent="0.3">
      <c r="A472" t="s">
        <v>357</v>
      </c>
      <c r="B472" t="s">
        <v>30</v>
      </c>
      <c r="C472">
        <v>98672</v>
      </c>
      <c r="D472" t="s">
        <v>87</v>
      </c>
      <c r="E472" t="s">
        <v>36</v>
      </c>
      <c r="F472" t="s">
        <v>261</v>
      </c>
      <c r="P472" cm="1">
        <f t="array" ref="P472">INDEX(health,1+INT((ROW(A471)-1)/COLUMNS(health)),MOD(ROW(A471)-1+COLUMNS(health),COLUMNS(health))+1)</f>
        <v>0</v>
      </c>
    </row>
    <row r="473" spans="1:16" x14ac:dyDescent="0.3">
      <c r="A473" t="s">
        <v>364</v>
      </c>
      <c r="B473" t="s">
        <v>30</v>
      </c>
      <c r="C473">
        <v>97041</v>
      </c>
      <c r="D473" t="s">
        <v>365</v>
      </c>
      <c r="E473" t="s">
        <v>37</v>
      </c>
      <c r="F473" t="s">
        <v>372</v>
      </c>
      <c r="G473" t="s">
        <v>1631</v>
      </c>
      <c r="H473" t="s">
        <v>1626</v>
      </c>
      <c r="I473" t="s">
        <v>1655</v>
      </c>
      <c r="P473" cm="1">
        <f t="array" ref="P473">INDEX(health,1+INT((ROW(A472)-1)/COLUMNS(health)),MOD(ROW(A472)-1+COLUMNS(health),COLUMNS(health))+1)</f>
        <v>0</v>
      </c>
    </row>
    <row r="474" spans="1:16" x14ac:dyDescent="0.3">
      <c r="A474" t="s">
        <v>398</v>
      </c>
      <c r="B474" t="s">
        <v>30</v>
      </c>
      <c r="C474">
        <v>98602</v>
      </c>
      <c r="D474" t="s">
        <v>76</v>
      </c>
      <c r="E474" t="s">
        <v>36</v>
      </c>
      <c r="F474" t="s">
        <v>261</v>
      </c>
      <c r="P474" cm="1">
        <f t="array" ref="P474">INDEX(health,1+INT((ROW(A473)-1)/COLUMNS(health)),MOD(ROW(A473)-1+COLUMNS(health),COLUMNS(health))+1)</f>
        <v>0</v>
      </c>
    </row>
    <row r="475" spans="1:16" x14ac:dyDescent="0.3">
      <c r="A475" t="s">
        <v>401</v>
      </c>
      <c r="B475" t="s">
        <v>30</v>
      </c>
      <c r="C475">
        <v>98672</v>
      </c>
      <c r="D475" t="s">
        <v>87</v>
      </c>
      <c r="E475" t="s">
        <v>36</v>
      </c>
      <c r="F475" t="s">
        <v>372</v>
      </c>
      <c r="G475" t="s">
        <v>1627</v>
      </c>
      <c r="P475" cm="1">
        <f t="array" ref="P475">INDEX(health,1+INT((ROW(A474)-1)/COLUMNS(health)),MOD(ROW(A474)-1+COLUMNS(health),COLUMNS(health))+1)</f>
        <v>0</v>
      </c>
    </row>
    <row r="476" spans="1:16" x14ac:dyDescent="0.3">
      <c r="A476" t="s">
        <v>403</v>
      </c>
      <c r="B476" t="s">
        <v>30</v>
      </c>
      <c r="C476">
        <v>98672</v>
      </c>
      <c r="D476" t="s">
        <v>71</v>
      </c>
      <c r="E476" t="s">
        <v>33</v>
      </c>
      <c r="P476" cm="1">
        <f t="array" ref="P476">INDEX(health,1+INT((ROW(A475)-1)/COLUMNS(health)),MOD(ROW(A475)-1+COLUMNS(health),COLUMNS(health))+1)</f>
        <v>0</v>
      </c>
    </row>
    <row r="477" spans="1:16" x14ac:dyDescent="0.3">
      <c r="A477" t="s">
        <v>405</v>
      </c>
      <c r="B477" t="s">
        <v>30</v>
      </c>
      <c r="C477">
        <v>98672</v>
      </c>
      <c r="D477" t="s">
        <v>71</v>
      </c>
      <c r="E477" t="s">
        <v>36</v>
      </c>
      <c r="F477" t="s">
        <v>372</v>
      </c>
      <c r="G477" t="s">
        <v>1631</v>
      </c>
      <c r="H477" t="s">
        <v>1626</v>
      </c>
      <c r="P477" cm="1">
        <f t="array" ref="P477">INDEX(health,1+INT((ROW(A476)-1)/COLUMNS(health)),MOD(ROW(A476)-1+COLUMNS(health),COLUMNS(health))+1)</f>
        <v>0</v>
      </c>
    </row>
    <row r="478" spans="1:16" x14ac:dyDescent="0.3">
      <c r="A478" t="s">
        <v>423</v>
      </c>
      <c r="B478" t="s">
        <v>30</v>
      </c>
      <c r="C478">
        <v>98605</v>
      </c>
      <c r="D478" t="s">
        <v>424</v>
      </c>
      <c r="E478" t="s">
        <v>36</v>
      </c>
      <c r="F478" t="s">
        <v>372</v>
      </c>
      <c r="G478" t="s">
        <v>1628</v>
      </c>
      <c r="H478" t="s">
        <v>1630</v>
      </c>
      <c r="I478" t="s">
        <v>1627</v>
      </c>
      <c r="P478" cm="1">
        <f t="array" ref="P478">INDEX(health,1+INT((ROW(A477)-1)/COLUMNS(health)),MOD(ROW(A477)-1+COLUMNS(health),COLUMNS(health))+1)</f>
        <v>0</v>
      </c>
    </row>
    <row r="479" spans="1:16" x14ac:dyDescent="0.3">
      <c r="A479" t="s">
        <v>437</v>
      </c>
      <c r="B479" t="s">
        <v>30</v>
      </c>
      <c r="C479">
        <v>98605</v>
      </c>
      <c r="D479" t="s">
        <v>212</v>
      </c>
      <c r="E479" t="s">
        <v>37</v>
      </c>
      <c r="F479" t="s">
        <v>89</v>
      </c>
      <c r="G479" t="s">
        <v>1626</v>
      </c>
      <c r="H479" t="s">
        <v>1629</v>
      </c>
      <c r="P479" cm="1">
        <f t="array" ref="P479">INDEX(health,1+INT((ROW(A478)-1)/COLUMNS(health)),MOD(ROW(A478)-1+COLUMNS(health),COLUMNS(health))+1)</f>
        <v>0</v>
      </c>
    </row>
    <row r="480" spans="1:16" x14ac:dyDescent="0.3">
      <c r="A480" t="s">
        <v>442</v>
      </c>
      <c r="B480" t="s">
        <v>30</v>
      </c>
      <c r="C480">
        <v>98639</v>
      </c>
      <c r="D480" t="s">
        <v>71</v>
      </c>
      <c r="E480" t="s">
        <v>33</v>
      </c>
      <c r="P480" cm="1">
        <f t="array" ref="P480">INDEX(health,1+INT((ROW(A479)-1)/COLUMNS(health)),MOD(ROW(A479)-1+COLUMNS(health),COLUMNS(health))+1)</f>
        <v>0</v>
      </c>
    </row>
    <row r="481" spans="1:16" x14ac:dyDescent="0.3">
      <c r="A481" t="s">
        <v>444</v>
      </c>
      <c r="B481" t="s">
        <v>30</v>
      </c>
      <c r="C481">
        <v>98639</v>
      </c>
      <c r="D481" t="s">
        <v>71</v>
      </c>
      <c r="E481" t="s">
        <v>33</v>
      </c>
      <c r="P481" cm="1">
        <f t="array" ref="P481">INDEX(health,1+INT((ROW(A480)-1)/COLUMNS(health)),MOD(ROW(A480)-1+COLUMNS(health),COLUMNS(health))+1)</f>
        <v>0</v>
      </c>
    </row>
    <row r="482" spans="1:16" x14ac:dyDescent="0.3">
      <c r="A482" t="s">
        <v>451</v>
      </c>
      <c r="B482" t="s">
        <v>30</v>
      </c>
      <c r="C482">
        <v>98650</v>
      </c>
      <c r="D482" t="s">
        <v>87</v>
      </c>
      <c r="E482" t="s">
        <v>36</v>
      </c>
      <c r="F482" t="s">
        <v>452</v>
      </c>
      <c r="P482" t="str" cm="1">
        <f t="array" ref="P482">INDEX(health,1+INT((ROW(A481)-1)/COLUMNS(health)),MOD(ROW(A481)-1+COLUMNS(health),COLUMNS(health))+1)</f>
        <v>Unsure where to go or what services are available</v>
      </c>
    </row>
    <row r="483" spans="1:16" x14ac:dyDescent="0.3">
      <c r="A483" t="s">
        <v>453</v>
      </c>
      <c r="B483" t="s">
        <v>30</v>
      </c>
      <c r="C483">
        <v>98650</v>
      </c>
      <c r="D483" t="s">
        <v>454</v>
      </c>
      <c r="E483" t="s">
        <v>37</v>
      </c>
      <c r="F483" t="s">
        <v>1020</v>
      </c>
      <c r="G483" t="s">
        <v>1627</v>
      </c>
      <c r="H483" t="s">
        <v>1656</v>
      </c>
      <c r="I483" t="s">
        <v>1657</v>
      </c>
      <c r="P483" t="str" cm="1">
        <f t="array" ref="P483">INDEX(health,1+INT((ROW(A482)-1)/COLUMNS(health)),MOD(ROW(A482)-1+COLUMNS(health),COLUMNS(health))+1)</f>
        <v xml:space="preserve"> Lack of adequate insurance</v>
      </c>
    </row>
    <row r="484" spans="1:16" x14ac:dyDescent="0.3">
      <c r="A484" t="s">
        <v>463</v>
      </c>
      <c r="B484" t="s">
        <v>30</v>
      </c>
      <c r="C484">
        <v>98648</v>
      </c>
      <c r="D484" t="s">
        <v>31</v>
      </c>
      <c r="E484" t="s">
        <v>33</v>
      </c>
      <c r="P484" t="str" cm="1">
        <f t="array" ref="P484">INDEX(health,1+INT((ROW(A483)-1)/COLUMNS(health)),MOD(ROW(A483)-1+COLUMNS(health),COLUMNS(health))+1)</f>
        <v xml:space="preserve"> Cost of care is not affordable</v>
      </c>
    </row>
    <row r="485" spans="1:16" x14ac:dyDescent="0.3">
      <c r="A485" t="s">
        <v>471</v>
      </c>
      <c r="B485" t="s">
        <v>30</v>
      </c>
      <c r="C485">
        <v>98672</v>
      </c>
      <c r="D485" t="s">
        <v>212</v>
      </c>
      <c r="E485" t="s">
        <v>37</v>
      </c>
      <c r="F485" t="s">
        <v>372</v>
      </c>
      <c r="G485" t="s">
        <v>1631</v>
      </c>
      <c r="H485" t="s">
        <v>1626</v>
      </c>
      <c r="I485" t="s">
        <v>1628</v>
      </c>
      <c r="J485" t="s">
        <v>1630</v>
      </c>
      <c r="K485" t="s">
        <v>1627</v>
      </c>
      <c r="L485" t="s">
        <v>1629</v>
      </c>
      <c r="P485" t="str" cm="1">
        <f t="array" ref="P485">INDEX(health,1+INT((ROW(A484)-1)/COLUMNS(health)),MOD(ROW(A484)-1+COLUMNS(health),COLUMNS(health))+1)</f>
        <v xml:space="preserve"> Lack of transportation</v>
      </c>
    </row>
    <row r="486" spans="1:16" x14ac:dyDescent="0.3">
      <c r="A486" t="s">
        <v>474</v>
      </c>
      <c r="B486" t="s">
        <v>30</v>
      </c>
      <c r="C486">
        <v>98672</v>
      </c>
      <c r="D486" t="s">
        <v>326</v>
      </c>
      <c r="E486" t="s">
        <v>36</v>
      </c>
      <c r="F486" t="s">
        <v>372</v>
      </c>
      <c r="G486" t="s">
        <v>1631</v>
      </c>
      <c r="H486" t="s">
        <v>1626</v>
      </c>
      <c r="I486" t="s">
        <v>1630</v>
      </c>
      <c r="J486" t="s">
        <v>1627</v>
      </c>
      <c r="K486" t="s">
        <v>1629</v>
      </c>
      <c r="P486" cm="1">
        <f t="array" ref="P486">INDEX(health,1+INT((ROW(A485)-1)/COLUMNS(health)),MOD(ROW(A485)-1+COLUMNS(health),COLUMNS(health))+1)</f>
        <v>0</v>
      </c>
    </row>
    <row r="487" spans="1:16" x14ac:dyDescent="0.3">
      <c r="A487" t="s">
        <v>480</v>
      </c>
      <c r="B487" t="s">
        <v>30</v>
      </c>
      <c r="C487">
        <v>98672</v>
      </c>
      <c r="D487" t="s">
        <v>481</v>
      </c>
      <c r="E487" t="s">
        <v>36</v>
      </c>
      <c r="F487" t="s">
        <v>89</v>
      </c>
      <c r="G487" t="s">
        <v>1626</v>
      </c>
      <c r="H487" t="s">
        <v>1627</v>
      </c>
      <c r="P487" cm="1">
        <f t="array" ref="P487">INDEX(health,1+INT((ROW(A486)-1)/COLUMNS(health)),MOD(ROW(A486)-1+COLUMNS(health),COLUMNS(health))+1)</f>
        <v>0</v>
      </c>
    </row>
    <row r="488" spans="1:16" x14ac:dyDescent="0.3">
      <c r="A488" t="s">
        <v>484</v>
      </c>
      <c r="B488" t="s">
        <v>30</v>
      </c>
      <c r="C488">
        <v>98672</v>
      </c>
      <c r="D488" t="s">
        <v>76</v>
      </c>
      <c r="E488" t="s">
        <v>37</v>
      </c>
      <c r="F488" t="s">
        <v>89</v>
      </c>
      <c r="G488" t="s">
        <v>1626</v>
      </c>
      <c r="P488" cm="1">
        <f t="array" ref="P488">INDEX(health,1+INT((ROW(A487)-1)/COLUMNS(health)),MOD(ROW(A487)-1+COLUMNS(health),COLUMNS(health))+1)</f>
        <v>0</v>
      </c>
    </row>
    <row r="489" spans="1:16" x14ac:dyDescent="0.3">
      <c r="A489" t="s">
        <v>486</v>
      </c>
      <c r="B489" t="s">
        <v>30</v>
      </c>
      <c r="C489">
        <v>98672</v>
      </c>
      <c r="D489" t="s">
        <v>487</v>
      </c>
      <c r="E489" t="s">
        <v>33</v>
      </c>
      <c r="P489" cm="1">
        <f t="array" ref="P489">INDEX(health,1+INT((ROW(A488)-1)/COLUMNS(health)),MOD(ROW(A488)-1+COLUMNS(health),COLUMNS(health))+1)</f>
        <v>0</v>
      </c>
    </row>
    <row r="490" spans="1:16" x14ac:dyDescent="0.3">
      <c r="A490" t="s">
        <v>583</v>
      </c>
      <c r="B490" t="s">
        <v>30</v>
      </c>
      <c r="C490">
        <v>98672</v>
      </c>
      <c r="D490" t="s">
        <v>62</v>
      </c>
      <c r="E490" t="s">
        <v>33</v>
      </c>
      <c r="P490" t="str" cm="1">
        <f t="array" ref="P490">INDEX(health,1+INT((ROW(A489)-1)/COLUMNS(health)),MOD(ROW(A489)-1+COLUMNS(health),COLUMNS(health))+1)</f>
        <v>Lack of adequate insurance</v>
      </c>
    </row>
    <row r="491" spans="1:16" x14ac:dyDescent="0.3">
      <c r="A491" t="s">
        <v>592</v>
      </c>
      <c r="B491" t="s">
        <v>30</v>
      </c>
      <c r="C491">
        <v>98605</v>
      </c>
      <c r="D491" t="s">
        <v>161</v>
      </c>
      <c r="E491" t="s">
        <v>33</v>
      </c>
      <c r="P491" t="str" cm="1">
        <f t="array" ref="P491">INDEX(health,1+INT((ROW(A490)-1)/COLUMNS(health)),MOD(ROW(A490)-1+COLUMNS(health),COLUMNS(health))+1)</f>
        <v xml:space="preserve"> Cost of care is not affordable</v>
      </c>
    </row>
    <row r="492" spans="1:16" x14ac:dyDescent="0.3">
      <c r="A492" t="s">
        <v>660</v>
      </c>
      <c r="B492" t="s">
        <v>30</v>
      </c>
      <c r="C492">
        <v>98610</v>
      </c>
      <c r="D492" t="s">
        <v>189</v>
      </c>
      <c r="E492" t="s">
        <v>37</v>
      </c>
      <c r="F492" t="s">
        <v>372</v>
      </c>
      <c r="G492" t="s">
        <v>1631</v>
      </c>
      <c r="H492" t="s">
        <v>1626</v>
      </c>
      <c r="I492" t="s">
        <v>1630</v>
      </c>
      <c r="J492" t="s">
        <v>1627</v>
      </c>
      <c r="K492" t="s">
        <v>1629</v>
      </c>
      <c r="P492" t="str" cm="1">
        <f t="array" ref="P492">INDEX(health,1+INT((ROW(A491)-1)/COLUMNS(health)),MOD(ROW(A491)-1+COLUMNS(health),COLUMNS(health))+1)</f>
        <v xml:space="preserve"> Not enough alcohol/drug abuse treatment options</v>
      </c>
    </row>
    <row r="493" spans="1:16" x14ac:dyDescent="0.3">
      <c r="A493" t="s">
        <v>672</v>
      </c>
      <c r="B493" t="s">
        <v>30</v>
      </c>
      <c r="C493">
        <v>98610</v>
      </c>
      <c r="D493" t="s">
        <v>322</v>
      </c>
      <c r="E493" t="s">
        <v>34</v>
      </c>
      <c r="P493" t="str" cm="1">
        <f t="array" ref="P493">INDEX(health,1+INT((ROW(A492)-1)/COLUMNS(health)),MOD(ROW(A492)-1+COLUMNS(health),COLUMNS(health))+1)</f>
        <v xml:space="preserve"> Not enough mental health treatment options</v>
      </c>
    </row>
    <row r="494" spans="1:16" x14ac:dyDescent="0.3">
      <c r="A494" t="s">
        <v>747</v>
      </c>
      <c r="B494" t="s">
        <v>30</v>
      </c>
      <c r="C494">
        <v>98648</v>
      </c>
      <c r="D494" t="s">
        <v>641</v>
      </c>
      <c r="E494" t="s">
        <v>37</v>
      </c>
      <c r="F494" t="s">
        <v>89</v>
      </c>
      <c r="G494" t="s">
        <v>1626</v>
      </c>
      <c r="H494" t="s">
        <v>1630</v>
      </c>
      <c r="I494" t="s">
        <v>1627</v>
      </c>
      <c r="J494" t="s">
        <v>1629</v>
      </c>
      <c r="P494" cm="1">
        <f t="array" ref="P494">INDEX(health,1+INT((ROW(A493)-1)/COLUMNS(health)),MOD(ROW(A493)-1+COLUMNS(health),COLUMNS(health))+1)</f>
        <v>0</v>
      </c>
    </row>
    <row r="495" spans="1:16" x14ac:dyDescent="0.3">
      <c r="A495" t="s">
        <v>777</v>
      </c>
      <c r="B495" t="s">
        <v>30</v>
      </c>
      <c r="C495">
        <v>98635</v>
      </c>
      <c r="D495" t="s">
        <v>778</v>
      </c>
      <c r="E495" t="s">
        <v>36</v>
      </c>
      <c r="F495" t="s">
        <v>372</v>
      </c>
      <c r="G495" t="s">
        <v>1630</v>
      </c>
      <c r="H495" t="s">
        <v>1627</v>
      </c>
      <c r="I495" t="s">
        <v>1629</v>
      </c>
      <c r="P495" cm="1">
        <f t="array" ref="P495">INDEX(health,1+INT((ROW(A494)-1)/COLUMNS(health)),MOD(ROW(A494)-1+COLUMNS(health),COLUMNS(health))+1)</f>
        <v>0</v>
      </c>
    </row>
    <row r="496" spans="1:16" x14ac:dyDescent="0.3">
      <c r="A496" t="s">
        <v>780</v>
      </c>
      <c r="B496" t="s">
        <v>30</v>
      </c>
      <c r="C496">
        <v>98672</v>
      </c>
      <c r="D496" t="s">
        <v>87</v>
      </c>
      <c r="E496" t="s">
        <v>36</v>
      </c>
      <c r="F496" t="s">
        <v>261</v>
      </c>
      <c r="G496" t="s">
        <v>1629</v>
      </c>
      <c r="P496" cm="1">
        <f t="array" ref="P496">INDEX(health,1+INT((ROW(A495)-1)/COLUMNS(health)),MOD(ROW(A495)-1+COLUMNS(health),COLUMNS(health))+1)</f>
        <v>0</v>
      </c>
    </row>
    <row r="497" spans="1:16" x14ac:dyDescent="0.3">
      <c r="A497" t="s">
        <v>790</v>
      </c>
      <c r="B497" t="s">
        <v>30</v>
      </c>
      <c r="C497">
        <v>98605</v>
      </c>
      <c r="D497" t="s">
        <v>87</v>
      </c>
      <c r="E497" t="s">
        <v>36</v>
      </c>
      <c r="F497" t="s">
        <v>89</v>
      </c>
      <c r="G497" t="s">
        <v>1626</v>
      </c>
      <c r="H497" t="s">
        <v>1627</v>
      </c>
      <c r="I497" t="s">
        <v>1629</v>
      </c>
      <c r="P497" cm="1">
        <f t="array" ref="P497">INDEX(health,1+INT((ROW(A496)-1)/COLUMNS(health)),MOD(ROW(A496)-1+COLUMNS(health),COLUMNS(health))+1)</f>
        <v>0</v>
      </c>
    </row>
    <row r="498" spans="1:16" x14ac:dyDescent="0.3">
      <c r="A498" t="s">
        <v>830</v>
      </c>
      <c r="B498" t="s">
        <v>30</v>
      </c>
      <c r="C498">
        <v>98610</v>
      </c>
      <c r="D498" t="s">
        <v>161</v>
      </c>
      <c r="E498" t="s">
        <v>34</v>
      </c>
      <c r="P498" t="str" cm="1">
        <f t="array" ref="P498">INDEX(health,1+INT((ROW(A497)-1)/COLUMNS(health)),MOD(ROW(A497)-1+COLUMNS(health),COLUMNS(health))+1)</f>
        <v>Unsure where to go or what services are available</v>
      </c>
    </row>
    <row r="499" spans="1:16" x14ac:dyDescent="0.3">
      <c r="A499" t="s">
        <v>832</v>
      </c>
      <c r="B499" t="s">
        <v>30</v>
      </c>
      <c r="C499">
        <v>98610</v>
      </c>
      <c r="D499" t="s">
        <v>87</v>
      </c>
      <c r="E499" t="s">
        <v>36</v>
      </c>
      <c r="F499" t="s">
        <v>89</v>
      </c>
      <c r="G499" t="s">
        <v>1626</v>
      </c>
      <c r="P499" t="str" cm="1">
        <f t="array" ref="P499">INDEX(health,1+INT((ROW(A498)-1)/COLUMNS(health)),MOD(ROW(A498)-1+COLUMNS(health),COLUMNS(health))+1)</f>
        <v xml:space="preserve"> Lack of adequate insurance</v>
      </c>
    </row>
    <row r="500" spans="1:16" x14ac:dyDescent="0.3">
      <c r="A500" t="s">
        <v>833</v>
      </c>
      <c r="B500" t="s">
        <v>30</v>
      </c>
      <c r="C500">
        <v>98610</v>
      </c>
      <c r="D500" t="s">
        <v>834</v>
      </c>
      <c r="E500" t="s">
        <v>37</v>
      </c>
      <c r="F500" t="s">
        <v>89</v>
      </c>
      <c r="G500" t="s">
        <v>1626</v>
      </c>
      <c r="H500" t="s">
        <v>1630</v>
      </c>
      <c r="I500" t="s">
        <v>1627</v>
      </c>
      <c r="J500" t="s">
        <v>1629</v>
      </c>
      <c r="P500" t="str" cm="1">
        <f t="array" ref="P500">INDEX(health,1+INT((ROW(A499)-1)/COLUMNS(health)),MOD(ROW(A499)-1+COLUMNS(health),COLUMNS(health))+1)</f>
        <v xml:space="preserve"> Cost of care is not affordable</v>
      </c>
    </row>
    <row r="501" spans="1:16" x14ac:dyDescent="0.3">
      <c r="A501" t="s">
        <v>877</v>
      </c>
      <c r="B501" t="s">
        <v>30</v>
      </c>
      <c r="C501">
        <v>98620</v>
      </c>
      <c r="D501" t="s">
        <v>161</v>
      </c>
      <c r="E501" t="s">
        <v>36</v>
      </c>
      <c r="F501" t="s">
        <v>89</v>
      </c>
      <c r="G501" t="s">
        <v>1626</v>
      </c>
      <c r="H501" t="s">
        <v>1630</v>
      </c>
      <c r="I501" t="s">
        <v>1627</v>
      </c>
      <c r="J501" t="s">
        <v>1629</v>
      </c>
      <c r="P501" t="str" cm="1">
        <f t="array" ref="P501">INDEX(health,1+INT((ROW(A500)-1)/COLUMNS(health)),MOD(ROW(A500)-1+COLUMNS(health),COLUMNS(health))+1)</f>
        <v xml:space="preserve"> Lack of transportation</v>
      </c>
    </row>
    <row r="502" spans="1:16" x14ac:dyDescent="0.3">
      <c r="A502" t="s">
        <v>889</v>
      </c>
      <c r="B502" t="s">
        <v>30</v>
      </c>
      <c r="C502">
        <v>98620</v>
      </c>
      <c r="D502" t="s">
        <v>71</v>
      </c>
      <c r="E502" t="s">
        <v>37</v>
      </c>
      <c r="F502" t="s">
        <v>372</v>
      </c>
      <c r="G502" t="s">
        <v>1628</v>
      </c>
      <c r="H502" t="s">
        <v>1629</v>
      </c>
      <c r="P502" cm="1">
        <f t="array" ref="P502">INDEX(health,1+INT((ROW(A501)-1)/COLUMNS(health)),MOD(ROW(A501)-1+COLUMNS(health),COLUMNS(health))+1)</f>
        <v>0</v>
      </c>
    </row>
    <row r="503" spans="1:16" x14ac:dyDescent="0.3">
      <c r="A503" t="s">
        <v>913</v>
      </c>
      <c r="B503" t="s">
        <v>30</v>
      </c>
      <c r="C503">
        <v>98648</v>
      </c>
      <c r="D503" t="s">
        <v>359</v>
      </c>
      <c r="E503" t="s">
        <v>36</v>
      </c>
      <c r="F503" t="s">
        <v>89</v>
      </c>
      <c r="G503" t="s">
        <v>1626</v>
      </c>
      <c r="H503" t="s">
        <v>1627</v>
      </c>
      <c r="I503" t="s">
        <v>1629</v>
      </c>
      <c r="P503" cm="1">
        <f t="array" ref="P503">INDEX(health,1+INT((ROW(A502)-1)/COLUMNS(health)),MOD(ROW(A502)-1+COLUMNS(health),COLUMNS(health))+1)</f>
        <v>0</v>
      </c>
    </row>
    <row r="504" spans="1:16" x14ac:dyDescent="0.3">
      <c r="A504" t="s">
        <v>945</v>
      </c>
      <c r="B504" t="s">
        <v>30</v>
      </c>
      <c r="C504">
        <v>98617</v>
      </c>
      <c r="D504" t="s">
        <v>31</v>
      </c>
      <c r="E504" t="s">
        <v>37</v>
      </c>
      <c r="F504" t="s">
        <v>89</v>
      </c>
      <c r="P504" cm="1">
        <f t="array" ref="P504">INDEX(health,1+INT((ROW(A503)-1)/COLUMNS(health)),MOD(ROW(A503)-1+COLUMNS(health),COLUMNS(health))+1)</f>
        <v>0</v>
      </c>
    </row>
    <row r="505" spans="1:16" x14ac:dyDescent="0.3">
      <c r="A505" t="s">
        <v>962</v>
      </c>
      <c r="B505" t="s">
        <v>30</v>
      </c>
      <c r="C505">
        <v>98648</v>
      </c>
      <c r="D505" t="s">
        <v>963</v>
      </c>
      <c r="E505" t="s">
        <v>36</v>
      </c>
      <c r="F505" t="s">
        <v>261</v>
      </c>
      <c r="P505" cm="1">
        <f t="array" ref="P505">INDEX(health,1+INT((ROW(A504)-1)/COLUMNS(health)),MOD(ROW(A504)-1+COLUMNS(health),COLUMNS(health))+1)</f>
        <v>0</v>
      </c>
    </row>
    <row r="506" spans="1:16" x14ac:dyDescent="0.3">
      <c r="A506" t="s">
        <v>965</v>
      </c>
      <c r="B506" t="s">
        <v>30</v>
      </c>
      <c r="C506">
        <v>98650</v>
      </c>
      <c r="D506" t="s">
        <v>34</v>
      </c>
      <c r="E506" t="s">
        <v>37</v>
      </c>
      <c r="F506" t="s">
        <v>372</v>
      </c>
      <c r="G506" t="s">
        <v>1631</v>
      </c>
      <c r="H506" t="s">
        <v>1626</v>
      </c>
      <c r="I506" t="s">
        <v>1627</v>
      </c>
      <c r="J506" t="s">
        <v>1629</v>
      </c>
      <c r="P506" t="str" cm="1">
        <f t="array" ref="P506">INDEX(health,1+INT((ROW(A505)-1)/COLUMNS(health)),MOD(ROW(A505)-1+COLUMNS(health),COLUMNS(health))+1)</f>
        <v>Unsure where to go or what services are available</v>
      </c>
    </row>
    <row r="507" spans="1:16" x14ac:dyDescent="0.3">
      <c r="A507" t="s">
        <v>967</v>
      </c>
      <c r="B507" t="s">
        <v>30</v>
      </c>
      <c r="C507">
        <v>98672</v>
      </c>
      <c r="D507" t="s">
        <v>735</v>
      </c>
      <c r="E507" t="s">
        <v>33</v>
      </c>
      <c r="P507" t="str" cm="1">
        <f t="array" ref="P507">INDEX(health,1+INT((ROW(A506)-1)/COLUMNS(health)),MOD(ROW(A506)-1+COLUMNS(health),COLUMNS(health))+1)</f>
        <v xml:space="preserve"> Lack of adequate insurance</v>
      </c>
    </row>
    <row r="508" spans="1:16" x14ac:dyDescent="0.3">
      <c r="A508" t="s">
        <v>989</v>
      </c>
      <c r="B508" t="s">
        <v>30</v>
      </c>
      <c r="C508">
        <v>98672</v>
      </c>
      <c r="D508" t="s">
        <v>263</v>
      </c>
      <c r="E508" t="s">
        <v>33</v>
      </c>
      <c r="P508" t="str" cm="1">
        <f t="array" ref="P508">INDEX(health,1+INT((ROW(A507)-1)/COLUMNS(health)),MOD(ROW(A507)-1+COLUMNS(health),COLUMNS(health))+1)</f>
        <v xml:space="preserve"> Cost of care is not affordable</v>
      </c>
    </row>
    <row r="509" spans="1:16" x14ac:dyDescent="0.3">
      <c r="A509" t="s">
        <v>1031</v>
      </c>
      <c r="B509" t="s">
        <v>30</v>
      </c>
      <c r="C509">
        <v>98610</v>
      </c>
      <c r="D509" t="s">
        <v>161</v>
      </c>
      <c r="E509" t="s">
        <v>36</v>
      </c>
      <c r="F509" t="s">
        <v>372</v>
      </c>
      <c r="G509" t="s">
        <v>1630</v>
      </c>
      <c r="P509" cm="1">
        <f t="array" ref="P509">INDEX(health,1+INT((ROW(A508)-1)/COLUMNS(health)),MOD(ROW(A508)-1+COLUMNS(health),COLUMNS(health))+1)</f>
        <v>0</v>
      </c>
    </row>
    <row r="510" spans="1:16" x14ac:dyDescent="0.3">
      <c r="A510" t="s">
        <v>1034</v>
      </c>
      <c r="B510" t="s">
        <v>30</v>
      </c>
      <c r="C510">
        <v>98672</v>
      </c>
      <c r="D510" t="s">
        <v>695</v>
      </c>
      <c r="E510" t="s">
        <v>36</v>
      </c>
      <c r="F510" t="s">
        <v>89</v>
      </c>
      <c r="P510" cm="1">
        <f t="array" ref="P510">INDEX(health,1+INT((ROW(A509)-1)/COLUMNS(health)),MOD(ROW(A509)-1+COLUMNS(health),COLUMNS(health))+1)</f>
        <v>0</v>
      </c>
    </row>
    <row r="511" spans="1:16" x14ac:dyDescent="0.3">
      <c r="A511" t="s">
        <v>1046</v>
      </c>
      <c r="B511" t="s">
        <v>30</v>
      </c>
      <c r="C511">
        <v>98648</v>
      </c>
      <c r="D511" t="s">
        <v>71</v>
      </c>
      <c r="E511" t="s">
        <v>33</v>
      </c>
      <c r="P511" cm="1">
        <f t="array" ref="P511">INDEX(health,1+INT((ROW(A510)-1)/COLUMNS(health)),MOD(ROW(A510)-1+COLUMNS(health),COLUMNS(health))+1)</f>
        <v>0</v>
      </c>
    </row>
    <row r="512" spans="1:16" x14ac:dyDescent="0.3">
      <c r="A512" t="s">
        <v>1065</v>
      </c>
      <c r="B512" t="s">
        <v>30</v>
      </c>
      <c r="C512">
        <v>98650</v>
      </c>
      <c r="D512" t="s">
        <v>62</v>
      </c>
      <c r="E512" t="s">
        <v>36</v>
      </c>
      <c r="F512" t="s">
        <v>89</v>
      </c>
      <c r="G512" t="s">
        <v>1627</v>
      </c>
      <c r="P512" cm="1">
        <f t="array" ref="P512">INDEX(health,1+INT((ROW(A511)-1)/COLUMNS(health)),MOD(ROW(A511)-1+COLUMNS(health),COLUMNS(health))+1)</f>
        <v>0</v>
      </c>
    </row>
    <row r="513" spans="1:16" x14ac:dyDescent="0.3">
      <c r="A513" t="s">
        <v>1067</v>
      </c>
      <c r="B513" t="s">
        <v>30</v>
      </c>
      <c r="C513">
        <v>98635</v>
      </c>
      <c r="D513" t="s">
        <v>71</v>
      </c>
      <c r="E513" t="s">
        <v>37</v>
      </c>
      <c r="F513" t="s">
        <v>89</v>
      </c>
      <c r="G513" t="s">
        <v>1626</v>
      </c>
      <c r="P513" cm="1">
        <f t="array" ref="P513">INDEX(health,1+INT((ROW(A512)-1)/COLUMNS(health)),MOD(ROW(A512)-1+COLUMNS(health),COLUMNS(health))+1)</f>
        <v>0</v>
      </c>
    </row>
    <row r="514" spans="1:16" x14ac:dyDescent="0.3">
      <c r="A514" t="s">
        <v>1073</v>
      </c>
      <c r="B514" t="s">
        <v>30</v>
      </c>
      <c r="C514">
        <v>98672</v>
      </c>
      <c r="D514" t="s">
        <v>1074</v>
      </c>
      <c r="E514" t="s">
        <v>36</v>
      </c>
      <c r="P514" t="str" cm="1">
        <f t="array" ref="P514">INDEX(health,1+INT((ROW(A513)-1)/COLUMNS(health)),MOD(ROW(A513)-1+COLUMNS(health),COLUMNS(health))+1)</f>
        <v>No facilities for xrays or physical therapy</v>
      </c>
    </row>
    <row r="515" spans="1:16" x14ac:dyDescent="0.3">
      <c r="A515" t="s">
        <v>1084</v>
      </c>
      <c r="B515" t="s">
        <v>30</v>
      </c>
      <c r="C515">
        <v>98650</v>
      </c>
      <c r="D515" t="s">
        <v>289</v>
      </c>
      <c r="E515" t="s">
        <v>37</v>
      </c>
      <c r="F515" t="s">
        <v>261</v>
      </c>
      <c r="G515" t="s">
        <v>1627</v>
      </c>
      <c r="H515" t="s">
        <v>1629</v>
      </c>
      <c r="I515" t="s">
        <v>1658</v>
      </c>
      <c r="P515" cm="1">
        <f t="array" ref="P515">INDEX(health,1+INT((ROW(A514)-1)/COLUMNS(health)),MOD(ROW(A514)-1+COLUMNS(health),COLUMNS(health))+1)</f>
        <v>0</v>
      </c>
    </row>
    <row r="516" spans="1:16" x14ac:dyDescent="0.3">
      <c r="A516" t="s">
        <v>1088</v>
      </c>
      <c r="B516" t="s">
        <v>30</v>
      </c>
      <c r="C516">
        <v>98672</v>
      </c>
      <c r="D516" t="s">
        <v>71</v>
      </c>
      <c r="E516" t="s">
        <v>36</v>
      </c>
      <c r="F516" t="s">
        <v>372</v>
      </c>
      <c r="G516" t="s">
        <v>1631</v>
      </c>
      <c r="H516" t="s">
        <v>1626</v>
      </c>
      <c r="I516" t="s">
        <v>1630</v>
      </c>
      <c r="J516" t="s">
        <v>1627</v>
      </c>
      <c r="K516" t="s">
        <v>1629</v>
      </c>
      <c r="P516" cm="1">
        <f t="array" ref="P516">INDEX(health,1+INT((ROW(A515)-1)/COLUMNS(health)),MOD(ROW(A515)-1+COLUMNS(health),COLUMNS(health))+1)</f>
        <v>0</v>
      </c>
    </row>
    <row r="517" spans="1:16" x14ac:dyDescent="0.3">
      <c r="A517" t="s">
        <v>1089</v>
      </c>
      <c r="B517" t="s">
        <v>30</v>
      </c>
      <c r="C517">
        <v>98623</v>
      </c>
      <c r="D517" t="s">
        <v>317</v>
      </c>
      <c r="E517" t="s">
        <v>37</v>
      </c>
      <c r="F517" t="s">
        <v>372</v>
      </c>
      <c r="G517" t="s">
        <v>1631</v>
      </c>
      <c r="H517" t="s">
        <v>1626</v>
      </c>
      <c r="I517" t="s">
        <v>1630</v>
      </c>
      <c r="J517" t="s">
        <v>1627</v>
      </c>
      <c r="K517" t="s">
        <v>1629</v>
      </c>
      <c r="P517" cm="1">
        <f t="array" ref="P517">INDEX(health,1+INT((ROW(A516)-1)/COLUMNS(health)),MOD(ROW(A516)-1+COLUMNS(health),COLUMNS(health))+1)</f>
        <v>0</v>
      </c>
    </row>
    <row r="518" spans="1:16" x14ac:dyDescent="0.3">
      <c r="A518" t="s">
        <v>1091</v>
      </c>
      <c r="B518" t="s">
        <v>30</v>
      </c>
      <c r="C518">
        <v>98623</v>
      </c>
      <c r="D518" t="s">
        <v>539</v>
      </c>
      <c r="E518" t="s">
        <v>36</v>
      </c>
      <c r="F518" t="s">
        <v>89</v>
      </c>
      <c r="G518" t="s">
        <v>1626</v>
      </c>
      <c r="P518" cm="1">
        <f t="array" ref="P518">INDEX(health,1+INT((ROW(A517)-1)/COLUMNS(health)),MOD(ROW(A517)-1+COLUMNS(health),COLUMNS(health))+1)</f>
        <v>0</v>
      </c>
    </row>
    <row r="519" spans="1:16" x14ac:dyDescent="0.3">
      <c r="A519" t="s">
        <v>1095</v>
      </c>
      <c r="B519" t="s">
        <v>30</v>
      </c>
      <c r="C519">
        <v>98620</v>
      </c>
      <c r="D519" t="s">
        <v>1096</v>
      </c>
      <c r="E519" t="s">
        <v>36</v>
      </c>
      <c r="F519" t="s">
        <v>261</v>
      </c>
      <c r="G519" t="s">
        <v>1659</v>
      </c>
      <c r="P519" cm="1">
        <f t="array" ref="P519">INDEX(health,1+INT((ROW(A518)-1)/COLUMNS(health)),MOD(ROW(A518)-1+COLUMNS(health),COLUMNS(health))+1)</f>
        <v>0</v>
      </c>
    </row>
    <row r="520" spans="1:16" x14ac:dyDescent="0.3">
      <c r="A520" t="s">
        <v>1102</v>
      </c>
      <c r="B520" t="s">
        <v>30</v>
      </c>
      <c r="C520">
        <v>98620</v>
      </c>
      <c r="D520" t="s">
        <v>161</v>
      </c>
      <c r="E520" t="s">
        <v>37</v>
      </c>
      <c r="F520" t="s">
        <v>1105</v>
      </c>
      <c r="P520" cm="1">
        <f t="array" ref="P520">INDEX(health,1+INT((ROW(A519)-1)/COLUMNS(health)),MOD(ROW(A519)-1+COLUMNS(health),COLUMNS(health))+1)</f>
        <v>0</v>
      </c>
    </row>
    <row r="521" spans="1:16" x14ac:dyDescent="0.3">
      <c r="A521" t="s">
        <v>1130</v>
      </c>
      <c r="B521" t="s">
        <v>30</v>
      </c>
      <c r="C521">
        <v>98620</v>
      </c>
      <c r="D521" t="s">
        <v>161</v>
      </c>
      <c r="E521" t="s">
        <v>37</v>
      </c>
      <c r="F521" t="s">
        <v>1105</v>
      </c>
      <c r="P521" cm="1">
        <f t="array" ref="P521">INDEX(health,1+INT((ROW(A520)-1)/COLUMNS(health)),MOD(ROW(A520)-1+COLUMNS(health),COLUMNS(health))+1)</f>
        <v>0</v>
      </c>
    </row>
    <row r="522" spans="1:16" x14ac:dyDescent="0.3">
      <c r="A522" t="s">
        <v>1136</v>
      </c>
      <c r="B522" t="s">
        <v>30</v>
      </c>
      <c r="C522">
        <v>98672</v>
      </c>
      <c r="D522" t="s">
        <v>31</v>
      </c>
      <c r="E522" t="s">
        <v>34</v>
      </c>
      <c r="F522" t="s">
        <v>1138</v>
      </c>
      <c r="P522" cm="1">
        <f t="array" ref="P522">INDEX(health,1+INT((ROW(A521)-1)/COLUMNS(health)),MOD(ROW(A521)-1+COLUMNS(health),COLUMNS(health))+1)</f>
        <v>0</v>
      </c>
    </row>
    <row r="523" spans="1:16" x14ac:dyDescent="0.3">
      <c r="A523" t="s">
        <v>1139</v>
      </c>
      <c r="B523" t="s">
        <v>30</v>
      </c>
      <c r="C523">
        <v>98672</v>
      </c>
      <c r="D523" t="s">
        <v>1074</v>
      </c>
      <c r="E523" t="s">
        <v>33</v>
      </c>
      <c r="P523" cm="1">
        <f t="array" ref="P523">INDEX(health,1+INT((ROW(A522)-1)/COLUMNS(health)),MOD(ROW(A522)-1+COLUMNS(health),COLUMNS(health))+1)</f>
        <v>0</v>
      </c>
    </row>
    <row r="524" spans="1:16" x14ac:dyDescent="0.3">
      <c r="A524" t="s">
        <v>1147</v>
      </c>
      <c r="B524" t="s">
        <v>30</v>
      </c>
      <c r="C524">
        <v>98610</v>
      </c>
      <c r="D524" t="s">
        <v>273</v>
      </c>
      <c r="E524" t="s">
        <v>36</v>
      </c>
      <c r="F524" t="s">
        <v>452</v>
      </c>
      <c r="P524" cm="1">
        <f t="array" ref="P524">INDEX(health,1+INT((ROW(A523)-1)/COLUMNS(health)),MOD(ROW(A523)-1+COLUMNS(health),COLUMNS(health))+1)</f>
        <v>0</v>
      </c>
    </row>
    <row r="525" spans="1:16" x14ac:dyDescent="0.3">
      <c r="A525" t="s">
        <v>1161</v>
      </c>
      <c r="B525" t="s">
        <v>30</v>
      </c>
      <c r="C525">
        <v>98610</v>
      </c>
      <c r="D525" t="s">
        <v>31</v>
      </c>
      <c r="E525" t="s">
        <v>33</v>
      </c>
      <c r="P525" cm="1">
        <f t="array" ref="P525">INDEX(health,1+INT((ROW(A524)-1)/COLUMNS(health)),MOD(ROW(A524)-1+COLUMNS(health),COLUMNS(health))+1)</f>
        <v>0</v>
      </c>
    </row>
    <row r="526" spans="1:16" x14ac:dyDescent="0.3">
      <c r="A526" t="s">
        <v>1177</v>
      </c>
      <c r="B526" t="s">
        <v>30</v>
      </c>
      <c r="C526">
        <v>98639</v>
      </c>
      <c r="D526" t="s">
        <v>1178</v>
      </c>
      <c r="E526" t="s">
        <v>33</v>
      </c>
      <c r="P526" cm="1">
        <f t="array" ref="P526">INDEX(health,1+INT((ROW(A525)-1)/COLUMNS(health)),MOD(ROW(A525)-1+COLUMNS(health),COLUMNS(health))+1)</f>
        <v>0</v>
      </c>
    </row>
    <row r="527" spans="1:16" x14ac:dyDescent="0.3">
      <c r="A527" t="s">
        <v>1192</v>
      </c>
      <c r="B527" t="s">
        <v>30</v>
      </c>
      <c r="C527">
        <v>98610</v>
      </c>
      <c r="D527" t="s">
        <v>62</v>
      </c>
      <c r="E527" t="s">
        <v>36</v>
      </c>
      <c r="F527" t="s">
        <v>1193</v>
      </c>
      <c r="P527" cm="1">
        <f t="array" ref="P527">INDEX(health,1+INT((ROW(A526)-1)/COLUMNS(health)),MOD(ROW(A526)-1+COLUMNS(health),COLUMNS(health))+1)</f>
        <v>0</v>
      </c>
    </row>
    <row r="528" spans="1:16" x14ac:dyDescent="0.3">
      <c r="A528" t="s">
        <v>1198</v>
      </c>
      <c r="B528" t="s">
        <v>30</v>
      </c>
      <c r="C528">
        <v>99648</v>
      </c>
      <c r="D528" t="s">
        <v>71</v>
      </c>
      <c r="E528" t="s">
        <v>36</v>
      </c>
      <c r="F528" t="s">
        <v>261</v>
      </c>
      <c r="G528" t="s">
        <v>1627</v>
      </c>
      <c r="P528" cm="1">
        <f t="array" ref="P528">INDEX(health,1+INT((ROW(A527)-1)/COLUMNS(health)),MOD(ROW(A527)-1+COLUMNS(health),COLUMNS(health))+1)</f>
        <v>0</v>
      </c>
    </row>
    <row r="529" spans="1:16" x14ac:dyDescent="0.3">
      <c r="A529" t="s">
        <v>1216</v>
      </c>
      <c r="B529" t="s">
        <v>30</v>
      </c>
      <c r="C529">
        <v>98610</v>
      </c>
      <c r="D529" t="s">
        <v>87</v>
      </c>
      <c r="E529" t="s">
        <v>37</v>
      </c>
      <c r="F529" t="s">
        <v>89</v>
      </c>
      <c r="G529" t="s">
        <v>1630</v>
      </c>
      <c r="H529" t="s">
        <v>1627</v>
      </c>
      <c r="I529" t="s">
        <v>1629</v>
      </c>
      <c r="P529" cm="1">
        <f t="array" ref="P529">INDEX(health,1+INT((ROW(A528)-1)/COLUMNS(health)),MOD(ROW(A528)-1+COLUMNS(health),COLUMNS(health))+1)</f>
        <v>0</v>
      </c>
    </row>
    <row r="530" spans="1:16" x14ac:dyDescent="0.3">
      <c r="A530" t="s">
        <v>1224</v>
      </c>
      <c r="B530" t="s">
        <v>30</v>
      </c>
      <c r="C530">
        <v>98673</v>
      </c>
      <c r="D530" t="s">
        <v>31</v>
      </c>
      <c r="E530" t="s">
        <v>33</v>
      </c>
      <c r="P530" t="str" cm="1">
        <f t="array" ref="P530">INDEX(health,1+INT((ROW(A529)-1)/COLUMNS(health)),MOD(ROW(A529)-1+COLUMNS(health),COLUMNS(health))+1)</f>
        <v>Unsure where to go or what services are available</v>
      </c>
    </row>
    <row r="531" spans="1:16" x14ac:dyDescent="0.3">
      <c r="A531" t="s">
        <v>1244</v>
      </c>
      <c r="B531" t="s">
        <v>30</v>
      </c>
      <c r="C531">
        <v>98635</v>
      </c>
      <c r="D531" t="s">
        <v>87</v>
      </c>
      <c r="E531" t="s">
        <v>33</v>
      </c>
      <c r="P531" t="str" cm="1">
        <f t="array" ref="P531">INDEX(health,1+INT((ROW(A530)-1)/COLUMNS(health)),MOD(ROW(A530)-1+COLUMNS(health),COLUMNS(health))+1)</f>
        <v xml:space="preserve"> Lack of adequate insurance</v>
      </c>
    </row>
    <row r="532" spans="1:16" x14ac:dyDescent="0.3">
      <c r="A532" t="s">
        <v>1248</v>
      </c>
      <c r="B532" t="s">
        <v>30</v>
      </c>
      <c r="C532">
        <v>98639</v>
      </c>
      <c r="D532" t="s">
        <v>87</v>
      </c>
      <c r="E532" t="s">
        <v>37</v>
      </c>
      <c r="F532" t="s">
        <v>261</v>
      </c>
      <c r="G532" t="s">
        <v>1630</v>
      </c>
      <c r="H532" t="s">
        <v>1627</v>
      </c>
      <c r="I532" t="s">
        <v>1629</v>
      </c>
      <c r="P532" t="str" cm="1">
        <f t="array" ref="P532">INDEX(health,1+INT((ROW(A531)-1)/COLUMNS(health)),MOD(ROW(A531)-1+COLUMNS(health),COLUMNS(health))+1)</f>
        <v xml:space="preserve"> Cost of care is not affordable</v>
      </c>
    </row>
    <row r="533" spans="1:16" x14ac:dyDescent="0.3">
      <c r="A533" t="s">
        <v>1249</v>
      </c>
      <c r="B533" t="s">
        <v>30</v>
      </c>
      <c r="C533">
        <v>98639</v>
      </c>
      <c r="D533" t="s">
        <v>1250</v>
      </c>
      <c r="E533" t="s">
        <v>33</v>
      </c>
      <c r="P533" cm="1">
        <f t="array" ref="P533">INDEX(health,1+INT((ROW(A532)-1)/COLUMNS(health)),MOD(ROW(A532)-1+COLUMNS(health),COLUMNS(health))+1)</f>
        <v>0</v>
      </c>
    </row>
    <row r="534" spans="1:16" x14ac:dyDescent="0.3">
      <c r="A534" t="s">
        <v>1251</v>
      </c>
      <c r="B534" t="s">
        <v>30</v>
      </c>
      <c r="C534">
        <v>98648</v>
      </c>
      <c r="D534" t="s">
        <v>359</v>
      </c>
      <c r="E534" t="s">
        <v>33</v>
      </c>
      <c r="P534" cm="1">
        <f t="array" ref="P534">INDEX(health,1+INT((ROW(A533)-1)/COLUMNS(health)),MOD(ROW(A533)-1+COLUMNS(health),COLUMNS(health))+1)</f>
        <v>0</v>
      </c>
    </row>
    <row r="535" spans="1:16" x14ac:dyDescent="0.3">
      <c r="A535" t="s">
        <v>1254</v>
      </c>
      <c r="B535" t="s">
        <v>30</v>
      </c>
      <c r="C535">
        <v>98623</v>
      </c>
      <c r="D535" t="s">
        <v>87</v>
      </c>
      <c r="E535" t="s">
        <v>37</v>
      </c>
      <c r="F535" t="s">
        <v>89</v>
      </c>
      <c r="G535" t="s">
        <v>1626</v>
      </c>
      <c r="P535" cm="1">
        <f t="array" ref="P535">INDEX(health,1+INT((ROW(A534)-1)/COLUMNS(health)),MOD(ROW(A534)-1+COLUMNS(health),COLUMNS(health))+1)</f>
        <v>0</v>
      </c>
    </row>
    <row r="536" spans="1:16" x14ac:dyDescent="0.3">
      <c r="A536" t="s">
        <v>1261</v>
      </c>
      <c r="B536" t="s">
        <v>30</v>
      </c>
      <c r="C536">
        <v>98610</v>
      </c>
      <c r="D536" t="s">
        <v>273</v>
      </c>
      <c r="E536" t="s">
        <v>36</v>
      </c>
      <c r="F536" t="s">
        <v>452</v>
      </c>
      <c r="P536" cm="1">
        <f t="array" ref="P536">INDEX(health,1+INT((ROW(A535)-1)/COLUMNS(health)),MOD(ROW(A535)-1+COLUMNS(health),COLUMNS(health))+1)</f>
        <v>0</v>
      </c>
    </row>
    <row r="537" spans="1:16" x14ac:dyDescent="0.3">
      <c r="A537" t="s">
        <v>1273</v>
      </c>
      <c r="B537" t="s">
        <v>30</v>
      </c>
      <c r="C537">
        <v>96848</v>
      </c>
      <c r="D537" t="s">
        <v>1274</v>
      </c>
      <c r="E537" t="s">
        <v>33</v>
      </c>
      <c r="P537" cm="1">
        <f t="array" ref="P537">INDEX(health,1+INT((ROW(A536)-1)/COLUMNS(health)),MOD(ROW(A536)-1+COLUMNS(health),COLUMNS(health))+1)</f>
        <v>0</v>
      </c>
    </row>
    <row r="538" spans="1:16" x14ac:dyDescent="0.3">
      <c r="A538" t="s">
        <v>1278</v>
      </c>
      <c r="B538" t="s">
        <v>30</v>
      </c>
      <c r="C538">
        <v>98605</v>
      </c>
      <c r="D538" t="s">
        <v>539</v>
      </c>
      <c r="E538" t="s">
        <v>33</v>
      </c>
      <c r="P538" cm="1">
        <f t="array" ref="P538">INDEX(health,1+INT((ROW(A537)-1)/COLUMNS(health)),MOD(ROW(A537)-1+COLUMNS(health),COLUMNS(health))+1)</f>
        <v>0</v>
      </c>
    </row>
    <row r="539" spans="1:16" x14ac:dyDescent="0.3">
      <c r="A539" t="s">
        <v>1290</v>
      </c>
      <c r="B539" t="s">
        <v>30</v>
      </c>
      <c r="C539">
        <v>98648</v>
      </c>
      <c r="D539" t="s">
        <v>76</v>
      </c>
      <c r="E539" t="s">
        <v>33</v>
      </c>
      <c r="P539" cm="1">
        <f t="array" ref="P539">INDEX(health,1+INT((ROW(A538)-1)/COLUMNS(health)),MOD(ROW(A538)-1+COLUMNS(health),COLUMNS(health))+1)</f>
        <v>0</v>
      </c>
    </row>
    <row r="540" spans="1:16" x14ac:dyDescent="0.3">
      <c r="A540" t="s">
        <v>1292</v>
      </c>
      <c r="B540" t="s">
        <v>30</v>
      </c>
      <c r="C540">
        <v>98648</v>
      </c>
      <c r="D540" t="s">
        <v>1293</v>
      </c>
      <c r="E540" t="s">
        <v>33</v>
      </c>
      <c r="P540" cm="1">
        <f t="array" ref="P540">INDEX(health,1+INT((ROW(A539)-1)/COLUMNS(health)),MOD(ROW(A539)-1+COLUMNS(health),COLUMNS(health))+1)</f>
        <v>0</v>
      </c>
    </row>
    <row r="541" spans="1:16" x14ac:dyDescent="0.3">
      <c r="A541" t="s">
        <v>1303</v>
      </c>
      <c r="B541" t="s">
        <v>30</v>
      </c>
      <c r="C541">
        <v>98648</v>
      </c>
      <c r="D541" t="s">
        <v>87</v>
      </c>
      <c r="E541" t="s">
        <v>36</v>
      </c>
      <c r="F541" t="s">
        <v>49</v>
      </c>
      <c r="P541" cm="1">
        <f t="array" ref="P541">INDEX(health,1+INT((ROW(A540)-1)/COLUMNS(health)),MOD(ROW(A540)-1+COLUMNS(health),COLUMNS(health))+1)</f>
        <v>0</v>
      </c>
    </row>
    <row r="542" spans="1:16" x14ac:dyDescent="0.3">
      <c r="A542" t="s">
        <v>1322</v>
      </c>
      <c r="B542" t="s">
        <v>30</v>
      </c>
      <c r="C542">
        <v>98602</v>
      </c>
      <c r="D542" t="s">
        <v>539</v>
      </c>
      <c r="E542" t="s">
        <v>36</v>
      </c>
      <c r="F542" t="s">
        <v>89</v>
      </c>
      <c r="G542" t="s">
        <v>1628</v>
      </c>
      <c r="H542" t="s">
        <v>1629</v>
      </c>
      <c r="P542" cm="1">
        <f t="array" ref="P542">INDEX(health,1+INT((ROW(A541)-1)/COLUMNS(health)),MOD(ROW(A541)-1+COLUMNS(health),COLUMNS(health))+1)</f>
        <v>0</v>
      </c>
    </row>
    <row r="543" spans="1:16" x14ac:dyDescent="0.3">
      <c r="A543" t="s">
        <v>1337</v>
      </c>
      <c r="B543" t="s">
        <v>30</v>
      </c>
      <c r="C543">
        <v>98648</v>
      </c>
      <c r="D543" t="s">
        <v>76</v>
      </c>
      <c r="E543" t="s">
        <v>33</v>
      </c>
      <c r="P543" cm="1">
        <f t="array" ref="P543">INDEX(health,1+INT((ROW(A542)-1)/COLUMNS(health)),MOD(ROW(A542)-1+COLUMNS(health),COLUMNS(health))+1)</f>
        <v>0</v>
      </c>
    </row>
    <row r="544" spans="1:16" x14ac:dyDescent="0.3">
      <c r="A544" t="s">
        <v>1200</v>
      </c>
      <c r="B544" t="s">
        <v>33</v>
      </c>
      <c r="C544">
        <v>98648</v>
      </c>
      <c r="D544" t="s">
        <v>62</v>
      </c>
      <c r="E544" t="s">
        <v>33</v>
      </c>
      <c r="P544" cm="1">
        <f t="array" ref="P544">INDEX(health,1+INT((ROW(A543)-1)/COLUMNS(health)),MOD(ROW(A543)-1+COLUMNS(health),COLUMNS(health))+1)</f>
        <v>0</v>
      </c>
    </row>
    <row r="545" spans="1:16" x14ac:dyDescent="0.3">
      <c r="A545" t="s">
        <v>29</v>
      </c>
      <c r="B545" t="s">
        <v>30</v>
      </c>
      <c r="C545">
        <v>98672</v>
      </c>
      <c r="D545" t="s">
        <v>31</v>
      </c>
      <c r="E545" t="s">
        <v>33</v>
      </c>
      <c r="P545" cm="1">
        <f t="array" ref="P545">INDEX(health,1+INT((ROW(A544)-1)/COLUMNS(health)),MOD(ROW(A544)-1+COLUMNS(health),COLUMNS(health))+1)</f>
        <v>0</v>
      </c>
    </row>
    <row r="546" spans="1:16" x14ac:dyDescent="0.3">
      <c r="A546" t="s">
        <v>61</v>
      </c>
      <c r="B546" t="s">
        <v>30</v>
      </c>
      <c r="C546">
        <v>98672</v>
      </c>
      <c r="D546" t="s">
        <v>62</v>
      </c>
      <c r="E546" t="s">
        <v>33</v>
      </c>
      <c r="P546" t="str" cm="1">
        <f t="array" ref="P546">INDEX(health,1+INT((ROW(A545)-1)/COLUMNS(health)),MOD(ROW(A545)-1+COLUMNS(health),COLUMNS(health))+1)</f>
        <v>Lack of adequate insurance</v>
      </c>
    </row>
    <row r="547" spans="1:16" x14ac:dyDescent="0.3">
      <c r="A547" t="s">
        <v>70</v>
      </c>
      <c r="B547" t="s">
        <v>30</v>
      </c>
      <c r="C547">
        <v>98672</v>
      </c>
      <c r="D547" t="s">
        <v>71</v>
      </c>
      <c r="E547" t="s">
        <v>37</v>
      </c>
      <c r="F547" t="s">
        <v>89</v>
      </c>
      <c r="G547" t="s">
        <v>1626</v>
      </c>
      <c r="P547" t="str" cm="1">
        <f t="array" ref="P547">INDEX(health,1+INT((ROW(A546)-1)/COLUMNS(health)),MOD(ROW(A546)-1+COLUMNS(health),COLUMNS(health))+1)</f>
        <v xml:space="preserve"> Cost of care is not affordable</v>
      </c>
    </row>
    <row r="548" spans="1:16" x14ac:dyDescent="0.3">
      <c r="A548" t="s">
        <v>82</v>
      </c>
      <c r="B548" t="s">
        <v>30</v>
      </c>
      <c r="C548">
        <v>98672</v>
      </c>
      <c r="D548" t="s">
        <v>71</v>
      </c>
      <c r="E548" t="s">
        <v>37</v>
      </c>
      <c r="F548" t="s">
        <v>89</v>
      </c>
      <c r="G548" t="s">
        <v>1626</v>
      </c>
      <c r="H548" t="s">
        <v>1628</v>
      </c>
      <c r="P548" t="str" cm="1">
        <f t="array" ref="P548">INDEX(health,1+INT((ROW(A547)-1)/COLUMNS(health)),MOD(ROW(A547)-1+COLUMNS(health),COLUMNS(health))+1)</f>
        <v xml:space="preserve"> Not enough alcohol/drug abuse treatment options</v>
      </c>
    </row>
    <row r="549" spans="1:16" x14ac:dyDescent="0.3">
      <c r="A549" t="s">
        <v>86</v>
      </c>
      <c r="B549" t="s">
        <v>30</v>
      </c>
      <c r="C549">
        <v>98672</v>
      </c>
      <c r="D549" t="s">
        <v>87</v>
      </c>
      <c r="E549" t="s">
        <v>36</v>
      </c>
      <c r="F549" t="s">
        <v>89</v>
      </c>
      <c r="P549" t="str" cm="1">
        <f t="array" ref="P549">INDEX(health,1+INT((ROW(A548)-1)/COLUMNS(health)),MOD(ROW(A548)-1+COLUMNS(health),COLUMNS(health))+1)</f>
        <v xml:space="preserve"> Lack of transportation</v>
      </c>
    </row>
    <row r="550" spans="1:16" x14ac:dyDescent="0.3">
      <c r="A550" t="s">
        <v>105</v>
      </c>
      <c r="B550" t="s">
        <v>30</v>
      </c>
      <c r="C550">
        <v>98672</v>
      </c>
      <c r="D550" t="s">
        <v>87</v>
      </c>
      <c r="E550" t="s">
        <v>37</v>
      </c>
      <c r="F550" t="s">
        <v>372</v>
      </c>
      <c r="G550" t="s">
        <v>1628</v>
      </c>
      <c r="P550" t="str" cm="1">
        <f t="array" ref="P550">INDEX(health,1+INT((ROW(A549)-1)/COLUMNS(health)),MOD(ROW(A549)-1+COLUMNS(health),COLUMNS(health))+1)</f>
        <v xml:space="preserve"> lack of options for health care; lack of dental care</v>
      </c>
    </row>
    <row r="551" spans="1:16" x14ac:dyDescent="0.3">
      <c r="A551" t="s">
        <v>107</v>
      </c>
      <c r="B551" t="s">
        <v>30</v>
      </c>
      <c r="C551">
        <v>98672</v>
      </c>
      <c r="D551" t="s">
        <v>87</v>
      </c>
      <c r="E551" t="s">
        <v>37</v>
      </c>
      <c r="F551" t="s">
        <v>89</v>
      </c>
      <c r="G551" t="s">
        <v>1629</v>
      </c>
      <c r="P551" cm="1">
        <f t="array" ref="P551">INDEX(health,1+INT((ROW(A550)-1)/COLUMNS(health)),MOD(ROW(A550)-1+COLUMNS(health),COLUMNS(health))+1)</f>
        <v>0</v>
      </c>
    </row>
    <row r="552" spans="1:16" x14ac:dyDescent="0.3">
      <c r="A552" t="s">
        <v>130</v>
      </c>
      <c r="B552" t="s">
        <v>30</v>
      </c>
      <c r="C552">
        <v>98605</v>
      </c>
      <c r="D552" t="s">
        <v>87</v>
      </c>
      <c r="E552" t="s">
        <v>36</v>
      </c>
      <c r="F552" t="s">
        <v>89</v>
      </c>
      <c r="G552" t="s">
        <v>1628</v>
      </c>
      <c r="H552" t="s">
        <v>1629</v>
      </c>
      <c r="P552" cm="1">
        <f t="array" ref="P552">INDEX(health,1+INT((ROW(A551)-1)/COLUMNS(health)),MOD(ROW(A551)-1+COLUMNS(health),COLUMNS(health))+1)</f>
        <v>0</v>
      </c>
    </row>
    <row r="553" spans="1:16" x14ac:dyDescent="0.3">
      <c r="A553" t="s">
        <v>134</v>
      </c>
      <c r="B553" t="s">
        <v>30</v>
      </c>
      <c r="C553">
        <v>98605</v>
      </c>
      <c r="D553" t="s">
        <v>87</v>
      </c>
      <c r="E553" t="s">
        <v>37</v>
      </c>
      <c r="F553" t="s">
        <v>372</v>
      </c>
      <c r="G553" t="s">
        <v>1629</v>
      </c>
      <c r="P553" cm="1">
        <f t="array" ref="P553">INDEX(health,1+INT((ROW(A552)-1)/COLUMNS(health)),MOD(ROW(A552)-1+COLUMNS(health),COLUMNS(health))+1)</f>
        <v>0</v>
      </c>
    </row>
    <row r="554" spans="1:16" x14ac:dyDescent="0.3">
      <c r="A554" t="s">
        <v>177</v>
      </c>
      <c r="B554" t="s">
        <v>30</v>
      </c>
      <c r="C554">
        <v>98650</v>
      </c>
      <c r="D554" t="s">
        <v>71</v>
      </c>
      <c r="E554" t="s">
        <v>33</v>
      </c>
      <c r="P554" cm="1">
        <f t="array" ref="P554">INDEX(health,1+INT((ROW(A553)-1)/COLUMNS(health)),MOD(ROW(A553)-1+COLUMNS(health),COLUMNS(health))+1)</f>
        <v>0</v>
      </c>
    </row>
    <row r="555" spans="1:16" x14ac:dyDescent="0.3">
      <c r="A555" t="s">
        <v>247</v>
      </c>
      <c r="B555" t="s">
        <v>30</v>
      </c>
      <c r="C555">
        <v>98610</v>
      </c>
      <c r="D555" t="s">
        <v>248</v>
      </c>
      <c r="E555" t="s">
        <v>37</v>
      </c>
      <c r="F555" t="s">
        <v>89</v>
      </c>
      <c r="G555" t="s">
        <v>1626</v>
      </c>
      <c r="H555" t="s">
        <v>1630</v>
      </c>
      <c r="I555" t="s">
        <v>1629</v>
      </c>
      <c r="P555" cm="1">
        <f t="array" ref="P555">INDEX(health,1+INT((ROW(A554)-1)/COLUMNS(health)),MOD(ROW(A554)-1+COLUMNS(health),COLUMNS(health))+1)</f>
        <v>0</v>
      </c>
    </row>
    <row r="556" spans="1:16" x14ac:dyDescent="0.3">
      <c r="A556" t="s">
        <v>251</v>
      </c>
      <c r="B556" t="s">
        <v>30</v>
      </c>
      <c r="C556">
        <v>98605</v>
      </c>
      <c r="D556" t="s">
        <v>47</v>
      </c>
      <c r="E556" t="s">
        <v>33</v>
      </c>
      <c r="P556" cm="1">
        <f t="array" ref="P556">INDEX(health,1+INT((ROW(A555)-1)/COLUMNS(health)),MOD(ROW(A555)-1+COLUMNS(health),COLUMNS(health))+1)</f>
        <v>0</v>
      </c>
    </row>
    <row r="557" spans="1:16" x14ac:dyDescent="0.3">
      <c r="A557" t="s">
        <v>282</v>
      </c>
      <c r="B557" t="s">
        <v>30</v>
      </c>
      <c r="C557">
        <v>98672</v>
      </c>
      <c r="D557" t="s">
        <v>161</v>
      </c>
      <c r="E557" t="s">
        <v>36</v>
      </c>
      <c r="F557" t="s">
        <v>89</v>
      </c>
      <c r="P557" cm="1">
        <f t="array" ref="P557">INDEX(health,1+INT((ROW(A556)-1)/COLUMNS(health)),MOD(ROW(A556)-1+COLUMNS(health),COLUMNS(health))+1)</f>
        <v>0</v>
      </c>
    </row>
    <row r="558" spans="1:16" x14ac:dyDescent="0.3">
      <c r="A558" t="s">
        <v>332</v>
      </c>
      <c r="B558" t="s">
        <v>30</v>
      </c>
      <c r="C558">
        <v>98610</v>
      </c>
      <c r="D558" t="s">
        <v>333</v>
      </c>
      <c r="E558" t="s">
        <v>33</v>
      </c>
      <c r="P558" cm="1">
        <f t="array" ref="P558">INDEX(health,1+INT((ROW(A557)-1)/COLUMNS(health)),MOD(ROW(A557)-1+COLUMNS(health),COLUMNS(health))+1)</f>
        <v>0</v>
      </c>
    </row>
    <row r="559" spans="1:16" x14ac:dyDescent="0.3">
      <c r="A559" t="s">
        <v>347</v>
      </c>
      <c r="B559" t="s">
        <v>30</v>
      </c>
      <c r="C559">
        <v>98619</v>
      </c>
      <c r="D559" t="s">
        <v>67</v>
      </c>
      <c r="E559" t="s">
        <v>37</v>
      </c>
      <c r="F559" t="s">
        <v>209</v>
      </c>
      <c r="P559" cm="1">
        <f t="array" ref="P559">INDEX(health,1+INT((ROW(A558)-1)/COLUMNS(health)),MOD(ROW(A558)-1+COLUMNS(health),COLUMNS(health))+1)</f>
        <v>0</v>
      </c>
    </row>
    <row r="560" spans="1:16" x14ac:dyDescent="0.3">
      <c r="A560" t="s">
        <v>410</v>
      </c>
      <c r="B560" t="s">
        <v>30</v>
      </c>
      <c r="C560">
        <v>98672</v>
      </c>
      <c r="D560" t="s">
        <v>322</v>
      </c>
      <c r="E560" t="s">
        <v>37</v>
      </c>
      <c r="F560" t="s">
        <v>372</v>
      </c>
      <c r="G560" t="s">
        <v>1631</v>
      </c>
      <c r="H560" t="s">
        <v>1626</v>
      </c>
      <c r="I560" t="s">
        <v>1628</v>
      </c>
      <c r="J560" t="s">
        <v>1630</v>
      </c>
      <c r="K560" t="s">
        <v>1627</v>
      </c>
      <c r="L560" t="s">
        <v>1629</v>
      </c>
      <c r="P560" cm="1">
        <f t="array" ref="P560">INDEX(health,1+INT((ROW(A559)-1)/COLUMNS(health)),MOD(ROW(A559)-1+COLUMNS(health),COLUMNS(health))+1)</f>
        <v>0</v>
      </c>
    </row>
    <row r="561" spans="1:16" x14ac:dyDescent="0.3">
      <c r="A561" t="s">
        <v>496</v>
      </c>
      <c r="B561" t="s">
        <v>30</v>
      </c>
      <c r="C561">
        <v>98672</v>
      </c>
      <c r="D561" t="s">
        <v>326</v>
      </c>
      <c r="E561" t="s">
        <v>37</v>
      </c>
      <c r="F561" t="s">
        <v>372</v>
      </c>
      <c r="G561" t="s">
        <v>1631</v>
      </c>
      <c r="H561" t="s">
        <v>1630</v>
      </c>
      <c r="I561" t="s">
        <v>1627</v>
      </c>
      <c r="P561" cm="1">
        <f t="array" ref="P561">INDEX(health,1+INT((ROW(A560)-1)/COLUMNS(health)),MOD(ROW(A560)-1+COLUMNS(health),COLUMNS(health))+1)</f>
        <v>0</v>
      </c>
    </row>
    <row r="562" spans="1:16" x14ac:dyDescent="0.3">
      <c r="A562" t="s">
        <v>507</v>
      </c>
      <c r="B562" t="s">
        <v>30</v>
      </c>
      <c r="C562">
        <v>98648</v>
      </c>
      <c r="D562" t="s">
        <v>326</v>
      </c>
      <c r="E562" t="s">
        <v>33</v>
      </c>
      <c r="P562" t="str" cm="1">
        <f t="array" ref="P562">INDEX(health,1+INT((ROW(A561)-1)/COLUMNS(health)),MOD(ROW(A561)-1+COLUMNS(health),COLUMNS(health))+1)</f>
        <v>Unsure where to go or what services are available</v>
      </c>
    </row>
    <row r="563" spans="1:16" x14ac:dyDescent="0.3">
      <c r="A563" t="s">
        <v>550</v>
      </c>
      <c r="B563" t="s">
        <v>30</v>
      </c>
      <c r="C563">
        <v>98605</v>
      </c>
      <c r="D563" t="s">
        <v>551</v>
      </c>
      <c r="E563" t="s">
        <v>37</v>
      </c>
      <c r="F563" t="s">
        <v>89</v>
      </c>
      <c r="G563" t="s">
        <v>1626</v>
      </c>
      <c r="P563" cm="1">
        <f t="array" ref="P563">INDEX(health,1+INT((ROW(A562)-1)/COLUMNS(health)),MOD(ROW(A562)-1+COLUMNS(health),COLUMNS(health))+1)</f>
        <v>0</v>
      </c>
    </row>
    <row r="564" spans="1:16" x14ac:dyDescent="0.3">
      <c r="A564" t="s">
        <v>582</v>
      </c>
      <c r="B564" t="s">
        <v>30</v>
      </c>
      <c r="C564">
        <v>98610</v>
      </c>
      <c r="D564" t="s">
        <v>62</v>
      </c>
      <c r="E564" t="s">
        <v>37</v>
      </c>
      <c r="F564" t="s">
        <v>89</v>
      </c>
      <c r="G564" t="s">
        <v>1626</v>
      </c>
      <c r="P564" cm="1">
        <f t="array" ref="P564">INDEX(health,1+INT((ROW(A563)-1)/COLUMNS(health)),MOD(ROW(A563)-1+COLUMNS(health),COLUMNS(health))+1)</f>
        <v>0</v>
      </c>
    </row>
    <row r="565" spans="1:16" x14ac:dyDescent="0.3">
      <c r="A565" t="s">
        <v>619</v>
      </c>
      <c r="B565" t="s">
        <v>30</v>
      </c>
      <c r="C565">
        <v>98635</v>
      </c>
      <c r="D565" t="s">
        <v>161</v>
      </c>
      <c r="E565" t="s">
        <v>33</v>
      </c>
      <c r="P565" cm="1">
        <f t="array" ref="P565">INDEX(health,1+INT((ROW(A564)-1)/COLUMNS(health)),MOD(ROW(A564)-1+COLUMNS(health),COLUMNS(health))+1)</f>
        <v>0</v>
      </c>
    </row>
    <row r="566" spans="1:16" x14ac:dyDescent="0.3">
      <c r="A566" t="s">
        <v>684</v>
      </c>
      <c r="B566" t="s">
        <v>30</v>
      </c>
      <c r="C566">
        <v>98639</v>
      </c>
      <c r="D566" t="s">
        <v>685</v>
      </c>
      <c r="E566" t="s">
        <v>37</v>
      </c>
      <c r="F566" t="s">
        <v>89</v>
      </c>
      <c r="G566" t="s">
        <v>1626</v>
      </c>
      <c r="H566" t="s">
        <v>1660</v>
      </c>
      <c r="P566" cm="1">
        <f t="array" ref="P566">INDEX(health,1+INT((ROW(A565)-1)/COLUMNS(health)),MOD(ROW(A565)-1+COLUMNS(health),COLUMNS(health))+1)</f>
        <v>0</v>
      </c>
    </row>
    <row r="567" spans="1:16" x14ac:dyDescent="0.3">
      <c r="A567" t="s">
        <v>709</v>
      </c>
      <c r="B567" t="s">
        <v>30</v>
      </c>
      <c r="C567">
        <v>98648</v>
      </c>
      <c r="D567" t="s">
        <v>87</v>
      </c>
      <c r="E567" t="s">
        <v>36</v>
      </c>
      <c r="F567" t="s">
        <v>372</v>
      </c>
      <c r="P567" cm="1">
        <f t="array" ref="P567">INDEX(health,1+INT((ROW(A566)-1)/COLUMNS(health)),MOD(ROW(A566)-1+COLUMNS(health),COLUMNS(health))+1)</f>
        <v>0</v>
      </c>
    </row>
    <row r="568" spans="1:16" x14ac:dyDescent="0.3">
      <c r="A568" t="s">
        <v>732</v>
      </c>
      <c r="B568" t="s">
        <v>30</v>
      </c>
      <c r="C568">
        <v>98648</v>
      </c>
      <c r="D568" t="s">
        <v>47</v>
      </c>
      <c r="E568" t="s">
        <v>33</v>
      </c>
      <c r="P568" cm="1">
        <f t="array" ref="P568">INDEX(health,1+INT((ROW(A567)-1)/COLUMNS(health)),MOD(ROW(A567)-1+COLUMNS(health),COLUMNS(health))+1)</f>
        <v>0</v>
      </c>
    </row>
    <row r="569" spans="1:16" x14ac:dyDescent="0.3">
      <c r="A569" t="s">
        <v>759</v>
      </c>
      <c r="B569" t="s">
        <v>30</v>
      </c>
      <c r="C569">
        <v>98605</v>
      </c>
      <c r="D569" t="s">
        <v>189</v>
      </c>
      <c r="E569" t="s">
        <v>33</v>
      </c>
      <c r="P569" cm="1">
        <f t="array" ref="P569">INDEX(health,1+INT((ROW(A568)-1)/COLUMNS(health)),MOD(ROW(A568)-1+COLUMNS(health),COLUMNS(health))+1)</f>
        <v>0</v>
      </c>
    </row>
    <row r="570" spans="1:16" x14ac:dyDescent="0.3">
      <c r="A570" t="s">
        <v>762</v>
      </c>
      <c r="B570" t="s">
        <v>30</v>
      </c>
      <c r="C570">
        <v>98605</v>
      </c>
      <c r="D570" t="s">
        <v>189</v>
      </c>
      <c r="E570" t="s">
        <v>33</v>
      </c>
      <c r="P570" t="str" cm="1">
        <f t="array" ref="P570">INDEX(health,1+INT((ROW(A569)-1)/COLUMNS(health)),MOD(ROW(A569)-1+COLUMNS(health),COLUMNS(health))+1)</f>
        <v>Lack of adequate insurance</v>
      </c>
    </row>
    <row r="571" spans="1:16" x14ac:dyDescent="0.3">
      <c r="A571" t="s">
        <v>764</v>
      </c>
      <c r="B571" t="s">
        <v>30</v>
      </c>
      <c r="C571">
        <v>98605</v>
      </c>
      <c r="D571" t="s">
        <v>189</v>
      </c>
      <c r="E571" t="s">
        <v>33</v>
      </c>
      <c r="P571" t="str" cm="1">
        <f t="array" ref="P571">INDEX(health,1+INT((ROW(A570)-1)/COLUMNS(health)),MOD(ROW(A570)-1+COLUMNS(health),COLUMNS(health))+1)</f>
        <v xml:space="preserve"> Cost of care is not affordable</v>
      </c>
    </row>
    <row r="572" spans="1:16" x14ac:dyDescent="0.3">
      <c r="A572" t="s">
        <v>788</v>
      </c>
      <c r="B572" t="s">
        <v>30</v>
      </c>
      <c r="C572">
        <v>98617</v>
      </c>
      <c r="D572" t="s">
        <v>555</v>
      </c>
      <c r="E572" t="s">
        <v>36</v>
      </c>
      <c r="F572" t="s">
        <v>89</v>
      </c>
      <c r="G572" t="s">
        <v>1626</v>
      </c>
      <c r="P572" cm="1">
        <f t="array" ref="P572">INDEX(health,1+INT((ROW(A571)-1)/COLUMNS(health)),MOD(ROW(A571)-1+COLUMNS(health),COLUMNS(health))+1)</f>
        <v>0</v>
      </c>
    </row>
    <row r="573" spans="1:16" x14ac:dyDescent="0.3">
      <c r="A573" t="s">
        <v>906</v>
      </c>
      <c r="B573" t="s">
        <v>30</v>
      </c>
      <c r="C573">
        <v>98672</v>
      </c>
      <c r="D573" t="s">
        <v>907</v>
      </c>
      <c r="E573" t="s">
        <v>36</v>
      </c>
      <c r="F573" t="s">
        <v>89</v>
      </c>
      <c r="G573" t="s">
        <v>1626</v>
      </c>
      <c r="P573" cm="1">
        <f t="array" ref="P573">INDEX(health,1+INT((ROW(A572)-1)/COLUMNS(health)),MOD(ROW(A572)-1+COLUMNS(health),COLUMNS(health))+1)</f>
        <v>0</v>
      </c>
    </row>
    <row r="574" spans="1:16" x14ac:dyDescent="0.3">
      <c r="A574" t="s">
        <v>924</v>
      </c>
      <c r="B574" t="s">
        <v>30</v>
      </c>
      <c r="C574">
        <v>98672</v>
      </c>
      <c r="D574" t="s">
        <v>76</v>
      </c>
      <c r="E574" t="s">
        <v>36</v>
      </c>
      <c r="F574" t="s">
        <v>372</v>
      </c>
      <c r="G574" t="s">
        <v>1626</v>
      </c>
      <c r="H574" t="s">
        <v>1627</v>
      </c>
      <c r="P574" cm="1">
        <f t="array" ref="P574">INDEX(health,1+INT((ROW(A573)-1)/COLUMNS(health)),MOD(ROW(A573)-1+COLUMNS(health),COLUMNS(health))+1)</f>
        <v>0</v>
      </c>
    </row>
    <row r="575" spans="1:16" x14ac:dyDescent="0.3">
      <c r="A575" t="s">
        <v>982</v>
      </c>
      <c r="B575" t="s">
        <v>30</v>
      </c>
      <c r="C575">
        <v>98672</v>
      </c>
      <c r="D575" t="s">
        <v>424</v>
      </c>
      <c r="E575" t="s">
        <v>33</v>
      </c>
      <c r="P575" cm="1">
        <f t="array" ref="P575">INDEX(health,1+INT((ROW(A574)-1)/COLUMNS(health)),MOD(ROW(A574)-1+COLUMNS(health),COLUMNS(health))+1)</f>
        <v>0</v>
      </c>
    </row>
    <row r="576" spans="1:16" x14ac:dyDescent="0.3">
      <c r="A576" t="s">
        <v>1111</v>
      </c>
      <c r="B576" t="s">
        <v>30</v>
      </c>
      <c r="C576">
        <v>98648</v>
      </c>
      <c r="D576" t="s">
        <v>76</v>
      </c>
      <c r="E576" t="s">
        <v>33</v>
      </c>
      <c r="P576" cm="1">
        <f t="array" ref="P576">INDEX(health,1+INT((ROW(A575)-1)/COLUMNS(health)),MOD(ROW(A575)-1+COLUMNS(health),COLUMNS(health))+1)</f>
        <v>0</v>
      </c>
    </row>
    <row r="577" spans="1:16" x14ac:dyDescent="0.3">
      <c r="A577" t="s">
        <v>1282</v>
      </c>
      <c r="B577" t="s">
        <v>30</v>
      </c>
      <c r="C577">
        <v>98672</v>
      </c>
      <c r="D577" t="s">
        <v>87</v>
      </c>
      <c r="E577" t="s">
        <v>36</v>
      </c>
      <c r="F577" t="s">
        <v>89</v>
      </c>
      <c r="G577" t="s">
        <v>1628</v>
      </c>
      <c r="P577" cm="1">
        <f t="array" ref="P577">INDEX(health,1+INT((ROW(A576)-1)/COLUMNS(health)),MOD(ROW(A576)-1+COLUMNS(health),COLUMNS(health))+1)</f>
        <v>0</v>
      </c>
    </row>
    <row r="578" spans="1:16" x14ac:dyDescent="0.3">
      <c r="A578" t="s">
        <v>1310</v>
      </c>
      <c r="B578" t="s">
        <v>30</v>
      </c>
      <c r="C578">
        <v>98639</v>
      </c>
      <c r="D578" t="s">
        <v>87</v>
      </c>
      <c r="E578" t="s">
        <v>36</v>
      </c>
      <c r="F578" t="s">
        <v>89</v>
      </c>
      <c r="G578" t="s">
        <v>1626</v>
      </c>
      <c r="H578" t="s">
        <v>1629</v>
      </c>
      <c r="P578" cm="1">
        <f t="array" ref="P578">INDEX(health,1+INT((ROW(A577)-1)/COLUMNS(health)),MOD(ROW(A577)-1+COLUMNS(health),COLUMNS(health))+1)</f>
        <v>0</v>
      </c>
    </row>
    <row r="579" spans="1:16" x14ac:dyDescent="0.3">
      <c r="A579" t="s">
        <v>1320</v>
      </c>
      <c r="B579" t="s">
        <v>30</v>
      </c>
      <c r="C579">
        <v>98635</v>
      </c>
      <c r="D579" t="s">
        <v>539</v>
      </c>
      <c r="E579" t="s">
        <v>36</v>
      </c>
      <c r="F579" t="s">
        <v>261</v>
      </c>
      <c r="G579" t="s">
        <v>1627</v>
      </c>
      <c r="P579" cm="1">
        <f t="array" ref="P579">INDEX(health,1+INT((ROW(A578)-1)/COLUMNS(health)),MOD(ROW(A578)-1+COLUMNS(health),COLUMNS(health))+1)</f>
        <v>0</v>
      </c>
    </row>
    <row r="580" spans="1:16" x14ac:dyDescent="0.3">
      <c r="A580" t="s">
        <v>1323</v>
      </c>
      <c r="B580" t="s">
        <v>30</v>
      </c>
      <c r="C580">
        <v>98672</v>
      </c>
      <c r="D580" t="s">
        <v>539</v>
      </c>
      <c r="E580" t="s">
        <v>36</v>
      </c>
      <c r="F580" t="s">
        <v>261</v>
      </c>
      <c r="G580" t="s">
        <v>1628</v>
      </c>
      <c r="H580" t="s">
        <v>1629</v>
      </c>
      <c r="P580" cm="1">
        <f t="array" ref="P580">INDEX(health,1+INT((ROW(A579)-1)/COLUMNS(health)),MOD(ROW(A579)-1+COLUMNS(health),COLUMNS(health))+1)</f>
        <v>0</v>
      </c>
    </row>
    <row r="581" spans="1:16" x14ac:dyDescent="0.3">
      <c r="A581" t="s">
        <v>216</v>
      </c>
      <c r="B581" t="s">
        <v>33</v>
      </c>
      <c r="C581">
        <v>97058</v>
      </c>
      <c r="D581" t="s">
        <v>217</v>
      </c>
      <c r="E581" t="s">
        <v>37</v>
      </c>
      <c r="F581" t="s">
        <v>372</v>
      </c>
      <c r="G581" t="s">
        <v>1631</v>
      </c>
      <c r="H581" t="s">
        <v>1626</v>
      </c>
      <c r="P581" cm="1">
        <f t="array" ref="P581">INDEX(health,1+INT((ROW(A580)-1)/COLUMNS(health)),MOD(ROW(A580)-1+COLUMNS(health),COLUMNS(health))+1)</f>
        <v>0</v>
      </c>
    </row>
    <row r="582" spans="1:16" x14ac:dyDescent="0.3">
      <c r="A582" t="s">
        <v>52</v>
      </c>
      <c r="B582" t="s">
        <v>30</v>
      </c>
      <c r="C582">
        <v>98672</v>
      </c>
      <c r="D582" t="s">
        <v>47</v>
      </c>
      <c r="E582" t="s">
        <v>33</v>
      </c>
      <c r="P582" cm="1">
        <f t="array" ref="P582">INDEX(health,1+INT((ROW(A581)-1)/COLUMNS(health)),MOD(ROW(A581)-1+COLUMNS(health),COLUMNS(health))+1)</f>
        <v>0</v>
      </c>
    </row>
    <row r="583" spans="1:16" x14ac:dyDescent="0.3">
      <c r="A583" t="s">
        <v>127</v>
      </c>
      <c r="B583" t="s">
        <v>30</v>
      </c>
      <c r="C583">
        <v>98605</v>
      </c>
      <c r="D583" t="s">
        <v>87</v>
      </c>
      <c r="E583" t="s">
        <v>36</v>
      </c>
      <c r="F583" t="s">
        <v>89</v>
      </c>
      <c r="G583" t="s">
        <v>1629</v>
      </c>
      <c r="P583" cm="1">
        <f t="array" ref="P583">INDEX(health,1+INT((ROW(A582)-1)/COLUMNS(health)),MOD(ROW(A582)-1+COLUMNS(health),COLUMNS(health))+1)</f>
        <v>0</v>
      </c>
    </row>
    <row r="584" spans="1:16" x14ac:dyDescent="0.3">
      <c r="A584" t="s">
        <v>316</v>
      </c>
      <c r="B584" t="s">
        <v>30</v>
      </c>
      <c r="C584">
        <v>98610</v>
      </c>
      <c r="D584" t="s">
        <v>317</v>
      </c>
      <c r="E584" t="s">
        <v>36</v>
      </c>
      <c r="F584" t="s">
        <v>261</v>
      </c>
      <c r="G584" t="s">
        <v>1629</v>
      </c>
      <c r="P584" cm="1">
        <f t="array" ref="P584">INDEX(health,1+INT((ROW(A583)-1)/COLUMNS(health)),MOD(ROW(A583)-1+COLUMNS(health),COLUMNS(health))+1)</f>
        <v>0</v>
      </c>
    </row>
    <row r="585" spans="1:16" x14ac:dyDescent="0.3">
      <c r="A585" t="s">
        <v>335</v>
      </c>
      <c r="B585" t="s">
        <v>30</v>
      </c>
      <c r="C585">
        <v>98671</v>
      </c>
      <c r="D585" t="s">
        <v>273</v>
      </c>
      <c r="E585" t="s">
        <v>34</v>
      </c>
      <c r="P585" cm="1">
        <f t="array" ref="P585">INDEX(health,1+INT((ROW(A584)-1)/COLUMNS(health)),MOD(ROW(A584)-1+COLUMNS(health),COLUMNS(health))+1)</f>
        <v>0</v>
      </c>
    </row>
    <row r="586" spans="1:16" x14ac:dyDescent="0.3">
      <c r="A586" t="s">
        <v>337</v>
      </c>
      <c r="B586" t="s">
        <v>30</v>
      </c>
      <c r="C586">
        <v>98671</v>
      </c>
      <c r="D586" t="s">
        <v>273</v>
      </c>
      <c r="E586" t="s">
        <v>34</v>
      </c>
      <c r="P586" t="str" cm="1">
        <f t="array" ref="P586">INDEX(health,1+INT((ROW(A585)-1)/COLUMNS(health)),MOD(ROW(A585)-1+COLUMNS(health),COLUMNS(health))+1)</f>
        <v>Not enough mental health treatment options</v>
      </c>
    </row>
    <row r="587" spans="1:16" x14ac:dyDescent="0.3">
      <c r="A587" t="s">
        <v>363</v>
      </c>
      <c r="B587" t="s">
        <v>30</v>
      </c>
      <c r="C587">
        <v>98610</v>
      </c>
      <c r="D587" t="s">
        <v>189</v>
      </c>
      <c r="E587" t="s">
        <v>33</v>
      </c>
      <c r="P587" cm="1">
        <f t="array" ref="P587">INDEX(health,1+INT((ROW(A586)-1)/COLUMNS(health)),MOD(ROW(A586)-1+COLUMNS(health),COLUMNS(health))+1)</f>
        <v>0</v>
      </c>
    </row>
    <row r="588" spans="1:16" x14ac:dyDescent="0.3">
      <c r="A588" t="s">
        <v>502</v>
      </c>
      <c r="B588" t="s">
        <v>30</v>
      </c>
      <c r="C588">
        <v>98648</v>
      </c>
      <c r="D588" t="s">
        <v>62</v>
      </c>
      <c r="E588" t="s">
        <v>36</v>
      </c>
      <c r="F588" t="s">
        <v>372</v>
      </c>
      <c r="G588" t="s">
        <v>1631</v>
      </c>
      <c r="P588" cm="1">
        <f t="array" ref="P588">INDEX(health,1+INT((ROW(A587)-1)/COLUMNS(health)),MOD(ROW(A587)-1+COLUMNS(health),COLUMNS(health))+1)</f>
        <v>0</v>
      </c>
    </row>
    <row r="589" spans="1:16" x14ac:dyDescent="0.3">
      <c r="A589" t="s">
        <v>513</v>
      </c>
      <c r="B589" t="s">
        <v>30</v>
      </c>
      <c r="C589">
        <v>98651</v>
      </c>
      <c r="D589" t="s">
        <v>71</v>
      </c>
      <c r="E589" t="s">
        <v>36</v>
      </c>
      <c r="F589" t="s">
        <v>89</v>
      </c>
      <c r="G589" t="s">
        <v>1626</v>
      </c>
      <c r="H589" t="s">
        <v>1630</v>
      </c>
      <c r="I589" t="s">
        <v>1627</v>
      </c>
      <c r="J589" t="s">
        <v>1629</v>
      </c>
      <c r="P589" cm="1">
        <f t="array" ref="P589">INDEX(health,1+INT((ROW(A588)-1)/COLUMNS(health)),MOD(ROW(A588)-1+COLUMNS(health),COLUMNS(health))+1)</f>
        <v>0</v>
      </c>
    </row>
    <row r="590" spans="1:16" x14ac:dyDescent="0.3">
      <c r="A590" t="s">
        <v>577</v>
      </c>
      <c r="B590" t="s">
        <v>30</v>
      </c>
      <c r="C590">
        <v>98620</v>
      </c>
      <c r="D590" t="s">
        <v>62</v>
      </c>
      <c r="E590" t="s">
        <v>33</v>
      </c>
      <c r="P590" cm="1">
        <f t="array" ref="P590">INDEX(health,1+INT((ROW(A589)-1)/COLUMNS(health)),MOD(ROW(A589)-1+COLUMNS(health),COLUMNS(health))+1)</f>
        <v>0</v>
      </c>
    </row>
    <row r="591" spans="1:16" x14ac:dyDescent="0.3">
      <c r="A591" t="s">
        <v>618</v>
      </c>
      <c r="B591" t="s">
        <v>30</v>
      </c>
      <c r="C591">
        <v>98605</v>
      </c>
      <c r="D591" t="s">
        <v>47</v>
      </c>
      <c r="E591" t="s">
        <v>36</v>
      </c>
      <c r="P591" cm="1">
        <f t="array" ref="P591">INDEX(health,1+INT((ROW(A590)-1)/COLUMNS(health)),MOD(ROW(A590)-1+COLUMNS(health),COLUMNS(health))+1)</f>
        <v>0</v>
      </c>
    </row>
    <row r="592" spans="1:16" x14ac:dyDescent="0.3">
      <c r="A592" t="s">
        <v>749</v>
      </c>
      <c r="B592" t="s">
        <v>30</v>
      </c>
      <c r="C592">
        <v>98648</v>
      </c>
      <c r="D592" t="s">
        <v>273</v>
      </c>
      <c r="E592" t="s">
        <v>33</v>
      </c>
      <c r="P592" cm="1">
        <f t="array" ref="P592">INDEX(health,1+INT((ROW(A591)-1)/COLUMNS(health)),MOD(ROW(A591)-1+COLUMNS(health),COLUMNS(health))+1)</f>
        <v>0</v>
      </c>
    </row>
    <row r="593" spans="1:16" x14ac:dyDescent="0.3">
      <c r="A593" t="s">
        <v>756</v>
      </c>
      <c r="B593" t="s">
        <v>30</v>
      </c>
      <c r="C593">
        <v>98610</v>
      </c>
      <c r="D593" t="s">
        <v>555</v>
      </c>
      <c r="E593" t="s">
        <v>33</v>
      </c>
      <c r="P593" cm="1">
        <f t="array" ref="P593">INDEX(health,1+INT((ROW(A592)-1)/COLUMNS(health)),MOD(ROW(A592)-1+COLUMNS(health),COLUMNS(health))+1)</f>
        <v>0</v>
      </c>
    </row>
    <row r="594" spans="1:16" x14ac:dyDescent="0.3">
      <c r="A594" t="s">
        <v>792</v>
      </c>
      <c r="B594" t="s">
        <v>30</v>
      </c>
      <c r="C594">
        <v>98672</v>
      </c>
      <c r="D594" t="s">
        <v>87</v>
      </c>
      <c r="E594" t="s">
        <v>36</v>
      </c>
      <c r="F594" t="s">
        <v>89</v>
      </c>
      <c r="G594" t="s">
        <v>1626</v>
      </c>
      <c r="P594" t="str" cm="1">
        <f t="array" ref="P594">INDEX(health,1+INT((ROW(A593)-1)/COLUMNS(health)),MOD(ROW(A593)-1+COLUMNS(health),COLUMNS(health))+1)</f>
        <v>Unsure where to go or what services are available</v>
      </c>
    </row>
    <row r="595" spans="1:16" x14ac:dyDescent="0.3">
      <c r="A595" t="s">
        <v>863</v>
      </c>
      <c r="B595" t="s">
        <v>30</v>
      </c>
      <c r="C595">
        <v>98620</v>
      </c>
      <c r="D595" t="s">
        <v>67</v>
      </c>
      <c r="E595" t="s">
        <v>33</v>
      </c>
      <c r="P595" t="str" cm="1">
        <f t="array" ref="P595">INDEX(health,1+INT((ROW(A594)-1)/COLUMNS(health)),MOD(ROW(A594)-1+COLUMNS(health),COLUMNS(health))+1)</f>
        <v xml:space="preserve"> Lack of adequate insurance</v>
      </c>
    </row>
    <row r="596" spans="1:16" x14ac:dyDescent="0.3">
      <c r="A596" t="s">
        <v>883</v>
      </c>
      <c r="B596" t="s">
        <v>30</v>
      </c>
      <c r="C596">
        <v>98620</v>
      </c>
      <c r="D596" t="s">
        <v>424</v>
      </c>
      <c r="E596" t="s">
        <v>33</v>
      </c>
      <c r="P596" cm="1">
        <f t="array" ref="P596">INDEX(health,1+INT((ROW(A595)-1)/COLUMNS(health)),MOD(ROW(A595)-1+COLUMNS(health),COLUMNS(health))+1)</f>
        <v>0</v>
      </c>
    </row>
    <row r="597" spans="1:16" x14ac:dyDescent="0.3">
      <c r="A597" t="s">
        <v>1021</v>
      </c>
      <c r="B597" t="s">
        <v>30</v>
      </c>
      <c r="C597">
        <v>98672</v>
      </c>
      <c r="D597" t="s">
        <v>189</v>
      </c>
      <c r="E597" t="s">
        <v>33</v>
      </c>
      <c r="P597" cm="1">
        <f t="array" ref="P597">INDEX(health,1+INT((ROW(A596)-1)/COLUMNS(health)),MOD(ROW(A596)-1+COLUMNS(health),COLUMNS(health))+1)</f>
        <v>0</v>
      </c>
    </row>
    <row r="598" spans="1:16" x14ac:dyDescent="0.3">
      <c r="A598" t="s">
        <v>1086</v>
      </c>
      <c r="B598" t="s">
        <v>30</v>
      </c>
      <c r="C598">
        <v>98651</v>
      </c>
      <c r="D598" t="s">
        <v>1087</v>
      </c>
      <c r="E598" t="s">
        <v>37</v>
      </c>
      <c r="F598" t="s">
        <v>89</v>
      </c>
      <c r="G598" t="s">
        <v>1626</v>
      </c>
      <c r="H598" t="s">
        <v>1629</v>
      </c>
      <c r="P598" cm="1">
        <f t="array" ref="P598">INDEX(health,1+INT((ROW(A597)-1)/COLUMNS(health)),MOD(ROW(A597)-1+COLUMNS(health),COLUMNS(health))+1)</f>
        <v>0</v>
      </c>
    </row>
    <row r="599" spans="1:16" x14ac:dyDescent="0.3">
      <c r="A599" t="s">
        <v>1125</v>
      </c>
      <c r="B599" t="s">
        <v>30</v>
      </c>
      <c r="C599">
        <v>98672</v>
      </c>
      <c r="D599" t="s">
        <v>67</v>
      </c>
      <c r="E599" t="s">
        <v>37</v>
      </c>
      <c r="F599" t="s">
        <v>372</v>
      </c>
      <c r="G599" t="s">
        <v>1630</v>
      </c>
      <c r="H599" t="s">
        <v>1627</v>
      </c>
      <c r="I599" t="s">
        <v>1661</v>
      </c>
      <c r="P599" cm="1">
        <f t="array" ref="P599">INDEX(health,1+INT((ROW(A598)-1)/COLUMNS(health)),MOD(ROW(A598)-1+COLUMNS(health),COLUMNS(health))+1)</f>
        <v>0</v>
      </c>
    </row>
    <row r="600" spans="1:16" x14ac:dyDescent="0.3">
      <c r="A600" t="s">
        <v>1201</v>
      </c>
      <c r="B600" t="s">
        <v>30</v>
      </c>
      <c r="C600">
        <v>98610</v>
      </c>
      <c r="D600" t="s">
        <v>922</v>
      </c>
      <c r="E600" t="s">
        <v>36</v>
      </c>
      <c r="F600" t="s">
        <v>372</v>
      </c>
      <c r="G600" t="s">
        <v>1631</v>
      </c>
      <c r="H600" t="s">
        <v>1626</v>
      </c>
      <c r="I600" t="s">
        <v>1627</v>
      </c>
      <c r="P600" cm="1">
        <f t="array" ref="P600">INDEX(health,1+INT((ROW(A599)-1)/COLUMNS(health)),MOD(ROW(A599)-1+COLUMNS(health),COLUMNS(health))+1)</f>
        <v>0</v>
      </c>
    </row>
    <row r="601" spans="1:16" x14ac:dyDescent="0.3">
      <c r="A601" t="s">
        <v>1283</v>
      </c>
      <c r="B601" t="s">
        <v>30</v>
      </c>
      <c r="C601">
        <v>98605</v>
      </c>
      <c r="D601" t="s">
        <v>87</v>
      </c>
      <c r="E601" t="s">
        <v>36</v>
      </c>
      <c r="F601" t="s">
        <v>261</v>
      </c>
      <c r="G601" t="s">
        <v>1628</v>
      </c>
      <c r="H601" t="s">
        <v>1627</v>
      </c>
      <c r="I601" t="s">
        <v>1629</v>
      </c>
      <c r="P601" cm="1">
        <f t="array" ref="P601">INDEX(health,1+INT((ROW(A600)-1)/COLUMNS(health)),MOD(ROW(A600)-1+COLUMNS(health),COLUMNS(health))+1)</f>
        <v>0</v>
      </c>
    </row>
    <row r="602" spans="1:16" x14ac:dyDescent="0.3">
      <c r="A602" t="s">
        <v>1311</v>
      </c>
      <c r="B602" t="s">
        <v>30</v>
      </c>
      <c r="C602">
        <v>98639</v>
      </c>
      <c r="D602" t="s">
        <v>87</v>
      </c>
      <c r="E602" t="s">
        <v>33</v>
      </c>
      <c r="P602" t="str" cm="1">
        <f t="array" ref="P602">INDEX(health,1+INT((ROW(A601)-1)/COLUMNS(health)),MOD(ROW(A601)-1+COLUMNS(health),COLUMNS(health))+1)</f>
        <v>Unsure where to go or what services are available</v>
      </c>
    </row>
    <row r="603" spans="1:16" x14ac:dyDescent="0.3">
      <c r="A603" t="s">
        <v>1321</v>
      </c>
      <c r="B603" t="s">
        <v>30</v>
      </c>
      <c r="C603">
        <v>98672</v>
      </c>
      <c r="D603" t="s">
        <v>87</v>
      </c>
      <c r="E603" t="s">
        <v>36</v>
      </c>
      <c r="F603" t="s">
        <v>261</v>
      </c>
      <c r="G603" t="s">
        <v>1627</v>
      </c>
      <c r="P603" t="str" cm="1">
        <f t="array" ref="P603">INDEX(health,1+INT((ROW(A602)-1)/COLUMNS(health)),MOD(ROW(A602)-1+COLUMNS(health),COLUMNS(health))+1)</f>
        <v xml:space="preserve"> Cost of care is not affordable</v>
      </c>
    </row>
    <row r="604" spans="1:16" x14ac:dyDescent="0.3">
      <c r="A604" t="s">
        <v>64</v>
      </c>
      <c r="B604" t="s">
        <v>30</v>
      </c>
      <c r="C604">
        <v>98605</v>
      </c>
      <c r="D604" t="s">
        <v>31</v>
      </c>
      <c r="E604" t="s">
        <v>33</v>
      </c>
      <c r="P604" t="str" cm="1">
        <f t="array" ref="P604">INDEX(health,1+INT((ROW(A603)-1)/COLUMNS(health)),MOD(ROW(A603)-1+COLUMNS(health),COLUMNS(health))+1)</f>
        <v xml:space="preserve"> Not enough mental health treatment options</v>
      </c>
    </row>
    <row r="605" spans="1:16" x14ac:dyDescent="0.3">
      <c r="A605" t="s">
        <v>119</v>
      </c>
      <c r="B605" t="s">
        <v>30</v>
      </c>
      <c r="C605">
        <v>98605</v>
      </c>
      <c r="D605" t="s">
        <v>87</v>
      </c>
      <c r="E605" t="s">
        <v>37</v>
      </c>
      <c r="F605" t="s">
        <v>372</v>
      </c>
      <c r="G605" t="s">
        <v>1628</v>
      </c>
      <c r="H605" t="s">
        <v>1629</v>
      </c>
      <c r="P605" t="str" cm="1">
        <f t="array" ref="P605">INDEX(health,1+INT((ROW(A604)-1)/COLUMNS(health)),MOD(ROW(A604)-1+COLUMNS(health),COLUMNS(health))+1)</f>
        <v xml:space="preserve"> Lack of transportation</v>
      </c>
    </row>
    <row r="606" spans="1:16" x14ac:dyDescent="0.3">
      <c r="A606" t="s">
        <v>205</v>
      </c>
      <c r="B606" t="s">
        <v>30</v>
      </c>
      <c r="C606">
        <v>98639</v>
      </c>
      <c r="D606" t="s">
        <v>47</v>
      </c>
      <c r="E606" t="s">
        <v>37</v>
      </c>
      <c r="F606" t="s">
        <v>209</v>
      </c>
      <c r="P606" cm="1">
        <f t="array" ref="P606">INDEX(health,1+INT((ROW(A605)-1)/COLUMNS(health)),MOD(ROW(A605)-1+COLUMNS(health),COLUMNS(health))+1)</f>
        <v>0</v>
      </c>
    </row>
    <row r="607" spans="1:16" x14ac:dyDescent="0.3">
      <c r="A607" t="s">
        <v>650</v>
      </c>
      <c r="B607" t="s">
        <v>30</v>
      </c>
      <c r="C607">
        <v>98610</v>
      </c>
      <c r="D607" t="s">
        <v>161</v>
      </c>
      <c r="E607" t="s">
        <v>37</v>
      </c>
      <c r="F607" t="s">
        <v>372</v>
      </c>
      <c r="G607" t="s">
        <v>1631</v>
      </c>
      <c r="H607" t="s">
        <v>1626</v>
      </c>
      <c r="I607" t="s">
        <v>1627</v>
      </c>
      <c r="J607" t="s">
        <v>1629</v>
      </c>
      <c r="P607" cm="1">
        <f t="array" ref="P607">INDEX(health,1+INT((ROW(A606)-1)/COLUMNS(health)),MOD(ROW(A606)-1+COLUMNS(health),COLUMNS(health))+1)</f>
        <v>0</v>
      </c>
    </row>
    <row r="608" spans="1:16" x14ac:dyDescent="0.3">
      <c r="A608" t="s">
        <v>949</v>
      </c>
      <c r="B608" t="s">
        <v>30</v>
      </c>
      <c r="C608">
        <v>98672</v>
      </c>
      <c r="D608" t="s">
        <v>47</v>
      </c>
      <c r="E608" t="s">
        <v>33</v>
      </c>
      <c r="P608" cm="1">
        <f t="array" ref="P608">INDEX(health,1+INT((ROW(A607)-1)/COLUMNS(health)),MOD(ROW(A607)-1+COLUMNS(health),COLUMNS(health))+1)</f>
        <v>0</v>
      </c>
    </row>
    <row r="609" spans="1:16" x14ac:dyDescent="0.3">
      <c r="A609" t="s">
        <v>960</v>
      </c>
      <c r="B609" t="s">
        <v>30</v>
      </c>
      <c r="C609">
        <v>98620</v>
      </c>
      <c r="D609" t="s">
        <v>961</v>
      </c>
      <c r="E609" t="s">
        <v>37</v>
      </c>
      <c r="F609" t="s">
        <v>89</v>
      </c>
      <c r="G609" t="s">
        <v>1626</v>
      </c>
      <c r="H609" t="s">
        <v>1627</v>
      </c>
      <c r="P609" cm="1">
        <f t="array" ref="P609">INDEX(health,1+INT((ROW(A608)-1)/COLUMNS(health)),MOD(ROW(A608)-1+COLUMNS(health),COLUMNS(health))+1)</f>
        <v>0</v>
      </c>
    </row>
    <row r="610" spans="1:16" x14ac:dyDescent="0.3">
      <c r="A610" t="s">
        <v>1131</v>
      </c>
      <c r="B610" t="s">
        <v>30</v>
      </c>
      <c r="C610">
        <v>98672</v>
      </c>
      <c r="D610" t="s">
        <v>31</v>
      </c>
      <c r="E610" t="s">
        <v>37</v>
      </c>
      <c r="F610" t="s">
        <v>261</v>
      </c>
      <c r="P610" t="str" cm="1">
        <f t="array" ref="P610">INDEX(health,1+INT((ROW(A609)-1)/COLUMNS(health)),MOD(ROW(A609)-1+COLUMNS(health),COLUMNS(health))+1)</f>
        <v>Cost of care is not affordable</v>
      </c>
    </row>
    <row r="611" spans="1:16" x14ac:dyDescent="0.3">
      <c r="A611" t="s">
        <v>1203</v>
      </c>
      <c r="B611" t="s">
        <v>30</v>
      </c>
      <c r="C611">
        <v>98610</v>
      </c>
      <c r="D611" t="s">
        <v>31</v>
      </c>
      <c r="E611" t="s">
        <v>37</v>
      </c>
      <c r="F611" t="s">
        <v>89</v>
      </c>
      <c r="G611" t="s">
        <v>1626</v>
      </c>
      <c r="H611" t="s">
        <v>1627</v>
      </c>
      <c r="I611" t="s">
        <v>1629</v>
      </c>
      <c r="P611" cm="1">
        <f t="array" ref="P611">INDEX(health,1+INT((ROW(A610)-1)/COLUMNS(health)),MOD(ROW(A610)-1+COLUMNS(health),COLUMNS(health))+1)</f>
        <v>0</v>
      </c>
    </row>
    <row r="612" spans="1:16" x14ac:dyDescent="0.3">
      <c r="A612" t="s">
        <v>334</v>
      </c>
      <c r="B612" t="s">
        <v>30</v>
      </c>
      <c r="C612">
        <v>98605</v>
      </c>
      <c r="D612" t="s">
        <v>87</v>
      </c>
      <c r="E612" t="s">
        <v>33</v>
      </c>
      <c r="P612" cm="1">
        <f t="array" ref="P612">INDEX(health,1+INT((ROW(A611)-1)/COLUMNS(health)),MOD(ROW(A611)-1+COLUMNS(health),COLUMNS(health))+1)</f>
        <v>0</v>
      </c>
    </row>
    <row r="613" spans="1:16" x14ac:dyDescent="0.3">
      <c r="A613" t="s">
        <v>368</v>
      </c>
      <c r="B613" t="s">
        <v>30</v>
      </c>
      <c r="C613">
        <v>98610</v>
      </c>
      <c r="D613" t="s">
        <v>71</v>
      </c>
      <c r="E613" t="s">
        <v>33</v>
      </c>
      <c r="P613" cm="1">
        <f t="array" ref="P613">INDEX(health,1+INT((ROW(A612)-1)/COLUMNS(health)),MOD(ROW(A612)-1+COLUMNS(health),COLUMNS(health))+1)</f>
        <v>0</v>
      </c>
    </row>
    <row r="614" spans="1:16" x14ac:dyDescent="0.3">
      <c r="A614" t="s">
        <v>665</v>
      </c>
      <c r="B614" t="s">
        <v>30</v>
      </c>
      <c r="C614">
        <v>98648</v>
      </c>
      <c r="D614" t="s">
        <v>137</v>
      </c>
      <c r="E614" t="s">
        <v>36</v>
      </c>
      <c r="F614" t="s">
        <v>372</v>
      </c>
      <c r="G614" t="s">
        <v>1631</v>
      </c>
      <c r="H614" t="s">
        <v>1626</v>
      </c>
      <c r="P614" cm="1">
        <f t="array" ref="P614">INDEX(health,1+INT((ROW(A613)-1)/COLUMNS(health)),MOD(ROW(A613)-1+COLUMNS(health),COLUMNS(health))+1)</f>
        <v>0</v>
      </c>
    </row>
    <row r="615" spans="1:16" x14ac:dyDescent="0.3">
      <c r="A615" t="s">
        <v>765</v>
      </c>
      <c r="B615" t="s">
        <v>30</v>
      </c>
      <c r="C615">
        <v>98620</v>
      </c>
      <c r="D615" t="s">
        <v>193</v>
      </c>
      <c r="E615" t="s">
        <v>33</v>
      </c>
      <c r="P615" cm="1">
        <f t="array" ref="P615">INDEX(health,1+INT((ROW(A614)-1)/COLUMNS(health)),MOD(ROW(A614)-1+COLUMNS(health),COLUMNS(health))+1)</f>
        <v>0</v>
      </c>
    </row>
    <row r="616" spans="1:16" x14ac:dyDescent="0.3">
      <c r="A616" t="s">
        <v>803</v>
      </c>
      <c r="B616" t="s">
        <v>30</v>
      </c>
      <c r="C616">
        <v>98610</v>
      </c>
      <c r="D616" t="s">
        <v>359</v>
      </c>
      <c r="E616" t="s">
        <v>37</v>
      </c>
      <c r="F616" t="s">
        <v>372</v>
      </c>
      <c r="G616" t="s">
        <v>1631</v>
      </c>
      <c r="H616" t="s">
        <v>1626</v>
      </c>
      <c r="I616" t="s">
        <v>1630</v>
      </c>
      <c r="J616" t="s">
        <v>1627</v>
      </c>
      <c r="P616" cm="1">
        <f t="array" ref="P616">INDEX(health,1+INT((ROW(A615)-1)/COLUMNS(health)),MOD(ROW(A615)-1+COLUMNS(health),COLUMNS(health))+1)</f>
        <v>0</v>
      </c>
    </row>
    <row r="617" spans="1:16" x14ac:dyDescent="0.3">
      <c r="A617" t="s">
        <v>940</v>
      </c>
      <c r="B617" t="s">
        <v>30</v>
      </c>
      <c r="C617">
        <v>98620</v>
      </c>
      <c r="D617" t="s">
        <v>539</v>
      </c>
      <c r="E617" t="s">
        <v>34</v>
      </c>
      <c r="P617" cm="1">
        <f t="array" ref="P617">INDEX(health,1+INT((ROW(A616)-1)/COLUMNS(health)),MOD(ROW(A616)-1+COLUMNS(health),COLUMNS(health))+1)</f>
        <v>0</v>
      </c>
    </row>
    <row r="618" spans="1:16" x14ac:dyDescent="0.3">
      <c r="A618" t="s">
        <v>305</v>
      </c>
      <c r="B618" t="s">
        <v>30</v>
      </c>
      <c r="C618">
        <v>98672</v>
      </c>
      <c r="D618" t="s">
        <v>306</v>
      </c>
      <c r="E618" t="s">
        <v>37</v>
      </c>
      <c r="F618" t="s">
        <v>89</v>
      </c>
      <c r="G618" t="s">
        <v>1626</v>
      </c>
      <c r="P618" t="str" cm="1">
        <f t="array" ref="P618">INDEX(health,1+INT((ROW(A617)-1)/COLUMNS(health)),MOD(ROW(A617)-1+COLUMNS(health),COLUMNS(health))+1)</f>
        <v>Unsure where to go or what services are available</v>
      </c>
    </row>
    <row r="619" spans="1:16" x14ac:dyDescent="0.3">
      <c r="A619" t="s">
        <v>786</v>
      </c>
      <c r="B619" t="s">
        <v>30</v>
      </c>
      <c r="C619">
        <v>98672</v>
      </c>
      <c r="D619" t="s">
        <v>47</v>
      </c>
      <c r="E619" t="s">
        <v>37</v>
      </c>
      <c r="F619" t="s">
        <v>372</v>
      </c>
      <c r="G619" t="s">
        <v>1631</v>
      </c>
      <c r="H619" t="s">
        <v>1626</v>
      </c>
      <c r="I619" t="s">
        <v>1628</v>
      </c>
      <c r="J619" t="s">
        <v>1630</v>
      </c>
      <c r="K619" t="s">
        <v>1627</v>
      </c>
      <c r="L619" t="s">
        <v>1629</v>
      </c>
      <c r="P619" t="str" cm="1">
        <f t="array" ref="P619">INDEX(health,1+INT((ROW(A618)-1)/COLUMNS(health)),MOD(ROW(A618)-1+COLUMNS(health),COLUMNS(health))+1)</f>
        <v xml:space="preserve"> Lack of adequate insurance</v>
      </c>
    </row>
    <row r="620" spans="1:16" x14ac:dyDescent="0.3">
      <c r="A620" t="s">
        <v>789</v>
      </c>
      <c r="B620" t="s">
        <v>30</v>
      </c>
      <c r="C620">
        <v>98672</v>
      </c>
      <c r="D620" t="s">
        <v>47</v>
      </c>
      <c r="E620" t="s">
        <v>37</v>
      </c>
      <c r="F620" t="s">
        <v>372</v>
      </c>
      <c r="G620" t="s">
        <v>1631</v>
      </c>
      <c r="H620" t="s">
        <v>1626</v>
      </c>
      <c r="I620" t="s">
        <v>1628</v>
      </c>
      <c r="J620" t="s">
        <v>1630</v>
      </c>
      <c r="K620" t="s">
        <v>1627</v>
      </c>
      <c r="L620" t="s">
        <v>1629</v>
      </c>
      <c r="P620" t="str" cm="1">
        <f t="array" ref="P620">INDEX(health,1+INT((ROW(A619)-1)/COLUMNS(health)),MOD(ROW(A619)-1+COLUMNS(health),COLUMNS(health))+1)</f>
        <v xml:space="preserve"> Cost of care is not affordable</v>
      </c>
    </row>
    <row r="621" spans="1:16" x14ac:dyDescent="0.3">
      <c r="A621" t="s">
        <v>131</v>
      </c>
      <c r="B621" t="s">
        <v>30</v>
      </c>
      <c r="C621">
        <v>98605</v>
      </c>
      <c r="D621" t="s">
        <v>87</v>
      </c>
      <c r="E621" t="s">
        <v>36</v>
      </c>
      <c r="F621" t="s">
        <v>89</v>
      </c>
      <c r="G621" t="s">
        <v>1628</v>
      </c>
      <c r="H621" t="s">
        <v>1629</v>
      </c>
      <c r="P621" t="str" cm="1">
        <f t="array" ref="P621">INDEX(health,1+INT((ROW(A620)-1)/COLUMNS(health)),MOD(ROW(A620)-1+COLUMNS(health),COLUMNS(health))+1)</f>
        <v xml:space="preserve"> Not enough alcohol/drug abuse treatment options</v>
      </c>
    </row>
    <row r="622" spans="1:16" x14ac:dyDescent="0.3">
      <c r="A622" t="s">
        <v>860</v>
      </c>
      <c r="B622" t="s">
        <v>30</v>
      </c>
      <c r="C622">
        <v>98639</v>
      </c>
      <c r="D622" t="s">
        <v>76</v>
      </c>
      <c r="E622" t="s">
        <v>36</v>
      </c>
      <c r="P622" t="str" cm="1">
        <f t="array" ref="P622">INDEX(health,1+INT((ROW(A621)-1)/COLUMNS(health)),MOD(ROW(A621)-1+COLUMNS(health),COLUMNS(health))+1)</f>
        <v xml:space="preserve"> Not enough mental health treatment options</v>
      </c>
    </row>
    <row r="623" spans="1:16" x14ac:dyDescent="0.3">
      <c r="A623" t="s">
        <v>918</v>
      </c>
      <c r="B623" t="s">
        <v>30</v>
      </c>
      <c r="C623">
        <v>98635</v>
      </c>
      <c r="D623" t="s">
        <v>161</v>
      </c>
      <c r="E623" t="s">
        <v>36</v>
      </c>
      <c r="F623" t="s">
        <v>372</v>
      </c>
      <c r="G623" t="s">
        <v>1626</v>
      </c>
      <c r="H623" t="s">
        <v>1627</v>
      </c>
      <c r="P623" t="str" cm="1">
        <f t="array" ref="P623">INDEX(health,1+INT((ROW(A622)-1)/COLUMNS(health)),MOD(ROW(A622)-1+COLUMNS(health),COLUMNS(health))+1)</f>
        <v xml:space="preserve"> Lack of transportation</v>
      </c>
    </row>
    <row r="624" spans="1:16" x14ac:dyDescent="0.3">
      <c r="A624" t="s">
        <v>928</v>
      </c>
      <c r="B624" t="s">
        <v>30</v>
      </c>
      <c r="C624">
        <v>98635</v>
      </c>
      <c r="D624" t="s">
        <v>47</v>
      </c>
      <c r="E624" t="s">
        <v>37</v>
      </c>
      <c r="F624" t="s">
        <v>372</v>
      </c>
      <c r="G624" t="s">
        <v>1631</v>
      </c>
      <c r="H624" t="s">
        <v>1626</v>
      </c>
      <c r="I624" t="s">
        <v>1662</v>
      </c>
      <c r="P624" cm="1">
        <f t="array" ref="P624">INDEX(health,1+INT((ROW(A623)-1)/COLUMNS(health)),MOD(ROW(A623)-1+COLUMNS(health),COLUMNS(health))+1)</f>
        <v>0</v>
      </c>
    </row>
    <row r="625" spans="1:16" x14ac:dyDescent="0.3">
      <c r="A625" t="s">
        <v>1230</v>
      </c>
      <c r="B625" t="s">
        <v>30</v>
      </c>
      <c r="C625">
        <v>98602</v>
      </c>
      <c r="D625" t="s">
        <v>161</v>
      </c>
      <c r="E625" t="s">
        <v>33</v>
      </c>
      <c r="P625" cm="1">
        <f t="array" ref="P625">INDEX(health,1+INT((ROW(A624)-1)/COLUMNS(health)),MOD(ROW(A624)-1+COLUMNS(health),COLUMNS(health))+1)</f>
        <v>0</v>
      </c>
    </row>
    <row r="626" spans="1:16" x14ac:dyDescent="0.3">
      <c r="A626" t="s">
        <v>1235</v>
      </c>
      <c r="B626" t="s">
        <v>30</v>
      </c>
      <c r="C626">
        <v>98648</v>
      </c>
      <c r="D626" t="s">
        <v>161</v>
      </c>
      <c r="E626" t="s">
        <v>34</v>
      </c>
      <c r="P626" cm="1">
        <f t="array" ref="P626">INDEX(health,1+INT((ROW(A625)-1)/COLUMNS(health)),MOD(ROW(A625)-1+COLUMNS(health),COLUMNS(health))+1)</f>
        <v>0</v>
      </c>
    </row>
    <row r="627" spans="1:16" x14ac:dyDescent="0.3">
      <c r="P627" cm="1">
        <f t="array" ref="P627">INDEX(health,1+INT((ROW(A626)-1)/COLUMNS(health)),MOD(ROW(A626)-1+COLUMNS(health),COLUMNS(health))+1)</f>
        <v>0</v>
      </c>
    </row>
    <row r="628" spans="1:16" x14ac:dyDescent="0.3">
      <c r="P628" cm="1">
        <f t="array" ref="P628">INDEX(health,1+INT((ROW(A627)-1)/COLUMNS(health)),MOD(ROW(A627)-1+COLUMNS(health),COLUMNS(health))+1)</f>
        <v>0</v>
      </c>
    </row>
    <row r="629" spans="1:16" x14ac:dyDescent="0.3">
      <c r="P629" cm="1">
        <f t="array" ref="P629">INDEX(health,1+INT((ROW(A628)-1)/COLUMNS(health)),MOD(ROW(A628)-1+COLUMNS(health),COLUMNS(health))+1)</f>
        <v>0</v>
      </c>
    </row>
    <row r="630" spans="1:16" x14ac:dyDescent="0.3">
      <c r="P630" cm="1">
        <f t="array" ref="P630">INDEX(health,1+INT((ROW(A629)-1)/COLUMNS(health)),MOD(ROW(A629)-1+COLUMNS(health),COLUMNS(health))+1)</f>
        <v>0</v>
      </c>
    </row>
    <row r="631" spans="1:16" x14ac:dyDescent="0.3">
      <c r="P631" cm="1">
        <f t="array" ref="P631">INDEX(health,1+INT((ROW(A630)-1)/COLUMNS(health)),MOD(ROW(A630)-1+COLUMNS(health),COLUMNS(health))+1)</f>
        <v>0</v>
      </c>
    </row>
    <row r="632" spans="1:16" x14ac:dyDescent="0.3">
      <c r="P632" cm="1">
        <f t="array" ref="P632">INDEX(health,1+INT((ROW(A631)-1)/COLUMNS(health)),MOD(ROW(A631)-1+COLUMNS(health),COLUMNS(health))+1)</f>
        <v>0</v>
      </c>
    </row>
    <row r="633" spans="1:16" x14ac:dyDescent="0.3">
      <c r="P633" cm="1">
        <f t="array" ref="P633">INDEX(health,1+INT((ROW(A632)-1)/COLUMNS(health)),MOD(ROW(A632)-1+COLUMNS(health),COLUMNS(health))+1)</f>
        <v>0</v>
      </c>
    </row>
    <row r="634" spans="1:16" x14ac:dyDescent="0.3">
      <c r="P634" t="str" cm="1">
        <f t="array" ref="P634">INDEX(health,1+INT((ROW(A633)-1)/COLUMNS(health)),MOD(ROW(A633)-1+COLUMNS(health),COLUMNS(health))+1)</f>
        <v>Unsure where to go or what services are available</v>
      </c>
    </row>
    <row r="635" spans="1:16" x14ac:dyDescent="0.3">
      <c r="P635" t="str" cm="1">
        <f t="array" ref="P635">INDEX(health,1+INT((ROW(A634)-1)/COLUMNS(health)),MOD(ROW(A634)-1+COLUMNS(health),COLUMNS(health))+1)</f>
        <v xml:space="preserve"> Lack of adequate insurance</v>
      </c>
    </row>
    <row r="636" spans="1:16" x14ac:dyDescent="0.3">
      <c r="P636" t="str" cm="1">
        <f t="array" ref="P636">INDEX(health,1+INT((ROW(A635)-1)/COLUMNS(health)),MOD(ROW(A635)-1+COLUMNS(health),COLUMNS(health))+1)</f>
        <v xml:space="preserve"> Cost of care is not affordable</v>
      </c>
    </row>
    <row r="637" spans="1:16" x14ac:dyDescent="0.3">
      <c r="P637" t="str" cm="1">
        <f t="array" ref="P637">INDEX(health,1+INT((ROW(A636)-1)/COLUMNS(health)),MOD(ROW(A636)-1+COLUMNS(health),COLUMNS(health))+1)</f>
        <v xml:space="preserve"> Not enough alcohol/drug abuse treatment options</v>
      </c>
    </row>
    <row r="638" spans="1:16" x14ac:dyDescent="0.3">
      <c r="P638" t="str" cm="1">
        <f t="array" ref="P638">INDEX(health,1+INT((ROW(A637)-1)/COLUMNS(health)),MOD(ROW(A637)-1+COLUMNS(health),COLUMNS(health))+1)</f>
        <v xml:space="preserve"> Not enough mental health treatment options</v>
      </c>
    </row>
    <row r="639" spans="1:16" x14ac:dyDescent="0.3">
      <c r="P639" t="str" cm="1">
        <f t="array" ref="P639">INDEX(health,1+INT((ROW(A638)-1)/COLUMNS(health)),MOD(ROW(A638)-1+COLUMNS(health),COLUMNS(health))+1)</f>
        <v xml:space="preserve"> No cash for gas</v>
      </c>
    </row>
    <row r="640" spans="1:16" x14ac:dyDescent="0.3">
      <c r="P640" cm="1">
        <f t="array" ref="P640">INDEX(health,1+INT((ROW(A639)-1)/COLUMNS(health)),MOD(ROW(A639)-1+COLUMNS(health),COLUMNS(health))+1)</f>
        <v>0</v>
      </c>
    </row>
    <row r="641" spans="16:16" x14ac:dyDescent="0.3">
      <c r="P641" cm="1">
        <f t="array" ref="P641">INDEX(health,1+INT((ROW(A640)-1)/COLUMNS(health)),MOD(ROW(A640)-1+COLUMNS(health),COLUMNS(health))+1)</f>
        <v>0</v>
      </c>
    </row>
    <row r="642" spans="16:16" x14ac:dyDescent="0.3">
      <c r="P642" cm="1">
        <f t="array" ref="P642">INDEX(health,1+INT((ROW(A641)-1)/COLUMNS(health)),MOD(ROW(A641)-1+COLUMNS(health),COLUMNS(health))+1)</f>
        <v>0</v>
      </c>
    </row>
    <row r="643" spans="16:16" x14ac:dyDescent="0.3">
      <c r="P643" cm="1">
        <f t="array" ref="P643">INDEX(health,1+INT((ROW(A642)-1)/COLUMNS(health)),MOD(ROW(A642)-1+COLUMNS(health),COLUMNS(health))+1)</f>
        <v>0</v>
      </c>
    </row>
    <row r="644" spans="16:16" x14ac:dyDescent="0.3">
      <c r="P644" cm="1">
        <f t="array" ref="P644">INDEX(health,1+INT((ROW(A643)-1)/COLUMNS(health)),MOD(ROW(A643)-1+COLUMNS(health),COLUMNS(health))+1)</f>
        <v>0</v>
      </c>
    </row>
    <row r="645" spans="16:16" x14ac:dyDescent="0.3">
      <c r="P645" cm="1">
        <f t="array" ref="P645">INDEX(health,1+INT((ROW(A644)-1)/COLUMNS(health)),MOD(ROW(A644)-1+COLUMNS(health),COLUMNS(health))+1)</f>
        <v>0</v>
      </c>
    </row>
    <row r="646" spans="16:16" x14ac:dyDescent="0.3">
      <c r="P646" cm="1">
        <f t="array" ref="P646">INDEX(health,1+INT((ROW(A645)-1)/COLUMNS(health)),MOD(ROW(A645)-1+COLUMNS(health),COLUMNS(health))+1)</f>
        <v>0</v>
      </c>
    </row>
    <row r="647" spans="16:16" x14ac:dyDescent="0.3">
      <c r="P647" cm="1">
        <f t="array" ref="P647">INDEX(health,1+INT((ROW(A646)-1)/COLUMNS(health)),MOD(ROW(A646)-1+COLUMNS(health),COLUMNS(health))+1)</f>
        <v>0</v>
      </c>
    </row>
    <row r="648" spans="16:16" x14ac:dyDescent="0.3">
      <c r="P648" cm="1">
        <f t="array" ref="P648">INDEX(health,1+INT((ROW(A647)-1)/COLUMNS(health)),MOD(ROW(A647)-1+COLUMNS(health),COLUMNS(health))+1)</f>
        <v>0</v>
      </c>
    </row>
    <row r="649" spans="16:16" x14ac:dyDescent="0.3">
      <c r="P649" cm="1">
        <f t="array" ref="P649">INDEX(health,1+INT((ROW(A648)-1)/COLUMNS(health)),MOD(ROW(A648)-1+COLUMNS(health),COLUMNS(health))+1)</f>
        <v>0</v>
      </c>
    </row>
    <row r="650" spans="16:16" x14ac:dyDescent="0.3">
      <c r="P650" t="str" cm="1">
        <f t="array" ref="P650">INDEX(health,1+INT((ROW(A649)-1)/COLUMNS(health)),MOD(ROW(A649)-1+COLUMNS(health),COLUMNS(health))+1)</f>
        <v>Unsure where to go or what services are available</v>
      </c>
    </row>
    <row r="651" spans="16:16" x14ac:dyDescent="0.3">
      <c r="P651" t="str" cm="1">
        <f t="array" ref="P651">INDEX(health,1+INT((ROW(A650)-1)/COLUMNS(health)),MOD(ROW(A650)-1+COLUMNS(health),COLUMNS(health))+1)</f>
        <v xml:space="preserve"> Cost of care is not affordable</v>
      </c>
    </row>
    <row r="652" spans="16:16" x14ac:dyDescent="0.3">
      <c r="P652" t="str" cm="1">
        <f t="array" ref="P652">INDEX(health,1+INT((ROW(A651)-1)/COLUMNS(health)),MOD(ROW(A651)-1+COLUMNS(health),COLUMNS(health))+1)</f>
        <v xml:space="preserve"> Not enough alcohol/drug abuse treatment options</v>
      </c>
    </row>
    <row r="653" spans="16:16" x14ac:dyDescent="0.3">
      <c r="P653" t="str" cm="1">
        <f t="array" ref="P653">INDEX(health,1+INT((ROW(A652)-1)/COLUMNS(health)),MOD(ROW(A652)-1+COLUMNS(health),COLUMNS(health))+1)</f>
        <v xml:space="preserve"> Not enough mental health treatment options</v>
      </c>
    </row>
    <row r="654" spans="16:16" x14ac:dyDescent="0.3">
      <c r="P654" cm="1">
        <f t="array" ref="P654">INDEX(health,1+INT((ROW(A653)-1)/COLUMNS(health)),MOD(ROW(A653)-1+COLUMNS(health),COLUMNS(health))+1)</f>
        <v>0</v>
      </c>
    </row>
    <row r="655" spans="16:16" x14ac:dyDescent="0.3">
      <c r="P655" cm="1">
        <f t="array" ref="P655">INDEX(health,1+INT((ROW(A654)-1)/COLUMNS(health)),MOD(ROW(A654)-1+COLUMNS(health),COLUMNS(health))+1)</f>
        <v>0</v>
      </c>
    </row>
    <row r="656" spans="16:16" x14ac:dyDescent="0.3">
      <c r="P656" cm="1">
        <f t="array" ref="P656">INDEX(health,1+INT((ROW(A655)-1)/COLUMNS(health)),MOD(ROW(A655)-1+COLUMNS(health),COLUMNS(health))+1)</f>
        <v>0</v>
      </c>
    </row>
    <row r="657" spans="16:16" x14ac:dyDescent="0.3">
      <c r="P657" cm="1">
        <f t="array" ref="P657">INDEX(health,1+INT((ROW(A656)-1)/COLUMNS(health)),MOD(ROW(A656)-1+COLUMNS(health),COLUMNS(health))+1)</f>
        <v>0</v>
      </c>
    </row>
    <row r="658" spans="16:16" x14ac:dyDescent="0.3">
      <c r="P658" cm="1">
        <f t="array" ref="P658">INDEX(health,1+INT((ROW(A657)-1)/COLUMNS(health)),MOD(ROW(A657)-1+COLUMNS(health),COLUMNS(health))+1)</f>
        <v>0</v>
      </c>
    </row>
    <row r="659" spans="16:16" x14ac:dyDescent="0.3">
      <c r="P659" cm="1">
        <f t="array" ref="P659">INDEX(health,1+INT((ROW(A658)-1)/COLUMNS(health)),MOD(ROW(A658)-1+COLUMNS(health),COLUMNS(health))+1)</f>
        <v>0</v>
      </c>
    </row>
    <row r="660" spans="16:16" x14ac:dyDescent="0.3">
      <c r="P660" cm="1">
        <f t="array" ref="P660">INDEX(health,1+INT((ROW(A659)-1)/COLUMNS(health)),MOD(ROW(A659)-1+COLUMNS(health),COLUMNS(health))+1)</f>
        <v>0</v>
      </c>
    </row>
    <row r="661" spans="16:16" x14ac:dyDescent="0.3">
      <c r="P661" cm="1">
        <f t="array" ref="P661">INDEX(health,1+INT((ROW(A660)-1)/COLUMNS(health)),MOD(ROW(A660)-1+COLUMNS(health),COLUMNS(health))+1)</f>
        <v>0</v>
      </c>
    </row>
    <row r="662" spans="16:16" x14ac:dyDescent="0.3">
      <c r="P662" cm="1">
        <f t="array" ref="P662">INDEX(health,1+INT((ROW(A661)-1)/COLUMNS(health)),MOD(ROW(A661)-1+COLUMNS(health),COLUMNS(health))+1)</f>
        <v>0</v>
      </c>
    </row>
    <row r="663" spans="16:16" x14ac:dyDescent="0.3">
      <c r="P663" cm="1">
        <f t="array" ref="P663">INDEX(health,1+INT((ROW(A662)-1)/COLUMNS(health)),MOD(ROW(A662)-1+COLUMNS(health),COLUMNS(health))+1)</f>
        <v>0</v>
      </c>
    </row>
    <row r="664" spans="16:16" x14ac:dyDescent="0.3">
      <c r="P664" cm="1">
        <f t="array" ref="P664">INDEX(health,1+INT((ROW(A663)-1)/COLUMNS(health)),MOD(ROW(A663)-1+COLUMNS(health),COLUMNS(health))+1)</f>
        <v>0</v>
      </c>
    </row>
    <row r="665" spans="16:16" x14ac:dyDescent="0.3">
      <c r="P665" cm="1">
        <f t="array" ref="P665">INDEX(health,1+INT((ROW(A664)-1)/COLUMNS(health)),MOD(ROW(A664)-1+COLUMNS(health),COLUMNS(health))+1)</f>
        <v>0</v>
      </c>
    </row>
    <row r="666" spans="16:16" x14ac:dyDescent="0.3">
      <c r="P666" t="str" cm="1">
        <f t="array" ref="P666">INDEX(health,1+INT((ROW(A665)-1)/COLUMNS(health)),MOD(ROW(A665)-1+COLUMNS(health),COLUMNS(health))+1)</f>
        <v>Unsure where to go or what services are available</v>
      </c>
    </row>
    <row r="667" spans="16:16" x14ac:dyDescent="0.3">
      <c r="P667" t="str" cm="1">
        <f t="array" ref="P667">INDEX(health,1+INT((ROW(A666)-1)/COLUMNS(health)),MOD(ROW(A666)-1+COLUMNS(health),COLUMNS(health))+1)</f>
        <v xml:space="preserve"> Cost of care is not affordable</v>
      </c>
    </row>
    <row r="668" spans="16:16" x14ac:dyDescent="0.3">
      <c r="P668" t="str" cm="1">
        <f t="array" ref="P668">INDEX(health,1+INT((ROW(A667)-1)/COLUMNS(health)),MOD(ROW(A667)-1+COLUMNS(health),COLUMNS(health))+1)</f>
        <v xml:space="preserve"> Not enough alcohol/drug abuse treatment options</v>
      </c>
    </row>
    <row r="669" spans="16:16" x14ac:dyDescent="0.3">
      <c r="P669" t="str" cm="1">
        <f t="array" ref="P669">INDEX(health,1+INT((ROW(A668)-1)/COLUMNS(health)),MOD(ROW(A668)-1+COLUMNS(health),COLUMNS(health))+1)</f>
        <v xml:space="preserve"> Not enough mental health treatment options</v>
      </c>
    </row>
    <row r="670" spans="16:16" x14ac:dyDescent="0.3">
      <c r="P670" t="str" cm="1">
        <f t="array" ref="P670">INDEX(health,1+INT((ROW(A669)-1)/COLUMNS(health)),MOD(ROW(A669)-1+COLUMNS(health),COLUMNS(health))+1)</f>
        <v xml:space="preserve"> Lack of transportation</v>
      </c>
    </row>
    <row r="671" spans="16:16" x14ac:dyDescent="0.3">
      <c r="P671" cm="1">
        <f t="array" ref="P671">INDEX(health,1+INT((ROW(A670)-1)/COLUMNS(health)),MOD(ROW(A670)-1+COLUMNS(health),COLUMNS(health))+1)</f>
        <v>0</v>
      </c>
    </row>
    <row r="672" spans="16:16" x14ac:dyDescent="0.3">
      <c r="P672" cm="1">
        <f t="array" ref="P672">INDEX(health,1+INT((ROW(A671)-1)/COLUMNS(health)),MOD(ROW(A671)-1+COLUMNS(health),COLUMNS(health))+1)</f>
        <v>0</v>
      </c>
    </row>
    <row r="673" spans="16:16" x14ac:dyDescent="0.3">
      <c r="P673" cm="1">
        <f t="array" ref="P673">INDEX(health,1+INT((ROW(A672)-1)/COLUMNS(health)),MOD(ROW(A672)-1+COLUMNS(health),COLUMNS(health))+1)</f>
        <v>0</v>
      </c>
    </row>
    <row r="674" spans="16:16" x14ac:dyDescent="0.3">
      <c r="P674" cm="1">
        <f t="array" ref="P674">INDEX(health,1+INT((ROW(A673)-1)/COLUMNS(health)),MOD(ROW(A673)-1+COLUMNS(health),COLUMNS(health))+1)</f>
        <v>0</v>
      </c>
    </row>
    <row r="675" spans="16:16" x14ac:dyDescent="0.3">
      <c r="P675" cm="1">
        <f t="array" ref="P675">INDEX(health,1+INT((ROW(A674)-1)/COLUMNS(health)),MOD(ROW(A674)-1+COLUMNS(health),COLUMNS(health))+1)</f>
        <v>0</v>
      </c>
    </row>
    <row r="676" spans="16:16" x14ac:dyDescent="0.3">
      <c r="P676" cm="1">
        <f t="array" ref="P676">INDEX(health,1+INT((ROW(A675)-1)/COLUMNS(health)),MOD(ROW(A675)-1+COLUMNS(health),COLUMNS(health))+1)</f>
        <v>0</v>
      </c>
    </row>
    <row r="677" spans="16:16" x14ac:dyDescent="0.3">
      <c r="P677" cm="1">
        <f t="array" ref="P677">INDEX(health,1+INT((ROW(A676)-1)/COLUMNS(health)),MOD(ROW(A676)-1+COLUMNS(health),COLUMNS(health))+1)</f>
        <v>0</v>
      </c>
    </row>
    <row r="678" spans="16:16" x14ac:dyDescent="0.3">
      <c r="P678" cm="1">
        <f t="array" ref="P678">INDEX(health,1+INT((ROW(A677)-1)/COLUMNS(health)),MOD(ROW(A677)-1+COLUMNS(health),COLUMNS(health))+1)</f>
        <v>0</v>
      </c>
    </row>
    <row r="679" spans="16:16" x14ac:dyDescent="0.3">
      <c r="P679" cm="1">
        <f t="array" ref="P679">INDEX(health,1+INT((ROW(A678)-1)/COLUMNS(health)),MOD(ROW(A678)-1+COLUMNS(health),COLUMNS(health))+1)</f>
        <v>0</v>
      </c>
    </row>
    <row r="680" spans="16:16" x14ac:dyDescent="0.3">
      <c r="P680" cm="1">
        <f t="array" ref="P680">INDEX(health,1+INT((ROW(A679)-1)/COLUMNS(health)),MOD(ROW(A679)-1+COLUMNS(health),COLUMNS(health))+1)</f>
        <v>0</v>
      </c>
    </row>
    <row r="681" spans="16:16" x14ac:dyDescent="0.3">
      <c r="P681" cm="1">
        <f t="array" ref="P681">INDEX(health,1+INT((ROW(A680)-1)/COLUMNS(health)),MOD(ROW(A680)-1+COLUMNS(health),COLUMNS(health))+1)</f>
        <v>0</v>
      </c>
    </row>
    <row r="682" spans="16:16" x14ac:dyDescent="0.3">
      <c r="P682" cm="1">
        <f t="array" ref="P682">INDEX(health,1+INT((ROW(A681)-1)/COLUMNS(health)),MOD(ROW(A681)-1+COLUMNS(health),COLUMNS(health))+1)</f>
        <v>0</v>
      </c>
    </row>
    <row r="683" spans="16:16" x14ac:dyDescent="0.3">
      <c r="P683" cm="1">
        <f t="array" ref="P683">INDEX(health,1+INT((ROW(A682)-1)/COLUMNS(health)),MOD(ROW(A682)-1+COLUMNS(health),COLUMNS(health))+1)</f>
        <v>0</v>
      </c>
    </row>
    <row r="684" spans="16:16" x14ac:dyDescent="0.3">
      <c r="P684" cm="1">
        <f t="array" ref="P684">INDEX(health,1+INT((ROW(A683)-1)/COLUMNS(health)),MOD(ROW(A683)-1+COLUMNS(health),COLUMNS(health))+1)</f>
        <v>0</v>
      </c>
    </row>
    <row r="685" spans="16:16" x14ac:dyDescent="0.3">
      <c r="P685" cm="1">
        <f t="array" ref="P685">INDEX(health,1+INT((ROW(A684)-1)/COLUMNS(health)),MOD(ROW(A684)-1+COLUMNS(health),COLUMNS(health))+1)</f>
        <v>0</v>
      </c>
    </row>
    <row r="686" spans="16:16" x14ac:dyDescent="0.3">
      <c r="P686" cm="1">
        <f t="array" ref="P686">INDEX(health,1+INT((ROW(A685)-1)/COLUMNS(health)),MOD(ROW(A685)-1+COLUMNS(health),COLUMNS(health))+1)</f>
        <v>0</v>
      </c>
    </row>
    <row r="687" spans="16:16" x14ac:dyDescent="0.3">
      <c r="P687" cm="1">
        <f t="array" ref="P687">INDEX(health,1+INT((ROW(A686)-1)/COLUMNS(health)),MOD(ROW(A686)-1+COLUMNS(health),COLUMNS(health))+1)</f>
        <v>0</v>
      </c>
    </row>
    <row r="688" spans="16:16" x14ac:dyDescent="0.3">
      <c r="P688" cm="1">
        <f t="array" ref="P688">INDEX(health,1+INT((ROW(A687)-1)/COLUMNS(health)),MOD(ROW(A687)-1+COLUMNS(health),COLUMNS(health))+1)</f>
        <v>0</v>
      </c>
    </row>
    <row r="689" spans="16:16" x14ac:dyDescent="0.3">
      <c r="P689" cm="1">
        <f t="array" ref="P689">INDEX(health,1+INT((ROW(A688)-1)/COLUMNS(health)),MOD(ROW(A688)-1+COLUMNS(health),COLUMNS(health))+1)</f>
        <v>0</v>
      </c>
    </row>
    <row r="690" spans="16:16" x14ac:dyDescent="0.3">
      <c r="P690" cm="1">
        <f t="array" ref="P690">INDEX(health,1+INT((ROW(A689)-1)/COLUMNS(health)),MOD(ROW(A689)-1+COLUMNS(health),COLUMNS(health))+1)</f>
        <v>0</v>
      </c>
    </row>
    <row r="691" spans="16:16" x14ac:dyDescent="0.3">
      <c r="P691" cm="1">
        <f t="array" ref="P691">INDEX(health,1+INT((ROW(A690)-1)/COLUMNS(health)),MOD(ROW(A690)-1+COLUMNS(health),COLUMNS(health))+1)</f>
        <v>0</v>
      </c>
    </row>
    <row r="692" spans="16:16" x14ac:dyDescent="0.3">
      <c r="P692" cm="1">
        <f t="array" ref="P692">INDEX(health,1+INT((ROW(A691)-1)/COLUMNS(health)),MOD(ROW(A691)-1+COLUMNS(health),COLUMNS(health))+1)</f>
        <v>0</v>
      </c>
    </row>
    <row r="693" spans="16:16" x14ac:dyDescent="0.3">
      <c r="P693" cm="1">
        <f t="array" ref="P693">INDEX(health,1+INT((ROW(A692)-1)/COLUMNS(health)),MOD(ROW(A692)-1+COLUMNS(health),COLUMNS(health))+1)</f>
        <v>0</v>
      </c>
    </row>
    <row r="694" spans="16:16" x14ac:dyDescent="0.3">
      <c r="P694" cm="1">
        <f t="array" ref="P694">INDEX(health,1+INT((ROW(A693)-1)/COLUMNS(health)),MOD(ROW(A693)-1+COLUMNS(health),COLUMNS(health))+1)</f>
        <v>0</v>
      </c>
    </row>
    <row r="695" spans="16:16" x14ac:dyDescent="0.3">
      <c r="P695" cm="1">
        <f t="array" ref="P695">INDEX(health,1+INT((ROW(A694)-1)/COLUMNS(health)),MOD(ROW(A694)-1+COLUMNS(health),COLUMNS(health))+1)</f>
        <v>0</v>
      </c>
    </row>
    <row r="696" spans="16:16" x14ac:dyDescent="0.3">
      <c r="P696" cm="1">
        <f t="array" ref="P696">INDEX(health,1+INT((ROW(A695)-1)/COLUMNS(health)),MOD(ROW(A695)-1+COLUMNS(health),COLUMNS(health))+1)</f>
        <v>0</v>
      </c>
    </row>
    <row r="697" spans="16:16" x14ac:dyDescent="0.3">
      <c r="P697" cm="1">
        <f t="array" ref="P697">INDEX(health,1+INT((ROW(A696)-1)/COLUMNS(health)),MOD(ROW(A696)-1+COLUMNS(health),COLUMNS(health))+1)</f>
        <v>0</v>
      </c>
    </row>
    <row r="698" spans="16:16" x14ac:dyDescent="0.3">
      <c r="P698" t="str" cm="1">
        <f t="array" ref="P698">INDEX(health,1+INT((ROW(A697)-1)/COLUMNS(health)),MOD(ROW(A697)-1+COLUMNS(health),COLUMNS(health))+1)</f>
        <v>Cost of care is not affordable</v>
      </c>
    </row>
    <row r="699" spans="16:16" x14ac:dyDescent="0.3">
      <c r="P699" t="str" cm="1">
        <f t="array" ref="P699">INDEX(health,1+INT((ROW(A698)-1)/COLUMNS(health)),MOD(ROW(A698)-1+COLUMNS(health),COLUMNS(health))+1)</f>
        <v xml:space="preserve"> Lack of transportation</v>
      </c>
    </row>
    <row r="700" spans="16:16" x14ac:dyDescent="0.3">
      <c r="P700" cm="1">
        <f t="array" ref="P700">INDEX(health,1+INT((ROW(A699)-1)/COLUMNS(health)),MOD(ROW(A699)-1+COLUMNS(health),COLUMNS(health))+1)</f>
        <v>0</v>
      </c>
    </row>
    <row r="701" spans="16:16" x14ac:dyDescent="0.3">
      <c r="P701" cm="1">
        <f t="array" ref="P701">INDEX(health,1+INT((ROW(A700)-1)/COLUMNS(health)),MOD(ROW(A700)-1+COLUMNS(health),COLUMNS(health))+1)</f>
        <v>0</v>
      </c>
    </row>
    <row r="702" spans="16:16" x14ac:dyDescent="0.3">
      <c r="P702" cm="1">
        <f t="array" ref="P702">INDEX(health,1+INT((ROW(A701)-1)/COLUMNS(health)),MOD(ROW(A701)-1+COLUMNS(health),COLUMNS(health))+1)</f>
        <v>0</v>
      </c>
    </row>
    <row r="703" spans="16:16" x14ac:dyDescent="0.3">
      <c r="P703" cm="1">
        <f t="array" ref="P703">INDEX(health,1+INT((ROW(A702)-1)/COLUMNS(health)),MOD(ROW(A702)-1+COLUMNS(health),COLUMNS(health))+1)</f>
        <v>0</v>
      </c>
    </row>
    <row r="704" spans="16:16" x14ac:dyDescent="0.3">
      <c r="P704" cm="1">
        <f t="array" ref="P704">INDEX(health,1+INT((ROW(A703)-1)/COLUMNS(health)),MOD(ROW(A703)-1+COLUMNS(health),COLUMNS(health))+1)</f>
        <v>0</v>
      </c>
    </row>
    <row r="705" spans="16:16" x14ac:dyDescent="0.3">
      <c r="P705" cm="1">
        <f t="array" ref="P705">INDEX(health,1+INT((ROW(A704)-1)/COLUMNS(health)),MOD(ROW(A704)-1+COLUMNS(health),COLUMNS(health))+1)</f>
        <v>0</v>
      </c>
    </row>
    <row r="706" spans="16:16" x14ac:dyDescent="0.3">
      <c r="P706" cm="1">
        <f t="array" ref="P706">INDEX(health,1+INT((ROW(A705)-1)/COLUMNS(health)),MOD(ROW(A705)-1+COLUMNS(health),COLUMNS(health))+1)</f>
        <v>0</v>
      </c>
    </row>
    <row r="707" spans="16:16" x14ac:dyDescent="0.3">
      <c r="P707" cm="1">
        <f t="array" ref="P707">INDEX(health,1+INT((ROW(A706)-1)/COLUMNS(health)),MOD(ROW(A706)-1+COLUMNS(health),COLUMNS(health))+1)</f>
        <v>0</v>
      </c>
    </row>
    <row r="708" spans="16:16" x14ac:dyDescent="0.3">
      <c r="P708" cm="1">
        <f t="array" ref="P708">INDEX(health,1+INT((ROW(A707)-1)/COLUMNS(health)),MOD(ROW(A707)-1+COLUMNS(health),COLUMNS(health))+1)</f>
        <v>0</v>
      </c>
    </row>
    <row r="709" spans="16:16" x14ac:dyDescent="0.3">
      <c r="P709" cm="1">
        <f t="array" ref="P709">INDEX(health,1+INT((ROW(A708)-1)/COLUMNS(health)),MOD(ROW(A708)-1+COLUMNS(health),COLUMNS(health))+1)</f>
        <v>0</v>
      </c>
    </row>
    <row r="710" spans="16:16" x14ac:dyDescent="0.3">
      <c r="P710" cm="1">
        <f t="array" ref="P710">INDEX(health,1+INT((ROW(A709)-1)/COLUMNS(health)),MOD(ROW(A709)-1+COLUMNS(health),COLUMNS(health))+1)</f>
        <v>0</v>
      </c>
    </row>
    <row r="711" spans="16:16" x14ac:dyDescent="0.3">
      <c r="P711" cm="1">
        <f t="array" ref="P711">INDEX(health,1+INT((ROW(A710)-1)/COLUMNS(health)),MOD(ROW(A710)-1+COLUMNS(health),COLUMNS(health))+1)</f>
        <v>0</v>
      </c>
    </row>
    <row r="712" spans="16:16" x14ac:dyDescent="0.3">
      <c r="P712" cm="1">
        <f t="array" ref="P712">INDEX(health,1+INT((ROW(A711)-1)/COLUMNS(health)),MOD(ROW(A711)-1+COLUMNS(health),COLUMNS(health))+1)</f>
        <v>0</v>
      </c>
    </row>
    <row r="713" spans="16:16" x14ac:dyDescent="0.3">
      <c r="P713" cm="1">
        <f t="array" ref="P713">INDEX(health,1+INT((ROW(A712)-1)/COLUMNS(health)),MOD(ROW(A712)-1+COLUMNS(health),COLUMNS(health))+1)</f>
        <v>0</v>
      </c>
    </row>
    <row r="714" spans="16:16" x14ac:dyDescent="0.3">
      <c r="P714" t="str" cm="1">
        <f t="array" ref="P714">INDEX(health,1+INT((ROW(A713)-1)/COLUMNS(health)),MOD(ROW(A713)-1+COLUMNS(health),COLUMNS(health))+1)</f>
        <v>Lack of transportation</v>
      </c>
    </row>
    <row r="715" spans="16:16" x14ac:dyDescent="0.3">
      <c r="P715" cm="1">
        <f t="array" ref="P715">INDEX(health,1+INT((ROW(A714)-1)/COLUMNS(health)),MOD(ROW(A714)-1+COLUMNS(health),COLUMNS(health))+1)</f>
        <v>0</v>
      </c>
    </row>
    <row r="716" spans="16:16" x14ac:dyDescent="0.3">
      <c r="P716" cm="1">
        <f t="array" ref="P716">INDEX(health,1+INT((ROW(A715)-1)/COLUMNS(health)),MOD(ROW(A715)-1+COLUMNS(health),COLUMNS(health))+1)</f>
        <v>0</v>
      </c>
    </row>
    <row r="717" spans="16:16" x14ac:dyDescent="0.3">
      <c r="P717" cm="1">
        <f t="array" ref="P717">INDEX(health,1+INT((ROW(A716)-1)/COLUMNS(health)),MOD(ROW(A716)-1+COLUMNS(health),COLUMNS(health))+1)</f>
        <v>0</v>
      </c>
    </row>
    <row r="718" spans="16:16" x14ac:dyDescent="0.3">
      <c r="P718" cm="1">
        <f t="array" ref="P718">INDEX(health,1+INT((ROW(A717)-1)/COLUMNS(health)),MOD(ROW(A717)-1+COLUMNS(health),COLUMNS(health))+1)</f>
        <v>0</v>
      </c>
    </row>
    <row r="719" spans="16:16" x14ac:dyDescent="0.3">
      <c r="P719" cm="1">
        <f t="array" ref="P719">INDEX(health,1+INT((ROW(A718)-1)/COLUMNS(health)),MOD(ROW(A718)-1+COLUMNS(health),COLUMNS(health))+1)</f>
        <v>0</v>
      </c>
    </row>
    <row r="720" spans="16:16" x14ac:dyDescent="0.3">
      <c r="P720" cm="1">
        <f t="array" ref="P720">INDEX(health,1+INT((ROW(A719)-1)/COLUMNS(health)),MOD(ROW(A719)-1+COLUMNS(health),COLUMNS(health))+1)</f>
        <v>0</v>
      </c>
    </row>
    <row r="721" spans="16:16" x14ac:dyDescent="0.3">
      <c r="P721" cm="1">
        <f t="array" ref="P721">INDEX(health,1+INT((ROW(A720)-1)/COLUMNS(health)),MOD(ROW(A720)-1+COLUMNS(health),COLUMNS(health))+1)</f>
        <v>0</v>
      </c>
    </row>
    <row r="722" spans="16:16" x14ac:dyDescent="0.3">
      <c r="P722" cm="1">
        <f t="array" ref="P722">INDEX(health,1+INT((ROW(A721)-1)/COLUMNS(health)),MOD(ROW(A721)-1+COLUMNS(health),COLUMNS(health))+1)</f>
        <v>0</v>
      </c>
    </row>
    <row r="723" spans="16:16" x14ac:dyDescent="0.3">
      <c r="P723" cm="1">
        <f t="array" ref="P723">INDEX(health,1+INT((ROW(A722)-1)/COLUMNS(health)),MOD(ROW(A722)-1+COLUMNS(health),COLUMNS(health))+1)</f>
        <v>0</v>
      </c>
    </row>
    <row r="724" spans="16:16" x14ac:dyDescent="0.3">
      <c r="P724" cm="1">
        <f t="array" ref="P724">INDEX(health,1+INT((ROW(A723)-1)/COLUMNS(health)),MOD(ROW(A723)-1+COLUMNS(health),COLUMNS(health))+1)</f>
        <v>0</v>
      </c>
    </row>
    <row r="725" spans="16:16" x14ac:dyDescent="0.3">
      <c r="P725" cm="1">
        <f t="array" ref="P725">INDEX(health,1+INT((ROW(A724)-1)/COLUMNS(health)),MOD(ROW(A724)-1+COLUMNS(health),COLUMNS(health))+1)</f>
        <v>0</v>
      </c>
    </row>
    <row r="726" spans="16:16" x14ac:dyDescent="0.3">
      <c r="P726" cm="1">
        <f t="array" ref="P726">INDEX(health,1+INT((ROW(A725)-1)/COLUMNS(health)),MOD(ROW(A725)-1+COLUMNS(health),COLUMNS(health))+1)</f>
        <v>0</v>
      </c>
    </row>
    <row r="727" spans="16:16" x14ac:dyDescent="0.3">
      <c r="P727" cm="1">
        <f t="array" ref="P727">INDEX(health,1+INT((ROW(A726)-1)/COLUMNS(health)),MOD(ROW(A726)-1+COLUMNS(health),COLUMNS(health))+1)</f>
        <v>0</v>
      </c>
    </row>
    <row r="728" spans="16:16" x14ac:dyDescent="0.3">
      <c r="P728" cm="1">
        <f t="array" ref="P728">INDEX(health,1+INT((ROW(A727)-1)/COLUMNS(health)),MOD(ROW(A727)-1+COLUMNS(health),COLUMNS(health))+1)</f>
        <v>0</v>
      </c>
    </row>
    <row r="729" spans="16:16" x14ac:dyDescent="0.3">
      <c r="P729" cm="1">
        <f t="array" ref="P729">INDEX(health,1+INT((ROW(A728)-1)/COLUMNS(health)),MOD(ROW(A728)-1+COLUMNS(health),COLUMNS(health))+1)</f>
        <v>0</v>
      </c>
    </row>
    <row r="730" spans="16:16" x14ac:dyDescent="0.3">
      <c r="P730" t="str" cm="1">
        <f t="array" ref="P730">INDEX(health,1+INT((ROW(A729)-1)/COLUMNS(health)),MOD(ROW(A729)-1+COLUMNS(health),COLUMNS(health))+1)</f>
        <v>Unsure where to go or what services are available</v>
      </c>
    </row>
    <row r="731" spans="16:16" x14ac:dyDescent="0.3">
      <c r="P731" t="str" cm="1">
        <f t="array" ref="P731">INDEX(health,1+INT((ROW(A730)-1)/COLUMNS(health)),MOD(ROW(A730)-1+COLUMNS(health),COLUMNS(health))+1)</f>
        <v xml:space="preserve"> Lack of adequate insurance</v>
      </c>
    </row>
    <row r="732" spans="16:16" x14ac:dyDescent="0.3">
      <c r="P732" t="str" cm="1">
        <f t="array" ref="P732">INDEX(health,1+INT((ROW(A731)-1)/COLUMNS(health)),MOD(ROW(A731)-1+COLUMNS(health),COLUMNS(health))+1)</f>
        <v xml:space="preserve"> Cost of care is not affordable</v>
      </c>
    </row>
    <row r="733" spans="16:16" x14ac:dyDescent="0.3">
      <c r="P733" cm="1">
        <f t="array" ref="P733">INDEX(health,1+INT((ROW(A732)-1)/COLUMNS(health)),MOD(ROW(A732)-1+COLUMNS(health),COLUMNS(health))+1)</f>
        <v>0</v>
      </c>
    </row>
    <row r="734" spans="16:16" x14ac:dyDescent="0.3">
      <c r="P734" cm="1">
        <f t="array" ref="P734">INDEX(health,1+INT((ROW(A733)-1)/COLUMNS(health)),MOD(ROW(A733)-1+COLUMNS(health),COLUMNS(health))+1)</f>
        <v>0</v>
      </c>
    </row>
    <row r="735" spans="16:16" x14ac:dyDescent="0.3">
      <c r="P735" cm="1">
        <f t="array" ref="P735">INDEX(health,1+INT((ROW(A734)-1)/COLUMNS(health)),MOD(ROW(A734)-1+COLUMNS(health),COLUMNS(health))+1)</f>
        <v>0</v>
      </c>
    </row>
    <row r="736" spans="16:16" x14ac:dyDescent="0.3">
      <c r="P736" cm="1">
        <f t="array" ref="P736">INDEX(health,1+INT((ROW(A735)-1)/COLUMNS(health)),MOD(ROW(A735)-1+COLUMNS(health),COLUMNS(health))+1)</f>
        <v>0</v>
      </c>
    </row>
    <row r="737" spans="16:16" x14ac:dyDescent="0.3">
      <c r="P737" cm="1">
        <f t="array" ref="P737">INDEX(health,1+INT((ROW(A736)-1)/COLUMNS(health)),MOD(ROW(A736)-1+COLUMNS(health),COLUMNS(health))+1)</f>
        <v>0</v>
      </c>
    </row>
    <row r="738" spans="16:16" x14ac:dyDescent="0.3">
      <c r="P738" cm="1">
        <f t="array" ref="P738">INDEX(health,1+INT((ROW(A737)-1)/COLUMNS(health)),MOD(ROW(A737)-1+COLUMNS(health),COLUMNS(health))+1)</f>
        <v>0</v>
      </c>
    </row>
    <row r="739" spans="16:16" x14ac:dyDescent="0.3">
      <c r="P739" cm="1">
        <f t="array" ref="P739">INDEX(health,1+INT((ROW(A738)-1)/COLUMNS(health)),MOD(ROW(A738)-1+COLUMNS(health),COLUMNS(health))+1)</f>
        <v>0</v>
      </c>
    </row>
    <row r="740" spans="16:16" x14ac:dyDescent="0.3">
      <c r="P740" cm="1">
        <f t="array" ref="P740">INDEX(health,1+INT((ROW(A739)-1)/COLUMNS(health)),MOD(ROW(A739)-1+COLUMNS(health),COLUMNS(health))+1)</f>
        <v>0</v>
      </c>
    </row>
    <row r="741" spans="16:16" x14ac:dyDescent="0.3">
      <c r="P741" cm="1">
        <f t="array" ref="P741">INDEX(health,1+INT((ROW(A740)-1)/COLUMNS(health)),MOD(ROW(A740)-1+COLUMNS(health),COLUMNS(health))+1)</f>
        <v>0</v>
      </c>
    </row>
    <row r="742" spans="16:16" x14ac:dyDescent="0.3">
      <c r="P742" cm="1">
        <f t="array" ref="P742">INDEX(health,1+INT((ROW(A741)-1)/COLUMNS(health)),MOD(ROW(A741)-1+COLUMNS(health),COLUMNS(health))+1)</f>
        <v>0</v>
      </c>
    </row>
    <row r="743" spans="16:16" x14ac:dyDescent="0.3">
      <c r="P743" cm="1">
        <f t="array" ref="P743">INDEX(health,1+INT((ROW(A742)-1)/COLUMNS(health)),MOD(ROW(A742)-1+COLUMNS(health),COLUMNS(health))+1)</f>
        <v>0</v>
      </c>
    </row>
    <row r="744" spans="16:16" x14ac:dyDescent="0.3">
      <c r="P744" cm="1">
        <f t="array" ref="P744">INDEX(health,1+INT((ROW(A743)-1)/COLUMNS(health)),MOD(ROW(A743)-1+COLUMNS(health),COLUMNS(health))+1)</f>
        <v>0</v>
      </c>
    </row>
    <row r="745" spans="16:16" x14ac:dyDescent="0.3">
      <c r="P745" cm="1">
        <f t="array" ref="P745">INDEX(health,1+INT((ROW(A744)-1)/COLUMNS(health)),MOD(ROW(A744)-1+COLUMNS(health),COLUMNS(health))+1)</f>
        <v>0</v>
      </c>
    </row>
    <row r="746" spans="16:16" x14ac:dyDescent="0.3">
      <c r="P746" t="str" cm="1">
        <f t="array" ref="P746">INDEX(health,1+INT((ROW(A745)-1)/COLUMNS(health)),MOD(ROW(A745)-1+COLUMNS(health),COLUMNS(health))+1)</f>
        <v>Lack of adequate insurance</v>
      </c>
    </row>
    <row r="747" spans="16:16" x14ac:dyDescent="0.3">
      <c r="P747" t="str" cm="1">
        <f t="array" ref="P747">INDEX(health,1+INT((ROW(A746)-1)/COLUMNS(health)),MOD(ROW(A746)-1+COLUMNS(health),COLUMNS(health))+1)</f>
        <v xml:space="preserve"> Cost of care is not affordable</v>
      </c>
    </row>
    <row r="748" spans="16:16" x14ac:dyDescent="0.3">
      <c r="P748" t="str" cm="1">
        <f t="array" ref="P748">INDEX(health,1+INT((ROW(A747)-1)/COLUMNS(health)),MOD(ROW(A747)-1+COLUMNS(health),COLUMNS(health))+1)</f>
        <v xml:space="preserve"> Not enough choices</v>
      </c>
    </row>
    <row r="749" spans="16:16" x14ac:dyDescent="0.3">
      <c r="P749" cm="1">
        <f t="array" ref="P749">INDEX(health,1+INT((ROW(A748)-1)/COLUMNS(health)),MOD(ROW(A748)-1+COLUMNS(health),COLUMNS(health))+1)</f>
        <v>0</v>
      </c>
    </row>
    <row r="750" spans="16:16" x14ac:dyDescent="0.3">
      <c r="P750" cm="1">
        <f t="array" ref="P750">INDEX(health,1+INT((ROW(A749)-1)/COLUMNS(health)),MOD(ROW(A749)-1+COLUMNS(health),COLUMNS(health))+1)</f>
        <v>0</v>
      </c>
    </row>
    <row r="751" spans="16:16" x14ac:dyDescent="0.3">
      <c r="P751" cm="1">
        <f t="array" ref="P751">INDEX(health,1+INT((ROW(A750)-1)/COLUMNS(health)),MOD(ROW(A750)-1+COLUMNS(health),COLUMNS(health))+1)</f>
        <v>0</v>
      </c>
    </row>
    <row r="752" spans="16:16" x14ac:dyDescent="0.3">
      <c r="P752" cm="1">
        <f t="array" ref="P752">INDEX(health,1+INT((ROW(A751)-1)/COLUMNS(health)),MOD(ROW(A751)-1+COLUMNS(health),COLUMNS(health))+1)</f>
        <v>0</v>
      </c>
    </row>
    <row r="753" spans="16:16" x14ac:dyDescent="0.3">
      <c r="P753" cm="1">
        <f t="array" ref="P753">INDEX(health,1+INT((ROW(A752)-1)/COLUMNS(health)),MOD(ROW(A752)-1+COLUMNS(health),COLUMNS(health))+1)</f>
        <v>0</v>
      </c>
    </row>
    <row r="754" spans="16:16" x14ac:dyDescent="0.3">
      <c r="P754" t="str" cm="1">
        <f t="array" ref="P754">INDEX(health,1+INT((ROW(A753)-1)/COLUMNS(health)),MOD(ROW(A753)-1+COLUMNS(health),COLUMNS(health))+1)</f>
        <v>Unsure where to go or what services are available</v>
      </c>
    </row>
    <row r="755" spans="16:16" x14ac:dyDescent="0.3">
      <c r="P755" cm="1">
        <f t="array" ref="P755">INDEX(health,1+INT((ROW(A754)-1)/COLUMNS(health)),MOD(ROW(A754)-1+COLUMNS(health),COLUMNS(health))+1)</f>
        <v>0</v>
      </c>
    </row>
    <row r="756" spans="16:16" x14ac:dyDescent="0.3">
      <c r="P756" cm="1">
        <f t="array" ref="P756">INDEX(health,1+INT((ROW(A755)-1)/COLUMNS(health)),MOD(ROW(A755)-1+COLUMNS(health),COLUMNS(health))+1)</f>
        <v>0</v>
      </c>
    </row>
    <row r="757" spans="16:16" x14ac:dyDescent="0.3">
      <c r="P757" cm="1">
        <f t="array" ref="P757">INDEX(health,1+INT((ROW(A756)-1)/COLUMNS(health)),MOD(ROW(A756)-1+COLUMNS(health),COLUMNS(health))+1)</f>
        <v>0</v>
      </c>
    </row>
    <row r="758" spans="16:16" x14ac:dyDescent="0.3">
      <c r="P758" cm="1">
        <f t="array" ref="P758">INDEX(health,1+INT((ROW(A757)-1)/COLUMNS(health)),MOD(ROW(A757)-1+COLUMNS(health),COLUMNS(health))+1)</f>
        <v>0</v>
      </c>
    </row>
    <row r="759" spans="16:16" x14ac:dyDescent="0.3">
      <c r="P759" cm="1">
        <f t="array" ref="P759">INDEX(health,1+INT((ROW(A758)-1)/COLUMNS(health)),MOD(ROW(A758)-1+COLUMNS(health),COLUMNS(health))+1)</f>
        <v>0</v>
      </c>
    </row>
    <row r="760" spans="16:16" x14ac:dyDescent="0.3">
      <c r="P760" cm="1">
        <f t="array" ref="P760">INDEX(health,1+INT((ROW(A759)-1)/COLUMNS(health)),MOD(ROW(A759)-1+COLUMNS(health),COLUMNS(health))+1)</f>
        <v>0</v>
      </c>
    </row>
    <row r="761" spans="16:16" x14ac:dyDescent="0.3">
      <c r="P761" cm="1">
        <f t="array" ref="P761">INDEX(health,1+INT((ROW(A760)-1)/COLUMNS(health)),MOD(ROW(A760)-1+COLUMNS(health),COLUMNS(health))+1)</f>
        <v>0</v>
      </c>
    </row>
    <row r="762" spans="16:16" x14ac:dyDescent="0.3">
      <c r="P762" t="str" cm="1">
        <f t="array" ref="P762">INDEX(health,1+INT((ROW(A761)-1)/COLUMNS(health)),MOD(ROW(A761)-1+COLUMNS(health),COLUMNS(health))+1)</f>
        <v>Cost of care is not affordable</v>
      </c>
    </row>
    <row r="763" spans="16:16" x14ac:dyDescent="0.3">
      <c r="P763" t="str" cm="1">
        <f t="array" ref="P763">INDEX(health,1+INT((ROW(A762)-1)/COLUMNS(health)),MOD(ROW(A762)-1+COLUMNS(health),COLUMNS(health))+1)</f>
        <v xml:space="preserve"> Not enough mental health treatment options</v>
      </c>
    </row>
    <row r="764" spans="16:16" x14ac:dyDescent="0.3">
      <c r="P764" cm="1">
        <f t="array" ref="P764">INDEX(health,1+INT((ROW(A763)-1)/COLUMNS(health)),MOD(ROW(A763)-1+COLUMNS(health),COLUMNS(health))+1)</f>
        <v>0</v>
      </c>
    </row>
    <row r="765" spans="16:16" x14ac:dyDescent="0.3">
      <c r="P765" cm="1">
        <f t="array" ref="P765">INDEX(health,1+INT((ROW(A764)-1)/COLUMNS(health)),MOD(ROW(A764)-1+COLUMNS(health),COLUMNS(health))+1)</f>
        <v>0</v>
      </c>
    </row>
    <row r="766" spans="16:16" x14ac:dyDescent="0.3">
      <c r="P766" cm="1">
        <f t="array" ref="P766">INDEX(health,1+INT((ROW(A765)-1)/COLUMNS(health)),MOD(ROW(A765)-1+COLUMNS(health),COLUMNS(health))+1)</f>
        <v>0</v>
      </c>
    </row>
    <row r="767" spans="16:16" x14ac:dyDescent="0.3">
      <c r="P767" cm="1">
        <f t="array" ref="P767">INDEX(health,1+INT((ROW(A766)-1)/COLUMNS(health)),MOD(ROW(A766)-1+COLUMNS(health),COLUMNS(health))+1)</f>
        <v>0</v>
      </c>
    </row>
    <row r="768" spans="16:16" x14ac:dyDescent="0.3">
      <c r="P768" cm="1">
        <f t="array" ref="P768">INDEX(health,1+INT((ROW(A767)-1)/COLUMNS(health)),MOD(ROW(A767)-1+COLUMNS(health),COLUMNS(health))+1)</f>
        <v>0</v>
      </c>
    </row>
    <row r="769" spans="16:16" x14ac:dyDescent="0.3">
      <c r="P769" cm="1">
        <f t="array" ref="P769">INDEX(health,1+INT((ROW(A768)-1)/COLUMNS(health)),MOD(ROW(A768)-1+COLUMNS(health),COLUMNS(health))+1)</f>
        <v>0</v>
      </c>
    </row>
    <row r="770" spans="16:16" x14ac:dyDescent="0.3">
      <c r="P770" t="str" cm="1">
        <f t="array" ref="P770">INDEX(health,1+INT((ROW(A769)-1)/COLUMNS(health)),MOD(ROW(A769)-1+COLUMNS(health),COLUMNS(health))+1)</f>
        <v>Cost of care is not affordable</v>
      </c>
    </row>
    <row r="771" spans="16:16" x14ac:dyDescent="0.3">
      <c r="P771" t="str" cm="1">
        <f t="array" ref="P771">INDEX(health,1+INT((ROW(A770)-1)/COLUMNS(health)),MOD(ROW(A770)-1+COLUMNS(health),COLUMNS(health))+1)</f>
        <v xml:space="preserve"> Not enough mental health treatment options</v>
      </c>
    </row>
    <row r="772" spans="16:16" x14ac:dyDescent="0.3">
      <c r="P772" cm="1">
        <f t="array" ref="P772">INDEX(health,1+INT((ROW(A771)-1)/COLUMNS(health)),MOD(ROW(A771)-1+COLUMNS(health),COLUMNS(health))+1)</f>
        <v>0</v>
      </c>
    </row>
    <row r="773" spans="16:16" x14ac:dyDescent="0.3">
      <c r="P773" cm="1">
        <f t="array" ref="P773">INDEX(health,1+INT((ROW(A772)-1)/COLUMNS(health)),MOD(ROW(A772)-1+COLUMNS(health),COLUMNS(health))+1)</f>
        <v>0</v>
      </c>
    </row>
    <row r="774" spans="16:16" x14ac:dyDescent="0.3">
      <c r="P774" cm="1">
        <f t="array" ref="P774">INDEX(health,1+INT((ROW(A773)-1)/COLUMNS(health)),MOD(ROW(A773)-1+COLUMNS(health),COLUMNS(health))+1)</f>
        <v>0</v>
      </c>
    </row>
    <row r="775" spans="16:16" x14ac:dyDescent="0.3">
      <c r="P775" cm="1">
        <f t="array" ref="P775">INDEX(health,1+INT((ROW(A774)-1)/COLUMNS(health)),MOD(ROW(A774)-1+COLUMNS(health),COLUMNS(health))+1)</f>
        <v>0</v>
      </c>
    </row>
    <row r="776" spans="16:16" x14ac:dyDescent="0.3">
      <c r="P776" cm="1">
        <f t="array" ref="P776">INDEX(health,1+INT((ROW(A775)-1)/COLUMNS(health)),MOD(ROW(A775)-1+COLUMNS(health),COLUMNS(health))+1)</f>
        <v>0</v>
      </c>
    </row>
    <row r="777" spans="16:16" x14ac:dyDescent="0.3">
      <c r="P777" cm="1">
        <f t="array" ref="P777">INDEX(health,1+INT((ROW(A776)-1)/COLUMNS(health)),MOD(ROW(A776)-1+COLUMNS(health),COLUMNS(health))+1)</f>
        <v>0</v>
      </c>
    </row>
    <row r="778" spans="16:16" x14ac:dyDescent="0.3">
      <c r="P778" t="str" cm="1">
        <f t="array" ref="P778">INDEX(health,1+INT((ROW(A777)-1)/COLUMNS(health)),MOD(ROW(A777)-1+COLUMNS(health),COLUMNS(health))+1)</f>
        <v>Lack of adequate insurance</v>
      </c>
    </row>
    <row r="779" spans="16:16" x14ac:dyDescent="0.3">
      <c r="P779" t="str" cm="1">
        <f t="array" ref="P779">INDEX(health,1+INT((ROW(A778)-1)/COLUMNS(health)),MOD(ROW(A778)-1+COLUMNS(health),COLUMNS(health))+1)</f>
        <v xml:space="preserve"> Cost of care is not affordable</v>
      </c>
    </row>
    <row r="780" spans="16:16" x14ac:dyDescent="0.3">
      <c r="P780" t="str" cm="1">
        <f t="array" ref="P780">INDEX(health,1+INT((ROW(A779)-1)/COLUMNS(health)),MOD(ROW(A779)-1+COLUMNS(health),COLUMNS(health))+1)</f>
        <v xml:space="preserve"> Lack of transportation</v>
      </c>
    </row>
    <row r="781" spans="16:16" x14ac:dyDescent="0.3">
      <c r="P781" cm="1">
        <f t="array" ref="P781">INDEX(health,1+INT((ROW(A780)-1)/COLUMNS(health)),MOD(ROW(A780)-1+COLUMNS(health),COLUMNS(health))+1)</f>
        <v>0</v>
      </c>
    </row>
    <row r="782" spans="16:16" x14ac:dyDescent="0.3">
      <c r="P782" cm="1">
        <f t="array" ref="P782">INDEX(health,1+INT((ROW(A781)-1)/COLUMNS(health)),MOD(ROW(A781)-1+COLUMNS(health),COLUMNS(health))+1)</f>
        <v>0</v>
      </c>
    </row>
    <row r="783" spans="16:16" x14ac:dyDescent="0.3">
      <c r="P783" cm="1">
        <f t="array" ref="P783">INDEX(health,1+INT((ROW(A782)-1)/COLUMNS(health)),MOD(ROW(A782)-1+COLUMNS(health),COLUMNS(health))+1)</f>
        <v>0</v>
      </c>
    </row>
    <row r="784" spans="16:16" x14ac:dyDescent="0.3">
      <c r="P784" cm="1">
        <f t="array" ref="P784">INDEX(health,1+INT((ROW(A783)-1)/COLUMNS(health)),MOD(ROW(A783)-1+COLUMNS(health),COLUMNS(health))+1)</f>
        <v>0</v>
      </c>
    </row>
    <row r="785" spans="16:16" x14ac:dyDescent="0.3">
      <c r="P785" cm="1">
        <f t="array" ref="P785">INDEX(health,1+INT((ROW(A784)-1)/COLUMNS(health)),MOD(ROW(A784)-1+COLUMNS(health),COLUMNS(health))+1)</f>
        <v>0</v>
      </c>
    </row>
    <row r="786" spans="16:16" x14ac:dyDescent="0.3">
      <c r="P786" t="str" cm="1">
        <f t="array" ref="P786">INDEX(health,1+INT((ROW(A785)-1)/COLUMNS(health)),MOD(ROW(A785)-1+COLUMNS(health),COLUMNS(health))+1)</f>
        <v>Cost of care is not affordable</v>
      </c>
    </row>
    <row r="787" spans="16:16" x14ac:dyDescent="0.3">
      <c r="P787" cm="1">
        <f t="array" ref="P787">INDEX(health,1+INT((ROW(A786)-1)/COLUMNS(health)),MOD(ROW(A786)-1+COLUMNS(health),COLUMNS(health))+1)</f>
        <v>0</v>
      </c>
    </row>
    <row r="788" spans="16:16" x14ac:dyDescent="0.3">
      <c r="P788" cm="1">
        <f t="array" ref="P788">INDEX(health,1+INT((ROW(A787)-1)/COLUMNS(health)),MOD(ROW(A787)-1+COLUMNS(health),COLUMNS(health))+1)</f>
        <v>0</v>
      </c>
    </row>
    <row r="789" spans="16:16" x14ac:dyDescent="0.3">
      <c r="P789" cm="1">
        <f t="array" ref="P789">INDEX(health,1+INT((ROW(A788)-1)/COLUMNS(health)),MOD(ROW(A788)-1+COLUMNS(health),COLUMNS(health))+1)</f>
        <v>0</v>
      </c>
    </row>
    <row r="790" spans="16:16" x14ac:dyDescent="0.3">
      <c r="P790" cm="1">
        <f t="array" ref="P790">INDEX(health,1+INT((ROW(A789)-1)/COLUMNS(health)),MOD(ROW(A789)-1+COLUMNS(health),COLUMNS(health))+1)</f>
        <v>0</v>
      </c>
    </row>
    <row r="791" spans="16:16" x14ac:dyDescent="0.3">
      <c r="P791" cm="1">
        <f t="array" ref="P791">INDEX(health,1+INT((ROW(A790)-1)/COLUMNS(health)),MOD(ROW(A790)-1+COLUMNS(health),COLUMNS(health))+1)</f>
        <v>0</v>
      </c>
    </row>
    <row r="792" spans="16:16" x14ac:dyDescent="0.3">
      <c r="P792" cm="1">
        <f t="array" ref="P792">INDEX(health,1+INT((ROW(A791)-1)/COLUMNS(health)),MOD(ROW(A791)-1+COLUMNS(health),COLUMNS(health))+1)</f>
        <v>0</v>
      </c>
    </row>
    <row r="793" spans="16:16" x14ac:dyDescent="0.3">
      <c r="P793" cm="1">
        <f t="array" ref="P793">INDEX(health,1+INT((ROW(A792)-1)/COLUMNS(health)),MOD(ROW(A792)-1+COLUMNS(health),COLUMNS(health))+1)</f>
        <v>0</v>
      </c>
    </row>
    <row r="794" spans="16:16" x14ac:dyDescent="0.3">
      <c r="P794" t="str" cm="1">
        <f t="array" ref="P794">INDEX(health,1+INT((ROW(A793)-1)/COLUMNS(health)),MOD(ROW(A793)-1+COLUMNS(health),COLUMNS(health))+1)</f>
        <v>Lack of adequate insurance</v>
      </c>
    </row>
    <row r="795" spans="16:16" x14ac:dyDescent="0.3">
      <c r="P795" t="str" cm="1">
        <f t="array" ref="P795">INDEX(health,1+INT((ROW(A794)-1)/COLUMNS(health)),MOD(ROW(A794)-1+COLUMNS(health),COLUMNS(health))+1)</f>
        <v xml:space="preserve"> Cost of care is not affordable</v>
      </c>
    </row>
    <row r="796" spans="16:16" x14ac:dyDescent="0.3">
      <c r="P796" t="str" cm="1">
        <f t="array" ref="P796">INDEX(health,1+INT((ROW(A795)-1)/COLUMNS(health)),MOD(ROW(A795)-1+COLUMNS(health),COLUMNS(health))+1)</f>
        <v xml:space="preserve"> Not enough mental health treatment options</v>
      </c>
    </row>
    <row r="797" spans="16:16" x14ac:dyDescent="0.3">
      <c r="P797" t="str" cm="1">
        <f t="array" ref="P797">INDEX(health,1+INT((ROW(A796)-1)/COLUMNS(health)),MOD(ROW(A796)-1+COLUMNS(health),COLUMNS(health))+1)</f>
        <v xml:space="preserve"> Lack of transportation</v>
      </c>
    </row>
    <row r="798" spans="16:16" x14ac:dyDescent="0.3">
      <c r="P798" cm="1">
        <f t="array" ref="P798">INDEX(health,1+INT((ROW(A797)-1)/COLUMNS(health)),MOD(ROW(A797)-1+COLUMNS(health),COLUMNS(health))+1)</f>
        <v>0</v>
      </c>
    </row>
    <row r="799" spans="16:16" x14ac:dyDescent="0.3">
      <c r="P799" cm="1">
        <f t="array" ref="P799">INDEX(health,1+INT((ROW(A798)-1)/COLUMNS(health)),MOD(ROW(A798)-1+COLUMNS(health),COLUMNS(health))+1)</f>
        <v>0</v>
      </c>
    </row>
    <row r="800" spans="16:16" x14ac:dyDescent="0.3">
      <c r="P800" cm="1">
        <f t="array" ref="P800">INDEX(health,1+INT((ROW(A799)-1)/COLUMNS(health)),MOD(ROW(A799)-1+COLUMNS(health),COLUMNS(health))+1)</f>
        <v>0</v>
      </c>
    </row>
    <row r="801" spans="16:16" x14ac:dyDescent="0.3">
      <c r="P801" cm="1">
        <f t="array" ref="P801">INDEX(health,1+INT((ROW(A800)-1)/COLUMNS(health)),MOD(ROW(A800)-1+COLUMNS(health),COLUMNS(health))+1)</f>
        <v>0</v>
      </c>
    </row>
    <row r="802" spans="16:16" x14ac:dyDescent="0.3">
      <c r="P802" t="str" cm="1">
        <f t="array" ref="P802">INDEX(health,1+INT((ROW(A801)-1)/COLUMNS(health)),MOD(ROW(A801)-1+COLUMNS(health),COLUMNS(health))+1)</f>
        <v>Cost of care is not affordable</v>
      </c>
    </row>
    <row r="803" spans="16:16" x14ac:dyDescent="0.3">
      <c r="P803" t="str" cm="1">
        <f t="array" ref="P803">INDEX(health,1+INT((ROW(A802)-1)/COLUMNS(health)),MOD(ROW(A802)-1+COLUMNS(health),COLUMNS(health))+1)</f>
        <v xml:space="preserve"> Lack of transportation</v>
      </c>
    </row>
    <row r="804" spans="16:16" x14ac:dyDescent="0.3">
      <c r="P804" t="str" cm="1">
        <f t="array" ref="P804">INDEX(health,1+INT((ROW(A803)-1)/COLUMNS(health)),MOD(ROW(A803)-1+COLUMNS(health),COLUMNS(health))+1)</f>
        <v xml:space="preserve"> facilities are very limited</v>
      </c>
    </row>
    <row r="805" spans="16:16" x14ac:dyDescent="0.3">
      <c r="P805" cm="1">
        <f t="array" ref="P805">INDEX(health,1+INT((ROW(A804)-1)/COLUMNS(health)),MOD(ROW(A804)-1+COLUMNS(health),COLUMNS(health))+1)</f>
        <v>0</v>
      </c>
    </row>
    <row r="806" spans="16:16" x14ac:dyDescent="0.3">
      <c r="P806" cm="1">
        <f t="array" ref="P806">INDEX(health,1+INT((ROW(A805)-1)/COLUMNS(health)),MOD(ROW(A805)-1+COLUMNS(health),COLUMNS(health))+1)</f>
        <v>0</v>
      </c>
    </row>
    <row r="807" spans="16:16" x14ac:dyDescent="0.3">
      <c r="P807" cm="1">
        <f t="array" ref="P807">INDEX(health,1+INT((ROW(A806)-1)/COLUMNS(health)),MOD(ROW(A806)-1+COLUMNS(health),COLUMNS(health))+1)</f>
        <v>0</v>
      </c>
    </row>
    <row r="808" spans="16:16" x14ac:dyDescent="0.3">
      <c r="P808" cm="1">
        <f t="array" ref="P808">INDEX(health,1+INT((ROW(A807)-1)/COLUMNS(health)),MOD(ROW(A807)-1+COLUMNS(health),COLUMNS(health))+1)</f>
        <v>0</v>
      </c>
    </row>
    <row r="809" spans="16:16" x14ac:dyDescent="0.3">
      <c r="P809" cm="1">
        <f t="array" ref="P809">INDEX(health,1+INT((ROW(A808)-1)/COLUMNS(health)),MOD(ROW(A808)-1+COLUMNS(health),COLUMNS(health))+1)</f>
        <v>0</v>
      </c>
    </row>
    <row r="810" spans="16:16" x14ac:dyDescent="0.3">
      <c r="P810" cm="1">
        <f t="array" ref="P810">INDEX(health,1+INT((ROW(A809)-1)/COLUMNS(health)),MOD(ROW(A809)-1+COLUMNS(health),COLUMNS(health))+1)</f>
        <v>0</v>
      </c>
    </row>
    <row r="811" spans="16:16" x14ac:dyDescent="0.3">
      <c r="P811" cm="1">
        <f t="array" ref="P811">INDEX(health,1+INT((ROW(A810)-1)/COLUMNS(health)),MOD(ROW(A810)-1+COLUMNS(health),COLUMNS(health))+1)</f>
        <v>0</v>
      </c>
    </row>
    <row r="812" spans="16:16" x14ac:dyDescent="0.3">
      <c r="P812" cm="1">
        <f t="array" ref="P812">INDEX(health,1+INT((ROW(A811)-1)/COLUMNS(health)),MOD(ROW(A811)-1+COLUMNS(health),COLUMNS(health))+1)</f>
        <v>0</v>
      </c>
    </row>
    <row r="813" spans="16:16" x14ac:dyDescent="0.3">
      <c r="P813" cm="1">
        <f t="array" ref="P813">INDEX(health,1+INT((ROW(A812)-1)/COLUMNS(health)),MOD(ROW(A812)-1+COLUMNS(health),COLUMNS(health))+1)</f>
        <v>0</v>
      </c>
    </row>
    <row r="814" spans="16:16" x14ac:dyDescent="0.3">
      <c r="P814" cm="1">
        <f t="array" ref="P814">INDEX(health,1+INT((ROW(A813)-1)/COLUMNS(health)),MOD(ROW(A813)-1+COLUMNS(health),COLUMNS(health))+1)</f>
        <v>0</v>
      </c>
    </row>
    <row r="815" spans="16:16" x14ac:dyDescent="0.3">
      <c r="P815" cm="1">
        <f t="array" ref="P815">INDEX(health,1+INT((ROW(A814)-1)/COLUMNS(health)),MOD(ROW(A814)-1+COLUMNS(health),COLUMNS(health))+1)</f>
        <v>0</v>
      </c>
    </row>
    <row r="816" spans="16:16" x14ac:dyDescent="0.3">
      <c r="P816" cm="1">
        <f t="array" ref="P816">INDEX(health,1+INT((ROW(A815)-1)/COLUMNS(health)),MOD(ROW(A815)-1+COLUMNS(health),COLUMNS(health))+1)</f>
        <v>0</v>
      </c>
    </row>
    <row r="817" spans="16:16" x14ac:dyDescent="0.3">
      <c r="P817" cm="1">
        <f t="array" ref="P817">INDEX(health,1+INT((ROW(A816)-1)/COLUMNS(health)),MOD(ROW(A816)-1+COLUMNS(health),COLUMNS(health))+1)</f>
        <v>0</v>
      </c>
    </row>
    <row r="818" spans="16:16" x14ac:dyDescent="0.3">
      <c r="P818" t="str" cm="1">
        <f t="array" ref="P818">INDEX(health,1+INT((ROW(A817)-1)/COLUMNS(health)),MOD(ROW(A817)-1+COLUMNS(health),COLUMNS(health))+1)</f>
        <v>Cost of care is not affordable</v>
      </c>
    </row>
    <row r="819" spans="16:16" x14ac:dyDescent="0.3">
      <c r="P819" t="str" cm="1">
        <f t="array" ref="P819">INDEX(health,1+INT((ROW(A818)-1)/COLUMNS(health)),MOD(ROW(A818)-1+COLUMNS(health),COLUMNS(health))+1)</f>
        <v xml:space="preserve"> distance you have to go to receive </v>
      </c>
    </row>
    <row r="820" spans="16:16" x14ac:dyDescent="0.3">
      <c r="P820" cm="1">
        <f t="array" ref="P820">INDEX(health,1+INT((ROW(A819)-1)/COLUMNS(health)),MOD(ROW(A819)-1+COLUMNS(health),COLUMNS(health))+1)</f>
        <v>0</v>
      </c>
    </row>
    <row r="821" spans="16:16" x14ac:dyDescent="0.3">
      <c r="P821" cm="1">
        <f t="array" ref="P821">INDEX(health,1+INT((ROW(A820)-1)/COLUMNS(health)),MOD(ROW(A820)-1+COLUMNS(health),COLUMNS(health))+1)</f>
        <v>0</v>
      </c>
    </row>
    <row r="822" spans="16:16" x14ac:dyDescent="0.3">
      <c r="P822" cm="1">
        <f t="array" ref="P822">INDEX(health,1+INT((ROW(A821)-1)/COLUMNS(health)),MOD(ROW(A821)-1+COLUMNS(health),COLUMNS(health))+1)</f>
        <v>0</v>
      </c>
    </row>
    <row r="823" spans="16:16" x14ac:dyDescent="0.3">
      <c r="P823" cm="1">
        <f t="array" ref="P823">INDEX(health,1+INT((ROW(A822)-1)/COLUMNS(health)),MOD(ROW(A822)-1+COLUMNS(health),COLUMNS(health))+1)</f>
        <v>0</v>
      </c>
    </row>
    <row r="824" spans="16:16" x14ac:dyDescent="0.3">
      <c r="P824" cm="1">
        <f t="array" ref="P824">INDEX(health,1+INT((ROW(A823)-1)/COLUMNS(health)),MOD(ROW(A823)-1+COLUMNS(health),COLUMNS(health))+1)</f>
        <v>0</v>
      </c>
    </row>
    <row r="825" spans="16:16" x14ac:dyDescent="0.3">
      <c r="P825" cm="1">
        <f t="array" ref="P825">INDEX(health,1+INT((ROW(A824)-1)/COLUMNS(health)),MOD(ROW(A824)-1+COLUMNS(health),COLUMNS(health))+1)</f>
        <v>0</v>
      </c>
    </row>
    <row r="826" spans="16:16" x14ac:dyDescent="0.3">
      <c r="P826" cm="1">
        <f t="array" ref="P826">INDEX(health,1+INT((ROW(A825)-1)/COLUMNS(health)),MOD(ROW(A825)-1+COLUMNS(health),COLUMNS(health))+1)</f>
        <v>0</v>
      </c>
    </row>
    <row r="827" spans="16:16" x14ac:dyDescent="0.3">
      <c r="P827" cm="1">
        <f t="array" ref="P827">INDEX(health,1+INT((ROW(A826)-1)/COLUMNS(health)),MOD(ROW(A826)-1+COLUMNS(health),COLUMNS(health))+1)</f>
        <v>0</v>
      </c>
    </row>
    <row r="828" spans="16:16" x14ac:dyDescent="0.3">
      <c r="P828" cm="1">
        <f t="array" ref="P828">INDEX(health,1+INT((ROW(A827)-1)/COLUMNS(health)),MOD(ROW(A827)-1+COLUMNS(health),COLUMNS(health))+1)</f>
        <v>0</v>
      </c>
    </row>
    <row r="829" spans="16:16" x14ac:dyDescent="0.3">
      <c r="P829" cm="1">
        <f t="array" ref="P829">INDEX(health,1+INT((ROW(A828)-1)/COLUMNS(health)),MOD(ROW(A828)-1+COLUMNS(health),COLUMNS(health))+1)</f>
        <v>0</v>
      </c>
    </row>
    <row r="830" spans="16:16" x14ac:dyDescent="0.3">
      <c r="P830" cm="1">
        <f t="array" ref="P830">INDEX(health,1+INT((ROW(A829)-1)/COLUMNS(health)),MOD(ROW(A829)-1+COLUMNS(health),COLUMNS(health))+1)</f>
        <v>0</v>
      </c>
    </row>
    <row r="831" spans="16:16" x14ac:dyDescent="0.3">
      <c r="P831" cm="1">
        <f t="array" ref="P831">INDEX(health,1+INT((ROW(A830)-1)/COLUMNS(health)),MOD(ROW(A830)-1+COLUMNS(health),COLUMNS(health))+1)</f>
        <v>0</v>
      </c>
    </row>
    <row r="832" spans="16:16" x14ac:dyDescent="0.3">
      <c r="P832" cm="1">
        <f t="array" ref="P832">INDEX(health,1+INT((ROW(A831)-1)/COLUMNS(health)),MOD(ROW(A831)-1+COLUMNS(health),COLUMNS(health))+1)</f>
        <v>0</v>
      </c>
    </row>
    <row r="833" spans="16:16" x14ac:dyDescent="0.3">
      <c r="P833" cm="1">
        <f t="array" ref="P833">INDEX(health,1+INT((ROW(A832)-1)/COLUMNS(health)),MOD(ROW(A832)-1+COLUMNS(health),COLUMNS(health))+1)</f>
        <v>0</v>
      </c>
    </row>
    <row r="834" spans="16:16" x14ac:dyDescent="0.3">
      <c r="P834" cm="1">
        <f t="array" ref="P834">INDEX(health,1+INT((ROW(A833)-1)/COLUMNS(health)),MOD(ROW(A833)-1+COLUMNS(health),COLUMNS(health))+1)</f>
        <v>0</v>
      </c>
    </row>
    <row r="835" spans="16:16" x14ac:dyDescent="0.3">
      <c r="P835" cm="1">
        <f t="array" ref="P835">INDEX(health,1+INT((ROW(A834)-1)/COLUMNS(health)),MOD(ROW(A834)-1+COLUMNS(health),COLUMNS(health))+1)</f>
        <v>0</v>
      </c>
    </row>
    <row r="836" spans="16:16" x14ac:dyDescent="0.3">
      <c r="P836" cm="1">
        <f t="array" ref="P836">INDEX(health,1+INT((ROW(A835)-1)/COLUMNS(health)),MOD(ROW(A835)-1+COLUMNS(health),COLUMNS(health))+1)</f>
        <v>0</v>
      </c>
    </row>
    <row r="837" spans="16:16" x14ac:dyDescent="0.3">
      <c r="P837" cm="1">
        <f t="array" ref="P837">INDEX(health,1+INT((ROW(A836)-1)/COLUMNS(health)),MOD(ROW(A836)-1+COLUMNS(health),COLUMNS(health))+1)</f>
        <v>0</v>
      </c>
    </row>
    <row r="838" spans="16:16" x14ac:dyDescent="0.3">
      <c r="P838" cm="1">
        <f t="array" ref="P838">INDEX(health,1+INT((ROW(A837)-1)/COLUMNS(health)),MOD(ROW(A837)-1+COLUMNS(health),COLUMNS(health))+1)</f>
        <v>0</v>
      </c>
    </row>
    <row r="839" spans="16:16" x14ac:dyDescent="0.3">
      <c r="P839" cm="1">
        <f t="array" ref="P839">INDEX(health,1+INT((ROW(A838)-1)/COLUMNS(health)),MOD(ROW(A838)-1+COLUMNS(health),COLUMNS(health))+1)</f>
        <v>0</v>
      </c>
    </row>
    <row r="840" spans="16:16" x14ac:dyDescent="0.3">
      <c r="P840" cm="1">
        <f t="array" ref="P840">INDEX(health,1+INT((ROW(A839)-1)/COLUMNS(health)),MOD(ROW(A839)-1+COLUMNS(health),COLUMNS(health))+1)</f>
        <v>0</v>
      </c>
    </row>
    <row r="841" spans="16:16" x14ac:dyDescent="0.3">
      <c r="P841" cm="1">
        <f t="array" ref="P841">INDEX(health,1+INT((ROW(A840)-1)/COLUMNS(health)),MOD(ROW(A840)-1+COLUMNS(health),COLUMNS(health))+1)</f>
        <v>0</v>
      </c>
    </row>
    <row r="842" spans="16:16" x14ac:dyDescent="0.3">
      <c r="P842" t="str" cm="1">
        <f t="array" ref="P842">INDEX(health,1+INT((ROW(A841)-1)/COLUMNS(health)),MOD(ROW(A841)-1+COLUMNS(health),COLUMNS(health))+1)</f>
        <v>Unsure where to go or what services are available</v>
      </c>
    </row>
    <row r="843" spans="16:16" x14ac:dyDescent="0.3">
      <c r="P843" t="str" cm="1">
        <f t="array" ref="P843">INDEX(health,1+INT((ROW(A842)-1)/COLUMNS(health)),MOD(ROW(A842)-1+COLUMNS(health),COLUMNS(health))+1)</f>
        <v xml:space="preserve"> Cost of care is not affordable</v>
      </c>
    </row>
    <row r="844" spans="16:16" x14ac:dyDescent="0.3">
      <c r="P844" cm="1">
        <f t="array" ref="P844">INDEX(health,1+INT((ROW(A843)-1)/COLUMNS(health)),MOD(ROW(A843)-1+COLUMNS(health),COLUMNS(health))+1)</f>
        <v>0</v>
      </c>
    </row>
    <row r="845" spans="16:16" x14ac:dyDescent="0.3">
      <c r="P845" cm="1">
        <f t="array" ref="P845">INDEX(health,1+INT((ROW(A844)-1)/COLUMNS(health)),MOD(ROW(A844)-1+COLUMNS(health),COLUMNS(health))+1)</f>
        <v>0</v>
      </c>
    </row>
    <row r="846" spans="16:16" x14ac:dyDescent="0.3">
      <c r="P846" cm="1">
        <f t="array" ref="P846">INDEX(health,1+INT((ROW(A845)-1)/COLUMNS(health)),MOD(ROW(A845)-1+COLUMNS(health),COLUMNS(health))+1)</f>
        <v>0</v>
      </c>
    </row>
    <row r="847" spans="16:16" x14ac:dyDescent="0.3">
      <c r="P847" cm="1">
        <f t="array" ref="P847">INDEX(health,1+INT((ROW(A846)-1)/COLUMNS(health)),MOD(ROW(A846)-1+COLUMNS(health),COLUMNS(health))+1)</f>
        <v>0</v>
      </c>
    </row>
    <row r="848" spans="16:16" x14ac:dyDescent="0.3">
      <c r="P848" cm="1">
        <f t="array" ref="P848">INDEX(health,1+INT((ROW(A847)-1)/COLUMNS(health)),MOD(ROW(A847)-1+COLUMNS(health),COLUMNS(health))+1)</f>
        <v>0</v>
      </c>
    </row>
    <row r="849" spans="16:16" x14ac:dyDescent="0.3">
      <c r="P849" cm="1">
        <f t="array" ref="P849">INDEX(health,1+INT((ROW(A848)-1)/COLUMNS(health)),MOD(ROW(A848)-1+COLUMNS(health),COLUMNS(health))+1)</f>
        <v>0</v>
      </c>
    </row>
    <row r="850" spans="16:16" x14ac:dyDescent="0.3">
      <c r="P850" t="str" cm="1">
        <f t="array" ref="P850">INDEX(health,1+INT((ROW(A849)-1)/COLUMNS(health)),MOD(ROW(A849)-1+COLUMNS(health),COLUMNS(health))+1)</f>
        <v>Unsure where to go or what services are available</v>
      </c>
    </row>
    <row r="851" spans="16:16" x14ac:dyDescent="0.3">
      <c r="P851" t="str" cm="1">
        <f t="array" ref="P851">INDEX(health,1+INT((ROW(A850)-1)/COLUMNS(health)),MOD(ROW(A850)-1+COLUMNS(health),COLUMNS(health))+1)</f>
        <v xml:space="preserve"> Cost of care is not affordable</v>
      </c>
    </row>
    <row r="852" spans="16:16" x14ac:dyDescent="0.3">
      <c r="P852" t="str" cm="1">
        <f t="array" ref="P852">INDEX(health,1+INT((ROW(A851)-1)/COLUMNS(health)),MOD(ROW(A851)-1+COLUMNS(health),COLUMNS(health))+1)</f>
        <v xml:space="preserve"> Not enough alcohol/drug abuse treatment options</v>
      </c>
    </row>
    <row r="853" spans="16:16" x14ac:dyDescent="0.3">
      <c r="P853" t="str" cm="1">
        <f t="array" ref="P853">INDEX(health,1+INT((ROW(A852)-1)/COLUMNS(health)),MOD(ROW(A852)-1+COLUMNS(health),COLUMNS(health))+1)</f>
        <v xml:space="preserve"> Not enough mental health treatment options</v>
      </c>
    </row>
    <row r="854" spans="16:16" x14ac:dyDescent="0.3">
      <c r="P854" cm="1">
        <f t="array" ref="P854">INDEX(health,1+INT((ROW(A853)-1)/COLUMNS(health)),MOD(ROW(A853)-1+COLUMNS(health),COLUMNS(health))+1)</f>
        <v>0</v>
      </c>
    </row>
    <row r="855" spans="16:16" x14ac:dyDescent="0.3">
      <c r="P855" cm="1">
        <f t="array" ref="P855">INDEX(health,1+INT((ROW(A854)-1)/COLUMNS(health)),MOD(ROW(A854)-1+COLUMNS(health),COLUMNS(health))+1)</f>
        <v>0</v>
      </c>
    </row>
    <row r="856" spans="16:16" x14ac:dyDescent="0.3">
      <c r="P856" cm="1">
        <f t="array" ref="P856">INDEX(health,1+INT((ROW(A855)-1)/COLUMNS(health)),MOD(ROW(A855)-1+COLUMNS(health),COLUMNS(health))+1)</f>
        <v>0</v>
      </c>
    </row>
    <row r="857" spans="16:16" x14ac:dyDescent="0.3">
      <c r="P857" cm="1">
        <f t="array" ref="P857">INDEX(health,1+INT((ROW(A856)-1)/COLUMNS(health)),MOD(ROW(A856)-1+COLUMNS(health),COLUMNS(health))+1)</f>
        <v>0</v>
      </c>
    </row>
    <row r="858" spans="16:16" x14ac:dyDescent="0.3">
      <c r="P858" t="str" cm="1">
        <f t="array" ref="P858">INDEX(health,1+INT((ROW(A857)-1)/COLUMNS(health)),MOD(ROW(A857)-1+COLUMNS(health),COLUMNS(health))+1)</f>
        <v>Lack of adequate insurance</v>
      </c>
    </row>
    <row r="859" spans="16:16" x14ac:dyDescent="0.3">
      <c r="P859" cm="1">
        <f t="array" ref="P859">INDEX(health,1+INT((ROW(A858)-1)/COLUMNS(health)),MOD(ROW(A858)-1+COLUMNS(health),COLUMNS(health))+1)</f>
        <v>0</v>
      </c>
    </row>
    <row r="860" spans="16:16" x14ac:dyDescent="0.3">
      <c r="P860" cm="1">
        <f t="array" ref="P860">INDEX(health,1+INT((ROW(A859)-1)/COLUMNS(health)),MOD(ROW(A859)-1+COLUMNS(health),COLUMNS(health))+1)</f>
        <v>0</v>
      </c>
    </row>
    <row r="861" spans="16:16" x14ac:dyDescent="0.3">
      <c r="P861" cm="1">
        <f t="array" ref="P861">INDEX(health,1+INT((ROW(A860)-1)/COLUMNS(health)),MOD(ROW(A860)-1+COLUMNS(health),COLUMNS(health))+1)</f>
        <v>0</v>
      </c>
    </row>
    <row r="862" spans="16:16" x14ac:dyDescent="0.3">
      <c r="P862" cm="1">
        <f t="array" ref="P862">INDEX(health,1+INT((ROW(A861)-1)/COLUMNS(health)),MOD(ROW(A861)-1+COLUMNS(health),COLUMNS(health))+1)</f>
        <v>0</v>
      </c>
    </row>
    <row r="863" spans="16:16" x14ac:dyDescent="0.3">
      <c r="P863" cm="1">
        <f t="array" ref="P863">INDEX(health,1+INT((ROW(A862)-1)/COLUMNS(health)),MOD(ROW(A862)-1+COLUMNS(health),COLUMNS(health))+1)</f>
        <v>0</v>
      </c>
    </row>
    <row r="864" spans="16:16" x14ac:dyDescent="0.3">
      <c r="P864" cm="1">
        <f t="array" ref="P864">INDEX(health,1+INT((ROW(A863)-1)/COLUMNS(health)),MOD(ROW(A863)-1+COLUMNS(health),COLUMNS(health))+1)</f>
        <v>0</v>
      </c>
    </row>
    <row r="865" spans="16:16" x14ac:dyDescent="0.3">
      <c r="P865" cm="1">
        <f t="array" ref="P865">INDEX(health,1+INT((ROW(A864)-1)/COLUMNS(health)),MOD(ROW(A864)-1+COLUMNS(health),COLUMNS(health))+1)</f>
        <v>0</v>
      </c>
    </row>
    <row r="866" spans="16:16" x14ac:dyDescent="0.3">
      <c r="P866" t="str" cm="1">
        <f t="array" ref="P866">INDEX(health,1+INT((ROW(A865)-1)/COLUMNS(health)),MOD(ROW(A865)-1+COLUMNS(health),COLUMNS(health))+1)</f>
        <v>Lack of adequate insurance</v>
      </c>
    </row>
    <row r="867" spans="16:16" x14ac:dyDescent="0.3">
      <c r="P867" t="str" cm="1">
        <f t="array" ref="P867">INDEX(health,1+INT((ROW(A866)-1)/COLUMNS(health)),MOD(ROW(A866)-1+COLUMNS(health),COLUMNS(health))+1)</f>
        <v xml:space="preserve"> Cost of care is not affordable</v>
      </c>
    </row>
    <row r="868" spans="16:16" x14ac:dyDescent="0.3">
      <c r="P868" t="str" cm="1">
        <f t="array" ref="P868">INDEX(health,1+INT((ROW(A867)-1)/COLUMNS(health)),MOD(ROW(A867)-1+COLUMNS(health),COLUMNS(health))+1)</f>
        <v xml:space="preserve"> Lack of transportation</v>
      </c>
    </row>
    <row r="869" spans="16:16" x14ac:dyDescent="0.3">
      <c r="P869" cm="1">
        <f t="array" ref="P869">INDEX(health,1+INT((ROW(A868)-1)/COLUMNS(health)),MOD(ROW(A868)-1+COLUMNS(health),COLUMNS(health))+1)</f>
        <v>0</v>
      </c>
    </row>
    <row r="870" spans="16:16" x14ac:dyDescent="0.3">
      <c r="P870" cm="1">
        <f t="array" ref="P870">INDEX(health,1+INT((ROW(A869)-1)/COLUMNS(health)),MOD(ROW(A869)-1+COLUMNS(health),COLUMNS(health))+1)</f>
        <v>0</v>
      </c>
    </row>
    <row r="871" spans="16:16" x14ac:dyDescent="0.3">
      <c r="P871" cm="1">
        <f t="array" ref="P871">INDEX(health,1+INT((ROW(A870)-1)/COLUMNS(health)),MOD(ROW(A870)-1+COLUMNS(health),COLUMNS(health))+1)</f>
        <v>0</v>
      </c>
    </row>
    <row r="872" spans="16:16" x14ac:dyDescent="0.3">
      <c r="P872" cm="1">
        <f t="array" ref="P872">INDEX(health,1+INT((ROW(A871)-1)/COLUMNS(health)),MOD(ROW(A871)-1+COLUMNS(health),COLUMNS(health))+1)</f>
        <v>0</v>
      </c>
    </row>
    <row r="873" spans="16:16" x14ac:dyDescent="0.3">
      <c r="P873" cm="1">
        <f t="array" ref="P873">INDEX(health,1+INT((ROW(A872)-1)/COLUMNS(health)),MOD(ROW(A872)-1+COLUMNS(health),COLUMNS(health))+1)</f>
        <v>0</v>
      </c>
    </row>
    <row r="874" spans="16:16" x14ac:dyDescent="0.3">
      <c r="P874" t="str" cm="1">
        <f t="array" ref="P874">INDEX(health,1+INT((ROW(A873)-1)/COLUMNS(health)),MOD(ROW(A873)-1+COLUMNS(health),COLUMNS(health))+1)</f>
        <v>Lack of adequate insurance</v>
      </c>
    </row>
    <row r="875" spans="16:16" x14ac:dyDescent="0.3">
      <c r="P875" t="str" cm="1">
        <f t="array" ref="P875">INDEX(health,1+INT((ROW(A874)-1)/COLUMNS(health)),MOD(ROW(A874)-1+COLUMNS(health),COLUMNS(health))+1)</f>
        <v xml:space="preserve"> Cost of care is not affordable</v>
      </c>
    </row>
    <row r="876" spans="16:16" x14ac:dyDescent="0.3">
      <c r="P876" cm="1">
        <f t="array" ref="P876">INDEX(health,1+INT((ROW(A875)-1)/COLUMNS(health)),MOD(ROW(A875)-1+COLUMNS(health),COLUMNS(health))+1)</f>
        <v>0</v>
      </c>
    </row>
    <row r="877" spans="16:16" x14ac:dyDescent="0.3">
      <c r="P877" cm="1">
        <f t="array" ref="P877">INDEX(health,1+INT((ROW(A876)-1)/COLUMNS(health)),MOD(ROW(A876)-1+COLUMNS(health),COLUMNS(health))+1)</f>
        <v>0</v>
      </c>
    </row>
    <row r="878" spans="16:16" x14ac:dyDescent="0.3">
      <c r="P878" cm="1">
        <f t="array" ref="P878">INDEX(health,1+INT((ROW(A877)-1)/COLUMNS(health)),MOD(ROW(A877)-1+COLUMNS(health),COLUMNS(health))+1)</f>
        <v>0</v>
      </c>
    </row>
    <row r="879" spans="16:16" x14ac:dyDescent="0.3">
      <c r="P879" cm="1">
        <f t="array" ref="P879">INDEX(health,1+INT((ROW(A878)-1)/COLUMNS(health)),MOD(ROW(A878)-1+COLUMNS(health),COLUMNS(health))+1)</f>
        <v>0</v>
      </c>
    </row>
    <row r="880" spans="16:16" x14ac:dyDescent="0.3">
      <c r="P880" cm="1">
        <f t="array" ref="P880">INDEX(health,1+INT((ROW(A879)-1)/COLUMNS(health)),MOD(ROW(A879)-1+COLUMNS(health),COLUMNS(health))+1)</f>
        <v>0</v>
      </c>
    </row>
    <row r="881" spans="16:16" x14ac:dyDescent="0.3">
      <c r="P881" cm="1">
        <f t="array" ref="P881">INDEX(health,1+INT((ROW(A880)-1)/COLUMNS(health)),MOD(ROW(A880)-1+COLUMNS(health),COLUMNS(health))+1)</f>
        <v>0</v>
      </c>
    </row>
    <row r="882" spans="16:16" x14ac:dyDescent="0.3">
      <c r="P882" cm="1">
        <f t="array" ref="P882">INDEX(health,1+INT((ROW(A881)-1)/COLUMNS(health)),MOD(ROW(A881)-1+COLUMNS(health),COLUMNS(health))+1)</f>
        <v>0</v>
      </c>
    </row>
    <row r="883" spans="16:16" x14ac:dyDescent="0.3">
      <c r="P883" cm="1">
        <f t="array" ref="P883">INDEX(health,1+INT((ROW(A882)-1)/COLUMNS(health)),MOD(ROW(A882)-1+COLUMNS(health),COLUMNS(health))+1)</f>
        <v>0</v>
      </c>
    </row>
    <row r="884" spans="16:16" x14ac:dyDescent="0.3">
      <c r="P884" cm="1">
        <f t="array" ref="P884">INDEX(health,1+INT((ROW(A883)-1)/COLUMNS(health)),MOD(ROW(A883)-1+COLUMNS(health),COLUMNS(health))+1)</f>
        <v>0</v>
      </c>
    </row>
    <row r="885" spans="16:16" x14ac:dyDescent="0.3">
      <c r="P885" cm="1">
        <f t="array" ref="P885">INDEX(health,1+INT((ROW(A884)-1)/COLUMNS(health)),MOD(ROW(A884)-1+COLUMNS(health),COLUMNS(health))+1)</f>
        <v>0</v>
      </c>
    </row>
    <row r="886" spans="16:16" x14ac:dyDescent="0.3">
      <c r="P886" cm="1">
        <f t="array" ref="P886">INDEX(health,1+INT((ROW(A885)-1)/COLUMNS(health)),MOD(ROW(A885)-1+COLUMNS(health),COLUMNS(health))+1)</f>
        <v>0</v>
      </c>
    </row>
    <row r="887" spans="16:16" x14ac:dyDescent="0.3">
      <c r="P887" cm="1">
        <f t="array" ref="P887">INDEX(health,1+INT((ROW(A886)-1)/COLUMNS(health)),MOD(ROW(A886)-1+COLUMNS(health),COLUMNS(health))+1)</f>
        <v>0</v>
      </c>
    </row>
    <row r="888" spans="16:16" x14ac:dyDescent="0.3">
      <c r="P888" cm="1">
        <f t="array" ref="P888">INDEX(health,1+INT((ROW(A887)-1)/COLUMNS(health)),MOD(ROW(A887)-1+COLUMNS(health),COLUMNS(health))+1)</f>
        <v>0</v>
      </c>
    </row>
    <row r="889" spans="16:16" x14ac:dyDescent="0.3">
      <c r="P889" cm="1">
        <f t="array" ref="P889">INDEX(health,1+INT((ROW(A888)-1)/COLUMNS(health)),MOD(ROW(A888)-1+COLUMNS(health),COLUMNS(health))+1)</f>
        <v>0</v>
      </c>
    </row>
    <row r="890" spans="16:16" x14ac:dyDescent="0.3">
      <c r="P890" cm="1">
        <f t="array" ref="P890">INDEX(health,1+INT((ROW(A889)-1)/COLUMNS(health)),MOD(ROW(A889)-1+COLUMNS(health),COLUMNS(health))+1)</f>
        <v>0</v>
      </c>
    </row>
    <row r="891" spans="16:16" x14ac:dyDescent="0.3">
      <c r="P891" cm="1">
        <f t="array" ref="P891">INDEX(health,1+INT((ROW(A890)-1)/COLUMNS(health)),MOD(ROW(A890)-1+COLUMNS(health),COLUMNS(health))+1)</f>
        <v>0</v>
      </c>
    </row>
    <row r="892" spans="16:16" x14ac:dyDescent="0.3">
      <c r="P892" cm="1">
        <f t="array" ref="P892">INDEX(health,1+INT((ROW(A891)-1)/COLUMNS(health)),MOD(ROW(A891)-1+COLUMNS(health),COLUMNS(health))+1)</f>
        <v>0</v>
      </c>
    </row>
    <row r="893" spans="16:16" x14ac:dyDescent="0.3">
      <c r="P893" cm="1">
        <f t="array" ref="P893">INDEX(health,1+INT((ROW(A892)-1)/COLUMNS(health)),MOD(ROW(A892)-1+COLUMNS(health),COLUMNS(health))+1)</f>
        <v>0</v>
      </c>
    </row>
    <row r="894" spans="16:16" x14ac:dyDescent="0.3">
      <c r="P894" cm="1">
        <f t="array" ref="P894">INDEX(health,1+INT((ROW(A893)-1)/COLUMNS(health)),MOD(ROW(A893)-1+COLUMNS(health),COLUMNS(health))+1)</f>
        <v>0</v>
      </c>
    </row>
    <row r="895" spans="16:16" x14ac:dyDescent="0.3">
      <c r="P895" cm="1">
        <f t="array" ref="P895">INDEX(health,1+INT((ROW(A894)-1)/COLUMNS(health)),MOD(ROW(A894)-1+COLUMNS(health),COLUMNS(health))+1)</f>
        <v>0</v>
      </c>
    </row>
    <row r="896" spans="16:16" x14ac:dyDescent="0.3">
      <c r="P896" cm="1">
        <f t="array" ref="P896">INDEX(health,1+INT((ROW(A895)-1)/COLUMNS(health)),MOD(ROW(A895)-1+COLUMNS(health),COLUMNS(health))+1)</f>
        <v>0</v>
      </c>
    </row>
    <row r="897" spans="16:16" x14ac:dyDescent="0.3">
      <c r="P897" cm="1">
        <f t="array" ref="P897">INDEX(health,1+INT((ROW(A896)-1)/COLUMNS(health)),MOD(ROW(A896)-1+COLUMNS(health),COLUMNS(health))+1)</f>
        <v>0</v>
      </c>
    </row>
    <row r="898" spans="16:16" x14ac:dyDescent="0.3">
      <c r="P898" cm="1">
        <f t="array" ref="P898">INDEX(health,1+INT((ROW(A897)-1)/COLUMNS(health)),MOD(ROW(A897)-1+COLUMNS(health),COLUMNS(health))+1)</f>
        <v>0</v>
      </c>
    </row>
    <row r="899" spans="16:16" x14ac:dyDescent="0.3">
      <c r="P899" cm="1">
        <f t="array" ref="P899">INDEX(health,1+INT((ROW(A898)-1)/COLUMNS(health)),MOD(ROW(A898)-1+COLUMNS(health),COLUMNS(health))+1)</f>
        <v>0</v>
      </c>
    </row>
    <row r="900" spans="16:16" x14ac:dyDescent="0.3">
      <c r="P900" cm="1">
        <f t="array" ref="P900">INDEX(health,1+INT((ROW(A899)-1)/COLUMNS(health)),MOD(ROW(A899)-1+COLUMNS(health),COLUMNS(health))+1)</f>
        <v>0</v>
      </c>
    </row>
    <row r="901" spans="16:16" x14ac:dyDescent="0.3">
      <c r="P901" cm="1">
        <f t="array" ref="P901">INDEX(health,1+INT((ROW(A900)-1)/COLUMNS(health)),MOD(ROW(A900)-1+COLUMNS(health),COLUMNS(health))+1)</f>
        <v>0</v>
      </c>
    </row>
    <row r="902" spans="16:16" x14ac:dyDescent="0.3">
      <c r="P902" cm="1">
        <f t="array" ref="P902">INDEX(health,1+INT((ROW(A901)-1)/COLUMNS(health)),MOD(ROW(A901)-1+COLUMNS(health),COLUMNS(health))+1)</f>
        <v>0</v>
      </c>
    </row>
    <row r="903" spans="16:16" x14ac:dyDescent="0.3">
      <c r="P903" cm="1">
        <f t="array" ref="P903">INDEX(health,1+INT((ROW(A902)-1)/COLUMNS(health)),MOD(ROW(A902)-1+COLUMNS(health),COLUMNS(health))+1)</f>
        <v>0</v>
      </c>
    </row>
    <row r="904" spans="16:16" x14ac:dyDescent="0.3">
      <c r="P904" cm="1">
        <f t="array" ref="P904">INDEX(health,1+INT((ROW(A903)-1)/COLUMNS(health)),MOD(ROW(A903)-1+COLUMNS(health),COLUMNS(health))+1)</f>
        <v>0</v>
      </c>
    </row>
    <row r="905" spans="16:16" x14ac:dyDescent="0.3">
      <c r="P905" cm="1">
        <f t="array" ref="P905">INDEX(health,1+INT((ROW(A904)-1)/COLUMNS(health)),MOD(ROW(A904)-1+COLUMNS(health),COLUMNS(health))+1)</f>
        <v>0</v>
      </c>
    </row>
    <row r="906" spans="16:16" x14ac:dyDescent="0.3">
      <c r="P906" cm="1">
        <f t="array" ref="P906">INDEX(health,1+INT((ROW(A905)-1)/COLUMNS(health)),MOD(ROW(A905)-1+COLUMNS(health),COLUMNS(health))+1)</f>
        <v>0</v>
      </c>
    </row>
    <row r="907" spans="16:16" x14ac:dyDescent="0.3">
      <c r="P907" cm="1">
        <f t="array" ref="P907">INDEX(health,1+INT((ROW(A906)-1)/COLUMNS(health)),MOD(ROW(A906)-1+COLUMNS(health),COLUMNS(health))+1)</f>
        <v>0</v>
      </c>
    </row>
    <row r="908" spans="16:16" x14ac:dyDescent="0.3">
      <c r="P908" cm="1">
        <f t="array" ref="P908">INDEX(health,1+INT((ROW(A907)-1)/COLUMNS(health)),MOD(ROW(A907)-1+COLUMNS(health),COLUMNS(health))+1)</f>
        <v>0</v>
      </c>
    </row>
    <row r="909" spans="16:16" x14ac:dyDescent="0.3">
      <c r="P909" cm="1">
        <f t="array" ref="P909">INDEX(health,1+INT((ROW(A908)-1)/COLUMNS(health)),MOD(ROW(A908)-1+COLUMNS(health),COLUMNS(health))+1)</f>
        <v>0</v>
      </c>
    </row>
    <row r="910" spans="16:16" x14ac:dyDescent="0.3">
      <c r="P910" cm="1">
        <f t="array" ref="P910">INDEX(health,1+INT((ROW(A909)-1)/COLUMNS(health)),MOD(ROW(A909)-1+COLUMNS(health),COLUMNS(health))+1)</f>
        <v>0</v>
      </c>
    </row>
    <row r="911" spans="16:16" x14ac:dyDescent="0.3">
      <c r="P911" cm="1">
        <f t="array" ref="P911">INDEX(health,1+INT((ROW(A910)-1)/COLUMNS(health)),MOD(ROW(A910)-1+COLUMNS(health),COLUMNS(health))+1)</f>
        <v>0</v>
      </c>
    </row>
    <row r="912" spans="16:16" x14ac:dyDescent="0.3">
      <c r="P912" cm="1">
        <f t="array" ref="P912">INDEX(health,1+INT((ROW(A911)-1)/COLUMNS(health)),MOD(ROW(A911)-1+COLUMNS(health),COLUMNS(health))+1)</f>
        <v>0</v>
      </c>
    </row>
    <row r="913" spans="16:16" x14ac:dyDescent="0.3">
      <c r="P913" cm="1">
        <f t="array" ref="P913">INDEX(health,1+INT((ROW(A912)-1)/COLUMNS(health)),MOD(ROW(A912)-1+COLUMNS(health),COLUMNS(health))+1)</f>
        <v>0</v>
      </c>
    </row>
    <row r="914" spans="16:16" x14ac:dyDescent="0.3">
      <c r="P914" t="str" cm="1">
        <f t="array" ref="P914">INDEX(health,1+INT((ROW(A913)-1)/COLUMNS(health)),MOD(ROW(A913)-1+COLUMNS(health),COLUMNS(health))+1)</f>
        <v>Lack of adequate insurance</v>
      </c>
    </row>
    <row r="915" spans="16:16" x14ac:dyDescent="0.3">
      <c r="P915" t="str" cm="1">
        <f t="array" ref="P915">INDEX(health,1+INT((ROW(A914)-1)/COLUMNS(health)),MOD(ROW(A914)-1+COLUMNS(health),COLUMNS(health))+1)</f>
        <v xml:space="preserve"> Cost of care is not affordable</v>
      </c>
    </row>
    <row r="916" spans="16:16" x14ac:dyDescent="0.3">
      <c r="P916" t="str" cm="1">
        <f t="array" ref="P916">INDEX(health,1+INT((ROW(A915)-1)/COLUMNS(health)),MOD(ROW(A915)-1+COLUMNS(health),COLUMNS(health))+1)</f>
        <v xml:space="preserve"> Lack of transportation</v>
      </c>
    </row>
    <row r="917" spans="16:16" x14ac:dyDescent="0.3">
      <c r="P917" cm="1">
        <f t="array" ref="P917">INDEX(health,1+INT((ROW(A916)-1)/COLUMNS(health)),MOD(ROW(A916)-1+COLUMNS(health),COLUMNS(health))+1)</f>
        <v>0</v>
      </c>
    </row>
    <row r="918" spans="16:16" x14ac:dyDescent="0.3">
      <c r="P918" cm="1">
        <f t="array" ref="P918">INDEX(health,1+INT((ROW(A917)-1)/COLUMNS(health)),MOD(ROW(A917)-1+COLUMNS(health),COLUMNS(health))+1)</f>
        <v>0</v>
      </c>
    </row>
    <row r="919" spans="16:16" x14ac:dyDescent="0.3">
      <c r="P919" cm="1">
        <f t="array" ref="P919">INDEX(health,1+INT((ROW(A918)-1)/COLUMNS(health)),MOD(ROW(A918)-1+COLUMNS(health),COLUMNS(health))+1)</f>
        <v>0</v>
      </c>
    </row>
    <row r="920" spans="16:16" x14ac:dyDescent="0.3">
      <c r="P920" cm="1">
        <f t="array" ref="P920">INDEX(health,1+INT((ROW(A919)-1)/COLUMNS(health)),MOD(ROW(A919)-1+COLUMNS(health),COLUMNS(health))+1)</f>
        <v>0</v>
      </c>
    </row>
    <row r="921" spans="16:16" x14ac:dyDescent="0.3">
      <c r="P921" cm="1">
        <f t="array" ref="P921">INDEX(health,1+INT((ROW(A920)-1)/COLUMNS(health)),MOD(ROW(A920)-1+COLUMNS(health),COLUMNS(health))+1)</f>
        <v>0</v>
      </c>
    </row>
    <row r="922" spans="16:16" x14ac:dyDescent="0.3">
      <c r="P922" t="str" cm="1">
        <f t="array" ref="P922">INDEX(health,1+INT((ROW(A921)-1)/COLUMNS(health)),MOD(ROW(A921)-1+COLUMNS(health),COLUMNS(health))+1)</f>
        <v>Not enough alcohol/drug abuse treatment options</v>
      </c>
    </row>
    <row r="923" spans="16:16" x14ac:dyDescent="0.3">
      <c r="P923" cm="1">
        <f t="array" ref="P923">INDEX(health,1+INT((ROW(A922)-1)/COLUMNS(health)),MOD(ROW(A922)-1+COLUMNS(health),COLUMNS(health))+1)</f>
        <v>0</v>
      </c>
    </row>
    <row r="924" spans="16:16" x14ac:dyDescent="0.3">
      <c r="P924" cm="1">
        <f t="array" ref="P924">INDEX(health,1+INT((ROW(A923)-1)/COLUMNS(health)),MOD(ROW(A923)-1+COLUMNS(health),COLUMNS(health))+1)</f>
        <v>0</v>
      </c>
    </row>
    <row r="925" spans="16:16" x14ac:dyDescent="0.3">
      <c r="P925" cm="1">
        <f t="array" ref="P925">INDEX(health,1+INT((ROW(A924)-1)/COLUMNS(health)),MOD(ROW(A924)-1+COLUMNS(health),COLUMNS(health))+1)</f>
        <v>0</v>
      </c>
    </row>
    <row r="926" spans="16:16" x14ac:dyDescent="0.3">
      <c r="P926" cm="1">
        <f t="array" ref="P926">INDEX(health,1+INT((ROW(A925)-1)/COLUMNS(health)),MOD(ROW(A925)-1+COLUMNS(health),COLUMNS(health))+1)</f>
        <v>0</v>
      </c>
    </row>
    <row r="927" spans="16:16" x14ac:dyDescent="0.3">
      <c r="P927" cm="1">
        <f t="array" ref="P927">INDEX(health,1+INT((ROW(A926)-1)/COLUMNS(health)),MOD(ROW(A926)-1+COLUMNS(health),COLUMNS(health))+1)</f>
        <v>0</v>
      </c>
    </row>
    <row r="928" spans="16:16" x14ac:dyDescent="0.3">
      <c r="P928" cm="1">
        <f t="array" ref="P928">INDEX(health,1+INT((ROW(A927)-1)/COLUMNS(health)),MOD(ROW(A927)-1+COLUMNS(health),COLUMNS(health))+1)</f>
        <v>0</v>
      </c>
    </row>
    <row r="929" spans="16:16" x14ac:dyDescent="0.3">
      <c r="P929" cm="1">
        <f t="array" ref="P929">INDEX(health,1+INT((ROW(A928)-1)/COLUMNS(health)),MOD(ROW(A928)-1+COLUMNS(health),COLUMNS(health))+1)</f>
        <v>0</v>
      </c>
    </row>
    <row r="930" spans="16:16" x14ac:dyDescent="0.3">
      <c r="P930" cm="1">
        <f t="array" ref="P930">INDEX(health,1+INT((ROW(A929)-1)/COLUMNS(health)),MOD(ROW(A929)-1+COLUMNS(health),COLUMNS(health))+1)</f>
        <v>0</v>
      </c>
    </row>
    <row r="931" spans="16:16" x14ac:dyDescent="0.3">
      <c r="P931" cm="1">
        <f t="array" ref="P931">INDEX(health,1+INT((ROW(A930)-1)/COLUMNS(health)),MOD(ROW(A930)-1+COLUMNS(health),COLUMNS(health))+1)</f>
        <v>0</v>
      </c>
    </row>
    <row r="932" spans="16:16" x14ac:dyDescent="0.3">
      <c r="P932" cm="1">
        <f t="array" ref="P932">INDEX(health,1+INT((ROW(A931)-1)/COLUMNS(health)),MOD(ROW(A931)-1+COLUMNS(health),COLUMNS(health))+1)</f>
        <v>0</v>
      </c>
    </row>
    <row r="933" spans="16:16" x14ac:dyDescent="0.3">
      <c r="P933" cm="1">
        <f t="array" ref="P933">INDEX(health,1+INT((ROW(A932)-1)/COLUMNS(health)),MOD(ROW(A932)-1+COLUMNS(health),COLUMNS(health))+1)</f>
        <v>0</v>
      </c>
    </row>
    <row r="934" spans="16:16" x14ac:dyDescent="0.3">
      <c r="P934" cm="1">
        <f t="array" ref="P934">INDEX(health,1+INT((ROW(A933)-1)/COLUMNS(health)),MOD(ROW(A933)-1+COLUMNS(health),COLUMNS(health))+1)</f>
        <v>0</v>
      </c>
    </row>
    <row r="935" spans="16:16" x14ac:dyDescent="0.3">
      <c r="P935" cm="1">
        <f t="array" ref="P935">INDEX(health,1+INT((ROW(A934)-1)/COLUMNS(health)),MOD(ROW(A934)-1+COLUMNS(health),COLUMNS(health))+1)</f>
        <v>0</v>
      </c>
    </row>
    <row r="936" spans="16:16" x14ac:dyDescent="0.3">
      <c r="P936" cm="1">
        <f t="array" ref="P936">INDEX(health,1+INT((ROW(A935)-1)/COLUMNS(health)),MOD(ROW(A935)-1+COLUMNS(health),COLUMNS(health))+1)</f>
        <v>0</v>
      </c>
    </row>
    <row r="937" spans="16:16" x14ac:dyDescent="0.3">
      <c r="P937" cm="1">
        <f t="array" ref="P937">INDEX(health,1+INT((ROW(A936)-1)/COLUMNS(health)),MOD(ROW(A936)-1+COLUMNS(health),COLUMNS(health))+1)</f>
        <v>0</v>
      </c>
    </row>
    <row r="938" spans="16:16" x14ac:dyDescent="0.3">
      <c r="P938" cm="1">
        <f t="array" ref="P938">INDEX(health,1+INT((ROW(A937)-1)/COLUMNS(health)),MOD(ROW(A937)-1+COLUMNS(health),COLUMNS(health))+1)</f>
        <v>0</v>
      </c>
    </row>
    <row r="939" spans="16:16" x14ac:dyDescent="0.3">
      <c r="P939" cm="1">
        <f t="array" ref="P939">INDEX(health,1+INT((ROW(A938)-1)/COLUMNS(health)),MOD(ROW(A938)-1+COLUMNS(health),COLUMNS(health))+1)</f>
        <v>0</v>
      </c>
    </row>
    <row r="940" spans="16:16" x14ac:dyDescent="0.3">
      <c r="P940" cm="1">
        <f t="array" ref="P940">INDEX(health,1+INT((ROW(A939)-1)/COLUMNS(health)),MOD(ROW(A939)-1+COLUMNS(health),COLUMNS(health))+1)</f>
        <v>0</v>
      </c>
    </row>
    <row r="941" spans="16:16" x14ac:dyDescent="0.3">
      <c r="P941" cm="1">
        <f t="array" ref="P941">INDEX(health,1+INT((ROW(A940)-1)/COLUMNS(health)),MOD(ROW(A940)-1+COLUMNS(health),COLUMNS(health))+1)</f>
        <v>0</v>
      </c>
    </row>
    <row r="942" spans="16:16" x14ac:dyDescent="0.3">
      <c r="P942" cm="1">
        <f t="array" ref="P942">INDEX(health,1+INT((ROW(A941)-1)/COLUMNS(health)),MOD(ROW(A941)-1+COLUMNS(health),COLUMNS(health))+1)</f>
        <v>0</v>
      </c>
    </row>
    <row r="943" spans="16:16" x14ac:dyDescent="0.3">
      <c r="P943" cm="1">
        <f t="array" ref="P943">INDEX(health,1+INT((ROW(A942)-1)/COLUMNS(health)),MOD(ROW(A942)-1+COLUMNS(health),COLUMNS(health))+1)</f>
        <v>0</v>
      </c>
    </row>
    <row r="944" spans="16:16" x14ac:dyDescent="0.3">
      <c r="P944" cm="1">
        <f t="array" ref="P944">INDEX(health,1+INT((ROW(A943)-1)/COLUMNS(health)),MOD(ROW(A943)-1+COLUMNS(health),COLUMNS(health))+1)</f>
        <v>0</v>
      </c>
    </row>
    <row r="945" spans="16:16" x14ac:dyDescent="0.3">
      <c r="P945" cm="1">
        <f t="array" ref="P945">INDEX(health,1+INT((ROW(A944)-1)/COLUMNS(health)),MOD(ROW(A944)-1+COLUMNS(health),COLUMNS(health))+1)</f>
        <v>0</v>
      </c>
    </row>
    <row r="946" spans="16:16" x14ac:dyDescent="0.3">
      <c r="P946" cm="1">
        <f t="array" ref="P946">INDEX(health,1+INT((ROW(A945)-1)/COLUMNS(health)),MOD(ROW(A945)-1+COLUMNS(health),COLUMNS(health))+1)</f>
        <v>0</v>
      </c>
    </row>
    <row r="947" spans="16:16" x14ac:dyDescent="0.3">
      <c r="P947" cm="1">
        <f t="array" ref="P947">INDEX(health,1+INT((ROW(A946)-1)/COLUMNS(health)),MOD(ROW(A946)-1+COLUMNS(health),COLUMNS(health))+1)</f>
        <v>0</v>
      </c>
    </row>
    <row r="948" spans="16:16" x14ac:dyDescent="0.3">
      <c r="P948" cm="1">
        <f t="array" ref="P948">INDEX(health,1+INT((ROW(A947)-1)/COLUMNS(health)),MOD(ROW(A947)-1+COLUMNS(health),COLUMNS(health))+1)</f>
        <v>0</v>
      </c>
    </row>
    <row r="949" spans="16:16" x14ac:dyDescent="0.3">
      <c r="P949" cm="1">
        <f t="array" ref="P949">INDEX(health,1+INT((ROW(A948)-1)/COLUMNS(health)),MOD(ROW(A948)-1+COLUMNS(health),COLUMNS(health))+1)</f>
        <v>0</v>
      </c>
    </row>
    <row r="950" spans="16:16" x14ac:dyDescent="0.3">
      <c r="P950" cm="1">
        <f t="array" ref="P950">INDEX(health,1+INT((ROW(A949)-1)/COLUMNS(health)),MOD(ROW(A949)-1+COLUMNS(health),COLUMNS(health))+1)</f>
        <v>0</v>
      </c>
    </row>
    <row r="951" spans="16:16" x14ac:dyDescent="0.3">
      <c r="P951" cm="1">
        <f t="array" ref="P951">INDEX(health,1+INT((ROW(A950)-1)/COLUMNS(health)),MOD(ROW(A950)-1+COLUMNS(health),COLUMNS(health))+1)</f>
        <v>0</v>
      </c>
    </row>
    <row r="952" spans="16:16" x14ac:dyDescent="0.3">
      <c r="P952" cm="1">
        <f t="array" ref="P952">INDEX(health,1+INT((ROW(A951)-1)/COLUMNS(health)),MOD(ROW(A951)-1+COLUMNS(health),COLUMNS(health))+1)</f>
        <v>0</v>
      </c>
    </row>
    <row r="953" spans="16:16" x14ac:dyDescent="0.3">
      <c r="P953" cm="1">
        <f t="array" ref="P953">INDEX(health,1+INT((ROW(A952)-1)/COLUMNS(health)),MOD(ROW(A952)-1+COLUMNS(health),COLUMNS(health))+1)</f>
        <v>0</v>
      </c>
    </row>
    <row r="954" spans="16:16" x14ac:dyDescent="0.3">
      <c r="P954" cm="1">
        <f t="array" ref="P954">INDEX(health,1+INT((ROW(A953)-1)/COLUMNS(health)),MOD(ROW(A953)-1+COLUMNS(health),COLUMNS(health))+1)</f>
        <v>0</v>
      </c>
    </row>
    <row r="955" spans="16:16" x14ac:dyDescent="0.3">
      <c r="P955" cm="1">
        <f t="array" ref="P955">INDEX(health,1+INT((ROW(A954)-1)/COLUMNS(health)),MOD(ROW(A954)-1+COLUMNS(health),COLUMNS(health))+1)</f>
        <v>0</v>
      </c>
    </row>
    <row r="956" spans="16:16" x14ac:dyDescent="0.3">
      <c r="P956" cm="1">
        <f t="array" ref="P956">INDEX(health,1+INT((ROW(A955)-1)/COLUMNS(health)),MOD(ROW(A955)-1+COLUMNS(health),COLUMNS(health))+1)</f>
        <v>0</v>
      </c>
    </row>
    <row r="957" spans="16:16" x14ac:dyDescent="0.3">
      <c r="P957" cm="1">
        <f t="array" ref="P957">INDEX(health,1+INT((ROW(A956)-1)/COLUMNS(health)),MOD(ROW(A956)-1+COLUMNS(health),COLUMNS(health))+1)</f>
        <v>0</v>
      </c>
    </row>
    <row r="958" spans="16:16" x14ac:dyDescent="0.3">
      <c r="P958" cm="1">
        <f t="array" ref="P958">INDEX(health,1+INT((ROW(A957)-1)/COLUMNS(health)),MOD(ROW(A957)-1+COLUMNS(health),COLUMNS(health))+1)</f>
        <v>0</v>
      </c>
    </row>
    <row r="959" spans="16:16" x14ac:dyDescent="0.3">
      <c r="P959" cm="1">
        <f t="array" ref="P959">INDEX(health,1+INT((ROW(A958)-1)/COLUMNS(health)),MOD(ROW(A958)-1+COLUMNS(health),COLUMNS(health))+1)</f>
        <v>0</v>
      </c>
    </row>
    <row r="960" spans="16:16" x14ac:dyDescent="0.3">
      <c r="P960" cm="1">
        <f t="array" ref="P960">INDEX(health,1+INT((ROW(A959)-1)/COLUMNS(health)),MOD(ROW(A959)-1+COLUMNS(health),COLUMNS(health))+1)</f>
        <v>0</v>
      </c>
    </row>
    <row r="961" spans="16:16" x14ac:dyDescent="0.3">
      <c r="P961" cm="1">
        <f t="array" ref="P961">INDEX(health,1+INT((ROW(A960)-1)/COLUMNS(health)),MOD(ROW(A960)-1+COLUMNS(health),COLUMNS(health))+1)</f>
        <v>0</v>
      </c>
    </row>
    <row r="962" spans="16:16" x14ac:dyDescent="0.3">
      <c r="P962" t="str" cm="1">
        <f t="array" ref="P962">INDEX(health,1+INT((ROW(A961)-1)/COLUMNS(health)),MOD(ROW(A961)-1+COLUMNS(health),COLUMNS(health))+1)</f>
        <v>Lack of adequate insurance</v>
      </c>
    </row>
    <row r="963" spans="16:16" x14ac:dyDescent="0.3">
      <c r="P963" t="str" cm="1">
        <f t="array" ref="P963">INDEX(health,1+INT((ROW(A962)-1)/COLUMNS(health)),MOD(ROW(A962)-1+COLUMNS(health),COLUMNS(health))+1)</f>
        <v xml:space="preserve"> Language barrier (medical info hard to understand)</v>
      </c>
    </row>
    <row r="964" spans="16:16" x14ac:dyDescent="0.3">
      <c r="P964" t="str" cm="1">
        <f t="array" ref="P964">INDEX(health,1+INT((ROW(A963)-1)/COLUMNS(health)),MOD(ROW(A963)-1+COLUMNS(health),COLUMNS(health))+1)</f>
        <v xml:space="preserve"> Not enough alcohol/drug abuse treatment options</v>
      </c>
    </row>
    <row r="965" spans="16:16" x14ac:dyDescent="0.3">
      <c r="P965" t="str" cm="1">
        <f t="array" ref="P965">INDEX(health,1+INT((ROW(A964)-1)/COLUMNS(health)),MOD(ROW(A964)-1+COLUMNS(health),COLUMNS(health))+1)</f>
        <v xml:space="preserve"> Not enough mental health treatment options</v>
      </c>
    </row>
    <row r="966" spans="16:16" x14ac:dyDescent="0.3">
      <c r="P966" t="str" cm="1">
        <f t="array" ref="P966">INDEX(health,1+INT((ROW(A965)-1)/COLUMNS(health)),MOD(ROW(A965)-1+COLUMNS(health),COLUMNS(health))+1)</f>
        <v xml:space="preserve"> Lack of transportation</v>
      </c>
    </row>
    <row r="967" spans="16:16" x14ac:dyDescent="0.3">
      <c r="P967" cm="1">
        <f t="array" ref="P967">INDEX(health,1+INT((ROW(A966)-1)/COLUMNS(health)),MOD(ROW(A966)-1+COLUMNS(health),COLUMNS(health))+1)</f>
        <v>0</v>
      </c>
    </row>
    <row r="968" spans="16:16" x14ac:dyDescent="0.3">
      <c r="P968" cm="1">
        <f t="array" ref="P968">INDEX(health,1+INT((ROW(A967)-1)/COLUMNS(health)),MOD(ROW(A967)-1+COLUMNS(health),COLUMNS(health))+1)</f>
        <v>0</v>
      </c>
    </row>
    <row r="969" spans="16:16" x14ac:dyDescent="0.3">
      <c r="P969" cm="1">
        <f t="array" ref="P969">INDEX(health,1+INT((ROW(A968)-1)/COLUMNS(health)),MOD(ROW(A968)-1+COLUMNS(health),COLUMNS(health))+1)</f>
        <v>0</v>
      </c>
    </row>
    <row r="970" spans="16:16" x14ac:dyDescent="0.3">
      <c r="P970" t="str" cm="1">
        <f t="array" ref="P970">INDEX(health,1+INT((ROW(A969)-1)/COLUMNS(health)),MOD(ROW(A969)-1+COLUMNS(health),COLUMNS(health))+1)</f>
        <v>Unsure where to go or what services are available</v>
      </c>
    </row>
    <row r="971" spans="16:16" x14ac:dyDescent="0.3">
      <c r="P971" t="str" cm="1">
        <f t="array" ref="P971">INDEX(health,1+INT((ROW(A970)-1)/COLUMNS(health)),MOD(ROW(A970)-1+COLUMNS(health),COLUMNS(health))+1)</f>
        <v xml:space="preserve"> Lack of adequate insurance</v>
      </c>
    </row>
    <row r="972" spans="16:16" x14ac:dyDescent="0.3">
      <c r="P972" t="str" cm="1">
        <f t="array" ref="P972">INDEX(health,1+INT((ROW(A971)-1)/COLUMNS(health)),MOD(ROW(A971)-1+COLUMNS(health),COLUMNS(health))+1)</f>
        <v xml:space="preserve"> Cost of care is not affordable</v>
      </c>
    </row>
    <row r="973" spans="16:16" x14ac:dyDescent="0.3">
      <c r="P973" cm="1">
        <f t="array" ref="P973">INDEX(health,1+INT((ROW(A972)-1)/COLUMNS(health)),MOD(ROW(A972)-1+COLUMNS(health),COLUMNS(health))+1)</f>
        <v>0</v>
      </c>
    </row>
    <row r="974" spans="16:16" x14ac:dyDescent="0.3">
      <c r="P974" cm="1">
        <f t="array" ref="P974">INDEX(health,1+INT((ROW(A973)-1)/COLUMNS(health)),MOD(ROW(A973)-1+COLUMNS(health),COLUMNS(health))+1)</f>
        <v>0</v>
      </c>
    </row>
    <row r="975" spans="16:16" x14ac:dyDescent="0.3">
      <c r="P975" cm="1">
        <f t="array" ref="P975">INDEX(health,1+INT((ROW(A974)-1)/COLUMNS(health)),MOD(ROW(A974)-1+COLUMNS(health),COLUMNS(health))+1)</f>
        <v>0</v>
      </c>
    </row>
    <row r="976" spans="16:16" x14ac:dyDescent="0.3">
      <c r="P976" cm="1">
        <f t="array" ref="P976">INDEX(health,1+INT((ROW(A975)-1)/COLUMNS(health)),MOD(ROW(A975)-1+COLUMNS(health),COLUMNS(health))+1)</f>
        <v>0</v>
      </c>
    </row>
    <row r="977" spans="16:16" x14ac:dyDescent="0.3">
      <c r="P977" cm="1">
        <f t="array" ref="P977">INDEX(health,1+INT((ROW(A976)-1)/COLUMNS(health)),MOD(ROW(A976)-1+COLUMNS(health),COLUMNS(health))+1)</f>
        <v>0</v>
      </c>
    </row>
    <row r="978" spans="16:16" x14ac:dyDescent="0.3">
      <c r="P978" cm="1">
        <f t="array" ref="P978">INDEX(health,1+INT((ROW(A977)-1)/COLUMNS(health)),MOD(ROW(A977)-1+COLUMNS(health),COLUMNS(health))+1)</f>
        <v>0</v>
      </c>
    </row>
    <row r="979" spans="16:16" x14ac:dyDescent="0.3">
      <c r="P979" cm="1">
        <f t="array" ref="P979">INDEX(health,1+INT((ROW(A978)-1)/COLUMNS(health)),MOD(ROW(A978)-1+COLUMNS(health),COLUMNS(health))+1)</f>
        <v>0</v>
      </c>
    </row>
    <row r="980" spans="16:16" x14ac:dyDescent="0.3">
      <c r="P980" cm="1">
        <f t="array" ref="P980">INDEX(health,1+INT((ROW(A979)-1)/COLUMNS(health)),MOD(ROW(A979)-1+COLUMNS(health),COLUMNS(health))+1)</f>
        <v>0</v>
      </c>
    </row>
    <row r="981" spans="16:16" x14ac:dyDescent="0.3">
      <c r="P981" cm="1">
        <f t="array" ref="P981">INDEX(health,1+INT((ROW(A980)-1)/COLUMNS(health)),MOD(ROW(A980)-1+COLUMNS(health),COLUMNS(health))+1)</f>
        <v>0</v>
      </c>
    </row>
    <row r="982" spans="16:16" x14ac:dyDescent="0.3">
      <c r="P982" cm="1">
        <f t="array" ref="P982">INDEX(health,1+INT((ROW(A981)-1)/COLUMNS(health)),MOD(ROW(A981)-1+COLUMNS(health),COLUMNS(health))+1)</f>
        <v>0</v>
      </c>
    </row>
    <row r="983" spans="16:16" x14ac:dyDescent="0.3">
      <c r="P983" cm="1">
        <f t="array" ref="P983">INDEX(health,1+INT((ROW(A982)-1)/COLUMNS(health)),MOD(ROW(A982)-1+COLUMNS(health),COLUMNS(health))+1)</f>
        <v>0</v>
      </c>
    </row>
    <row r="984" spans="16:16" x14ac:dyDescent="0.3">
      <c r="P984" cm="1">
        <f t="array" ref="P984">INDEX(health,1+INT((ROW(A983)-1)/COLUMNS(health)),MOD(ROW(A983)-1+COLUMNS(health),COLUMNS(health))+1)</f>
        <v>0</v>
      </c>
    </row>
    <row r="985" spans="16:16" x14ac:dyDescent="0.3">
      <c r="P985" cm="1">
        <f t="array" ref="P985">INDEX(health,1+INT((ROW(A984)-1)/COLUMNS(health)),MOD(ROW(A984)-1+COLUMNS(health),COLUMNS(health))+1)</f>
        <v>0</v>
      </c>
    </row>
    <row r="986" spans="16:16" x14ac:dyDescent="0.3">
      <c r="P986" t="str" cm="1">
        <f t="array" ref="P986">INDEX(health,1+INT((ROW(A985)-1)/COLUMNS(health)),MOD(ROW(A985)-1+COLUMNS(health),COLUMNS(health))+1)</f>
        <v>Unsure where to go or what services are available</v>
      </c>
    </row>
    <row r="987" spans="16:16" x14ac:dyDescent="0.3">
      <c r="P987" t="str" cm="1">
        <f t="array" ref="P987">INDEX(health,1+INT((ROW(A986)-1)/COLUMNS(health)),MOD(ROW(A986)-1+COLUMNS(health),COLUMNS(health))+1)</f>
        <v xml:space="preserve"> Lack of adequate insurance</v>
      </c>
    </row>
    <row r="988" spans="16:16" x14ac:dyDescent="0.3">
      <c r="P988" t="str" cm="1">
        <f t="array" ref="P988">INDEX(health,1+INT((ROW(A987)-1)/COLUMNS(health)),MOD(ROW(A987)-1+COLUMNS(health),COLUMNS(health))+1)</f>
        <v xml:space="preserve"> Cost of care is not affordable</v>
      </c>
    </row>
    <row r="989" spans="16:16" x14ac:dyDescent="0.3">
      <c r="P989" t="str" cm="1">
        <f t="array" ref="P989">INDEX(health,1+INT((ROW(A988)-1)/COLUMNS(health)),MOD(ROW(A988)-1+COLUMNS(health),COLUMNS(health))+1)</f>
        <v xml:space="preserve"> Language barrier (medical info hard to understand)</v>
      </c>
    </row>
    <row r="990" spans="16:16" x14ac:dyDescent="0.3">
      <c r="P990" t="str" cm="1">
        <f t="array" ref="P990">INDEX(health,1+INT((ROW(A989)-1)/COLUMNS(health)),MOD(ROW(A989)-1+COLUMNS(health),COLUMNS(health))+1)</f>
        <v xml:space="preserve"> Not enough alcohol/drug abuse treatment options</v>
      </c>
    </row>
    <row r="991" spans="16:16" x14ac:dyDescent="0.3">
      <c r="P991" t="str" cm="1">
        <f t="array" ref="P991">INDEX(health,1+INT((ROW(A990)-1)/COLUMNS(health)),MOD(ROW(A990)-1+COLUMNS(health),COLUMNS(health))+1)</f>
        <v xml:space="preserve"> Not enough mental health treatment options</v>
      </c>
    </row>
    <row r="992" spans="16:16" x14ac:dyDescent="0.3">
      <c r="P992" t="str" cm="1">
        <f t="array" ref="P992">INDEX(health,1+INT((ROW(A991)-1)/COLUMNS(health)),MOD(ROW(A991)-1+COLUMNS(health),COLUMNS(health))+1)</f>
        <v xml:space="preserve"> Lack of transportation</v>
      </c>
    </row>
    <row r="993" spans="16:16" x14ac:dyDescent="0.3">
      <c r="P993" cm="1">
        <f t="array" ref="P993">INDEX(health,1+INT((ROW(A992)-1)/COLUMNS(health)),MOD(ROW(A992)-1+COLUMNS(health),COLUMNS(health))+1)</f>
        <v>0</v>
      </c>
    </row>
    <row r="994" spans="16:16" x14ac:dyDescent="0.3">
      <c r="P994" cm="1">
        <f t="array" ref="P994">INDEX(health,1+INT((ROW(A993)-1)/COLUMNS(health)),MOD(ROW(A993)-1+COLUMNS(health),COLUMNS(health))+1)</f>
        <v>0</v>
      </c>
    </row>
    <row r="995" spans="16:16" x14ac:dyDescent="0.3">
      <c r="P995" cm="1">
        <f t="array" ref="P995">INDEX(health,1+INT((ROW(A994)-1)/COLUMNS(health)),MOD(ROW(A994)-1+COLUMNS(health),COLUMNS(health))+1)</f>
        <v>0</v>
      </c>
    </row>
    <row r="996" spans="16:16" x14ac:dyDescent="0.3">
      <c r="P996" cm="1">
        <f t="array" ref="P996">INDEX(health,1+INT((ROW(A995)-1)/COLUMNS(health)),MOD(ROW(A995)-1+COLUMNS(health),COLUMNS(health))+1)</f>
        <v>0</v>
      </c>
    </row>
    <row r="997" spans="16:16" x14ac:dyDescent="0.3">
      <c r="P997" cm="1">
        <f t="array" ref="P997">INDEX(health,1+INT((ROW(A996)-1)/COLUMNS(health)),MOD(ROW(A996)-1+COLUMNS(health),COLUMNS(health))+1)</f>
        <v>0</v>
      </c>
    </row>
    <row r="998" spans="16:16" x14ac:dyDescent="0.3">
      <c r="P998" cm="1">
        <f t="array" ref="P998">INDEX(health,1+INT((ROW(A997)-1)/COLUMNS(health)),MOD(ROW(A997)-1+COLUMNS(health),COLUMNS(health))+1)</f>
        <v>0</v>
      </c>
    </row>
    <row r="999" spans="16:16" x14ac:dyDescent="0.3">
      <c r="P999" cm="1">
        <f t="array" ref="P999">INDEX(health,1+INT((ROW(A998)-1)/COLUMNS(health)),MOD(ROW(A998)-1+COLUMNS(health),COLUMNS(health))+1)</f>
        <v>0</v>
      </c>
    </row>
    <row r="1000" spans="16:16" x14ac:dyDescent="0.3">
      <c r="P1000" cm="1">
        <f t="array" ref="P1000">INDEX(health,1+INT((ROW(A999)-1)/COLUMNS(health)),MOD(ROW(A999)-1+COLUMNS(health),COLUMNS(health))+1)</f>
        <v>0</v>
      </c>
    </row>
    <row r="1001" spans="16:16" x14ac:dyDescent="0.3">
      <c r="P1001" cm="1">
        <f t="array" ref="P1001">INDEX(health,1+INT((ROW(A1000)-1)/COLUMNS(health)),MOD(ROW(A1000)-1+COLUMNS(health),COLUMNS(health))+1)</f>
        <v>0</v>
      </c>
    </row>
    <row r="1002" spans="16:16" x14ac:dyDescent="0.3">
      <c r="P1002" t="str" cm="1">
        <f t="array" ref="P1002">INDEX(health,1+INT((ROW(A1001)-1)/COLUMNS(health)),MOD(ROW(A1001)-1+COLUMNS(health),COLUMNS(health))+1)</f>
        <v>Cost of care is not affordable</v>
      </c>
    </row>
    <row r="1003" spans="16:16" x14ac:dyDescent="0.3">
      <c r="P1003" cm="1">
        <f t="array" ref="P1003">INDEX(health,1+INT((ROW(A1002)-1)/COLUMNS(health)),MOD(ROW(A1002)-1+COLUMNS(health),COLUMNS(health))+1)</f>
        <v>0</v>
      </c>
    </row>
    <row r="1004" spans="16:16" x14ac:dyDescent="0.3">
      <c r="P1004" cm="1">
        <f t="array" ref="P1004">INDEX(health,1+INT((ROW(A1003)-1)/COLUMNS(health)),MOD(ROW(A1003)-1+COLUMNS(health),COLUMNS(health))+1)</f>
        <v>0</v>
      </c>
    </row>
    <row r="1005" spans="16:16" x14ac:dyDescent="0.3">
      <c r="P1005" cm="1">
        <f t="array" ref="P1005">INDEX(health,1+INT((ROW(A1004)-1)/COLUMNS(health)),MOD(ROW(A1004)-1+COLUMNS(health),COLUMNS(health))+1)</f>
        <v>0</v>
      </c>
    </row>
    <row r="1006" spans="16:16" x14ac:dyDescent="0.3">
      <c r="P1006" cm="1">
        <f t="array" ref="P1006">INDEX(health,1+INT((ROW(A1005)-1)/COLUMNS(health)),MOD(ROW(A1005)-1+COLUMNS(health),COLUMNS(health))+1)</f>
        <v>0</v>
      </c>
    </row>
    <row r="1007" spans="16:16" x14ac:dyDescent="0.3">
      <c r="P1007" cm="1">
        <f t="array" ref="P1007">INDEX(health,1+INT((ROW(A1006)-1)/COLUMNS(health)),MOD(ROW(A1006)-1+COLUMNS(health),COLUMNS(health))+1)</f>
        <v>0</v>
      </c>
    </row>
    <row r="1008" spans="16:16" x14ac:dyDescent="0.3">
      <c r="P1008" cm="1">
        <f t="array" ref="P1008">INDEX(health,1+INT((ROW(A1007)-1)/COLUMNS(health)),MOD(ROW(A1007)-1+COLUMNS(health),COLUMNS(health))+1)</f>
        <v>0</v>
      </c>
    </row>
    <row r="1009" spans="16:16" x14ac:dyDescent="0.3">
      <c r="P1009" cm="1">
        <f t="array" ref="P1009">INDEX(health,1+INT((ROW(A1008)-1)/COLUMNS(health)),MOD(ROW(A1008)-1+COLUMNS(health),COLUMNS(health))+1)</f>
        <v>0</v>
      </c>
    </row>
    <row r="1010" spans="16:16" x14ac:dyDescent="0.3">
      <c r="P1010" cm="1">
        <f t="array" ref="P1010">INDEX(health,1+INT((ROW(A1009)-1)/COLUMNS(health)),MOD(ROW(A1009)-1+COLUMNS(health),COLUMNS(health))+1)</f>
        <v>0</v>
      </c>
    </row>
    <row r="1011" spans="16:16" x14ac:dyDescent="0.3">
      <c r="P1011" cm="1">
        <f t="array" ref="P1011">INDEX(health,1+INT((ROW(A1010)-1)/COLUMNS(health)),MOD(ROW(A1010)-1+COLUMNS(health),COLUMNS(health))+1)</f>
        <v>0</v>
      </c>
    </row>
    <row r="1012" spans="16:16" x14ac:dyDescent="0.3">
      <c r="P1012" cm="1">
        <f t="array" ref="P1012">INDEX(health,1+INT((ROW(A1011)-1)/COLUMNS(health)),MOD(ROW(A1011)-1+COLUMNS(health),COLUMNS(health))+1)</f>
        <v>0</v>
      </c>
    </row>
    <row r="1013" spans="16:16" x14ac:dyDescent="0.3">
      <c r="P1013" cm="1">
        <f t="array" ref="P1013">INDEX(health,1+INT((ROW(A1012)-1)/COLUMNS(health)),MOD(ROW(A1012)-1+COLUMNS(health),COLUMNS(health))+1)</f>
        <v>0</v>
      </c>
    </row>
    <row r="1014" spans="16:16" x14ac:dyDescent="0.3">
      <c r="P1014" cm="1">
        <f t="array" ref="P1014">INDEX(health,1+INT((ROW(A1013)-1)/COLUMNS(health)),MOD(ROW(A1013)-1+COLUMNS(health),COLUMNS(health))+1)</f>
        <v>0</v>
      </c>
    </row>
    <row r="1015" spans="16:16" x14ac:dyDescent="0.3">
      <c r="P1015" cm="1">
        <f t="array" ref="P1015">INDEX(health,1+INT((ROW(A1014)-1)/COLUMNS(health)),MOD(ROW(A1014)-1+COLUMNS(health),COLUMNS(health))+1)</f>
        <v>0</v>
      </c>
    </row>
    <row r="1016" spans="16:16" x14ac:dyDescent="0.3">
      <c r="P1016" cm="1">
        <f t="array" ref="P1016">INDEX(health,1+INT((ROW(A1015)-1)/COLUMNS(health)),MOD(ROW(A1015)-1+COLUMNS(health),COLUMNS(health))+1)</f>
        <v>0</v>
      </c>
    </row>
    <row r="1017" spans="16:16" x14ac:dyDescent="0.3">
      <c r="P1017" cm="1">
        <f t="array" ref="P1017">INDEX(health,1+INT((ROW(A1016)-1)/COLUMNS(health)),MOD(ROW(A1016)-1+COLUMNS(health),COLUMNS(health))+1)</f>
        <v>0</v>
      </c>
    </row>
    <row r="1018" spans="16:16" x14ac:dyDescent="0.3">
      <c r="P1018" t="str" cm="1">
        <f t="array" ref="P1018">INDEX(health,1+INT((ROW(A1017)-1)/COLUMNS(health)),MOD(ROW(A1017)-1+COLUMNS(health),COLUMNS(health))+1)</f>
        <v>Lack of transportation</v>
      </c>
    </row>
    <row r="1019" spans="16:16" x14ac:dyDescent="0.3">
      <c r="P1019" cm="1">
        <f t="array" ref="P1019">INDEX(health,1+INT((ROW(A1018)-1)/COLUMNS(health)),MOD(ROW(A1018)-1+COLUMNS(health),COLUMNS(health))+1)</f>
        <v>0</v>
      </c>
    </row>
    <row r="1020" spans="16:16" x14ac:dyDescent="0.3">
      <c r="P1020" cm="1">
        <f t="array" ref="P1020">INDEX(health,1+INT((ROW(A1019)-1)/COLUMNS(health)),MOD(ROW(A1019)-1+COLUMNS(health),COLUMNS(health))+1)</f>
        <v>0</v>
      </c>
    </row>
    <row r="1021" spans="16:16" x14ac:dyDescent="0.3">
      <c r="P1021" cm="1">
        <f t="array" ref="P1021">INDEX(health,1+INT((ROW(A1020)-1)/COLUMNS(health)),MOD(ROW(A1020)-1+COLUMNS(health),COLUMNS(health))+1)</f>
        <v>0</v>
      </c>
    </row>
    <row r="1022" spans="16:16" x14ac:dyDescent="0.3">
      <c r="P1022" cm="1">
        <f t="array" ref="P1022">INDEX(health,1+INT((ROW(A1021)-1)/COLUMNS(health)),MOD(ROW(A1021)-1+COLUMNS(health),COLUMNS(health))+1)</f>
        <v>0</v>
      </c>
    </row>
    <row r="1023" spans="16:16" x14ac:dyDescent="0.3">
      <c r="P1023" cm="1">
        <f t="array" ref="P1023">INDEX(health,1+INT((ROW(A1022)-1)/COLUMNS(health)),MOD(ROW(A1022)-1+COLUMNS(health),COLUMNS(health))+1)</f>
        <v>0</v>
      </c>
    </row>
    <row r="1024" spans="16:16" x14ac:dyDescent="0.3">
      <c r="P1024" cm="1">
        <f t="array" ref="P1024">INDEX(health,1+INT((ROW(A1023)-1)/COLUMNS(health)),MOD(ROW(A1023)-1+COLUMNS(health),COLUMNS(health))+1)</f>
        <v>0</v>
      </c>
    </row>
    <row r="1025" spans="16:16" x14ac:dyDescent="0.3">
      <c r="P1025" cm="1">
        <f t="array" ref="P1025">INDEX(health,1+INT((ROW(A1024)-1)/COLUMNS(health)),MOD(ROW(A1024)-1+COLUMNS(health),COLUMNS(health))+1)</f>
        <v>0</v>
      </c>
    </row>
    <row r="1026" spans="16:16" x14ac:dyDescent="0.3">
      <c r="P1026" cm="1">
        <f t="array" ref="P1026">INDEX(health,1+INT((ROW(A1025)-1)/COLUMNS(health)),MOD(ROW(A1025)-1+COLUMNS(health),COLUMNS(health))+1)</f>
        <v>0</v>
      </c>
    </row>
    <row r="1027" spans="16:16" x14ac:dyDescent="0.3">
      <c r="P1027" cm="1">
        <f t="array" ref="P1027">INDEX(health,1+INT((ROW(A1026)-1)/COLUMNS(health)),MOD(ROW(A1026)-1+COLUMNS(health),COLUMNS(health))+1)</f>
        <v>0</v>
      </c>
    </row>
    <row r="1028" spans="16:16" x14ac:dyDescent="0.3">
      <c r="P1028" cm="1">
        <f t="array" ref="P1028">INDEX(health,1+INT((ROW(A1027)-1)/COLUMNS(health)),MOD(ROW(A1027)-1+COLUMNS(health),COLUMNS(health))+1)</f>
        <v>0</v>
      </c>
    </row>
    <row r="1029" spans="16:16" x14ac:dyDescent="0.3">
      <c r="P1029" cm="1">
        <f t="array" ref="P1029">INDEX(health,1+INT((ROW(A1028)-1)/COLUMNS(health)),MOD(ROW(A1028)-1+COLUMNS(health),COLUMNS(health))+1)</f>
        <v>0</v>
      </c>
    </row>
    <row r="1030" spans="16:16" x14ac:dyDescent="0.3">
      <c r="P1030" cm="1">
        <f t="array" ref="P1030">INDEX(health,1+INT((ROW(A1029)-1)/COLUMNS(health)),MOD(ROW(A1029)-1+COLUMNS(health),COLUMNS(health))+1)</f>
        <v>0</v>
      </c>
    </row>
    <row r="1031" spans="16:16" x14ac:dyDescent="0.3">
      <c r="P1031" cm="1">
        <f t="array" ref="P1031">INDEX(health,1+INT((ROW(A1030)-1)/COLUMNS(health)),MOD(ROW(A1030)-1+COLUMNS(health),COLUMNS(health))+1)</f>
        <v>0</v>
      </c>
    </row>
    <row r="1032" spans="16:16" x14ac:dyDescent="0.3">
      <c r="P1032" cm="1">
        <f t="array" ref="P1032">INDEX(health,1+INT((ROW(A1031)-1)/COLUMNS(health)),MOD(ROW(A1031)-1+COLUMNS(health),COLUMNS(health))+1)</f>
        <v>0</v>
      </c>
    </row>
    <row r="1033" spans="16:16" x14ac:dyDescent="0.3">
      <c r="P1033" cm="1">
        <f t="array" ref="P1033">INDEX(health,1+INT((ROW(A1032)-1)/COLUMNS(health)),MOD(ROW(A1032)-1+COLUMNS(health),COLUMNS(health))+1)</f>
        <v>0</v>
      </c>
    </row>
    <row r="1034" spans="16:16" x14ac:dyDescent="0.3">
      <c r="P1034" t="str" cm="1">
        <f t="array" ref="P1034">INDEX(health,1+INT((ROW(A1033)-1)/COLUMNS(health)),MOD(ROW(A1033)-1+COLUMNS(health),COLUMNS(health))+1)</f>
        <v>Unsure where to go or what services are available</v>
      </c>
    </row>
    <row r="1035" spans="16:16" x14ac:dyDescent="0.3">
      <c r="P1035" t="str" cm="1">
        <f t="array" ref="P1035">INDEX(health,1+INT((ROW(A1034)-1)/COLUMNS(health)),MOD(ROW(A1034)-1+COLUMNS(health),COLUMNS(health))+1)</f>
        <v xml:space="preserve"> Lack of adequate insurance</v>
      </c>
    </row>
    <row r="1036" spans="16:16" x14ac:dyDescent="0.3">
      <c r="P1036" t="str" cm="1">
        <f t="array" ref="P1036">INDEX(health,1+INT((ROW(A1035)-1)/COLUMNS(health)),MOD(ROW(A1035)-1+COLUMNS(health),COLUMNS(health))+1)</f>
        <v xml:space="preserve"> Cost of care is not affordable</v>
      </c>
    </row>
    <row r="1037" spans="16:16" x14ac:dyDescent="0.3">
      <c r="P1037" t="str" cm="1">
        <f t="array" ref="P1037">INDEX(health,1+INT((ROW(A1036)-1)/COLUMNS(health)),MOD(ROW(A1036)-1+COLUMNS(health),COLUMNS(health))+1)</f>
        <v xml:space="preserve"> Lack of transportation</v>
      </c>
    </row>
    <row r="1038" spans="16:16" x14ac:dyDescent="0.3">
      <c r="P1038" cm="1">
        <f t="array" ref="P1038">INDEX(health,1+INT((ROW(A1037)-1)/COLUMNS(health)),MOD(ROW(A1037)-1+COLUMNS(health),COLUMNS(health))+1)</f>
        <v>0</v>
      </c>
    </row>
    <row r="1039" spans="16:16" x14ac:dyDescent="0.3">
      <c r="P1039" cm="1">
        <f t="array" ref="P1039">INDEX(health,1+INT((ROW(A1038)-1)/COLUMNS(health)),MOD(ROW(A1038)-1+COLUMNS(health),COLUMNS(health))+1)</f>
        <v>0</v>
      </c>
    </row>
    <row r="1040" spans="16:16" x14ac:dyDescent="0.3">
      <c r="P1040" cm="1">
        <f t="array" ref="P1040">INDEX(health,1+INT((ROW(A1039)-1)/COLUMNS(health)),MOD(ROW(A1039)-1+COLUMNS(health),COLUMNS(health))+1)</f>
        <v>0</v>
      </c>
    </row>
    <row r="1041" spans="16:16" x14ac:dyDescent="0.3">
      <c r="P1041" cm="1">
        <f t="array" ref="P1041">INDEX(health,1+INT((ROW(A1040)-1)/COLUMNS(health)),MOD(ROW(A1040)-1+COLUMNS(health),COLUMNS(health))+1)</f>
        <v>0</v>
      </c>
    </row>
    <row r="1042" spans="16:16" x14ac:dyDescent="0.3">
      <c r="P1042" t="str" cm="1">
        <f t="array" ref="P1042">INDEX(health,1+INT((ROW(A1041)-1)/COLUMNS(health)),MOD(ROW(A1041)-1+COLUMNS(health),COLUMNS(health))+1)</f>
        <v>Not enough mental health treatment options</v>
      </c>
    </row>
    <row r="1043" spans="16:16" x14ac:dyDescent="0.3">
      <c r="P1043" cm="1">
        <f t="array" ref="P1043">INDEX(health,1+INT((ROW(A1042)-1)/COLUMNS(health)),MOD(ROW(A1042)-1+COLUMNS(health),COLUMNS(health))+1)</f>
        <v>0</v>
      </c>
    </row>
    <row r="1044" spans="16:16" x14ac:dyDescent="0.3">
      <c r="P1044" cm="1">
        <f t="array" ref="P1044">INDEX(health,1+INT((ROW(A1043)-1)/COLUMNS(health)),MOD(ROW(A1043)-1+COLUMNS(health),COLUMNS(health))+1)</f>
        <v>0</v>
      </c>
    </row>
    <row r="1045" spans="16:16" x14ac:dyDescent="0.3">
      <c r="P1045" cm="1">
        <f t="array" ref="P1045">INDEX(health,1+INT((ROW(A1044)-1)/COLUMNS(health)),MOD(ROW(A1044)-1+COLUMNS(health),COLUMNS(health))+1)</f>
        <v>0</v>
      </c>
    </row>
    <row r="1046" spans="16:16" x14ac:dyDescent="0.3">
      <c r="P1046" cm="1">
        <f t="array" ref="P1046">INDEX(health,1+INT((ROW(A1045)-1)/COLUMNS(health)),MOD(ROW(A1045)-1+COLUMNS(health),COLUMNS(health))+1)</f>
        <v>0</v>
      </c>
    </row>
    <row r="1047" spans="16:16" x14ac:dyDescent="0.3">
      <c r="P1047" cm="1">
        <f t="array" ref="P1047">INDEX(health,1+INT((ROW(A1046)-1)/COLUMNS(health)),MOD(ROW(A1046)-1+COLUMNS(health),COLUMNS(health))+1)</f>
        <v>0</v>
      </c>
    </row>
    <row r="1048" spans="16:16" x14ac:dyDescent="0.3">
      <c r="P1048" cm="1">
        <f t="array" ref="P1048">INDEX(health,1+INT((ROW(A1047)-1)/COLUMNS(health)),MOD(ROW(A1047)-1+COLUMNS(health),COLUMNS(health))+1)</f>
        <v>0</v>
      </c>
    </row>
    <row r="1049" spans="16:16" x14ac:dyDescent="0.3">
      <c r="P1049" cm="1">
        <f t="array" ref="P1049">INDEX(health,1+INT((ROW(A1048)-1)/COLUMNS(health)),MOD(ROW(A1048)-1+COLUMNS(health),COLUMNS(health))+1)</f>
        <v>0</v>
      </c>
    </row>
    <row r="1050" spans="16:16" x14ac:dyDescent="0.3">
      <c r="P1050" t="str" cm="1">
        <f t="array" ref="P1050">INDEX(health,1+INT((ROW(A1049)-1)/COLUMNS(health)),MOD(ROW(A1049)-1+COLUMNS(health),COLUMNS(health))+1)</f>
        <v>Lack of adequate insurance</v>
      </c>
    </row>
    <row r="1051" spans="16:16" x14ac:dyDescent="0.3">
      <c r="P1051" t="str" cm="1">
        <f t="array" ref="P1051">INDEX(health,1+INT((ROW(A1050)-1)/COLUMNS(health)),MOD(ROW(A1050)-1+COLUMNS(health),COLUMNS(health))+1)</f>
        <v xml:space="preserve"> Cost of care is not affordable</v>
      </c>
    </row>
    <row r="1052" spans="16:16" x14ac:dyDescent="0.3">
      <c r="P1052" t="str" cm="1">
        <f t="array" ref="P1052">INDEX(health,1+INT((ROW(A1051)-1)/COLUMNS(health)),MOD(ROW(A1051)-1+COLUMNS(health),COLUMNS(health))+1)</f>
        <v xml:space="preserve"> lack of functional and alternative care</v>
      </c>
    </row>
    <row r="1053" spans="16:16" x14ac:dyDescent="0.3">
      <c r="P1053" cm="1">
        <f t="array" ref="P1053">INDEX(health,1+INT((ROW(A1052)-1)/COLUMNS(health)),MOD(ROW(A1052)-1+COLUMNS(health),COLUMNS(health))+1)</f>
        <v>0</v>
      </c>
    </row>
    <row r="1054" spans="16:16" x14ac:dyDescent="0.3">
      <c r="P1054" cm="1">
        <f t="array" ref="P1054">INDEX(health,1+INT((ROW(A1053)-1)/COLUMNS(health)),MOD(ROW(A1053)-1+COLUMNS(health),COLUMNS(health))+1)</f>
        <v>0</v>
      </c>
    </row>
    <row r="1055" spans="16:16" x14ac:dyDescent="0.3">
      <c r="P1055" cm="1">
        <f t="array" ref="P1055">INDEX(health,1+INT((ROW(A1054)-1)/COLUMNS(health)),MOD(ROW(A1054)-1+COLUMNS(health),COLUMNS(health))+1)</f>
        <v>0</v>
      </c>
    </row>
    <row r="1056" spans="16:16" x14ac:dyDescent="0.3">
      <c r="P1056" cm="1">
        <f t="array" ref="P1056">INDEX(health,1+INT((ROW(A1055)-1)/COLUMNS(health)),MOD(ROW(A1055)-1+COLUMNS(health),COLUMNS(health))+1)</f>
        <v>0</v>
      </c>
    </row>
    <row r="1057" spans="16:16" x14ac:dyDescent="0.3">
      <c r="P1057" cm="1">
        <f t="array" ref="P1057">INDEX(health,1+INT((ROW(A1056)-1)/COLUMNS(health)),MOD(ROW(A1056)-1+COLUMNS(health),COLUMNS(health))+1)</f>
        <v>0</v>
      </c>
    </row>
    <row r="1058" spans="16:16" x14ac:dyDescent="0.3">
      <c r="P1058" t="str" cm="1">
        <f t="array" ref="P1058">INDEX(health,1+INT((ROW(A1057)-1)/COLUMNS(health)),MOD(ROW(A1057)-1+COLUMNS(health),COLUMNS(health))+1)</f>
        <v>Lack of adequate insurance</v>
      </c>
    </row>
    <row r="1059" spans="16:16" x14ac:dyDescent="0.3">
      <c r="P1059" t="str" cm="1">
        <f t="array" ref="P1059">INDEX(health,1+INT((ROW(A1058)-1)/COLUMNS(health)),MOD(ROW(A1058)-1+COLUMNS(health),COLUMNS(health))+1)</f>
        <v xml:space="preserve"> Cost of care is not affordable</v>
      </c>
    </row>
    <row r="1060" spans="16:16" x14ac:dyDescent="0.3">
      <c r="P1060" cm="1">
        <f t="array" ref="P1060">INDEX(health,1+INT((ROW(A1059)-1)/COLUMNS(health)),MOD(ROW(A1059)-1+COLUMNS(health),COLUMNS(health))+1)</f>
        <v>0</v>
      </c>
    </row>
    <row r="1061" spans="16:16" x14ac:dyDescent="0.3">
      <c r="P1061" cm="1">
        <f t="array" ref="P1061">INDEX(health,1+INT((ROW(A1060)-1)/COLUMNS(health)),MOD(ROW(A1060)-1+COLUMNS(health),COLUMNS(health))+1)</f>
        <v>0</v>
      </c>
    </row>
    <row r="1062" spans="16:16" x14ac:dyDescent="0.3">
      <c r="P1062" cm="1">
        <f t="array" ref="P1062">INDEX(health,1+INT((ROW(A1061)-1)/COLUMNS(health)),MOD(ROW(A1061)-1+COLUMNS(health),COLUMNS(health))+1)</f>
        <v>0</v>
      </c>
    </row>
    <row r="1063" spans="16:16" x14ac:dyDescent="0.3">
      <c r="P1063" cm="1">
        <f t="array" ref="P1063">INDEX(health,1+INT((ROW(A1062)-1)/COLUMNS(health)),MOD(ROW(A1062)-1+COLUMNS(health),COLUMNS(health))+1)</f>
        <v>0</v>
      </c>
    </row>
    <row r="1064" spans="16:16" x14ac:dyDescent="0.3">
      <c r="P1064" cm="1">
        <f t="array" ref="P1064">INDEX(health,1+INT((ROW(A1063)-1)/COLUMNS(health)),MOD(ROW(A1063)-1+COLUMNS(health),COLUMNS(health))+1)</f>
        <v>0</v>
      </c>
    </row>
    <row r="1065" spans="16:16" x14ac:dyDescent="0.3">
      <c r="P1065" cm="1">
        <f t="array" ref="P1065">INDEX(health,1+INT((ROW(A1064)-1)/COLUMNS(health)),MOD(ROW(A1064)-1+COLUMNS(health),COLUMNS(health))+1)</f>
        <v>0</v>
      </c>
    </row>
    <row r="1066" spans="16:16" x14ac:dyDescent="0.3">
      <c r="P1066" t="str" cm="1">
        <f t="array" ref="P1066">INDEX(health,1+INT((ROW(A1065)-1)/COLUMNS(health)),MOD(ROW(A1065)-1+COLUMNS(health),COLUMNS(health))+1)</f>
        <v>Lack of transportation</v>
      </c>
    </row>
    <row r="1067" spans="16:16" x14ac:dyDescent="0.3">
      <c r="P1067" cm="1">
        <f t="array" ref="P1067">INDEX(health,1+INT((ROW(A1066)-1)/COLUMNS(health)),MOD(ROW(A1066)-1+COLUMNS(health),COLUMNS(health))+1)</f>
        <v>0</v>
      </c>
    </row>
    <row r="1068" spans="16:16" x14ac:dyDescent="0.3">
      <c r="P1068" cm="1">
        <f t="array" ref="P1068">INDEX(health,1+INT((ROW(A1067)-1)/COLUMNS(health)),MOD(ROW(A1067)-1+COLUMNS(health),COLUMNS(health))+1)</f>
        <v>0</v>
      </c>
    </row>
    <row r="1069" spans="16:16" x14ac:dyDescent="0.3">
      <c r="P1069" cm="1">
        <f t="array" ref="P1069">INDEX(health,1+INT((ROW(A1068)-1)/COLUMNS(health)),MOD(ROW(A1068)-1+COLUMNS(health),COLUMNS(health))+1)</f>
        <v>0</v>
      </c>
    </row>
    <row r="1070" spans="16:16" x14ac:dyDescent="0.3">
      <c r="P1070" cm="1">
        <f t="array" ref="P1070">INDEX(health,1+INT((ROW(A1069)-1)/COLUMNS(health)),MOD(ROW(A1069)-1+COLUMNS(health),COLUMNS(health))+1)</f>
        <v>0</v>
      </c>
    </row>
    <row r="1071" spans="16:16" x14ac:dyDescent="0.3">
      <c r="P1071" cm="1">
        <f t="array" ref="P1071">INDEX(health,1+INT((ROW(A1070)-1)/COLUMNS(health)),MOD(ROW(A1070)-1+COLUMNS(health),COLUMNS(health))+1)</f>
        <v>0</v>
      </c>
    </row>
    <row r="1072" spans="16:16" x14ac:dyDescent="0.3">
      <c r="P1072" cm="1">
        <f t="array" ref="P1072">INDEX(health,1+INT((ROW(A1071)-1)/COLUMNS(health)),MOD(ROW(A1071)-1+COLUMNS(health),COLUMNS(health))+1)</f>
        <v>0</v>
      </c>
    </row>
    <row r="1073" spans="16:16" x14ac:dyDescent="0.3">
      <c r="P1073" cm="1">
        <f t="array" ref="P1073">INDEX(health,1+INT((ROW(A1072)-1)/COLUMNS(health)),MOD(ROW(A1072)-1+COLUMNS(health),COLUMNS(health))+1)</f>
        <v>0</v>
      </c>
    </row>
    <row r="1074" spans="16:16" x14ac:dyDescent="0.3">
      <c r="P1074" cm="1">
        <f t="array" ref="P1074">INDEX(health,1+INT((ROW(A1073)-1)/COLUMNS(health)),MOD(ROW(A1073)-1+COLUMNS(health),COLUMNS(health))+1)</f>
        <v>0</v>
      </c>
    </row>
    <row r="1075" spans="16:16" x14ac:dyDescent="0.3">
      <c r="P1075" cm="1">
        <f t="array" ref="P1075">INDEX(health,1+INT((ROW(A1074)-1)/COLUMNS(health)),MOD(ROW(A1074)-1+COLUMNS(health),COLUMNS(health))+1)</f>
        <v>0</v>
      </c>
    </row>
    <row r="1076" spans="16:16" x14ac:dyDescent="0.3">
      <c r="P1076" cm="1">
        <f t="array" ref="P1076">INDEX(health,1+INT((ROW(A1075)-1)/COLUMNS(health)),MOD(ROW(A1075)-1+COLUMNS(health),COLUMNS(health))+1)</f>
        <v>0</v>
      </c>
    </row>
    <row r="1077" spans="16:16" x14ac:dyDescent="0.3">
      <c r="P1077" cm="1">
        <f t="array" ref="P1077">INDEX(health,1+INT((ROW(A1076)-1)/COLUMNS(health)),MOD(ROW(A1076)-1+COLUMNS(health),COLUMNS(health))+1)</f>
        <v>0</v>
      </c>
    </row>
    <row r="1078" spans="16:16" x14ac:dyDescent="0.3">
      <c r="P1078" cm="1">
        <f t="array" ref="P1078">INDEX(health,1+INT((ROW(A1077)-1)/COLUMNS(health)),MOD(ROW(A1077)-1+COLUMNS(health),COLUMNS(health))+1)</f>
        <v>0</v>
      </c>
    </row>
    <row r="1079" spans="16:16" x14ac:dyDescent="0.3">
      <c r="P1079" cm="1">
        <f t="array" ref="P1079">INDEX(health,1+INT((ROW(A1078)-1)/COLUMNS(health)),MOD(ROW(A1078)-1+COLUMNS(health),COLUMNS(health))+1)</f>
        <v>0</v>
      </c>
    </row>
    <row r="1080" spans="16:16" x14ac:dyDescent="0.3">
      <c r="P1080" cm="1">
        <f t="array" ref="P1080">INDEX(health,1+INT((ROW(A1079)-1)/COLUMNS(health)),MOD(ROW(A1079)-1+COLUMNS(health),COLUMNS(health))+1)</f>
        <v>0</v>
      </c>
    </row>
    <row r="1081" spans="16:16" x14ac:dyDescent="0.3">
      <c r="P1081" cm="1">
        <f t="array" ref="P1081">INDEX(health,1+INT((ROW(A1080)-1)/COLUMNS(health)),MOD(ROW(A1080)-1+COLUMNS(health),COLUMNS(health))+1)</f>
        <v>0</v>
      </c>
    </row>
    <row r="1082" spans="16:16" x14ac:dyDescent="0.3">
      <c r="P1082" cm="1">
        <f t="array" ref="P1082">INDEX(health,1+INT((ROW(A1081)-1)/COLUMNS(health)),MOD(ROW(A1081)-1+COLUMNS(health),COLUMNS(health))+1)</f>
        <v>0</v>
      </c>
    </row>
    <row r="1083" spans="16:16" x14ac:dyDescent="0.3">
      <c r="P1083" cm="1">
        <f t="array" ref="P1083">INDEX(health,1+INT((ROW(A1082)-1)/COLUMNS(health)),MOD(ROW(A1082)-1+COLUMNS(health),COLUMNS(health))+1)</f>
        <v>0</v>
      </c>
    </row>
    <row r="1084" spans="16:16" x14ac:dyDescent="0.3">
      <c r="P1084" cm="1">
        <f t="array" ref="P1084">INDEX(health,1+INT((ROW(A1083)-1)/COLUMNS(health)),MOD(ROW(A1083)-1+COLUMNS(health),COLUMNS(health))+1)</f>
        <v>0</v>
      </c>
    </row>
    <row r="1085" spans="16:16" x14ac:dyDescent="0.3">
      <c r="P1085" cm="1">
        <f t="array" ref="P1085">INDEX(health,1+INT((ROW(A1084)-1)/COLUMNS(health)),MOD(ROW(A1084)-1+COLUMNS(health),COLUMNS(health))+1)</f>
        <v>0</v>
      </c>
    </row>
    <row r="1086" spans="16:16" x14ac:dyDescent="0.3">
      <c r="P1086" cm="1">
        <f t="array" ref="P1086">INDEX(health,1+INT((ROW(A1085)-1)/COLUMNS(health)),MOD(ROW(A1085)-1+COLUMNS(health),COLUMNS(health))+1)</f>
        <v>0</v>
      </c>
    </row>
    <row r="1087" spans="16:16" x14ac:dyDescent="0.3">
      <c r="P1087" cm="1">
        <f t="array" ref="P1087">INDEX(health,1+INT((ROW(A1086)-1)/COLUMNS(health)),MOD(ROW(A1086)-1+COLUMNS(health),COLUMNS(health))+1)</f>
        <v>0</v>
      </c>
    </row>
    <row r="1088" spans="16:16" x14ac:dyDescent="0.3">
      <c r="P1088" cm="1">
        <f t="array" ref="P1088">INDEX(health,1+INT((ROW(A1087)-1)/COLUMNS(health)),MOD(ROW(A1087)-1+COLUMNS(health),COLUMNS(health))+1)</f>
        <v>0</v>
      </c>
    </row>
    <row r="1089" spans="16:16" x14ac:dyDescent="0.3">
      <c r="P1089" cm="1">
        <f t="array" ref="P1089">INDEX(health,1+INT((ROW(A1088)-1)/COLUMNS(health)),MOD(ROW(A1088)-1+COLUMNS(health),COLUMNS(health))+1)</f>
        <v>0</v>
      </c>
    </row>
    <row r="1090" spans="16:16" x14ac:dyDescent="0.3">
      <c r="P1090" t="str" cm="1">
        <f t="array" ref="P1090">INDEX(health,1+INT((ROW(A1089)-1)/COLUMNS(health)),MOD(ROW(A1089)-1+COLUMNS(health),COLUMNS(health))+1)</f>
        <v>Lack of adequate insurance</v>
      </c>
    </row>
    <row r="1091" spans="16:16" x14ac:dyDescent="0.3">
      <c r="P1091" t="str" cm="1">
        <f t="array" ref="P1091">INDEX(health,1+INT((ROW(A1090)-1)/COLUMNS(health)),MOD(ROW(A1090)-1+COLUMNS(health),COLUMNS(health))+1)</f>
        <v xml:space="preserve"> Cost of care is not affordable</v>
      </c>
    </row>
    <row r="1092" spans="16:16" x14ac:dyDescent="0.3">
      <c r="P1092" t="str" cm="1">
        <f t="array" ref="P1092">INDEX(health,1+INT((ROW(A1091)-1)/COLUMNS(health)),MOD(ROW(A1091)-1+COLUMNS(health),COLUMNS(health))+1)</f>
        <v xml:space="preserve"> Not enough alcohol/drug abuse treatment options</v>
      </c>
    </row>
    <row r="1093" spans="16:16" x14ac:dyDescent="0.3">
      <c r="P1093" t="str" cm="1">
        <f t="array" ref="P1093">INDEX(health,1+INT((ROW(A1092)-1)/COLUMNS(health)),MOD(ROW(A1092)-1+COLUMNS(health),COLUMNS(health))+1)</f>
        <v xml:space="preserve"> Not enough mental health treatment options</v>
      </c>
    </row>
    <row r="1094" spans="16:16" x14ac:dyDescent="0.3">
      <c r="P1094" t="str" cm="1">
        <f t="array" ref="P1094">INDEX(health,1+INT((ROW(A1093)-1)/COLUMNS(health)),MOD(ROW(A1093)-1+COLUMNS(health),COLUMNS(health))+1)</f>
        <v xml:space="preserve"> Lack of transportation</v>
      </c>
    </row>
    <row r="1095" spans="16:16" x14ac:dyDescent="0.3">
      <c r="P1095" cm="1">
        <f t="array" ref="P1095">INDEX(health,1+INT((ROW(A1094)-1)/COLUMNS(health)),MOD(ROW(A1094)-1+COLUMNS(health),COLUMNS(health))+1)</f>
        <v>0</v>
      </c>
    </row>
    <row r="1096" spans="16:16" x14ac:dyDescent="0.3">
      <c r="P1096" cm="1">
        <f t="array" ref="P1096">INDEX(health,1+INT((ROW(A1095)-1)/COLUMNS(health)),MOD(ROW(A1095)-1+COLUMNS(health),COLUMNS(health))+1)</f>
        <v>0</v>
      </c>
    </row>
    <row r="1097" spans="16:16" x14ac:dyDescent="0.3">
      <c r="P1097" cm="1">
        <f t="array" ref="P1097">INDEX(health,1+INT((ROW(A1096)-1)/COLUMNS(health)),MOD(ROW(A1096)-1+COLUMNS(health),COLUMNS(health))+1)</f>
        <v>0</v>
      </c>
    </row>
    <row r="1098" spans="16:16" x14ac:dyDescent="0.3">
      <c r="P1098" t="str" cm="1">
        <f t="array" ref="P1098">INDEX(health,1+INT((ROW(A1097)-1)/COLUMNS(health)),MOD(ROW(A1097)-1+COLUMNS(health),COLUMNS(health))+1)</f>
        <v>Unsure where to go or what services are available</v>
      </c>
    </row>
    <row r="1099" spans="16:16" x14ac:dyDescent="0.3">
      <c r="P1099" t="str" cm="1">
        <f t="array" ref="P1099">INDEX(health,1+INT((ROW(A1098)-1)/COLUMNS(health)),MOD(ROW(A1098)-1+COLUMNS(health),COLUMNS(health))+1)</f>
        <v xml:space="preserve"> Lack of adequate insurance</v>
      </c>
    </row>
    <row r="1100" spans="16:16" x14ac:dyDescent="0.3">
      <c r="P1100" t="str" cm="1">
        <f t="array" ref="P1100">INDEX(health,1+INT((ROW(A1099)-1)/COLUMNS(health)),MOD(ROW(A1099)-1+COLUMNS(health),COLUMNS(health))+1)</f>
        <v xml:space="preserve"> Cost of care is not affordable</v>
      </c>
    </row>
    <row r="1101" spans="16:16" x14ac:dyDescent="0.3">
      <c r="P1101" t="str" cm="1">
        <f t="array" ref="P1101">INDEX(health,1+INT((ROW(A1100)-1)/COLUMNS(health)),MOD(ROW(A1100)-1+COLUMNS(health),COLUMNS(health))+1)</f>
        <v xml:space="preserve"> Language barrier (medical info hard to understand)</v>
      </c>
    </row>
    <row r="1102" spans="16:16" x14ac:dyDescent="0.3">
      <c r="P1102" t="str" cm="1">
        <f t="array" ref="P1102">INDEX(health,1+INT((ROW(A1101)-1)/COLUMNS(health)),MOD(ROW(A1101)-1+COLUMNS(health),COLUMNS(health))+1)</f>
        <v xml:space="preserve"> Not enough alcohol/drug abuse treatment options</v>
      </c>
    </row>
    <row r="1103" spans="16:16" x14ac:dyDescent="0.3">
      <c r="P1103" t="str" cm="1">
        <f t="array" ref="P1103">INDEX(health,1+INT((ROW(A1102)-1)/COLUMNS(health)),MOD(ROW(A1102)-1+COLUMNS(health),COLUMNS(health))+1)</f>
        <v xml:space="preserve"> Not enough mental health treatment options</v>
      </c>
    </row>
    <row r="1104" spans="16:16" x14ac:dyDescent="0.3">
      <c r="P1104" t="str" cm="1">
        <f t="array" ref="P1104">INDEX(health,1+INT((ROW(A1103)-1)/COLUMNS(health)),MOD(ROW(A1103)-1+COLUMNS(health),COLUMNS(health))+1)</f>
        <v xml:space="preserve"> Lack of transportation</v>
      </c>
    </row>
    <row r="1105" spans="16:16" x14ac:dyDescent="0.3">
      <c r="P1105" cm="1">
        <f t="array" ref="P1105">INDEX(health,1+INT((ROW(A1104)-1)/COLUMNS(health)),MOD(ROW(A1104)-1+COLUMNS(health),COLUMNS(health))+1)</f>
        <v>0</v>
      </c>
    </row>
    <row r="1106" spans="16:16" x14ac:dyDescent="0.3">
      <c r="P1106" cm="1">
        <f t="array" ref="P1106">INDEX(health,1+INT((ROW(A1105)-1)/COLUMNS(health)),MOD(ROW(A1105)-1+COLUMNS(health),COLUMNS(health))+1)</f>
        <v>0</v>
      </c>
    </row>
    <row r="1107" spans="16:16" x14ac:dyDescent="0.3">
      <c r="P1107" cm="1">
        <f t="array" ref="P1107">INDEX(health,1+INT((ROW(A1106)-1)/COLUMNS(health)),MOD(ROW(A1106)-1+COLUMNS(health),COLUMNS(health))+1)</f>
        <v>0</v>
      </c>
    </row>
    <row r="1108" spans="16:16" x14ac:dyDescent="0.3">
      <c r="P1108" cm="1">
        <f t="array" ref="P1108">INDEX(health,1+INT((ROW(A1107)-1)/COLUMNS(health)),MOD(ROW(A1107)-1+COLUMNS(health),COLUMNS(health))+1)</f>
        <v>0</v>
      </c>
    </row>
    <row r="1109" spans="16:16" x14ac:dyDescent="0.3">
      <c r="P1109" cm="1">
        <f t="array" ref="P1109">INDEX(health,1+INT((ROW(A1108)-1)/COLUMNS(health)),MOD(ROW(A1108)-1+COLUMNS(health),COLUMNS(health))+1)</f>
        <v>0</v>
      </c>
    </row>
    <row r="1110" spans="16:16" x14ac:dyDescent="0.3">
      <c r="P1110" cm="1">
        <f t="array" ref="P1110">INDEX(health,1+INT((ROW(A1109)-1)/COLUMNS(health)),MOD(ROW(A1109)-1+COLUMNS(health),COLUMNS(health))+1)</f>
        <v>0</v>
      </c>
    </row>
    <row r="1111" spans="16:16" x14ac:dyDescent="0.3">
      <c r="P1111" cm="1">
        <f t="array" ref="P1111">INDEX(health,1+INT((ROW(A1110)-1)/COLUMNS(health)),MOD(ROW(A1110)-1+COLUMNS(health),COLUMNS(health))+1)</f>
        <v>0</v>
      </c>
    </row>
    <row r="1112" spans="16:16" x14ac:dyDescent="0.3">
      <c r="P1112" cm="1">
        <f t="array" ref="P1112">INDEX(health,1+INT((ROW(A1111)-1)/COLUMNS(health)),MOD(ROW(A1111)-1+COLUMNS(health),COLUMNS(health))+1)</f>
        <v>0</v>
      </c>
    </row>
    <row r="1113" spans="16:16" x14ac:dyDescent="0.3">
      <c r="P1113" cm="1">
        <f t="array" ref="P1113">INDEX(health,1+INT((ROW(A1112)-1)/COLUMNS(health)),MOD(ROW(A1112)-1+COLUMNS(health),COLUMNS(health))+1)</f>
        <v>0</v>
      </c>
    </row>
    <row r="1114" spans="16:16" x14ac:dyDescent="0.3">
      <c r="P1114" cm="1">
        <f t="array" ref="P1114">INDEX(health,1+INT((ROW(A1113)-1)/COLUMNS(health)),MOD(ROW(A1113)-1+COLUMNS(health),COLUMNS(health))+1)</f>
        <v>0</v>
      </c>
    </row>
    <row r="1115" spans="16:16" x14ac:dyDescent="0.3">
      <c r="P1115" cm="1">
        <f t="array" ref="P1115">INDEX(health,1+INT((ROW(A1114)-1)/COLUMNS(health)),MOD(ROW(A1114)-1+COLUMNS(health),COLUMNS(health))+1)</f>
        <v>0</v>
      </c>
    </row>
    <row r="1116" spans="16:16" x14ac:dyDescent="0.3">
      <c r="P1116" cm="1">
        <f t="array" ref="P1116">INDEX(health,1+INT((ROW(A1115)-1)/COLUMNS(health)),MOD(ROW(A1115)-1+COLUMNS(health),COLUMNS(health))+1)</f>
        <v>0</v>
      </c>
    </row>
    <row r="1117" spans="16:16" x14ac:dyDescent="0.3">
      <c r="P1117" cm="1">
        <f t="array" ref="P1117">INDEX(health,1+INT((ROW(A1116)-1)/COLUMNS(health)),MOD(ROW(A1116)-1+COLUMNS(health),COLUMNS(health))+1)</f>
        <v>0</v>
      </c>
    </row>
    <row r="1118" spans="16:16" x14ac:dyDescent="0.3">
      <c r="P1118" cm="1">
        <f t="array" ref="P1118">INDEX(health,1+INT((ROW(A1117)-1)/COLUMNS(health)),MOD(ROW(A1117)-1+COLUMNS(health),COLUMNS(health))+1)</f>
        <v>0</v>
      </c>
    </row>
    <row r="1119" spans="16:16" x14ac:dyDescent="0.3">
      <c r="P1119" cm="1">
        <f t="array" ref="P1119">INDEX(health,1+INT((ROW(A1118)-1)/COLUMNS(health)),MOD(ROW(A1118)-1+COLUMNS(health),COLUMNS(health))+1)</f>
        <v>0</v>
      </c>
    </row>
    <row r="1120" spans="16:16" x14ac:dyDescent="0.3">
      <c r="P1120" cm="1">
        <f t="array" ref="P1120">INDEX(health,1+INT((ROW(A1119)-1)/COLUMNS(health)),MOD(ROW(A1119)-1+COLUMNS(health),COLUMNS(health))+1)</f>
        <v>0</v>
      </c>
    </row>
    <row r="1121" spans="16:16" x14ac:dyDescent="0.3">
      <c r="P1121" cm="1">
        <f t="array" ref="P1121">INDEX(health,1+INT((ROW(A1120)-1)/COLUMNS(health)),MOD(ROW(A1120)-1+COLUMNS(health),COLUMNS(health))+1)</f>
        <v>0</v>
      </c>
    </row>
    <row r="1122" spans="16:16" x14ac:dyDescent="0.3">
      <c r="P1122" cm="1">
        <f t="array" ref="P1122">INDEX(health,1+INT((ROW(A1121)-1)/COLUMNS(health)),MOD(ROW(A1121)-1+COLUMNS(health),COLUMNS(health))+1)</f>
        <v>0</v>
      </c>
    </row>
    <row r="1123" spans="16:16" x14ac:dyDescent="0.3">
      <c r="P1123" cm="1">
        <f t="array" ref="P1123">INDEX(health,1+INT((ROW(A1122)-1)/COLUMNS(health)),MOD(ROW(A1122)-1+COLUMNS(health),COLUMNS(health))+1)</f>
        <v>0</v>
      </c>
    </row>
    <row r="1124" spans="16:16" x14ac:dyDescent="0.3">
      <c r="P1124" cm="1">
        <f t="array" ref="P1124">INDEX(health,1+INT((ROW(A1123)-1)/COLUMNS(health)),MOD(ROW(A1123)-1+COLUMNS(health),COLUMNS(health))+1)</f>
        <v>0</v>
      </c>
    </row>
    <row r="1125" spans="16:16" x14ac:dyDescent="0.3">
      <c r="P1125" cm="1">
        <f t="array" ref="P1125">INDEX(health,1+INT((ROW(A1124)-1)/COLUMNS(health)),MOD(ROW(A1124)-1+COLUMNS(health),COLUMNS(health))+1)</f>
        <v>0</v>
      </c>
    </row>
    <row r="1126" spans="16:16" x14ac:dyDescent="0.3">
      <c r="P1126" cm="1">
        <f t="array" ref="P1126">INDEX(health,1+INT((ROW(A1125)-1)/COLUMNS(health)),MOD(ROW(A1125)-1+COLUMNS(health),COLUMNS(health))+1)</f>
        <v>0</v>
      </c>
    </row>
    <row r="1127" spans="16:16" x14ac:dyDescent="0.3">
      <c r="P1127" cm="1">
        <f t="array" ref="P1127">INDEX(health,1+INT((ROW(A1126)-1)/COLUMNS(health)),MOD(ROW(A1126)-1+COLUMNS(health),COLUMNS(health))+1)</f>
        <v>0</v>
      </c>
    </row>
    <row r="1128" spans="16:16" x14ac:dyDescent="0.3">
      <c r="P1128" cm="1">
        <f t="array" ref="P1128">INDEX(health,1+INT((ROW(A1127)-1)/COLUMNS(health)),MOD(ROW(A1127)-1+COLUMNS(health),COLUMNS(health))+1)</f>
        <v>0</v>
      </c>
    </row>
    <row r="1129" spans="16:16" x14ac:dyDescent="0.3">
      <c r="P1129" cm="1">
        <f t="array" ref="P1129">INDEX(health,1+INT((ROW(A1128)-1)/COLUMNS(health)),MOD(ROW(A1128)-1+COLUMNS(health),COLUMNS(health))+1)</f>
        <v>0</v>
      </c>
    </row>
    <row r="1130" spans="16:16" x14ac:dyDescent="0.3">
      <c r="P1130" cm="1">
        <f t="array" ref="P1130">INDEX(health,1+INT((ROW(A1129)-1)/COLUMNS(health)),MOD(ROW(A1129)-1+COLUMNS(health),COLUMNS(health))+1)</f>
        <v>0</v>
      </c>
    </row>
    <row r="1131" spans="16:16" x14ac:dyDescent="0.3">
      <c r="P1131" cm="1">
        <f t="array" ref="P1131">INDEX(health,1+INT((ROW(A1130)-1)/COLUMNS(health)),MOD(ROW(A1130)-1+COLUMNS(health),COLUMNS(health))+1)</f>
        <v>0</v>
      </c>
    </row>
    <row r="1132" spans="16:16" x14ac:dyDescent="0.3">
      <c r="P1132" cm="1">
        <f t="array" ref="P1132">INDEX(health,1+INT((ROW(A1131)-1)/COLUMNS(health)),MOD(ROW(A1131)-1+COLUMNS(health),COLUMNS(health))+1)</f>
        <v>0</v>
      </c>
    </row>
    <row r="1133" spans="16:16" x14ac:dyDescent="0.3">
      <c r="P1133" cm="1">
        <f t="array" ref="P1133">INDEX(health,1+INT((ROW(A1132)-1)/COLUMNS(health)),MOD(ROW(A1132)-1+COLUMNS(health),COLUMNS(health))+1)</f>
        <v>0</v>
      </c>
    </row>
    <row r="1134" spans="16:16" x14ac:dyDescent="0.3">
      <c r="P1134" cm="1">
        <f t="array" ref="P1134">INDEX(health,1+INT((ROW(A1133)-1)/COLUMNS(health)),MOD(ROW(A1133)-1+COLUMNS(health),COLUMNS(health))+1)</f>
        <v>0</v>
      </c>
    </row>
    <row r="1135" spans="16:16" x14ac:dyDescent="0.3">
      <c r="P1135" cm="1">
        <f t="array" ref="P1135">INDEX(health,1+INT((ROW(A1134)-1)/COLUMNS(health)),MOD(ROW(A1134)-1+COLUMNS(health),COLUMNS(health))+1)</f>
        <v>0</v>
      </c>
    </row>
    <row r="1136" spans="16:16" x14ac:dyDescent="0.3">
      <c r="P1136" cm="1">
        <f t="array" ref="P1136">INDEX(health,1+INT((ROW(A1135)-1)/COLUMNS(health)),MOD(ROW(A1135)-1+COLUMNS(health),COLUMNS(health))+1)</f>
        <v>0</v>
      </c>
    </row>
    <row r="1137" spans="16:16" x14ac:dyDescent="0.3">
      <c r="P1137" cm="1">
        <f t="array" ref="P1137">INDEX(health,1+INT((ROW(A1136)-1)/COLUMNS(health)),MOD(ROW(A1136)-1+COLUMNS(health),COLUMNS(health))+1)</f>
        <v>0</v>
      </c>
    </row>
    <row r="1138" spans="16:16" x14ac:dyDescent="0.3">
      <c r="P1138" t="str" cm="1">
        <f t="array" ref="P1138">INDEX(health,1+INT((ROW(A1137)-1)/COLUMNS(health)),MOD(ROW(A1137)-1+COLUMNS(health),COLUMNS(health))+1)</f>
        <v>Cost of care is not affordable</v>
      </c>
    </row>
    <row r="1139" spans="16:16" x14ac:dyDescent="0.3">
      <c r="P1139" t="str" cm="1">
        <f t="array" ref="P1139">INDEX(health,1+INT((ROW(A1138)-1)/COLUMNS(health)),MOD(ROW(A1138)-1+COLUMNS(health),COLUMNS(health))+1)</f>
        <v xml:space="preserve"> Not enough mental health treatment options</v>
      </c>
    </row>
    <row r="1140" spans="16:16" x14ac:dyDescent="0.3">
      <c r="P1140" t="str" cm="1">
        <f t="array" ref="P1140">INDEX(health,1+INT((ROW(A1139)-1)/COLUMNS(health)),MOD(ROW(A1139)-1+COLUMNS(health),COLUMNS(health))+1)</f>
        <v xml:space="preserve"> Lack of transportation</v>
      </c>
    </row>
    <row r="1141" spans="16:16" x14ac:dyDescent="0.3">
      <c r="P1141" cm="1">
        <f t="array" ref="P1141">INDEX(health,1+INT((ROW(A1140)-1)/COLUMNS(health)),MOD(ROW(A1140)-1+COLUMNS(health),COLUMNS(health))+1)</f>
        <v>0</v>
      </c>
    </row>
    <row r="1142" spans="16:16" x14ac:dyDescent="0.3">
      <c r="P1142" cm="1">
        <f t="array" ref="P1142">INDEX(health,1+INT((ROW(A1141)-1)/COLUMNS(health)),MOD(ROW(A1141)-1+COLUMNS(health),COLUMNS(health))+1)</f>
        <v>0</v>
      </c>
    </row>
    <row r="1143" spans="16:16" x14ac:dyDescent="0.3">
      <c r="P1143" cm="1">
        <f t="array" ref="P1143">INDEX(health,1+INT((ROW(A1142)-1)/COLUMNS(health)),MOD(ROW(A1142)-1+COLUMNS(health),COLUMNS(health))+1)</f>
        <v>0</v>
      </c>
    </row>
    <row r="1144" spans="16:16" x14ac:dyDescent="0.3">
      <c r="P1144" cm="1">
        <f t="array" ref="P1144">INDEX(health,1+INT((ROW(A1143)-1)/COLUMNS(health)),MOD(ROW(A1143)-1+COLUMNS(health),COLUMNS(health))+1)</f>
        <v>0</v>
      </c>
    </row>
    <row r="1145" spans="16:16" x14ac:dyDescent="0.3">
      <c r="P1145" cm="1">
        <f t="array" ref="P1145">INDEX(health,1+INT((ROW(A1144)-1)/COLUMNS(health)),MOD(ROW(A1144)-1+COLUMNS(health),COLUMNS(health))+1)</f>
        <v>0</v>
      </c>
    </row>
    <row r="1146" spans="16:16" x14ac:dyDescent="0.3">
      <c r="P1146" cm="1">
        <f t="array" ref="P1146">INDEX(health,1+INT((ROW(A1145)-1)/COLUMNS(health)),MOD(ROW(A1145)-1+COLUMNS(health),COLUMNS(health))+1)</f>
        <v>0</v>
      </c>
    </row>
    <row r="1147" spans="16:16" x14ac:dyDescent="0.3">
      <c r="P1147" cm="1">
        <f t="array" ref="P1147">INDEX(health,1+INT((ROW(A1146)-1)/COLUMNS(health)),MOD(ROW(A1146)-1+COLUMNS(health),COLUMNS(health))+1)</f>
        <v>0</v>
      </c>
    </row>
    <row r="1148" spans="16:16" x14ac:dyDescent="0.3">
      <c r="P1148" cm="1">
        <f t="array" ref="P1148">INDEX(health,1+INT((ROW(A1147)-1)/COLUMNS(health)),MOD(ROW(A1147)-1+COLUMNS(health),COLUMNS(health))+1)</f>
        <v>0</v>
      </c>
    </row>
    <row r="1149" spans="16:16" x14ac:dyDescent="0.3">
      <c r="P1149" cm="1">
        <f t="array" ref="P1149">INDEX(health,1+INT((ROW(A1148)-1)/COLUMNS(health)),MOD(ROW(A1148)-1+COLUMNS(health),COLUMNS(health))+1)</f>
        <v>0</v>
      </c>
    </row>
    <row r="1150" spans="16:16" x14ac:dyDescent="0.3">
      <c r="P1150" cm="1">
        <f t="array" ref="P1150">INDEX(health,1+INT((ROW(A1149)-1)/COLUMNS(health)),MOD(ROW(A1149)-1+COLUMNS(health),COLUMNS(health))+1)</f>
        <v>0</v>
      </c>
    </row>
    <row r="1151" spans="16:16" x14ac:dyDescent="0.3">
      <c r="P1151" cm="1">
        <f t="array" ref="P1151">INDEX(health,1+INT((ROW(A1150)-1)/COLUMNS(health)),MOD(ROW(A1150)-1+COLUMNS(health),COLUMNS(health))+1)</f>
        <v>0</v>
      </c>
    </row>
    <row r="1152" spans="16:16" x14ac:dyDescent="0.3">
      <c r="P1152" cm="1">
        <f t="array" ref="P1152">INDEX(health,1+INT((ROW(A1151)-1)/COLUMNS(health)),MOD(ROW(A1151)-1+COLUMNS(health),COLUMNS(health))+1)</f>
        <v>0</v>
      </c>
    </row>
    <row r="1153" spans="16:16" x14ac:dyDescent="0.3">
      <c r="P1153" cm="1">
        <f t="array" ref="P1153">INDEX(health,1+INT((ROW(A1152)-1)/COLUMNS(health)),MOD(ROW(A1152)-1+COLUMNS(health),COLUMNS(health))+1)</f>
        <v>0</v>
      </c>
    </row>
    <row r="1154" spans="16:16" x14ac:dyDescent="0.3">
      <c r="P1154" t="str" cm="1">
        <f t="array" ref="P1154">INDEX(health,1+INT((ROW(A1153)-1)/COLUMNS(health)),MOD(ROW(A1153)-1+COLUMNS(health),COLUMNS(health))+1)</f>
        <v>Lack of adequate insurance</v>
      </c>
    </row>
    <row r="1155" spans="16:16" x14ac:dyDescent="0.3">
      <c r="P1155" t="str" cm="1">
        <f t="array" ref="P1155">INDEX(health,1+INT((ROW(A1154)-1)/COLUMNS(health)),MOD(ROW(A1154)-1+COLUMNS(health),COLUMNS(health))+1)</f>
        <v xml:space="preserve"> Cost of care is not affordable</v>
      </c>
    </row>
    <row r="1156" spans="16:16" x14ac:dyDescent="0.3">
      <c r="P1156" cm="1">
        <f t="array" ref="P1156">INDEX(health,1+INT((ROW(A1155)-1)/COLUMNS(health)),MOD(ROW(A1155)-1+COLUMNS(health),COLUMNS(health))+1)</f>
        <v>0</v>
      </c>
    </row>
    <row r="1157" spans="16:16" x14ac:dyDescent="0.3">
      <c r="P1157" cm="1">
        <f t="array" ref="P1157">INDEX(health,1+INT((ROW(A1156)-1)/COLUMNS(health)),MOD(ROW(A1156)-1+COLUMNS(health),COLUMNS(health))+1)</f>
        <v>0</v>
      </c>
    </row>
    <row r="1158" spans="16:16" x14ac:dyDescent="0.3">
      <c r="P1158" cm="1">
        <f t="array" ref="P1158">INDEX(health,1+INT((ROW(A1157)-1)/COLUMNS(health)),MOD(ROW(A1157)-1+COLUMNS(health),COLUMNS(health))+1)</f>
        <v>0</v>
      </c>
    </row>
    <row r="1159" spans="16:16" x14ac:dyDescent="0.3">
      <c r="P1159" cm="1">
        <f t="array" ref="P1159">INDEX(health,1+INT((ROW(A1158)-1)/COLUMNS(health)),MOD(ROW(A1158)-1+COLUMNS(health),COLUMNS(health))+1)</f>
        <v>0</v>
      </c>
    </row>
    <row r="1160" spans="16:16" x14ac:dyDescent="0.3">
      <c r="P1160" cm="1">
        <f t="array" ref="P1160">INDEX(health,1+INT((ROW(A1159)-1)/COLUMNS(health)),MOD(ROW(A1159)-1+COLUMNS(health),COLUMNS(health))+1)</f>
        <v>0</v>
      </c>
    </row>
    <row r="1161" spans="16:16" x14ac:dyDescent="0.3">
      <c r="P1161" cm="1">
        <f t="array" ref="P1161">INDEX(health,1+INT((ROW(A1160)-1)/COLUMNS(health)),MOD(ROW(A1160)-1+COLUMNS(health),COLUMNS(health))+1)</f>
        <v>0</v>
      </c>
    </row>
    <row r="1162" spans="16:16" x14ac:dyDescent="0.3">
      <c r="P1162" t="str" cm="1">
        <f t="array" ref="P1162">INDEX(health,1+INT((ROW(A1161)-1)/COLUMNS(health)),MOD(ROW(A1161)-1+COLUMNS(health),COLUMNS(health))+1)</f>
        <v>Lack of choices</v>
      </c>
    </row>
    <row r="1163" spans="16:16" x14ac:dyDescent="0.3">
      <c r="P1163" cm="1">
        <f t="array" ref="P1163">INDEX(health,1+INT((ROW(A1162)-1)/COLUMNS(health)),MOD(ROW(A1162)-1+COLUMNS(health),COLUMNS(health))+1)</f>
        <v>0</v>
      </c>
    </row>
    <row r="1164" spans="16:16" x14ac:dyDescent="0.3">
      <c r="P1164" cm="1">
        <f t="array" ref="P1164">INDEX(health,1+INT((ROW(A1163)-1)/COLUMNS(health)),MOD(ROW(A1163)-1+COLUMNS(health),COLUMNS(health))+1)</f>
        <v>0</v>
      </c>
    </row>
    <row r="1165" spans="16:16" x14ac:dyDescent="0.3">
      <c r="P1165" cm="1">
        <f t="array" ref="P1165">INDEX(health,1+INT((ROW(A1164)-1)/COLUMNS(health)),MOD(ROW(A1164)-1+COLUMNS(health),COLUMNS(health))+1)</f>
        <v>0</v>
      </c>
    </row>
    <row r="1166" spans="16:16" x14ac:dyDescent="0.3">
      <c r="P1166" cm="1">
        <f t="array" ref="P1166">INDEX(health,1+INT((ROW(A1165)-1)/COLUMNS(health)),MOD(ROW(A1165)-1+COLUMNS(health),COLUMNS(health))+1)</f>
        <v>0</v>
      </c>
    </row>
    <row r="1167" spans="16:16" x14ac:dyDescent="0.3">
      <c r="P1167" cm="1">
        <f t="array" ref="P1167">INDEX(health,1+INT((ROW(A1166)-1)/COLUMNS(health)),MOD(ROW(A1166)-1+COLUMNS(health),COLUMNS(health))+1)</f>
        <v>0</v>
      </c>
    </row>
    <row r="1168" spans="16:16" x14ac:dyDescent="0.3">
      <c r="P1168" cm="1">
        <f t="array" ref="P1168">INDEX(health,1+INT((ROW(A1167)-1)/COLUMNS(health)),MOD(ROW(A1167)-1+COLUMNS(health),COLUMNS(health))+1)</f>
        <v>0</v>
      </c>
    </row>
    <row r="1169" spans="16:16" x14ac:dyDescent="0.3">
      <c r="P1169" cm="1">
        <f t="array" ref="P1169">INDEX(health,1+INT((ROW(A1168)-1)/COLUMNS(health)),MOD(ROW(A1168)-1+COLUMNS(health),COLUMNS(health))+1)</f>
        <v>0</v>
      </c>
    </row>
    <row r="1170" spans="16:16" x14ac:dyDescent="0.3">
      <c r="P1170" t="str" cm="1">
        <f t="array" ref="P1170">INDEX(health,1+INT((ROW(A1169)-1)/COLUMNS(health)),MOD(ROW(A1169)-1+COLUMNS(health),COLUMNS(health))+1)</f>
        <v>Lack of adequate insurance</v>
      </c>
    </row>
    <row r="1171" spans="16:16" x14ac:dyDescent="0.3">
      <c r="P1171" t="str" cm="1">
        <f t="array" ref="P1171">INDEX(health,1+INT((ROW(A1170)-1)/COLUMNS(health)),MOD(ROW(A1170)-1+COLUMNS(health),COLUMNS(health))+1)</f>
        <v xml:space="preserve"> Language barrier (medical info hard to understand)</v>
      </c>
    </row>
    <row r="1172" spans="16:16" x14ac:dyDescent="0.3">
      <c r="P1172" cm="1">
        <f t="array" ref="P1172">INDEX(health,1+INT((ROW(A1171)-1)/COLUMNS(health)),MOD(ROW(A1171)-1+COLUMNS(health),COLUMNS(health))+1)</f>
        <v>0</v>
      </c>
    </row>
    <row r="1173" spans="16:16" x14ac:dyDescent="0.3">
      <c r="P1173" cm="1">
        <f t="array" ref="P1173">INDEX(health,1+INT((ROW(A1172)-1)/COLUMNS(health)),MOD(ROW(A1172)-1+COLUMNS(health),COLUMNS(health))+1)</f>
        <v>0</v>
      </c>
    </row>
    <row r="1174" spans="16:16" x14ac:dyDescent="0.3">
      <c r="P1174" cm="1">
        <f t="array" ref="P1174">INDEX(health,1+INT((ROW(A1173)-1)/COLUMNS(health)),MOD(ROW(A1173)-1+COLUMNS(health),COLUMNS(health))+1)</f>
        <v>0</v>
      </c>
    </row>
    <row r="1175" spans="16:16" x14ac:dyDescent="0.3">
      <c r="P1175" cm="1">
        <f t="array" ref="P1175">INDEX(health,1+INT((ROW(A1174)-1)/COLUMNS(health)),MOD(ROW(A1174)-1+COLUMNS(health),COLUMNS(health))+1)</f>
        <v>0</v>
      </c>
    </row>
    <row r="1176" spans="16:16" x14ac:dyDescent="0.3">
      <c r="P1176" cm="1">
        <f t="array" ref="P1176">INDEX(health,1+INT((ROW(A1175)-1)/COLUMNS(health)),MOD(ROW(A1175)-1+COLUMNS(health),COLUMNS(health))+1)</f>
        <v>0</v>
      </c>
    </row>
    <row r="1177" spans="16:16" x14ac:dyDescent="0.3">
      <c r="P1177" cm="1">
        <f t="array" ref="P1177">INDEX(health,1+INT((ROW(A1176)-1)/COLUMNS(health)),MOD(ROW(A1176)-1+COLUMNS(health),COLUMNS(health))+1)</f>
        <v>0</v>
      </c>
    </row>
    <row r="1178" spans="16:16" x14ac:dyDescent="0.3">
      <c r="P1178" t="str" cm="1">
        <f t="array" ref="P1178">INDEX(health,1+INT((ROW(A1177)-1)/COLUMNS(health)),MOD(ROW(A1177)-1+COLUMNS(health),COLUMNS(health))+1)</f>
        <v>Cost of care is not affordable</v>
      </c>
    </row>
    <row r="1179" spans="16:16" x14ac:dyDescent="0.3">
      <c r="P1179" t="str" cm="1">
        <f t="array" ref="P1179">INDEX(health,1+INT((ROW(A1178)-1)/COLUMNS(health)),MOD(ROW(A1178)-1+COLUMNS(health),COLUMNS(health))+1)</f>
        <v xml:space="preserve"> Lack of transportation</v>
      </c>
    </row>
    <row r="1180" spans="16:16" x14ac:dyDescent="0.3">
      <c r="P1180" cm="1">
        <f t="array" ref="P1180">INDEX(health,1+INT((ROW(A1179)-1)/COLUMNS(health)),MOD(ROW(A1179)-1+COLUMNS(health),COLUMNS(health))+1)</f>
        <v>0</v>
      </c>
    </row>
    <row r="1181" spans="16:16" x14ac:dyDescent="0.3">
      <c r="P1181" cm="1">
        <f t="array" ref="P1181">INDEX(health,1+INT((ROW(A1180)-1)/COLUMNS(health)),MOD(ROW(A1180)-1+COLUMNS(health),COLUMNS(health))+1)</f>
        <v>0</v>
      </c>
    </row>
    <row r="1182" spans="16:16" x14ac:dyDescent="0.3">
      <c r="P1182" cm="1">
        <f t="array" ref="P1182">INDEX(health,1+INT((ROW(A1181)-1)/COLUMNS(health)),MOD(ROW(A1181)-1+COLUMNS(health),COLUMNS(health))+1)</f>
        <v>0</v>
      </c>
    </row>
    <row r="1183" spans="16:16" x14ac:dyDescent="0.3">
      <c r="P1183" cm="1">
        <f t="array" ref="P1183">INDEX(health,1+INT((ROW(A1182)-1)/COLUMNS(health)),MOD(ROW(A1182)-1+COLUMNS(health),COLUMNS(health))+1)</f>
        <v>0</v>
      </c>
    </row>
    <row r="1184" spans="16:16" x14ac:dyDescent="0.3">
      <c r="P1184" cm="1">
        <f t="array" ref="P1184">INDEX(health,1+INT((ROW(A1183)-1)/COLUMNS(health)),MOD(ROW(A1183)-1+COLUMNS(health),COLUMNS(health))+1)</f>
        <v>0</v>
      </c>
    </row>
    <row r="1185" spans="16:16" x14ac:dyDescent="0.3">
      <c r="P1185" cm="1">
        <f t="array" ref="P1185">INDEX(health,1+INT((ROW(A1184)-1)/COLUMNS(health)),MOD(ROW(A1184)-1+COLUMNS(health),COLUMNS(health))+1)</f>
        <v>0</v>
      </c>
    </row>
    <row r="1186" spans="16:16" x14ac:dyDescent="0.3">
      <c r="P1186" t="str" cm="1">
        <f t="array" ref="P1186">INDEX(health,1+INT((ROW(A1185)-1)/COLUMNS(health)),MOD(ROW(A1185)-1+COLUMNS(health),COLUMNS(health))+1)</f>
        <v>Cost of care is not affordable</v>
      </c>
    </row>
    <row r="1187" spans="16:16" x14ac:dyDescent="0.3">
      <c r="P1187" t="str" cm="1">
        <f t="array" ref="P1187">INDEX(health,1+INT((ROW(A1186)-1)/COLUMNS(health)),MOD(ROW(A1186)-1+COLUMNS(health),COLUMNS(health))+1)</f>
        <v xml:space="preserve"> Lack of transportation</v>
      </c>
    </row>
    <row r="1188" spans="16:16" x14ac:dyDescent="0.3">
      <c r="P1188" cm="1">
        <f t="array" ref="P1188">INDEX(health,1+INT((ROW(A1187)-1)/COLUMNS(health)),MOD(ROW(A1187)-1+COLUMNS(health),COLUMNS(health))+1)</f>
        <v>0</v>
      </c>
    </row>
    <row r="1189" spans="16:16" x14ac:dyDescent="0.3">
      <c r="P1189" cm="1">
        <f t="array" ref="P1189">INDEX(health,1+INT((ROW(A1188)-1)/COLUMNS(health)),MOD(ROW(A1188)-1+COLUMNS(health),COLUMNS(health))+1)</f>
        <v>0</v>
      </c>
    </row>
    <row r="1190" spans="16:16" x14ac:dyDescent="0.3">
      <c r="P1190" cm="1">
        <f t="array" ref="P1190">INDEX(health,1+INT((ROW(A1189)-1)/COLUMNS(health)),MOD(ROW(A1189)-1+COLUMNS(health),COLUMNS(health))+1)</f>
        <v>0</v>
      </c>
    </row>
    <row r="1191" spans="16:16" x14ac:dyDescent="0.3">
      <c r="P1191" cm="1">
        <f t="array" ref="P1191">INDEX(health,1+INT((ROW(A1190)-1)/COLUMNS(health)),MOD(ROW(A1190)-1+COLUMNS(health),COLUMNS(health))+1)</f>
        <v>0</v>
      </c>
    </row>
    <row r="1192" spans="16:16" x14ac:dyDescent="0.3">
      <c r="P1192" cm="1">
        <f t="array" ref="P1192">INDEX(health,1+INT((ROW(A1191)-1)/COLUMNS(health)),MOD(ROW(A1191)-1+COLUMNS(health),COLUMNS(health))+1)</f>
        <v>0</v>
      </c>
    </row>
    <row r="1193" spans="16:16" x14ac:dyDescent="0.3">
      <c r="P1193" cm="1">
        <f t="array" ref="P1193">INDEX(health,1+INT((ROW(A1192)-1)/COLUMNS(health)),MOD(ROW(A1192)-1+COLUMNS(health),COLUMNS(health))+1)</f>
        <v>0</v>
      </c>
    </row>
    <row r="1194" spans="16:16" x14ac:dyDescent="0.3">
      <c r="P1194" t="str" cm="1">
        <f t="array" ref="P1194">INDEX(health,1+INT((ROW(A1193)-1)/COLUMNS(health)),MOD(ROW(A1193)-1+COLUMNS(health),COLUMNS(health))+1)</f>
        <v>Cost of care is not affordable</v>
      </c>
    </row>
    <row r="1195" spans="16:16" x14ac:dyDescent="0.3">
      <c r="P1195" cm="1">
        <f t="array" ref="P1195">INDEX(health,1+INT((ROW(A1194)-1)/COLUMNS(health)),MOD(ROW(A1194)-1+COLUMNS(health),COLUMNS(health))+1)</f>
        <v>0</v>
      </c>
    </row>
    <row r="1196" spans="16:16" x14ac:dyDescent="0.3">
      <c r="P1196" cm="1">
        <f t="array" ref="P1196">INDEX(health,1+INT((ROW(A1195)-1)/COLUMNS(health)),MOD(ROW(A1195)-1+COLUMNS(health),COLUMNS(health))+1)</f>
        <v>0</v>
      </c>
    </row>
    <row r="1197" spans="16:16" x14ac:dyDescent="0.3">
      <c r="P1197" cm="1">
        <f t="array" ref="P1197">INDEX(health,1+INT((ROW(A1196)-1)/COLUMNS(health)),MOD(ROW(A1196)-1+COLUMNS(health),COLUMNS(health))+1)</f>
        <v>0</v>
      </c>
    </row>
    <row r="1198" spans="16:16" x14ac:dyDescent="0.3">
      <c r="P1198" cm="1">
        <f t="array" ref="P1198">INDEX(health,1+INT((ROW(A1197)-1)/COLUMNS(health)),MOD(ROW(A1197)-1+COLUMNS(health),COLUMNS(health))+1)</f>
        <v>0</v>
      </c>
    </row>
    <row r="1199" spans="16:16" x14ac:dyDescent="0.3">
      <c r="P1199" cm="1">
        <f t="array" ref="P1199">INDEX(health,1+INT((ROW(A1198)-1)/COLUMNS(health)),MOD(ROW(A1198)-1+COLUMNS(health),COLUMNS(health))+1)</f>
        <v>0</v>
      </c>
    </row>
    <row r="1200" spans="16:16" x14ac:dyDescent="0.3">
      <c r="P1200" cm="1">
        <f t="array" ref="P1200">INDEX(health,1+INT((ROW(A1199)-1)/COLUMNS(health)),MOD(ROW(A1199)-1+COLUMNS(health),COLUMNS(health))+1)</f>
        <v>0</v>
      </c>
    </row>
    <row r="1201" spans="16:16" x14ac:dyDescent="0.3">
      <c r="P1201" cm="1">
        <f t="array" ref="P1201">INDEX(health,1+INT((ROW(A1200)-1)/COLUMNS(health)),MOD(ROW(A1200)-1+COLUMNS(health),COLUMNS(health))+1)</f>
        <v>0</v>
      </c>
    </row>
    <row r="1202" spans="16:16" x14ac:dyDescent="0.3">
      <c r="P1202" t="str" cm="1">
        <f t="array" ref="P1202">INDEX(health,1+INT((ROW(A1201)-1)/COLUMNS(health)),MOD(ROW(A1201)-1+COLUMNS(health),COLUMNS(health))+1)</f>
        <v>Cost of care is not affordable</v>
      </c>
    </row>
    <row r="1203" spans="16:16" x14ac:dyDescent="0.3">
      <c r="P1203" t="str" cm="1">
        <f t="array" ref="P1203">INDEX(health,1+INT((ROW(A1202)-1)/COLUMNS(health)),MOD(ROW(A1202)-1+COLUMNS(health),COLUMNS(health))+1)</f>
        <v xml:space="preserve"> Lack of transportation</v>
      </c>
    </row>
    <row r="1204" spans="16:16" x14ac:dyDescent="0.3">
      <c r="P1204" cm="1">
        <f t="array" ref="P1204">INDEX(health,1+INT((ROW(A1203)-1)/COLUMNS(health)),MOD(ROW(A1203)-1+COLUMNS(health),COLUMNS(health))+1)</f>
        <v>0</v>
      </c>
    </row>
    <row r="1205" spans="16:16" x14ac:dyDescent="0.3">
      <c r="P1205" cm="1">
        <f t="array" ref="P1205">INDEX(health,1+INT((ROW(A1204)-1)/COLUMNS(health)),MOD(ROW(A1204)-1+COLUMNS(health),COLUMNS(health))+1)</f>
        <v>0</v>
      </c>
    </row>
    <row r="1206" spans="16:16" x14ac:dyDescent="0.3">
      <c r="P1206" cm="1">
        <f t="array" ref="P1206">INDEX(health,1+INT((ROW(A1205)-1)/COLUMNS(health)),MOD(ROW(A1205)-1+COLUMNS(health),COLUMNS(health))+1)</f>
        <v>0</v>
      </c>
    </row>
    <row r="1207" spans="16:16" x14ac:dyDescent="0.3">
      <c r="P1207" cm="1">
        <f t="array" ref="P1207">INDEX(health,1+INT((ROW(A1206)-1)/COLUMNS(health)),MOD(ROW(A1206)-1+COLUMNS(health),COLUMNS(health))+1)</f>
        <v>0</v>
      </c>
    </row>
    <row r="1208" spans="16:16" x14ac:dyDescent="0.3">
      <c r="P1208" cm="1">
        <f t="array" ref="P1208">INDEX(health,1+INT((ROW(A1207)-1)/COLUMNS(health)),MOD(ROW(A1207)-1+COLUMNS(health),COLUMNS(health))+1)</f>
        <v>0</v>
      </c>
    </row>
    <row r="1209" spans="16:16" x14ac:dyDescent="0.3">
      <c r="P1209" cm="1">
        <f t="array" ref="P1209">INDEX(health,1+INT((ROW(A1208)-1)/COLUMNS(health)),MOD(ROW(A1208)-1+COLUMNS(health),COLUMNS(health))+1)</f>
        <v>0</v>
      </c>
    </row>
    <row r="1210" spans="16:16" x14ac:dyDescent="0.3">
      <c r="P1210" t="str" cm="1">
        <f t="array" ref="P1210">INDEX(health,1+INT((ROW(A1209)-1)/COLUMNS(health)),MOD(ROW(A1209)-1+COLUMNS(health),COLUMNS(health))+1)</f>
        <v>Not enough alcohol/drug abuse treatment options</v>
      </c>
    </row>
    <row r="1211" spans="16:16" x14ac:dyDescent="0.3">
      <c r="P1211" t="str" cm="1">
        <f t="array" ref="P1211">INDEX(health,1+INT((ROW(A1210)-1)/COLUMNS(health)),MOD(ROW(A1210)-1+COLUMNS(health),COLUMNS(health))+1)</f>
        <v xml:space="preserve"> Not enough mental health treatment options</v>
      </c>
    </row>
    <row r="1212" spans="16:16" x14ac:dyDescent="0.3">
      <c r="P1212" cm="1">
        <f t="array" ref="P1212">INDEX(health,1+INT((ROW(A1211)-1)/COLUMNS(health)),MOD(ROW(A1211)-1+COLUMNS(health),COLUMNS(health))+1)</f>
        <v>0</v>
      </c>
    </row>
    <row r="1213" spans="16:16" x14ac:dyDescent="0.3">
      <c r="P1213" cm="1">
        <f t="array" ref="P1213">INDEX(health,1+INT((ROW(A1212)-1)/COLUMNS(health)),MOD(ROW(A1212)-1+COLUMNS(health),COLUMNS(health))+1)</f>
        <v>0</v>
      </c>
    </row>
    <row r="1214" spans="16:16" x14ac:dyDescent="0.3">
      <c r="P1214" cm="1">
        <f t="array" ref="P1214">INDEX(health,1+INT((ROW(A1213)-1)/COLUMNS(health)),MOD(ROW(A1213)-1+COLUMNS(health),COLUMNS(health))+1)</f>
        <v>0</v>
      </c>
    </row>
    <row r="1215" spans="16:16" x14ac:dyDescent="0.3">
      <c r="P1215" cm="1">
        <f t="array" ref="P1215">INDEX(health,1+INT((ROW(A1214)-1)/COLUMNS(health)),MOD(ROW(A1214)-1+COLUMNS(health),COLUMNS(health))+1)</f>
        <v>0</v>
      </c>
    </row>
    <row r="1216" spans="16:16" x14ac:dyDescent="0.3">
      <c r="P1216" cm="1">
        <f t="array" ref="P1216">INDEX(health,1+INT((ROW(A1215)-1)/COLUMNS(health)),MOD(ROW(A1215)-1+COLUMNS(health),COLUMNS(health))+1)</f>
        <v>0</v>
      </c>
    </row>
    <row r="1217" spans="16:16" x14ac:dyDescent="0.3">
      <c r="P1217" cm="1">
        <f t="array" ref="P1217">INDEX(health,1+INT((ROW(A1216)-1)/COLUMNS(health)),MOD(ROW(A1216)-1+COLUMNS(health),COLUMNS(health))+1)</f>
        <v>0</v>
      </c>
    </row>
    <row r="1218" spans="16:16" x14ac:dyDescent="0.3">
      <c r="P1218" t="str" cm="1">
        <f t="array" ref="P1218">INDEX(health,1+INT((ROW(A1217)-1)/COLUMNS(health)),MOD(ROW(A1217)-1+COLUMNS(health),COLUMNS(health))+1)</f>
        <v>Cost of care is not affordable</v>
      </c>
    </row>
    <row r="1219" spans="16:16" x14ac:dyDescent="0.3">
      <c r="P1219" cm="1">
        <f t="array" ref="P1219">INDEX(health,1+INT((ROW(A1218)-1)/COLUMNS(health)),MOD(ROW(A1218)-1+COLUMNS(health),COLUMNS(health))+1)</f>
        <v>0</v>
      </c>
    </row>
    <row r="1220" spans="16:16" x14ac:dyDescent="0.3">
      <c r="P1220" cm="1">
        <f t="array" ref="P1220">INDEX(health,1+INT((ROW(A1219)-1)/COLUMNS(health)),MOD(ROW(A1219)-1+COLUMNS(health),COLUMNS(health))+1)</f>
        <v>0</v>
      </c>
    </row>
    <row r="1221" spans="16:16" x14ac:dyDescent="0.3">
      <c r="P1221" cm="1">
        <f t="array" ref="P1221">INDEX(health,1+INT((ROW(A1220)-1)/COLUMNS(health)),MOD(ROW(A1220)-1+COLUMNS(health),COLUMNS(health))+1)</f>
        <v>0</v>
      </c>
    </row>
    <row r="1222" spans="16:16" x14ac:dyDescent="0.3">
      <c r="P1222" cm="1">
        <f t="array" ref="P1222">INDEX(health,1+INT((ROW(A1221)-1)/COLUMNS(health)),MOD(ROW(A1221)-1+COLUMNS(health),COLUMNS(health))+1)</f>
        <v>0</v>
      </c>
    </row>
    <row r="1223" spans="16:16" x14ac:dyDescent="0.3">
      <c r="P1223" cm="1">
        <f t="array" ref="P1223">INDEX(health,1+INT((ROW(A1222)-1)/COLUMNS(health)),MOD(ROW(A1222)-1+COLUMNS(health),COLUMNS(health))+1)</f>
        <v>0</v>
      </c>
    </row>
    <row r="1224" spans="16:16" x14ac:dyDescent="0.3">
      <c r="P1224" cm="1">
        <f t="array" ref="P1224">INDEX(health,1+INT((ROW(A1223)-1)/COLUMNS(health)),MOD(ROW(A1223)-1+COLUMNS(health),COLUMNS(health))+1)</f>
        <v>0</v>
      </c>
    </row>
    <row r="1225" spans="16:16" x14ac:dyDescent="0.3">
      <c r="P1225" cm="1">
        <f t="array" ref="P1225">INDEX(health,1+INT((ROW(A1224)-1)/COLUMNS(health)),MOD(ROW(A1224)-1+COLUMNS(health),COLUMNS(health))+1)</f>
        <v>0</v>
      </c>
    </row>
    <row r="1226" spans="16:16" x14ac:dyDescent="0.3">
      <c r="P1226" t="str" cm="1">
        <f t="array" ref="P1226">INDEX(health,1+INT((ROW(A1225)-1)/COLUMNS(health)),MOD(ROW(A1225)-1+COLUMNS(health),COLUMNS(health))+1)</f>
        <v>Cost of care is not affordable</v>
      </c>
    </row>
    <row r="1227" spans="16:16" x14ac:dyDescent="0.3">
      <c r="P1227" t="str" cm="1">
        <f t="array" ref="P1227">INDEX(health,1+INT((ROW(A1226)-1)/COLUMNS(health)),MOD(ROW(A1226)-1+COLUMNS(health),COLUMNS(health))+1)</f>
        <v xml:space="preserve"> Not enough alcohol/drug abuse treatment options</v>
      </c>
    </row>
    <row r="1228" spans="16:16" x14ac:dyDescent="0.3">
      <c r="P1228" cm="1">
        <f t="array" ref="P1228">INDEX(health,1+INT((ROW(A1227)-1)/COLUMNS(health)),MOD(ROW(A1227)-1+COLUMNS(health),COLUMNS(health))+1)</f>
        <v>0</v>
      </c>
    </row>
    <row r="1229" spans="16:16" x14ac:dyDescent="0.3">
      <c r="P1229" cm="1">
        <f t="array" ref="P1229">INDEX(health,1+INT((ROW(A1228)-1)/COLUMNS(health)),MOD(ROW(A1228)-1+COLUMNS(health),COLUMNS(health))+1)</f>
        <v>0</v>
      </c>
    </row>
    <row r="1230" spans="16:16" x14ac:dyDescent="0.3">
      <c r="P1230" cm="1">
        <f t="array" ref="P1230">INDEX(health,1+INT((ROW(A1229)-1)/COLUMNS(health)),MOD(ROW(A1229)-1+COLUMNS(health),COLUMNS(health))+1)</f>
        <v>0</v>
      </c>
    </row>
    <row r="1231" spans="16:16" x14ac:dyDescent="0.3">
      <c r="P1231" cm="1">
        <f t="array" ref="P1231">INDEX(health,1+INT((ROW(A1230)-1)/COLUMNS(health)),MOD(ROW(A1230)-1+COLUMNS(health),COLUMNS(health))+1)</f>
        <v>0</v>
      </c>
    </row>
    <row r="1232" spans="16:16" x14ac:dyDescent="0.3">
      <c r="P1232" cm="1">
        <f t="array" ref="P1232">INDEX(health,1+INT((ROW(A1231)-1)/COLUMNS(health)),MOD(ROW(A1231)-1+COLUMNS(health),COLUMNS(health))+1)</f>
        <v>0</v>
      </c>
    </row>
    <row r="1233" spans="16:16" x14ac:dyDescent="0.3">
      <c r="P1233" cm="1">
        <f t="array" ref="P1233">INDEX(health,1+INT((ROW(A1232)-1)/COLUMNS(health)),MOD(ROW(A1232)-1+COLUMNS(health),COLUMNS(health))+1)</f>
        <v>0</v>
      </c>
    </row>
    <row r="1234" spans="16:16" x14ac:dyDescent="0.3">
      <c r="P1234" t="str" cm="1">
        <f t="array" ref="P1234">INDEX(health,1+INT((ROW(A1233)-1)/COLUMNS(health)),MOD(ROW(A1233)-1+COLUMNS(health),COLUMNS(health))+1)</f>
        <v>Cost of care is not affordable</v>
      </c>
    </row>
    <row r="1235" spans="16:16" x14ac:dyDescent="0.3">
      <c r="P1235" t="str" cm="1">
        <f t="array" ref="P1235">INDEX(health,1+INT((ROW(A1234)-1)/COLUMNS(health)),MOD(ROW(A1234)-1+COLUMNS(health),COLUMNS(health))+1)</f>
        <v xml:space="preserve"> Language barrier (medical info hard to understand)</v>
      </c>
    </row>
    <row r="1236" spans="16:16" x14ac:dyDescent="0.3">
      <c r="P1236" cm="1">
        <f t="array" ref="P1236">INDEX(health,1+INT((ROW(A1235)-1)/COLUMNS(health)),MOD(ROW(A1235)-1+COLUMNS(health),COLUMNS(health))+1)</f>
        <v>0</v>
      </c>
    </row>
    <row r="1237" spans="16:16" x14ac:dyDescent="0.3">
      <c r="P1237" cm="1">
        <f t="array" ref="P1237">INDEX(health,1+INT((ROW(A1236)-1)/COLUMNS(health)),MOD(ROW(A1236)-1+COLUMNS(health),COLUMNS(health))+1)</f>
        <v>0</v>
      </c>
    </row>
    <row r="1238" spans="16:16" x14ac:dyDescent="0.3">
      <c r="P1238" cm="1">
        <f t="array" ref="P1238">INDEX(health,1+INT((ROW(A1237)-1)/COLUMNS(health)),MOD(ROW(A1237)-1+COLUMNS(health),COLUMNS(health))+1)</f>
        <v>0</v>
      </c>
    </row>
    <row r="1239" spans="16:16" x14ac:dyDescent="0.3">
      <c r="P1239" cm="1">
        <f t="array" ref="P1239">INDEX(health,1+INT((ROW(A1238)-1)/COLUMNS(health)),MOD(ROW(A1238)-1+COLUMNS(health),COLUMNS(health))+1)</f>
        <v>0</v>
      </c>
    </row>
    <row r="1240" spans="16:16" x14ac:dyDescent="0.3">
      <c r="P1240" cm="1">
        <f t="array" ref="P1240">INDEX(health,1+INT((ROW(A1239)-1)/COLUMNS(health)),MOD(ROW(A1239)-1+COLUMNS(health),COLUMNS(health))+1)</f>
        <v>0</v>
      </c>
    </row>
    <row r="1241" spans="16:16" x14ac:dyDescent="0.3">
      <c r="P1241" cm="1">
        <f t="array" ref="P1241">INDEX(health,1+INT((ROW(A1240)-1)/COLUMNS(health)),MOD(ROW(A1240)-1+COLUMNS(health),COLUMNS(health))+1)</f>
        <v>0</v>
      </c>
    </row>
    <row r="1242" spans="16:16" x14ac:dyDescent="0.3">
      <c r="P1242" t="str" cm="1">
        <f t="array" ref="P1242">INDEX(health,1+INT((ROW(A1241)-1)/COLUMNS(health)),MOD(ROW(A1241)-1+COLUMNS(health),COLUMNS(health))+1)</f>
        <v>Lack of adequate insurance</v>
      </c>
    </row>
    <row r="1243" spans="16:16" x14ac:dyDescent="0.3">
      <c r="P1243" t="str" cm="1">
        <f t="array" ref="P1243">INDEX(health,1+INT((ROW(A1242)-1)/COLUMNS(health)),MOD(ROW(A1242)-1+COLUMNS(health),COLUMNS(health))+1)</f>
        <v xml:space="preserve"> Cost of care is not affordable</v>
      </c>
    </row>
    <row r="1244" spans="16:16" x14ac:dyDescent="0.3">
      <c r="P1244" cm="1">
        <f t="array" ref="P1244">INDEX(health,1+INT((ROW(A1243)-1)/COLUMNS(health)),MOD(ROW(A1243)-1+COLUMNS(health),COLUMNS(health))+1)</f>
        <v>0</v>
      </c>
    </row>
    <row r="1245" spans="16:16" x14ac:dyDescent="0.3">
      <c r="P1245" cm="1">
        <f t="array" ref="P1245">INDEX(health,1+INT((ROW(A1244)-1)/COLUMNS(health)),MOD(ROW(A1244)-1+COLUMNS(health),COLUMNS(health))+1)</f>
        <v>0</v>
      </c>
    </row>
    <row r="1246" spans="16:16" x14ac:dyDescent="0.3">
      <c r="P1246" cm="1">
        <f t="array" ref="P1246">INDEX(health,1+INT((ROW(A1245)-1)/COLUMNS(health)),MOD(ROW(A1245)-1+COLUMNS(health),COLUMNS(health))+1)</f>
        <v>0</v>
      </c>
    </row>
    <row r="1247" spans="16:16" x14ac:dyDescent="0.3">
      <c r="P1247" cm="1">
        <f t="array" ref="P1247">INDEX(health,1+INT((ROW(A1246)-1)/COLUMNS(health)),MOD(ROW(A1246)-1+COLUMNS(health),COLUMNS(health))+1)</f>
        <v>0</v>
      </c>
    </row>
    <row r="1248" spans="16:16" x14ac:dyDescent="0.3">
      <c r="P1248" cm="1">
        <f t="array" ref="P1248">INDEX(health,1+INT((ROW(A1247)-1)/COLUMNS(health)),MOD(ROW(A1247)-1+COLUMNS(health),COLUMNS(health))+1)</f>
        <v>0</v>
      </c>
    </row>
    <row r="1249" spans="16:16" x14ac:dyDescent="0.3">
      <c r="P1249" cm="1">
        <f t="array" ref="P1249">INDEX(health,1+INT((ROW(A1248)-1)/COLUMNS(health)),MOD(ROW(A1248)-1+COLUMNS(health),COLUMNS(health))+1)</f>
        <v>0</v>
      </c>
    </row>
    <row r="1250" spans="16:16" x14ac:dyDescent="0.3">
      <c r="P1250" cm="1">
        <f t="array" ref="P1250">INDEX(health,1+INT((ROW(A1249)-1)/COLUMNS(health)),MOD(ROW(A1249)-1+COLUMNS(health),COLUMNS(health))+1)</f>
        <v>0</v>
      </c>
    </row>
    <row r="1251" spans="16:16" x14ac:dyDescent="0.3">
      <c r="P1251" cm="1">
        <f t="array" ref="P1251">INDEX(health,1+INT((ROW(A1250)-1)/COLUMNS(health)),MOD(ROW(A1250)-1+COLUMNS(health),COLUMNS(health))+1)</f>
        <v>0</v>
      </c>
    </row>
    <row r="1252" spans="16:16" x14ac:dyDescent="0.3">
      <c r="P1252" cm="1">
        <f t="array" ref="P1252">INDEX(health,1+INT((ROW(A1251)-1)/COLUMNS(health)),MOD(ROW(A1251)-1+COLUMNS(health),COLUMNS(health))+1)</f>
        <v>0</v>
      </c>
    </row>
    <row r="1253" spans="16:16" x14ac:dyDescent="0.3">
      <c r="P1253" cm="1">
        <f t="array" ref="P1253">INDEX(health,1+INT((ROW(A1252)-1)/COLUMNS(health)),MOD(ROW(A1252)-1+COLUMNS(health),COLUMNS(health))+1)</f>
        <v>0</v>
      </c>
    </row>
    <row r="1254" spans="16:16" x14ac:dyDescent="0.3">
      <c r="P1254" cm="1">
        <f t="array" ref="P1254">INDEX(health,1+INT((ROW(A1253)-1)/COLUMNS(health)),MOD(ROW(A1253)-1+COLUMNS(health),COLUMNS(health))+1)</f>
        <v>0</v>
      </c>
    </row>
    <row r="1255" spans="16:16" x14ac:dyDescent="0.3">
      <c r="P1255" cm="1">
        <f t="array" ref="P1255">INDEX(health,1+INT((ROW(A1254)-1)/COLUMNS(health)),MOD(ROW(A1254)-1+COLUMNS(health),COLUMNS(health))+1)</f>
        <v>0</v>
      </c>
    </row>
    <row r="1256" spans="16:16" x14ac:dyDescent="0.3">
      <c r="P1256" cm="1">
        <f t="array" ref="P1256">INDEX(health,1+INT((ROW(A1255)-1)/COLUMNS(health)),MOD(ROW(A1255)-1+COLUMNS(health),COLUMNS(health))+1)</f>
        <v>0</v>
      </c>
    </row>
    <row r="1257" spans="16:16" x14ac:dyDescent="0.3">
      <c r="P1257" cm="1">
        <f t="array" ref="P1257">INDEX(health,1+INT((ROW(A1256)-1)/COLUMNS(health)),MOD(ROW(A1256)-1+COLUMNS(health),COLUMNS(health))+1)</f>
        <v>0</v>
      </c>
    </row>
    <row r="1258" spans="16:16" x14ac:dyDescent="0.3">
      <c r="P1258" t="str" cm="1">
        <f t="array" ref="P1258">INDEX(health,1+INT((ROW(A1257)-1)/COLUMNS(health)),MOD(ROW(A1257)-1+COLUMNS(health),COLUMNS(health))+1)</f>
        <v>Unsure where to go or what services are available</v>
      </c>
    </row>
    <row r="1259" spans="16:16" x14ac:dyDescent="0.3">
      <c r="P1259" t="str" cm="1">
        <f t="array" ref="P1259">INDEX(health,1+INT((ROW(A1258)-1)/COLUMNS(health)),MOD(ROW(A1258)-1+COLUMNS(health),COLUMNS(health))+1)</f>
        <v xml:space="preserve"> Lack of adequate insurance</v>
      </c>
    </row>
    <row r="1260" spans="16:16" x14ac:dyDescent="0.3">
      <c r="P1260" t="str" cm="1">
        <f t="array" ref="P1260">INDEX(health,1+INT((ROW(A1259)-1)/COLUMNS(health)),MOD(ROW(A1259)-1+COLUMNS(health),COLUMNS(health))+1)</f>
        <v xml:space="preserve"> Cost of care is not affordable</v>
      </c>
    </row>
    <row r="1261" spans="16:16" x14ac:dyDescent="0.3">
      <c r="P1261" t="str" cm="1">
        <f t="array" ref="P1261">INDEX(health,1+INT((ROW(A1260)-1)/COLUMNS(health)),MOD(ROW(A1260)-1+COLUMNS(health),COLUMNS(health))+1)</f>
        <v xml:space="preserve"> Lack of transportation</v>
      </c>
    </row>
    <row r="1262" spans="16:16" x14ac:dyDescent="0.3">
      <c r="P1262" cm="1">
        <f t="array" ref="P1262">INDEX(health,1+INT((ROW(A1261)-1)/COLUMNS(health)),MOD(ROW(A1261)-1+COLUMNS(health),COLUMNS(health))+1)</f>
        <v>0</v>
      </c>
    </row>
    <row r="1263" spans="16:16" x14ac:dyDescent="0.3">
      <c r="P1263" cm="1">
        <f t="array" ref="P1263">INDEX(health,1+INT((ROW(A1262)-1)/COLUMNS(health)),MOD(ROW(A1262)-1+COLUMNS(health),COLUMNS(health))+1)</f>
        <v>0</v>
      </c>
    </row>
    <row r="1264" spans="16:16" x14ac:dyDescent="0.3">
      <c r="P1264" cm="1">
        <f t="array" ref="P1264">INDEX(health,1+INT((ROW(A1263)-1)/COLUMNS(health)),MOD(ROW(A1263)-1+COLUMNS(health),COLUMNS(health))+1)</f>
        <v>0</v>
      </c>
    </row>
    <row r="1265" spans="16:16" x14ac:dyDescent="0.3">
      <c r="P1265" cm="1">
        <f t="array" ref="P1265">INDEX(health,1+INT((ROW(A1264)-1)/COLUMNS(health)),MOD(ROW(A1264)-1+COLUMNS(health),COLUMNS(health))+1)</f>
        <v>0</v>
      </c>
    </row>
    <row r="1266" spans="16:16" x14ac:dyDescent="0.3">
      <c r="P1266" t="str" cm="1">
        <f t="array" ref="P1266">INDEX(health,1+INT((ROW(A1265)-1)/COLUMNS(health)),MOD(ROW(A1265)-1+COLUMNS(health),COLUMNS(health))+1)</f>
        <v>Unsure where to go or what services are available</v>
      </c>
    </row>
    <row r="1267" spans="16:16" x14ac:dyDescent="0.3">
      <c r="P1267" t="str" cm="1">
        <f t="array" ref="P1267">INDEX(health,1+INT((ROW(A1266)-1)/COLUMNS(health)),MOD(ROW(A1266)-1+COLUMNS(health),COLUMNS(health))+1)</f>
        <v xml:space="preserve"> Lack of adequate insurance</v>
      </c>
    </row>
    <row r="1268" spans="16:16" x14ac:dyDescent="0.3">
      <c r="P1268" t="str" cm="1">
        <f t="array" ref="P1268">INDEX(health,1+INT((ROW(A1267)-1)/COLUMNS(health)),MOD(ROW(A1267)-1+COLUMNS(health),COLUMNS(health))+1)</f>
        <v xml:space="preserve"> Cost of care is not affordable</v>
      </c>
    </row>
    <row r="1269" spans="16:16" x14ac:dyDescent="0.3">
      <c r="P1269" t="str" cm="1">
        <f t="array" ref="P1269">INDEX(health,1+INT((ROW(A1268)-1)/COLUMNS(health)),MOD(ROW(A1268)-1+COLUMNS(health),COLUMNS(health))+1)</f>
        <v xml:space="preserve"> Not enough alcohol/drug abuse treatment options</v>
      </c>
    </row>
    <row r="1270" spans="16:16" x14ac:dyDescent="0.3">
      <c r="P1270" t="str" cm="1">
        <f t="array" ref="P1270">INDEX(health,1+INT((ROW(A1269)-1)/COLUMNS(health)),MOD(ROW(A1269)-1+COLUMNS(health),COLUMNS(health))+1)</f>
        <v xml:space="preserve"> Not enough mental health treatment options</v>
      </c>
    </row>
    <row r="1271" spans="16:16" x14ac:dyDescent="0.3">
      <c r="P1271" cm="1">
        <f t="array" ref="P1271">INDEX(health,1+INT((ROW(A1270)-1)/COLUMNS(health)),MOD(ROW(A1270)-1+COLUMNS(health),COLUMNS(health))+1)</f>
        <v>0</v>
      </c>
    </row>
    <row r="1272" spans="16:16" x14ac:dyDescent="0.3">
      <c r="P1272" cm="1">
        <f t="array" ref="P1272">INDEX(health,1+INT((ROW(A1271)-1)/COLUMNS(health)),MOD(ROW(A1271)-1+COLUMNS(health),COLUMNS(health))+1)</f>
        <v>0</v>
      </c>
    </row>
    <row r="1273" spans="16:16" x14ac:dyDescent="0.3">
      <c r="P1273" cm="1">
        <f t="array" ref="P1273">INDEX(health,1+INT((ROW(A1272)-1)/COLUMNS(health)),MOD(ROW(A1272)-1+COLUMNS(health),COLUMNS(health))+1)</f>
        <v>0</v>
      </c>
    </row>
    <row r="1274" spans="16:16" x14ac:dyDescent="0.3">
      <c r="P1274" cm="1">
        <f t="array" ref="P1274">INDEX(health,1+INT((ROW(A1273)-1)/COLUMNS(health)),MOD(ROW(A1273)-1+COLUMNS(health),COLUMNS(health))+1)</f>
        <v>0</v>
      </c>
    </row>
    <row r="1275" spans="16:16" x14ac:dyDescent="0.3">
      <c r="P1275" cm="1">
        <f t="array" ref="P1275">INDEX(health,1+INT((ROW(A1274)-1)/COLUMNS(health)),MOD(ROW(A1274)-1+COLUMNS(health),COLUMNS(health))+1)</f>
        <v>0</v>
      </c>
    </row>
    <row r="1276" spans="16:16" x14ac:dyDescent="0.3">
      <c r="P1276" cm="1">
        <f t="array" ref="P1276">INDEX(health,1+INT((ROW(A1275)-1)/COLUMNS(health)),MOD(ROW(A1275)-1+COLUMNS(health),COLUMNS(health))+1)</f>
        <v>0</v>
      </c>
    </row>
    <row r="1277" spans="16:16" x14ac:dyDescent="0.3">
      <c r="P1277" cm="1">
        <f t="array" ref="P1277">INDEX(health,1+INT((ROW(A1276)-1)/COLUMNS(health)),MOD(ROW(A1276)-1+COLUMNS(health),COLUMNS(health))+1)</f>
        <v>0</v>
      </c>
    </row>
    <row r="1278" spans="16:16" x14ac:dyDescent="0.3">
      <c r="P1278" cm="1">
        <f t="array" ref="P1278">INDEX(health,1+INT((ROW(A1277)-1)/COLUMNS(health)),MOD(ROW(A1277)-1+COLUMNS(health),COLUMNS(health))+1)</f>
        <v>0</v>
      </c>
    </row>
    <row r="1279" spans="16:16" x14ac:dyDescent="0.3">
      <c r="P1279" cm="1">
        <f t="array" ref="P1279">INDEX(health,1+INT((ROW(A1278)-1)/COLUMNS(health)),MOD(ROW(A1278)-1+COLUMNS(health),COLUMNS(health))+1)</f>
        <v>0</v>
      </c>
    </row>
    <row r="1280" spans="16:16" x14ac:dyDescent="0.3">
      <c r="P1280" cm="1">
        <f t="array" ref="P1280">INDEX(health,1+INT((ROW(A1279)-1)/COLUMNS(health)),MOD(ROW(A1279)-1+COLUMNS(health),COLUMNS(health))+1)</f>
        <v>0</v>
      </c>
    </row>
    <row r="1281" spans="16:16" x14ac:dyDescent="0.3">
      <c r="P1281" cm="1">
        <f t="array" ref="P1281">INDEX(health,1+INT((ROW(A1280)-1)/COLUMNS(health)),MOD(ROW(A1280)-1+COLUMNS(health),COLUMNS(health))+1)</f>
        <v>0</v>
      </c>
    </row>
    <row r="1282" spans="16:16" x14ac:dyDescent="0.3">
      <c r="P1282" t="str" cm="1">
        <f t="array" ref="P1282">INDEX(health,1+INT((ROW(A1281)-1)/COLUMNS(health)),MOD(ROW(A1281)-1+COLUMNS(health),COLUMNS(health))+1)</f>
        <v>Language barrier (medical info hard to understand)</v>
      </c>
    </row>
    <row r="1283" spans="16:16" x14ac:dyDescent="0.3">
      <c r="P1283" cm="1">
        <f t="array" ref="P1283">INDEX(health,1+INT((ROW(A1282)-1)/COLUMNS(health)),MOD(ROW(A1282)-1+COLUMNS(health),COLUMNS(health))+1)</f>
        <v>0</v>
      </c>
    </row>
    <row r="1284" spans="16:16" x14ac:dyDescent="0.3">
      <c r="P1284" cm="1">
        <f t="array" ref="P1284">INDEX(health,1+INT((ROW(A1283)-1)/COLUMNS(health)),MOD(ROW(A1283)-1+COLUMNS(health),COLUMNS(health))+1)</f>
        <v>0</v>
      </c>
    </row>
    <row r="1285" spans="16:16" x14ac:dyDescent="0.3">
      <c r="P1285" cm="1">
        <f t="array" ref="P1285">INDEX(health,1+INT((ROW(A1284)-1)/COLUMNS(health)),MOD(ROW(A1284)-1+COLUMNS(health),COLUMNS(health))+1)</f>
        <v>0</v>
      </c>
    </row>
    <row r="1286" spans="16:16" x14ac:dyDescent="0.3">
      <c r="P1286" cm="1">
        <f t="array" ref="P1286">INDEX(health,1+INT((ROW(A1285)-1)/COLUMNS(health)),MOD(ROW(A1285)-1+COLUMNS(health),COLUMNS(health))+1)</f>
        <v>0</v>
      </c>
    </row>
    <row r="1287" spans="16:16" x14ac:dyDescent="0.3">
      <c r="P1287" cm="1">
        <f t="array" ref="P1287">INDEX(health,1+INT((ROW(A1286)-1)/COLUMNS(health)),MOD(ROW(A1286)-1+COLUMNS(health),COLUMNS(health))+1)</f>
        <v>0</v>
      </c>
    </row>
    <row r="1288" spans="16:16" x14ac:dyDescent="0.3">
      <c r="P1288" cm="1">
        <f t="array" ref="P1288">INDEX(health,1+INT((ROW(A1287)-1)/COLUMNS(health)),MOD(ROW(A1287)-1+COLUMNS(health),COLUMNS(health))+1)</f>
        <v>0</v>
      </c>
    </row>
    <row r="1289" spans="16:16" x14ac:dyDescent="0.3">
      <c r="P1289" cm="1">
        <f t="array" ref="P1289">INDEX(health,1+INT((ROW(A1288)-1)/COLUMNS(health)),MOD(ROW(A1288)-1+COLUMNS(health),COLUMNS(health))+1)</f>
        <v>0</v>
      </c>
    </row>
    <row r="1290" spans="16:16" x14ac:dyDescent="0.3">
      <c r="P1290" t="str" cm="1">
        <f t="array" ref="P1290">INDEX(health,1+INT((ROW(A1289)-1)/COLUMNS(health)),MOD(ROW(A1289)-1+COLUMNS(health),COLUMNS(health))+1)</f>
        <v>Lack of adequate insurance</v>
      </c>
    </row>
    <row r="1291" spans="16:16" x14ac:dyDescent="0.3">
      <c r="P1291" cm="1">
        <f t="array" ref="P1291">INDEX(health,1+INT((ROW(A1290)-1)/COLUMNS(health)),MOD(ROW(A1290)-1+COLUMNS(health),COLUMNS(health))+1)</f>
        <v>0</v>
      </c>
    </row>
    <row r="1292" spans="16:16" x14ac:dyDescent="0.3">
      <c r="P1292" cm="1">
        <f t="array" ref="P1292">INDEX(health,1+INT((ROW(A1291)-1)/COLUMNS(health)),MOD(ROW(A1291)-1+COLUMNS(health),COLUMNS(health))+1)</f>
        <v>0</v>
      </c>
    </row>
    <row r="1293" spans="16:16" x14ac:dyDescent="0.3">
      <c r="P1293" cm="1">
        <f t="array" ref="P1293">INDEX(health,1+INT((ROW(A1292)-1)/COLUMNS(health)),MOD(ROW(A1292)-1+COLUMNS(health),COLUMNS(health))+1)</f>
        <v>0</v>
      </c>
    </row>
    <row r="1294" spans="16:16" x14ac:dyDescent="0.3">
      <c r="P1294" cm="1">
        <f t="array" ref="P1294">INDEX(health,1+INT((ROW(A1293)-1)/COLUMNS(health)),MOD(ROW(A1293)-1+COLUMNS(health),COLUMNS(health))+1)</f>
        <v>0</v>
      </c>
    </row>
    <row r="1295" spans="16:16" x14ac:dyDescent="0.3">
      <c r="P1295" cm="1">
        <f t="array" ref="P1295">INDEX(health,1+INT((ROW(A1294)-1)/COLUMNS(health)),MOD(ROW(A1294)-1+COLUMNS(health),COLUMNS(health))+1)</f>
        <v>0</v>
      </c>
    </row>
    <row r="1296" spans="16:16" x14ac:dyDescent="0.3">
      <c r="P1296" cm="1">
        <f t="array" ref="P1296">INDEX(health,1+INT((ROW(A1295)-1)/COLUMNS(health)),MOD(ROW(A1295)-1+COLUMNS(health),COLUMNS(health))+1)</f>
        <v>0</v>
      </c>
    </row>
    <row r="1297" spans="16:16" x14ac:dyDescent="0.3">
      <c r="P1297" cm="1">
        <f t="array" ref="P1297">INDEX(health,1+INT((ROW(A1296)-1)/COLUMNS(health)),MOD(ROW(A1296)-1+COLUMNS(health),COLUMNS(health))+1)</f>
        <v>0</v>
      </c>
    </row>
    <row r="1298" spans="16:16" x14ac:dyDescent="0.3">
      <c r="P1298" t="str" cm="1">
        <f t="array" ref="P1298">INDEX(health,1+INT((ROW(A1297)-1)/COLUMNS(health)),MOD(ROW(A1297)-1+COLUMNS(health),COLUMNS(health))+1)</f>
        <v>Lack of adequate insurance</v>
      </c>
    </row>
    <row r="1299" spans="16:16" x14ac:dyDescent="0.3">
      <c r="P1299" cm="1">
        <f t="array" ref="P1299">INDEX(health,1+INT((ROW(A1298)-1)/COLUMNS(health)),MOD(ROW(A1298)-1+COLUMNS(health),COLUMNS(health))+1)</f>
        <v>0</v>
      </c>
    </row>
    <row r="1300" spans="16:16" x14ac:dyDescent="0.3">
      <c r="P1300" cm="1">
        <f t="array" ref="P1300">INDEX(health,1+INT((ROW(A1299)-1)/COLUMNS(health)),MOD(ROW(A1299)-1+COLUMNS(health),COLUMNS(health))+1)</f>
        <v>0</v>
      </c>
    </row>
    <row r="1301" spans="16:16" x14ac:dyDescent="0.3">
      <c r="P1301" cm="1">
        <f t="array" ref="P1301">INDEX(health,1+INT((ROW(A1300)-1)/COLUMNS(health)),MOD(ROW(A1300)-1+COLUMNS(health),COLUMNS(health))+1)</f>
        <v>0</v>
      </c>
    </row>
    <row r="1302" spans="16:16" x14ac:dyDescent="0.3">
      <c r="P1302" cm="1">
        <f t="array" ref="P1302">INDEX(health,1+INT((ROW(A1301)-1)/COLUMNS(health)),MOD(ROW(A1301)-1+COLUMNS(health),COLUMNS(health))+1)</f>
        <v>0</v>
      </c>
    </row>
    <row r="1303" spans="16:16" x14ac:dyDescent="0.3">
      <c r="P1303" cm="1">
        <f t="array" ref="P1303">INDEX(health,1+INT((ROW(A1302)-1)/COLUMNS(health)),MOD(ROW(A1302)-1+COLUMNS(health),COLUMNS(health))+1)</f>
        <v>0</v>
      </c>
    </row>
    <row r="1304" spans="16:16" x14ac:dyDescent="0.3">
      <c r="P1304" cm="1">
        <f t="array" ref="P1304">INDEX(health,1+INT((ROW(A1303)-1)/COLUMNS(health)),MOD(ROW(A1303)-1+COLUMNS(health),COLUMNS(health))+1)</f>
        <v>0</v>
      </c>
    </row>
    <row r="1305" spans="16:16" x14ac:dyDescent="0.3">
      <c r="P1305" cm="1">
        <f t="array" ref="P1305">INDEX(health,1+INT((ROW(A1304)-1)/COLUMNS(health)),MOD(ROW(A1304)-1+COLUMNS(health),COLUMNS(health))+1)</f>
        <v>0</v>
      </c>
    </row>
    <row r="1306" spans="16:16" x14ac:dyDescent="0.3">
      <c r="P1306" t="str" cm="1">
        <f t="array" ref="P1306">INDEX(health,1+INT((ROW(A1305)-1)/COLUMNS(health)),MOD(ROW(A1305)-1+COLUMNS(health),COLUMNS(health))+1)</f>
        <v>Lack of adequate insurance</v>
      </c>
    </row>
    <row r="1307" spans="16:16" x14ac:dyDescent="0.3">
      <c r="P1307" cm="1">
        <f t="array" ref="P1307">INDEX(health,1+INT((ROW(A1306)-1)/COLUMNS(health)),MOD(ROW(A1306)-1+COLUMNS(health),COLUMNS(health))+1)</f>
        <v>0</v>
      </c>
    </row>
    <row r="1308" spans="16:16" x14ac:dyDescent="0.3">
      <c r="P1308" cm="1">
        <f t="array" ref="P1308">INDEX(health,1+INT((ROW(A1307)-1)/COLUMNS(health)),MOD(ROW(A1307)-1+COLUMNS(health),COLUMNS(health))+1)</f>
        <v>0</v>
      </c>
    </row>
    <row r="1309" spans="16:16" x14ac:dyDescent="0.3">
      <c r="P1309" cm="1">
        <f t="array" ref="P1309">INDEX(health,1+INT((ROW(A1308)-1)/COLUMNS(health)),MOD(ROW(A1308)-1+COLUMNS(health),COLUMNS(health))+1)</f>
        <v>0</v>
      </c>
    </row>
    <row r="1310" spans="16:16" x14ac:dyDescent="0.3">
      <c r="P1310" cm="1">
        <f t="array" ref="P1310">INDEX(health,1+INT((ROW(A1309)-1)/COLUMNS(health)),MOD(ROW(A1309)-1+COLUMNS(health),COLUMNS(health))+1)</f>
        <v>0</v>
      </c>
    </row>
    <row r="1311" spans="16:16" x14ac:dyDescent="0.3">
      <c r="P1311" cm="1">
        <f t="array" ref="P1311">INDEX(health,1+INT((ROW(A1310)-1)/COLUMNS(health)),MOD(ROW(A1310)-1+COLUMNS(health),COLUMNS(health))+1)</f>
        <v>0</v>
      </c>
    </row>
    <row r="1312" spans="16:16" x14ac:dyDescent="0.3">
      <c r="P1312" cm="1">
        <f t="array" ref="P1312">INDEX(health,1+INT((ROW(A1311)-1)/COLUMNS(health)),MOD(ROW(A1311)-1+COLUMNS(health),COLUMNS(health))+1)</f>
        <v>0</v>
      </c>
    </row>
    <row r="1313" spans="16:16" x14ac:dyDescent="0.3">
      <c r="P1313" cm="1">
        <f t="array" ref="P1313">INDEX(health,1+INT((ROW(A1312)-1)/COLUMNS(health)),MOD(ROW(A1312)-1+COLUMNS(health),COLUMNS(health))+1)</f>
        <v>0</v>
      </c>
    </row>
    <row r="1314" spans="16:16" x14ac:dyDescent="0.3">
      <c r="P1314" t="str" cm="1">
        <f t="array" ref="P1314">INDEX(health,1+INT((ROW(A1313)-1)/COLUMNS(health)),MOD(ROW(A1313)-1+COLUMNS(health),COLUMNS(health))+1)</f>
        <v>Lack of adequate insurance</v>
      </c>
    </row>
    <row r="1315" spans="16:16" x14ac:dyDescent="0.3">
      <c r="P1315" t="str" cm="1">
        <f t="array" ref="P1315">INDEX(health,1+INT((ROW(A1314)-1)/COLUMNS(health)),MOD(ROW(A1314)-1+COLUMNS(health),COLUMNS(health))+1)</f>
        <v xml:space="preserve"> Cost of care is not affordable</v>
      </c>
    </row>
    <row r="1316" spans="16:16" x14ac:dyDescent="0.3">
      <c r="P1316" t="str" cm="1">
        <f t="array" ref="P1316">INDEX(health,1+INT((ROW(A1315)-1)/COLUMNS(health)),MOD(ROW(A1315)-1+COLUMNS(health),COLUMNS(health))+1)</f>
        <v xml:space="preserve"> Lack of transportation</v>
      </c>
    </row>
    <row r="1317" spans="16:16" x14ac:dyDescent="0.3">
      <c r="P1317" cm="1">
        <f t="array" ref="P1317">INDEX(health,1+INT((ROW(A1316)-1)/COLUMNS(health)),MOD(ROW(A1316)-1+COLUMNS(health),COLUMNS(health))+1)</f>
        <v>0</v>
      </c>
    </row>
    <row r="1318" spans="16:16" x14ac:dyDescent="0.3">
      <c r="P1318" cm="1">
        <f t="array" ref="P1318">INDEX(health,1+INT((ROW(A1317)-1)/COLUMNS(health)),MOD(ROW(A1317)-1+COLUMNS(health),COLUMNS(health))+1)</f>
        <v>0</v>
      </c>
    </row>
    <row r="1319" spans="16:16" x14ac:dyDescent="0.3">
      <c r="P1319" cm="1">
        <f t="array" ref="P1319">INDEX(health,1+INT((ROW(A1318)-1)/COLUMNS(health)),MOD(ROW(A1318)-1+COLUMNS(health),COLUMNS(health))+1)</f>
        <v>0</v>
      </c>
    </row>
    <row r="1320" spans="16:16" x14ac:dyDescent="0.3">
      <c r="P1320" cm="1">
        <f t="array" ref="P1320">INDEX(health,1+INT((ROW(A1319)-1)/COLUMNS(health)),MOD(ROW(A1319)-1+COLUMNS(health),COLUMNS(health))+1)</f>
        <v>0</v>
      </c>
    </row>
    <row r="1321" spans="16:16" x14ac:dyDescent="0.3">
      <c r="P1321" cm="1">
        <f t="array" ref="P1321">INDEX(health,1+INT((ROW(A1320)-1)/COLUMNS(health)),MOD(ROW(A1320)-1+COLUMNS(health),COLUMNS(health))+1)</f>
        <v>0</v>
      </c>
    </row>
    <row r="1322" spans="16:16" x14ac:dyDescent="0.3">
      <c r="P1322" t="str" cm="1">
        <f t="array" ref="P1322">INDEX(health,1+INT((ROW(A1321)-1)/COLUMNS(health)),MOD(ROW(A1321)-1+COLUMNS(health),COLUMNS(health))+1)</f>
        <v>Lack of adequate insurance</v>
      </c>
    </row>
    <row r="1323" spans="16:16" x14ac:dyDescent="0.3">
      <c r="P1323" cm="1">
        <f t="array" ref="P1323">INDEX(health,1+INT((ROW(A1322)-1)/COLUMNS(health)),MOD(ROW(A1322)-1+COLUMNS(health),COLUMNS(health))+1)</f>
        <v>0</v>
      </c>
    </row>
    <row r="1324" spans="16:16" x14ac:dyDescent="0.3">
      <c r="P1324" cm="1">
        <f t="array" ref="P1324">INDEX(health,1+INT((ROW(A1323)-1)/COLUMNS(health)),MOD(ROW(A1323)-1+COLUMNS(health),COLUMNS(health))+1)</f>
        <v>0</v>
      </c>
    </row>
    <row r="1325" spans="16:16" x14ac:dyDescent="0.3">
      <c r="P1325" cm="1">
        <f t="array" ref="P1325">INDEX(health,1+INT((ROW(A1324)-1)/COLUMNS(health)),MOD(ROW(A1324)-1+COLUMNS(health),COLUMNS(health))+1)</f>
        <v>0</v>
      </c>
    </row>
    <row r="1326" spans="16:16" x14ac:dyDescent="0.3">
      <c r="P1326" cm="1">
        <f t="array" ref="P1326">INDEX(health,1+INT((ROW(A1325)-1)/COLUMNS(health)),MOD(ROW(A1325)-1+COLUMNS(health),COLUMNS(health))+1)</f>
        <v>0</v>
      </c>
    </row>
    <row r="1327" spans="16:16" x14ac:dyDescent="0.3">
      <c r="P1327" cm="1">
        <f t="array" ref="P1327">INDEX(health,1+INT((ROW(A1326)-1)/COLUMNS(health)),MOD(ROW(A1326)-1+COLUMNS(health),COLUMNS(health))+1)</f>
        <v>0</v>
      </c>
    </row>
    <row r="1328" spans="16:16" x14ac:dyDescent="0.3">
      <c r="P1328" cm="1">
        <f t="array" ref="P1328">INDEX(health,1+INT((ROW(A1327)-1)/COLUMNS(health)),MOD(ROW(A1327)-1+COLUMNS(health),COLUMNS(health))+1)</f>
        <v>0</v>
      </c>
    </row>
    <row r="1329" spans="16:16" x14ac:dyDescent="0.3">
      <c r="P1329" cm="1">
        <f t="array" ref="P1329">INDEX(health,1+INT((ROW(A1328)-1)/COLUMNS(health)),MOD(ROW(A1328)-1+COLUMNS(health),COLUMNS(health))+1)</f>
        <v>0</v>
      </c>
    </row>
    <row r="1330" spans="16:16" x14ac:dyDescent="0.3">
      <c r="P1330" t="str" cm="1">
        <f t="array" ref="P1330">INDEX(health,1+INT((ROW(A1329)-1)/COLUMNS(health)),MOD(ROW(A1329)-1+COLUMNS(health),COLUMNS(health))+1)</f>
        <v>Cost of care is not affordable</v>
      </c>
    </row>
    <row r="1331" spans="16:16" x14ac:dyDescent="0.3">
      <c r="P1331" t="str" cm="1">
        <f t="array" ref="P1331">INDEX(health,1+INT((ROW(A1330)-1)/COLUMNS(health)),MOD(ROW(A1330)-1+COLUMNS(health),COLUMNS(health))+1)</f>
        <v xml:space="preserve"> Language barrier (medical info hard to understand)</v>
      </c>
    </row>
    <row r="1332" spans="16:16" x14ac:dyDescent="0.3">
      <c r="P1332" t="str" cm="1">
        <f t="array" ref="P1332">INDEX(health,1+INT((ROW(A1331)-1)/COLUMNS(health)),MOD(ROW(A1331)-1+COLUMNS(health),COLUMNS(health))+1)</f>
        <v xml:space="preserve"> Lack of transportation</v>
      </c>
    </row>
    <row r="1333" spans="16:16" x14ac:dyDescent="0.3">
      <c r="P1333" cm="1">
        <f t="array" ref="P1333">INDEX(health,1+INT((ROW(A1332)-1)/COLUMNS(health)),MOD(ROW(A1332)-1+COLUMNS(health),COLUMNS(health))+1)</f>
        <v>0</v>
      </c>
    </row>
    <row r="1334" spans="16:16" x14ac:dyDescent="0.3">
      <c r="P1334" cm="1">
        <f t="array" ref="P1334">INDEX(health,1+INT((ROW(A1333)-1)/COLUMNS(health)),MOD(ROW(A1333)-1+COLUMNS(health),COLUMNS(health))+1)</f>
        <v>0</v>
      </c>
    </row>
    <row r="1335" spans="16:16" x14ac:dyDescent="0.3">
      <c r="P1335" cm="1">
        <f t="array" ref="P1335">INDEX(health,1+INT((ROW(A1334)-1)/COLUMNS(health)),MOD(ROW(A1334)-1+COLUMNS(health),COLUMNS(health))+1)</f>
        <v>0</v>
      </c>
    </row>
    <row r="1336" spans="16:16" x14ac:dyDescent="0.3">
      <c r="P1336" cm="1">
        <f t="array" ref="P1336">INDEX(health,1+INT((ROW(A1335)-1)/COLUMNS(health)),MOD(ROW(A1335)-1+COLUMNS(health),COLUMNS(health))+1)</f>
        <v>0</v>
      </c>
    </row>
    <row r="1337" spans="16:16" x14ac:dyDescent="0.3">
      <c r="P1337" cm="1">
        <f t="array" ref="P1337">INDEX(health,1+INT((ROW(A1336)-1)/COLUMNS(health)),MOD(ROW(A1336)-1+COLUMNS(health),COLUMNS(health))+1)</f>
        <v>0</v>
      </c>
    </row>
    <row r="1338" spans="16:16" x14ac:dyDescent="0.3">
      <c r="P1338" t="str" cm="1">
        <f t="array" ref="P1338">INDEX(health,1+INT((ROW(A1337)-1)/COLUMNS(health)),MOD(ROW(A1337)-1+COLUMNS(health),COLUMNS(health))+1)</f>
        <v>Lack of adequate insurance</v>
      </c>
    </row>
    <row r="1339" spans="16:16" x14ac:dyDescent="0.3">
      <c r="P1339" t="str" cm="1">
        <f t="array" ref="P1339">INDEX(health,1+INT((ROW(A1338)-1)/COLUMNS(health)),MOD(ROW(A1338)-1+COLUMNS(health),COLUMNS(health))+1)</f>
        <v xml:space="preserve"> Language barrier (medical info hard to understand)</v>
      </c>
    </row>
    <row r="1340" spans="16:16" x14ac:dyDescent="0.3">
      <c r="P1340" t="str" cm="1">
        <f t="array" ref="P1340">INDEX(health,1+INT((ROW(A1339)-1)/COLUMNS(health)),MOD(ROW(A1339)-1+COLUMNS(health),COLUMNS(health))+1)</f>
        <v xml:space="preserve"> Lack of transportation</v>
      </c>
    </row>
    <row r="1341" spans="16:16" x14ac:dyDescent="0.3">
      <c r="P1341" cm="1">
        <f t="array" ref="P1341">INDEX(health,1+INT((ROW(A1340)-1)/COLUMNS(health)),MOD(ROW(A1340)-1+COLUMNS(health),COLUMNS(health))+1)</f>
        <v>0</v>
      </c>
    </row>
    <row r="1342" spans="16:16" x14ac:dyDescent="0.3">
      <c r="P1342" cm="1">
        <f t="array" ref="P1342">INDEX(health,1+INT((ROW(A1341)-1)/COLUMNS(health)),MOD(ROW(A1341)-1+COLUMNS(health),COLUMNS(health))+1)</f>
        <v>0</v>
      </c>
    </row>
    <row r="1343" spans="16:16" x14ac:dyDescent="0.3">
      <c r="P1343" cm="1">
        <f t="array" ref="P1343">INDEX(health,1+INT((ROW(A1342)-1)/COLUMNS(health)),MOD(ROW(A1342)-1+COLUMNS(health),COLUMNS(health))+1)</f>
        <v>0</v>
      </c>
    </row>
    <row r="1344" spans="16:16" x14ac:dyDescent="0.3">
      <c r="P1344" cm="1">
        <f t="array" ref="P1344">INDEX(health,1+INT((ROW(A1343)-1)/COLUMNS(health)),MOD(ROW(A1343)-1+COLUMNS(health),COLUMNS(health))+1)</f>
        <v>0</v>
      </c>
    </row>
    <row r="1345" spans="16:16" x14ac:dyDescent="0.3">
      <c r="P1345" cm="1">
        <f t="array" ref="P1345">INDEX(health,1+INT((ROW(A1344)-1)/COLUMNS(health)),MOD(ROW(A1344)-1+COLUMNS(health),COLUMNS(health))+1)</f>
        <v>0</v>
      </c>
    </row>
    <row r="1346" spans="16:16" x14ac:dyDescent="0.3">
      <c r="P1346" cm="1">
        <f t="array" ref="P1346">INDEX(health,1+INT((ROW(A1345)-1)/COLUMNS(health)),MOD(ROW(A1345)-1+COLUMNS(health),COLUMNS(health))+1)</f>
        <v>0</v>
      </c>
    </row>
    <row r="1347" spans="16:16" x14ac:dyDescent="0.3">
      <c r="P1347" cm="1">
        <f t="array" ref="P1347">INDEX(health,1+INT((ROW(A1346)-1)/COLUMNS(health)),MOD(ROW(A1346)-1+COLUMNS(health),COLUMNS(health))+1)</f>
        <v>0</v>
      </c>
    </row>
    <row r="1348" spans="16:16" x14ac:dyDescent="0.3">
      <c r="P1348" cm="1">
        <f t="array" ref="P1348">INDEX(health,1+INT((ROW(A1347)-1)/COLUMNS(health)),MOD(ROW(A1347)-1+COLUMNS(health),COLUMNS(health))+1)</f>
        <v>0</v>
      </c>
    </row>
    <row r="1349" spans="16:16" x14ac:dyDescent="0.3">
      <c r="P1349" cm="1">
        <f t="array" ref="P1349">INDEX(health,1+INT((ROW(A1348)-1)/COLUMNS(health)),MOD(ROW(A1348)-1+COLUMNS(health),COLUMNS(health))+1)</f>
        <v>0</v>
      </c>
    </row>
    <row r="1350" spans="16:16" x14ac:dyDescent="0.3">
      <c r="P1350" cm="1">
        <f t="array" ref="P1350">INDEX(health,1+INT((ROW(A1349)-1)/COLUMNS(health)),MOD(ROW(A1349)-1+COLUMNS(health),COLUMNS(health))+1)</f>
        <v>0</v>
      </c>
    </row>
    <row r="1351" spans="16:16" x14ac:dyDescent="0.3">
      <c r="P1351" cm="1">
        <f t="array" ref="P1351">INDEX(health,1+INT((ROW(A1350)-1)/COLUMNS(health)),MOD(ROW(A1350)-1+COLUMNS(health),COLUMNS(health))+1)</f>
        <v>0</v>
      </c>
    </row>
    <row r="1352" spans="16:16" x14ac:dyDescent="0.3">
      <c r="P1352" cm="1">
        <f t="array" ref="P1352">INDEX(health,1+INT((ROW(A1351)-1)/COLUMNS(health)),MOD(ROW(A1351)-1+COLUMNS(health),COLUMNS(health))+1)</f>
        <v>0</v>
      </c>
    </row>
    <row r="1353" spans="16:16" x14ac:dyDescent="0.3">
      <c r="P1353" cm="1">
        <f t="array" ref="P1353">INDEX(health,1+INT((ROW(A1352)-1)/COLUMNS(health)),MOD(ROW(A1352)-1+COLUMNS(health),COLUMNS(health))+1)</f>
        <v>0</v>
      </c>
    </row>
    <row r="1354" spans="16:16" x14ac:dyDescent="0.3">
      <c r="P1354" cm="1">
        <f t="array" ref="P1354">INDEX(health,1+INT((ROW(A1353)-1)/COLUMNS(health)),MOD(ROW(A1353)-1+COLUMNS(health),COLUMNS(health))+1)</f>
        <v>0</v>
      </c>
    </row>
    <row r="1355" spans="16:16" x14ac:dyDescent="0.3">
      <c r="P1355" cm="1">
        <f t="array" ref="P1355">INDEX(health,1+INT((ROW(A1354)-1)/COLUMNS(health)),MOD(ROW(A1354)-1+COLUMNS(health),COLUMNS(health))+1)</f>
        <v>0</v>
      </c>
    </row>
    <row r="1356" spans="16:16" x14ac:dyDescent="0.3">
      <c r="P1356" cm="1">
        <f t="array" ref="P1356">INDEX(health,1+INT((ROW(A1355)-1)/COLUMNS(health)),MOD(ROW(A1355)-1+COLUMNS(health),COLUMNS(health))+1)</f>
        <v>0</v>
      </c>
    </row>
    <row r="1357" spans="16:16" x14ac:dyDescent="0.3">
      <c r="P1357" cm="1">
        <f t="array" ref="P1357">INDEX(health,1+INT((ROW(A1356)-1)/COLUMNS(health)),MOD(ROW(A1356)-1+COLUMNS(health),COLUMNS(health))+1)</f>
        <v>0</v>
      </c>
    </row>
    <row r="1358" spans="16:16" x14ac:dyDescent="0.3">
      <c r="P1358" cm="1">
        <f t="array" ref="P1358">INDEX(health,1+INT((ROW(A1357)-1)/COLUMNS(health)),MOD(ROW(A1357)-1+COLUMNS(health),COLUMNS(health))+1)</f>
        <v>0</v>
      </c>
    </row>
    <row r="1359" spans="16:16" x14ac:dyDescent="0.3">
      <c r="P1359" cm="1">
        <f t="array" ref="P1359">INDEX(health,1+INT((ROW(A1358)-1)/COLUMNS(health)),MOD(ROW(A1358)-1+COLUMNS(health),COLUMNS(health))+1)</f>
        <v>0</v>
      </c>
    </row>
    <row r="1360" spans="16:16" x14ac:dyDescent="0.3">
      <c r="P1360" cm="1">
        <f t="array" ref="P1360">INDEX(health,1+INT((ROW(A1359)-1)/COLUMNS(health)),MOD(ROW(A1359)-1+COLUMNS(health),COLUMNS(health))+1)</f>
        <v>0</v>
      </c>
    </row>
    <row r="1361" spans="16:16" x14ac:dyDescent="0.3">
      <c r="P1361" cm="1">
        <f t="array" ref="P1361">INDEX(health,1+INT((ROW(A1360)-1)/COLUMNS(health)),MOD(ROW(A1360)-1+COLUMNS(health),COLUMNS(health))+1)</f>
        <v>0</v>
      </c>
    </row>
    <row r="1362" spans="16:16" x14ac:dyDescent="0.3">
      <c r="P1362" t="str" cm="1">
        <f t="array" ref="P1362">INDEX(health,1+INT((ROW(A1361)-1)/COLUMNS(health)),MOD(ROW(A1361)-1+COLUMNS(health),COLUMNS(health))+1)</f>
        <v>Unsure where to go or what services are available</v>
      </c>
    </row>
    <row r="1363" spans="16:16" x14ac:dyDescent="0.3">
      <c r="P1363" t="str" cm="1">
        <f t="array" ref="P1363">INDEX(health,1+INT((ROW(A1362)-1)/COLUMNS(health)),MOD(ROW(A1362)-1+COLUMNS(health),COLUMNS(health))+1)</f>
        <v xml:space="preserve"> Lack of adequate insurance</v>
      </c>
    </row>
    <row r="1364" spans="16:16" x14ac:dyDescent="0.3">
      <c r="P1364" t="str" cm="1">
        <f t="array" ref="P1364">INDEX(health,1+INT((ROW(A1363)-1)/COLUMNS(health)),MOD(ROW(A1363)-1+COLUMNS(health),COLUMNS(health))+1)</f>
        <v xml:space="preserve"> Cost of care is not affordable</v>
      </c>
    </row>
    <row r="1365" spans="16:16" x14ac:dyDescent="0.3">
      <c r="P1365" t="str" cm="1">
        <f t="array" ref="P1365">INDEX(health,1+INT((ROW(A1364)-1)/COLUMNS(health)),MOD(ROW(A1364)-1+COLUMNS(health),COLUMNS(health))+1)</f>
        <v xml:space="preserve"> Not enough alcohol/drug abuse treatment options</v>
      </c>
    </row>
    <row r="1366" spans="16:16" x14ac:dyDescent="0.3">
      <c r="P1366" t="str" cm="1">
        <f t="array" ref="P1366">INDEX(health,1+INT((ROW(A1365)-1)/COLUMNS(health)),MOD(ROW(A1365)-1+COLUMNS(health),COLUMNS(health))+1)</f>
        <v xml:space="preserve"> Not enough mental health treatment options</v>
      </c>
    </row>
    <row r="1367" spans="16:16" x14ac:dyDescent="0.3">
      <c r="P1367" t="str" cm="1">
        <f t="array" ref="P1367">INDEX(health,1+INT((ROW(A1366)-1)/COLUMNS(health)),MOD(ROW(A1366)-1+COLUMNS(health),COLUMNS(health))+1)</f>
        <v xml:space="preserve"> Lack of transportation</v>
      </c>
    </row>
    <row r="1368" spans="16:16" x14ac:dyDescent="0.3">
      <c r="P1368" cm="1">
        <f t="array" ref="P1368">INDEX(health,1+INT((ROW(A1367)-1)/COLUMNS(health)),MOD(ROW(A1367)-1+COLUMNS(health),COLUMNS(health))+1)</f>
        <v>0</v>
      </c>
    </row>
    <row r="1369" spans="16:16" x14ac:dyDescent="0.3">
      <c r="P1369" cm="1">
        <f t="array" ref="P1369">INDEX(health,1+INT((ROW(A1368)-1)/COLUMNS(health)),MOD(ROW(A1368)-1+COLUMNS(health),COLUMNS(health))+1)</f>
        <v>0</v>
      </c>
    </row>
    <row r="1370" spans="16:16" x14ac:dyDescent="0.3">
      <c r="P1370" t="str" cm="1">
        <f t="array" ref="P1370">INDEX(health,1+INT((ROW(A1369)-1)/COLUMNS(health)),MOD(ROW(A1369)-1+COLUMNS(health),COLUMNS(health))+1)</f>
        <v>Lack of adequate insurance</v>
      </c>
    </row>
    <row r="1371" spans="16:16" x14ac:dyDescent="0.3">
      <c r="P1371" t="str" cm="1">
        <f t="array" ref="P1371">INDEX(health,1+INT((ROW(A1370)-1)/COLUMNS(health)),MOD(ROW(A1370)-1+COLUMNS(health),COLUMNS(health))+1)</f>
        <v xml:space="preserve"> Cost of care is not affordable</v>
      </c>
    </row>
    <row r="1372" spans="16:16" x14ac:dyDescent="0.3">
      <c r="P1372" t="str" cm="1">
        <f t="array" ref="P1372">INDEX(health,1+INT((ROW(A1371)-1)/COLUMNS(health)),MOD(ROW(A1371)-1+COLUMNS(health),COLUMNS(health))+1)</f>
        <v xml:space="preserve"> Lack of transportation</v>
      </c>
    </row>
    <row r="1373" spans="16:16" x14ac:dyDescent="0.3">
      <c r="P1373" cm="1">
        <f t="array" ref="P1373">INDEX(health,1+INT((ROW(A1372)-1)/COLUMNS(health)),MOD(ROW(A1372)-1+COLUMNS(health),COLUMNS(health))+1)</f>
        <v>0</v>
      </c>
    </row>
    <row r="1374" spans="16:16" x14ac:dyDescent="0.3">
      <c r="P1374" cm="1">
        <f t="array" ref="P1374">INDEX(health,1+INT((ROW(A1373)-1)/COLUMNS(health)),MOD(ROW(A1373)-1+COLUMNS(health),COLUMNS(health))+1)</f>
        <v>0</v>
      </c>
    </row>
    <row r="1375" spans="16:16" x14ac:dyDescent="0.3">
      <c r="P1375" cm="1">
        <f t="array" ref="P1375">INDEX(health,1+INT((ROW(A1374)-1)/COLUMNS(health)),MOD(ROW(A1374)-1+COLUMNS(health),COLUMNS(health))+1)</f>
        <v>0</v>
      </c>
    </row>
    <row r="1376" spans="16:16" x14ac:dyDescent="0.3">
      <c r="P1376" cm="1">
        <f t="array" ref="P1376">INDEX(health,1+INT((ROW(A1375)-1)/COLUMNS(health)),MOD(ROW(A1375)-1+COLUMNS(health),COLUMNS(health))+1)</f>
        <v>0</v>
      </c>
    </row>
    <row r="1377" spans="16:16" x14ac:dyDescent="0.3">
      <c r="P1377" cm="1">
        <f t="array" ref="P1377">INDEX(health,1+INT((ROW(A1376)-1)/COLUMNS(health)),MOD(ROW(A1376)-1+COLUMNS(health),COLUMNS(health))+1)</f>
        <v>0</v>
      </c>
    </row>
    <row r="1378" spans="16:16" x14ac:dyDescent="0.3">
      <c r="P1378" t="str" cm="1">
        <f t="array" ref="P1378">INDEX(health,1+INT((ROW(A1377)-1)/COLUMNS(health)),MOD(ROW(A1377)-1+COLUMNS(health),COLUMNS(health))+1)</f>
        <v>Unsure where to go or what services are available</v>
      </c>
    </row>
    <row r="1379" spans="16:16" x14ac:dyDescent="0.3">
      <c r="P1379" t="str" cm="1">
        <f t="array" ref="P1379">INDEX(health,1+INT((ROW(A1378)-1)/COLUMNS(health)),MOD(ROW(A1378)-1+COLUMNS(health),COLUMNS(health))+1)</f>
        <v xml:space="preserve"> Lack of adequate insurance</v>
      </c>
    </row>
    <row r="1380" spans="16:16" x14ac:dyDescent="0.3">
      <c r="P1380" t="str" cm="1">
        <f t="array" ref="P1380">INDEX(health,1+INT((ROW(A1379)-1)/COLUMNS(health)),MOD(ROW(A1379)-1+COLUMNS(health),COLUMNS(health))+1)</f>
        <v xml:space="preserve"> Cost of care is not affordable</v>
      </c>
    </row>
    <row r="1381" spans="16:16" x14ac:dyDescent="0.3">
      <c r="P1381" t="str" cm="1">
        <f t="array" ref="P1381">INDEX(health,1+INT((ROW(A1380)-1)/COLUMNS(health)),MOD(ROW(A1380)-1+COLUMNS(health),COLUMNS(health))+1)</f>
        <v xml:space="preserve"> Language barrier (medical info hard to understand)</v>
      </c>
    </row>
    <row r="1382" spans="16:16" x14ac:dyDescent="0.3">
      <c r="P1382" t="str" cm="1">
        <f t="array" ref="P1382">INDEX(health,1+INT((ROW(A1381)-1)/COLUMNS(health)),MOD(ROW(A1381)-1+COLUMNS(health),COLUMNS(health))+1)</f>
        <v xml:space="preserve"> Not enough alcohol/drug abuse treatment options</v>
      </c>
    </row>
    <row r="1383" spans="16:16" x14ac:dyDescent="0.3">
      <c r="P1383" t="str" cm="1">
        <f t="array" ref="P1383">INDEX(health,1+INT((ROW(A1382)-1)/COLUMNS(health)),MOD(ROW(A1382)-1+COLUMNS(health),COLUMNS(health))+1)</f>
        <v xml:space="preserve"> Not enough mental health treatment options</v>
      </c>
    </row>
    <row r="1384" spans="16:16" x14ac:dyDescent="0.3">
      <c r="P1384" t="str" cm="1">
        <f t="array" ref="P1384">INDEX(health,1+INT((ROW(A1383)-1)/COLUMNS(health)),MOD(ROW(A1383)-1+COLUMNS(health),COLUMNS(health))+1)</f>
        <v xml:space="preserve"> Lack of transportation</v>
      </c>
    </row>
    <row r="1385" spans="16:16" x14ac:dyDescent="0.3">
      <c r="P1385" cm="1">
        <f t="array" ref="P1385">INDEX(health,1+INT((ROW(A1384)-1)/COLUMNS(health)),MOD(ROW(A1384)-1+COLUMNS(health),COLUMNS(health))+1)</f>
        <v>0</v>
      </c>
    </row>
    <row r="1386" spans="16:16" x14ac:dyDescent="0.3">
      <c r="P1386" t="str" cm="1">
        <f t="array" ref="P1386">INDEX(health,1+INT((ROW(A1385)-1)/COLUMNS(health)),MOD(ROW(A1385)-1+COLUMNS(health),COLUMNS(health))+1)</f>
        <v>Language barrier (medical info hard to understand)</v>
      </c>
    </row>
    <row r="1387" spans="16:16" x14ac:dyDescent="0.3">
      <c r="P1387" cm="1">
        <f t="array" ref="P1387">INDEX(health,1+INT((ROW(A1386)-1)/COLUMNS(health)),MOD(ROW(A1386)-1+COLUMNS(health),COLUMNS(health))+1)</f>
        <v>0</v>
      </c>
    </row>
    <row r="1388" spans="16:16" x14ac:dyDescent="0.3">
      <c r="P1388" cm="1">
        <f t="array" ref="P1388">INDEX(health,1+INT((ROW(A1387)-1)/COLUMNS(health)),MOD(ROW(A1387)-1+COLUMNS(health),COLUMNS(health))+1)</f>
        <v>0</v>
      </c>
    </row>
    <row r="1389" spans="16:16" x14ac:dyDescent="0.3">
      <c r="P1389" cm="1">
        <f t="array" ref="P1389">INDEX(health,1+INT((ROW(A1388)-1)/COLUMNS(health)),MOD(ROW(A1388)-1+COLUMNS(health),COLUMNS(health))+1)</f>
        <v>0</v>
      </c>
    </row>
    <row r="1390" spans="16:16" x14ac:dyDescent="0.3">
      <c r="P1390" cm="1">
        <f t="array" ref="P1390">INDEX(health,1+INT((ROW(A1389)-1)/COLUMNS(health)),MOD(ROW(A1389)-1+COLUMNS(health),COLUMNS(health))+1)</f>
        <v>0</v>
      </c>
    </row>
    <row r="1391" spans="16:16" x14ac:dyDescent="0.3">
      <c r="P1391" cm="1">
        <f t="array" ref="P1391">INDEX(health,1+INT((ROW(A1390)-1)/COLUMNS(health)),MOD(ROW(A1390)-1+COLUMNS(health),COLUMNS(health))+1)</f>
        <v>0</v>
      </c>
    </row>
    <row r="1392" spans="16:16" x14ac:dyDescent="0.3">
      <c r="P1392" cm="1">
        <f t="array" ref="P1392">INDEX(health,1+INT((ROW(A1391)-1)/COLUMNS(health)),MOD(ROW(A1391)-1+COLUMNS(health),COLUMNS(health))+1)</f>
        <v>0</v>
      </c>
    </row>
    <row r="1393" spans="16:16" x14ac:dyDescent="0.3">
      <c r="P1393" cm="1">
        <f t="array" ref="P1393">INDEX(health,1+INT((ROW(A1392)-1)/COLUMNS(health)),MOD(ROW(A1392)-1+COLUMNS(health),COLUMNS(health))+1)</f>
        <v>0</v>
      </c>
    </row>
    <row r="1394" spans="16:16" x14ac:dyDescent="0.3">
      <c r="P1394" t="str" cm="1">
        <f t="array" ref="P1394">INDEX(health,1+INT((ROW(A1393)-1)/COLUMNS(health)),MOD(ROW(A1393)-1+COLUMNS(health),COLUMNS(health))+1)</f>
        <v>Unsure where to go or what services are available</v>
      </c>
    </row>
    <row r="1395" spans="16:16" x14ac:dyDescent="0.3">
      <c r="P1395" t="str" cm="1">
        <f t="array" ref="P1395">INDEX(health,1+INT((ROW(A1394)-1)/COLUMNS(health)),MOD(ROW(A1394)-1+COLUMNS(health),COLUMNS(health))+1)</f>
        <v xml:space="preserve"> Not enough alcohol/drug abuse treatment options</v>
      </c>
    </row>
    <row r="1396" spans="16:16" x14ac:dyDescent="0.3">
      <c r="P1396" t="str" cm="1">
        <f t="array" ref="P1396">INDEX(health,1+INT((ROW(A1395)-1)/COLUMNS(health)),MOD(ROW(A1395)-1+COLUMNS(health),COLUMNS(health))+1)</f>
        <v xml:space="preserve"> Not enough mental health treatment options</v>
      </c>
    </row>
    <row r="1397" spans="16:16" x14ac:dyDescent="0.3">
      <c r="P1397" t="str" cm="1">
        <f t="array" ref="P1397">INDEX(health,1+INT((ROW(A1396)-1)/COLUMNS(health)),MOD(ROW(A1396)-1+COLUMNS(health),COLUMNS(health))+1)</f>
        <v xml:space="preserve"> Policies in place making things more dangerous for injured/disabled to get to their medical rides.</v>
      </c>
    </row>
    <row r="1398" spans="16:16" x14ac:dyDescent="0.3">
      <c r="P1398" cm="1">
        <f t="array" ref="P1398">INDEX(health,1+INT((ROW(A1397)-1)/COLUMNS(health)),MOD(ROW(A1397)-1+COLUMNS(health),COLUMNS(health))+1)</f>
        <v>0</v>
      </c>
    </row>
    <row r="1399" spans="16:16" x14ac:dyDescent="0.3">
      <c r="P1399" cm="1">
        <f t="array" ref="P1399">INDEX(health,1+INT((ROW(A1398)-1)/COLUMNS(health)),MOD(ROW(A1398)-1+COLUMNS(health),COLUMNS(health))+1)</f>
        <v>0</v>
      </c>
    </row>
    <row r="1400" spans="16:16" x14ac:dyDescent="0.3">
      <c r="P1400" cm="1">
        <f t="array" ref="P1400">INDEX(health,1+INT((ROW(A1399)-1)/COLUMNS(health)),MOD(ROW(A1399)-1+COLUMNS(health),COLUMNS(health))+1)</f>
        <v>0</v>
      </c>
    </row>
    <row r="1401" spans="16:16" x14ac:dyDescent="0.3">
      <c r="P1401" cm="1">
        <f t="array" ref="P1401">INDEX(health,1+INT((ROW(A1400)-1)/COLUMNS(health)),MOD(ROW(A1400)-1+COLUMNS(health),COLUMNS(health))+1)</f>
        <v>0</v>
      </c>
    </row>
    <row r="1402" spans="16:16" x14ac:dyDescent="0.3">
      <c r="P1402" t="str" cm="1">
        <f t="array" ref="P1402">INDEX(health,1+INT((ROW(A1401)-1)/COLUMNS(health)),MOD(ROW(A1401)-1+COLUMNS(health),COLUMNS(health))+1)</f>
        <v>Cost of care is not affordable</v>
      </c>
    </row>
    <row r="1403" spans="16:16" x14ac:dyDescent="0.3">
      <c r="P1403" cm="1">
        <f t="array" ref="P1403">INDEX(health,1+INT((ROW(A1402)-1)/COLUMNS(health)),MOD(ROW(A1402)-1+COLUMNS(health),COLUMNS(health))+1)</f>
        <v>0</v>
      </c>
    </row>
    <row r="1404" spans="16:16" x14ac:dyDescent="0.3">
      <c r="P1404" cm="1">
        <f t="array" ref="P1404">INDEX(health,1+INT((ROW(A1403)-1)/COLUMNS(health)),MOD(ROW(A1403)-1+COLUMNS(health),COLUMNS(health))+1)</f>
        <v>0</v>
      </c>
    </row>
    <row r="1405" spans="16:16" x14ac:dyDescent="0.3">
      <c r="P1405" cm="1">
        <f t="array" ref="P1405">INDEX(health,1+INT((ROW(A1404)-1)/COLUMNS(health)),MOD(ROW(A1404)-1+COLUMNS(health),COLUMNS(health))+1)</f>
        <v>0</v>
      </c>
    </row>
    <row r="1406" spans="16:16" x14ac:dyDescent="0.3">
      <c r="P1406" cm="1">
        <f t="array" ref="P1406">INDEX(health,1+INT((ROW(A1405)-1)/COLUMNS(health)),MOD(ROW(A1405)-1+COLUMNS(health),COLUMNS(health))+1)</f>
        <v>0</v>
      </c>
    </row>
    <row r="1407" spans="16:16" x14ac:dyDescent="0.3">
      <c r="P1407" cm="1">
        <f t="array" ref="P1407">INDEX(health,1+INT((ROW(A1406)-1)/COLUMNS(health)),MOD(ROW(A1406)-1+COLUMNS(health),COLUMNS(health))+1)</f>
        <v>0</v>
      </c>
    </row>
    <row r="1408" spans="16:16" x14ac:dyDescent="0.3">
      <c r="P1408" cm="1">
        <f t="array" ref="P1408">INDEX(health,1+INT((ROW(A1407)-1)/COLUMNS(health)),MOD(ROW(A1407)-1+COLUMNS(health),COLUMNS(health))+1)</f>
        <v>0</v>
      </c>
    </row>
    <row r="1409" spans="16:16" x14ac:dyDescent="0.3">
      <c r="P1409" cm="1">
        <f t="array" ref="P1409">INDEX(health,1+INT((ROW(A1408)-1)/COLUMNS(health)),MOD(ROW(A1408)-1+COLUMNS(health),COLUMNS(health))+1)</f>
        <v>0</v>
      </c>
    </row>
    <row r="1410" spans="16:16" x14ac:dyDescent="0.3">
      <c r="P1410" t="str" cm="1">
        <f t="array" ref="P1410">INDEX(health,1+INT((ROW(A1409)-1)/COLUMNS(health)),MOD(ROW(A1409)-1+COLUMNS(health),COLUMNS(health))+1)</f>
        <v>Unsure where to go or what services are available</v>
      </c>
    </row>
    <row r="1411" spans="16:16" x14ac:dyDescent="0.3">
      <c r="P1411" t="str" cm="1">
        <f t="array" ref="P1411">INDEX(health,1+INT((ROW(A1410)-1)/COLUMNS(health)),MOD(ROW(A1410)-1+COLUMNS(health),COLUMNS(health))+1)</f>
        <v xml:space="preserve"> Lack of adequate insurance</v>
      </c>
    </row>
    <row r="1412" spans="16:16" x14ac:dyDescent="0.3">
      <c r="P1412" t="str" cm="1">
        <f t="array" ref="P1412">INDEX(health,1+INT((ROW(A1411)-1)/COLUMNS(health)),MOD(ROW(A1411)-1+COLUMNS(health),COLUMNS(health))+1)</f>
        <v xml:space="preserve"> Cost of care is not affordable</v>
      </c>
    </row>
    <row r="1413" spans="16:16" x14ac:dyDescent="0.3">
      <c r="P1413" t="str" cm="1">
        <f t="array" ref="P1413">INDEX(health,1+INT((ROW(A1412)-1)/COLUMNS(health)),MOD(ROW(A1412)-1+COLUMNS(health),COLUMNS(health))+1)</f>
        <v xml:space="preserve"> Lack of transportation</v>
      </c>
    </row>
    <row r="1414" spans="16:16" x14ac:dyDescent="0.3">
      <c r="P1414" cm="1">
        <f t="array" ref="P1414">INDEX(health,1+INT((ROW(A1413)-1)/COLUMNS(health)),MOD(ROW(A1413)-1+COLUMNS(health),COLUMNS(health))+1)</f>
        <v>0</v>
      </c>
    </row>
    <row r="1415" spans="16:16" x14ac:dyDescent="0.3">
      <c r="P1415" cm="1">
        <f t="array" ref="P1415">INDEX(health,1+INT((ROW(A1414)-1)/COLUMNS(health)),MOD(ROW(A1414)-1+COLUMNS(health),COLUMNS(health))+1)</f>
        <v>0</v>
      </c>
    </row>
    <row r="1416" spans="16:16" x14ac:dyDescent="0.3">
      <c r="P1416" cm="1">
        <f t="array" ref="P1416">INDEX(health,1+INT((ROW(A1415)-1)/COLUMNS(health)),MOD(ROW(A1415)-1+COLUMNS(health),COLUMNS(health))+1)</f>
        <v>0</v>
      </c>
    </row>
    <row r="1417" spans="16:16" x14ac:dyDescent="0.3">
      <c r="P1417" cm="1">
        <f t="array" ref="P1417">INDEX(health,1+INT((ROW(A1416)-1)/COLUMNS(health)),MOD(ROW(A1416)-1+COLUMNS(health),COLUMNS(health))+1)</f>
        <v>0</v>
      </c>
    </row>
    <row r="1418" spans="16:16" x14ac:dyDescent="0.3">
      <c r="P1418" t="str" cm="1">
        <f t="array" ref="P1418">INDEX(health,1+INT((ROW(A1417)-1)/COLUMNS(health)),MOD(ROW(A1417)-1+COLUMNS(health),COLUMNS(health))+1)</f>
        <v>Lack of adequate insurance</v>
      </c>
    </row>
    <row r="1419" spans="16:16" x14ac:dyDescent="0.3">
      <c r="P1419" t="str" cm="1">
        <f t="array" ref="P1419">INDEX(health,1+INT((ROW(A1418)-1)/COLUMNS(health)),MOD(ROW(A1418)-1+COLUMNS(health),COLUMNS(health))+1)</f>
        <v xml:space="preserve"> Cost of care is not affordable</v>
      </c>
    </row>
    <row r="1420" spans="16:16" x14ac:dyDescent="0.3">
      <c r="P1420" t="str" cm="1">
        <f t="array" ref="P1420">INDEX(health,1+INT((ROW(A1419)-1)/COLUMNS(health)),MOD(ROW(A1419)-1+COLUMNS(health),COLUMNS(health))+1)</f>
        <v xml:space="preserve"> Not enough mental health treatment options</v>
      </c>
    </row>
    <row r="1421" spans="16:16" x14ac:dyDescent="0.3">
      <c r="P1421" t="str" cm="1">
        <f t="array" ref="P1421">INDEX(health,1+INT((ROW(A1420)-1)/COLUMNS(health)),MOD(ROW(A1420)-1+COLUMNS(health),COLUMNS(health))+1)</f>
        <v xml:space="preserve"> Lack of transportation</v>
      </c>
    </row>
    <row r="1422" spans="16:16" x14ac:dyDescent="0.3">
      <c r="P1422" cm="1">
        <f t="array" ref="P1422">INDEX(health,1+INT((ROW(A1421)-1)/COLUMNS(health)),MOD(ROW(A1421)-1+COLUMNS(health),COLUMNS(health))+1)</f>
        <v>0</v>
      </c>
    </row>
    <row r="1423" spans="16:16" x14ac:dyDescent="0.3">
      <c r="P1423" cm="1">
        <f t="array" ref="P1423">INDEX(health,1+INT((ROW(A1422)-1)/COLUMNS(health)),MOD(ROW(A1422)-1+COLUMNS(health),COLUMNS(health))+1)</f>
        <v>0</v>
      </c>
    </row>
    <row r="1424" spans="16:16" x14ac:dyDescent="0.3">
      <c r="P1424" cm="1">
        <f t="array" ref="P1424">INDEX(health,1+INT((ROW(A1423)-1)/COLUMNS(health)),MOD(ROW(A1423)-1+COLUMNS(health),COLUMNS(health))+1)</f>
        <v>0</v>
      </c>
    </row>
    <row r="1425" spans="16:16" x14ac:dyDescent="0.3">
      <c r="P1425" cm="1">
        <f t="array" ref="P1425">INDEX(health,1+INT((ROW(A1424)-1)/COLUMNS(health)),MOD(ROW(A1424)-1+COLUMNS(health),COLUMNS(health))+1)</f>
        <v>0</v>
      </c>
    </row>
    <row r="1426" spans="16:16" x14ac:dyDescent="0.3">
      <c r="P1426" t="str" cm="1">
        <f t="array" ref="P1426">INDEX(health,1+INT((ROW(A1425)-1)/COLUMNS(health)),MOD(ROW(A1425)-1+COLUMNS(health),COLUMNS(health))+1)</f>
        <v>Lack of adequate insurance</v>
      </c>
    </row>
    <row r="1427" spans="16:16" x14ac:dyDescent="0.3">
      <c r="P1427" t="str" cm="1">
        <f t="array" ref="P1427">INDEX(health,1+INT((ROW(A1426)-1)/COLUMNS(health)),MOD(ROW(A1426)-1+COLUMNS(health),COLUMNS(health))+1)</f>
        <v xml:space="preserve"> Cost of care is not affordable</v>
      </c>
    </row>
    <row r="1428" spans="16:16" x14ac:dyDescent="0.3">
      <c r="P1428" cm="1">
        <f t="array" ref="P1428">INDEX(health,1+INT((ROW(A1427)-1)/COLUMNS(health)),MOD(ROW(A1427)-1+COLUMNS(health),COLUMNS(health))+1)</f>
        <v>0</v>
      </c>
    </row>
    <row r="1429" spans="16:16" x14ac:dyDescent="0.3">
      <c r="P1429" cm="1">
        <f t="array" ref="P1429">INDEX(health,1+INT((ROW(A1428)-1)/COLUMNS(health)),MOD(ROW(A1428)-1+COLUMNS(health),COLUMNS(health))+1)</f>
        <v>0</v>
      </c>
    </row>
    <row r="1430" spans="16:16" x14ac:dyDescent="0.3">
      <c r="P1430" cm="1">
        <f t="array" ref="P1430">INDEX(health,1+INT((ROW(A1429)-1)/COLUMNS(health)),MOD(ROW(A1429)-1+COLUMNS(health),COLUMNS(health))+1)</f>
        <v>0</v>
      </c>
    </row>
    <row r="1431" spans="16:16" x14ac:dyDescent="0.3">
      <c r="P1431" cm="1">
        <f t="array" ref="P1431">INDEX(health,1+INT((ROW(A1430)-1)/COLUMNS(health)),MOD(ROW(A1430)-1+COLUMNS(health),COLUMNS(health))+1)</f>
        <v>0</v>
      </c>
    </row>
    <row r="1432" spans="16:16" x14ac:dyDescent="0.3">
      <c r="P1432" cm="1">
        <f t="array" ref="P1432">INDEX(health,1+INT((ROW(A1431)-1)/COLUMNS(health)),MOD(ROW(A1431)-1+COLUMNS(health),COLUMNS(health))+1)</f>
        <v>0</v>
      </c>
    </row>
    <row r="1433" spans="16:16" x14ac:dyDescent="0.3">
      <c r="P1433" cm="1">
        <f t="array" ref="P1433">INDEX(health,1+INT((ROW(A1432)-1)/COLUMNS(health)),MOD(ROW(A1432)-1+COLUMNS(health),COLUMNS(health))+1)</f>
        <v>0</v>
      </c>
    </row>
    <row r="1434" spans="16:16" x14ac:dyDescent="0.3">
      <c r="P1434" cm="1">
        <f t="array" ref="P1434">INDEX(health,1+INT((ROW(A1433)-1)/COLUMNS(health)),MOD(ROW(A1433)-1+COLUMNS(health),COLUMNS(health))+1)</f>
        <v>0</v>
      </c>
    </row>
    <row r="1435" spans="16:16" x14ac:dyDescent="0.3">
      <c r="P1435" cm="1">
        <f t="array" ref="P1435">INDEX(health,1+INT((ROW(A1434)-1)/COLUMNS(health)),MOD(ROW(A1434)-1+COLUMNS(health),COLUMNS(health))+1)</f>
        <v>0</v>
      </c>
    </row>
    <row r="1436" spans="16:16" x14ac:dyDescent="0.3">
      <c r="P1436" cm="1">
        <f t="array" ref="P1436">INDEX(health,1+INT((ROW(A1435)-1)/COLUMNS(health)),MOD(ROW(A1435)-1+COLUMNS(health),COLUMNS(health))+1)</f>
        <v>0</v>
      </c>
    </row>
    <row r="1437" spans="16:16" x14ac:dyDescent="0.3">
      <c r="P1437" cm="1">
        <f t="array" ref="P1437">INDEX(health,1+INT((ROW(A1436)-1)/COLUMNS(health)),MOD(ROW(A1436)-1+COLUMNS(health),COLUMNS(health))+1)</f>
        <v>0</v>
      </c>
    </row>
    <row r="1438" spans="16:16" x14ac:dyDescent="0.3">
      <c r="P1438" cm="1">
        <f t="array" ref="P1438">INDEX(health,1+INT((ROW(A1437)-1)/COLUMNS(health)),MOD(ROW(A1437)-1+COLUMNS(health),COLUMNS(health))+1)</f>
        <v>0</v>
      </c>
    </row>
    <row r="1439" spans="16:16" x14ac:dyDescent="0.3">
      <c r="P1439" cm="1">
        <f t="array" ref="P1439">INDEX(health,1+INT((ROW(A1438)-1)/COLUMNS(health)),MOD(ROW(A1438)-1+COLUMNS(health),COLUMNS(health))+1)</f>
        <v>0</v>
      </c>
    </row>
    <row r="1440" spans="16:16" x14ac:dyDescent="0.3">
      <c r="P1440" cm="1">
        <f t="array" ref="P1440">INDEX(health,1+INT((ROW(A1439)-1)/COLUMNS(health)),MOD(ROW(A1439)-1+COLUMNS(health),COLUMNS(health))+1)</f>
        <v>0</v>
      </c>
    </row>
    <row r="1441" spans="16:16" x14ac:dyDescent="0.3">
      <c r="P1441" cm="1">
        <f t="array" ref="P1441">INDEX(health,1+INT((ROW(A1440)-1)/COLUMNS(health)),MOD(ROW(A1440)-1+COLUMNS(health),COLUMNS(health))+1)</f>
        <v>0</v>
      </c>
    </row>
    <row r="1442" spans="16:16" x14ac:dyDescent="0.3">
      <c r="P1442" t="str" cm="1">
        <f t="array" ref="P1442">INDEX(health,1+INT((ROW(A1441)-1)/COLUMNS(health)),MOD(ROW(A1441)-1+COLUMNS(health),COLUMNS(health))+1)</f>
        <v>Cost of care is not affordable</v>
      </c>
    </row>
    <row r="1443" spans="16:16" x14ac:dyDescent="0.3">
      <c r="P1443" cm="1">
        <f t="array" ref="P1443">INDEX(health,1+INT((ROW(A1442)-1)/COLUMNS(health)),MOD(ROW(A1442)-1+COLUMNS(health),COLUMNS(health))+1)</f>
        <v>0</v>
      </c>
    </row>
    <row r="1444" spans="16:16" x14ac:dyDescent="0.3">
      <c r="P1444" cm="1">
        <f t="array" ref="P1444">INDEX(health,1+INT((ROW(A1443)-1)/COLUMNS(health)),MOD(ROW(A1443)-1+COLUMNS(health),COLUMNS(health))+1)</f>
        <v>0</v>
      </c>
    </row>
    <row r="1445" spans="16:16" x14ac:dyDescent="0.3">
      <c r="P1445" cm="1">
        <f t="array" ref="P1445">INDEX(health,1+INT((ROW(A1444)-1)/COLUMNS(health)),MOD(ROW(A1444)-1+COLUMNS(health),COLUMNS(health))+1)</f>
        <v>0</v>
      </c>
    </row>
    <row r="1446" spans="16:16" x14ac:dyDescent="0.3">
      <c r="P1446" cm="1">
        <f t="array" ref="P1446">INDEX(health,1+INT((ROW(A1445)-1)/COLUMNS(health)),MOD(ROW(A1445)-1+COLUMNS(health),COLUMNS(health))+1)</f>
        <v>0</v>
      </c>
    </row>
    <row r="1447" spans="16:16" x14ac:dyDescent="0.3">
      <c r="P1447" cm="1">
        <f t="array" ref="P1447">INDEX(health,1+INT((ROW(A1446)-1)/COLUMNS(health)),MOD(ROW(A1446)-1+COLUMNS(health),COLUMNS(health))+1)</f>
        <v>0</v>
      </c>
    </row>
    <row r="1448" spans="16:16" x14ac:dyDescent="0.3">
      <c r="P1448" cm="1">
        <f t="array" ref="P1448">INDEX(health,1+INT((ROW(A1447)-1)/COLUMNS(health)),MOD(ROW(A1447)-1+COLUMNS(health),COLUMNS(health))+1)</f>
        <v>0</v>
      </c>
    </row>
    <row r="1449" spans="16:16" x14ac:dyDescent="0.3">
      <c r="P1449" cm="1">
        <f t="array" ref="P1449">INDEX(health,1+INT((ROW(A1448)-1)/COLUMNS(health)),MOD(ROW(A1448)-1+COLUMNS(health),COLUMNS(health))+1)</f>
        <v>0</v>
      </c>
    </row>
    <row r="1450" spans="16:16" x14ac:dyDescent="0.3">
      <c r="P1450" cm="1">
        <f t="array" ref="P1450">INDEX(health,1+INT((ROW(A1449)-1)/COLUMNS(health)),MOD(ROW(A1449)-1+COLUMNS(health),COLUMNS(health))+1)</f>
        <v>0</v>
      </c>
    </row>
    <row r="1451" spans="16:16" x14ac:dyDescent="0.3">
      <c r="P1451" cm="1">
        <f t="array" ref="P1451">INDEX(health,1+INT((ROW(A1450)-1)/COLUMNS(health)),MOD(ROW(A1450)-1+COLUMNS(health),COLUMNS(health))+1)</f>
        <v>0</v>
      </c>
    </row>
    <row r="1452" spans="16:16" x14ac:dyDescent="0.3">
      <c r="P1452" cm="1">
        <f t="array" ref="P1452">INDEX(health,1+INT((ROW(A1451)-1)/COLUMNS(health)),MOD(ROW(A1451)-1+COLUMNS(health),COLUMNS(health))+1)</f>
        <v>0</v>
      </c>
    </row>
    <row r="1453" spans="16:16" x14ac:dyDescent="0.3">
      <c r="P1453" cm="1">
        <f t="array" ref="P1453">INDEX(health,1+INT((ROW(A1452)-1)/COLUMNS(health)),MOD(ROW(A1452)-1+COLUMNS(health),COLUMNS(health))+1)</f>
        <v>0</v>
      </c>
    </row>
    <row r="1454" spans="16:16" x14ac:dyDescent="0.3">
      <c r="P1454" cm="1">
        <f t="array" ref="P1454">INDEX(health,1+INT((ROW(A1453)-1)/COLUMNS(health)),MOD(ROW(A1453)-1+COLUMNS(health),COLUMNS(health))+1)</f>
        <v>0</v>
      </c>
    </row>
    <row r="1455" spans="16:16" x14ac:dyDescent="0.3">
      <c r="P1455" cm="1">
        <f t="array" ref="P1455">INDEX(health,1+INT((ROW(A1454)-1)/COLUMNS(health)),MOD(ROW(A1454)-1+COLUMNS(health),COLUMNS(health))+1)</f>
        <v>0</v>
      </c>
    </row>
    <row r="1456" spans="16:16" x14ac:dyDescent="0.3">
      <c r="P1456" cm="1">
        <f t="array" ref="P1456">INDEX(health,1+INT((ROW(A1455)-1)/COLUMNS(health)),MOD(ROW(A1455)-1+COLUMNS(health),COLUMNS(health))+1)</f>
        <v>0</v>
      </c>
    </row>
    <row r="1457" spans="16:16" x14ac:dyDescent="0.3">
      <c r="P1457" cm="1">
        <f t="array" ref="P1457">INDEX(health,1+INT((ROW(A1456)-1)/COLUMNS(health)),MOD(ROW(A1456)-1+COLUMNS(health),COLUMNS(health))+1)</f>
        <v>0</v>
      </c>
    </row>
    <row r="1458" spans="16:16" x14ac:dyDescent="0.3">
      <c r="P1458" t="str" cm="1">
        <f t="array" ref="P1458">INDEX(health,1+INT((ROW(A1457)-1)/COLUMNS(health)),MOD(ROW(A1457)-1+COLUMNS(health),COLUMNS(health))+1)</f>
        <v>Lack of adequate insurance</v>
      </c>
    </row>
    <row r="1459" spans="16:16" x14ac:dyDescent="0.3">
      <c r="P1459" t="str" cm="1">
        <f t="array" ref="P1459">INDEX(health,1+INT((ROW(A1458)-1)/COLUMNS(health)),MOD(ROW(A1458)-1+COLUMNS(health),COLUMNS(health))+1)</f>
        <v xml:space="preserve"> Cost of care is not affordable</v>
      </c>
    </row>
    <row r="1460" spans="16:16" x14ac:dyDescent="0.3">
      <c r="P1460" t="str" cm="1">
        <f t="array" ref="P1460">INDEX(health,1+INT((ROW(A1459)-1)/COLUMNS(health)),MOD(ROW(A1459)-1+COLUMNS(health),COLUMNS(health))+1)</f>
        <v xml:space="preserve"> Lack of transportation</v>
      </c>
    </row>
    <row r="1461" spans="16:16" x14ac:dyDescent="0.3">
      <c r="P1461" cm="1">
        <f t="array" ref="P1461">INDEX(health,1+INT((ROW(A1460)-1)/COLUMNS(health)),MOD(ROW(A1460)-1+COLUMNS(health),COLUMNS(health))+1)</f>
        <v>0</v>
      </c>
    </row>
    <row r="1462" spans="16:16" x14ac:dyDescent="0.3">
      <c r="P1462" cm="1">
        <f t="array" ref="P1462">INDEX(health,1+INT((ROW(A1461)-1)/COLUMNS(health)),MOD(ROW(A1461)-1+COLUMNS(health),COLUMNS(health))+1)</f>
        <v>0</v>
      </c>
    </row>
    <row r="1463" spans="16:16" x14ac:dyDescent="0.3">
      <c r="P1463" cm="1">
        <f t="array" ref="P1463">INDEX(health,1+INT((ROW(A1462)-1)/COLUMNS(health)),MOD(ROW(A1462)-1+COLUMNS(health),COLUMNS(health))+1)</f>
        <v>0</v>
      </c>
    </row>
    <row r="1464" spans="16:16" x14ac:dyDescent="0.3">
      <c r="P1464" cm="1">
        <f t="array" ref="P1464">INDEX(health,1+INT((ROW(A1463)-1)/COLUMNS(health)),MOD(ROW(A1463)-1+COLUMNS(health),COLUMNS(health))+1)</f>
        <v>0</v>
      </c>
    </row>
    <row r="1465" spans="16:16" x14ac:dyDescent="0.3">
      <c r="P1465" cm="1">
        <f t="array" ref="P1465">INDEX(health,1+INT((ROW(A1464)-1)/COLUMNS(health)),MOD(ROW(A1464)-1+COLUMNS(health),COLUMNS(health))+1)</f>
        <v>0</v>
      </c>
    </row>
    <row r="1466" spans="16:16" x14ac:dyDescent="0.3">
      <c r="P1466" cm="1">
        <f t="array" ref="P1466">INDEX(health,1+INT((ROW(A1465)-1)/COLUMNS(health)),MOD(ROW(A1465)-1+COLUMNS(health),COLUMNS(health))+1)</f>
        <v>0</v>
      </c>
    </row>
    <row r="1467" spans="16:16" x14ac:dyDescent="0.3">
      <c r="P1467" cm="1">
        <f t="array" ref="P1467">INDEX(health,1+INT((ROW(A1466)-1)/COLUMNS(health)),MOD(ROW(A1466)-1+COLUMNS(health),COLUMNS(health))+1)</f>
        <v>0</v>
      </c>
    </row>
    <row r="1468" spans="16:16" x14ac:dyDescent="0.3">
      <c r="P1468" cm="1">
        <f t="array" ref="P1468">INDEX(health,1+INT((ROW(A1467)-1)/COLUMNS(health)),MOD(ROW(A1467)-1+COLUMNS(health),COLUMNS(health))+1)</f>
        <v>0</v>
      </c>
    </row>
    <row r="1469" spans="16:16" x14ac:dyDescent="0.3">
      <c r="P1469" cm="1">
        <f t="array" ref="P1469">INDEX(health,1+INT((ROW(A1468)-1)/COLUMNS(health)),MOD(ROW(A1468)-1+COLUMNS(health),COLUMNS(health))+1)</f>
        <v>0</v>
      </c>
    </row>
    <row r="1470" spans="16:16" x14ac:dyDescent="0.3">
      <c r="P1470" cm="1">
        <f t="array" ref="P1470">INDEX(health,1+INT((ROW(A1469)-1)/COLUMNS(health)),MOD(ROW(A1469)-1+COLUMNS(health),COLUMNS(health))+1)</f>
        <v>0</v>
      </c>
    </row>
    <row r="1471" spans="16:16" x14ac:dyDescent="0.3">
      <c r="P1471" cm="1">
        <f t="array" ref="P1471">INDEX(health,1+INT((ROW(A1470)-1)/COLUMNS(health)),MOD(ROW(A1470)-1+COLUMNS(health),COLUMNS(health))+1)</f>
        <v>0</v>
      </c>
    </row>
    <row r="1472" spans="16:16" x14ac:dyDescent="0.3">
      <c r="P1472" cm="1">
        <f t="array" ref="P1472">INDEX(health,1+INT((ROW(A1471)-1)/COLUMNS(health)),MOD(ROW(A1471)-1+COLUMNS(health),COLUMNS(health))+1)</f>
        <v>0</v>
      </c>
    </row>
    <row r="1473" spans="16:16" x14ac:dyDescent="0.3">
      <c r="P1473" cm="1">
        <f t="array" ref="P1473">INDEX(health,1+INT((ROW(A1472)-1)/COLUMNS(health)),MOD(ROW(A1472)-1+COLUMNS(health),COLUMNS(health))+1)</f>
        <v>0</v>
      </c>
    </row>
    <row r="1474" spans="16:16" x14ac:dyDescent="0.3">
      <c r="P1474" t="str" cm="1">
        <f t="array" ref="P1474">INDEX(health,1+INT((ROW(A1473)-1)/COLUMNS(health)),MOD(ROW(A1473)-1+COLUMNS(health),COLUMNS(health))+1)</f>
        <v>Unsure where to go or what services are available</v>
      </c>
    </row>
    <row r="1475" spans="16:16" x14ac:dyDescent="0.3">
      <c r="P1475" t="str" cm="1">
        <f t="array" ref="P1475">INDEX(health,1+INT((ROW(A1474)-1)/COLUMNS(health)),MOD(ROW(A1474)-1+COLUMNS(health),COLUMNS(health))+1)</f>
        <v xml:space="preserve"> Lack of adequate insurance</v>
      </c>
    </row>
    <row r="1476" spans="16:16" x14ac:dyDescent="0.3">
      <c r="P1476" t="str" cm="1">
        <f t="array" ref="P1476">INDEX(health,1+INT((ROW(A1475)-1)/COLUMNS(health)),MOD(ROW(A1475)-1+COLUMNS(health),COLUMNS(health))+1)</f>
        <v xml:space="preserve"> Cost of care is not affordable</v>
      </c>
    </row>
    <row r="1477" spans="16:16" x14ac:dyDescent="0.3">
      <c r="P1477" cm="1">
        <f t="array" ref="P1477">INDEX(health,1+INT((ROW(A1476)-1)/COLUMNS(health)),MOD(ROW(A1476)-1+COLUMNS(health),COLUMNS(health))+1)</f>
        <v>0</v>
      </c>
    </row>
    <row r="1478" spans="16:16" x14ac:dyDescent="0.3">
      <c r="P1478" cm="1">
        <f t="array" ref="P1478">INDEX(health,1+INT((ROW(A1477)-1)/COLUMNS(health)),MOD(ROW(A1477)-1+COLUMNS(health),COLUMNS(health))+1)</f>
        <v>0</v>
      </c>
    </row>
    <row r="1479" spans="16:16" x14ac:dyDescent="0.3">
      <c r="P1479" cm="1">
        <f t="array" ref="P1479">INDEX(health,1+INT((ROW(A1478)-1)/COLUMNS(health)),MOD(ROW(A1478)-1+COLUMNS(health),COLUMNS(health))+1)</f>
        <v>0</v>
      </c>
    </row>
    <row r="1480" spans="16:16" x14ac:dyDescent="0.3">
      <c r="P1480" cm="1">
        <f t="array" ref="P1480">INDEX(health,1+INT((ROW(A1479)-1)/COLUMNS(health)),MOD(ROW(A1479)-1+COLUMNS(health),COLUMNS(health))+1)</f>
        <v>0</v>
      </c>
    </row>
    <row r="1481" spans="16:16" x14ac:dyDescent="0.3">
      <c r="P1481" cm="1">
        <f t="array" ref="P1481">INDEX(health,1+INT((ROW(A1480)-1)/COLUMNS(health)),MOD(ROW(A1480)-1+COLUMNS(health),COLUMNS(health))+1)</f>
        <v>0</v>
      </c>
    </row>
    <row r="1482" spans="16:16" x14ac:dyDescent="0.3">
      <c r="P1482" t="str" cm="1">
        <f t="array" ref="P1482">INDEX(health,1+INT((ROW(A1481)-1)/COLUMNS(health)),MOD(ROW(A1481)-1+COLUMNS(health),COLUMNS(health))+1)</f>
        <v>Unsure where to go or what services are available</v>
      </c>
    </row>
    <row r="1483" spans="16:16" x14ac:dyDescent="0.3">
      <c r="P1483" t="str" cm="1">
        <f t="array" ref="P1483">INDEX(health,1+INT((ROW(A1482)-1)/COLUMNS(health)),MOD(ROW(A1482)-1+COLUMNS(health),COLUMNS(health))+1)</f>
        <v xml:space="preserve"> Lack of adequate insurance</v>
      </c>
    </row>
    <row r="1484" spans="16:16" x14ac:dyDescent="0.3">
      <c r="P1484" t="str" cm="1">
        <f t="array" ref="P1484">INDEX(health,1+INT((ROW(A1483)-1)/COLUMNS(health)),MOD(ROW(A1483)-1+COLUMNS(health),COLUMNS(health))+1)</f>
        <v xml:space="preserve"> Cost of care is not affordable</v>
      </c>
    </row>
    <row r="1485" spans="16:16" x14ac:dyDescent="0.3">
      <c r="P1485" t="str" cm="1">
        <f t="array" ref="P1485">INDEX(health,1+INT((ROW(A1484)-1)/COLUMNS(health)),MOD(ROW(A1484)-1+COLUMNS(health),COLUMNS(health))+1)</f>
        <v xml:space="preserve"> Not enough mental health treatment options</v>
      </c>
    </row>
    <row r="1486" spans="16:16" x14ac:dyDescent="0.3">
      <c r="P1486" t="str" cm="1">
        <f t="array" ref="P1486">INDEX(health,1+INT((ROW(A1485)-1)/COLUMNS(health)),MOD(ROW(A1485)-1+COLUMNS(health),COLUMNS(health))+1)</f>
        <v xml:space="preserve"> Lack of transportation</v>
      </c>
    </row>
    <row r="1487" spans="16:16" x14ac:dyDescent="0.3">
      <c r="P1487" cm="1">
        <f t="array" ref="P1487">INDEX(health,1+INT((ROW(A1486)-1)/COLUMNS(health)),MOD(ROW(A1486)-1+COLUMNS(health),COLUMNS(health))+1)</f>
        <v>0</v>
      </c>
    </row>
    <row r="1488" spans="16:16" x14ac:dyDescent="0.3">
      <c r="P1488" cm="1">
        <f t="array" ref="P1488">INDEX(health,1+INT((ROW(A1487)-1)/COLUMNS(health)),MOD(ROW(A1487)-1+COLUMNS(health),COLUMNS(health))+1)</f>
        <v>0</v>
      </c>
    </row>
    <row r="1489" spans="16:16" x14ac:dyDescent="0.3">
      <c r="P1489" cm="1">
        <f t="array" ref="P1489">INDEX(health,1+INT((ROW(A1488)-1)/COLUMNS(health)),MOD(ROW(A1488)-1+COLUMNS(health),COLUMNS(health))+1)</f>
        <v>0</v>
      </c>
    </row>
    <row r="1490" spans="16:16" x14ac:dyDescent="0.3">
      <c r="P1490" t="str" cm="1">
        <f t="array" ref="P1490">INDEX(health,1+INT((ROW(A1489)-1)/COLUMNS(health)),MOD(ROW(A1489)-1+COLUMNS(health),COLUMNS(health))+1)</f>
        <v>Cost of care is not affordable</v>
      </c>
    </row>
    <row r="1491" spans="16:16" x14ac:dyDescent="0.3">
      <c r="P1491" cm="1">
        <f t="array" ref="P1491">INDEX(health,1+INT((ROW(A1490)-1)/COLUMNS(health)),MOD(ROW(A1490)-1+COLUMNS(health),COLUMNS(health))+1)</f>
        <v>0</v>
      </c>
    </row>
    <row r="1492" spans="16:16" x14ac:dyDescent="0.3">
      <c r="P1492" cm="1">
        <f t="array" ref="P1492">INDEX(health,1+INT((ROW(A1491)-1)/COLUMNS(health)),MOD(ROW(A1491)-1+COLUMNS(health),COLUMNS(health))+1)</f>
        <v>0</v>
      </c>
    </row>
    <row r="1493" spans="16:16" x14ac:dyDescent="0.3">
      <c r="P1493" cm="1">
        <f t="array" ref="P1493">INDEX(health,1+INT((ROW(A1492)-1)/COLUMNS(health)),MOD(ROW(A1492)-1+COLUMNS(health),COLUMNS(health))+1)</f>
        <v>0</v>
      </c>
    </row>
    <row r="1494" spans="16:16" x14ac:dyDescent="0.3">
      <c r="P1494" cm="1">
        <f t="array" ref="P1494">INDEX(health,1+INT((ROW(A1493)-1)/COLUMNS(health)),MOD(ROW(A1493)-1+COLUMNS(health),COLUMNS(health))+1)</f>
        <v>0</v>
      </c>
    </row>
    <row r="1495" spans="16:16" x14ac:dyDescent="0.3">
      <c r="P1495" cm="1">
        <f t="array" ref="P1495">INDEX(health,1+INT((ROW(A1494)-1)/COLUMNS(health)),MOD(ROW(A1494)-1+COLUMNS(health),COLUMNS(health))+1)</f>
        <v>0</v>
      </c>
    </row>
    <row r="1496" spans="16:16" x14ac:dyDescent="0.3">
      <c r="P1496" cm="1">
        <f t="array" ref="P1496">INDEX(health,1+INT((ROW(A1495)-1)/COLUMNS(health)),MOD(ROW(A1495)-1+COLUMNS(health),COLUMNS(health))+1)</f>
        <v>0</v>
      </c>
    </row>
    <row r="1497" spans="16:16" x14ac:dyDescent="0.3">
      <c r="P1497" cm="1">
        <f t="array" ref="P1497">INDEX(health,1+INT((ROW(A1496)-1)/COLUMNS(health)),MOD(ROW(A1496)-1+COLUMNS(health),COLUMNS(health))+1)</f>
        <v>0</v>
      </c>
    </row>
    <row r="1498" spans="16:16" x14ac:dyDescent="0.3">
      <c r="P1498" t="str" cm="1">
        <f t="array" ref="P1498">INDEX(health,1+INT((ROW(A1497)-1)/COLUMNS(health)),MOD(ROW(A1497)-1+COLUMNS(health),COLUMNS(health))+1)</f>
        <v>Cost of care is not affordable</v>
      </c>
    </row>
    <row r="1499" spans="16:16" x14ac:dyDescent="0.3">
      <c r="P1499" cm="1">
        <f t="array" ref="P1499">INDEX(health,1+INT((ROW(A1498)-1)/COLUMNS(health)),MOD(ROW(A1498)-1+COLUMNS(health),COLUMNS(health))+1)</f>
        <v>0</v>
      </c>
    </row>
    <row r="1500" spans="16:16" x14ac:dyDescent="0.3">
      <c r="P1500" cm="1">
        <f t="array" ref="P1500">INDEX(health,1+INT((ROW(A1499)-1)/COLUMNS(health)),MOD(ROW(A1499)-1+COLUMNS(health),COLUMNS(health))+1)</f>
        <v>0</v>
      </c>
    </row>
    <row r="1501" spans="16:16" x14ac:dyDescent="0.3">
      <c r="P1501" cm="1">
        <f t="array" ref="P1501">INDEX(health,1+INT((ROW(A1500)-1)/COLUMNS(health)),MOD(ROW(A1500)-1+COLUMNS(health),COLUMNS(health))+1)</f>
        <v>0</v>
      </c>
    </row>
    <row r="1502" spans="16:16" x14ac:dyDescent="0.3">
      <c r="P1502" cm="1">
        <f t="array" ref="P1502">INDEX(health,1+INT((ROW(A1501)-1)/COLUMNS(health)),MOD(ROW(A1501)-1+COLUMNS(health),COLUMNS(health))+1)</f>
        <v>0</v>
      </c>
    </row>
    <row r="1503" spans="16:16" x14ac:dyDescent="0.3">
      <c r="P1503" cm="1">
        <f t="array" ref="P1503">INDEX(health,1+INT((ROW(A1502)-1)/COLUMNS(health)),MOD(ROW(A1502)-1+COLUMNS(health),COLUMNS(health))+1)</f>
        <v>0</v>
      </c>
    </row>
    <row r="1504" spans="16:16" x14ac:dyDescent="0.3">
      <c r="P1504" cm="1">
        <f t="array" ref="P1504">INDEX(health,1+INT((ROW(A1503)-1)/COLUMNS(health)),MOD(ROW(A1503)-1+COLUMNS(health),COLUMNS(health))+1)</f>
        <v>0</v>
      </c>
    </row>
    <row r="1505" spans="16:16" x14ac:dyDescent="0.3">
      <c r="P1505" cm="1">
        <f t="array" ref="P1505">INDEX(health,1+INT((ROW(A1504)-1)/COLUMNS(health)),MOD(ROW(A1504)-1+COLUMNS(health),COLUMNS(health))+1)</f>
        <v>0</v>
      </c>
    </row>
    <row r="1506" spans="16:16" x14ac:dyDescent="0.3">
      <c r="P1506" cm="1">
        <f t="array" ref="P1506">INDEX(health,1+INT((ROW(A1505)-1)/COLUMNS(health)),MOD(ROW(A1505)-1+COLUMNS(health),COLUMNS(health))+1)</f>
        <v>0</v>
      </c>
    </row>
    <row r="1507" spans="16:16" x14ac:dyDescent="0.3">
      <c r="P1507" cm="1">
        <f t="array" ref="P1507">INDEX(health,1+INT((ROW(A1506)-1)/COLUMNS(health)),MOD(ROW(A1506)-1+COLUMNS(health),COLUMNS(health))+1)</f>
        <v>0</v>
      </c>
    </row>
    <row r="1508" spans="16:16" x14ac:dyDescent="0.3">
      <c r="P1508" cm="1">
        <f t="array" ref="P1508">INDEX(health,1+INT((ROW(A1507)-1)/COLUMNS(health)),MOD(ROW(A1507)-1+COLUMNS(health),COLUMNS(health))+1)</f>
        <v>0</v>
      </c>
    </row>
    <row r="1509" spans="16:16" x14ac:dyDescent="0.3">
      <c r="P1509" cm="1">
        <f t="array" ref="P1509">INDEX(health,1+INT((ROW(A1508)-1)/COLUMNS(health)),MOD(ROW(A1508)-1+COLUMNS(health),COLUMNS(health))+1)</f>
        <v>0</v>
      </c>
    </row>
    <row r="1510" spans="16:16" x14ac:dyDescent="0.3">
      <c r="P1510" cm="1">
        <f t="array" ref="P1510">INDEX(health,1+INT((ROW(A1509)-1)/COLUMNS(health)),MOD(ROW(A1509)-1+COLUMNS(health),COLUMNS(health))+1)</f>
        <v>0</v>
      </c>
    </row>
    <row r="1511" spans="16:16" x14ac:dyDescent="0.3">
      <c r="P1511" cm="1">
        <f t="array" ref="P1511">INDEX(health,1+INT((ROW(A1510)-1)/COLUMNS(health)),MOD(ROW(A1510)-1+COLUMNS(health),COLUMNS(health))+1)</f>
        <v>0</v>
      </c>
    </row>
    <row r="1512" spans="16:16" x14ac:dyDescent="0.3">
      <c r="P1512" cm="1">
        <f t="array" ref="P1512">INDEX(health,1+INT((ROW(A1511)-1)/COLUMNS(health)),MOD(ROW(A1511)-1+COLUMNS(health),COLUMNS(health))+1)</f>
        <v>0</v>
      </c>
    </row>
    <row r="1513" spans="16:16" x14ac:dyDescent="0.3">
      <c r="P1513" cm="1">
        <f t="array" ref="P1513">INDEX(health,1+INT((ROW(A1512)-1)/COLUMNS(health)),MOD(ROW(A1512)-1+COLUMNS(health),COLUMNS(health))+1)</f>
        <v>0</v>
      </c>
    </row>
    <row r="1514" spans="16:16" x14ac:dyDescent="0.3">
      <c r="P1514" t="str" cm="1">
        <f t="array" ref="P1514">INDEX(health,1+INT((ROW(A1513)-1)/COLUMNS(health)),MOD(ROW(A1513)-1+COLUMNS(health),COLUMNS(health))+1)</f>
        <v>Lack of adequate insurance</v>
      </c>
    </row>
    <row r="1515" spans="16:16" x14ac:dyDescent="0.3">
      <c r="P1515" t="str" cm="1">
        <f t="array" ref="P1515">INDEX(health,1+INT((ROW(A1514)-1)/COLUMNS(health)),MOD(ROW(A1514)-1+COLUMNS(health),COLUMNS(health))+1)</f>
        <v xml:space="preserve"> Not enough alcohol/drug abuse treatment options</v>
      </c>
    </row>
    <row r="1516" spans="16:16" x14ac:dyDescent="0.3">
      <c r="P1516" t="str" cm="1">
        <f t="array" ref="P1516">INDEX(health,1+INT((ROW(A1515)-1)/COLUMNS(health)),MOD(ROW(A1515)-1+COLUMNS(health),COLUMNS(health))+1)</f>
        <v xml:space="preserve"> Not enough mental health treatment options</v>
      </c>
    </row>
    <row r="1517" spans="16:16" x14ac:dyDescent="0.3">
      <c r="P1517" t="str" cm="1">
        <f t="array" ref="P1517">INDEX(health,1+INT((ROW(A1516)-1)/COLUMNS(health)),MOD(ROW(A1516)-1+COLUMNS(health),COLUMNS(health))+1)</f>
        <v xml:space="preserve"> Lack of transportation</v>
      </c>
    </row>
    <row r="1518" spans="16:16" x14ac:dyDescent="0.3">
      <c r="P1518" cm="1">
        <f t="array" ref="P1518">INDEX(health,1+INT((ROW(A1517)-1)/COLUMNS(health)),MOD(ROW(A1517)-1+COLUMNS(health),COLUMNS(health))+1)</f>
        <v>0</v>
      </c>
    </row>
    <row r="1519" spans="16:16" x14ac:dyDescent="0.3">
      <c r="P1519" cm="1">
        <f t="array" ref="P1519">INDEX(health,1+INT((ROW(A1518)-1)/COLUMNS(health)),MOD(ROW(A1518)-1+COLUMNS(health),COLUMNS(health))+1)</f>
        <v>0</v>
      </c>
    </row>
    <row r="1520" spans="16:16" x14ac:dyDescent="0.3">
      <c r="P1520" cm="1">
        <f t="array" ref="P1520">INDEX(health,1+INT((ROW(A1519)-1)/COLUMNS(health)),MOD(ROW(A1519)-1+COLUMNS(health),COLUMNS(health))+1)</f>
        <v>0</v>
      </c>
    </row>
    <row r="1521" spans="16:16" x14ac:dyDescent="0.3">
      <c r="P1521" cm="1">
        <f t="array" ref="P1521">INDEX(health,1+INT((ROW(A1520)-1)/COLUMNS(health)),MOD(ROW(A1520)-1+COLUMNS(health),COLUMNS(health))+1)</f>
        <v>0</v>
      </c>
    </row>
    <row r="1522" spans="16:16" x14ac:dyDescent="0.3">
      <c r="P1522" t="str" cm="1">
        <f t="array" ref="P1522">INDEX(health,1+INT((ROW(A1521)-1)/COLUMNS(health)),MOD(ROW(A1521)-1+COLUMNS(health),COLUMNS(health))+1)</f>
        <v>Lack of adequate insurance</v>
      </c>
    </row>
    <row r="1523" spans="16:16" x14ac:dyDescent="0.3">
      <c r="P1523" t="str" cm="1">
        <f t="array" ref="P1523">INDEX(health,1+INT((ROW(A1522)-1)/COLUMNS(health)),MOD(ROW(A1522)-1+COLUMNS(health),COLUMNS(health))+1)</f>
        <v xml:space="preserve"> Not enough alcohol/drug abuse treatment options</v>
      </c>
    </row>
    <row r="1524" spans="16:16" x14ac:dyDescent="0.3">
      <c r="P1524" t="str" cm="1">
        <f t="array" ref="P1524">INDEX(health,1+INT((ROW(A1523)-1)/COLUMNS(health)),MOD(ROW(A1523)-1+COLUMNS(health),COLUMNS(health))+1)</f>
        <v xml:space="preserve"> Not enough mental health treatment options</v>
      </c>
    </row>
    <row r="1525" spans="16:16" x14ac:dyDescent="0.3">
      <c r="P1525" t="str" cm="1">
        <f t="array" ref="P1525">INDEX(health,1+INT((ROW(A1524)-1)/COLUMNS(health)),MOD(ROW(A1524)-1+COLUMNS(health),COLUMNS(health))+1)</f>
        <v xml:space="preserve"> Lack of transportation</v>
      </c>
    </row>
    <row r="1526" spans="16:16" x14ac:dyDescent="0.3">
      <c r="P1526" cm="1">
        <f t="array" ref="P1526">INDEX(health,1+INT((ROW(A1525)-1)/COLUMNS(health)),MOD(ROW(A1525)-1+COLUMNS(health),COLUMNS(health))+1)</f>
        <v>0</v>
      </c>
    </row>
    <row r="1527" spans="16:16" x14ac:dyDescent="0.3">
      <c r="P1527" cm="1">
        <f t="array" ref="P1527">INDEX(health,1+INT((ROW(A1526)-1)/COLUMNS(health)),MOD(ROW(A1526)-1+COLUMNS(health),COLUMNS(health))+1)</f>
        <v>0</v>
      </c>
    </row>
    <row r="1528" spans="16:16" x14ac:dyDescent="0.3">
      <c r="P1528" cm="1">
        <f t="array" ref="P1528">INDEX(health,1+INT((ROW(A1527)-1)/COLUMNS(health)),MOD(ROW(A1527)-1+COLUMNS(health),COLUMNS(health))+1)</f>
        <v>0</v>
      </c>
    </row>
    <row r="1529" spans="16:16" x14ac:dyDescent="0.3">
      <c r="P1529" cm="1">
        <f t="array" ref="P1529">INDEX(health,1+INT((ROW(A1528)-1)/COLUMNS(health)),MOD(ROW(A1528)-1+COLUMNS(health),COLUMNS(health))+1)</f>
        <v>0</v>
      </c>
    </row>
    <row r="1530" spans="16:16" x14ac:dyDescent="0.3">
      <c r="P1530" t="str" cm="1">
        <f t="array" ref="P1530">INDEX(health,1+INT((ROW(A1529)-1)/COLUMNS(health)),MOD(ROW(A1529)-1+COLUMNS(health),COLUMNS(health))+1)</f>
        <v>Unsure where to go or what services are available</v>
      </c>
    </row>
    <row r="1531" spans="16:16" x14ac:dyDescent="0.3">
      <c r="P1531" t="str" cm="1">
        <f t="array" ref="P1531">INDEX(health,1+INT((ROW(A1530)-1)/COLUMNS(health)),MOD(ROW(A1530)-1+COLUMNS(health),COLUMNS(health))+1)</f>
        <v xml:space="preserve"> Not enough mental health treatment options</v>
      </c>
    </row>
    <row r="1532" spans="16:16" x14ac:dyDescent="0.3">
      <c r="P1532" cm="1">
        <f t="array" ref="P1532">INDEX(health,1+INT((ROW(A1531)-1)/COLUMNS(health)),MOD(ROW(A1531)-1+COLUMNS(health),COLUMNS(health))+1)</f>
        <v>0</v>
      </c>
    </row>
    <row r="1533" spans="16:16" x14ac:dyDescent="0.3">
      <c r="P1533" cm="1">
        <f t="array" ref="P1533">INDEX(health,1+INT((ROW(A1532)-1)/COLUMNS(health)),MOD(ROW(A1532)-1+COLUMNS(health),COLUMNS(health))+1)</f>
        <v>0</v>
      </c>
    </row>
    <row r="1534" spans="16:16" x14ac:dyDescent="0.3">
      <c r="P1534" cm="1">
        <f t="array" ref="P1534">INDEX(health,1+INT((ROW(A1533)-1)/COLUMNS(health)),MOD(ROW(A1533)-1+COLUMNS(health),COLUMNS(health))+1)</f>
        <v>0</v>
      </c>
    </row>
    <row r="1535" spans="16:16" x14ac:dyDescent="0.3">
      <c r="P1535" cm="1">
        <f t="array" ref="P1535">INDEX(health,1+INT((ROW(A1534)-1)/COLUMNS(health)),MOD(ROW(A1534)-1+COLUMNS(health),COLUMNS(health))+1)</f>
        <v>0</v>
      </c>
    </row>
    <row r="1536" spans="16:16" x14ac:dyDescent="0.3">
      <c r="P1536" cm="1">
        <f t="array" ref="P1536">INDEX(health,1+INT((ROW(A1535)-1)/COLUMNS(health)),MOD(ROW(A1535)-1+COLUMNS(health),COLUMNS(health))+1)</f>
        <v>0</v>
      </c>
    </row>
    <row r="1537" spans="16:16" x14ac:dyDescent="0.3">
      <c r="P1537" cm="1">
        <f t="array" ref="P1537">INDEX(health,1+INT((ROW(A1536)-1)/COLUMNS(health)),MOD(ROW(A1536)-1+COLUMNS(health),COLUMNS(health))+1)</f>
        <v>0</v>
      </c>
    </row>
    <row r="1538" spans="16:16" x14ac:dyDescent="0.3">
      <c r="P1538" t="str" cm="1">
        <f t="array" ref="P1538">INDEX(health,1+INT((ROW(A1537)-1)/COLUMNS(health)),MOD(ROW(A1537)-1+COLUMNS(health),COLUMNS(health))+1)</f>
        <v>Lack of transportation</v>
      </c>
    </row>
    <row r="1539" spans="16:16" x14ac:dyDescent="0.3">
      <c r="P1539" cm="1">
        <f t="array" ref="P1539">INDEX(health,1+INT((ROW(A1538)-1)/COLUMNS(health)),MOD(ROW(A1538)-1+COLUMNS(health),COLUMNS(health))+1)</f>
        <v>0</v>
      </c>
    </row>
    <row r="1540" spans="16:16" x14ac:dyDescent="0.3">
      <c r="P1540" cm="1">
        <f t="array" ref="P1540">INDEX(health,1+INT((ROW(A1539)-1)/COLUMNS(health)),MOD(ROW(A1539)-1+COLUMNS(health),COLUMNS(health))+1)</f>
        <v>0</v>
      </c>
    </row>
    <row r="1541" spans="16:16" x14ac:dyDescent="0.3">
      <c r="P1541" cm="1">
        <f t="array" ref="P1541">INDEX(health,1+INT((ROW(A1540)-1)/COLUMNS(health)),MOD(ROW(A1540)-1+COLUMNS(health),COLUMNS(health))+1)</f>
        <v>0</v>
      </c>
    </row>
    <row r="1542" spans="16:16" x14ac:dyDescent="0.3">
      <c r="P1542" cm="1">
        <f t="array" ref="P1542">INDEX(health,1+INT((ROW(A1541)-1)/COLUMNS(health)),MOD(ROW(A1541)-1+COLUMNS(health),COLUMNS(health))+1)</f>
        <v>0</v>
      </c>
    </row>
    <row r="1543" spans="16:16" x14ac:dyDescent="0.3">
      <c r="P1543" cm="1">
        <f t="array" ref="P1543">INDEX(health,1+INT((ROW(A1542)-1)/COLUMNS(health)),MOD(ROW(A1542)-1+COLUMNS(health),COLUMNS(health))+1)</f>
        <v>0</v>
      </c>
    </row>
    <row r="1544" spans="16:16" x14ac:dyDescent="0.3">
      <c r="P1544" cm="1">
        <f t="array" ref="P1544">INDEX(health,1+INT((ROW(A1543)-1)/COLUMNS(health)),MOD(ROW(A1543)-1+COLUMNS(health),COLUMNS(health))+1)</f>
        <v>0</v>
      </c>
    </row>
    <row r="1545" spans="16:16" x14ac:dyDescent="0.3">
      <c r="P1545" cm="1">
        <f t="array" ref="P1545">INDEX(health,1+INT((ROW(A1544)-1)/COLUMNS(health)),MOD(ROW(A1544)-1+COLUMNS(health),COLUMNS(health))+1)</f>
        <v>0</v>
      </c>
    </row>
    <row r="1546" spans="16:16" x14ac:dyDescent="0.3">
      <c r="P1546" t="str" cm="1">
        <f t="array" ref="P1546">INDEX(health,1+INT((ROW(A1545)-1)/COLUMNS(health)),MOD(ROW(A1545)-1+COLUMNS(health),COLUMNS(health))+1)</f>
        <v>Not enough alcohol/drug abuse treatment options</v>
      </c>
    </row>
    <row r="1547" spans="16:16" x14ac:dyDescent="0.3">
      <c r="P1547" t="str" cm="1">
        <f t="array" ref="P1547">INDEX(health,1+INT((ROW(A1546)-1)/COLUMNS(health)),MOD(ROW(A1546)-1+COLUMNS(health),COLUMNS(health))+1)</f>
        <v xml:space="preserve"> Not enough mental health treatment options</v>
      </c>
    </row>
    <row r="1548" spans="16:16" x14ac:dyDescent="0.3">
      <c r="P1548" cm="1">
        <f t="array" ref="P1548">INDEX(health,1+INT((ROW(A1547)-1)/COLUMNS(health)),MOD(ROW(A1547)-1+COLUMNS(health),COLUMNS(health))+1)</f>
        <v>0</v>
      </c>
    </row>
    <row r="1549" spans="16:16" x14ac:dyDescent="0.3">
      <c r="P1549" cm="1">
        <f t="array" ref="P1549">INDEX(health,1+INT((ROW(A1548)-1)/COLUMNS(health)),MOD(ROW(A1548)-1+COLUMNS(health),COLUMNS(health))+1)</f>
        <v>0</v>
      </c>
    </row>
    <row r="1550" spans="16:16" x14ac:dyDescent="0.3">
      <c r="P1550" cm="1">
        <f t="array" ref="P1550">INDEX(health,1+INT((ROW(A1549)-1)/COLUMNS(health)),MOD(ROW(A1549)-1+COLUMNS(health),COLUMNS(health))+1)</f>
        <v>0</v>
      </c>
    </row>
    <row r="1551" spans="16:16" x14ac:dyDescent="0.3">
      <c r="P1551" cm="1">
        <f t="array" ref="P1551">INDEX(health,1+INT((ROW(A1550)-1)/COLUMNS(health)),MOD(ROW(A1550)-1+COLUMNS(health),COLUMNS(health))+1)</f>
        <v>0</v>
      </c>
    </row>
    <row r="1552" spans="16:16" x14ac:dyDescent="0.3">
      <c r="P1552" cm="1">
        <f t="array" ref="P1552">INDEX(health,1+INT((ROW(A1551)-1)/COLUMNS(health)),MOD(ROW(A1551)-1+COLUMNS(health),COLUMNS(health))+1)</f>
        <v>0</v>
      </c>
    </row>
    <row r="1553" spans="16:16" x14ac:dyDescent="0.3">
      <c r="P1553" cm="1">
        <f t="array" ref="P1553">INDEX(health,1+INT((ROW(A1552)-1)/COLUMNS(health)),MOD(ROW(A1552)-1+COLUMNS(health),COLUMNS(health))+1)</f>
        <v>0</v>
      </c>
    </row>
    <row r="1554" spans="16:16" x14ac:dyDescent="0.3">
      <c r="P1554" t="str" cm="1">
        <f t="array" ref="P1554">INDEX(health,1+INT((ROW(A1553)-1)/COLUMNS(health)),MOD(ROW(A1553)-1+COLUMNS(health),COLUMNS(health))+1)</f>
        <v>Unsure where to go or what services are available</v>
      </c>
    </row>
    <row r="1555" spans="16:16" x14ac:dyDescent="0.3">
      <c r="P1555" t="str" cm="1">
        <f t="array" ref="P1555">INDEX(health,1+INT((ROW(A1554)-1)/COLUMNS(health)),MOD(ROW(A1554)-1+COLUMNS(health),COLUMNS(health))+1)</f>
        <v xml:space="preserve"> Lack of adequate insurance</v>
      </c>
    </row>
    <row r="1556" spans="16:16" x14ac:dyDescent="0.3">
      <c r="P1556" t="str" cm="1">
        <f t="array" ref="P1556">INDEX(health,1+INT((ROW(A1555)-1)/COLUMNS(health)),MOD(ROW(A1555)-1+COLUMNS(health),COLUMNS(health))+1)</f>
        <v xml:space="preserve"> Cost of care is not affordable</v>
      </c>
    </row>
    <row r="1557" spans="16:16" x14ac:dyDescent="0.3">
      <c r="P1557" t="str" cm="1">
        <f t="array" ref="P1557">INDEX(health,1+INT((ROW(A1556)-1)/COLUMNS(health)),MOD(ROW(A1556)-1+COLUMNS(health),COLUMNS(health))+1)</f>
        <v xml:space="preserve"> Not enough mental health treatment options</v>
      </c>
    </row>
    <row r="1558" spans="16:16" x14ac:dyDescent="0.3">
      <c r="P1558" t="str" cm="1">
        <f t="array" ref="P1558">INDEX(health,1+INT((ROW(A1557)-1)/COLUMNS(health)),MOD(ROW(A1557)-1+COLUMNS(health),COLUMNS(health))+1)</f>
        <v xml:space="preserve"> Lack of transportation</v>
      </c>
    </row>
    <row r="1559" spans="16:16" x14ac:dyDescent="0.3">
      <c r="P1559" cm="1">
        <f t="array" ref="P1559">INDEX(health,1+INT((ROW(A1558)-1)/COLUMNS(health)),MOD(ROW(A1558)-1+COLUMNS(health),COLUMNS(health))+1)</f>
        <v>0</v>
      </c>
    </row>
    <row r="1560" spans="16:16" x14ac:dyDescent="0.3">
      <c r="P1560" cm="1">
        <f t="array" ref="P1560">INDEX(health,1+INT((ROW(A1559)-1)/COLUMNS(health)),MOD(ROW(A1559)-1+COLUMNS(health),COLUMNS(health))+1)</f>
        <v>0</v>
      </c>
    </row>
    <row r="1561" spans="16:16" x14ac:dyDescent="0.3">
      <c r="P1561" cm="1">
        <f t="array" ref="P1561">INDEX(health,1+INT((ROW(A1560)-1)/COLUMNS(health)),MOD(ROW(A1560)-1+COLUMNS(health),COLUMNS(health))+1)</f>
        <v>0</v>
      </c>
    </row>
    <row r="1562" spans="16:16" x14ac:dyDescent="0.3">
      <c r="P1562" cm="1">
        <f t="array" ref="P1562">INDEX(health,1+INT((ROW(A1561)-1)/COLUMNS(health)),MOD(ROW(A1561)-1+COLUMNS(health),COLUMNS(health))+1)</f>
        <v>0</v>
      </c>
    </row>
    <row r="1563" spans="16:16" x14ac:dyDescent="0.3">
      <c r="P1563" cm="1">
        <f t="array" ref="P1563">INDEX(health,1+INT((ROW(A1562)-1)/COLUMNS(health)),MOD(ROW(A1562)-1+COLUMNS(health),COLUMNS(health))+1)</f>
        <v>0</v>
      </c>
    </row>
    <row r="1564" spans="16:16" x14ac:dyDescent="0.3">
      <c r="P1564" cm="1">
        <f t="array" ref="P1564">INDEX(health,1+INT((ROW(A1563)-1)/COLUMNS(health)),MOD(ROW(A1563)-1+COLUMNS(health),COLUMNS(health))+1)</f>
        <v>0</v>
      </c>
    </row>
    <row r="1565" spans="16:16" x14ac:dyDescent="0.3">
      <c r="P1565" cm="1">
        <f t="array" ref="P1565">INDEX(health,1+INT((ROW(A1564)-1)/COLUMNS(health)),MOD(ROW(A1564)-1+COLUMNS(health),COLUMNS(health))+1)</f>
        <v>0</v>
      </c>
    </row>
    <row r="1566" spans="16:16" x14ac:dyDescent="0.3">
      <c r="P1566" cm="1">
        <f t="array" ref="P1566">INDEX(health,1+INT((ROW(A1565)-1)/COLUMNS(health)),MOD(ROW(A1565)-1+COLUMNS(health),COLUMNS(health))+1)</f>
        <v>0</v>
      </c>
    </row>
    <row r="1567" spans="16:16" x14ac:dyDescent="0.3">
      <c r="P1567" cm="1">
        <f t="array" ref="P1567">INDEX(health,1+INT((ROW(A1566)-1)/COLUMNS(health)),MOD(ROW(A1566)-1+COLUMNS(health),COLUMNS(health))+1)</f>
        <v>0</v>
      </c>
    </row>
    <row r="1568" spans="16:16" x14ac:dyDescent="0.3">
      <c r="P1568" cm="1">
        <f t="array" ref="P1568">INDEX(health,1+INT((ROW(A1567)-1)/COLUMNS(health)),MOD(ROW(A1567)-1+COLUMNS(health),COLUMNS(health))+1)</f>
        <v>0</v>
      </c>
    </row>
    <row r="1569" spans="16:16" x14ac:dyDescent="0.3">
      <c r="P1569" cm="1">
        <f t="array" ref="P1569">INDEX(health,1+INT((ROW(A1568)-1)/COLUMNS(health)),MOD(ROW(A1568)-1+COLUMNS(health),COLUMNS(health))+1)</f>
        <v>0</v>
      </c>
    </row>
    <row r="1570" spans="16:16" x14ac:dyDescent="0.3">
      <c r="P1570" t="str" cm="1">
        <f t="array" ref="P1570">INDEX(health,1+INT((ROW(A1569)-1)/COLUMNS(health)),MOD(ROW(A1569)-1+COLUMNS(health),COLUMNS(health))+1)</f>
        <v>Lack of adequate insurance</v>
      </c>
    </row>
    <row r="1571" spans="16:16" x14ac:dyDescent="0.3">
      <c r="P1571" cm="1">
        <f t="array" ref="P1571">INDEX(health,1+INT((ROW(A1570)-1)/COLUMNS(health)),MOD(ROW(A1570)-1+COLUMNS(health),COLUMNS(health))+1)</f>
        <v>0</v>
      </c>
    </row>
    <row r="1572" spans="16:16" x14ac:dyDescent="0.3">
      <c r="P1572" cm="1">
        <f t="array" ref="P1572">INDEX(health,1+INT((ROW(A1571)-1)/COLUMNS(health)),MOD(ROW(A1571)-1+COLUMNS(health),COLUMNS(health))+1)</f>
        <v>0</v>
      </c>
    </row>
    <row r="1573" spans="16:16" x14ac:dyDescent="0.3">
      <c r="P1573" cm="1">
        <f t="array" ref="P1573">INDEX(health,1+INT((ROW(A1572)-1)/COLUMNS(health)),MOD(ROW(A1572)-1+COLUMNS(health),COLUMNS(health))+1)</f>
        <v>0</v>
      </c>
    </row>
    <row r="1574" spans="16:16" x14ac:dyDescent="0.3">
      <c r="P1574" cm="1">
        <f t="array" ref="P1574">INDEX(health,1+INT((ROW(A1573)-1)/COLUMNS(health)),MOD(ROW(A1573)-1+COLUMNS(health),COLUMNS(health))+1)</f>
        <v>0</v>
      </c>
    </row>
    <row r="1575" spans="16:16" x14ac:dyDescent="0.3">
      <c r="P1575" cm="1">
        <f t="array" ref="P1575">INDEX(health,1+INT((ROW(A1574)-1)/COLUMNS(health)),MOD(ROW(A1574)-1+COLUMNS(health),COLUMNS(health))+1)</f>
        <v>0</v>
      </c>
    </row>
    <row r="1576" spans="16:16" x14ac:dyDescent="0.3">
      <c r="P1576" cm="1">
        <f t="array" ref="P1576">INDEX(health,1+INT((ROW(A1575)-1)/COLUMNS(health)),MOD(ROW(A1575)-1+COLUMNS(health),COLUMNS(health))+1)</f>
        <v>0</v>
      </c>
    </row>
    <row r="1577" spans="16:16" x14ac:dyDescent="0.3">
      <c r="P1577" cm="1">
        <f t="array" ref="P1577">INDEX(health,1+INT((ROW(A1576)-1)/COLUMNS(health)),MOD(ROW(A1576)-1+COLUMNS(health),COLUMNS(health))+1)</f>
        <v>0</v>
      </c>
    </row>
    <row r="1578" spans="16:16" x14ac:dyDescent="0.3">
      <c r="P1578" t="str" cm="1">
        <f t="array" ref="P1578">INDEX(health,1+INT((ROW(A1577)-1)/COLUMNS(health)),MOD(ROW(A1577)-1+COLUMNS(health),COLUMNS(health))+1)</f>
        <v>Lack of adequate insurance</v>
      </c>
    </row>
    <row r="1579" spans="16:16" x14ac:dyDescent="0.3">
      <c r="P1579" t="str" cm="1">
        <f t="array" ref="P1579">INDEX(health,1+INT((ROW(A1578)-1)/COLUMNS(health)),MOD(ROW(A1578)-1+COLUMNS(health),COLUMNS(health))+1)</f>
        <v xml:space="preserve"> Cost of care is not affordable</v>
      </c>
    </row>
    <row r="1580" spans="16:16" x14ac:dyDescent="0.3">
      <c r="P1580" t="str" cm="1">
        <f t="array" ref="P1580">INDEX(health,1+INT((ROW(A1579)-1)/COLUMNS(health)),MOD(ROW(A1579)-1+COLUMNS(health),COLUMNS(health))+1)</f>
        <v xml:space="preserve"> Not enough mental health treatment options</v>
      </c>
    </row>
    <row r="1581" spans="16:16" x14ac:dyDescent="0.3">
      <c r="P1581" cm="1">
        <f t="array" ref="P1581">INDEX(health,1+INT((ROW(A1580)-1)/COLUMNS(health)),MOD(ROW(A1580)-1+COLUMNS(health),COLUMNS(health))+1)</f>
        <v>0</v>
      </c>
    </row>
    <row r="1582" spans="16:16" x14ac:dyDescent="0.3">
      <c r="P1582" cm="1">
        <f t="array" ref="P1582">INDEX(health,1+INT((ROW(A1581)-1)/COLUMNS(health)),MOD(ROW(A1581)-1+COLUMNS(health),COLUMNS(health))+1)</f>
        <v>0</v>
      </c>
    </row>
    <row r="1583" spans="16:16" x14ac:dyDescent="0.3">
      <c r="P1583" cm="1">
        <f t="array" ref="P1583">INDEX(health,1+INT((ROW(A1582)-1)/COLUMNS(health)),MOD(ROW(A1582)-1+COLUMNS(health),COLUMNS(health))+1)</f>
        <v>0</v>
      </c>
    </row>
    <row r="1584" spans="16:16" x14ac:dyDescent="0.3">
      <c r="P1584" cm="1">
        <f t="array" ref="P1584">INDEX(health,1+INT((ROW(A1583)-1)/COLUMNS(health)),MOD(ROW(A1583)-1+COLUMNS(health),COLUMNS(health))+1)</f>
        <v>0</v>
      </c>
    </row>
    <row r="1585" spans="16:16" x14ac:dyDescent="0.3">
      <c r="P1585" cm="1">
        <f t="array" ref="P1585">INDEX(health,1+INT((ROW(A1584)-1)/COLUMNS(health)),MOD(ROW(A1584)-1+COLUMNS(health),COLUMNS(health))+1)</f>
        <v>0</v>
      </c>
    </row>
    <row r="1586" spans="16:16" x14ac:dyDescent="0.3">
      <c r="P1586" cm="1">
        <f t="array" ref="P1586">INDEX(health,1+INT((ROW(A1585)-1)/COLUMNS(health)),MOD(ROW(A1585)-1+COLUMNS(health),COLUMNS(health))+1)</f>
        <v>0</v>
      </c>
    </row>
    <row r="1587" spans="16:16" x14ac:dyDescent="0.3">
      <c r="P1587" t="str" cm="1">
        <f t="array" ref="P1587">INDEX(health,1+INT((ROW(A1586)-1)/COLUMNS(health)),MOD(ROW(A1586)-1+COLUMNS(health),COLUMNS(health))+1)</f>
        <v xml:space="preserve"> health insurance is a right and everyone should have it</v>
      </c>
    </row>
    <row r="1588" spans="16:16" x14ac:dyDescent="0.3">
      <c r="P1588" cm="1">
        <f t="array" ref="P1588">INDEX(health,1+INT((ROW(A1587)-1)/COLUMNS(health)),MOD(ROW(A1587)-1+COLUMNS(health),COLUMNS(health))+1)</f>
        <v>0</v>
      </c>
    </row>
    <row r="1589" spans="16:16" x14ac:dyDescent="0.3">
      <c r="P1589" cm="1">
        <f t="array" ref="P1589">INDEX(health,1+INT((ROW(A1588)-1)/COLUMNS(health)),MOD(ROW(A1588)-1+COLUMNS(health),COLUMNS(health))+1)</f>
        <v>0</v>
      </c>
    </row>
    <row r="1590" spans="16:16" x14ac:dyDescent="0.3">
      <c r="P1590" cm="1">
        <f t="array" ref="P1590">INDEX(health,1+INT((ROW(A1589)-1)/COLUMNS(health)),MOD(ROW(A1589)-1+COLUMNS(health),COLUMNS(health))+1)</f>
        <v>0</v>
      </c>
    </row>
    <row r="1591" spans="16:16" x14ac:dyDescent="0.3">
      <c r="P1591" cm="1">
        <f t="array" ref="P1591">INDEX(health,1+INT((ROW(A1590)-1)/COLUMNS(health)),MOD(ROW(A1590)-1+COLUMNS(health),COLUMNS(health))+1)</f>
        <v>0</v>
      </c>
    </row>
    <row r="1592" spans="16:16" x14ac:dyDescent="0.3">
      <c r="P1592" cm="1">
        <f t="array" ref="P1592">INDEX(health,1+INT((ROW(A1591)-1)/COLUMNS(health)),MOD(ROW(A1591)-1+COLUMNS(health),COLUMNS(health))+1)</f>
        <v>0</v>
      </c>
    </row>
    <row r="1593" spans="16:16" x14ac:dyDescent="0.3">
      <c r="P1593" cm="1">
        <f t="array" ref="P1593">INDEX(health,1+INT((ROW(A1592)-1)/COLUMNS(health)),MOD(ROW(A1592)-1+COLUMNS(health),COLUMNS(health))+1)</f>
        <v>0</v>
      </c>
    </row>
    <row r="1594" spans="16:16" x14ac:dyDescent="0.3">
      <c r="P1594" cm="1">
        <f t="array" ref="P1594">INDEX(health,1+INT((ROW(A1593)-1)/COLUMNS(health)),MOD(ROW(A1593)-1+COLUMNS(health),COLUMNS(health))+1)</f>
        <v>0</v>
      </c>
    </row>
    <row r="1595" spans="16:16" x14ac:dyDescent="0.3">
      <c r="P1595" cm="1">
        <f t="array" ref="P1595">INDEX(health,1+INT((ROW(A1594)-1)/COLUMNS(health)),MOD(ROW(A1594)-1+COLUMNS(health),COLUMNS(health))+1)</f>
        <v>0</v>
      </c>
    </row>
    <row r="1596" spans="16:16" x14ac:dyDescent="0.3">
      <c r="P1596" cm="1">
        <f t="array" ref="P1596">INDEX(health,1+INT((ROW(A1595)-1)/COLUMNS(health)),MOD(ROW(A1595)-1+COLUMNS(health),COLUMNS(health))+1)</f>
        <v>0</v>
      </c>
    </row>
    <row r="1597" spans="16:16" x14ac:dyDescent="0.3">
      <c r="P1597" cm="1">
        <f t="array" ref="P1597">INDEX(health,1+INT((ROW(A1596)-1)/COLUMNS(health)),MOD(ROW(A1596)-1+COLUMNS(health),COLUMNS(health))+1)</f>
        <v>0</v>
      </c>
    </row>
    <row r="1598" spans="16:16" x14ac:dyDescent="0.3">
      <c r="P1598" cm="1">
        <f t="array" ref="P1598">INDEX(health,1+INT((ROW(A1597)-1)/COLUMNS(health)),MOD(ROW(A1597)-1+COLUMNS(health),COLUMNS(health))+1)</f>
        <v>0</v>
      </c>
    </row>
    <row r="1599" spans="16:16" x14ac:dyDescent="0.3">
      <c r="P1599" cm="1">
        <f t="array" ref="P1599">INDEX(health,1+INT((ROW(A1598)-1)/COLUMNS(health)),MOD(ROW(A1598)-1+COLUMNS(health),COLUMNS(health))+1)</f>
        <v>0</v>
      </c>
    </row>
    <row r="1600" spans="16:16" x14ac:dyDescent="0.3">
      <c r="P1600" cm="1">
        <f t="array" ref="P1600">INDEX(health,1+INT((ROW(A1599)-1)/COLUMNS(health)),MOD(ROW(A1599)-1+COLUMNS(health),COLUMNS(health))+1)</f>
        <v>0</v>
      </c>
    </row>
    <row r="1601" spans="16:16" x14ac:dyDescent="0.3">
      <c r="P1601" cm="1">
        <f t="array" ref="P1601">INDEX(health,1+INT((ROW(A1600)-1)/COLUMNS(health)),MOD(ROW(A1600)-1+COLUMNS(health),COLUMNS(health))+1)</f>
        <v>0</v>
      </c>
    </row>
    <row r="1602" spans="16:16" x14ac:dyDescent="0.3">
      <c r="P1602" t="str" cm="1">
        <f t="array" ref="P1602">INDEX(health,1+INT((ROW(A1601)-1)/COLUMNS(health)),MOD(ROW(A1601)-1+COLUMNS(health),COLUMNS(health))+1)</f>
        <v>Unsure where to go or what services are available</v>
      </c>
    </row>
    <row r="1603" spans="16:16" x14ac:dyDescent="0.3">
      <c r="P1603" t="str" cm="1">
        <f t="array" ref="P1603">INDEX(health,1+INT((ROW(A1602)-1)/COLUMNS(health)),MOD(ROW(A1602)-1+COLUMNS(health),COLUMNS(health))+1)</f>
        <v xml:space="preserve"> Cost of care is not affordable</v>
      </c>
    </row>
    <row r="1604" spans="16:16" x14ac:dyDescent="0.3">
      <c r="P1604" cm="1">
        <f t="array" ref="P1604">INDEX(health,1+INT((ROW(A1603)-1)/COLUMNS(health)),MOD(ROW(A1603)-1+COLUMNS(health),COLUMNS(health))+1)</f>
        <v>0</v>
      </c>
    </row>
    <row r="1605" spans="16:16" x14ac:dyDescent="0.3">
      <c r="P1605" cm="1">
        <f t="array" ref="P1605">INDEX(health,1+INT((ROW(A1604)-1)/COLUMNS(health)),MOD(ROW(A1604)-1+COLUMNS(health),COLUMNS(health))+1)</f>
        <v>0</v>
      </c>
    </row>
    <row r="1606" spans="16:16" x14ac:dyDescent="0.3">
      <c r="P1606" cm="1">
        <f t="array" ref="P1606">INDEX(health,1+INT((ROW(A1605)-1)/COLUMNS(health)),MOD(ROW(A1605)-1+COLUMNS(health),COLUMNS(health))+1)</f>
        <v>0</v>
      </c>
    </row>
    <row r="1607" spans="16:16" x14ac:dyDescent="0.3">
      <c r="P1607" cm="1">
        <f t="array" ref="P1607">INDEX(health,1+INT((ROW(A1606)-1)/COLUMNS(health)),MOD(ROW(A1606)-1+COLUMNS(health),COLUMNS(health))+1)</f>
        <v>0</v>
      </c>
    </row>
    <row r="1608" spans="16:16" x14ac:dyDescent="0.3">
      <c r="P1608" cm="1">
        <f t="array" ref="P1608">INDEX(health,1+INT((ROW(A1607)-1)/COLUMNS(health)),MOD(ROW(A1607)-1+COLUMNS(health),COLUMNS(health))+1)</f>
        <v>0</v>
      </c>
    </row>
    <row r="1609" spans="16:16" x14ac:dyDescent="0.3">
      <c r="P1609" cm="1">
        <f t="array" ref="P1609">INDEX(health,1+INT((ROW(A1608)-1)/COLUMNS(health)),MOD(ROW(A1608)-1+COLUMNS(health),COLUMNS(health))+1)</f>
        <v>0</v>
      </c>
    </row>
    <row r="1610" spans="16:16" x14ac:dyDescent="0.3">
      <c r="P1610" t="str" cm="1">
        <f t="array" ref="P1610">INDEX(health,1+INT((ROW(A1609)-1)/COLUMNS(health)),MOD(ROW(A1609)-1+COLUMNS(health),COLUMNS(health))+1)</f>
        <v>Unsure where to go or what services are available</v>
      </c>
    </row>
    <row r="1611" spans="16:16" x14ac:dyDescent="0.3">
      <c r="P1611" t="str" cm="1">
        <f t="array" ref="P1611">INDEX(health,1+INT((ROW(A1610)-1)/COLUMNS(health)),MOD(ROW(A1610)-1+COLUMNS(health),COLUMNS(health))+1)</f>
        <v xml:space="preserve"> Lack of adequate insurance</v>
      </c>
    </row>
    <row r="1612" spans="16:16" x14ac:dyDescent="0.3">
      <c r="P1612" t="str" cm="1">
        <f t="array" ref="P1612">INDEX(health,1+INT((ROW(A1611)-1)/COLUMNS(health)),MOD(ROW(A1611)-1+COLUMNS(health),COLUMNS(health))+1)</f>
        <v xml:space="preserve"> Cost of care is not affordable</v>
      </c>
    </row>
    <row r="1613" spans="16:16" x14ac:dyDescent="0.3">
      <c r="P1613" t="str" cm="1">
        <f t="array" ref="P1613">INDEX(health,1+INT((ROW(A1612)-1)/COLUMNS(health)),MOD(ROW(A1612)-1+COLUMNS(health),COLUMNS(health))+1)</f>
        <v xml:space="preserve"> Not enough alcohol/drug abuse treatment options</v>
      </c>
    </row>
    <row r="1614" spans="16:16" x14ac:dyDescent="0.3">
      <c r="P1614" t="str" cm="1">
        <f t="array" ref="P1614">INDEX(health,1+INT((ROW(A1613)-1)/COLUMNS(health)),MOD(ROW(A1613)-1+COLUMNS(health),COLUMNS(health))+1)</f>
        <v xml:space="preserve"> Not enough mental health treatment options</v>
      </c>
    </row>
    <row r="1615" spans="16:16" x14ac:dyDescent="0.3">
      <c r="P1615" cm="1">
        <f t="array" ref="P1615">INDEX(health,1+INT((ROW(A1614)-1)/COLUMNS(health)),MOD(ROW(A1614)-1+COLUMNS(health),COLUMNS(health))+1)</f>
        <v>0</v>
      </c>
    </row>
    <row r="1616" spans="16:16" x14ac:dyDescent="0.3">
      <c r="P1616" cm="1">
        <f t="array" ref="P1616">INDEX(health,1+INT((ROW(A1615)-1)/COLUMNS(health)),MOD(ROW(A1615)-1+COLUMNS(health),COLUMNS(health))+1)</f>
        <v>0</v>
      </c>
    </row>
    <row r="1617" spans="16:16" x14ac:dyDescent="0.3">
      <c r="P1617" cm="1">
        <f t="array" ref="P1617">INDEX(health,1+INT((ROW(A1616)-1)/COLUMNS(health)),MOD(ROW(A1616)-1+COLUMNS(health),COLUMNS(health))+1)</f>
        <v>0</v>
      </c>
    </row>
    <row r="1618" spans="16:16" x14ac:dyDescent="0.3">
      <c r="P1618" t="str" cm="1">
        <f t="array" ref="P1618">INDEX(health,1+INT((ROW(A1617)-1)/COLUMNS(health)),MOD(ROW(A1617)-1+COLUMNS(health),COLUMNS(health))+1)</f>
        <v>Lack of adequate insurance</v>
      </c>
    </row>
    <row r="1619" spans="16:16" x14ac:dyDescent="0.3">
      <c r="P1619" t="str" cm="1">
        <f t="array" ref="P1619">INDEX(health,1+INT((ROW(A1618)-1)/COLUMNS(health)),MOD(ROW(A1618)-1+COLUMNS(health),COLUMNS(health))+1)</f>
        <v xml:space="preserve"> Lack of transportation</v>
      </c>
    </row>
    <row r="1620" spans="16:16" x14ac:dyDescent="0.3">
      <c r="P1620" cm="1">
        <f t="array" ref="P1620">INDEX(health,1+INT((ROW(A1619)-1)/COLUMNS(health)),MOD(ROW(A1619)-1+COLUMNS(health),COLUMNS(health))+1)</f>
        <v>0</v>
      </c>
    </row>
    <row r="1621" spans="16:16" x14ac:dyDescent="0.3">
      <c r="P1621" cm="1">
        <f t="array" ref="P1621">INDEX(health,1+INT((ROW(A1620)-1)/COLUMNS(health)),MOD(ROW(A1620)-1+COLUMNS(health),COLUMNS(health))+1)</f>
        <v>0</v>
      </c>
    </row>
    <row r="1622" spans="16:16" x14ac:dyDescent="0.3">
      <c r="P1622" cm="1">
        <f t="array" ref="P1622">INDEX(health,1+INT((ROW(A1621)-1)/COLUMNS(health)),MOD(ROW(A1621)-1+COLUMNS(health),COLUMNS(health))+1)</f>
        <v>0</v>
      </c>
    </row>
    <row r="1623" spans="16:16" x14ac:dyDescent="0.3">
      <c r="P1623" cm="1">
        <f t="array" ref="P1623">INDEX(health,1+INT((ROW(A1622)-1)/COLUMNS(health)),MOD(ROW(A1622)-1+COLUMNS(health),COLUMNS(health))+1)</f>
        <v>0</v>
      </c>
    </row>
    <row r="1624" spans="16:16" x14ac:dyDescent="0.3">
      <c r="P1624" cm="1">
        <f t="array" ref="P1624">INDEX(health,1+INT((ROW(A1623)-1)/COLUMNS(health)),MOD(ROW(A1623)-1+COLUMNS(health),COLUMNS(health))+1)</f>
        <v>0</v>
      </c>
    </row>
    <row r="1625" spans="16:16" x14ac:dyDescent="0.3">
      <c r="P1625" cm="1">
        <f t="array" ref="P1625">INDEX(health,1+INT((ROW(A1624)-1)/COLUMNS(health)),MOD(ROW(A1624)-1+COLUMNS(health),COLUMNS(health))+1)</f>
        <v>0</v>
      </c>
    </row>
    <row r="1626" spans="16:16" x14ac:dyDescent="0.3">
      <c r="P1626" t="str" cm="1">
        <f t="array" ref="P1626">INDEX(health,1+INT((ROW(A1625)-1)/COLUMNS(health)),MOD(ROW(A1625)-1+COLUMNS(health),COLUMNS(health))+1)</f>
        <v>Unsure where to go or what services are available</v>
      </c>
    </row>
    <row r="1627" spans="16:16" x14ac:dyDescent="0.3">
      <c r="P1627" t="str" cm="1">
        <f t="array" ref="P1627">INDEX(health,1+INT((ROW(A1626)-1)/COLUMNS(health)),MOD(ROW(A1626)-1+COLUMNS(health),COLUMNS(health))+1)</f>
        <v xml:space="preserve"> Not enough alcohol/drug abuse treatment options</v>
      </c>
    </row>
    <row r="1628" spans="16:16" x14ac:dyDescent="0.3">
      <c r="P1628" cm="1">
        <f t="array" ref="P1628">INDEX(health,1+INT((ROW(A1627)-1)/COLUMNS(health)),MOD(ROW(A1627)-1+COLUMNS(health),COLUMNS(health))+1)</f>
        <v>0</v>
      </c>
    </row>
    <row r="1629" spans="16:16" x14ac:dyDescent="0.3">
      <c r="P1629" cm="1">
        <f t="array" ref="P1629">INDEX(health,1+INT((ROW(A1628)-1)/COLUMNS(health)),MOD(ROW(A1628)-1+COLUMNS(health),COLUMNS(health))+1)</f>
        <v>0</v>
      </c>
    </row>
    <row r="1630" spans="16:16" x14ac:dyDescent="0.3">
      <c r="P1630" cm="1">
        <f t="array" ref="P1630">INDEX(health,1+INT((ROW(A1629)-1)/COLUMNS(health)),MOD(ROW(A1629)-1+COLUMNS(health),COLUMNS(health))+1)</f>
        <v>0</v>
      </c>
    </row>
    <row r="1631" spans="16:16" x14ac:dyDescent="0.3">
      <c r="P1631" cm="1">
        <f t="array" ref="P1631">INDEX(health,1+INT((ROW(A1630)-1)/COLUMNS(health)),MOD(ROW(A1630)-1+COLUMNS(health),COLUMNS(health))+1)</f>
        <v>0</v>
      </c>
    </row>
    <row r="1632" spans="16:16" x14ac:dyDescent="0.3">
      <c r="P1632" cm="1">
        <f t="array" ref="P1632">INDEX(health,1+INT((ROW(A1631)-1)/COLUMNS(health)),MOD(ROW(A1631)-1+COLUMNS(health),COLUMNS(health))+1)</f>
        <v>0</v>
      </c>
    </row>
    <row r="1633" spans="16:16" x14ac:dyDescent="0.3">
      <c r="P1633" cm="1">
        <f t="array" ref="P1633">INDEX(health,1+INT((ROW(A1632)-1)/COLUMNS(health)),MOD(ROW(A1632)-1+COLUMNS(health),COLUMNS(health))+1)</f>
        <v>0</v>
      </c>
    </row>
    <row r="1634" spans="16:16" x14ac:dyDescent="0.3">
      <c r="P1634" t="str" cm="1">
        <f t="array" ref="P1634">INDEX(health,1+INT((ROW(A1633)-1)/COLUMNS(health)),MOD(ROW(A1633)-1+COLUMNS(health),COLUMNS(health))+1)</f>
        <v>Lack of adequate insurance</v>
      </c>
    </row>
    <row r="1635" spans="16:16" x14ac:dyDescent="0.3">
      <c r="P1635" t="str" cm="1">
        <f t="array" ref="P1635">INDEX(health,1+INT((ROW(A1634)-1)/COLUMNS(health)),MOD(ROW(A1634)-1+COLUMNS(health),COLUMNS(health))+1)</f>
        <v xml:space="preserve"> Not enough mental health treatment options</v>
      </c>
    </row>
    <row r="1636" spans="16:16" x14ac:dyDescent="0.3">
      <c r="P1636" cm="1">
        <f t="array" ref="P1636">INDEX(health,1+INT((ROW(A1635)-1)/COLUMNS(health)),MOD(ROW(A1635)-1+COLUMNS(health),COLUMNS(health))+1)</f>
        <v>0</v>
      </c>
    </row>
    <row r="1637" spans="16:16" x14ac:dyDescent="0.3">
      <c r="P1637" cm="1">
        <f t="array" ref="P1637">INDEX(health,1+INT((ROW(A1636)-1)/COLUMNS(health)),MOD(ROW(A1636)-1+COLUMNS(health),COLUMNS(health))+1)</f>
        <v>0</v>
      </c>
    </row>
    <row r="1638" spans="16:16" x14ac:dyDescent="0.3">
      <c r="P1638" cm="1">
        <f t="array" ref="P1638">INDEX(health,1+INT((ROW(A1637)-1)/COLUMNS(health)),MOD(ROW(A1637)-1+COLUMNS(health),COLUMNS(health))+1)</f>
        <v>0</v>
      </c>
    </row>
    <row r="1639" spans="16:16" x14ac:dyDescent="0.3">
      <c r="P1639" cm="1">
        <f t="array" ref="P1639">INDEX(health,1+INT((ROW(A1638)-1)/COLUMNS(health)),MOD(ROW(A1638)-1+COLUMNS(health),COLUMNS(health))+1)</f>
        <v>0</v>
      </c>
    </row>
    <row r="1640" spans="16:16" x14ac:dyDescent="0.3">
      <c r="P1640" cm="1">
        <f t="array" ref="P1640">INDEX(health,1+INT((ROW(A1639)-1)/COLUMNS(health)),MOD(ROW(A1639)-1+COLUMNS(health),COLUMNS(health))+1)</f>
        <v>0</v>
      </c>
    </row>
    <row r="1641" spans="16:16" x14ac:dyDescent="0.3">
      <c r="P1641" cm="1">
        <f t="array" ref="P1641">INDEX(health,1+INT((ROW(A1640)-1)/COLUMNS(health)),MOD(ROW(A1640)-1+COLUMNS(health),COLUMNS(health))+1)</f>
        <v>0</v>
      </c>
    </row>
    <row r="1642" spans="16:16" x14ac:dyDescent="0.3">
      <c r="P1642" t="str" cm="1">
        <f t="array" ref="P1642">INDEX(health,1+INT((ROW(A1641)-1)/COLUMNS(health)),MOD(ROW(A1641)-1+COLUMNS(health),COLUMNS(health))+1)</f>
        <v>Cost of care is not affordable</v>
      </c>
    </row>
    <row r="1643" spans="16:16" x14ac:dyDescent="0.3">
      <c r="P1643" t="str" cm="1">
        <f t="array" ref="P1643">INDEX(health,1+INT((ROW(A1642)-1)/COLUMNS(health)),MOD(ROW(A1642)-1+COLUMNS(health),COLUMNS(health))+1)</f>
        <v xml:space="preserve"> Lack of transportation</v>
      </c>
    </row>
    <row r="1644" spans="16:16" x14ac:dyDescent="0.3">
      <c r="P1644" cm="1">
        <f t="array" ref="P1644">INDEX(health,1+INT((ROW(A1643)-1)/COLUMNS(health)),MOD(ROW(A1643)-1+COLUMNS(health),COLUMNS(health))+1)</f>
        <v>0</v>
      </c>
    </row>
    <row r="1645" spans="16:16" x14ac:dyDescent="0.3">
      <c r="P1645" cm="1">
        <f t="array" ref="P1645">INDEX(health,1+INT((ROW(A1644)-1)/COLUMNS(health)),MOD(ROW(A1644)-1+COLUMNS(health),COLUMNS(health))+1)</f>
        <v>0</v>
      </c>
    </row>
    <row r="1646" spans="16:16" x14ac:dyDescent="0.3">
      <c r="P1646" cm="1">
        <f t="array" ref="P1646">INDEX(health,1+INT((ROW(A1645)-1)/COLUMNS(health)),MOD(ROW(A1645)-1+COLUMNS(health),COLUMNS(health))+1)</f>
        <v>0</v>
      </c>
    </row>
    <row r="1647" spans="16:16" x14ac:dyDescent="0.3">
      <c r="P1647" cm="1">
        <f t="array" ref="P1647">INDEX(health,1+INT((ROW(A1646)-1)/COLUMNS(health)),MOD(ROW(A1646)-1+COLUMNS(health),COLUMNS(health))+1)</f>
        <v>0</v>
      </c>
    </row>
    <row r="1648" spans="16:16" x14ac:dyDescent="0.3">
      <c r="P1648" cm="1">
        <f t="array" ref="P1648">INDEX(health,1+INT((ROW(A1647)-1)/COLUMNS(health)),MOD(ROW(A1647)-1+COLUMNS(health),COLUMNS(health))+1)</f>
        <v>0</v>
      </c>
    </row>
    <row r="1649" spans="16:16" x14ac:dyDescent="0.3">
      <c r="P1649" cm="1">
        <f t="array" ref="P1649">INDEX(health,1+INT((ROW(A1648)-1)/COLUMNS(health)),MOD(ROW(A1648)-1+COLUMNS(health),COLUMNS(health))+1)</f>
        <v>0</v>
      </c>
    </row>
    <row r="1650" spans="16:16" x14ac:dyDescent="0.3">
      <c r="P1650" t="str" cm="1">
        <f t="array" ref="P1650">INDEX(health,1+INT((ROW(A1649)-1)/COLUMNS(health)),MOD(ROW(A1649)-1+COLUMNS(health),COLUMNS(health))+1)</f>
        <v>Lack of adequate insurance</v>
      </c>
    </row>
    <row r="1651" spans="16:16" x14ac:dyDescent="0.3">
      <c r="P1651" t="str" cm="1">
        <f t="array" ref="P1651">INDEX(health,1+INT((ROW(A1650)-1)/COLUMNS(health)),MOD(ROW(A1650)-1+COLUMNS(health),COLUMNS(health))+1)</f>
        <v xml:space="preserve"> Cost of care is not affordable</v>
      </c>
    </row>
    <row r="1652" spans="16:16" x14ac:dyDescent="0.3">
      <c r="P1652" t="str" cm="1">
        <f t="array" ref="P1652">INDEX(health,1+INT((ROW(A1651)-1)/COLUMNS(health)),MOD(ROW(A1651)-1+COLUMNS(health),COLUMNS(health))+1)</f>
        <v xml:space="preserve"> Lack of transportation</v>
      </c>
    </row>
    <row r="1653" spans="16:16" x14ac:dyDescent="0.3">
      <c r="P1653" cm="1">
        <f t="array" ref="P1653">INDEX(health,1+INT((ROW(A1652)-1)/COLUMNS(health)),MOD(ROW(A1652)-1+COLUMNS(health),COLUMNS(health))+1)</f>
        <v>0</v>
      </c>
    </row>
    <row r="1654" spans="16:16" x14ac:dyDescent="0.3">
      <c r="P1654" cm="1">
        <f t="array" ref="P1654">INDEX(health,1+INT((ROW(A1653)-1)/COLUMNS(health)),MOD(ROW(A1653)-1+COLUMNS(health),COLUMNS(health))+1)</f>
        <v>0</v>
      </c>
    </row>
    <row r="1655" spans="16:16" x14ac:dyDescent="0.3">
      <c r="P1655" cm="1">
        <f t="array" ref="P1655">INDEX(health,1+INT((ROW(A1654)-1)/COLUMNS(health)),MOD(ROW(A1654)-1+COLUMNS(health),COLUMNS(health))+1)</f>
        <v>0</v>
      </c>
    </row>
    <row r="1656" spans="16:16" x14ac:dyDescent="0.3">
      <c r="P1656" cm="1">
        <f t="array" ref="P1656">INDEX(health,1+INT((ROW(A1655)-1)/COLUMNS(health)),MOD(ROW(A1655)-1+COLUMNS(health),COLUMNS(health))+1)</f>
        <v>0</v>
      </c>
    </row>
    <row r="1657" spans="16:16" x14ac:dyDescent="0.3">
      <c r="P1657" cm="1">
        <f t="array" ref="P1657">INDEX(health,1+INT((ROW(A1656)-1)/COLUMNS(health)),MOD(ROW(A1656)-1+COLUMNS(health),COLUMNS(health))+1)</f>
        <v>0</v>
      </c>
    </row>
    <row r="1658" spans="16:16" x14ac:dyDescent="0.3">
      <c r="P1658" t="str" cm="1">
        <f t="array" ref="P1658">INDEX(health,1+INT((ROW(A1657)-1)/COLUMNS(health)),MOD(ROW(A1657)-1+COLUMNS(health),COLUMNS(health))+1)</f>
        <v>Unsure where to go or what services are available</v>
      </c>
    </row>
    <row r="1659" spans="16:16" x14ac:dyDescent="0.3">
      <c r="P1659" t="str" cm="1">
        <f t="array" ref="P1659">INDEX(health,1+INT((ROW(A1658)-1)/COLUMNS(health)),MOD(ROW(A1658)-1+COLUMNS(health),COLUMNS(health))+1)</f>
        <v xml:space="preserve"> Lack of adequate insurance</v>
      </c>
    </row>
    <row r="1660" spans="16:16" x14ac:dyDescent="0.3">
      <c r="P1660" t="str" cm="1">
        <f t="array" ref="P1660">INDEX(health,1+INT((ROW(A1659)-1)/COLUMNS(health)),MOD(ROW(A1659)-1+COLUMNS(health),COLUMNS(health))+1)</f>
        <v xml:space="preserve"> Cost of care is not affordable</v>
      </c>
    </row>
    <row r="1661" spans="16:16" x14ac:dyDescent="0.3">
      <c r="P1661" t="str" cm="1">
        <f t="array" ref="P1661">INDEX(health,1+INT((ROW(A1660)-1)/COLUMNS(health)),MOD(ROW(A1660)-1+COLUMNS(health),COLUMNS(health))+1)</f>
        <v xml:space="preserve"> Language barrier (medical info hard to understand)</v>
      </c>
    </row>
    <row r="1662" spans="16:16" x14ac:dyDescent="0.3">
      <c r="P1662" t="str" cm="1">
        <f t="array" ref="P1662">INDEX(health,1+INT((ROW(A1661)-1)/COLUMNS(health)),MOD(ROW(A1661)-1+COLUMNS(health),COLUMNS(health))+1)</f>
        <v xml:space="preserve"> Not enough alcohol/drug abuse treatment options</v>
      </c>
    </row>
    <row r="1663" spans="16:16" x14ac:dyDescent="0.3">
      <c r="P1663" t="str" cm="1">
        <f t="array" ref="P1663">INDEX(health,1+INT((ROW(A1662)-1)/COLUMNS(health)),MOD(ROW(A1662)-1+COLUMNS(health),COLUMNS(health))+1)</f>
        <v xml:space="preserve"> Not enough mental health treatment options</v>
      </c>
    </row>
    <row r="1664" spans="16:16" x14ac:dyDescent="0.3">
      <c r="P1664" t="str" cm="1">
        <f t="array" ref="P1664">INDEX(health,1+INT((ROW(A1663)-1)/COLUMNS(health)),MOD(ROW(A1663)-1+COLUMNS(health),COLUMNS(health))+1)</f>
        <v xml:space="preserve"> Lack of transportation</v>
      </c>
    </row>
    <row r="1665" spans="16:16" x14ac:dyDescent="0.3">
      <c r="P1665" cm="1">
        <f t="array" ref="P1665">INDEX(health,1+INT((ROW(A1664)-1)/COLUMNS(health)),MOD(ROW(A1664)-1+COLUMNS(health),COLUMNS(health))+1)</f>
        <v>0</v>
      </c>
    </row>
    <row r="1666" spans="16:16" x14ac:dyDescent="0.3">
      <c r="P1666" t="str" cm="1">
        <f t="array" ref="P1666">INDEX(health,1+INT((ROW(A1665)-1)/COLUMNS(health)),MOD(ROW(A1665)-1+COLUMNS(health),COLUMNS(health))+1)</f>
        <v>Lack of adequate insurance</v>
      </c>
    </row>
    <row r="1667" spans="16:16" x14ac:dyDescent="0.3">
      <c r="P1667" t="str" cm="1">
        <f t="array" ref="P1667">INDEX(health,1+INT((ROW(A1666)-1)/COLUMNS(health)),MOD(ROW(A1666)-1+COLUMNS(health),COLUMNS(health))+1)</f>
        <v xml:space="preserve"> Cost of care is not affordable</v>
      </c>
    </row>
    <row r="1668" spans="16:16" x14ac:dyDescent="0.3">
      <c r="P1668" cm="1">
        <f t="array" ref="P1668">INDEX(health,1+INT((ROW(A1667)-1)/COLUMNS(health)),MOD(ROW(A1667)-1+COLUMNS(health),COLUMNS(health))+1)</f>
        <v>0</v>
      </c>
    </row>
    <row r="1669" spans="16:16" x14ac:dyDescent="0.3">
      <c r="P1669" cm="1">
        <f t="array" ref="P1669">INDEX(health,1+INT((ROW(A1668)-1)/COLUMNS(health)),MOD(ROW(A1668)-1+COLUMNS(health),COLUMNS(health))+1)</f>
        <v>0</v>
      </c>
    </row>
    <row r="1670" spans="16:16" x14ac:dyDescent="0.3">
      <c r="P1670" cm="1">
        <f t="array" ref="P1670">INDEX(health,1+INT((ROW(A1669)-1)/COLUMNS(health)),MOD(ROW(A1669)-1+COLUMNS(health),COLUMNS(health))+1)</f>
        <v>0</v>
      </c>
    </row>
    <row r="1671" spans="16:16" x14ac:dyDescent="0.3">
      <c r="P1671" cm="1">
        <f t="array" ref="P1671">INDEX(health,1+INT((ROW(A1670)-1)/COLUMNS(health)),MOD(ROW(A1670)-1+COLUMNS(health),COLUMNS(health))+1)</f>
        <v>0</v>
      </c>
    </row>
    <row r="1672" spans="16:16" x14ac:dyDescent="0.3">
      <c r="P1672" cm="1">
        <f t="array" ref="P1672">INDEX(health,1+INT((ROW(A1671)-1)/COLUMNS(health)),MOD(ROW(A1671)-1+COLUMNS(health),COLUMNS(health))+1)</f>
        <v>0</v>
      </c>
    </row>
    <row r="1673" spans="16:16" x14ac:dyDescent="0.3">
      <c r="P1673" cm="1">
        <f t="array" ref="P1673">INDEX(health,1+INT((ROW(A1672)-1)/COLUMNS(health)),MOD(ROW(A1672)-1+COLUMNS(health),COLUMNS(health))+1)</f>
        <v>0</v>
      </c>
    </row>
    <row r="1674" spans="16:16" x14ac:dyDescent="0.3">
      <c r="P1674" cm="1">
        <f t="array" ref="P1674">INDEX(health,1+INT((ROW(A1673)-1)/COLUMNS(health)),MOD(ROW(A1673)-1+COLUMNS(health),COLUMNS(health))+1)</f>
        <v>0</v>
      </c>
    </row>
    <row r="1675" spans="16:16" x14ac:dyDescent="0.3">
      <c r="P1675" cm="1">
        <f t="array" ref="P1675">INDEX(health,1+INT((ROW(A1674)-1)/COLUMNS(health)),MOD(ROW(A1674)-1+COLUMNS(health),COLUMNS(health))+1)</f>
        <v>0</v>
      </c>
    </row>
    <row r="1676" spans="16:16" x14ac:dyDescent="0.3">
      <c r="P1676" cm="1">
        <f t="array" ref="P1676">INDEX(health,1+INT((ROW(A1675)-1)/COLUMNS(health)),MOD(ROW(A1675)-1+COLUMNS(health),COLUMNS(health))+1)</f>
        <v>0</v>
      </c>
    </row>
    <row r="1677" spans="16:16" x14ac:dyDescent="0.3">
      <c r="P1677" cm="1">
        <f t="array" ref="P1677">INDEX(health,1+INT((ROW(A1676)-1)/COLUMNS(health)),MOD(ROW(A1676)-1+COLUMNS(health),COLUMNS(health))+1)</f>
        <v>0</v>
      </c>
    </row>
    <row r="1678" spans="16:16" x14ac:dyDescent="0.3">
      <c r="P1678" cm="1">
        <f t="array" ref="P1678">INDEX(health,1+INT((ROW(A1677)-1)/COLUMNS(health)),MOD(ROW(A1677)-1+COLUMNS(health),COLUMNS(health))+1)</f>
        <v>0</v>
      </c>
    </row>
    <row r="1679" spans="16:16" x14ac:dyDescent="0.3">
      <c r="P1679" cm="1">
        <f t="array" ref="P1679">INDEX(health,1+INT((ROW(A1678)-1)/COLUMNS(health)),MOD(ROW(A1678)-1+COLUMNS(health),COLUMNS(health))+1)</f>
        <v>0</v>
      </c>
    </row>
    <row r="1680" spans="16:16" x14ac:dyDescent="0.3">
      <c r="P1680" cm="1">
        <f t="array" ref="P1680">INDEX(health,1+INT((ROW(A1679)-1)/COLUMNS(health)),MOD(ROW(A1679)-1+COLUMNS(health),COLUMNS(health))+1)</f>
        <v>0</v>
      </c>
    </row>
    <row r="1681" spans="16:16" x14ac:dyDescent="0.3">
      <c r="P1681" cm="1">
        <f t="array" ref="P1681">INDEX(health,1+INT((ROW(A1680)-1)/COLUMNS(health)),MOD(ROW(A1680)-1+COLUMNS(health),COLUMNS(health))+1)</f>
        <v>0</v>
      </c>
    </row>
    <row r="1682" spans="16:16" x14ac:dyDescent="0.3">
      <c r="P1682" cm="1">
        <f t="array" ref="P1682">INDEX(health,1+INT((ROW(A1681)-1)/COLUMNS(health)),MOD(ROW(A1681)-1+COLUMNS(health),COLUMNS(health))+1)</f>
        <v>0</v>
      </c>
    </row>
    <row r="1683" spans="16:16" x14ac:dyDescent="0.3">
      <c r="P1683" cm="1">
        <f t="array" ref="P1683">INDEX(health,1+INT((ROW(A1682)-1)/COLUMNS(health)),MOD(ROW(A1682)-1+COLUMNS(health),COLUMNS(health))+1)</f>
        <v>0</v>
      </c>
    </row>
    <row r="1684" spans="16:16" x14ac:dyDescent="0.3">
      <c r="P1684" cm="1">
        <f t="array" ref="P1684">INDEX(health,1+INT((ROW(A1683)-1)/COLUMNS(health)),MOD(ROW(A1683)-1+COLUMNS(health),COLUMNS(health))+1)</f>
        <v>0</v>
      </c>
    </row>
    <row r="1685" spans="16:16" x14ac:dyDescent="0.3">
      <c r="P1685" cm="1">
        <f t="array" ref="P1685">INDEX(health,1+INT((ROW(A1684)-1)/COLUMNS(health)),MOD(ROW(A1684)-1+COLUMNS(health),COLUMNS(health))+1)</f>
        <v>0</v>
      </c>
    </row>
    <row r="1686" spans="16:16" x14ac:dyDescent="0.3">
      <c r="P1686" cm="1">
        <f t="array" ref="P1686">INDEX(health,1+INT((ROW(A1685)-1)/COLUMNS(health)),MOD(ROW(A1685)-1+COLUMNS(health),COLUMNS(health))+1)</f>
        <v>0</v>
      </c>
    </row>
    <row r="1687" spans="16:16" x14ac:dyDescent="0.3">
      <c r="P1687" cm="1">
        <f t="array" ref="P1687">INDEX(health,1+INT((ROW(A1686)-1)/COLUMNS(health)),MOD(ROW(A1686)-1+COLUMNS(health),COLUMNS(health))+1)</f>
        <v>0</v>
      </c>
    </row>
    <row r="1688" spans="16:16" x14ac:dyDescent="0.3">
      <c r="P1688" cm="1">
        <f t="array" ref="P1688">INDEX(health,1+INT((ROW(A1687)-1)/COLUMNS(health)),MOD(ROW(A1687)-1+COLUMNS(health),COLUMNS(health))+1)</f>
        <v>0</v>
      </c>
    </row>
    <row r="1689" spans="16:16" x14ac:dyDescent="0.3">
      <c r="P1689" cm="1">
        <f t="array" ref="P1689">INDEX(health,1+INT((ROW(A1688)-1)/COLUMNS(health)),MOD(ROW(A1688)-1+COLUMNS(health),COLUMNS(health))+1)</f>
        <v>0</v>
      </c>
    </row>
    <row r="1690" spans="16:16" x14ac:dyDescent="0.3">
      <c r="P1690" cm="1">
        <f t="array" ref="P1690">INDEX(health,1+INT((ROW(A1689)-1)/COLUMNS(health)),MOD(ROW(A1689)-1+COLUMNS(health),COLUMNS(health))+1)</f>
        <v>0</v>
      </c>
    </row>
    <row r="1691" spans="16:16" x14ac:dyDescent="0.3">
      <c r="P1691" cm="1">
        <f t="array" ref="P1691">INDEX(health,1+INT((ROW(A1690)-1)/COLUMNS(health)),MOD(ROW(A1690)-1+COLUMNS(health),COLUMNS(health))+1)</f>
        <v>0</v>
      </c>
    </row>
    <row r="1692" spans="16:16" x14ac:dyDescent="0.3">
      <c r="P1692" cm="1">
        <f t="array" ref="P1692">INDEX(health,1+INT((ROW(A1691)-1)/COLUMNS(health)),MOD(ROW(A1691)-1+COLUMNS(health),COLUMNS(health))+1)</f>
        <v>0</v>
      </c>
    </row>
    <row r="1693" spans="16:16" x14ac:dyDescent="0.3">
      <c r="P1693" cm="1">
        <f t="array" ref="P1693">INDEX(health,1+INT((ROW(A1692)-1)/COLUMNS(health)),MOD(ROW(A1692)-1+COLUMNS(health),COLUMNS(health))+1)</f>
        <v>0</v>
      </c>
    </row>
    <row r="1694" spans="16:16" x14ac:dyDescent="0.3">
      <c r="P1694" cm="1">
        <f t="array" ref="P1694">INDEX(health,1+INT((ROW(A1693)-1)/COLUMNS(health)),MOD(ROW(A1693)-1+COLUMNS(health),COLUMNS(health))+1)</f>
        <v>0</v>
      </c>
    </row>
    <row r="1695" spans="16:16" x14ac:dyDescent="0.3">
      <c r="P1695" cm="1">
        <f t="array" ref="P1695">INDEX(health,1+INT((ROW(A1694)-1)/COLUMNS(health)),MOD(ROW(A1694)-1+COLUMNS(health),COLUMNS(health))+1)</f>
        <v>0</v>
      </c>
    </row>
    <row r="1696" spans="16:16" x14ac:dyDescent="0.3">
      <c r="P1696" cm="1">
        <f t="array" ref="P1696">INDEX(health,1+INT((ROW(A1695)-1)/COLUMNS(health)),MOD(ROW(A1695)-1+COLUMNS(health),COLUMNS(health))+1)</f>
        <v>0</v>
      </c>
    </row>
    <row r="1697" spans="16:16" x14ac:dyDescent="0.3">
      <c r="P1697" cm="1">
        <f t="array" ref="P1697">INDEX(health,1+INT((ROW(A1696)-1)/COLUMNS(health)),MOD(ROW(A1696)-1+COLUMNS(health),COLUMNS(health))+1)</f>
        <v>0</v>
      </c>
    </row>
    <row r="1698" spans="16:16" x14ac:dyDescent="0.3">
      <c r="P1698" cm="1">
        <f t="array" ref="P1698">INDEX(health,1+INT((ROW(A1697)-1)/COLUMNS(health)),MOD(ROW(A1697)-1+COLUMNS(health),COLUMNS(health))+1)</f>
        <v>0</v>
      </c>
    </row>
    <row r="1699" spans="16:16" x14ac:dyDescent="0.3">
      <c r="P1699" cm="1">
        <f t="array" ref="P1699">INDEX(health,1+INT((ROW(A1698)-1)/COLUMNS(health)),MOD(ROW(A1698)-1+COLUMNS(health),COLUMNS(health))+1)</f>
        <v>0</v>
      </c>
    </row>
    <row r="1700" spans="16:16" x14ac:dyDescent="0.3">
      <c r="P1700" cm="1">
        <f t="array" ref="P1700">INDEX(health,1+INT((ROW(A1699)-1)/COLUMNS(health)),MOD(ROW(A1699)-1+COLUMNS(health),COLUMNS(health))+1)</f>
        <v>0</v>
      </c>
    </row>
    <row r="1701" spans="16:16" x14ac:dyDescent="0.3">
      <c r="P1701" cm="1">
        <f t="array" ref="P1701">INDEX(health,1+INT((ROW(A1700)-1)/COLUMNS(health)),MOD(ROW(A1700)-1+COLUMNS(health),COLUMNS(health))+1)</f>
        <v>0</v>
      </c>
    </row>
    <row r="1702" spans="16:16" x14ac:dyDescent="0.3">
      <c r="P1702" cm="1">
        <f t="array" ref="P1702">INDEX(health,1+INT((ROW(A1701)-1)/COLUMNS(health)),MOD(ROW(A1701)-1+COLUMNS(health),COLUMNS(health))+1)</f>
        <v>0</v>
      </c>
    </row>
    <row r="1703" spans="16:16" x14ac:dyDescent="0.3">
      <c r="P1703" cm="1">
        <f t="array" ref="P1703">INDEX(health,1+INT((ROW(A1702)-1)/COLUMNS(health)),MOD(ROW(A1702)-1+COLUMNS(health),COLUMNS(health))+1)</f>
        <v>0</v>
      </c>
    </row>
    <row r="1704" spans="16:16" x14ac:dyDescent="0.3">
      <c r="P1704" cm="1">
        <f t="array" ref="P1704">INDEX(health,1+INT((ROW(A1703)-1)/COLUMNS(health)),MOD(ROW(A1703)-1+COLUMNS(health),COLUMNS(health))+1)</f>
        <v>0</v>
      </c>
    </row>
    <row r="1705" spans="16:16" x14ac:dyDescent="0.3">
      <c r="P1705" cm="1">
        <f t="array" ref="P1705">INDEX(health,1+INT((ROW(A1704)-1)/COLUMNS(health)),MOD(ROW(A1704)-1+COLUMNS(health),COLUMNS(health))+1)</f>
        <v>0</v>
      </c>
    </row>
    <row r="1706" spans="16:16" x14ac:dyDescent="0.3">
      <c r="P1706" cm="1">
        <f t="array" ref="P1706">INDEX(health,1+INT((ROW(A1705)-1)/COLUMNS(health)),MOD(ROW(A1705)-1+COLUMNS(health),COLUMNS(health))+1)</f>
        <v>0</v>
      </c>
    </row>
    <row r="1707" spans="16:16" x14ac:dyDescent="0.3">
      <c r="P1707" cm="1">
        <f t="array" ref="P1707">INDEX(health,1+INT((ROW(A1706)-1)/COLUMNS(health)),MOD(ROW(A1706)-1+COLUMNS(health),COLUMNS(health))+1)</f>
        <v>0</v>
      </c>
    </row>
    <row r="1708" spans="16:16" x14ac:dyDescent="0.3">
      <c r="P1708" cm="1">
        <f t="array" ref="P1708">INDEX(health,1+INT((ROW(A1707)-1)/COLUMNS(health)),MOD(ROW(A1707)-1+COLUMNS(health),COLUMNS(health))+1)</f>
        <v>0</v>
      </c>
    </row>
    <row r="1709" spans="16:16" x14ac:dyDescent="0.3">
      <c r="P1709" cm="1">
        <f t="array" ref="P1709">INDEX(health,1+INT((ROW(A1708)-1)/COLUMNS(health)),MOD(ROW(A1708)-1+COLUMNS(health),COLUMNS(health))+1)</f>
        <v>0</v>
      </c>
    </row>
    <row r="1710" spans="16:16" x14ac:dyDescent="0.3">
      <c r="P1710" cm="1">
        <f t="array" ref="P1710">INDEX(health,1+INT((ROW(A1709)-1)/COLUMNS(health)),MOD(ROW(A1709)-1+COLUMNS(health),COLUMNS(health))+1)</f>
        <v>0</v>
      </c>
    </row>
    <row r="1711" spans="16:16" x14ac:dyDescent="0.3">
      <c r="P1711" cm="1">
        <f t="array" ref="P1711">INDEX(health,1+INT((ROW(A1710)-1)/COLUMNS(health)),MOD(ROW(A1710)-1+COLUMNS(health),COLUMNS(health))+1)</f>
        <v>0</v>
      </c>
    </row>
    <row r="1712" spans="16:16" x14ac:dyDescent="0.3">
      <c r="P1712" cm="1">
        <f t="array" ref="P1712">INDEX(health,1+INT((ROW(A1711)-1)/COLUMNS(health)),MOD(ROW(A1711)-1+COLUMNS(health),COLUMNS(health))+1)</f>
        <v>0</v>
      </c>
    </row>
    <row r="1713" spans="16:16" x14ac:dyDescent="0.3">
      <c r="P1713" cm="1">
        <f t="array" ref="P1713">INDEX(health,1+INT((ROW(A1712)-1)/COLUMNS(health)),MOD(ROW(A1712)-1+COLUMNS(health),COLUMNS(health))+1)</f>
        <v>0</v>
      </c>
    </row>
    <row r="1714" spans="16:16" x14ac:dyDescent="0.3">
      <c r="P1714" t="str" cm="1">
        <f t="array" ref="P1714">INDEX(health,1+INT((ROW(A1713)-1)/COLUMNS(health)),MOD(ROW(A1713)-1+COLUMNS(health),COLUMNS(health))+1)</f>
        <v>Unsure where to go or what services are available</v>
      </c>
    </row>
    <row r="1715" spans="16:16" x14ac:dyDescent="0.3">
      <c r="P1715" cm="1">
        <f t="array" ref="P1715">INDEX(health,1+INT((ROW(A1714)-1)/COLUMNS(health)),MOD(ROW(A1714)-1+COLUMNS(health),COLUMNS(health))+1)</f>
        <v>0</v>
      </c>
    </row>
    <row r="1716" spans="16:16" x14ac:dyDescent="0.3">
      <c r="P1716" cm="1">
        <f t="array" ref="P1716">INDEX(health,1+INT((ROW(A1715)-1)/COLUMNS(health)),MOD(ROW(A1715)-1+COLUMNS(health),COLUMNS(health))+1)</f>
        <v>0</v>
      </c>
    </row>
    <row r="1717" spans="16:16" x14ac:dyDescent="0.3">
      <c r="P1717" cm="1">
        <f t="array" ref="P1717">INDEX(health,1+INT((ROW(A1716)-1)/COLUMNS(health)),MOD(ROW(A1716)-1+COLUMNS(health),COLUMNS(health))+1)</f>
        <v>0</v>
      </c>
    </row>
    <row r="1718" spans="16:16" x14ac:dyDescent="0.3">
      <c r="P1718" cm="1">
        <f t="array" ref="P1718">INDEX(health,1+INT((ROW(A1717)-1)/COLUMNS(health)),MOD(ROW(A1717)-1+COLUMNS(health),COLUMNS(health))+1)</f>
        <v>0</v>
      </c>
    </row>
    <row r="1719" spans="16:16" x14ac:dyDescent="0.3">
      <c r="P1719" cm="1">
        <f t="array" ref="P1719">INDEX(health,1+INT((ROW(A1718)-1)/COLUMNS(health)),MOD(ROW(A1718)-1+COLUMNS(health),COLUMNS(health))+1)</f>
        <v>0</v>
      </c>
    </row>
    <row r="1720" spans="16:16" x14ac:dyDescent="0.3">
      <c r="P1720" cm="1">
        <f t="array" ref="P1720">INDEX(health,1+INT((ROW(A1719)-1)/COLUMNS(health)),MOD(ROW(A1719)-1+COLUMNS(health),COLUMNS(health))+1)</f>
        <v>0</v>
      </c>
    </row>
    <row r="1721" spans="16:16" x14ac:dyDescent="0.3">
      <c r="P1721" cm="1">
        <f t="array" ref="P1721">INDEX(health,1+INT((ROW(A1720)-1)/COLUMNS(health)),MOD(ROW(A1720)-1+COLUMNS(health),COLUMNS(health))+1)</f>
        <v>0</v>
      </c>
    </row>
    <row r="1722" spans="16:16" x14ac:dyDescent="0.3">
      <c r="P1722" t="str" cm="1">
        <f t="array" ref="P1722">INDEX(health,1+INT((ROW(A1721)-1)/COLUMNS(health)),MOD(ROW(A1721)-1+COLUMNS(health),COLUMNS(health))+1)</f>
        <v>Unsure where to go or what services are available</v>
      </c>
    </row>
    <row r="1723" spans="16:16" x14ac:dyDescent="0.3">
      <c r="P1723" t="str" cm="1">
        <f t="array" ref="P1723">INDEX(health,1+INT((ROW(A1722)-1)/COLUMNS(health)),MOD(ROW(A1722)-1+COLUMNS(health),COLUMNS(health))+1)</f>
        <v xml:space="preserve"> Cost of care is not affordable</v>
      </c>
    </row>
    <row r="1724" spans="16:16" x14ac:dyDescent="0.3">
      <c r="P1724" cm="1">
        <f t="array" ref="P1724">INDEX(health,1+INT((ROW(A1723)-1)/COLUMNS(health)),MOD(ROW(A1723)-1+COLUMNS(health),COLUMNS(health))+1)</f>
        <v>0</v>
      </c>
    </row>
    <row r="1725" spans="16:16" x14ac:dyDescent="0.3">
      <c r="P1725" cm="1">
        <f t="array" ref="P1725">INDEX(health,1+INT((ROW(A1724)-1)/COLUMNS(health)),MOD(ROW(A1724)-1+COLUMNS(health),COLUMNS(health))+1)</f>
        <v>0</v>
      </c>
    </row>
    <row r="1726" spans="16:16" x14ac:dyDescent="0.3">
      <c r="P1726" cm="1">
        <f t="array" ref="P1726">INDEX(health,1+INT((ROW(A1725)-1)/COLUMNS(health)),MOD(ROW(A1725)-1+COLUMNS(health),COLUMNS(health))+1)</f>
        <v>0</v>
      </c>
    </row>
    <row r="1727" spans="16:16" x14ac:dyDescent="0.3">
      <c r="P1727" cm="1">
        <f t="array" ref="P1727">INDEX(health,1+INT((ROW(A1726)-1)/COLUMNS(health)),MOD(ROW(A1726)-1+COLUMNS(health),COLUMNS(health))+1)</f>
        <v>0</v>
      </c>
    </row>
    <row r="1728" spans="16:16" x14ac:dyDescent="0.3">
      <c r="P1728" cm="1">
        <f t="array" ref="P1728">INDEX(health,1+INT((ROW(A1727)-1)/COLUMNS(health)),MOD(ROW(A1727)-1+COLUMNS(health),COLUMNS(health))+1)</f>
        <v>0</v>
      </c>
    </row>
    <row r="1729" spans="16:16" x14ac:dyDescent="0.3">
      <c r="P1729" cm="1">
        <f t="array" ref="P1729">INDEX(health,1+INT((ROW(A1728)-1)/COLUMNS(health)),MOD(ROW(A1728)-1+COLUMNS(health),COLUMNS(health))+1)</f>
        <v>0</v>
      </c>
    </row>
    <row r="1730" spans="16:16" x14ac:dyDescent="0.3">
      <c r="P1730" t="str" cm="1">
        <f t="array" ref="P1730">INDEX(health,1+INT((ROW(A1729)-1)/COLUMNS(health)),MOD(ROW(A1729)-1+COLUMNS(health),COLUMNS(health))+1)</f>
        <v>Lack of adequate insurance</v>
      </c>
    </row>
    <row r="1731" spans="16:16" x14ac:dyDescent="0.3">
      <c r="P1731" t="str" cm="1">
        <f t="array" ref="P1731">INDEX(health,1+INT((ROW(A1730)-1)/COLUMNS(health)),MOD(ROW(A1730)-1+COLUMNS(health),COLUMNS(health))+1)</f>
        <v xml:space="preserve"> Cost of care is not affordable</v>
      </c>
    </row>
    <row r="1732" spans="16:16" x14ac:dyDescent="0.3">
      <c r="P1732" t="str" cm="1">
        <f t="array" ref="P1732">INDEX(health,1+INT((ROW(A1731)-1)/COLUMNS(health)),MOD(ROW(A1731)-1+COLUMNS(health),COLUMNS(health))+1)</f>
        <v xml:space="preserve"> Lack of transportation</v>
      </c>
    </row>
    <row r="1733" spans="16:16" x14ac:dyDescent="0.3">
      <c r="P1733" cm="1">
        <f t="array" ref="P1733">INDEX(health,1+INT((ROW(A1732)-1)/COLUMNS(health)),MOD(ROW(A1732)-1+COLUMNS(health),COLUMNS(health))+1)</f>
        <v>0</v>
      </c>
    </row>
    <row r="1734" spans="16:16" x14ac:dyDescent="0.3">
      <c r="P1734" cm="1">
        <f t="array" ref="P1734">INDEX(health,1+INT((ROW(A1733)-1)/COLUMNS(health)),MOD(ROW(A1733)-1+COLUMNS(health),COLUMNS(health))+1)</f>
        <v>0</v>
      </c>
    </row>
    <row r="1735" spans="16:16" x14ac:dyDescent="0.3">
      <c r="P1735" cm="1">
        <f t="array" ref="P1735">INDEX(health,1+INT((ROW(A1734)-1)/COLUMNS(health)),MOD(ROW(A1734)-1+COLUMNS(health),COLUMNS(health))+1)</f>
        <v>0</v>
      </c>
    </row>
    <row r="1736" spans="16:16" x14ac:dyDescent="0.3">
      <c r="P1736" cm="1">
        <f t="array" ref="P1736">INDEX(health,1+INT((ROW(A1735)-1)/COLUMNS(health)),MOD(ROW(A1735)-1+COLUMNS(health),COLUMNS(health))+1)</f>
        <v>0</v>
      </c>
    </row>
    <row r="1737" spans="16:16" x14ac:dyDescent="0.3">
      <c r="P1737" cm="1">
        <f t="array" ref="P1737">INDEX(health,1+INT((ROW(A1736)-1)/COLUMNS(health)),MOD(ROW(A1736)-1+COLUMNS(health),COLUMNS(health))+1)</f>
        <v>0</v>
      </c>
    </row>
    <row r="1738" spans="16:16" x14ac:dyDescent="0.3">
      <c r="P1738" t="str" cm="1">
        <f t="array" ref="P1738">INDEX(health,1+INT((ROW(A1737)-1)/COLUMNS(health)),MOD(ROW(A1737)-1+COLUMNS(health),COLUMNS(health))+1)</f>
        <v>Cost of care is not affordable</v>
      </c>
    </row>
    <row r="1739" spans="16:16" x14ac:dyDescent="0.3">
      <c r="P1739" t="str" cm="1">
        <f t="array" ref="P1739">INDEX(health,1+INT((ROW(A1738)-1)/COLUMNS(health)),MOD(ROW(A1738)-1+COLUMNS(health),COLUMNS(health))+1)</f>
        <v xml:space="preserve"> Not enough alcohol/drug abuse treatment options</v>
      </c>
    </row>
    <row r="1740" spans="16:16" x14ac:dyDescent="0.3">
      <c r="P1740" t="str" cm="1">
        <f t="array" ref="P1740">INDEX(health,1+INT((ROW(A1739)-1)/COLUMNS(health)),MOD(ROW(A1739)-1+COLUMNS(health),COLUMNS(health))+1)</f>
        <v xml:space="preserve"> Not enough mental health treatment options</v>
      </c>
    </row>
    <row r="1741" spans="16:16" x14ac:dyDescent="0.3">
      <c r="P1741" cm="1">
        <f t="array" ref="P1741">INDEX(health,1+INT((ROW(A1740)-1)/COLUMNS(health)),MOD(ROW(A1740)-1+COLUMNS(health),COLUMNS(health))+1)</f>
        <v>0</v>
      </c>
    </row>
    <row r="1742" spans="16:16" x14ac:dyDescent="0.3">
      <c r="P1742" cm="1">
        <f t="array" ref="P1742">INDEX(health,1+INT((ROW(A1741)-1)/COLUMNS(health)),MOD(ROW(A1741)-1+COLUMNS(health),COLUMNS(health))+1)</f>
        <v>0</v>
      </c>
    </row>
    <row r="1743" spans="16:16" x14ac:dyDescent="0.3">
      <c r="P1743" cm="1">
        <f t="array" ref="P1743">INDEX(health,1+INT((ROW(A1742)-1)/COLUMNS(health)),MOD(ROW(A1742)-1+COLUMNS(health),COLUMNS(health))+1)</f>
        <v>0</v>
      </c>
    </row>
    <row r="1744" spans="16:16" x14ac:dyDescent="0.3">
      <c r="P1744" cm="1">
        <f t="array" ref="P1744">INDEX(health,1+INT((ROW(A1743)-1)/COLUMNS(health)),MOD(ROW(A1743)-1+COLUMNS(health),COLUMNS(health))+1)</f>
        <v>0</v>
      </c>
    </row>
    <row r="1745" spans="16:16" x14ac:dyDescent="0.3">
      <c r="P1745" cm="1">
        <f t="array" ref="P1745">INDEX(health,1+INT((ROW(A1744)-1)/COLUMNS(health)),MOD(ROW(A1744)-1+COLUMNS(health),COLUMNS(health))+1)</f>
        <v>0</v>
      </c>
    </row>
    <row r="1746" spans="16:16" x14ac:dyDescent="0.3">
      <c r="P1746" t="str" cm="1">
        <f t="array" ref="P1746">INDEX(health,1+INT((ROW(A1745)-1)/COLUMNS(health)),MOD(ROW(A1745)-1+COLUMNS(health),COLUMNS(health))+1)</f>
        <v>Unsure where to go or what services are available</v>
      </c>
    </row>
    <row r="1747" spans="16:16" x14ac:dyDescent="0.3">
      <c r="P1747" t="str" cm="1">
        <f t="array" ref="P1747">INDEX(health,1+INT((ROW(A1746)-1)/COLUMNS(health)),MOD(ROW(A1746)-1+COLUMNS(health),COLUMNS(health))+1)</f>
        <v xml:space="preserve"> Lack of adequate insurance</v>
      </c>
    </row>
    <row r="1748" spans="16:16" x14ac:dyDescent="0.3">
      <c r="P1748" t="str" cm="1">
        <f t="array" ref="P1748">INDEX(health,1+INT((ROW(A1747)-1)/COLUMNS(health)),MOD(ROW(A1747)-1+COLUMNS(health),COLUMNS(health))+1)</f>
        <v xml:space="preserve"> Cost of care is not affordable</v>
      </c>
    </row>
    <row r="1749" spans="16:16" x14ac:dyDescent="0.3">
      <c r="P1749" t="str" cm="1">
        <f t="array" ref="P1749">INDEX(health,1+INT((ROW(A1748)-1)/COLUMNS(health)),MOD(ROW(A1748)-1+COLUMNS(health),COLUMNS(health))+1)</f>
        <v xml:space="preserve"> Language barrier (medical info hard to understand)</v>
      </c>
    </row>
    <row r="1750" spans="16:16" x14ac:dyDescent="0.3">
      <c r="P1750" t="str" cm="1">
        <f t="array" ref="P1750">INDEX(health,1+INT((ROW(A1749)-1)/COLUMNS(health)),MOD(ROW(A1749)-1+COLUMNS(health),COLUMNS(health))+1)</f>
        <v xml:space="preserve"> Not enough alcohol/drug abuse treatment options</v>
      </c>
    </row>
    <row r="1751" spans="16:16" x14ac:dyDescent="0.3">
      <c r="P1751" t="str" cm="1">
        <f t="array" ref="P1751">INDEX(health,1+INT((ROW(A1750)-1)/COLUMNS(health)),MOD(ROW(A1750)-1+COLUMNS(health),COLUMNS(health))+1)</f>
        <v xml:space="preserve"> Not enough mental health treatment options</v>
      </c>
    </row>
    <row r="1752" spans="16:16" x14ac:dyDescent="0.3">
      <c r="P1752" t="str" cm="1">
        <f t="array" ref="P1752">INDEX(health,1+INT((ROW(A1751)-1)/COLUMNS(health)),MOD(ROW(A1751)-1+COLUMNS(health),COLUMNS(health))+1)</f>
        <v xml:space="preserve"> Lack of transportation</v>
      </c>
    </row>
    <row r="1753" spans="16:16" x14ac:dyDescent="0.3">
      <c r="P1753" cm="1">
        <f t="array" ref="P1753">INDEX(health,1+INT((ROW(A1752)-1)/COLUMNS(health)),MOD(ROW(A1752)-1+COLUMNS(health),COLUMNS(health))+1)</f>
        <v>0</v>
      </c>
    </row>
    <row r="1754" spans="16:16" x14ac:dyDescent="0.3">
      <c r="P1754" t="str" cm="1">
        <f t="array" ref="P1754">INDEX(health,1+INT((ROW(A1753)-1)/COLUMNS(health)),MOD(ROW(A1753)-1+COLUMNS(health),COLUMNS(health))+1)</f>
        <v>Unsure where to go or what services are available</v>
      </c>
    </row>
    <row r="1755" spans="16:16" x14ac:dyDescent="0.3">
      <c r="P1755" t="str" cm="1">
        <f t="array" ref="P1755">INDEX(health,1+INT((ROW(A1754)-1)/COLUMNS(health)),MOD(ROW(A1754)-1+COLUMNS(health),COLUMNS(health))+1)</f>
        <v xml:space="preserve"> Lack of adequate insurance</v>
      </c>
    </row>
    <row r="1756" spans="16:16" x14ac:dyDescent="0.3">
      <c r="P1756" t="str" cm="1">
        <f t="array" ref="P1756">INDEX(health,1+INT((ROW(A1755)-1)/COLUMNS(health)),MOD(ROW(A1755)-1+COLUMNS(health),COLUMNS(health))+1)</f>
        <v xml:space="preserve"> Cost of care is not affordable</v>
      </c>
    </row>
    <row r="1757" spans="16:16" x14ac:dyDescent="0.3">
      <c r="P1757" cm="1">
        <f t="array" ref="P1757">INDEX(health,1+INT((ROW(A1756)-1)/COLUMNS(health)),MOD(ROW(A1756)-1+COLUMNS(health),COLUMNS(health))+1)</f>
        <v>0</v>
      </c>
    </row>
    <row r="1758" spans="16:16" x14ac:dyDescent="0.3">
      <c r="P1758" cm="1">
        <f t="array" ref="P1758">INDEX(health,1+INT((ROW(A1757)-1)/COLUMNS(health)),MOD(ROW(A1757)-1+COLUMNS(health),COLUMNS(health))+1)</f>
        <v>0</v>
      </c>
    </row>
    <row r="1759" spans="16:16" x14ac:dyDescent="0.3">
      <c r="P1759" cm="1">
        <f t="array" ref="P1759">INDEX(health,1+INT((ROW(A1758)-1)/COLUMNS(health)),MOD(ROW(A1758)-1+COLUMNS(health),COLUMNS(health))+1)</f>
        <v>0</v>
      </c>
    </row>
    <row r="1760" spans="16:16" x14ac:dyDescent="0.3">
      <c r="P1760" cm="1">
        <f t="array" ref="P1760">INDEX(health,1+INT((ROW(A1759)-1)/COLUMNS(health)),MOD(ROW(A1759)-1+COLUMNS(health),COLUMNS(health))+1)</f>
        <v>0</v>
      </c>
    </row>
    <row r="1761" spans="16:16" x14ac:dyDescent="0.3">
      <c r="P1761" cm="1">
        <f t="array" ref="P1761">INDEX(health,1+INT((ROW(A1760)-1)/COLUMNS(health)),MOD(ROW(A1760)-1+COLUMNS(health),COLUMNS(health))+1)</f>
        <v>0</v>
      </c>
    </row>
    <row r="1762" spans="16:16" x14ac:dyDescent="0.3">
      <c r="P1762" cm="1">
        <f t="array" ref="P1762">INDEX(health,1+INT((ROW(A1761)-1)/COLUMNS(health)),MOD(ROW(A1761)-1+COLUMNS(health),COLUMNS(health))+1)</f>
        <v>0</v>
      </c>
    </row>
    <row r="1763" spans="16:16" x14ac:dyDescent="0.3">
      <c r="P1763" cm="1">
        <f t="array" ref="P1763">INDEX(health,1+INT((ROW(A1762)-1)/COLUMNS(health)),MOD(ROW(A1762)-1+COLUMNS(health),COLUMNS(health))+1)</f>
        <v>0</v>
      </c>
    </row>
    <row r="1764" spans="16:16" x14ac:dyDescent="0.3">
      <c r="P1764" cm="1">
        <f t="array" ref="P1764">INDEX(health,1+INT((ROW(A1763)-1)/COLUMNS(health)),MOD(ROW(A1763)-1+COLUMNS(health),COLUMNS(health))+1)</f>
        <v>0</v>
      </c>
    </row>
    <row r="1765" spans="16:16" x14ac:dyDescent="0.3">
      <c r="P1765" cm="1">
        <f t="array" ref="P1765">INDEX(health,1+INT((ROW(A1764)-1)/COLUMNS(health)),MOD(ROW(A1764)-1+COLUMNS(health),COLUMNS(health))+1)</f>
        <v>0</v>
      </c>
    </row>
    <row r="1766" spans="16:16" x14ac:dyDescent="0.3">
      <c r="P1766" cm="1">
        <f t="array" ref="P1766">INDEX(health,1+INT((ROW(A1765)-1)/COLUMNS(health)),MOD(ROW(A1765)-1+COLUMNS(health),COLUMNS(health))+1)</f>
        <v>0</v>
      </c>
    </row>
    <row r="1767" spans="16:16" x14ac:dyDescent="0.3">
      <c r="P1767" cm="1">
        <f t="array" ref="P1767">INDEX(health,1+INT((ROW(A1766)-1)/COLUMNS(health)),MOD(ROW(A1766)-1+COLUMNS(health),COLUMNS(health))+1)</f>
        <v>0</v>
      </c>
    </row>
    <row r="1768" spans="16:16" x14ac:dyDescent="0.3">
      <c r="P1768" cm="1">
        <f t="array" ref="P1768">INDEX(health,1+INT((ROW(A1767)-1)/COLUMNS(health)),MOD(ROW(A1767)-1+COLUMNS(health),COLUMNS(health))+1)</f>
        <v>0</v>
      </c>
    </row>
    <row r="1769" spans="16:16" x14ac:dyDescent="0.3">
      <c r="P1769" cm="1">
        <f t="array" ref="P1769">INDEX(health,1+INT((ROW(A1768)-1)/COLUMNS(health)),MOD(ROW(A1768)-1+COLUMNS(health),COLUMNS(health))+1)</f>
        <v>0</v>
      </c>
    </row>
    <row r="1770" spans="16:16" x14ac:dyDescent="0.3">
      <c r="P1770" t="str" cm="1">
        <f t="array" ref="P1770">INDEX(health,1+INT((ROW(A1769)-1)/COLUMNS(health)),MOD(ROW(A1769)-1+COLUMNS(health),COLUMNS(health))+1)</f>
        <v>Unsure where to go or what services are available</v>
      </c>
    </row>
    <row r="1771" spans="16:16" x14ac:dyDescent="0.3">
      <c r="P1771" t="str" cm="1">
        <f t="array" ref="P1771">INDEX(health,1+INT((ROW(A1770)-1)/COLUMNS(health)),MOD(ROW(A1770)-1+COLUMNS(health),COLUMNS(health))+1)</f>
        <v xml:space="preserve"> Lack of adequate insurance</v>
      </c>
    </row>
    <row r="1772" spans="16:16" x14ac:dyDescent="0.3">
      <c r="P1772" t="str" cm="1">
        <f t="array" ref="P1772">INDEX(health,1+INT((ROW(A1771)-1)/COLUMNS(health)),MOD(ROW(A1771)-1+COLUMNS(health),COLUMNS(health))+1)</f>
        <v xml:space="preserve"> Cost of care is not affordable</v>
      </c>
    </row>
    <row r="1773" spans="16:16" x14ac:dyDescent="0.3">
      <c r="P1773" t="str" cm="1">
        <f t="array" ref="P1773">INDEX(health,1+INT((ROW(A1772)-1)/COLUMNS(health)),MOD(ROW(A1772)-1+COLUMNS(health),COLUMNS(health))+1)</f>
        <v xml:space="preserve"> Language barrier (medical info hard to understand)</v>
      </c>
    </row>
    <row r="1774" spans="16:16" x14ac:dyDescent="0.3">
      <c r="P1774" t="str" cm="1">
        <f t="array" ref="P1774">INDEX(health,1+INT((ROW(A1773)-1)/COLUMNS(health)),MOD(ROW(A1773)-1+COLUMNS(health),COLUMNS(health))+1)</f>
        <v xml:space="preserve"> Not enough alcohol/drug abuse treatment options</v>
      </c>
    </row>
    <row r="1775" spans="16:16" x14ac:dyDescent="0.3">
      <c r="P1775" t="str" cm="1">
        <f t="array" ref="P1775">INDEX(health,1+INT((ROW(A1774)-1)/COLUMNS(health)),MOD(ROW(A1774)-1+COLUMNS(health),COLUMNS(health))+1)</f>
        <v xml:space="preserve"> Not enough mental health treatment options</v>
      </c>
    </row>
    <row r="1776" spans="16:16" x14ac:dyDescent="0.3">
      <c r="P1776" t="str" cm="1">
        <f t="array" ref="P1776">INDEX(health,1+INT((ROW(A1775)-1)/COLUMNS(health)),MOD(ROW(A1775)-1+COLUMNS(health),COLUMNS(health))+1)</f>
        <v xml:space="preserve"> Lack of transportation</v>
      </c>
    </row>
    <row r="1777" spans="16:16" x14ac:dyDescent="0.3">
      <c r="P1777" cm="1">
        <f t="array" ref="P1777">INDEX(health,1+INT((ROW(A1776)-1)/COLUMNS(health)),MOD(ROW(A1776)-1+COLUMNS(health),COLUMNS(health))+1)</f>
        <v>0</v>
      </c>
    </row>
    <row r="1778" spans="16:16" x14ac:dyDescent="0.3">
      <c r="P1778" t="str" cm="1">
        <f t="array" ref="P1778">INDEX(health,1+INT((ROW(A1777)-1)/COLUMNS(health)),MOD(ROW(A1777)-1+COLUMNS(health),COLUMNS(health))+1)</f>
        <v>Lack of adequate insurance</v>
      </c>
    </row>
    <row r="1779" spans="16:16" x14ac:dyDescent="0.3">
      <c r="P1779" t="str" cm="1">
        <f t="array" ref="P1779">INDEX(health,1+INT((ROW(A1778)-1)/COLUMNS(health)),MOD(ROW(A1778)-1+COLUMNS(health),COLUMNS(health))+1)</f>
        <v xml:space="preserve"> Cost of care is not affordable</v>
      </c>
    </row>
    <row r="1780" spans="16:16" x14ac:dyDescent="0.3">
      <c r="P1780" cm="1">
        <f t="array" ref="P1780">INDEX(health,1+INT((ROW(A1779)-1)/COLUMNS(health)),MOD(ROW(A1779)-1+COLUMNS(health),COLUMNS(health))+1)</f>
        <v>0</v>
      </c>
    </row>
    <row r="1781" spans="16:16" x14ac:dyDescent="0.3">
      <c r="P1781" cm="1">
        <f t="array" ref="P1781">INDEX(health,1+INT((ROW(A1780)-1)/COLUMNS(health)),MOD(ROW(A1780)-1+COLUMNS(health),COLUMNS(health))+1)</f>
        <v>0</v>
      </c>
    </row>
    <row r="1782" spans="16:16" x14ac:dyDescent="0.3">
      <c r="P1782" cm="1">
        <f t="array" ref="P1782">INDEX(health,1+INT((ROW(A1781)-1)/COLUMNS(health)),MOD(ROW(A1781)-1+COLUMNS(health),COLUMNS(health))+1)</f>
        <v>0</v>
      </c>
    </row>
    <row r="1783" spans="16:16" x14ac:dyDescent="0.3">
      <c r="P1783" cm="1">
        <f t="array" ref="P1783">INDEX(health,1+INT((ROW(A1782)-1)/COLUMNS(health)),MOD(ROW(A1782)-1+COLUMNS(health),COLUMNS(health))+1)</f>
        <v>0</v>
      </c>
    </row>
    <row r="1784" spans="16:16" x14ac:dyDescent="0.3">
      <c r="P1784" cm="1">
        <f t="array" ref="P1784">INDEX(health,1+INT((ROW(A1783)-1)/COLUMNS(health)),MOD(ROW(A1783)-1+COLUMNS(health),COLUMNS(health))+1)</f>
        <v>0</v>
      </c>
    </row>
    <row r="1785" spans="16:16" x14ac:dyDescent="0.3">
      <c r="P1785" cm="1">
        <f t="array" ref="P1785">INDEX(health,1+INT((ROW(A1784)-1)/COLUMNS(health)),MOD(ROW(A1784)-1+COLUMNS(health),COLUMNS(health))+1)</f>
        <v>0</v>
      </c>
    </row>
    <row r="1786" spans="16:16" x14ac:dyDescent="0.3">
      <c r="P1786" t="str" cm="1">
        <f t="array" ref="P1786">INDEX(health,1+INT((ROW(A1785)-1)/COLUMNS(health)),MOD(ROW(A1785)-1+COLUMNS(health),COLUMNS(health))+1)</f>
        <v>Unsure where to go or what services are available</v>
      </c>
    </row>
    <row r="1787" spans="16:16" x14ac:dyDescent="0.3">
      <c r="P1787" t="str" cm="1">
        <f t="array" ref="P1787">INDEX(health,1+INT((ROW(A1786)-1)/COLUMNS(health)),MOD(ROW(A1786)-1+COLUMNS(health),COLUMNS(health))+1)</f>
        <v xml:space="preserve"> Lack of adequate insurance</v>
      </c>
    </row>
    <row r="1788" spans="16:16" x14ac:dyDescent="0.3">
      <c r="P1788" t="str" cm="1">
        <f t="array" ref="P1788">INDEX(health,1+INT((ROW(A1787)-1)/COLUMNS(health)),MOD(ROW(A1787)-1+COLUMNS(health),COLUMNS(health))+1)</f>
        <v xml:space="preserve"> Cost of care is not affordable</v>
      </c>
    </row>
    <row r="1789" spans="16:16" x14ac:dyDescent="0.3">
      <c r="P1789" t="str" cm="1">
        <f t="array" ref="P1789">INDEX(health,1+INT((ROW(A1788)-1)/COLUMNS(health)),MOD(ROW(A1788)-1+COLUMNS(health),COLUMNS(health))+1)</f>
        <v xml:space="preserve"> Language barrier (medical info hard to understand)</v>
      </c>
    </row>
    <row r="1790" spans="16:16" x14ac:dyDescent="0.3">
      <c r="P1790" t="str" cm="1">
        <f t="array" ref="P1790">INDEX(health,1+INT((ROW(A1789)-1)/COLUMNS(health)),MOD(ROW(A1789)-1+COLUMNS(health),COLUMNS(health))+1)</f>
        <v xml:space="preserve"> Lack of transportation</v>
      </c>
    </row>
    <row r="1791" spans="16:16" x14ac:dyDescent="0.3">
      <c r="P1791" cm="1">
        <f t="array" ref="P1791">INDEX(health,1+INT((ROW(A1790)-1)/COLUMNS(health)),MOD(ROW(A1790)-1+COLUMNS(health),COLUMNS(health))+1)</f>
        <v>0</v>
      </c>
    </row>
    <row r="1792" spans="16:16" x14ac:dyDescent="0.3">
      <c r="P1792" cm="1">
        <f t="array" ref="P1792">INDEX(health,1+INT((ROW(A1791)-1)/COLUMNS(health)),MOD(ROW(A1791)-1+COLUMNS(health),COLUMNS(health))+1)</f>
        <v>0</v>
      </c>
    </row>
    <row r="1793" spans="16:16" x14ac:dyDescent="0.3">
      <c r="P1793" cm="1">
        <f t="array" ref="P1793">INDEX(health,1+INT((ROW(A1792)-1)/COLUMNS(health)),MOD(ROW(A1792)-1+COLUMNS(health),COLUMNS(health))+1)</f>
        <v>0</v>
      </c>
    </row>
    <row r="1794" spans="16:16" x14ac:dyDescent="0.3">
      <c r="P1794" cm="1">
        <f t="array" ref="P1794">INDEX(health,1+INT((ROW(A1793)-1)/COLUMNS(health)),MOD(ROW(A1793)-1+COLUMNS(health),COLUMNS(health))+1)</f>
        <v>0</v>
      </c>
    </row>
    <row r="1795" spans="16:16" x14ac:dyDescent="0.3">
      <c r="P1795" cm="1">
        <f t="array" ref="P1795">INDEX(health,1+INT((ROW(A1794)-1)/COLUMNS(health)),MOD(ROW(A1794)-1+COLUMNS(health),COLUMNS(health))+1)</f>
        <v>0</v>
      </c>
    </row>
    <row r="1796" spans="16:16" x14ac:dyDescent="0.3">
      <c r="P1796" cm="1">
        <f t="array" ref="P1796">INDEX(health,1+INT((ROW(A1795)-1)/COLUMNS(health)),MOD(ROW(A1795)-1+COLUMNS(health),COLUMNS(health))+1)</f>
        <v>0</v>
      </c>
    </row>
    <row r="1797" spans="16:16" x14ac:dyDescent="0.3">
      <c r="P1797" cm="1">
        <f t="array" ref="P1797">INDEX(health,1+INT((ROW(A1796)-1)/COLUMNS(health)),MOD(ROW(A1796)-1+COLUMNS(health),COLUMNS(health))+1)</f>
        <v>0</v>
      </c>
    </row>
    <row r="1798" spans="16:16" x14ac:dyDescent="0.3">
      <c r="P1798" cm="1">
        <f t="array" ref="P1798">INDEX(health,1+INT((ROW(A1797)-1)/COLUMNS(health)),MOD(ROW(A1797)-1+COLUMNS(health),COLUMNS(health))+1)</f>
        <v>0</v>
      </c>
    </row>
    <row r="1799" spans="16:16" x14ac:dyDescent="0.3">
      <c r="P1799" cm="1">
        <f t="array" ref="P1799">INDEX(health,1+INT((ROW(A1798)-1)/COLUMNS(health)),MOD(ROW(A1798)-1+COLUMNS(health),COLUMNS(health))+1)</f>
        <v>0</v>
      </c>
    </row>
    <row r="1800" spans="16:16" x14ac:dyDescent="0.3">
      <c r="P1800" cm="1">
        <f t="array" ref="P1800">INDEX(health,1+INT((ROW(A1799)-1)/COLUMNS(health)),MOD(ROW(A1799)-1+COLUMNS(health),COLUMNS(health))+1)</f>
        <v>0</v>
      </c>
    </row>
    <row r="1801" spans="16:16" x14ac:dyDescent="0.3">
      <c r="P1801" cm="1">
        <f t="array" ref="P1801">INDEX(health,1+INT((ROW(A1800)-1)/COLUMNS(health)),MOD(ROW(A1800)-1+COLUMNS(health),COLUMNS(health))+1)</f>
        <v>0</v>
      </c>
    </row>
    <row r="1802" spans="16:16" x14ac:dyDescent="0.3">
      <c r="P1802" t="str" cm="1">
        <f t="array" ref="P1802">INDEX(health,1+INT((ROW(A1801)-1)/COLUMNS(health)),MOD(ROW(A1801)-1+COLUMNS(health),COLUMNS(health))+1)</f>
        <v>Lack of adequate insurance</v>
      </c>
    </row>
    <row r="1803" spans="16:16" x14ac:dyDescent="0.3">
      <c r="P1803" t="str" cm="1">
        <f t="array" ref="P1803">INDEX(health,1+INT((ROW(A1802)-1)/COLUMNS(health)),MOD(ROW(A1802)-1+COLUMNS(health),COLUMNS(health))+1)</f>
        <v xml:space="preserve"> Not enough alcohol/drug abuse treatment options</v>
      </c>
    </row>
    <row r="1804" spans="16:16" x14ac:dyDescent="0.3">
      <c r="P1804" t="str" cm="1">
        <f t="array" ref="P1804">INDEX(health,1+INT((ROW(A1803)-1)/COLUMNS(health)),MOD(ROW(A1803)-1+COLUMNS(health),COLUMNS(health))+1)</f>
        <v xml:space="preserve"> Not enough mental health treatment options</v>
      </c>
    </row>
    <row r="1805" spans="16:16" x14ac:dyDescent="0.3">
      <c r="P1805" cm="1">
        <f t="array" ref="P1805">INDEX(health,1+INT((ROW(A1804)-1)/COLUMNS(health)),MOD(ROW(A1804)-1+COLUMNS(health),COLUMNS(health))+1)</f>
        <v>0</v>
      </c>
    </row>
    <row r="1806" spans="16:16" x14ac:dyDescent="0.3">
      <c r="P1806" cm="1">
        <f t="array" ref="P1806">INDEX(health,1+INT((ROW(A1805)-1)/COLUMNS(health)),MOD(ROW(A1805)-1+COLUMNS(health),COLUMNS(health))+1)</f>
        <v>0</v>
      </c>
    </row>
    <row r="1807" spans="16:16" x14ac:dyDescent="0.3">
      <c r="P1807" cm="1">
        <f t="array" ref="P1807">INDEX(health,1+INT((ROW(A1806)-1)/COLUMNS(health)),MOD(ROW(A1806)-1+COLUMNS(health),COLUMNS(health))+1)</f>
        <v>0</v>
      </c>
    </row>
    <row r="1808" spans="16:16" x14ac:dyDescent="0.3">
      <c r="P1808" cm="1">
        <f t="array" ref="P1808">INDEX(health,1+INT((ROW(A1807)-1)/COLUMNS(health)),MOD(ROW(A1807)-1+COLUMNS(health),COLUMNS(health))+1)</f>
        <v>0</v>
      </c>
    </row>
    <row r="1809" spans="16:16" x14ac:dyDescent="0.3">
      <c r="P1809" cm="1">
        <f t="array" ref="P1809">INDEX(health,1+INT((ROW(A1808)-1)/COLUMNS(health)),MOD(ROW(A1808)-1+COLUMNS(health),COLUMNS(health))+1)</f>
        <v>0</v>
      </c>
    </row>
    <row r="1810" spans="16:16" x14ac:dyDescent="0.3">
      <c r="P1810" t="str" cm="1">
        <f t="array" ref="P1810">INDEX(health,1+INT((ROW(A1809)-1)/COLUMNS(health)),MOD(ROW(A1809)-1+COLUMNS(health),COLUMNS(health))+1)</f>
        <v>Lack of adequate insurance</v>
      </c>
    </row>
    <row r="1811" spans="16:16" x14ac:dyDescent="0.3">
      <c r="P1811" t="str" cm="1">
        <f t="array" ref="P1811">INDEX(health,1+INT((ROW(A1810)-1)/COLUMNS(health)),MOD(ROW(A1810)-1+COLUMNS(health),COLUMNS(health))+1)</f>
        <v xml:space="preserve"> Cost of care is not affordable</v>
      </c>
    </row>
    <row r="1812" spans="16:16" x14ac:dyDescent="0.3">
      <c r="P1812" t="str" cm="1">
        <f t="array" ref="P1812">INDEX(health,1+INT((ROW(A1811)-1)/COLUMNS(health)),MOD(ROW(A1811)-1+COLUMNS(health),COLUMNS(health))+1)</f>
        <v xml:space="preserve"> Language barrier (medical info hard to understand)</v>
      </c>
    </row>
    <row r="1813" spans="16:16" x14ac:dyDescent="0.3">
      <c r="P1813" t="str" cm="1">
        <f t="array" ref="P1813">INDEX(health,1+INT((ROW(A1812)-1)/COLUMNS(health)),MOD(ROW(A1812)-1+COLUMNS(health),COLUMNS(health))+1)</f>
        <v xml:space="preserve"> Not enough alcohol/drug abuse treatment options</v>
      </c>
    </row>
    <row r="1814" spans="16:16" x14ac:dyDescent="0.3">
      <c r="P1814" t="str" cm="1">
        <f t="array" ref="P1814">INDEX(health,1+INT((ROW(A1813)-1)/COLUMNS(health)),MOD(ROW(A1813)-1+COLUMNS(health),COLUMNS(health))+1)</f>
        <v xml:space="preserve"> Not enough mental health treatment options</v>
      </c>
    </row>
    <row r="1815" spans="16:16" x14ac:dyDescent="0.3">
      <c r="P1815" cm="1">
        <f t="array" ref="P1815">INDEX(health,1+INT((ROW(A1814)-1)/COLUMNS(health)),MOD(ROW(A1814)-1+COLUMNS(health),COLUMNS(health))+1)</f>
        <v>0</v>
      </c>
    </row>
    <row r="1816" spans="16:16" x14ac:dyDescent="0.3">
      <c r="P1816" cm="1">
        <f t="array" ref="P1816">INDEX(health,1+INT((ROW(A1815)-1)/COLUMNS(health)),MOD(ROW(A1815)-1+COLUMNS(health),COLUMNS(health))+1)</f>
        <v>0</v>
      </c>
    </row>
    <row r="1817" spans="16:16" x14ac:dyDescent="0.3">
      <c r="P1817" cm="1">
        <f t="array" ref="P1817">INDEX(health,1+INT((ROW(A1816)-1)/COLUMNS(health)),MOD(ROW(A1816)-1+COLUMNS(health),COLUMNS(health))+1)</f>
        <v>0</v>
      </c>
    </row>
    <row r="1818" spans="16:16" x14ac:dyDescent="0.3">
      <c r="P1818" t="str" cm="1">
        <f t="array" ref="P1818">INDEX(health,1+INT((ROW(A1817)-1)/COLUMNS(health)),MOD(ROW(A1817)-1+COLUMNS(health),COLUMNS(health))+1)</f>
        <v>Lack of adequate insurance</v>
      </c>
    </row>
    <row r="1819" spans="16:16" x14ac:dyDescent="0.3">
      <c r="P1819" t="str" cm="1">
        <f t="array" ref="P1819">INDEX(health,1+INT((ROW(A1818)-1)/COLUMNS(health)),MOD(ROW(A1818)-1+COLUMNS(health),COLUMNS(health))+1)</f>
        <v xml:space="preserve"> Cost of care is not affordable</v>
      </c>
    </row>
    <row r="1820" spans="16:16" x14ac:dyDescent="0.3">
      <c r="P1820" t="str" cm="1">
        <f t="array" ref="P1820">INDEX(health,1+INT((ROW(A1819)-1)/COLUMNS(health)),MOD(ROW(A1819)-1+COLUMNS(health),COLUMNS(health))+1)</f>
        <v xml:space="preserve"> Not enough alcohol/drug abuse treatment options</v>
      </c>
    </row>
    <row r="1821" spans="16:16" x14ac:dyDescent="0.3">
      <c r="P1821" t="str" cm="1">
        <f t="array" ref="P1821">INDEX(health,1+INT((ROW(A1820)-1)/COLUMNS(health)),MOD(ROW(A1820)-1+COLUMNS(health),COLUMNS(health))+1)</f>
        <v xml:space="preserve"> Not enough mental health treatment options</v>
      </c>
    </row>
    <row r="1822" spans="16:16" x14ac:dyDescent="0.3">
      <c r="P1822" cm="1">
        <f t="array" ref="P1822">INDEX(health,1+INT((ROW(A1821)-1)/COLUMNS(health)),MOD(ROW(A1821)-1+COLUMNS(health),COLUMNS(health))+1)</f>
        <v>0</v>
      </c>
    </row>
    <row r="1823" spans="16:16" x14ac:dyDescent="0.3">
      <c r="P1823" cm="1">
        <f t="array" ref="P1823">INDEX(health,1+INT((ROW(A1822)-1)/COLUMNS(health)),MOD(ROW(A1822)-1+COLUMNS(health),COLUMNS(health))+1)</f>
        <v>0</v>
      </c>
    </row>
    <row r="1824" spans="16:16" x14ac:dyDescent="0.3">
      <c r="P1824" cm="1">
        <f t="array" ref="P1824">INDEX(health,1+INT((ROW(A1823)-1)/COLUMNS(health)),MOD(ROW(A1823)-1+COLUMNS(health),COLUMNS(health))+1)</f>
        <v>0</v>
      </c>
    </row>
    <row r="1825" spans="16:16" x14ac:dyDescent="0.3">
      <c r="P1825" cm="1">
        <f t="array" ref="P1825">INDEX(health,1+INT((ROW(A1824)-1)/COLUMNS(health)),MOD(ROW(A1824)-1+COLUMNS(health),COLUMNS(health))+1)</f>
        <v>0</v>
      </c>
    </row>
    <row r="1826" spans="16:16" x14ac:dyDescent="0.3">
      <c r="P1826" t="str" cm="1">
        <f t="array" ref="P1826">INDEX(health,1+INT((ROW(A1825)-1)/COLUMNS(health)),MOD(ROW(A1825)-1+COLUMNS(health),COLUMNS(health))+1)</f>
        <v>Unsure where to go or what services are available</v>
      </c>
    </row>
    <row r="1827" spans="16:16" x14ac:dyDescent="0.3">
      <c r="P1827" t="str" cm="1">
        <f t="array" ref="P1827">INDEX(health,1+INT((ROW(A1826)-1)/COLUMNS(health)),MOD(ROW(A1826)-1+COLUMNS(health),COLUMNS(health))+1)</f>
        <v xml:space="preserve"> Lack of adequate insurance</v>
      </c>
    </row>
    <row r="1828" spans="16:16" x14ac:dyDescent="0.3">
      <c r="P1828" t="str" cm="1">
        <f t="array" ref="P1828">INDEX(health,1+INT((ROW(A1827)-1)/COLUMNS(health)),MOD(ROW(A1827)-1+COLUMNS(health),COLUMNS(health))+1)</f>
        <v xml:space="preserve"> Cost of care is not affordable</v>
      </c>
    </row>
    <row r="1829" spans="16:16" x14ac:dyDescent="0.3">
      <c r="P1829" t="str" cm="1">
        <f t="array" ref="P1829">INDEX(health,1+INT((ROW(A1828)-1)/COLUMNS(health)),MOD(ROW(A1828)-1+COLUMNS(health),COLUMNS(health))+1)</f>
        <v xml:space="preserve"> Not enough alcohol/drug abuse treatment options</v>
      </c>
    </row>
    <row r="1830" spans="16:16" x14ac:dyDescent="0.3">
      <c r="P1830" t="str" cm="1">
        <f t="array" ref="P1830">INDEX(health,1+INT((ROW(A1829)-1)/COLUMNS(health)),MOD(ROW(A1829)-1+COLUMNS(health),COLUMNS(health))+1)</f>
        <v xml:space="preserve"> Not enough mental health treatment options</v>
      </c>
    </row>
    <row r="1831" spans="16:16" x14ac:dyDescent="0.3">
      <c r="P1831" t="str" cm="1">
        <f t="array" ref="P1831">INDEX(health,1+INT((ROW(A1830)-1)/COLUMNS(health)),MOD(ROW(A1830)-1+COLUMNS(health),COLUMNS(health))+1)</f>
        <v xml:space="preserve"> Lack of transportation</v>
      </c>
    </row>
    <row r="1832" spans="16:16" x14ac:dyDescent="0.3">
      <c r="P1832" cm="1">
        <f t="array" ref="P1832">INDEX(health,1+INT((ROW(A1831)-1)/COLUMNS(health)),MOD(ROW(A1831)-1+COLUMNS(health),COLUMNS(health))+1)</f>
        <v>0</v>
      </c>
    </row>
    <row r="1833" spans="16:16" x14ac:dyDescent="0.3">
      <c r="P1833" cm="1">
        <f t="array" ref="P1833">INDEX(health,1+INT((ROW(A1832)-1)/COLUMNS(health)),MOD(ROW(A1832)-1+COLUMNS(health),COLUMNS(health))+1)</f>
        <v>0</v>
      </c>
    </row>
    <row r="1834" spans="16:16" x14ac:dyDescent="0.3">
      <c r="P1834" t="str" cm="1">
        <f t="array" ref="P1834">INDEX(health,1+INT((ROW(A1833)-1)/COLUMNS(health)),MOD(ROW(A1833)-1+COLUMNS(health),COLUMNS(health))+1)</f>
        <v>Lack of adequate insurance</v>
      </c>
    </row>
    <row r="1835" spans="16:16" x14ac:dyDescent="0.3">
      <c r="P1835" t="str" cm="1">
        <f t="array" ref="P1835">INDEX(health,1+INT((ROW(A1834)-1)/COLUMNS(health)),MOD(ROW(A1834)-1+COLUMNS(health),COLUMNS(health))+1)</f>
        <v xml:space="preserve"> Not enough alcohol/drug abuse treatment options</v>
      </c>
    </row>
    <row r="1836" spans="16:16" x14ac:dyDescent="0.3">
      <c r="P1836" t="str" cm="1">
        <f t="array" ref="P1836">INDEX(health,1+INT((ROW(A1835)-1)/COLUMNS(health)),MOD(ROW(A1835)-1+COLUMNS(health),COLUMNS(health))+1)</f>
        <v xml:space="preserve"> Not enough mental health treatment options</v>
      </c>
    </row>
    <row r="1837" spans="16:16" x14ac:dyDescent="0.3">
      <c r="P1837" t="str" cm="1">
        <f t="array" ref="P1837">INDEX(health,1+INT((ROW(A1836)-1)/COLUMNS(health)),MOD(ROW(A1836)-1+COLUMNS(health),COLUMNS(health))+1)</f>
        <v xml:space="preserve"> Lack of transportation</v>
      </c>
    </row>
    <row r="1838" spans="16:16" x14ac:dyDescent="0.3">
      <c r="P1838" cm="1">
        <f t="array" ref="P1838">INDEX(health,1+INT((ROW(A1837)-1)/COLUMNS(health)),MOD(ROW(A1837)-1+COLUMNS(health),COLUMNS(health))+1)</f>
        <v>0</v>
      </c>
    </row>
    <row r="1839" spans="16:16" x14ac:dyDescent="0.3">
      <c r="P1839" cm="1">
        <f t="array" ref="P1839">INDEX(health,1+INT((ROW(A1838)-1)/COLUMNS(health)),MOD(ROW(A1838)-1+COLUMNS(health),COLUMNS(health))+1)</f>
        <v>0</v>
      </c>
    </row>
    <row r="1840" spans="16:16" x14ac:dyDescent="0.3">
      <c r="P1840" cm="1">
        <f t="array" ref="P1840">INDEX(health,1+INT((ROW(A1839)-1)/COLUMNS(health)),MOD(ROW(A1839)-1+COLUMNS(health),COLUMNS(health))+1)</f>
        <v>0</v>
      </c>
    </row>
    <row r="1841" spans="16:16" x14ac:dyDescent="0.3">
      <c r="P1841" cm="1">
        <f t="array" ref="P1841">INDEX(health,1+INT((ROW(A1840)-1)/COLUMNS(health)),MOD(ROW(A1840)-1+COLUMNS(health),COLUMNS(health))+1)</f>
        <v>0</v>
      </c>
    </row>
    <row r="1842" spans="16:16" x14ac:dyDescent="0.3">
      <c r="P1842" cm="1">
        <f t="array" ref="P1842">INDEX(health,1+INT((ROW(A1841)-1)/COLUMNS(health)),MOD(ROW(A1841)-1+COLUMNS(health),COLUMNS(health))+1)</f>
        <v>0</v>
      </c>
    </row>
    <row r="1843" spans="16:16" x14ac:dyDescent="0.3">
      <c r="P1843" cm="1">
        <f t="array" ref="P1843">INDEX(health,1+INT((ROW(A1842)-1)/COLUMNS(health)),MOD(ROW(A1842)-1+COLUMNS(health),COLUMNS(health))+1)</f>
        <v>0</v>
      </c>
    </row>
    <row r="1844" spans="16:16" x14ac:dyDescent="0.3">
      <c r="P1844" cm="1">
        <f t="array" ref="P1844">INDEX(health,1+INT((ROW(A1843)-1)/COLUMNS(health)),MOD(ROW(A1843)-1+COLUMNS(health),COLUMNS(health))+1)</f>
        <v>0</v>
      </c>
    </row>
    <row r="1845" spans="16:16" x14ac:dyDescent="0.3">
      <c r="P1845" cm="1">
        <f t="array" ref="P1845">INDEX(health,1+INT((ROW(A1844)-1)/COLUMNS(health)),MOD(ROW(A1844)-1+COLUMNS(health),COLUMNS(health))+1)</f>
        <v>0</v>
      </c>
    </row>
    <row r="1846" spans="16:16" x14ac:dyDescent="0.3">
      <c r="P1846" cm="1">
        <f t="array" ref="P1846">INDEX(health,1+INT((ROW(A1845)-1)/COLUMNS(health)),MOD(ROW(A1845)-1+COLUMNS(health),COLUMNS(health))+1)</f>
        <v>0</v>
      </c>
    </row>
    <row r="1847" spans="16:16" x14ac:dyDescent="0.3">
      <c r="P1847" cm="1">
        <f t="array" ref="P1847">INDEX(health,1+INT((ROW(A1846)-1)/COLUMNS(health)),MOD(ROW(A1846)-1+COLUMNS(health),COLUMNS(health))+1)</f>
        <v>0</v>
      </c>
    </row>
    <row r="1848" spans="16:16" x14ac:dyDescent="0.3">
      <c r="P1848" cm="1">
        <f t="array" ref="P1848">INDEX(health,1+INT((ROW(A1847)-1)/COLUMNS(health)),MOD(ROW(A1847)-1+COLUMNS(health),COLUMNS(health))+1)</f>
        <v>0</v>
      </c>
    </row>
    <row r="1849" spans="16:16" x14ac:dyDescent="0.3">
      <c r="P1849" cm="1">
        <f t="array" ref="P1849">INDEX(health,1+INT((ROW(A1848)-1)/COLUMNS(health)),MOD(ROW(A1848)-1+COLUMNS(health),COLUMNS(health))+1)</f>
        <v>0</v>
      </c>
    </row>
    <row r="1850" spans="16:16" x14ac:dyDescent="0.3">
      <c r="P1850" t="str" cm="1">
        <f t="array" ref="P1850">INDEX(health,1+INT((ROW(A1849)-1)/COLUMNS(health)),MOD(ROW(A1849)-1+COLUMNS(health),COLUMNS(health))+1)</f>
        <v>Lack of adequate insurance</v>
      </c>
    </row>
    <row r="1851" spans="16:16" x14ac:dyDescent="0.3">
      <c r="P1851" t="str" cm="1">
        <f t="array" ref="P1851">INDEX(health,1+INT((ROW(A1850)-1)/COLUMNS(health)),MOD(ROW(A1850)-1+COLUMNS(health),COLUMNS(health))+1)</f>
        <v xml:space="preserve"> Cost of care is not affordable</v>
      </c>
    </row>
    <row r="1852" spans="16:16" x14ac:dyDescent="0.3">
      <c r="P1852" t="str" cm="1">
        <f t="array" ref="P1852">INDEX(health,1+INT((ROW(A1851)-1)/COLUMNS(health)),MOD(ROW(A1851)-1+COLUMNS(health),COLUMNS(health))+1)</f>
        <v xml:space="preserve"> Not enough alcohol/drug abuse treatment options</v>
      </c>
    </row>
    <row r="1853" spans="16:16" x14ac:dyDescent="0.3">
      <c r="P1853" t="str" cm="1">
        <f t="array" ref="P1853">INDEX(health,1+INT((ROW(A1852)-1)/COLUMNS(health)),MOD(ROW(A1852)-1+COLUMNS(health),COLUMNS(health))+1)</f>
        <v xml:space="preserve"> Not enough mental health treatment options</v>
      </c>
    </row>
    <row r="1854" spans="16:16" x14ac:dyDescent="0.3">
      <c r="P1854" t="str" cm="1">
        <f t="array" ref="P1854">INDEX(health,1+INT((ROW(A1853)-1)/COLUMNS(health)),MOD(ROW(A1853)-1+COLUMNS(health),COLUMNS(health))+1)</f>
        <v xml:space="preserve"> Lack of transportation</v>
      </c>
    </row>
    <row r="1855" spans="16:16" x14ac:dyDescent="0.3">
      <c r="P1855" cm="1">
        <f t="array" ref="P1855">INDEX(health,1+INT((ROW(A1854)-1)/COLUMNS(health)),MOD(ROW(A1854)-1+COLUMNS(health),COLUMNS(health))+1)</f>
        <v>0</v>
      </c>
    </row>
    <row r="1856" spans="16:16" x14ac:dyDescent="0.3">
      <c r="P1856" cm="1">
        <f t="array" ref="P1856">INDEX(health,1+INT((ROW(A1855)-1)/COLUMNS(health)),MOD(ROW(A1855)-1+COLUMNS(health),COLUMNS(health))+1)</f>
        <v>0</v>
      </c>
    </row>
    <row r="1857" spans="16:16" x14ac:dyDescent="0.3">
      <c r="P1857" cm="1">
        <f t="array" ref="P1857">INDEX(health,1+INT((ROW(A1856)-1)/COLUMNS(health)),MOD(ROW(A1856)-1+COLUMNS(health),COLUMNS(health))+1)</f>
        <v>0</v>
      </c>
    </row>
    <row r="1858" spans="16:16" x14ac:dyDescent="0.3">
      <c r="P1858" cm="1">
        <f t="array" ref="P1858">INDEX(health,1+INT((ROW(A1857)-1)/COLUMNS(health)),MOD(ROW(A1857)-1+COLUMNS(health),COLUMNS(health))+1)</f>
        <v>0</v>
      </c>
    </row>
    <row r="1859" spans="16:16" x14ac:dyDescent="0.3">
      <c r="P1859" cm="1">
        <f t="array" ref="P1859">INDEX(health,1+INT((ROW(A1858)-1)/COLUMNS(health)),MOD(ROW(A1858)-1+COLUMNS(health),COLUMNS(health))+1)</f>
        <v>0</v>
      </c>
    </row>
    <row r="1860" spans="16:16" x14ac:dyDescent="0.3">
      <c r="P1860" cm="1">
        <f t="array" ref="P1860">INDEX(health,1+INT((ROW(A1859)-1)/COLUMNS(health)),MOD(ROW(A1859)-1+COLUMNS(health),COLUMNS(health))+1)</f>
        <v>0</v>
      </c>
    </row>
    <row r="1861" spans="16:16" x14ac:dyDescent="0.3">
      <c r="P1861" cm="1">
        <f t="array" ref="P1861">INDEX(health,1+INT((ROW(A1860)-1)/COLUMNS(health)),MOD(ROW(A1860)-1+COLUMNS(health),COLUMNS(health))+1)</f>
        <v>0</v>
      </c>
    </row>
    <row r="1862" spans="16:16" x14ac:dyDescent="0.3">
      <c r="P1862" cm="1">
        <f t="array" ref="P1862">INDEX(health,1+INT((ROW(A1861)-1)/COLUMNS(health)),MOD(ROW(A1861)-1+COLUMNS(health),COLUMNS(health))+1)</f>
        <v>0</v>
      </c>
    </row>
    <row r="1863" spans="16:16" x14ac:dyDescent="0.3">
      <c r="P1863" cm="1">
        <f t="array" ref="P1863">INDEX(health,1+INT((ROW(A1862)-1)/COLUMNS(health)),MOD(ROW(A1862)-1+COLUMNS(health),COLUMNS(health))+1)</f>
        <v>0</v>
      </c>
    </row>
    <row r="1864" spans="16:16" x14ac:dyDescent="0.3">
      <c r="P1864" cm="1">
        <f t="array" ref="P1864">INDEX(health,1+INT((ROW(A1863)-1)/COLUMNS(health)),MOD(ROW(A1863)-1+COLUMNS(health),COLUMNS(health))+1)</f>
        <v>0</v>
      </c>
    </row>
    <row r="1865" spans="16:16" x14ac:dyDescent="0.3">
      <c r="P1865" cm="1">
        <f t="array" ref="P1865">INDEX(health,1+INT((ROW(A1864)-1)/COLUMNS(health)),MOD(ROW(A1864)-1+COLUMNS(health),COLUMNS(health))+1)</f>
        <v>0</v>
      </c>
    </row>
    <row r="1866" spans="16:16" x14ac:dyDescent="0.3">
      <c r="P1866" t="str" cm="1">
        <f t="array" ref="P1866">INDEX(health,1+INT((ROW(A1865)-1)/COLUMNS(health)),MOD(ROW(A1865)-1+COLUMNS(health),COLUMNS(health))+1)</f>
        <v>Lack of adequate insurance</v>
      </c>
    </row>
    <row r="1867" spans="16:16" x14ac:dyDescent="0.3">
      <c r="P1867" t="str" cm="1">
        <f t="array" ref="P1867">INDEX(health,1+INT((ROW(A1866)-1)/COLUMNS(health)),MOD(ROW(A1866)-1+COLUMNS(health),COLUMNS(health))+1)</f>
        <v xml:space="preserve"> Cost of care is not affordable</v>
      </c>
    </row>
    <row r="1868" spans="16:16" x14ac:dyDescent="0.3">
      <c r="P1868" t="str" cm="1">
        <f t="array" ref="P1868">INDEX(health,1+INT((ROW(A1867)-1)/COLUMNS(health)),MOD(ROW(A1867)-1+COLUMNS(health),COLUMNS(health))+1)</f>
        <v xml:space="preserve"> Not enough alcohol/drug abuse treatment options</v>
      </c>
    </row>
    <row r="1869" spans="16:16" x14ac:dyDescent="0.3">
      <c r="P1869" t="str" cm="1">
        <f t="array" ref="P1869">INDEX(health,1+INT((ROW(A1868)-1)/COLUMNS(health)),MOD(ROW(A1868)-1+COLUMNS(health),COLUMNS(health))+1)</f>
        <v xml:space="preserve"> Not enough mental health treatment options</v>
      </c>
    </row>
    <row r="1870" spans="16:16" x14ac:dyDescent="0.3">
      <c r="P1870" t="str" cm="1">
        <f t="array" ref="P1870">INDEX(health,1+INT((ROW(A1869)-1)/COLUMNS(health)),MOD(ROW(A1869)-1+COLUMNS(health),COLUMNS(health))+1)</f>
        <v xml:space="preserve"> Lack of transportation</v>
      </c>
    </row>
    <row r="1871" spans="16:16" x14ac:dyDescent="0.3">
      <c r="P1871" cm="1">
        <f t="array" ref="P1871">INDEX(health,1+INT((ROW(A1870)-1)/COLUMNS(health)),MOD(ROW(A1870)-1+COLUMNS(health),COLUMNS(health))+1)</f>
        <v>0</v>
      </c>
    </row>
    <row r="1872" spans="16:16" x14ac:dyDescent="0.3">
      <c r="P1872" cm="1">
        <f t="array" ref="P1872">INDEX(health,1+INT((ROW(A1871)-1)/COLUMNS(health)),MOD(ROW(A1871)-1+COLUMNS(health),COLUMNS(health))+1)</f>
        <v>0</v>
      </c>
    </row>
    <row r="1873" spans="16:16" x14ac:dyDescent="0.3">
      <c r="P1873" cm="1">
        <f t="array" ref="P1873">INDEX(health,1+INT((ROW(A1872)-1)/COLUMNS(health)),MOD(ROW(A1872)-1+COLUMNS(health),COLUMNS(health))+1)</f>
        <v>0</v>
      </c>
    </row>
    <row r="1874" spans="16:16" x14ac:dyDescent="0.3">
      <c r="P1874" t="str" cm="1">
        <f t="array" ref="P1874">INDEX(health,1+INT((ROW(A1873)-1)/COLUMNS(health)),MOD(ROW(A1873)-1+COLUMNS(health),COLUMNS(health))+1)</f>
        <v>Not enough alcohol/drug abuse treatment options</v>
      </c>
    </row>
    <row r="1875" spans="16:16" x14ac:dyDescent="0.3">
      <c r="P1875" t="str" cm="1">
        <f t="array" ref="P1875">INDEX(health,1+INT((ROW(A1874)-1)/COLUMNS(health)),MOD(ROW(A1874)-1+COLUMNS(health),COLUMNS(health))+1)</f>
        <v xml:space="preserve"> Not enough mental health treatment options</v>
      </c>
    </row>
    <row r="1876" spans="16:16" x14ac:dyDescent="0.3">
      <c r="P1876" cm="1">
        <f t="array" ref="P1876">INDEX(health,1+INT((ROW(A1875)-1)/COLUMNS(health)),MOD(ROW(A1875)-1+COLUMNS(health),COLUMNS(health))+1)</f>
        <v>0</v>
      </c>
    </row>
    <row r="1877" spans="16:16" x14ac:dyDescent="0.3">
      <c r="P1877" cm="1">
        <f t="array" ref="P1877">INDEX(health,1+INT((ROW(A1876)-1)/COLUMNS(health)),MOD(ROW(A1876)-1+COLUMNS(health),COLUMNS(health))+1)</f>
        <v>0</v>
      </c>
    </row>
    <row r="1878" spans="16:16" x14ac:dyDescent="0.3">
      <c r="P1878" cm="1">
        <f t="array" ref="P1878">INDEX(health,1+INT((ROW(A1877)-1)/COLUMNS(health)),MOD(ROW(A1877)-1+COLUMNS(health),COLUMNS(health))+1)</f>
        <v>0</v>
      </c>
    </row>
    <row r="1879" spans="16:16" x14ac:dyDescent="0.3">
      <c r="P1879" cm="1">
        <f t="array" ref="P1879">INDEX(health,1+INT((ROW(A1878)-1)/COLUMNS(health)),MOD(ROW(A1878)-1+COLUMNS(health),COLUMNS(health))+1)</f>
        <v>0</v>
      </c>
    </row>
    <row r="1880" spans="16:16" x14ac:dyDescent="0.3">
      <c r="P1880" cm="1">
        <f t="array" ref="P1880">INDEX(health,1+INT((ROW(A1879)-1)/COLUMNS(health)),MOD(ROW(A1879)-1+COLUMNS(health),COLUMNS(health))+1)</f>
        <v>0</v>
      </c>
    </row>
    <row r="1881" spans="16:16" x14ac:dyDescent="0.3">
      <c r="P1881" cm="1">
        <f t="array" ref="P1881">INDEX(health,1+INT((ROW(A1880)-1)/COLUMNS(health)),MOD(ROW(A1880)-1+COLUMNS(health),COLUMNS(health))+1)</f>
        <v>0</v>
      </c>
    </row>
    <row r="1882" spans="16:16" x14ac:dyDescent="0.3">
      <c r="P1882" t="str" cm="1">
        <f t="array" ref="P1882">INDEX(health,1+INT((ROW(A1881)-1)/COLUMNS(health)),MOD(ROW(A1881)-1+COLUMNS(health),COLUMNS(health))+1)</f>
        <v>Unsure where to go or what services are available</v>
      </c>
    </row>
    <row r="1883" spans="16:16" x14ac:dyDescent="0.3">
      <c r="P1883" t="str" cm="1">
        <f t="array" ref="P1883">INDEX(health,1+INT((ROW(A1882)-1)/COLUMNS(health)),MOD(ROW(A1882)-1+COLUMNS(health),COLUMNS(health))+1)</f>
        <v xml:space="preserve"> Not enough mental health treatment options</v>
      </c>
    </row>
    <row r="1884" spans="16:16" x14ac:dyDescent="0.3">
      <c r="P1884" cm="1">
        <f t="array" ref="P1884">INDEX(health,1+INT((ROW(A1883)-1)/COLUMNS(health)),MOD(ROW(A1883)-1+COLUMNS(health),COLUMNS(health))+1)</f>
        <v>0</v>
      </c>
    </row>
    <row r="1885" spans="16:16" x14ac:dyDescent="0.3">
      <c r="P1885" cm="1">
        <f t="array" ref="P1885">INDEX(health,1+INT((ROW(A1884)-1)/COLUMNS(health)),MOD(ROW(A1884)-1+COLUMNS(health),COLUMNS(health))+1)</f>
        <v>0</v>
      </c>
    </row>
    <row r="1886" spans="16:16" x14ac:dyDescent="0.3">
      <c r="P1886" cm="1">
        <f t="array" ref="P1886">INDEX(health,1+INT((ROW(A1885)-1)/COLUMNS(health)),MOD(ROW(A1885)-1+COLUMNS(health),COLUMNS(health))+1)</f>
        <v>0</v>
      </c>
    </row>
    <row r="1887" spans="16:16" x14ac:dyDescent="0.3">
      <c r="P1887" cm="1">
        <f t="array" ref="P1887">INDEX(health,1+INT((ROW(A1886)-1)/COLUMNS(health)),MOD(ROW(A1886)-1+COLUMNS(health),COLUMNS(health))+1)</f>
        <v>0</v>
      </c>
    </row>
    <row r="1888" spans="16:16" x14ac:dyDescent="0.3">
      <c r="P1888" cm="1">
        <f t="array" ref="P1888">INDEX(health,1+INT((ROW(A1887)-1)/COLUMNS(health)),MOD(ROW(A1887)-1+COLUMNS(health),COLUMNS(health))+1)</f>
        <v>0</v>
      </c>
    </row>
    <row r="1889" spans="16:16" x14ac:dyDescent="0.3">
      <c r="P1889" cm="1">
        <f t="array" ref="P1889">INDEX(health,1+INT((ROW(A1888)-1)/COLUMNS(health)),MOD(ROW(A1888)-1+COLUMNS(health),COLUMNS(health))+1)</f>
        <v>0</v>
      </c>
    </row>
    <row r="1890" spans="16:16" x14ac:dyDescent="0.3">
      <c r="P1890" cm="1">
        <f t="array" ref="P1890">INDEX(health,1+INT((ROW(A1889)-1)/COLUMNS(health)),MOD(ROW(A1889)-1+COLUMNS(health),COLUMNS(health))+1)</f>
        <v>0</v>
      </c>
    </row>
    <row r="1891" spans="16:16" x14ac:dyDescent="0.3">
      <c r="P1891" cm="1">
        <f t="array" ref="P1891">INDEX(health,1+INT((ROW(A1890)-1)/COLUMNS(health)),MOD(ROW(A1890)-1+COLUMNS(health),COLUMNS(health))+1)</f>
        <v>0</v>
      </c>
    </row>
    <row r="1892" spans="16:16" x14ac:dyDescent="0.3">
      <c r="P1892" cm="1">
        <f t="array" ref="P1892">INDEX(health,1+INT((ROW(A1891)-1)/COLUMNS(health)),MOD(ROW(A1891)-1+COLUMNS(health),COLUMNS(health))+1)</f>
        <v>0</v>
      </c>
    </row>
    <row r="1893" spans="16:16" x14ac:dyDescent="0.3">
      <c r="P1893" cm="1">
        <f t="array" ref="P1893">INDEX(health,1+INT((ROW(A1892)-1)/COLUMNS(health)),MOD(ROW(A1892)-1+COLUMNS(health),COLUMNS(health))+1)</f>
        <v>0</v>
      </c>
    </row>
    <row r="1894" spans="16:16" x14ac:dyDescent="0.3">
      <c r="P1894" cm="1">
        <f t="array" ref="P1894">INDEX(health,1+INT((ROW(A1893)-1)/COLUMNS(health)),MOD(ROW(A1893)-1+COLUMNS(health),COLUMNS(health))+1)</f>
        <v>0</v>
      </c>
    </row>
    <row r="1895" spans="16:16" x14ac:dyDescent="0.3">
      <c r="P1895" cm="1">
        <f t="array" ref="P1895">INDEX(health,1+INT((ROW(A1894)-1)/COLUMNS(health)),MOD(ROW(A1894)-1+COLUMNS(health),COLUMNS(health))+1)</f>
        <v>0</v>
      </c>
    </row>
    <row r="1896" spans="16:16" x14ac:dyDescent="0.3">
      <c r="P1896" cm="1">
        <f t="array" ref="P1896">INDEX(health,1+INT((ROW(A1895)-1)/COLUMNS(health)),MOD(ROW(A1895)-1+COLUMNS(health),COLUMNS(health))+1)</f>
        <v>0</v>
      </c>
    </row>
    <row r="1897" spans="16:16" x14ac:dyDescent="0.3">
      <c r="P1897" cm="1">
        <f t="array" ref="P1897">INDEX(health,1+INT((ROW(A1896)-1)/COLUMNS(health)),MOD(ROW(A1896)-1+COLUMNS(health),COLUMNS(health))+1)</f>
        <v>0</v>
      </c>
    </row>
    <row r="1898" spans="16:16" x14ac:dyDescent="0.3">
      <c r="P1898" cm="1">
        <f t="array" ref="P1898">INDEX(health,1+INT((ROW(A1897)-1)/COLUMNS(health)),MOD(ROW(A1897)-1+COLUMNS(health),COLUMNS(health))+1)</f>
        <v>0</v>
      </c>
    </row>
    <row r="1899" spans="16:16" x14ac:dyDescent="0.3">
      <c r="P1899" cm="1">
        <f t="array" ref="P1899">INDEX(health,1+INT((ROW(A1898)-1)/COLUMNS(health)),MOD(ROW(A1898)-1+COLUMNS(health),COLUMNS(health))+1)</f>
        <v>0</v>
      </c>
    </row>
    <row r="1900" spans="16:16" x14ac:dyDescent="0.3">
      <c r="P1900" cm="1">
        <f t="array" ref="P1900">INDEX(health,1+INT((ROW(A1899)-1)/COLUMNS(health)),MOD(ROW(A1899)-1+COLUMNS(health),COLUMNS(health))+1)</f>
        <v>0</v>
      </c>
    </row>
    <row r="1901" spans="16:16" x14ac:dyDescent="0.3">
      <c r="P1901" cm="1">
        <f t="array" ref="P1901">INDEX(health,1+INT((ROW(A1900)-1)/COLUMNS(health)),MOD(ROW(A1900)-1+COLUMNS(health),COLUMNS(health))+1)</f>
        <v>0</v>
      </c>
    </row>
    <row r="1902" spans="16:16" x14ac:dyDescent="0.3">
      <c r="P1902" cm="1">
        <f t="array" ref="P1902">INDEX(health,1+INT((ROW(A1901)-1)/COLUMNS(health)),MOD(ROW(A1901)-1+COLUMNS(health),COLUMNS(health))+1)</f>
        <v>0</v>
      </c>
    </row>
    <row r="1903" spans="16:16" x14ac:dyDescent="0.3">
      <c r="P1903" cm="1">
        <f t="array" ref="P1903">INDEX(health,1+INT((ROW(A1902)-1)/COLUMNS(health)),MOD(ROW(A1902)-1+COLUMNS(health),COLUMNS(health))+1)</f>
        <v>0</v>
      </c>
    </row>
    <row r="1904" spans="16:16" x14ac:dyDescent="0.3">
      <c r="P1904" cm="1">
        <f t="array" ref="P1904">INDEX(health,1+INT((ROW(A1903)-1)/COLUMNS(health)),MOD(ROW(A1903)-1+COLUMNS(health),COLUMNS(health))+1)</f>
        <v>0</v>
      </c>
    </row>
    <row r="1905" spans="16:16" x14ac:dyDescent="0.3">
      <c r="P1905" cm="1">
        <f t="array" ref="P1905">INDEX(health,1+INT((ROW(A1904)-1)/COLUMNS(health)),MOD(ROW(A1904)-1+COLUMNS(health),COLUMNS(health))+1)</f>
        <v>0</v>
      </c>
    </row>
    <row r="1906" spans="16:16" x14ac:dyDescent="0.3">
      <c r="P1906" cm="1">
        <f t="array" ref="P1906">INDEX(health,1+INT((ROW(A1905)-1)/COLUMNS(health)),MOD(ROW(A1905)-1+COLUMNS(health),COLUMNS(health))+1)</f>
        <v>0</v>
      </c>
    </row>
    <row r="1907" spans="16:16" x14ac:dyDescent="0.3">
      <c r="P1907" cm="1">
        <f t="array" ref="P1907">INDEX(health,1+INT((ROW(A1906)-1)/COLUMNS(health)),MOD(ROW(A1906)-1+COLUMNS(health),COLUMNS(health))+1)</f>
        <v>0</v>
      </c>
    </row>
    <row r="1908" spans="16:16" x14ac:dyDescent="0.3">
      <c r="P1908" cm="1">
        <f t="array" ref="P1908">INDEX(health,1+INT((ROW(A1907)-1)/COLUMNS(health)),MOD(ROW(A1907)-1+COLUMNS(health),COLUMNS(health))+1)</f>
        <v>0</v>
      </c>
    </row>
    <row r="1909" spans="16:16" x14ac:dyDescent="0.3">
      <c r="P1909" cm="1">
        <f t="array" ref="P1909">INDEX(health,1+INT((ROW(A1908)-1)/COLUMNS(health)),MOD(ROW(A1908)-1+COLUMNS(health),COLUMNS(health))+1)</f>
        <v>0</v>
      </c>
    </row>
    <row r="1910" spans="16:16" x14ac:dyDescent="0.3">
      <c r="P1910" cm="1">
        <f t="array" ref="P1910">INDEX(health,1+INT((ROW(A1909)-1)/COLUMNS(health)),MOD(ROW(A1909)-1+COLUMNS(health),COLUMNS(health))+1)</f>
        <v>0</v>
      </c>
    </row>
    <row r="1911" spans="16:16" x14ac:dyDescent="0.3">
      <c r="P1911" cm="1">
        <f t="array" ref="P1911">INDEX(health,1+INT((ROW(A1910)-1)/COLUMNS(health)),MOD(ROW(A1910)-1+COLUMNS(health),COLUMNS(health))+1)</f>
        <v>0</v>
      </c>
    </row>
    <row r="1912" spans="16:16" x14ac:dyDescent="0.3">
      <c r="P1912" cm="1">
        <f t="array" ref="P1912">INDEX(health,1+INT((ROW(A1911)-1)/COLUMNS(health)),MOD(ROW(A1911)-1+COLUMNS(health),COLUMNS(health))+1)</f>
        <v>0</v>
      </c>
    </row>
    <row r="1913" spans="16:16" x14ac:dyDescent="0.3">
      <c r="P1913" cm="1">
        <f t="array" ref="P1913">INDEX(health,1+INT((ROW(A1912)-1)/COLUMNS(health)),MOD(ROW(A1912)-1+COLUMNS(health),COLUMNS(health))+1)</f>
        <v>0</v>
      </c>
    </row>
    <row r="1914" spans="16:16" x14ac:dyDescent="0.3">
      <c r="P1914" t="str" cm="1">
        <f t="array" ref="P1914">INDEX(health,1+INT((ROW(A1913)-1)/COLUMNS(health)),MOD(ROW(A1913)-1+COLUMNS(health),COLUMNS(health))+1)</f>
        <v>Unsure where to go or what services are available</v>
      </c>
    </row>
    <row r="1915" spans="16:16" x14ac:dyDescent="0.3">
      <c r="P1915" t="str" cm="1">
        <f t="array" ref="P1915">INDEX(health,1+INT((ROW(A1914)-1)/COLUMNS(health)),MOD(ROW(A1914)-1+COLUMNS(health),COLUMNS(health))+1)</f>
        <v xml:space="preserve"> Lack of adequate insurance</v>
      </c>
    </row>
    <row r="1916" spans="16:16" x14ac:dyDescent="0.3">
      <c r="P1916" t="str" cm="1">
        <f t="array" ref="P1916">INDEX(health,1+INT((ROW(A1915)-1)/COLUMNS(health)),MOD(ROW(A1915)-1+COLUMNS(health),COLUMNS(health))+1)</f>
        <v xml:space="preserve"> Cost of care is not affordable</v>
      </c>
    </row>
    <row r="1917" spans="16:16" x14ac:dyDescent="0.3">
      <c r="P1917" t="str" cm="1">
        <f t="array" ref="P1917">INDEX(health,1+INT((ROW(A1916)-1)/COLUMNS(health)),MOD(ROW(A1916)-1+COLUMNS(health),COLUMNS(health))+1)</f>
        <v xml:space="preserve"> Not enough mental health treatment options</v>
      </c>
    </row>
    <row r="1918" spans="16:16" x14ac:dyDescent="0.3">
      <c r="P1918" t="str" cm="1">
        <f t="array" ref="P1918">INDEX(health,1+INT((ROW(A1917)-1)/COLUMNS(health)),MOD(ROW(A1917)-1+COLUMNS(health),COLUMNS(health))+1)</f>
        <v xml:space="preserve"> Lack of transportation</v>
      </c>
    </row>
    <row r="1919" spans="16:16" x14ac:dyDescent="0.3">
      <c r="P1919" cm="1">
        <f t="array" ref="P1919">INDEX(health,1+INT((ROW(A1918)-1)/COLUMNS(health)),MOD(ROW(A1918)-1+COLUMNS(health),COLUMNS(health))+1)</f>
        <v>0</v>
      </c>
    </row>
    <row r="1920" spans="16:16" x14ac:dyDescent="0.3">
      <c r="P1920" cm="1">
        <f t="array" ref="P1920">INDEX(health,1+INT((ROW(A1919)-1)/COLUMNS(health)),MOD(ROW(A1919)-1+COLUMNS(health),COLUMNS(health))+1)</f>
        <v>0</v>
      </c>
    </row>
    <row r="1921" spans="16:16" x14ac:dyDescent="0.3">
      <c r="P1921" cm="1">
        <f t="array" ref="P1921">INDEX(health,1+INT((ROW(A1920)-1)/COLUMNS(health)),MOD(ROW(A1920)-1+COLUMNS(health),COLUMNS(health))+1)</f>
        <v>0</v>
      </c>
    </row>
    <row r="1922" spans="16:16" x14ac:dyDescent="0.3">
      <c r="P1922" t="str" cm="1">
        <f t="array" ref="P1922">INDEX(health,1+INT((ROW(A1921)-1)/COLUMNS(health)),MOD(ROW(A1921)-1+COLUMNS(health),COLUMNS(health))+1)</f>
        <v>Unsure where to go or what services are available</v>
      </c>
    </row>
    <row r="1923" spans="16:16" x14ac:dyDescent="0.3">
      <c r="P1923" cm="1">
        <f t="array" ref="P1923">INDEX(health,1+INT((ROW(A1922)-1)/COLUMNS(health)),MOD(ROW(A1922)-1+COLUMNS(health),COLUMNS(health))+1)</f>
        <v>0</v>
      </c>
    </row>
    <row r="1924" spans="16:16" x14ac:dyDescent="0.3">
      <c r="P1924" cm="1">
        <f t="array" ref="P1924">INDEX(health,1+INT((ROW(A1923)-1)/COLUMNS(health)),MOD(ROW(A1923)-1+COLUMNS(health),COLUMNS(health))+1)</f>
        <v>0</v>
      </c>
    </row>
    <row r="1925" spans="16:16" x14ac:dyDescent="0.3">
      <c r="P1925" cm="1">
        <f t="array" ref="P1925">INDEX(health,1+INT((ROW(A1924)-1)/COLUMNS(health)),MOD(ROW(A1924)-1+COLUMNS(health),COLUMNS(health))+1)</f>
        <v>0</v>
      </c>
    </row>
    <row r="1926" spans="16:16" x14ac:dyDescent="0.3">
      <c r="P1926" cm="1">
        <f t="array" ref="P1926">INDEX(health,1+INT((ROW(A1925)-1)/COLUMNS(health)),MOD(ROW(A1925)-1+COLUMNS(health),COLUMNS(health))+1)</f>
        <v>0</v>
      </c>
    </row>
    <row r="1927" spans="16:16" x14ac:dyDescent="0.3">
      <c r="P1927" cm="1">
        <f t="array" ref="P1927">INDEX(health,1+INT((ROW(A1926)-1)/COLUMNS(health)),MOD(ROW(A1926)-1+COLUMNS(health),COLUMNS(health))+1)</f>
        <v>0</v>
      </c>
    </row>
    <row r="1928" spans="16:16" x14ac:dyDescent="0.3">
      <c r="P1928" cm="1">
        <f t="array" ref="P1928">INDEX(health,1+INT((ROW(A1927)-1)/COLUMNS(health)),MOD(ROW(A1927)-1+COLUMNS(health),COLUMNS(health))+1)</f>
        <v>0</v>
      </c>
    </row>
    <row r="1929" spans="16:16" x14ac:dyDescent="0.3">
      <c r="P1929" cm="1">
        <f t="array" ref="P1929">INDEX(health,1+INT((ROW(A1928)-1)/COLUMNS(health)),MOD(ROW(A1928)-1+COLUMNS(health),COLUMNS(health))+1)</f>
        <v>0</v>
      </c>
    </row>
    <row r="1930" spans="16:16" x14ac:dyDescent="0.3">
      <c r="P1930" t="str" cm="1">
        <f t="array" ref="P1930">INDEX(health,1+INT((ROW(A1929)-1)/COLUMNS(health)),MOD(ROW(A1929)-1+COLUMNS(health),COLUMNS(health))+1)</f>
        <v>Cost of care is not affordable</v>
      </c>
    </row>
    <row r="1931" spans="16:16" x14ac:dyDescent="0.3">
      <c r="P1931" cm="1">
        <f t="array" ref="P1931">INDEX(health,1+INT((ROW(A1930)-1)/COLUMNS(health)),MOD(ROW(A1930)-1+COLUMNS(health),COLUMNS(health))+1)</f>
        <v>0</v>
      </c>
    </row>
    <row r="1932" spans="16:16" x14ac:dyDescent="0.3">
      <c r="P1932" cm="1">
        <f t="array" ref="P1932">INDEX(health,1+INT((ROW(A1931)-1)/COLUMNS(health)),MOD(ROW(A1931)-1+COLUMNS(health),COLUMNS(health))+1)</f>
        <v>0</v>
      </c>
    </row>
    <row r="1933" spans="16:16" x14ac:dyDescent="0.3">
      <c r="P1933" cm="1">
        <f t="array" ref="P1933">INDEX(health,1+INT((ROW(A1932)-1)/COLUMNS(health)),MOD(ROW(A1932)-1+COLUMNS(health),COLUMNS(health))+1)</f>
        <v>0</v>
      </c>
    </row>
    <row r="1934" spans="16:16" x14ac:dyDescent="0.3">
      <c r="P1934" cm="1">
        <f t="array" ref="P1934">INDEX(health,1+INT((ROW(A1933)-1)/COLUMNS(health)),MOD(ROW(A1933)-1+COLUMNS(health),COLUMNS(health))+1)</f>
        <v>0</v>
      </c>
    </row>
    <row r="1935" spans="16:16" x14ac:dyDescent="0.3">
      <c r="P1935" cm="1">
        <f t="array" ref="P1935">INDEX(health,1+INT((ROW(A1934)-1)/COLUMNS(health)),MOD(ROW(A1934)-1+COLUMNS(health),COLUMNS(health))+1)</f>
        <v>0</v>
      </c>
    </row>
    <row r="1936" spans="16:16" x14ac:dyDescent="0.3">
      <c r="P1936" cm="1">
        <f t="array" ref="P1936">INDEX(health,1+INT((ROW(A1935)-1)/COLUMNS(health)),MOD(ROW(A1935)-1+COLUMNS(health),COLUMNS(health))+1)</f>
        <v>0</v>
      </c>
    </row>
    <row r="1937" spans="16:16" x14ac:dyDescent="0.3">
      <c r="P1937" cm="1">
        <f t="array" ref="P1937">INDEX(health,1+INT((ROW(A1936)-1)/COLUMNS(health)),MOD(ROW(A1936)-1+COLUMNS(health),COLUMNS(health))+1)</f>
        <v>0</v>
      </c>
    </row>
    <row r="1938" spans="16:16" x14ac:dyDescent="0.3">
      <c r="P1938" t="str" cm="1">
        <f t="array" ref="P1938">INDEX(health,1+INT((ROW(A1937)-1)/COLUMNS(health)),MOD(ROW(A1937)-1+COLUMNS(health),COLUMNS(health))+1)</f>
        <v>Lack of adequate insurance</v>
      </c>
    </row>
    <row r="1939" spans="16:16" x14ac:dyDescent="0.3">
      <c r="P1939" t="str" cm="1">
        <f t="array" ref="P1939">INDEX(health,1+INT((ROW(A1938)-1)/COLUMNS(health)),MOD(ROW(A1938)-1+COLUMNS(health),COLUMNS(health))+1)</f>
        <v xml:space="preserve"> Not enough alcohol/drug abuse treatment options</v>
      </c>
    </row>
    <row r="1940" spans="16:16" x14ac:dyDescent="0.3">
      <c r="P1940" t="str" cm="1">
        <f t="array" ref="P1940">INDEX(health,1+INT((ROW(A1939)-1)/COLUMNS(health)),MOD(ROW(A1939)-1+COLUMNS(health),COLUMNS(health))+1)</f>
        <v xml:space="preserve"> Not enough mental health treatment options</v>
      </c>
    </row>
    <row r="1941" spans="16:16" x14ac:dyDescent="0.3">
      <c r="P1941" t="str" cm="1">
        <f t="array" ref="P1941">INDEX(health,1+INT((ROW(A1940)-1)/COLUMNS(health)),MOD(ROW(A1940)-1+COLUMNS(health),COLUMNS(health))+1)</f>
        <v xml:space="preserve"> Health insurance  in Skamania County is very expensive compared to other areas. </v>
      </c>
    </row>
    <row r="1942" spans="16:16" x14ac:dyDescent="0.3">
      <c r="P1942" cm="1">
        <f t="array" ref="P1942">INDEX(health,1+INT((ROW(A1941)-1)/COLUMNS(health)),MOD(ROW(A1941)-1+COLUMNS(health),COLUMNS(health))+1)</f>
        <v>0</v>
      </c>
    </row>
    <row r="1943" spans="16:16" x14ac:dyDescent="0.3">
      <c r="P1943" cm="1">
        <f t="array" ref="P1943">INDEX(health,1+INT((ROW(A1942)-1)/COLUMNS(health)),MOD(ROW(A1942)-1+COLUMNS(health),COLUMNS(health))+1)</f>
        <v>0</v>
      </c>
    </row>
    <row r="1944" spans="16:16" x14ac:dyDescent="0.3">
      <c r="P1944" cm="1">
        <f t="array" ref="P1944">INDEX(health,1+INT((ROW(A1943)-1)/COLUMNS(health)),MOD(ROW(A1943)-1+COLUMNS(health),COLUMNS(health))+1)</f>
        <v>0</v>
      </c>
    </row>
    <row r="1945" spans="16:16" x14ac:dyDescent="0.3">
      <c r="P1945" cm="1">
        <f t="array" ref="P1945">INDEX(health,1+INT((ROW(A1944)-1)/COLUMNS(health)),MOD(ROW(A1944)-1+COLUMNS(health),COLUMNS(health))+1)</f>
        <v>0</v>
      </c>
    </row>
    <row r="1946" spans="16:16" x14ac:dyDescent="0.3">
      <c r="P1946" t="str" cm="1">
        <f t="array" ref="P1946">INDEX(health,1+INT((ROW(A1945)-1)/COLUMNS(health)),MOD(ROW(A1945)-1+COLUMNS(health),COLUMNS(health))+1)</f>
        <v>Unsure where to go or what services are available</v>
      </c>
    </row>
    <row r="1947" spans="16:16" x14ac:dyDescent="0.3">
      <c r="P1947" cm="1">
        <f t="array" ref="P1947">INDEX(health,1+INT((ROW(A1946)-1)/COLUMNS(health)),MOD(ROW(A1946)-1+COLUMNS(health),COLUMNS(health))+1)</f>
        <v>0</v>
      </c>
    </row>
    <row r="1948" spans="16:16" x14ac:dyDescent="0.3">
      <c r="P1948" cm="1">
        <f t="array" ref="P1948">INDEX(health,1+INT((ROW(A1947)-1)/COLUMNS(health)),MOD(ROW(A1947)-1+COLUMNS(health),COLUMNS(health))+1)</f>
        <v>0</v>
      </c>
    </row>
    <row r="1949" spans="16:16" x14ac:dyDescent="0.3">
      <c r="P1949" cm="1">
        <f t="array" ref="P1949">INDEX(health,1+INT((ROW(A1948)-1)/COLUMNS(health)),MOD(ROW(A1948)-1+COLUMNS(health),COLUMNS(health))+1)</f>
        <v>0</v>
      </c>
    </row>
    <row r="1950" spans="16:16" x14ac:dyDescent="0.3">
      <c r="P1950" cm="1">
        <f t="array" ref="P1950">INDEX(health,1+INT((ROW(A1949)-1)/COLUMNS(health)),MOD(ROW(A1949)-1+COLUMNS(health),COLUMNS(health))+1)</f>
        <v>0</v>
      </c>
    </row>
    <row r="1951" spans="16:16" x14ac:dyDescent="0.3">
      <c r="P1951" cm="1">
        <f t="array" ref="P1951">INDEX(health,1+INT((ROW(A1950)-1)/COLUMNS(health)),MOD(ROW(A1950)-1+COLUMNS(health),COLUMNS(health))+1)</f>
        <v>0</v>
      </c>
    </row>
    <row r="1952" spans="16:16" x14ac:dyDescent="0.3">
      <c r="P1952" cm="1">
        <f t="array" ref="P1952">INDEX(health,1+INT((ROW(A1951)-1)/COLUMNS(health)),MOD(ROW(A1951)-1+COLUMNS(health),COLUMNS(health))+1)</f>
        <v>0</v>
      </c>
    </row>
    <row r="1953" spans="16:16" x14ac:dyDescent="0.3">
      <c r="P1953" cm="1">
        <f t="array" ref="P1953">INDEX(health,1+INT((ROW(A1952)-1)/COLUMNS(health)),MOD(ROW(A1952)-1+COLUMNS(health),COLUMNS(health))+1)</f>
        <v>0</v>
      </c>
    </row>
    <row r="1954" spans="16:16" x14ac:dyDescent="0.3">
      <c r="P1954" t="str" cm="1">
        <f t="array" ref="P1954">INDEX(health,1+INT((ROW(A1953)-1)/COLUMNS(health)),MOD(ROW(A1953)-1+COLUMNS(health),COLUMNS(health))+1)</f>
        <v>Lack of adequate insurance</v>
      </c>
    </row>
    <row r="1955" spans="16:16" x14ac:dyDescent="0.3">
      <c r="P1955" t="str" cm="1">
        <f t="array" ref="P1955">INDEX(health,1+INT((ROW(A1954)-1)/COLUMNS(health)),MOD(ROW(A1954)-1+COLUMNS(health),COLUMNS(health))+1)</f>
        <v xml:space="preserve"> Cost of care is not affordable</v>
      </c>
    </row>
    <row r="1956" spans="16:16" x14ac:dyDescent="0.3">
      <c r="P1956" cm="1">
        <f t="array" ref="P1956">INDEX(health,1+INT((ROW(A1955)-1)/COLUMNS(health)),MOD(ROW(A1955)-1+COLUMNS(health),COLUMNS(health))+1)</f>
        <v>0</v>
      </c>
    </row>
    <row r="1957" spans="16:16" x14ac:dyDescent="0.3">
      <c r="P1957" cm="1">
        <f t="array" ref="P1957">INDEX(health,1+INT((ROW(A1956)-1)/COLUMNS(health)),MOD(ROW(A1956)-1+COLUMNS(health),COLUMNS(health))+1)</f>
        <v>0</v>
      </c>
    </row>
    <row r="1958" spans="16:16" x14ac:dyDescent="0.3">
      <c r="P1958" cm="1">
        <f t="array" ref="P1958">INDEX(health,1+INT((ROW(A1957)-1)/COLUMNS(health)),MOD(ROW(A1957)-1+COLUMNS(health),COLUMNS(health))+1)</f>
        <v>0</v>
      </c>
    </row>
    <row r="1959" spans="16:16" x14ac:dyDescent="0.3">
      <c r="P1959" cm="1">
        <f t="array" ref="P1959">INDEX(health,1+INT((ROW(A1958)-1)/COLUMNS(health)),MOD(ROW(A1958)-1+COLUMNS(health),COLUMNS(health))+1)</f>
        <v>0</v>
      </c>
    </row>
    <row r="1960" spans="16:16" x14ac:dyDescent="0.3">
      <c r="P1960" cm="1">
        <f t="array" ref="P1960">INDEX(health,1+INT((ROW(A1959)-1)/COLUMNS(health)),MOD(ROW(A1959)-1+COLUMNS(health),COLUMNS(health))+1)</f>
        <v>0</v>
      </c>
    </row>
    <row r="1961" spans="16:16" x14ac:dyDescent="0.3">
      <c r="P1961" cm="1">
        <f t="array" ref="P1961">INDEX(health,1+INT((ROW(A1960)-1)/COLUMNS(health)),MOD(ROW(A1960)-1+COLUMNS(health),COLUMNS(health))+1)</f>
        <v>0</v>
      </c>
    </row>
    <row r="1962" spans="16:16" x14ac:dyDescent="0.3">
      <c r="P1962" t="str" cm="1">
        <f t="array" ref="P1962">INDEX(health,1+INT((ROW(A1961)-1)/COLUMNS(health)),MOD(ROW(A1961)-1+COLUMNS(health),COLUMNS(health))+1)</f>
        <v>Lack of adequate insurance</v>
      </c>
    </row>
    <row r="1963" spans="16:16" x14ac:dyDescent="0.3">
      <c r="P1963" t="str" cm="1">
        <f t="array" ref="P1963">INDEX(health,1+INT((ROW(A1962)-1)/COLUMNS(health)),MOD(ROW(A1962)-1+COLUMNS(health),COLUMNS(health))+1)</f>
        <v xml:space="preserve"> Cost of care is not affordable</v>
      </c>
    </row>
    <row r="1964" spans="16:16" x14ac:dyDescent="0.3">
      <c r="P1964" cm="1">
        <f t="array" ref="P1964">INDEX(health,1+INT((ROW(A1963)-1)/COLUMNS(health)),MOD(ROW(A1963)-1+COLUMNS(health),COLUMNS(health))+1)</f>
        <v>0</v>
      </c>
    </row>
    <row r="1965" spans="16:16" x14ac:dyDescent="0.3">
      <c r="P1965" cm="1">
        <f t="array" ref="P1965">INDEX(health,1+INT((ROW(A1964)-1)/COLUMNS(health)),MOD(ROW(A1964)-1+COLUMNS(health),COLUMNS(health))+1)</f>
        <v>0</v>
      </c>
    </row>
    <row r="1966" spans="16:16" x14ac:dyDescent="0.3">
      <c r="P1966" cm="1">
        <f t="array" ref="P1966">INDEX(health,1+INT((ROW(A1965)-1)/COLUMNS(health)),MOD(ROW(A1965)-1+COLUMNS(health),COLUMNS(health))+1)</f>
        <v>0</v>
      </c>
    </row>
    <row r="1967" spans="16:16" x14ac:dyDescent="0.3">
      <c r="P1967" cm="1">
        <f t="array" ref="P1967">INDEX(health,1+INT((ROW(A1966)-1)/COLUMNS(health)),MOD(ROW(A1966)-1+COLUMNS(health),COLUMNS(health))+1)</f>
        <v>0</v>
      </c>
    </row>
    <row r="1968" spans="16:16" x14ac:dyDescent="0.3">
      <c r="P1968" cm="1">
        <f t="array" ref="P1968">INDEX(health,1+INT((ROW(A1967)-1)/COLUMNS(health)),MOD(ROW(A1967)-1+COLUMNS(health),COLUMNS(health))+1)</f>
        <v>0</v>
      </c>
    </row>
    <row r="1969" spans="16:16" x14ac:dyDescent="0.3">
      <c r="P1969" cm="1">
        <f t="array" ref="P1969">INDEX(health,1+INT((ROW(A1968)-1)/COLUMNS(health)),MOD(ROW(A1968)-1+COLUMNS(health),COLUMNS(health))+1)</f>
        <v>0</v>
      </c>
    </row>
    <row r="1970" spans="16:16" x14ac:dyDescent="0.3">
      <c r="P1970" t="str" cm="1">
        <f t="array" ref="P1970">INDEX(health,1+INT((ROW(A1969)-1)/COLUMNS(health)),MOD(ROW(A1969)-1+COLUMNS(health),COLUMNS(health))+1)</f>
        <v>Lack of adequate insurance</v>
      </c>
    </row>
    <row r="1971" spans="16:16" x14ac:dyDescent="0.3">
      <c r="P1971" cm="1">
        <f t="array" ref="P1971">INDEX(health,1+INT((ROW(A1970)-1)/COLUMNS(health)),MOD(ROW(A1970)-1+COLUMNS(health),COLUMNS(health))+1)</f>
        <v>0</v>
      </c>
    </row>
    <row r="1972" spans="16:16" x14ac:dyDescent="0.3">
      <c r="P1972" cm="1">
        <f t="array" ref="P1972">INDEX(health,1+INT((ROW(A1971)-1)/COLUMNS(health)),MOD(ROW(A1971)-1+COLUMNS(health),COLUMNS(health))+1)</f>
        <v>0</v>
      </c>
    </row>
    <row r="1973" spans="16:16" x14ac:dyDescent="0.3">
      <c r="P1973" cm="1">
        <f t="array" ref="P1973">INDEX(health,1+INT((ROW(A1972)-1)/COLUMNS(health)),MOD(ROW(A1972)-1+COLUMNS(health),COLUMNS(health))+1)</f>
        <v>0</v>
      </c>
    </row>
    <row r="1974" spans="16:16" x14ac:dyDescent="0.3">
      <c r="P1974" cm="1">
        <f t="array" ref="P1974">INDEX(health,1+INT((ROW(A1973)-1)/COLUMNS(health)),MOD(ROW(A1973)-1+COLUMNS(health),COLUMNS(health))+1)</f>
        <v>0</v>
      </c>
    </row>
    <row r="1975" spans="16:16" x14ac:dyDescent="0.3">
      <c r="P1975" cm="1">
        <f t="array" ref="P1975">INDEX(health,1+INT((ROW(A1974)-1)/COLUMNS(health)),MOD(ROW(A1974)-1+COLUMNS(health),COLUMNS(health))+1)</f>
        <v>0</v>
      </c>
    </row>
    <row r="1976" spans="16:16" x14ac:dyDescent="0.3">
      <c r="P1976" cm="1">
        <f t="array" ref="P1976">INDEX(health,1+INT((ROW(A1975)-1)/COLUMNS(health)),MOD(ROW(A1975)-1+COLUMNS(health),COLUMNS(health))+1)</f>
        <v>0</v>
      </c>
    </row>
    <row r="1977" spans="16:16" x14ac:dyDescent="0.3">
      <c r="P1977" cm="1">
        <f t="array" ref="P1977">INDEX(health,1+INT((ROW(A1976)-1)/COLUMNS(health)),MOD(ROW(A1976)-1+COLUMNS(health),COLUMNS(health))+1)</f>
        <v>0</v>
      </c>
    </row>
    <row r="1978" spans="16:16" x14ac:dyDescent="0.3">
      <c r="P1978" cm="1">
        <f t="array" ref="P1978">INDEX(health,1+INT((ROW(A1977)-1)/COLUMNS(health)),MOD(ROW(A1977)-1+COLUMNS(health),COLUMNS(health))+1)</f>
        <v>0</v>
      </c>
    </row>
    <row r="1979" spans="16:16" x14ac:dyDescent="0.3">
      <c r="P1979" cm="1">
        <f t="array" ref="P1979">INDEX(health,1+INT((ROW(A1978)-1)/COLUMNS(health)),MOD(ROW(A1978)-1+COLUMNS(health),COLUMNS(health))+1)</f>
        <v>0</v>
      </c>
    </row>
    <row r="1980" spans="16:16" x14ac:dyDescent="0.3">
      <c r="P1980" cm="1">
        <f t="array" ref="P1980">INDEX(health,1+INT((ROW(A1979)-1)/COLUMNS(health)),MOD(ROW(A1979)-1+COLUMNS(health),COLUMNS(health))+1)</f>
        <v>0</v>
      </c>
    </row>
    <row r="1981" spans="16:16" x14ac:dyDescent="0.3">
      <c r="P1981" cm="1">
        <f t="array" ref="P1981">INDEX(health,1+INT((ROW(A1980)-1)/COLUMNS(health)),MOD(ROW(A1980)-1+COLUMNS(health),COLUMNS(health))+1)</f>
        <v>0</v>
      </c>
    </row>
    <row r="1982" spans="16:16" x14ac:dyDescent="0.3">
      <c r="P1982" cm="1">
        <f t="array" ref="P1982">INDEX(health,1+INT((ROW(A1981)-1)/COLUMNS(health)),MOD(ROW(A1981)-1+COLUMNS(health),COLUMNS(health))+1)</f>
        <v>0</v>
      </c>
    </row>
    <row r="1983" spans="16:16" x14ac:dyDescent="0.3">
      <c r="P1983" cm="1">
        <f t="array" ref="P1983">INDEX(health,1+INT((ROW(A1982)-1)/COLUMNS(health)),MOD(ROW(A1982)-1+COLUMNS(health),COLUMNS(health))+1)</f>
        <v>0</v>
      </c>
    </row>
    <row r="1984" spans="16:16" x14ac:dyDescent="0.3">
      <c r="P1984" cm="1">
        <f t="array" ref="P1984">INDEX(health,1+INT((ROW(A1983)-1)/COLUMNS(health)),MOD(ROW(A1983)-1+COLUMNS(health),COLUMNS(health))+1)</f>
        <v>0</v>
      </c>
    </row>
    <row r="1985" spans="16:16" x14ac:dyDescent="0.3">
      <c r="P1985" cm="1">
        <f t="array" ref="P1985">INDEX(health,1+INT((ROW(A1984)-1)/COLUMNS(health)),MOD(ROW(A1984)-1+COLUMNS(health),COLUMNS(health))+1)</f>
        <v>0</v>
      </c>
    </row>
    <row r="1986" spans="16:16" x14ac:dyDescent="0.3">
      <c r="P1986" cm="1">
        <f t="array" ref="P1986">INDEX(health,1+INT((ROW(A1985)-1)/COLUMNS(health)),MOD(ROW(A1985)-1+COLUMNS(health),COLUMNS(health))+1)</f>
        <v>0</v>
      </c>
    </row>
    <row r="1987" spans="16:16" x14ac:dyDescent="0.3">
      <c r="P1987" cm="1">
        <f t="array" ref="P1987">INDEX(health,1+INT((ROW(A1986)-1)/COLUMNS(health)),MOD(ROW(A1986)-1+COLUMNS(health),COLUMNS(health))+1)</f>
        <v>0</v>
      </c>
    </row>
    <row r="1988" spans="16:16" x14ac:dyDescent="0.3">
      <c r="P1988" cm="1">
        <f t="array" ref="P1988">INDEX(health,1+INT((ROW(A1987)-1)/COLUMNS(health)),MOD(ROW(A1987)-1+COLUMNS(health),COLUMNS(health))+1)</f>
        <v>0</v>
      </c>
    </row>
    <row r="1989" spans="16:16" x14ac:dyDescent="0.3">
      <c r="P1989" cm="1">
        <f t="array" ref="P1989">INDEX(health,1+INT((ROW(A1988)-1)/COLUMNS(health)),MOD(ROW(A1988)-1+COLUMNS(health),COLUMNS(health))+1)</f>
        <v>0</v>
      </c>
    </row>
    <row r="1990" spans="16:16" x14ac:dyDescent="0.3">
      <c r="P1990" cm="1">
        <f t="array" ref="P1990">INDEX(health,1+INT((ROW(A1989)-1)/COLUMNS(health)),MOD(ROW(A1989)-1+COLUMNS(health),COLUMNS(health))+1)</f>
        <v>0</v>
      </c>
    </row>
    <row r="1991" spans="16:16" x14ac:dyDescent="0.3">
      <c r="P1991" cm="1">
        <f t="array" ref="P1991">INDEX(health,1+INT((ROW(A1990)-1)/COLUMNS(health)),MOD(ROW(A1990)-1+COLUMNS(health),COLUMNS(health))+1)</f>
        <v>0</v>
      </c>
    </row>
    <row r="1992" spans="16:16" x14ac:dyDescent="0.3">
      <c r="P1992" cm="1">
        <f t="array" ref="P1992">INDEX(health,1+INT((ROW(A1991)-1)/COLUMNS(health)),MOD(ROW(A1991)-1+COLUMNS(health),COLUMNS(health))+1)</f>
        <v>0</v>
      </c>
    </row>
    <row r="1993" spans="16:16" x14ac:dyDescent="0.3">
      <c r="P1993" cm="1">
        <f t="array" ref="P1993">INDEX(health,1+INT((ROW(A1992)-1)/COLUMNS(health)),MOD(ROW(A1992)-1+COLUMNS(health),COLUMNS(health))+1)</f>
        <v>0</v>
      </c>
    </row>
    <row r="1994" spans="16:16" x14ac:dyDescent="0.3">
      <c r="P1994" cm="1">
        <f t="array" ref="P1994">INDEX(health,1+INT((ROW(A1993)-1)/COLUMNS(health)),MOD(ROW(A1993)-1+COLUMNS(health),COLUMNS(health))+1)</f>
        <v>0</v>
      </c>
    </row>
    <row r="1995" spans="16:16" x14ac:dyDescent="0.3">
      <c r="P1995" cm="1">
        <f t="array" ref="P1995">INDEX(health,1+INT((ROW(A1994)-1)/COLUMNS(health)),MOD(ROW(A1994)-1+COLUMNS(health),COLUMNS(health))+1)</f>
        <v>0</v>
      </c>
    </row>
    <row r="1996" spans="16:16" x14ac:dyDescent="0.3">
      <c r="P1996" cm="1">
        <f t="array" ref="P1996">INDEX(health,1+INT((ROW(A1995)-1)/COLUMNS(health)),MOD(ROW(A1995)-1+COLUMNS(health),COLUMNS(health))+1)</f>
        <v>0</v>
      </c>
    </row>
    <row r="1997" spans="16:16" x14ac:dyDescent="0.3">
      <c r="P1997" cm="1">
        <f t="array" ref="P1997">INDEX(health,1+INT((ROW(A1996)-1)/COLUMNS(health)),MOD(ROW(A1996)-1+COLUMNS(health),COLUMNS(health))+1)</f>
        <v>0</v>
      </c>
    </row>
    <row r="1998" spans="16:16" x14ac:dyDescent="0.3">
      <c r="P1998" cm="1">
        <f t="array" ref="P1998">INDEX(health,1+INT((ROW(A1997)-1)/COLUMNS(health)),MOD(ROW(A1997)-1+COLUMNS(health),COLUMNS(health))+1)</f>
        <v>0</v>
      </c>
    </row>
    <row r="1999" spans="16:16" x14ac:dyDescent="0.3">
      <c r="P1999" cm="1">
        <f t="array" ref="P1999">INDEX(health,1+INT((ROW(A1998)-1)/COLUMNS(health)),MOD(ROW(A1998)-1+COLUMNS(health),COLUMNS(health))+1)</f>
        <v>0</v>
      </c>
    </row>
    <row r="2000" spans="16:16" x14ac:dyDescent="0.3">
      <c r="P2000" cm="1">
        <f t="array" ref="P2000">INDEX(health,1+INT((ROW(A1999)-1)/COLUMNS(health)),MOD(ROW(A1999)-1+COLUMNS(health),COLUMNS(health))+1)</f>
        <v>0</v>
      </c>
    </row>
    <row r="2001" spans="16:16" x14ac:dyDescent="0.3">
      <c r="P2001" cm="1">
        <f t="array" ref="P2001">INDEX(health,1+INT((ROW(A2000)-1)/COLUMNS(health)),MOD(ROW(A2000)-1+COLUMNS(health),COLUMNS(health))+1)</f>
        <v>0</v>
      </c>
    </row>
    <row r="2002" spans="16:16" x14ac:dyDescent="0.3">
      <c r="P2002" t="str" cm="1">
        <f t="array" ref="P2002">INDEX(health,1+INT((ROW(A2001)-1)/COLUMNS(health)),MOD(ROW(A2001)-1+COLUMNS(health),COLUMNS(health))+1)</f>
        <v>Unsure where to go or what services are available</v>
      </c>
    </row>
    <row r="2003" spans="16:16" x14ac:dyDescent="0.3">
      <c r="P2003" t="str" cm="1">
        <f t="array" ref="P2003">INDEX(health,1+INT((ROW(A2002)-1)/COLUMNS(health)),MOD(ROW(A2002)-1+COLUMNS(health),COLUMNS(health))+1)</f>
        <v xml:space="preserve"> Lack of adequate insurance</v>
      </c>
    </row>
    <row r="2004" spans="16:16" x14ac:dyDescent="0.3">
      <c r="P2004" t="str" cm="1">
        <f t="array" ref="P2004">INDEX(health,1+INT((ROW(A2003)-1)/COLUMNS(health)),MOD(ROW(A2003)-1+COLUMNS(health),COLUMNS(health))+1)</f>
        <v xml:space="preserve"> Cost of care is not affordable</v>
      </c>
    </row>
    <row r="2005" spans="16:16" x14ac:dyDescent="0.3">
      <c r="P2005" t="str" cm="1">
        <f t="array" ref="P2005">INDEX(health,1+INT((ROW(A2004)-1)/COLUMNS(health)),MOD(ROW(A2004)-1+COLUMNS(health),COLUMNS(health))+1)</f>
        <v xml:space="preserve"> Not enough alcohol/drug abuse treatment options</v>
      </c>
    </row>
    <row r="2006" spans="16:16" x14ac:dyDescent="0.3">
      <c r="P2006" t="str" cm="1">
        <f t="array" ref="P2006">INDEX(health,1+INT((ROW(A2005)-1)/COLUMNS(health)),MOD(ROW(A2005)-1+COLUMNS(health),COLUMNS(health))+1)</f>
        <v xml:space="preserve"> Not enough mental health treatment options</v>
      </c>
    </row>
    <row r="2007" spans="16:16" x14ac:dyDescent="0.3">
      <c r="P2007" cm="1">
        <f t="array" ref="P2007">INDEX(health,1+INT((ROW(A2006)-1)/COLUMNS(health)),MOD(ROW(A2006)-1+COLUMNS(health),COLUMNS(health))+1)</f>
        <v>0</v>
      </c>
    </row>
    <row r="2008" spans="16:16" x14ac:dyDescent="0.3">
      <c r="P2008" cm="1">
        <f t="array" ref="P2008">INDEX(health,1+INT((ROW(A2007)-1)/COLUMNS(health)),MOD(ROW(A2007)-1+COLUMNS(health),COLUMNS(health))+1)</f>
        <v>0</v>
      </c>
    </row>
    <row r="2009" spans="16:16" x14ac:dyDescent="0.3">
      <c r="P2009" cm="1">
        <f t="array" ref="P2009">INDEX(health,1+INT((ROW(A2008)-1)/COLUMNS(health)),MOD(ROW(A2008)-1+COLUMNS(health),COLUMNS(health))+1)</f>
        <v>0</v>
      </c>
    </row>
    <row r="2010" spans="16:16" x14ac:dyDescent="0.3">
      <c r="P2010" t="str" cm="1">
        <f t="array" ref="P2010">INDEX(health,1+INT((ROW(A2009)-1)/COLUMNS(health)),MOD(ROW(A2009)-1+COLUMNS(health),COLUMNS(health))+1)</f>
        <v>Lack of adequate insurance</v>
      </c>
    </row>
    <row r="2011" spans="16:16" x14ac:dyDescent="0.3">
      <c r="P2011" t="str" cm="1">
        <f t="array" ref="P2011">INDEX(health,1+INT((ROW(A2010)-1)/COLUMNS(health)),MOD(ROW(A2010)-1+COLUMNS(health),COLUMNS(health))+1)</f>
        <v xml:space="preserve"> Cost of care is not affordable</v>
      </c>
    </row>
    <row r="2012" spans="16:16" x14ac:dyDescent="0.3">
      <c r="P2012" t="str" cm="1">
        <f t="array" ref="P2012">INDEX(health,1+INT((ROW(A2011)-1)/COLUMNS(health)),MOD(ROW(A2011)-1+COLUMNS(health),COLUMNS(health))+1)</f>
        <v xml:space="preserve"> Lack of transportation</v>
      </c>
    </row>
    <row r="2013" spans="16:16" x14ac:dyDescent="0.3">
      <c r="P2013" cm="1">
        <f t="array" ref="P2013">INDEX(health,1+INT((ROW(A2012)-1)/COLUMNS(health)),MOD(ROW(A2012)-1+COLUMNS(health),COLUMNS(health))+1)</f>
        <v>0</v>
      </c>
    </row>
    <row r="2014" spans="16:16" x14ac:dyDescent="0.3">
      <c r="P2014" cm="1">
        <f t="array" ref="P2014">INDEX(health,1+INT((ROW(A2013)-1)/COLUMNS(health)),MOD(ROW(A2013)-1+COLUMNS(health),COLUMNS(health))+1)</f>
        <v>0</v>
      </c>
    </row>
    <row r="2015" spans="16:16" x14ac:dyDescent="0.3">
      <c r="P2015" cm="1">
        <f t="array" ref="P2015">INDEX(health,1+INT((ROW(A2014)-1)/COLUMNS(health)),MOD(ROW(A2014)-1+COLUMNS(health),COLUMNS(health))+1)</f>
        <v>0</v>
      </c>
    </row>
    <row r="2016" spans="16:16" x14ac:dyDescent="0.3">
      <c r="P2016" cm="1">
        <f t="array" ref="P2016">INDEX(health,1+INT((ROW(A2015)-1)/COLUMNS(health)),MOD(ROW(A2015)-1+COLUMNS(health),COLUMNS(health))+1)</f>
        <v>0</v>
      </c>
    </row>
    <row r="2017" spans="16:16" x14ac:dyDescent="0.3">
      <c r="P2017" cm="1">
        <f t="array" ref="P2017">INDEX(health,1+INT((ROW(A2016)-1)/COLUMNS(health)),MOD(ROW(A2016)-1+COLUMNS(health),COLUMNS(health))+1)</f>
        <v>0</v>
      </c>
    </row>
    <row r="2018" spans="16:16" x14ac:dyDescent="0.3">
      <c r="P2018" cm="1">
        <f t="array" ref="P2018">INDEX(health,1+INT((ROW(A2017)-1)/COLUMNS(health)),MOD(ROW(A2017)-1+COLUMNS(health),COLUMNS(health))+1)</f>
        <v>0</v>
      </c>
    </row>
    <row r="2019" spans="16:16" x14ac:dyDescent="0.3">
      <c r="P2019" cm="1">
        <f t="array" ref="P2019">INDEX(health,1+INT((ROW(A2018)-1)/COLUMNS(health)),MOD(ROW(A2018)-1+COLUMNS(health),COLUMNS(health))+1)</f>
        <v>0</v>
      </c>
    </row>
    <row r="2020" spans="16:16" x14ac:dyDescent="0.3">
      <c r="P2020" cm="1">
        <f t="array" ref="P2020">INDEX(health,1+INT((ROW(A2019)-1)/COLUMNS(health)),MOD(ROW(A2019)-1+COLUMNS(health),COLUMNS(health))+1)</f>
        <v>0</v>
      </c>
    </row>
    <row r="2021" spans="16:16" x14ac:dyDescent="0.3">
      <c r="P2021" cm="1">
        <f t="array" ref="P2021">INDEX(health,1+INT((ROW(A2020)-1)/COLUMNS(health)),MOD(ROW(A2020)-1+COLUMNS(health),COLUMNS(health))+1)</f>
        <v>0</v>
      </c>
    </row>
    <row r="2022" spans="16:16" x14ac:dyDescent="0.3">
      <c r="P2022" cm="1">
        <f t="array" ref="P2022">INDEX(health,1+INT((ROW(A2021)-1)/COLUMNS(health)),MOD(ROW(A2021)-1+COLUMNS(health),COLUMNS(health))+1)</f>
        <v>0</v>
      </c>
    </row>
    <row r="2023" spans="16:16" x14ac:dyDescent="0.3">
      <c r="P2023" cm="1">
        <f t="array" ref="P2023">INDEX(health,1+INT((ROW(A2022)-1)/COLUMNS(health)),MOD(ROW(A2022)-1+COLUMNS(health),COLUMNS(health))+1)</f>
        <v>0</v>
      </c>
    </row>
    <row r="2024" spans="16:16" x14ac:dyDescent="0.3">
      <c r="P2024" cm="1">
        <f t="array" ref="P2024">INDEX(health,1+INT((ROW(A2023)-1)/COLUMNS(health)),MOD(ROW(A2023)-1+COLUMNS(health),COLUMNS(health))+1)</f>
        <v>0</v>
      </c>
    </row>
    <row r="2025" spans="16:16" x14ac:dyDescent="0.3">
      <c r="P2025" cm="1">
        <f t="array" ref="P2025">INDEX(health,1+INT((ROW(A2024)-1)/COLUMNS(health)),MOD(ROW(A2024)-1+COLUMNS(health),COLUMNS(health))+1)</f>
        <v>0</v>
      </c>
    </row>
    <row r="2026" spans="16:16" x14ac:dyDescent="0.3">
      <c r="P2026" cm="1">
        <f t="array" ref="P2026">INDEX(health,1+INT((ROW(A2025)-1)/COLUMNS(health)),MOD(ROW(A2025)-1+COLUMNS(health),COLUMNS(health))+1)</f>
        <v>0</v>
      </c>
    </row>
    <row r="2027" spans="16:16" x14ac:dyDescent="0.3">
      <c r="P2027" cm="1">
        <f t="array" ref="P2027">INDEX(health,1+INT((ROW(A2026)-1)/COLUMNS(health)),MOD(ROW(A2026)-1+COLUMNS(health),COLUMNS(health))+1)</f>
        <v>0</v>
      </c>
    </row>
    <row r="2028" spans="16:16" x14ac:dyDescent="0.3">
      <c r="P2028" cm="1">
        <f t="array" ref="P2028">INDEX(health,1+INT((ROW(A2027)-1)/COLUMNS(health)),MOD(ROW(A2027)-1+COLUMNS(health),COLUMNS(health))+1)</f>
        <v>0</v>
      </c>
    </row>
    <row r="2029" spans="16:16" x14ac:dyDescent="0.3">
      <c r="P2029" cm="1">
        <f t="array" ref="P2029">INDEX(health,1+INT((ROW(A2028)-1)/COLUMNS(health)),MOD(ROW(A2028)-1+COLUMNS(health),COLUMNS(health))+1)</f>
        <v>0</v>
      </c>
    </row>
    <row r="2030" spans="16:16" x14ac:dyDescent="0.3">
      <c r="P2030" cm="1">
        <f t="array" ref="P2030">INDEX(health,1+INT((ROW(A2029)-1)/COLUMNS(health)),MOD(ROW(A2029)-1+COLUMNS(health),COLUMNS(health))+1)</f>
        <v>0</v>
      </c>
    </row>
    <row r="2031" spans="16:16" x14ac:dyDescent="0.3">
      <c r="P2031" cm="1">
        <f t="array" ref="P2031">INDEX(health,1+INT((ROW(A2030)-1)/COLUMNS(health)),MOD(ROW(A2030)-1+COLUMNS(health),COLUMNS(health))+1)</f>
        <v>0</v>
      </c>
    </row>
    <row r="2032" spans="16:16" x14ac:dyDescent="0.3">
      <c r="P2032" cm="1">
        <f t="array" ref="P2032">INDEX(health,1+INT((ROW(A2031)-1)/COLUMNS(health)),MOD(ROW(A2031)-1+COLUMNS(health),COLUMNS(health))+1)</f>
        <v>0</v>
      </c>
    </row>
    <row r="2033" spans="16:16" x14ac:dyDescent="0.3">
      <c r="P2033" cm="1">
        <f t="array" ref="P2033">INDEX(health,1+INT((ROW(A2032)-1)/COLUMNS(health)),MOD(ROW(A2032)-1+COLUMNS(health),COLUMNS(health))+1)</f>
        <v>0</v>
      </c>
    </row>
    <row r="2034" spans="16:16" x14ac:dyDescent="0.3">
      <c r="P2034" t="str" cm="1">
        <f t="array" ref="P2034">INDEX(health,1+INT((ROW(A2033)-1)/COLUMNS(health)),MOD(ROW(A2033)-1+COLUMNS(health),COLUMNS(health))+1)</f>
        <v>Unsure where to go or what services are available</v>
      </c>
    </row>
    <row r="2035" spans="16:16" x14ac:dyDescent="0.3">
      <c r="P2035" t="str" cm="1">
        <f t="array" ref="P2035">INDEX(health,1+INT((ROW(A2034)-1)/COLUMNS(health)),MOD(ROW(A2034)-1+COLUMNS(health),COLUMNS(health))+1)</f>
        <v xml:space="preserve"> Cost of care is not affordable</v>
      </c>
    </row>
    <row r="2036" spans="16:16" x14ac:dyDescent="0.3">
      <c r="P2036" cm="1">
        <f t="array" ref="P2036">INDEX(health,1+INT((ROW(A2035)-1)/COLUMNS(health)),MOD(ROW(A2035)-1+COLUMNS(health),COLUMNS(health))+1)</f>
        <v>0</v>
      </c>
    </row>
    <row r="2037" spans="16:16" x14ac:dyDescent="0.3">
      <c r="P2037" cm="1">
        <f t="array" ref="P2037">INDEX(health,1+INT((ROW(A2036)-1)/COLUMNS(health)),MOD(ROW(A2036)-1+COLUMNS(health),COLUMNS(health))+1)</f>
        <v>0</v>
      </c>
    </row>
    <row r="2038" spans="16:16" x14ac:dyDescent="0.3">
      <c r="P2038" cm="1">
        <f t="array" ref="P2038">INDEX(health,1+INT((ROW(A2037)-1)/COLUMNS(health)),MOD(ROW(A2037)-1+COLUMNS(health),COLUMNS(health))+1)</f>
        <v>0</v>
      </c>
    </row>
    <row r="2039" spans="16:16" x14ac:dyDescent="0.3">
      <c r="P2039" cm="1">
        <f t="array" ref="P2039">INDEX(health,1+INT((ROW(A2038)-1)/COLUMNS(health)),MOD(ROW(A2038)-1+COLUMNS(health),COLUMNS(health))+1)</f>
        <v>0</v>
      </c>
    </row>
    <row r="2040" spans="16:16" x14ac:dyDescent="0.3">
      <c r="P2040" cm="1">
        <f t="array" ref="P2040">INDEX(health,1+INT((ROW(A2039)-1)/COLUMNS(health)),MOD(ROW(A2039)-1+COLUMNS(health),COLUMNS(health))+1)</f>
        <v>0</v>
      </c>
    </row>
    <row r="2041" spans="16:16" x14ac:dyDescent="0.3">
      <c r="P2041" cm="1">
        <f t="array" ref="P2041">INDEX(health,1+INT((ROW(A2040)-1)/COLUMNS(health)),MOD(ROW(A2040)-1+COLUMNS(health),COLUMNS(health))+1)</f>
        <v>0</v>
      </c>
    </row>
    <row r="2042" spans="16:16" x14ac:dyDescent="0.3">
      <c r="P2042" t="str" cm="1">
        <f t="array" ref="P2042">INDEX(health,1+INT((ROW(A2041)-1)/COLUMNS(health)),MOD(ROW(A2041)-1+COLUMNS(health),COLUMNS(health))+1)</f>
        <v>Unsure where to go or what services are available</v>
      </c>
    </row>
    <row r="2043" spans="16:16" x14ac:dyDescent="0.3">
      <c r="P2043" t="str" cm="1">
        <f t="array" ref="P2043">INDEX(health,1+INT((ROW(A2042)-1)/COLUMNS(health)),MOD(ROW(A2042)-1+COLUMNS(health),COLUMNS(health))+1)</f>
        <v xml:space="preserve"> Lack of adequate insurance</v>
      </c>
    </row>
    <row r="2044" spans="16:16" x14ac:dyDescent="0.3">
      <c r="P2044" t="str" cm="1">
        <f t="array" ref="P2044">INDEX(health,1+INT((ROW(A2043)-1)/COLUMNS(health)),MOD(ROW(A2043)-1+COLUMNS(health),COLUMNS(health))+1)</f>
        <v xml:space="preserve"> Few public resources</v>
      </c>
    </row>
    <row r="2045" spans="16:16" x14ac:dyDescent="0.3">
      <c r="P2045" cm="1">
        <f t="array" ref="P2045">INDEX(health,1+INT((ROW(A2044)-1)/COLUMNS(health)),MOD(ROW(A2044)-1+COLUMNS(health),COLUMNS(health))+1)</f>
        <v>0</v>
      </c>
    </row>
    <row r="2046" spans="16:16" x14ac:dyDescent="0.3">
      <c r="P2046" cm="1">
        <f t="array" ref="P2046">INDEX(health,1+INT((ROW(A2045)-1)/COLUMNS(health)),MOD(ROW(A2045)-1+COLUMNS(health),COLUMNS(health))+1)</f>
        <v>0</v>
      </c>
    </row>
    <row r="2047" spans="16:16" x14ac:dyDescent="0.3">
      <c r="P2047" cm="1">
        <f t="array" ref="P2047">INDEX(health,1+INT((ROW(A2046)-1)/COLUMNS(health)),MOD(ROW(A2046)-1+COLUMNS(health),COLUMNS(health))+1)</f>
        <v>0</v>
      </c>
    </row>
    <row r="2048" spans="16:16" x14ac:dyDescent="0.3">
      <c r="P2048" cm="1">
        <f t="array" ref="P2048">INDEX(health,1+INT((ROW(A2047)-1)/COLUMNS(health)),MOD(ROW(A2047)-1+COLUMNS(health),COLUMNS(health))+1)</f>
        <v>0</v>
      </c>
    </row>
    <row r="2049" spans="16:16" x14ac:dyDescent="0.3">
      <c r="P2049" cm="1">
        <f t="array" ref="P2049">INDEX(health,1+INT((ROW(A2048)-1)/COLUMNS(health)),MOD(ROW(A2048)-1+COLUMNS(health),COLUMNS(health))+1)</f>
        <v>0</v>
      </c>
    </row>
    <row r="2050" spans="16:16" x14ac:dyDescent="0.3">
      <c r="P2050" cm="1">
        <f t="array" ref="P2050">INDEX(health,1+INT((ROW(A2049)-1)/COLUMNS(health)),MOD(ROW(A2049)-1+COLUMNS(health),COLUMNS(health))+1)</f>
        <v>0</v>
      </c>
    </row>
    <row r="2051" spans="16:16" x14ac:dyDescent="0.3">
      <c r="P2051" cm="1">
        <f t="array" ref="P2051">INDEX(health,1+INT((ROW(A2050)-1)/COLUMNS(health)),MOD(ROW(A2050)-1+COLUMNS(health),COLUMNS(health))+1)</f>
        <v>0</v>
      </c>
    </row>
    <row r="2052" spans="16:16" x14ac:dyDescent="0.3">
      <c r="P2052" cm="1">
        <f t="array" ref="P2052">INDEX(health,1+INT((ROW(A2051)-1)/COLUMNS(health)),MOD(ROW(A2051)-1+COLUMNS(health),COLUMNS(health))+1)</f>
        <v>0</v>
      </c>
    </row>
    <row r="2053" spans="16:16" x14ac:dyDescent="0.3">
      <c r="P2053" cm="1">
        <f t="array" ref="P2053">INDEX(health,1+INT((ROW(A2052)-1)/COLUMNS(health)),MOD(ROW(A2052)-1+COLUMNS(health),COLUMNS(health))+1)</f>
        <v>0</v>
      </c>
    </row>
    <row r="2054" spans="16:16" x14ac:dyDescent="0.3">
      <c r="P2054" cm="1">
        <f t="array" ref="P2054">INDEX(health,1+INT((ROW(A2053)-1)/COLUMNS(health)),MOD(ROW(A2053)-1+COLUMNS(health),COLUMNS(health))+1)</f>
        <v>0</v>
      </c>
    </row>
    <row r="2055" spans="16:16" x14ac:dyDescent="0.3">
      <c r="P2055" cm="1">
        <f t="array" ref="P2055">INDEX(health,1+INT((ROW(A2054)-1)/COLUMNS(health)),MOD(ROW(A2054)-1+COLUMNS(health),COLUMNS(health))+1)</f>
        <v>0</v>
      </c>
    </row>
    <row r="2056" spans="16:16" x14ac:dyDescent="0.3">
      <c r="P2056" cm="1">
        <f t="array" ref="P2056">INDEX(health,1+INT((ROW(A2055)-1)/COLUMNS(health)),MOD(ROW(A2055)-1+COLUMNS(health),COLUMNS(health))+1)</f>
        <v>0</v>
      </c>
    </row>
    <row r="2057" spans="16:16" x14ac:dyDescent="0.3">
      <c r="P2057" cm="1">
        <f t="array" ref="P2057">INDEX(health,1+INT((ROW(A2056)-1)/COLUMNS(health)),MOD(ROW(A2056)-1+COLUMNS(health),COLUMNS(health))+1)</f>
        <v>0</v>
      </c>
    </row>
    <row r="2058" spans="16:16" x14ac:dyDescent="0.3">
      <c r="P2058" cm="1">
        <f t="array" ref="P2058">INDEX(health,1+INT((ROW(A2057)-1)/COLUMNS(health)),MOD(ROW(A2057)-1+COLUMNS(health),COLUMNS(health))+1)</f>
        <v>0</v>
      </c>
    </row>
    <row r="2059" spans="16:16" x14ac:dyDescent="0.3">
      <c r="P2059" cm="1">
        <f t="array" ref="P2059">INDEX(health,1+INT((ROW(A2058)-1)/COLUMNS(health)),MOD(ROW(A2058)-1+COLUMNS(health),COLUMNS(health))+1)</f>
        <v>0</v>
      </c>
    </row>
    <row r="2060" spans="16:16" x14ac:dyDescent="0.3">
      <c r="P2060" cm="1">
        <f t="array" ref="P2060">INDEX(health,1+INT((ROW(A2059)-1)/COLUMNS(health)),MOD(ROW(A2059)-1+COLUMNS(health),COLUMNS(health))+1)</f>
        <v>0</v>
      </c>
    </row>
    <row r="2061" spans="16:16" x14ac:dyDescent="0.3">
      <c r="P2061" cm="1">
        <f t="array" ref="P2061">INDEX(health,1+INT((ROW(A2060)-1)/COLUMNS(health)),MOD(ROW(A2060)-1+COLUMNS(health),COLUMNS(health))+1)</f>
        <v>0</v>
      </c>
    </row>
    <row r="2062" spans="16:16" x14ac:dyDescent="0.3">
      <c r="P2062" cm="1">
        <f t="array" ref="P2062">INDEX(health,1+INT((ROW(A2061)-1)/COLUMNS(health)),MOD(ROW(A2061)-1+COLUMNS(health),COLUMNS(health))+1)</f>
        <v>0</v>
      </c>
    </row>
    <row r="2063" spans="16:16" x14ac:dyDescent="0.3">
      <c r="P2063" cm="1">
        <f t="array" ref="P2063">INDEX(health,1+INT((ROW(A2062)-1)/COLUMNS(health)),MOD(ROW(A2062)-1+COLUMNS(health),COLUMNS(health))+1)</f>
        <v>0</v>
      </c>
    </row>
    <row r="2064" spans="16:16" x14ac:dyDescent="0.3">
      <c r="P2064" cm="1">
        <f t="array" ref="P2064">INDEX(health,1+INT((ROW(A2063)-1)/COLUMNS(health)),MOD(ROW(A2063)-1+COLUMNS(health),COLUMNS(health))+1)</f>
        <v>0</v>
      </c>
    </row>
    <row r="2065" spans="16:16" x14ac:dyDescent="0.3">
      <c r="P2065" cm="1">
        <f t="array" ref="P2065">INDEX(health,1+INT((ROW(A2064)-1)/COLUMNS(health)),MOD(ROW(A2064)-1+COLUMNS(health),COLUMNS(health))+1)</f>
        <v>0</v>
      </c>
    </row>
    <row r="2066" spans="16:16" x14ac:dyDescent="0.3">
      <c r="P2066" t="str" cm="1">
        <f t="array" ref="P2066">INDEX(health,1+INT((ROW(A2065)-1)/COLUMNS(health)),MOD(ROW(A2065)-1+COLUMNS(health),COLUMNS(health))+1)</f>
        <v>Not enough alcohol/drug abuse treatment options</v>
      </c>
    </row>
    <row r="2067" spans="16:16" x14ac:dyDescent="0.3">
      <c r="P2067" t="str" cm="1">
        <f t="array" ref="P2067">INDEX(health,1+INT((ROW(A2066)-1)/COLUMNS(health)),MOD(ROW(A2066)-1+COLUMNS(health),COLUMNS(health))+1)</f>
        <v xml:space="preserve"> Lack of transportation</v>
      </c>
    </row>
    <row r="2068" spans="16:16" x14ac:dyDescent="0.3">
      <c r="P2068" cm="1">
        <f t="array" ref="P2068">INDEX(health,1+INT((ROW(A2067)-1)/COLUMNS(health)),MOD(ROW(A2067)-1+COLUMNS(health),COLUMNS(health))+1)</f>
        <v>0</v>
      </c>
    </row>
    <row r="2069" spans="16:16" x14ac:dyDescent="0.3">
      <c r="P2069" cm="1">
        <f t="array" ref="P2069">INDEX(health,1+INT((ROW(A2068)-1)/COLUMNS(health)),MOD(ROW(A2068)-1+COLUMNS(health),COLUMNS(health))+1)</f>
        <v>0</v>
      </c>
    </row>
    <row r="2070" spans="16:16" x14ac:dyDescent="0.3">
      <c r="P2070" cm="1">
        <f t="array" ref="P2070">INDEX(health,1+INT((ROW(A2069)-1)/COLUMNS(health)),MOD(ROW(A2069)-1+COLUMNS(health),COLUMNS(health))+1)</f>
        <v>0</v>
      </c>
    </row>
    <row r="2071" spans="16:16" x14ac:dyDescent="0.3">
      <c r="P2071" cm="1">
        <f t="array" ref="P2071">INDEX(health,1+INT((ROW(A2070)-1)/COLUMNS(health)),MOD(ROW(A2070)-1+COLUMNS(health),COLUMNS(health))+1)</f>
        <v>0</v>
      </c>
    </row>
    <row r="2072" spans="16:16" x14ac:dyDescent="0.3">
      <c r="P2072" cm="1">
        <f t="array" ref="P2072">INDEX(health,1+INT((ROW(A2071)-1)/COLUMNS(health)),MOD(ROW(A2071)-1+COLUMNS(health),COLUMNS(health))+1)</f>
        <v>0</v>
      </c>
    </row>
    <row r="2073" spans="16:16" x14ac:dyDescent="0.3">
      <c r="P2073" cm="1">
        <f t="array" ref="P2073">INDEX(health,1+INT((ROW(A2072)-1)/COLUMNS(health)),MOD(ROW(A2072)-1+COLUMNS(health),COLUMNS(health))+1)</f>
        <v>0</v>
      </c>
    </row>
    <row r="2074" spans="16:16" x14ac:dyDescent="0.3">
      <c r="P2074" cm="1">
        <f t="array" ref="P2074">INDEX(health,1+INT((ROW(A2073)-1)/COLUMNS(health)),MOD(ROW(A2073)-1+COLUMNS(health),COLUMNS(health))+1)</f>
        <v>0</v>
      </c>
    </row>
    <row r="2075" spans="16:16" x14ac:dyDescent="0.3">
      <c r="P2075" cm="1">
        <f t="array" ref="P2075">INDEX(health,1+INT((ROW(A2074)-1)/COLUMNS(health)),MOD(ROW(A2074)-1+COLUMNS(health),COLUMNS(health))+1)</f>
        <v>0</v>
      </c>
    </row>
    <row r="2076" spans="16:16" x14ac:dyDescent="0.3">
      <c r="P2076" cm="1">
        <f t="array" ref="P2076">INDEX(health,1+INT((ROW(A2075)-1)/COLUMNS(health)),MOD(ROW(A2075)-1+COLUMNS(health),COLUMNS(health))+1)</f>
        <v>0</v>
      </c>
    </row>
    <row r="2077" spans="16:16" x14ac:dyDescent="0.3">
      <c r="P2077" cm="1">
        <f t="array" ref="P2077">INDEX(health,1+INT((ROW(A2076)-1)/COLUMNS(health)),MOD(ROW(A2076)-1+COLUMNS(health),COLUMNS(health))+1)</f>
        <v>0</v>
      </c>
    </row>
    <row r="2078" spans="16:16" x14ac:dyDescent="0.3">
      <c r="P2078" cm="1">
        <f t="array" ref="P2078">INDEX(health,1+INT((ROW(A2077)-1)/COLUMNS(health)),MOD(ROW(A2077)-1+COLUMNS(health),COLUMNS(health))+1)</f>
        <v>0</v>
      </c>
    </row>
    <row r="2079" spans="16:16" x14ac:dyDescent="0.3">
      <c r="P2079" cm="1">
        <f t="array" ref="P2079">INDEX(health,1+INT((ROW(A2078)-1)/COLUMNS(health)),MOD(ROW(A2078)-1+COLUMNS(health),COLUMNS(health))+1)</f>
        <v>0</v>
      </c>
    </row>
    <row r="2080" spans="16:16" x14ac:dyDescent="0.3">
      <c r="P2080" cm="1">
        <f t="array" ref="P2080">INDEX(health,1+INT((ROW(A2079)-1)/COLUMNS(health)),MOD(ROW(A2079)-1+COLUMNS(health),COLUMNS(health))+1)</f>
        <v>0</v>
      </c>
    </row>
    <row r="2081" spans="16:16" x14ac:dyDescent="0.3">
      <c r="P2081" cm="1">
        <f t="array" ref="P2081">INDEX(health,1+INT((ROW(A2080)-1)/COLUMNS(health)),MOD(ROW(A2080)-1+COLUMNS(health),COLUMNS(health))+1)</f>
        <v>0</v>
      </c>
    </row>
    <row r="2082" spans="16:16" x14ac:dyDescent="0.3">
      <c r="P2082" cm="1">
        <f t="array" ref="P2082">INDEX(health,1+INT((ROW(A2081)-1)/COLUMNS(health)),MOD(ROW(A2081)-1+COLUMNS(health),COLUMNS(health))+1)</f>
        <v>0</v>
      </c>
    </row>
    <row r="2083" spans="16:16" x14ac:dyDescent="0.3">
      <c r="P2083" cm="1">
        <f t="array" ref="P2083">INDEX(health,1+INT((ROW(A2082)-1)/COLUMNS(health)),MOD(ROW(A2082)-1+COLUMNS(health),COLUMNS(health))+1)</f>
        <v>0</v>
      </c>
    </row>
    <row r="2084" spans="16:16" x14ac:dyDescent="0.3">
      <c r="P2084" cm="1">
        <f t="array" ref="P2084">INDEX(health,1+INT((ROW(A2083)-1)/COLUMNS(health)),MOD(ROW(A2083)-1+COLUMNS(health),COLUMNS(health))+1)</f>
        <v>0</v>
      </c>
    </row>
    <row r="2085" spans="16:16" x14ac:dyDescent="0.3">
      <c r="P2085" cm="1">
        <f t="array" ref="P2085">INDEX(health,1+INT((ROW(A2084)-1)/COLUMNS(health)),MOD(ROW(A2084)-1+COLUMNS(health),COLUMNS(health))+1)</f>
        <v>0</v>
      </c>
    </row>
    <row r="2086" spans="16:16" x14ac:dyDescent="0.3">
      <c r="P2086" cm="1">
        <f t="array" ref="P2086">INDEX(health,1+INT((ROW(A2085)-1)/COLUMNS(health)),MOD(ROW(A2085)-1+COLUMNS(health),COLUMNS(health))+1)</f>
        <v>0</v>
      </c>
    </row>
    <row r="2087" spans="16:16" x14ac:dyDescent="0.3">
      <c r="P2087" cm="1">
        <f t="array" ref="P2087">INDEX(health,1+INT((ROW(A2086)-1)/COLUMNS(health)),MOD(ROW(A2086)-1+COLUMNS(health),COLUMNS(health))+1)</f>
        <v>0</v>
      </c>
    </row>
    <row r="2088" spans="16:16" x14ac:dyDescent="0.3">
      <c r="P2088" cm="1">
        <f t="array" ref="P2088">INDEX(health,1+INT((ROW(A2087)-1)/COLUMNS(health)),MOD(ROW(A2087)-1+COLUMNS(health),COLUMNS(health))+1)</f>
        <v>0</v>
      </c>
    </row>
    <row r="2089" spans="16:16" x14ac:dyDescent="0.3">
      <c r="P2089" cm="1">
        <f t="array" ref="P2089">INDEX(health,1+INT((ROW(A2088)-1)/COLUMNS(health)),MOD(ROW(A2088)-1+COLUMNS(health),COLUMNS(health))+1)</f>
        <v>0</v>
      </c>
    </row>
    <row r="2090" spans="16:16" x14ac:dyDescent="0.3">
      <c r="P2090" t="str" cm="1">
        <f t="array" ref="P2090">INDEX(health,1+INT((ROW(A2089)-1)/COLUMNS(health)),MOD(ROW(A2089)-1+COLUMNS(health),COLUMNS(health))+1)</f>
        <v>Unsure where to go or what services are available</v>
      </c>
    </row>
    <row r="2091" spans="16:16" x14ac:dyDescent="0.3">
      <c r="P2091" t="str" cm="1">
        <f t="array" ref="P2091">INDEX(health,1+INT((ROW(A2090)-1)/COLUMNS(health)),MOD(ROW(A2090)-1+COLUMNS(health),COLUMNS(health))+1)</f>
        <v xml:space="preserve"> Not enough mental health treatment options</v>
      </c>
    </row>
    <row r="2092" spans="16:16" x14ac:dyDescent="0.3">
      <c r="P2092" cm="1">
        <f t="array" ref="P2092">INDEX(health,1+INT((ROW(A2091)-1)/COLUMNS(health)),MOD(ROW(A2091)-1+COLUMNS(health),COLUMNS(health))+1)</f>
        <v>0</v>
      </c>
    </row>
    <row r="2093" spans="16:16" x14ac:dyDescent="0.3">
      <c r="P2093" cm="1">
        <f t="array" ref="P2093">INDEX(health,1+INT((ROW(A2092)-1)/COLUMNS(health)),MOD(ROW(A2092)-1+COLUMNS(health),COLUMNS(health))+1)</f>
        <v>0</v>
      </c>
    </row>
    <row r="2094" spans="16:16" x14ac:dyDescent="0.3">
      <c r="P2094" cm="1">
        <f t="array" ref="P2094">INDEX(health,1+INT((ROW(A2093)-1)/COLUMNS(health)),MOD(ROW(A2093)-1+COLUMNS(health),COLUMNS(health))+1)</f>
        <v>0</v>
      </c>
    </row>
    <row r="2095" spans="16:16" x14ac:dyDescent="0.3">
      <c r="P2095" cm="1">
        <f t="array" ref="P2095">INDEX(health,1+INT((ROW(A2094)-1)/COLUMNS(health)),MOD(ROW(A2094)-1+COLUMNS(health),COLUMNS(health))+1)</f>
        <v>0</v>
      </c>
    </row>
    <row r="2096" spans="16:16" x14ac:dyDescent="0.3">
      <c r="P2096" cm="1">
        <f t="array" ref="P2096">INDEX(health,1+INT((ROW(A2095)-1)/COLUMNS(health)),MOD(ROW(A2095)-1+COLUMNS(health),COLUMNS(health))+1)</f>
        <v>0</v>
      </c>
    </row>
    <row r="2097" spans="16:16" x14ac:dyDescent="0.3">
      <c r="P2097" cm="1">
        <f t="array" ref="P2097">INDEX(health,1+INT((ROW(A2096)-1)/COLUMNS(health)),MOD(ROW(A2096)-1+COLUMNS(health),COLUMNS(health))+1)</f>
        <v>0</v>
      </c>
    </row>
    <row r="2098" spans="16:16" x14ac:dyDescent="0.3">
      <c r="P2098" cm="1">
        <f t="array" ref="P2098">INDEX(health,1+INT((ROW(A2097)-1)/COLUMNS(health)),MOD(ROW(A2097)-1+COLUMNS(health),COLUMNS(health))+1)</f>
        <v>0</v>
      </c>
    </row>
    <row r="2099" spans="16:16" x14ac:dyDescent="0.3">
      <c r="P2099" cm="1">
        <f t="array" ref="P2099">INDEX(health,1+INT((ROW(A2098)-1)/COLUMNS(health)),MOD(ROW(A2098)-1+COLUMNS(health),COLUMNS(health))+1)</f>
        <v>0</v>
      </c>
    </row>
    <row r="2100" spans="16:16" x14ac:dyDescent="0.3">
      <c r="P2100" cm="1">
        <f t="array" ref="P2100">INDEX(health,1+INT((ROW(A2099)-1)/COLUMNS(health)),MOD(ROW(A2099)-1+COLUMNS(health),COLUMNS(health))+1)</f>
        <v>0</v>
      </c>
    </row>
    <row r="2101" spans="16:16" x14ac:dyDescent="0.3">
      <c r="P2101" cm="1">
        <f t="array" ref="P2101">INDEX(health,1+INT((ROW(A2100)-1)/COLUMNS(health)),MOD(ROW(A2100)-1+COLUMNS(health),COLUMNS(health))+1)</f>
        <v>0</v>
      </c>
    </row>
    <row r="2102" spans="16:16" x14ac:dyDescent="0.3">
      <c r="P2102" cm="1">
        <f t="array" ref="P2102">INDEX(health,1+INT((ROW(A2101)-1)/COLUMNS(health)),MOD(ROW(A2101)-1+COLUMNS(health),COLUMNS(health))+1)</f>
        <v>0</v>
      </c>
    </row>
    <row r="2103" spans="16:16" x14ac:dyDescent="0.3">
      <c r="P2103" cm="1">
        <f t="array" ref="P2103">INDEX(health,1+INT((ROW(A2102)-1)/COLUMNS(health)),MOD(ROW(A2102)-1+COLUMNS(health),COLUMNS(health))+1)</f>
        <v>0</v>
      </c>
    </row>
    <row r="2104" spans="16:16" x14ac:dyDescent="0.3">
      <c r="P2104" cm="1">
        <f t="array" ref="P2104">INDEX(health,1+INT((ROW(A2103)-1)/COLUMNS(health)),MOD(ROW(A2103)-1+COLUMNS(health),COLUMNS(health))+1)</f>
        <v>0</v>
      </c>
    </row>
    <row r="2105" spans="16:16" x14ac:dyDescent="0.3">
      <c r="P2105" cm="1">
        <f t="array" ref="P2105">INDEX(health,1+INT((ROW(A2104)-1)/COLUMNS(health)),MOD(ROW(A2104)-1+COLUMNS(health),COLUMNS(health))+1)</f>
        <v>0</v>
      </c>
    </row>
    <row r="2106" spans="16:16" x14ac:dyDescent="0.3">
      <c r="P2106" t="str" cm="1">
        <f t="array" ref="P2106">INDEX(health,1+INT((ROW(A2105)-1)/COLUMNS(health)),MOD(ROW(A2105)-1+COLUMNS(health),COLUMNS(health))+1)</f>
        <v>Unsure where to go or what services are available</v>
      </c>
    </row>
    <row r="2107" spans="16:16" x14ac:dyDescent="0.3">
      <c r="P2107" t="str" cm="1">
        <f t="array" ref="P2107">INDEX(health,1+INT((ROW(A2106)-1)/COLUMNS(health)),MOD(ROW(A2106)-1+COLUMNS(health),COLUMNS(health))+1)</f>
        <v xml:space="preserve"> Lack of adequate insurance</v>
      </c>
    </row>
    <row r="2108" spans="16:16" x14ac:dyDescent="0.3">
      <c r="P2108" t="str" cm="1">
        <f t="array" ref="P2108">INDEX(health,1+INT((ROW(A2107)-1)/COLUMNS(health)),MOD(ROW(A2107)-1+COLUMNS(health),COLUMNS(health))+1)</f>
        <v xml:space="preserve"> Cost of care is not affordable</v>
      </c>
    </row>
    <row r="2109" spans="16:16" x14ac:dyDescent="0.3">
      <c r="P2109" t="str" cm="1">
        <f t="array" ref="P2109">INDEX(health,1+INT((ROW(A2108)-1)/COLUMNS(health)),MOD(ROW(A2108)-1+COLUMNS(health),COLUMNS(health))+1)</f>
        <v xml:space="preserve"> Language barrier (medical info hard to understand)</v>
      </c>
    </row>
    <row r="2110" spans="16:16" x14ac:dyDescent="0.3">
      <c r="P2110" t="str" cm="1">
        <f t="array" ref="P2110">INDEX(health,1+INT((ROW(A2109)-1)/COLUMNS(health)),MOD(ROW(A2109)-1+COLUMNS(health),COLUMNS(health))+1)</f>
        <v xml:space="preserve"> Not enough alcohol/drug abuse treatment options</v>
      </c>
    </row>
    <row r="2111" spans="16:16" x14ac:dyDescent="0.3">
      <c r="P2111" t="str" cm="1">
        <f t="array" ref="P2111">INDEX(health,1+INT((ROW(A2110)-1)/COLUMNS(health)),MOD(ROW(A2110)-1+COLUMNS(health),COLUMNS(health))+1)</f>
        <v xml:space="preserve"> Not enough mental health treatment options</v>
      </c>
    </row>
    <row r="2112" spans="16:16" x14ac:dyDescent="0.3">
      <c r="P2112" t="str" cm="1">
        <f t="array" ref="P2112">INDEX(health,1+INT((ROW(A2111)-1)/COLUMNS(health)),MOD(ROW(A2111)-1+COLUMNS(health),COLUMNS(health))+1)</f>
        <v xml:space="preserve"> Lack of transportation</v>
      </c>
    </row>
    <row r="2113" spans="16:16" x14ac:dyDescent="0.3">
      <c r="P2113" cm="1">
        <f t="array" ref="P2113">INDEX(health,1+INT((ROW(A2112)-1)/COLUMNS(health)),MOD(ROW(A2112)-1+COLUMNS(health),COLUMNS(health))+1)</f>
        <v>0</v>
      </c>
    </row>
    <row r="2114" spans="16:16" x14ac:dyDescent="0.3">
      <c r="P2114" t="str" cm="1">
        <f t="array" ref="P2114">INDEX(health,1+INT((ROW(A2113)-1)/COLUMNS(health)),MOD(ROW(A2113)-1+COLUMNS(health),COLUMNS(health))+1)</f>
        <v>Lack of adequate insurance</v>
      </c>
    </row>
    <row r="2115" spans="16:16" x14ac:dyDescent="0.3">
      <c r="P2115" t="str" cm="1">
        <f t="array" ref="P2115">INDEX(health,1+INT((ROW(A2114)-1)/COLUMNS(health)),MOD(ROW(A2114)-1+COLUMNS(health),COLUMNS(health))+1)</f>
        <v xml:space="preserve"> Cost of care is not affordable</v>
      </c>
    </row>
    <row r="2116" spans="16:16" x14ac:dyDescent="0.3">
      <c r="P2116" t="str" cm="1">
        <f t="array" ref="P2116">INDEX(health,1+INT((ROW(A2115)-1)/COLUMNS(health)),MOD(ROW(A2115)-1+COLUMNS(health),COLUMNS(health))+1)</f>
        <v xml:space="preserve"> Language barrier (medical info hard to understand)</v>
      </c>
    </row>
    <row r="2117" spans="16:16" x14ac:dyDescent="0.3">
      <c r="P2117" t="str" cm="1">
        <f t="array" ref="P2117">INDEX(health,1+INT((ROW(A2116)-1)/COLUMNS(health)),MOD(ROW(A2116)-1+COLUMNS(health),COLUMNS(health))+1)</f>
        <v xml:space="preserve"> Not enough alcohol/drug abuse treatment options</v>
      </c>
    </row>
    <row r="2118" spans="16:16" x14ac:dyDescent="0.3">
      <c r="P2118" t="str" cm="1">
        <f t="array" ref="P2118">INDEX(health,1+INT((ROW(A2117)-1)/COLUMNS(health)),MOD(ROW(A2117)-1+COLUMNS(health),COLUMNS(health))+1)</f>
        <v xml:space="preserve"> Not enough mental health treatment options</v>
      </c>
    </row>
    <row r="2119" spans="16:16" x14ac:dyDescent="0.3">
      <c r="P2119" t="str" cm="1">
        <f t="array" ref="P2119">INDEX(health,1+INT((ROW(A2118)-1)/COLUMNS(health)),MOD(ROW(A2118)-1+COLUMNS(health),COLUMNS(health))+1)</f>
        <v xml:space="preserve"> Lack of transportation</v>
      </c>
    </row>
    <row r="2120" spans="16:16" x14ac:dyDescent="0.3">
      <c r="P2120" cm="1">
        <f t="array" ref="P2120">INDEX(health,1+INT((ROW(A2119)-1)/COLUMNS(health)),MOD(ROW(A2119)-1+COLUMNS(health),COLUMNS(health))+1)</f>
        <v>0</v>
      </c>
    </row>
    <row r="2121" spans="16:16" x14ac:dyDescent="0.3">
      <c r="P2121" cm="1">
        <f t="array" ref="P2121">INDEX(health,1+INT((ROW(A2120)-1)/COLUMNS(health)),MOD(ROW(A2120)-1+COLUMNS(health),COLUMNS(health))+1)</f>
        <v>0</v>
      </c>
    </row>
    <row r="2122" spans="16:16" x14ac:dyDescent="0.3">
      <c r="P2122" cm="1">
        <f t="array" ref="P2122">INDEX(health,1+INT((ROW(A2121)-1)/COLUMNS(health)),MOD(ROW(A2121)-1+COLUMNS(health),COLUMNS(health))+1)</f>
        <v>0</v>
      </c>
    </row>
    <row r="2123" spans="16:16" x14ac:dyDescent="0.3">
      <c r="P2123" cm="1">
        <f t="array" ref="P2123">INDEX(health,1+INT((ROW(A2122)-1)/COLUMNS(health)),MOD(ROW(A2122)-1+COLUMNS(health),COLUMNS(health))+1)</f>
        <v>0</v>
      </c>
    </row>
    <row r="2124" spans="16:16" x14ac:dyDescent="0.3">
      <c r="P2124" cm="1">
        <f t="array" ref="P2124">INDEX(health,1+INT((ROW(A2123)-1)/COLUMNS(health)),MOD(ROW(A2123)-1+COLUMNS(health),COLUMNS(health))+1)</f>
        <v>0</v>
      </c>
    </row>
    <row r="2125" spans="16:16" x14ac:dyDescent="0.3">
      <c r="P2125" cm="1">
        <f t="array" ref="P2125">INDEX(health,1+INT((ROW(A2124)-1)/COLUMNS(health)),MOD(ROW(A2124)-1+COLUMNS(health),COLUMNS(health))+1)</f>
        <v>0</v>
      </c>
    </row>
    <row r="2126" spans="16:16" x14ac:dyDescent="0.3">
      <c r="P2126" cm="1">
        <f t="array" ref="P2126">INDEX(health,1+INT((ROW(A2125)-1)/COLUMNS(health)),MOD(ROW(A2125)-1+COLUMNS(health),COLUMNS(health))+1)</f>
        <v>0</v>
      </c>
    </row>
    <row r="2127" spans="16:16" x14ac:dyDescent="0.3">
      <c r="P2127" cm="1">
        <f t="array" ref="P2127">INDEX(health,1+INT((ROW(A2126)-1)/COLUMNS(health)),MOD(ROW(A2126)-1+COLUMNS(health),COLUMNS(health))+1)</f>
        <v>0</v>
      </c>
    </row>
    <row r="2128" spans="16:16" x14ac:dyDescent="0.3">
      <c r="P2128" cm="1">
        <f t="array" ref="P2128">INDEX(health,1+INT((ROW(A2127)-1)/COLUMNS(health)),MOD(ROW(A2127)-1+COLUMNS(health),COLUMNS(health))+1)</f>
        <v>0</v>
      </c>
    </row>
    <row r="2129" spans="16:16" x14ac:dyDescent="0.3">
      <c r="P2129" cm="1">
        <f t="array" ref="P2129">INDEX(health,1+INT((ROW(A2128)-1)/COLUMNS(health)),MOD(ROW(A2128)-1+COLUMNS(health),COLUMNS(health))+1)</f>
        <v>0</v>
      </c>
    </row>
    <row r="2130" spans="16:16" x14ac:dyDescent="0.3">
      <c r="P2130" t="str" cm="1">
        <f t="array" ref="P2130">INDEX(health,1+INT((ROW(A2129)-1)/COLUMNS(health)),MOD(ROW(A2129)-1+COLUMNS(health),COLUMNS(health))+1)</f>
        <v>Not enough mental health treatment options</v>
      </c>
    </row>
    <row r="2131" spans="16:16" x14ac:dyDescent="0.3">
      <c r="P2131" cm="1">
        <f t="array" ref="P2131">INDEX(health,1+INT((ROW(A2130)-1)/COLUMNS(health)),MOD(ROW(A2130)-1+COLUMNS(health),COLUMNS(health))+1)</f>
        <v>0</v>
      </c>
    </row>
    <row r="2132" spans="16:16" x14ac:dyDescent="0.3">
      <c r="P2132" cm="1">
        <f t="array" ref="P2132">INDEX(health,1+INT((ROW(A2131)-1)/COLUMNS(health)),MOD(ROW(A2131)-1+COLUMNS(health),COLUMNS(health))+1)</f>
        <v>0</v>
      </c>
    </row>
    <row r="2133" spans="16:16" x14ac:dyDescent="0.3">
      <c r="P2133" cm="1">
        <f t="array" ref="P2133">INDEX(health,1+INT((ROW(A2132)-1)/COLUMNS(health)),MOD(ROW(A2132)-1+COLUMNS(health),COLUMNS(health))+1)</f>
        <v>0</v>
      </c>
    </row>
    <row r="2134" spans="16:16" x14ac:dyDescent="0.3">
      <c r="P2134" cm="1">
        <f t="array" ref="P2134">INDEX(health,1+INT((ROW(A2133)-1)/COLUMNS(health)),MOD(ROW(A2133)-1+COLUMNS(health),COLUMNS(health))+1)</f>
        <v>0</v>
      </c>
    </row>
    <row r="2135" spans="16:16" x14ac:dyDescent="0.3">
      <c r="P2135" cm="1">
        <f t="array" ref="P2135">INDEX(health,1+INT((ROW(A2134)-1)/COLUMNS(health)),MOD(ROW(A2134)-1+COLUMNS(health),COLUMNS(health))+1)</f>
        <v>0</v>
      </c>
    </row>
    <row r="2136" spans="16:16" x14ac:dyDescent="0.3">
      <c r="P2136" cm="1">
        <f t="array" ref="P2136">INDEX(health,1+INT((ROW(A2135)-1)/COLUMNS(health)),MOD(ROW(A2135)-1+COLUMNS(health),COLUMNS(health))+1)</f>
        <v>0</v>
      </c>
    </row>
    <row r="2137" spans="16:16" x14ac:dyDescent="0.3">
      <c r="P2137" cm="1">
        <f t="array" ref="P2137">INDEX(health,1+INT((ROW(A2136)-1)/COLUMNS(health)),MOD(ROW(A2136)-1+COLUMNS(health),COLUMNS(health))+1)</f>
        <v>0</v>
      </c>
    </row>
    <row r="2138" spans="16:16" x14ac:dyDescent="0.3">
      <c r="P2138" t="str" cm="1">
        <f t="array" ref="P2138">INDEX(health,1+INT((ROW(A2137)-1)/COLUMNS(health)),MOD(ROW(A2137)-1+COLUMNS(health),COLUMNS(health))+1)</f>
        <v>Unsure where to go or what services are available</v>
      </c>
    </row>
    <row r="2139" spans="16:16" x14ac:dyDescent="0.3">
      <c r="P2139" t="str" cm="1">
        <f t="array" ref="P2139">INDEX(health,1+INT((ROW(A2138)-1)/COLUMNS(health)),MOD(ROW(A2138)-1+COLUMNS(health),COLUMNS(health))+1)</f>
        <v xml:space="preserve"> Lack of adequate insurance</v>
      </c>
    </row>
    <row r="2140" spans="16:16" x14ac:dyDescent="0.3">
      <c r="P2140" t="str" cm="1">
        <f t="array" ref="P2140">INDEX(health,1+INT((ROW(A2139)-1)/COLUMNS(health)),MOD(ROW(A2139)-1+COLUMNS(health),COLUMNS(health))+1)</f>
        <v xml:space="preserve"> Cost of care is not affordable</v>
      </c>
    </row>
    <row r="2141" spans="16:16" x14ac:dyDescent="0.3">
      <c r="P2141" t="str" cm="1">
        <f t="array" ref="P2141">INDEX(health,1+INT((ROW(A2140)-1)/COLUMNS(health)),MOD(ROW(A2140)-1+COLUMNS(health),COLUMNS(health))+1)</f>
        <v xml:space="preserve"> Language barrier (medical info hard to understand)</v>
      </c>
    </row>
    <row r="2142" spans="16:16" x14ac:dyDescent="0.3">
      <c r="P2142" t="str" cm="1">
        <f t="array" ref="P2142">INDEX(health,1+INT((ROW(A2141)-1)/COLUMNS(health)),MOD(ROW(A2141)-1+COLUMNS(health),COLUMNS(health))+1)</f>
        <v xml:space="preserve"> Not enough alcohol/drug abuse treatment options</v>
      </c>
    </row>
    <row r="2143" spans="16:16" x14ac:dyDescent="0.3">
      <c r="P2143" t="str" cm="1">
        <f t="array" ref="P2143">INDEX(health,1+INT((ROW(A2142)-1)/COLUMNS(health)),MOD(ROW(A2142)-1+COLUMNS(health),COLUMNS(health))+1)</f>
        <v xml:space="preserve"> Not enough mental health treatment options</v>
      </c>
    </row>
    <row r="2144" spans="16:16" x14ac:dyDescent="0.3">
      <c r="P2144" t="str" cm="1">
        <f t="array" ref="P2144">INDEX(health,1+INT((ROW(A2143)-1)/COLUMNS(health)),MOD(ROW(A2143)-1+COLUMNS(health),COLUMNS(health))+1)</f>
        <v xml:space="preserve"> Lack of transportation</v>
      </c>
    </row>
    <row r="2145" spans="16:16" x14ac:dyDescent="0.3">
      <c r="P2145" t="str" cm="1">
        <f t="array" ref="P2145">INDEX(health,1+INT((ROW(A2144)-1)/COLUMNS(health)),MOD(ROW(A2144)-1+COLUMNS(health),COLUMNS(health))+1)</f>
        <v xml:space="preserve"> Lack of trust between person and healthcare system</v>
      </c>
    </row>
    <row r="2146" spans="16:16" x14ac:dyDescent="0.3">
      <c r="P2146" t="str" cm="1">
        <f t="array" ref="P2146">INDEX(health,1+INT((ROW(A2145)-1)/COLUMNS(health)),MOD(ROW(A2145)-1+COLUMNS(health),COLUMNS(health))+1)</f>
        <v>Limited Availability</v>
      </c>
    </row>
    <row r="2147" spans="16:16" x14ac:dyDescent="0.3">
      <c r="P2147" cm="1">
        <f t="array" ref="P2147">INDEX(health,1+INT((ROW(A2146)-1)/COLUMNS(health)),MOD(ROW(A2146)-1+COLUMNS(health),COLUMNS(health))+1)</f>
        <v>0</v>
      </c>
    </row>
    <row r="2148" spans="16:16" x14ac:dyDescent="0.3">
      <c r="P2148" cm="1">
        <f t="array" ref="P2148">INDEX(health,1+INT((ROW(A2147)-1)/COLUMNS(health)),MOD(ROW(A2147)-1+COLUMNS(health),COLUMNS(health))+1)</f>
        <v>0</v>
      </c>
    </row>
    <row r="2149" spans="16:16" x14ac:dyDescent="0.3">
      <c r="P2149" cm="1">
        <f t="array" ref="P2149">INDEX(health,1+INT((ROW(A2148)-1)/COLUMNS(health)),MOD(ROW(A2148)-1+COLUMNS(health),COLUMNS(health))+1)</f>
        <v>0</v>
      </c>
    </row>
    <row r="2150" spans="16:16" x14ac:dyDescent="0.3">
      <c r="P2150" cm="1">
        <f t="array" ref="P2150">INDEX(health,1+INT((ROW(A2149)-1)/COLUMNS(health)),MOD(ROW(A2149)-1+COLUMNS(health),COLUMNS(health))+1)</f>
        <v>0</v>
      </c>
    </row>
    <row r="2151" spans="16:16" x14ac:dyDescent="0.3">
      <c r="P2151" cm="1">
        <f t="array" ref="P2151">INDEX(health,1+INT((ROW(A2150)-1)/COLUMNS(health)),MOD(ROW(A2150)-1+COLUMNS(health),COLUMNS(health))+1)</f>
        <v>0</v>
      </c>
    </row>
    <row r="2152" spans="16:16" x14ac:dyDescent="0.3">
      <c r="P2152" cm="1">
        <f t="array" ref="P2152">INDEX(health,1+INT((ROW(A2151)-1)/COLUMNS(health)),MOD(ROW(A2151)-1+COLUMNS(health),COLUMNS(health))+1)</f>
        <v>0</v>
      </c>
    </row>
    <row r="2153" spans="16:16" x14ac:dyDescent="0.3">
      <c r="P2153" cm="1">
        <f t="array" ref="P2153">INDEX(health,1+INT((ROW(A2152)-1)/COLUMNS(health)),MOD(ROW(A2152)-1+COLUMNS(health),COLUMNS(health))+1)</f>
        <v>0</v>
      </c>
    </row>
    <row r="2154" spans="16:16" x14ac:dyDescent="0.3">
      <c r="P2154" t="str" cm="1">
        <f t="array" ref="P2154">INDEX(health,1+INT((ROW(A2153)-1)/COLUMNS(health)),MOD(ROW(A2153)-1+COLUMNS(health),COLUMNS(health))+1)</f>
        <v>Lack of adequate insurance</v>
      </c>
    </row>
    <row r="2155" spans="16:16" x14ac:dyDescent="0.3">
      <c r="P2155" t="str" cm="1">
        <f t="array" ref="P2155">INDEX(health,1+INT((ROW(A2154)-1)/COLUMNS(health)),MOD(ROW(A2154)-1+COLUMNS(health),COLUMNS(health))+1)</f>
        <v xml:space="preserve"> Cost of care is not affordable</v>
      </c>
    </row>
    <row r="2156" spans="16:16" x14ac:dyDescent="0.3">
      <c r="P2156" t="str" cm="1">
        <f t="array" ref="P2156">INDEX(health,1+INT((ROW(A2155)-1)/COLUMNS(health)),MOD(ROW(A2155)-1+COLUMNS(health),COLUMNS(health))+1)</f>
        <v xml:space="preserve"> Not enough alcohol/drug abuse treatment options</v>
      </c>
    </row>
    <row r="2157" spans="16:16" x14ac:dyDescent="0.3">
      <c r="P2157" t="str" cm="1">
        <f t="array" ref="P2157">INDEX(health,1+INT((ROW(A2156)-1)/COLUMNS(health)),MOD(ROW(A2156)-1+COLUMNS(health),COLUMNS(health))+1)</f>
        <v xml:space="preserve"> Not enough mental health treatment options</v>
      </c>
    </row>
    <row r="2158" spans="16:16" x14ac:dyDescent="0.3">
      <c r="P2158" t="str" cm="1">
        <f t="array" ref="P2158">INDEX(health,1+INT((ROW(A2157)-1)/COLUMNS(health)),MOD(ROW(A2157)-1+COLUMNS(health),COLUMNS(health))+1)</f>
        <v xml:space="preserve"> Lack of transportation</v>
      </c>
    </row>
    <row r="2159" spans="16:16" x14ac:dyDescent="0.3">
      <c r="P2159" cm="1">
        <f t="array" ref="P2159">INDEX(health,1+INT((ROW(A2158)-1)/COLUMNS(health)),MOD(ROW(A2158)-1+COLUMNS(health),COLUMNS(health))+1)</f>
        <v>0</v>
      </c>
    </row>
    <row r="2160" spans="16:16" x14ac:dyDescent="0.3">
      <c r="P2160" cm="1">
        <f t="array" ref="P2160">INDEX(health,1+INT((ROW(A2159)-1)/COLUMNS(health)),MOD(ROW(A2159)-1+COLUMNS(health),COLUMNS(health))+1)</f>
        <v>0</v>
      </c>
    </row>
    <row r="2161" spans="16:16" x14ac:dyDescent="0.3">
      <c r="P2161" cm="1">
        <f t="array" ref="P2161">INDEX(health,1+INT((ROW(A2160)-1)/COLUMNS(health)),MOD(ROW(A2160)-1+COLUMNS(health),COLUMNS(health))+1)</f>
        <v>0</v>
      </c>
    </row>
    <row r="2162" spans="16:16" x14ac:dyDescent="0.3">
      <c r="P2162" t="str" cm="1">
        <f t="array" ref="P2162">INDEX(health,1+INT((ROW(A2161)-1)/COLUMNS(health)),MOD(ROW(A2161)-1+COLUMNS(health),COLUMNS(health))+1)</f>
        <v>Lack of adequate insurance</v>
      </c>
    </row>
    <row r="2163" spans="16:16" x14ac:dyDescent="0.3">
      <c r="P2163" t="str" cm="1">
        <f t="array" ref="P2163">INDEX(health,1+INT((ROW(A2162)-1)/COLUMNS(health)),MOD(ROW(A2162)-1+COLUMNS(health),COLUMNS(health))+1)</f>
        <v xml:space="preserve"> Not enough alcohol/drug abuse treatment options</v>
      </c>
    </row>
    <row r="2164" spans="16:16" x14ac:dyDescent="0.3">
      <c r="P2164" t="str" cm="1">
        <f t="array" ref="P2164">INDEX(health,1+INT((ROW(A2163)-1)/COLUMNS(health)),MOD(ROW(A2163)-1+COLUMNS(health),COLUMNS(health))+1)</f>
        <v xml:space="preserve"> Not enough mental health treatment options</v>
      </c>
    </row>
    <row r="2165" spans="16:16" x14ac:dyDescent="0.3">
      <c r="P2165" cm="1">
        <f t="array" ref="P2165">INDEX(health,1+INT((ROW(A2164)-1)/COLUMNS(health)),MOD(ROW(A2164)-1+COLUMNS(health),COLUMNS(health))+1)</f>
        <v>0</v>
      </c>
    </row>
    <row r="2166" spans="16:16" x14ac:dyDescent="0.3">
      <c r="P2166" cm="1">
        <f t="array" ref="P2166">INDEX(health,1+INT((ROW(A2165)-1)/COLUMNS(health)),MOD(ROW(A2165)-1+COLUMNS(health),COLUMNS(health))+1)</f>
        <v>0</v>
      </c>
    </row>
    <row r="2167" spans="16:16" x14ac:dyDescent="0.3">
      <c r="P2167" cm="1">
        <f t="array" ref="P2167">INDEX(health,1+INT((ROW(A2166)-1)/COLUMNS(health)),MOD(ROW(A2166)-1+COLUMNS(health),COLUMNS(health))+1)</f>
        <v>0</v>
      </c>
    </row>
    <row r="2168" spans="16:16" x14ac:dyDescent="0.3">
      <c r="P2168" cm="1">
        <f t="array" ref="P2168">INDEX(health,1+INT((ROW(A2167)-1)/COLUMNS(health)),MOD(ROW(A2167)-1+COLUMNS(health),COLUMNS(health))+1)</f>
        <v>0</v>
      </c>
    </row>
    <row r="2169" spans="16:16" x14ac:dyDescent="0.3">
      <c r="P2169" cm="1">
        <f t="array" ref="P2169">INDEX(health,1+INT((ROW(A2168)-1)/COLUMNS(health)),MOD(ROW(A2168)-1+COLUMNS(health),COLUMNS(health))+1)</f>
        <v>0</v>
      </c>
    </row>
    <row r="2170" spans="16:16" x14ac:dyDescent="0.3">
      <c r="P2170" t="str" cm="1">
        <f t="array" ref="P2170">INDEX(health,1+INT((ROW(A2169)-1)/COLUMNS(health)),MOD(ROW(A2169)-1+COLUMNS(health),COLUMNS(health))+1)</f>
        <v>Unsure where to go or what services are available</v>
      </c>
    </row>
    <row r="2171" spans="16:16" x14ac:dyDescent="0.3">
      <c r="P2171" t="str" cm="1">
        <f t="array" ref="P2171">INDEX(health,1+INT((ROW(A2170)-1)/COLUMNS(health)),MOD(ROW(A2170)-1+COLUMNS(health),COLUMNS(health))+1)</f>
        <v xml:space="preserve"> Lack of adequate insurance</v>
      </c>
    </row>
    <row r="2172" spans="16:16" x14ac:dyDescent="0.3">
      <c r="P2172" t="str" cm="1">
        <f t="array" ref="P2172">INDEX(health,1+INT((ROW(A2171)-1)/COLUMNS(health)),MOD(ROW(A2171)-1+COLUMNS(health),COLUMNS(health))+1)</f>
        <v xml:space="preserve"> Not enough mental health treatment options</v>
      </c>
    </row>
    <row r="2173" spans="16:16" x14ac:dyDescent="0.3">
      <c r="P2173" t="str" cm="1">
        <f t="array" ref="P2173">INDEX(health,1+INT((ROW(A2172)-1)/COLUMNS(health)),MOD(ROW(A2172)-1+COLUMNS(health),COLUMNS(health))+1)</f>
        <v xml:space="preserve"> Lack of transportation</v>
      </c>
    </row>
    <row r="2174" spans="16:16" x14ac:dyDescent="0.3">
      <c r="P2174" cm="1">
        <f t="array" ref="P2174">INDEX(health,1+INT((ROW(A2173)-1)/COLUMNS(health)),MOD(ROW(A2173)-1+COLUMNS(health),COLUMNS(health))+1)</f>
        <v>0</v>
      </c>
    </row>
    <row r="2175" spans="16:16" x14ac:dyDescent="0.3">
      <c r="P2175" cm="1">
        <f t="array" ref="P2175">INDEX(health,1+INT((ROW(A2174)-1)/COLUMNS(health)),MOD(ROW(A2174)-1+COLUMNS(health),COLUMNS(health))+1)</f>
        <v>0</v>
      </c>
    </row>
    <row r="2176" spans="16:16" x14ac:dyDescent="0.3">
      <c r="P2176" cm="1">
        <f t="array" ref="P2176">INDEX(health,1+INT((ROW(A2175)-1)/COLUMNS(health)),MOD(ROW(A2175)-1+COLUMNS(health),COLUMNS(health))+1)</f>
        <v>0</v>
      </c>
    </row>
    <row r="2177" spans="16:16" x14ac:dyDescent="0.3">
      <c r="P2177" cm="1">
        <f t="array" ref="P2177">INDEX(health,1+INT((ROW(A2176)-1)/COLUMNS(health)),MOD(ROW(A2176)-1+COLUMNS(health),COLUMNS(health))+1)</f>
        <v>0</v>
      </c>
    </row>
    <row r="2178" spans="16:16" x14ac:dyDescent="0.3">
      <c r="P2178" t="str" cm="1">
        <f t="array" ref="P2178">INDEX(health,1+INT((ROW(A2177)-1)/COLUMNS(health)),MOD(ROW(A2177)-1+COLUMNS(health),COLUMNS(health))+1)</f>
        <v>Unsure where to go or what services are available</v>
      </c>
    </row>
    <row r="2179" spans="16:16" x14ac:dyDescent="0.3">
      <c r="P2179" cm="1">
        <f t="array" ref="P2179">INDEX(health,1+INT((ROW(A2178)-1)/COLUMNS(health)),MOD(ROW(A2178)-1+COLUMNS(health),COLUMNS(health))+1)</f>
        <v>0</v>
      </c>
    </row>
    <row r="2180" spans="16:16" x14ac:dyDescent="0.3">
      <c r="P2180" cm="1">
        <f t="array" ref="P2180">INDEX(health,1+INT((ROW(A2179)-1)/COLUMNS(health)),MOD(ROW(A2179)-1+COLUMNS(health),COLUMNS(health))+1)</f>
        <v>0</v>
      </c>
    </row>
    <row r="2181" spans="16:16" x14ac:dyDescent="0.3">
      <c r="P2181" cm="1">
        <f t="array" ref="P2181">INDEX(health,1+INT((ROW(A2180)-1)/COLUMNS(health)),MOD(ROW(A2180)-1+COLUMNS(health),COLUMNS(health))+1)</f>
        <v>0</v>
      </c>
    </row>
    <row r="2182" spans="16:16" x14ac:dyDescent="0.3">
      <c r="P2182" cm="1">
        <f t="array" ref="P2182">INDEX(health,1+INT((ROW(A2181)-1)/COLUMNS(health)),MOD(ROW(A2181)-1+COLUMNS(health),COLUMNS(health))+1)</f>
        <v>0</v>
      </c>
    </row>
    <row r="2183" spans="16:16" x14ac:dyDescent="0.3">
      <c r="P2183" cm="1">
        <f t="array" ref="P2183">INDEX(health,1+INT((ROW(A2182)-1)/COLUMNS(health)),MOD(ROW(A2182)-1+COLUMNS(health),COLUMNS(health))+1)</f>
        <v>0</v>
      </c>
    </row>
    <row r="2184" spans="16:16" x14ac:dyDescent="0.3">
      <c r="P2184" cm="1">
        <f t="array" ref="P2184">INDEX(health,1+INT((ROW(A2183)-1)/COLUMNS(health)),MOD(ROW(A2183)-1+COLUMNS(health),COLUMNS(health))+1)</f>
        <v>0</v>
      </c>
    </row>
    <row r="2185" spans="16:16" x14ac:dyDescent="0.3">
      <c r="P2185" cm="1">
        <f t="array" ref="P2185">INDEX(health,1+INT((ROW(A2184)-1)/COLUMNS(health)),MOD(ROW(A2184)-1+COLUMNS(health),COLUMNS(health))+1)</f>
        <v>0</v>
      </c>
    </row>
    <row r="2186" spans="16:16" x14ac:dyDescent="0.3">
      <c r="P2186" t="str" cm="1">
        <f t="array" ref="P2186">INDEX(health,1+INT((ROW(A2185)-1)/COLUMNS(health)),MOD(ROW(A2185)-1+COLUMNS(health),COLUMNS(health))+1)</f>
        <v>Unsure where to go or what services are available</v>
      </c>
    </row>
    <row r="2187" spans="16:16" x14ac:dyDescent="0.3">
      <c r="P2187" t="str" cm="1">
        <f t="array" ref="P2187">INDEX(health,1+INT((ROW(A2186)-1)/COLUMNS(health)),MOD(ROW(A2186)-1+COLUMNS(health),COLUMNS(health))+1)</f>
        <v xml:space="preserve"> Lack of adequate insurance</v>
      </c>
    </row>
    <row r="2188" spans="16:16" x14ac:dyDescent="0.3">
      <c r="P2188" t="str" cm="1">
        <f t="array" ref="P2188">INDEX(health,1+INT((ROW(A2187)-1)/COLUMNS(health)),MOD(ROW(A2187)-1+COLUMNS(health),COLUMNS(health))+1)</f>
        <v xml:space="preserve"> Cost of care is not affordable</v>
      </c>
    </row>
    <row r="2189" spans="16:16" x14ac:dyDescent="0.3">
      <c r="P2189" t="str" cm="1">
        <f t="array" ref="P2189">INDEX(health,1+INT((ROW(A2188)-1)/COLUMNS(health)),MOD(ROW(A2188)-1+COLUMNS(health),COLUMNS(health))+1)</f>
        <v xml:space="preserve"> Not enough mental health treatment options</v>
      </c>
    </row>
    <row r="2190" spans="16:16" x14ac:dyDescent="0.3">
      <c r="P2190" cm="1">
        <f t="array" ref="P2190">INDEX(health,1+INT((ROW(A2189)-1)/COLUMNS(health)),MOD(ROW(A2189)-1+COLUMNS(health),COLUMNS(health))+1)</f>
        <v>0</v>
      </c>
    </row>
    <row r="2191" spans="16:16" x14ac:dyDescent="0.3">
      <c r="P2191" cm="1">
        <f t="array" ref="P2191">INDEX(health,1+INT((ROW(A2190)-1)/COLUMNS(health)),MOD(ROW(A2190)-1+COLUMNS(health),COLUMNS(health))+1)</f>
        <v>0</v>
      </c>
    </row>
    <row r="2192" spans="16:16" x14ac:dyDescent="0.3">
      <c r="P2192" cm="1">
        <f t="array" ref="P2192">INDEX(health,1+INT((ROW(A2191)-1)/COLUMNS(health)),MOD(ROW(A2191)-1+COLUMNS(health),COLUMNS(health))+1)</f>
        <v>0</v>
      </c>
    </row>
    <row r="2193" spans="16:16" x14ac:dyDescent="0.3">
      <c r="P2193" cm="1">
        <f t="array" ref="P2193">INDEX(health,1+INT((ROW(A2192)-1)/COLUMNS(health)),MOD(ROW(A2192)-1+COLUMNS(health),COLUMNS(health))+1)</f>
        <v>0</v>
      </c>
    </row>
    <row r="2194" spans="16:16" x14ac:dyDescent="0.3">
      <c r="P2194" cm="1">
        <f t="array" ref="P2194">INDEX(health,1+INT((ROW(A2193)-1)/COLUMNS(health)),MOD(ROW(A2193)-1+COLUMNS(health),COLUMNS(health))+1)</f>
        <v>0</v>
      </c>
    </row>
    <row r="2195" spans="16:16" x14ac:dyDescent="0.3">
      <c r="P2195" cm="1">
        <f t="array" ref="P2195">INDEX(health,1+INT((ROW(A2194)-1)/COLUMNS(health)),MOD(ROW(A2194)-1+COLUMNS(health),COLUMNS(health))+1)</f>
        <v>0</v>
      </c>
    </row>
    <row r="2196" spans="16:16" x14ac:dyDescent="0.3">
      <c r="P2196" cm="1">
        <f t="array" ref="P2196">INDEX(health,1+INT((ROW(A2195)-1)/COLUMNS(health)),MOD(ROW(A2195)-1+COLUMNS(health),COLUMNS(health))+1)</f>
        <v>0</v>
      </c>
    </row>
    <row r="2197" spans="16:16" x14ac:dyDescent="0.3">
      <c r="P2197" cm="1">
        <f t="array" ref="P2197">INDEX(health,1+INT((ROW(A2196)-1)/COLUMNS(health)),MOD(ROW(A2196)-1+COLUMNS(health),COLUMNS(health))+1)</f>
        <v>0</v>
      </c>
    </row>
    <row r="2198" spans="16:16" x14ac:dyDescent="0.3">
      <c r="P2198" cm="1">
        <f t="array" ref="P2198">INDEX(health,1+INT((ROW(A2197)-1)/COLUMNS(health)),MOD(ROW(A2197)-1+COLUMNS(health),COLUMNS(health))+1)</f>
        <v>0</v>
      </c>
    </row>
    <row r="2199" spans="16:16" x14ac:dyDescent="0.3">
      <c r="P2199" cm="1">
        <f t="array" ref="P2199">INDEX(health,1+INT((ROW(A2198)-1)/COLUMNS(health)),MOD(ROW(A2198)-1+COLUMNS(health),COLUMNS(health))+1)</f>
        <v>0</v>
      </c>
    </row>
    <row r="2200" spans="16:16" x14ac:dyDescent="0.3">
      <c r="P2200" cm="1">
        <f t="array" ref="P2200">INDEX(health,1+INT((ROW(A2199)-1)/COLUMNS(health)),MOD(ROW(A2199)-1+COLUMNS(health),COLUMNS(health))+1)</f>
        <v>0</v>
      </c>
    </row>
    <row r="2201" spans="16:16" x14ac:dyDescent="0.3">
      <c r="P2201" cm="1">
        <f t="array" ref="P2201">INDEX(health,1+INT((ROW(A2200)-1)/COLUMNS(health)),MOD(ROW(A2200)-1+COLUMNS(health),COLUMNS(health))+1)</f>
        <v>0</v>
      </c>
    </row>
    <row r="2202" spans="16:16" x14ac:dyDescent="0.3">
      <c r="P2202" t="str" cm="1">
        <f t="array" ref="P2202">INDEX(health,1+INT((ROW(A2201)-1)/COLUMNS(health)),MOD(ROW(A2201)-1+COLUMNS(health),COLUMNS(health))+1)</f>
        <v>Unsure where to go or what services are available</v>
      </c>
    </row>
    <row r="2203" spans="16:16" x14ac:dyDescent="0.3">
      <c r="P2203" t="str" cm="1">
        <f t="array" ref="P2203">INDEX(health,1+INT((ROW(A2202)-1)/COLUMNS(health)),MOD(ROW(A2202)-1+COLUMNS(health),COLUMNS(health))+1)</f>
        <v xml:space="preserve"> Lack of adequate insurance</v>
      </c>
    </row>
    <row r="2204" spans="16:16" x14ac:dyDescent="0.3">
      <c r="P2204" t="str" cm="1">
        <f t="array" ref="P2204">INDEX(health,1+INT((ROW(A2203)-1)/COLUMNS(health)),MOD(ROW(A2203)-1+COLUMNS(health),COLUMNS(health))+1)</f>
        <v xml:space="preserve"> Cost of care is not affordable</v>
      </c>
    </row>
    <row r="2205" spans="16:16" x14ac:dyDescent="0.3">
      <c r="P2205" t="str" cm="1">
        <f t="array" ref="P2205">INDEX(health,1+INT((ROW(A2204)-1)/COLUMNS(health)),MOD(ROW(A2204)-1+COLUMNS(health),COLUMNS(health))+1)</f>
        <v xml:space="preserve"> Not enough alcohol/drug abuse treatment options</v>
      </c>
    </row>
    <row r="2206" spans="16:16" x14ac:dyDescent="0.3">
      <c r="P2206" cm="1">
        <f t="array" ref="P2206">INDEX(health,1+INT((ROW(A2205)-1)/COLUMNS(health)),MOD(ROW(A2205)-1+COLUMNS(health),COLUMNS(health))+1)</f>
        <v>0</v>
      </c>
    </row>
    <row r="2207" spans="16:16" x14ac:dyDescent="0.3">
      <c r="P2207" cm="1">
        <f t="array" ref="P2207">INDEX(health,1+INT((ROW(A2206)-1)/COLUMNS(health)),MOD(ROW(A2206)-1+COLUMNS(health),COLUMNS(health))+1)</f>
        <v>0</v>
      </c>
    </row>
    <row r="2208" spans="16:16" x14ac:dyDescent="0.3">
      <c r="P2208" cm="1">
        <f t="array" ref="P2208">INDEX(health,1+INT((ROW(A2207)-1)/COLUMNS(health)),MOD(ROW(A2207)-1+COLUMNS(health),COLUMNS(health))+1)</f>
        <v>0</v>
      </c>
    </row>
    <row r="2209" spans="16:16" x14ac:dyDescent="0.3">
      <c r="P2209" cm="1">
        <f t="array" ref="P2209">INDEX(health,1+INT((ROW(A2208)-1)/COLUMNS(health)),MOD(ROW(A2208)-1+COLUMNS(health),COLUMNS(health))+1)</f>
        <v>0</v>
      </c>
    </row>
    <row r="2210" spans="16:16" x14ac:dyDescent="0.3">
      <c r="P2210" t="str" cm="1">
        <f t="array" ref="P2210">INDEX(health,1+INT((ROW(A2209)-1)/COLUMNS(health)),MOD(ROW(A2209)-1+COLUMNS(health),COLUMNS(health))+1)</f>
        <v>Unsure where to go or what services are available</v>
      </c>
    </row>
    <row r="2211" spans="16:16" x14ac:dyDescent="0.3">
      <c r="P2211" t="str" cm="1">
        <f t="array" ref="P2211">INDEX(health,1+INT((ROW(A2210)-1)/COLUMNS(health)),MOD(ROW(A2210)-1+COLUMNS(health),COLUMNS(health))+1)</f>
        <v xml:space="preserve"> Cost of care is not affordable</v>
      </c>
    </row>
    <row r="2212" spans="16:16" x14ac:dyDescent="0.3">
      <c r="P2212" cm="1">
        <f t="array" ref="P2212">INDEX(health,1+INT((ROW(A2211)-1)/COLUMNS(health)),MOD(ROW(A2211)-1+COLUMNS(health),COLUMNS(health))+1)</f>
        <v>0</v>
      </c>
    </row>
    <row r="2213" spans="16:16" x14ac:dyDescent="0.3">
      <c r="P2213" cm="1">
        <f t="array" ref="P2213">INDEX(health,1+INT((ROW(A2212)-1)/COLUMNS(health)),MOD(ROW(A2212)-1+COLUMNS(health),COLUMNS(health))+1)</f>
        <v>0</v>
      </c>
    </row>
    <row r="2214" spans="16:16" x14ac:dyDescent="0.3">
      <c r="P2214" cm="1">
        <f t="array" ref="P2214">INDEX(health,1+INT((ROW(A2213)-1)/COLUMNS(health)),MOD(ROW(A2213)-1+COLUMNS(health),COLUMNS(health))+1)</f>
        <v>0</v>
      </c>
    </row>
    <row r="2215" spans="16:16" x14ac:dyDescent="0.3">
      <c r="P2215" cm="1">
        <f t="array" ref="P2215">INDEX(health,1+INT((ROW(A2214)-1)/COLUMNS(health)),MOD(ROW(A2214)-1+COLUMNS(health),COLUMNS(health))+1)</f>
        <v>0</v>
      </c>
    </row>
    <row r="2216" spans="16:16" x14ac:dyDescent="0.3">
      <c r="P2216" cm="1">
        <f t="array" ref="P2216">INDEX(health,1+INT((ROW(A2215)-1)/COLUMNS(health)),MOD(ROW(A2215)-1+COLUMNS(health),COLUMNS(health))+1)</f>
        <v>0</v>
      </c>
    </row>
    <row r="2217" spans="16:16" x14ac:dyDescent="0.3">
      <c r="P2217" cm="1">
        <f t="array" ref="P2217">INDEX(health,1+INT((ROW(A2216)-1)/COLUMNS(health)),MOD(ROW(A2216)-1+COLUMNS(health),COLUMNS(health))+1)</f>
        <v>0</v>
      </c>
    </row>
    <row r="2218" spans="16:16" x14ac:dyDescent="0.3">
      <c r="P2218" t="str" cm="1">
        <f t="array" ref="P2218">INDEX(health,1+INT((ROW(A2217)-1)/COLUMNS(health)),MOD(ROW(A2217)-1+COLUMNS(health),COLUMNS(health))+1)</f>
        <v>Unsure where to go or what services are available</v>
      </c>
    </row>
    <row r="2219" spans="16:16" x14ac:dyDescent="0.3">
      <c r="P2219" t="str" cm="1">
        <f t="array" ref="P2219">INDEX(health,1+INT((ROW(A2218)-1)/COLUMNS(health)),MOD(ROW(A2218)-1+COLUMNS(health),COLUMNS(health))+1)</f>
        <v xml:space="preserve"> Lack of adequate insurance</v>
      </c>
    </row>
    <row r="2220" spans="16:16" x14ac:dyDescent="0.3">
      <c r="P2220" t="str" cm="1">
        <f t="array" ref="P2220">INDEX(health,1+INT((ROW(A2219)-1)/COLUMNS(health)),MOD(ROW(A2219)-1+COLUMNS(health),COLUMNS(health))+1)</f>
        <v xml:space="preserve"> Cost of care is not affordable</v>
      </c>
    </row>
    <row r="2221" spans="16:16" x14ac:dyDescent="0.3">
      <c r="P2221" t="str" cm="1">
        <f t="array" ref="P2221">INDEX(health,1+INT((ROW(A2220)-1)/COLUMNS(health)),MOD(ROW(A2220)-1+COLUMNS(health),COLUMNS(health))+1)</f>
        <v xml:space="preserve"> Language barrier (medical info hard to understand)</v>
      </c>
    </row>
    <row r="2222" spans="16:16" x14ac:dyDescent="0.3">
      <c r="P2222" t="str" cm="1">
        <f t="array" ref="P2222">INDEX(health,1+INT((ROW(A2221)-1)/COLUMNS(health)),MOD(ROW(A2221)-1+COLUMNS(health),COLUMNS(health))+1)</f>
        <v xml:space="preserve"> Not enough alcohol/drug abuse treatment options</v>
      </c>
    </row>
    <row r="2223" spans="16:16" x14ac:dyDescent="0.3">
      <c r="P2223" t="str" cm="1">
        <f t="array" ref="P2223">INDEX(health,1+INT((ROW(A2222)-1)/COLUMNS(health)),MOD(ROW(A2222)-1+COLUMNS(health),COLUMNS(health))+1)</f>
        <v xml:space="preserve"> Not enough mental health treatment options</v>
      </c>
    </row>
    <row r="2224" spans="16:16" x14ac:dyDescent="0.3">
      <c r="P2224" cm="1">
        <f t="array" ref="P2224">INDEX(health,1+INT((ROW(A2223)-1)/COLUMNS(health)),MOD(ROW(A2223)-1+COLUMNS(health),COLUMNS(health))+1)</f>
        <v>0</v>
      </c>
    </row>
    <row r="2225" spans="16:16" x14ac:dyDescent="0.3">
      <c r="P2225" cm="1">
        <f t="array" ref="P2225">INDEX(health,1+INT((ROW(A2224)-1)/COLUMNS(health)),MOD(ROW(A2224)-1+COLUMNS(health),COLUMNS(health))+1)</f>
        <v>0</v>
      </c>
    </row>
    <row r="2226" spans="16:16" x14ac:dyDescent="0.3">
      <c r="P2226" cm="1">
        <f t="array" ref="P2226">INDEX(health,1+INT((ROW(A2225)-1)/COLUMNS(health)),MOD(ROW(A2225)-1+COLUMNS(health),COLUMNS(health))+1)</f>
        <v>0</v>
      </c>
    </row>
    <row r="2227" spans="16:16" x14ac:dyDescent="0.3">
      <c r="P2227" cm="1">
        <f t="array" ref="P2227">INDEX(health,1+INT((ROW(A2226)-1)/COLUMNS(health)),MOD(ROW(A2226)-1+COLUMNS(health),COLUMNS(health))+1)</f>
        <v>0</v>
      </c>
    </row>
    <row r="2228" spans="16:16" x14ac:dyDescent="0.3">
      <c r="P2228" cm="1">
        <f t="array" ref="P2228">INDEX(health,1+INT((ROW(A2227)-1)/COLUMNS(health)),MOD(ROW(A2227)-1+COLUMNS(health),COLUMNS(health))+1)</f>
        <v>0</v>
      </c>
    </row>
    <row r="2229" spans="16:16" x14ac:dyDescent="0.3">
      <c r="P2229" cm="1">
        <f t="array" ref="P2229">INDEX(health,1+INT((ROW(A2228)-1)/COLUMNS(health)),MOD(ROW(A2228)-1+COLUMNS(health),COLUMNS(health))+1)</f>
        <v>0</v>
      </c>
    </row>
    <row r="2230" spans="16:16" x14ac:dyDescent="0.3">
      <c r="P2230" cm="1">
        <f t="array" ref="P2230">INDEX(health,1+INT((ROW(A2229)-1)/COLUMNS(health)),MOD(ROW(A2229)-1+COLUMNS(health),COLUMNS(health))+1)</f>
        <v>0</v>
      </c>
    </row>
    <row r="2231" spans="16:16" x14ac:dyDescent="0.3">
      <c r="P2231" cm="1">
        <f t="array" ref="P2231">INDEX(health,1+INT((ROW(A2230)-1)/COLUMNS(health)),MOD(ROW(A2230)-1+COLUMNS(health),COLUMNS(health))+1)</f>
        <v>0</v>
      </c>
    </row>
    <row r="2232" spans="16:16" x14ac:dyDescent="0.3">
      <c r="P2232" cm="1">
        <f t="array" ref="P2232">INDEX(health,1+INT((ROW(A2231)-1)/COLUMNS(health)),MOD(ROW(A2231)-1+COLUMNS(health),COLUMNS(health))+1)</f>
        <v>0</v>
      </c>
    </row>
    <row r="2233" spans="16:16" x14ac:dyDescent="0.3">
      <c r="P2233" cm="1">
        <f t="array" ref="P2233">INDEX(health,1+INT((ROW(A2232)-1)/COLUMNS(health)),MOD(ROW(A2232)-1+COLUMNS(health),COLUMNS(health))+1)</f>
        <v>0</v>
      </c>
    </row>
    <row r="2234" spans="16:16" x14ac:dyDescent="0.3">
      <c r="P2234" t="str" cm="1">
        <f t="array" ref="P2234">INDEX(health,1+INT((ROW(A2233)-1)/COLUMNS(health)),MOD(ROW(A2233)-1+COLUMNS(health),COLUMNS(health))+1)</f>
        <v>Lack of adequate insurance</v>
      </c>
    </row>
    <row r="2235" spans="16:16" x14ac:dyDescent="0.3">
      <c r="P2235" t="str" cm="1">
        <f t="array" ref="P2235">INDEX(health,1+INT((ROW(A2234)-1)/COLUMNS(health)),MOD(ROW(A2234)-1+COLUMNS(health),COLUMNS(health))+1)</f>
        <v xml:space="preserve"> Cost of care is not affordable</v>
      </c>
    </row>
    <row r="2236" spans="16:16" x14ac:dyDescent="0.3">
      <c r="P2236" cm="1">
        <f t="array" ref="P2236">INDEX(health,1+INT((ROW(A2235)-1)/COLUMNS(health)),MOD(ROW(A2235)-1+COLUMNS(health),COLUMNS(health))+1)</f>
        <v>0</v>
      </c>
    </row>
    <row r="2237" spans="16:16" x14ac:dyDescent="0.3">
      <c r="P2237" cm="1">
        <f t="array" ref="P2237">INDEX(health,1+INT((ROW(A2236)-1)/COLUMNS(health)),MOD(ROW(A2236)-1+COLUMNS(health),COLUMNS(health))+1)</f>
        <v>0</v>
      </c>
    </row>
    <row r="2238" spans="16:16" x14ac:dyDescent="0.3">
      <c r="P2238" cm="1">
        <f t="array" ref="P2238">INDEX(health,1+INT((ROW(A2237)-1)/COLUMNS(health)),MOD(ROW(A2237)-1+COLUMNS(health),COLUMNS(health))+1)</f>
        <v>0</v>
      </c>
    </row>
    <row r="2239" spans="16:16" x14ac:dyDescent="0.3">
      <c r="P2239" cm="1">
        <f t="array" ref="P2239">INDEX(health,1+INT((ROW(A2238)-1)/COLUMNS(health)),MOD(ROW(A2238)-1+COLUMNS(health),COLUMNS(health))+1)</f>
        <v>0</v>
      </c>
    </row>
    <row r="2240" spans="16:16" x14ac:dyDescent="0.3">
      <c r="P2240" cm="1">
        <f t="array" ref="P2240">INDEX(health,1+INT((ROW(A2239)-1)/COLUMNS(health)),MOD(ROW(A2239)-1+COLUMNS(health),COLUMNS(health))+1)</f>
        <v>0</v>
      </c>
    </row>
    <row r="2241" spans="16:16" x14ac:dyDescent="0.3">
      <c r="P2241" cm="1">
        <f t="array" ref="P2241">INDEX(health,1+INT((ROW(A2240)-1)/COLUMNS(health)),MOD(ROW(A2240)-1+COLUMNS(health),COLUMNS(health))+1)</f>
        <v>0</v>
      </c>
    </row>
    <row r="2242" spans="16:16" x14ac:dyDescent="0.3">
      <c r="P2242" t="str" cm="1">
        <f t="array" ref="P2242">INDEX(health,1+INT((ROW(A2241)-1)/COLUMNS(health)),MOD(ROW(A2241)-1+COLUMNS(health),COLUMNS(health))+1)</f>
        <v>Lack of adequate insurance</v>
      </c>
    </row>
    <row r="2243" spans="16:16" x14ac:dyDescent="0.3">
      <c r="P2243" cm="1">
        <f t="array" ref="P2243">INDEX(health,1+INT((ROW(A2242)-1)/COLUMNS(health)),MOD(ROW(A2242)-1+COLUMNS(health),COLUMNS(health))+1)</f>
        <v>0</v>
      </c>
    </row>
    <row r="2244" spans="16:16" x14ac:dyDescent="0.3">
      <c r="P2244" cm="1">
        <f t="array" ref="P2244">INDEX(health,1+INT((ROW(A2243)-1)/COLUMNS(health)),MOD(ROW(A2243)-1+COLUMNS(health),COLUMNS(health))+1)</f>
        <v>0</v>
      </c>
    </row>
    <row r="2245" spans="16:16" x14ac:dyDescent="0.3">
      <c r="P2245" cm="1">
        <f t="array" ref="P2245">INDEX(health,1+INT((ROW(A2244)-1)/COLUMNS(health)),MOD(ROW(A2244)-1+COLUMNS(health),COLUMNS(health))+1)</f>
        <v>0</v>
      </c>
    </row>
    <row r="2246" spans="16:16" x14ac:dyDescent="0.3">
      <c r="P2246" cm="1">
        <f t="array" ref="P2246">INDEX(health,1+INT((ROW(A2245)-1)/COLUMNS(health)),MOD(ROW(A2245)-1+COLUMNS(health),COLUMNS(health))+1)</f>
        <v>0</v>
      </c>
    </row>
    <row r="2247" spans="16:16" x14ac:dyDescent="0.3">
      <c r="P2247" cm="1">
        <f t="array" ref="P2247">INDEX(health,1+INT((ROW(A2246)-1)/COLUMNS(health)),MOD(ROW(A2246)-1+COLUMNS(health),COLUMNS(health))+1)</f>
        <v>0</v>
      </c>
    </row>
    <row r="2248" spans="16:16" x14ac:dyDescent="0.3">
      <c r="P2248" cm="1">
        <f t="array" ref="P2248">INDEX(health,1+INT((ROW(A2247)-1)/COLUMNS(health)),MOD(ROW(A2247)-1+COLUMNS(health),COLUMNS(health))+1)</f>
        <v>0</v>
      </c>
    </row>
    <row r="2249" spans="16:16" x14ac:dyDescent="0.3">
      <c r="P2249" cm="1">
        <f t="array" ref="P2249">INDEX(health,1+INT((ROW(A2248)-1)/COLUMNS(health)),MOD(ROW(A2248)-1+COLUMNS(health),COLUMNS(health))+1)</f>
        <v>0</v>
      </c>
    </row>
    <row r="2250" spans="16:16" x14ac:dyDescent="0.3">
      <c r="P2250" cm="1">
        <f t="array" ref="P2250">INDEX(health,1+INT((ROW(A2249)-1)/COLUMNS(health)),MOD(ROW(A2249)-1+COLUMNS(health),COLUMNS(health))+1)</f>
        <v>0</v>
      </c>
    </row>
    <row r="2251" spans="16:16" x14ac:dyDescent="0.3">
      <c r="P2251" cm="1">
        <f t="array" ref="P2251">INDEX(health,1+INT((ROW(A2250)-1)/COLUMNS(health)),MOD(ROW(A2250)-1+COLUMNS(health),COLUMNS(health))+1)</f>
        <v>0</v>
      </c>
    </row>
    <row r="2252" spans="16:16" x14ac:dyDescent="0.3">
      <c r="P2252" cm="1">
        <f t="array" ref="P2252">INDEX(health,1+INT((ROW(A2251)-1)/COLUMNS(health)),MOD(ROW(A2251)-1+COLUMNS(health),COLUMNS(health))+1)</f>
        <v>0</v>
      </c>
    </row>
    <row r="2253" spans="16:16" x14ac:dyDescent="0.3">
      <c r="P2253" cm="1">
        <f t="array" ref="P2253">INDEX(health,1+INT((ROW(A2252)-1)/COLUMNS(health)),MOD(ROW(A2252)-1+COLUMNS(health),COLUMNS(health))+1)</f>
        <v>0</v>
      </c>
    </row>
    <row r="2254" spans="16:16" x14ac:dyDescent="0.3">
      <c r="P2254" cm="1">
        <f t="array" ref="P2254">INDEX(health,1+INT((ROW(A2253)-1)/COLUMNS(health)),MOD(ROW(A2253)-1+COLUMNS(health),COLUMNS(health))+1)</f>
        <v>0</v>
      </c>
    </row>
    <row r="2255" spans="16:16" x14ac:dyDescent="0.3">
      <c r="P2255" cm="1">
        <f t="array" ref="P2255">INDEX(health,1+INT((ROW(A2254)-1)/COLUMNS(health)),MOD(ROW(A2254)-1+COLUMNS(health),COLUMNS(health))+1)</f>
        <v>0</v>
      </c>
    </row>
    <row r="2256" spans="16:16" x14ac:dyDescent="0.3">
      <c r="P2256" cm="1">
        <f t="array" ref="P2256">INDEX(health,1+INT((ROW(A2255)-1)/COLUMNS(health)),MOD(ROW(A2255)-1+COLUMNS(health),COLUMNS(health))+1)</f>
        <v>0</v>
      </c>
    </row>
    <row r="2257" spans="16:16" x14ac:dyDescent="0.3">
      <c r="P2257" cm="1">
        <f t="array" ref="P2257">INDEX(health,1+INT((ROW(A2256)-1)/COLUMNS(health)),MOD(ROW(A2256)-1+COLUMNS(health),COLUMNS(health))+1)</f>
        <v>0</v>
      </c>
    </row>
    <row r="2258" spans="16:16" x14ac:dyDescent="0.3">
      <c r="P2258" cm="1">
        <f t="array" ref="P2258">INDEX(health,1+INT((ROW(A2257)-1)/COLUMNS(health)),MOD(ROW(A2257)-1+COLUMNS(health),COLUMNS(health))+1)</f>
        <v>0</v>
      </c>
    </row>
    <row r="2259" spans="16:16" x14ac:dyDescent="0.3">
      <c r="P2259" cm="1">
        <f t="array" ref="P2259">INDEX(health,1+INT((ROW(A2258)-1)/COLUMNS(health)),MOD(ROW(A2258)-1+COLUMNS(health),COLUMNS(health))+1)</f>
        <v>0</v>
      </c>
    </row>
    <row r="2260" spans="16:16" x14ac:dyDescent="0.3">
      <c r="P2260" cm="1">
        <f t="array" ref="P2260">INDEX(health,1+INT((ROW(A2259)-1)/COLUMNS(health)),MOD(ROW(A2259)-1+COLUMNS(health),COLUMNS(health))+1)</f>
        <v>0</v>
      </c>
    </row>
    <row r="2261" spans="16:16" x14ac:dyDescent="0.3">
      <c r="P2261" cm="1">
        <f t="array" ref="P2261">INDEX(health,1+INT((ROW(A2260)-1)/COLUMNS(health)),MOD(ROW(A2260)-1+COLUMNS(health),COLUMNS(health))+1)</f>
        <v>0</v>
      </c>
    </row>
    <row r="2262" spans="16:16" x14ac:dyDescent="0.3">
      <c r="P2262" cm="1">
        <f t="array" ref="P2262">INDEX(health,1+INT((ROW(A2261)-1)/COLUMNS(health)),MOD(ROW(A2261)-1+COLUMNS(health),COLUMNS(health))+1)</f>
        <v>0</v>
      </c>
    </row>
    <row r="2263" spans="16:16" x14ac:dyDescent="0.3">
      <c r="P2263" cm="1">
        <f t="array" ref="P2263">INDEX(health,1+INT((ROW(A2262)-1)/COLUMNS(health)),MOD(ROW(A2262)-1+COLUMNS(health),COLUMNS(health))+1)</f>
        <v>0</v>
      </c>
    </row>
    <row r="2264" spans="16:16" x14ac:dyDescent="0.3">
      <c r="P2264" cm="1">
        <f t="array" ref="P2264">INDEX(health,1+INT((ROW(A2263)-1)/COLUMNS(health)),MOD(ROW(A2263)-1+COLUMNS(health),COLUMNS(health))+1)</f>
        <v>0</v>
      </c>
    </row>
    <row r="2265" spans="16:16" x14ac:dyDescent="0.3">
      <c r="P2265" cm="1">
        <f t="array" ref="P2265">INDEX(health,1+INT((ROW(A2264)-1)/COLUMNS(health)),MOD(ROW(A2264)-1+COLUMNS(health),COLUMNS(health))+1)</f>
        <v>0</v>
      </c>
    </row>
    <row r="2266" spans="16:16" x14ac:dyDescent="0.3">
      <c r="P2266" t="str" cm="1">
        <f t="array" ref="P2266">INDEX(health,1+INT((ROW(A2265)-1)/COLUMNS(health)),MOD(ROW(A2265)-1+COLUMNS(health),COLUMNS(health))+1)</f>
        <v>Cost of care is not affordable</v>
      </c>
    </row>
    <row r="2267" spans="16:16" x14ac:dyDescent="0.3">
      <c r="P2267" t="str" cm="1">
        <f t="array" ref="P2267">INDEX(health,1+INT((ROW(A2266)-1)/COLUMNS(health)),MOD(ROW(A2266)-1+COLUMNS(health),COLUMNS(health))+1)</f>
        <v xml:space="preserve"> Not enough alcohol/drug abuse treatment options</v>
      </c>
    </row>
    <row r="2268" spans="16:16" x14ac:dyDescent="0.3">
      <c r="P2268" t="str" cm="1">
        <f t="array" ref="P2268">INDEX(health,1+INT((ROW(A2267)-1)/COLUMNS(health)),MOD(ROW(A2267)-1+COLUMNS(health),COLUMNS(health))+1)</f>
        <v xml:space="preserve"> Not enough mental health treatment options</v>
      </c>
    </row>
    <row r="2269" spans="16:16" x14ac:dyDescent="0.3">
      <c r="P2269" t="str" cm="1">
        <f t="array" ref="P2269">INDEX(health,1+INT((ROW(A2268)-1)/COLUMNS(health)),MOD(ROW(A2268)-1+COLUMNS(health),COLUMNS(health))+1)</f>
        <v xml:space="preserve"> Lack of transportation</v>
      </c>
    </row>
    <row r="2270" spans="16:16" x14ac:dyDescent="0.3">
      <c r="P2270" cm="1">
        <f t="array" ref="P2270">INDEX(health,1+INT((ROW(A2269)-1)/COLUMNS(health)),MOD(ROW(A2269)-1+COLUMNS(health),COLUMNS(health))+1)</f>
        <v>0</v>
      </c>
    </row>
    <row r="2271" spans="16:16" x14ac:dyDescent="0.3">
      <c r="P2271" cm="1">
        <f t="array" ref="P2271">INDEX(health,1+INT((ROW(A2270)-1)/COLUMNS(health)),MOD(ROW(A2270)-1+COLUMNS(health),COLUMNS(health))+1)</f>
        <v>0</v>
      </c>
    </row>
    <row r="2272" spans="16:16" x14ac:dyDescent="0.3">
      <c r="P2272" cm="1">
        <f t="array" ref="P2272">INDEX(health,1+INT((ROW(A2271)-1)/COLUMNS(health)),MOD(ROW(A2271)-1+COLUMNS(health),COLUMNS(health))+1)</f>
        <v>0</v>
      </c>
    </row>
    <row r="2273" spans="16:16" x14ac:dyDescent="0.3">
      <c r="P2273" cm="1">
        <f t="array" ref="P2273">INDEX(health,1+INT((ROW(A2272)-1)/COLUMNS(health)),MOD(ROW(A2272)-1+COLUMNS(health),COLUMNS(health))+1)</f>
        <v>0</v>
      </c>
    </row>
    <row r="2274" spans="16:16" x14ac:dyDescent="0.3">
      <c r="P2274" t="str" cm="1">
        <f t="array" ref="P2274">INDEX(health,1+INT((ROW(A2273)-1)/COLUMNS(health)),MOD(ROW(A2273)-1+COLUMNS(health),COLUMNS(health))+1)</f>
        <v>Unsure where to go or what services are available</v>
      </c>
    </row>
    <row r="2275" spans="16:16" x14ac:dyDescent="0.3">
      <c r="P2275" t="str" cm="1">
        <f t="array" ref="P2275">INDEX(health,1+INT((ROW(A2274)-1)/COLUMNS(health)),MOD(ROW(A2274)-1+COLUMNS(health),COLUMNS(health))+1)</f>
        <v xml:space="preserve"> Cost of care is not affordable</v>
      </c>
    </row>
    <row r="2276" spans="16:16" x14ac:dyDescent="0.3">
      <c r="P2276" t="str" cm="1">
        <f t="array" ref="P2276">INDEX(health,1+INT((ROW(A2275)-1)/COLUMNS(health)),MOD(ROW(A2275)-1+COLUMNS(health),COLUMNS(health))+1)</f>
        <v xml:space="preserve"> Lack of transportation</v>
      </c>
    </row>
    <row r="2277" spans="16:16" x14ac:dyDescent="0.3">
      <c r="P2277" cm="1">
        <f t="array" ref="P2277">INDEX(health,1+INT((ROW(A2276)-1)/COLUMNS(health)),MOD(ROW(A2276)-1+COLUMNS(health),COLUMNS(health))+1)</f>
        <v>0</v>
      </c>
    </row>
    <row r="2278" spans="16:16" x14ac:dyDescent="0.3">
      <c r="P2278" cm="1">
        <f t="array" ref="P2278">INDEX(health,1+INT((ROW(A2277)-1)/COLUMNS(health)),MOD(ROW(A2277)-1+COLUMNS(health),COLUMNS(health))+1)</f>
        <v>0</v>
      </c>
    </row>
    <row r="2279" spans="16:16" x14ac:dyDescent="0.3">
      <c r="P2279" cm="1">
        <f t="array" ref="P2279">INDEX(health,1+INT((ROW(A2278)-1)/COLUMNS(health)),MOD(ROW(A2278)-1+COLUMNS(health),COLUMNS(health))+1)</f>
        <v>0</v>
      </c>
    </row>
    <row r="2280" spans="16:16" x14ac:dyDescent="0.3">
      <c r="P2280" cm="1">
        <f t="array" ref="P2280">INDEX(health,1+INT((ROW(A2279)-1)/COLUMNS(health)),MOD(ROW(A2279)-1+COLUMNS(health),COLUMNS(health))+1)</f>
        <v>0</v>
      </c>
    </row>
    <row r="2281" spans="16:16" x14ac:dyDescent="0.3">
      <c r="P2281" cm="1">
        <f t="array" ref="P2281">INDEX(health,1+INT((ROW(A2280)-1)/COLUMNS(health)),MOD(ROW(A2280)-1+COLUMNS(health),COLUMNS(health))+1)</f>
        <v>0</v>
      </c>
    </row>
    <row r="2282" spans="16:16" x14ac:dyDescent="0.3">
      <c r="P2282" t="str" cm="1">
        <f t="array" ref="P2282">INDEX(health,1+INT((ROW(A2281)-1)/COLUMNS(health)),MOD(ROW(A2281)-1+COLUMNS(health),COLUMNS(health))+1)</f>
        <v>Cost of care is not affordable</v>
      </c>
    </row>
    <row r="2283" spans="16:16" x14ac:dyDescent="0.3">
      <c r="P2283" cm="1">
        <f t="array" ref="P2283">INDEX(health,1+INT((ROW(A2282)-1)/COLUMNS(health)),MOD(ROW(A2282)-1+COLUMNS(health),COLUMNS(health))+1)</f>
        <v>0</v>
      </c>
    </row>
    <row r="2284" spans="16:16" x14ac:dyDescent="0.3">
      <c r="P2284" cm="1">
        <f t="array" ref="P2284">INDEX(health,1+INT((ROW(A2283)-1)/COLUMNS(health)),MOD(ROW(A2283)-1+COLUMNS(health),COLUMNS(health))+1)</f>
        <v>0</v>
      </c>
    </row>
    <row r="2285" spans="16:16" x14ac:dyDescent="0.3">
      <c r="P2285" cm="1">
        <f t="array" ref="P2285">INDEX(health,1+INT((ROW(A2284)-1)/COLUMNS(health)),MOD(ROW(A2284)-1+COLUMNS(health),COLUMNS(health))+1)</f>
        <v>0</v>
      </c>
    </row>
    <row r="2286" spans="16:16" x14ac:dyDescent="0.3">
      <c r="P2286" cm="1">
        <f t="array" ref="P2286">INDEX(health,1+INT((ROW(A2285)-1)/COLUMNS(health)),MOD(ROW(A2285)-1+COLUMNS(health),COLUMNS(health))+1)</f>
        <v>0</v>
      </c>
    </row>
    <row r="2287" spans="16:16" x14ac:dyDescent="0.3">
      <c r="P2287" cm="1">
        <f t="array" ref="P2287">INDEX(health,1+INT((ROW(A2286)-1)/COLUMNS(health)),MOD(ROW(A2286)-1+COLUMNS(health),COLUMNS(health))+1)</f>
        <v>0</v>
      </c>
    </row>
    <row r="2288" spans="16:16" x14ac:dyDescent="0.3">
      <c r="P2288" cm="1">
        <f t="array" ref="P2288">INDEX(health,1+INT((ROW(A2287)-1)/COLUMNS(health)),MOD(ROW(A2287)-1+COLUMNS(health),COLUMNS(health))+1)</f>
        <v>0</v>
      </c>
    </row>
    <row r="2289" spans="16:16" x14ac:dyDescent="0.3">
      <c r="P2289" cm="1">
        <f t="array" ref="P2289">INDEX(health,1+INT((ROW(A2288)-1)/COLUMNS(health)),MOD(ROW(A2288)-1+COLUMNS(health),COLUMNS(health))+1)</f>
        <v>0</v>
      </c>
    </row>
    <row r="2290" spans="16:16" x14ac:dyDescent="0.3">
      <c r="P2290" t="str" cm="1">
        <f t="array" ref="P2290">INDEX(health,1+INT((ROW(A2289)-1)/COLUMNS(health)),MOD(ROW(A2289)-1+COLUMNS(health),COLUMNS(health))+1)</f>
        <v>Lack of adequate insurance</v>
      </c>
    </row>
    <row r="2291" spans="16:16" x14ac:dyDescent="0.3">
      <c r="P2291" cm="1">
        <f t="array" ref="P2291">INDEX(health,1+INT((ROW(A2290)-1)/COLUMNS(health)),MOD(ROW(A2290)-1+COLUMNS(health),COLUMNS(health))+1)</f>
        <v>0</v>
      </c>
    </row>
    <row r="2292" spans="16:16" x14ac:dyDescent="0.3">
      <c r="P2292" cm="1">
        <f t="array" ref="P2292">INDEX(health,1+INT((ROW(A2291)-1)/COLUMNS(health)),MOD(ROW(A2291)-1+COLUMNS(health),COLUMNS(health))+1)</f>
        <v>0</v>
      </c>
    </row>
    <row r="2293" spans="16:16" x14ac:dyDescent="0.3">
      <c r="P2293" cm="1">
        <f t="array" ref="P2293">INDEX(health,1+INT((ROW(A2292)-1)/COLUMNS(health)),MOD(ROW(A2292)-1+COLUMNS(health),COLUMNS(health))+1)</f>
        <v>0</v>
      </c>
    </row>
    <row r="2294" spans="16:16" x14ac:dyDescent="0.3">
      <c r="P2294" cm="1">
        <f t="array" ref="P2294">INDEX(health,1+INT((ROW(A2293)-1)/COLUMNS(health)),MOD(ROW(A2293)-1+COLUMNS(health),COLUMNS(health))+1)</f>
        <v>0</v>
      </c>
    </row>
    <row r="2295" spans="16:16" x14ac:dyDescent="0.3">
      <c r="P2295" cm="1">
        <f t="array" ref="P2295">INDEX(health,1+INT((ROW(A2294)-1)/COLUMNS(health)),MOD(ROW(A2294)-1+COLUMNS(health),COLUMNS(health))+1)</f>
        <v>0</v>
      </c>
    </row>
    <row r="2296" spans="16:16" x14ac:dyDescent="0.3">
      <c r="P2296" cm="1">
        <f t="array" ref="P2296">INDEX(health,1+INT((ROW(A2295)-1)/COLUMNS(health)),MOD(ROW(A2295)-1+COLUMNS(health),COLUMNS(health))+1)</f>
        <v>0</v>
      </c>
    </row>
    <row r="2297" spans="16:16" x14ac:dyDescent="0.3">
      <c r="P2297" cm="1">
        <f t="array" ref="P2297">INDEX(health,1+INT((ROW(A2296)-1)/COLUMNS(health)),MOD(ROW(A2296)-1+COLUMNS(health),COLUMNS(health))+1)</f>
        <v>0</v>
      </c>
    </row>
    <row r="2298" spans="16:16" x14ac:dyDescent="0.3">
      <c r="P2298" t="str" cm="1">
        <f t="array" ref="P2298">INDEX(health,1+INT((ROW(A2297)-1)/COLUMNS(health)),MOD(ROW(A2297)-1+COLUMNS(health),COLUMNS(health))+1)</f>
        <v>Unsure where to go or what services are available</v>
      </c>
    </row>
    <row r="2299" spans="16:16" x14ac:dyDescent="0.3">
      <c r="P2299" t="str" cm="1">
        <f t="array" ref="P2299">INDEX(health,1+INT((ROW(A2298)-1)/COLUMNS(health)),MOD(ROW(A2298)-1+COLUMNS(health),COLUMNS(health))+1)</f>
        <v xml:space="preserve"> Cost of care is not affordable</v>
      </c>
    </row>
    <row r="2300" spans="16:16" x14ac:dyDescent="0.3">
      <c r="P2300" cm="1">
        <f t="array" ref="P2300">INDEX(health,1+INT((ROW(A2299)-1)/COLUMNS(health)),MOD(ROW(A2299)-1+COLUMNS(health),COLUMNS(health))+1)</f>
        <v>0</v>
      </c>
    </row>
    <row r="2301" spans="16:16" x14ac:dyDescent="0.3">
      <c r="P2301" cm="1">
        <f t="array" ref="P2301">INDEX(health,1+INT((ROW(A2300)-1)/COLUMNS(health)),MOD(ROW(A2300)-1+COLUMNS(health),COLUMNS(health))+1)</f>
        <v>0</v>
      </c>
    </row>
    <row r="2302" spans="16:16" x14ac:dyDescent="0.3">
      <c r="P2302" cm="1">
        <f t="array" ref="P2302">INDEX(health,1+INT((ROW(A2301)-1)/COLUMNS(health)),MOD(ROW(A2301)-1+COLUMNS(health),COLUMNS(health))+1)</f>
        <v>0</v>
      </c>
    </row>
    <row r="2303" spans="16:16" x14ac:dyDescent="0.3">
      <c r="P2303" cm="1">
        <f t="array" ref="P2303">INDEX(health,1+INT((ROW(A2302)-1)/COLUMNS(health)),MOD(ROW(A2302)-1+COLUMNS(health),COLUMNS(health))+1)</f>
        <v>0</v>
      </c>
    </row>
    <row r="2304" spans="16:16" x14ac:dyDescent="0.3">
      <c r="P2304" cm="1">
        <f t="array" ref="P2304">INDEX(health,1+INT((ROW(A2303)-1)/COLUMNS(health)),MOD(ROW(A2303)-1+COLUMNS(health),COLUMNS(health))+1)</f>
        <v>0</v>
      </c>
    </row>
    <row r="2305" spans="16:16" x14ac:dyDescent="0.3">
      <c r="P2305" cm="1">
        <f t="array" ref="P2305">INDEX(health,1+INT((ROW(A2304)-1)/COLUMNS(health)),MOD(ROW(A2304)-1+COLUMNS(health),COLUMNS(health))+1)</f>
        <v>0</v>
      </c>
    </row>
    <row r="2306" spans="16:16" x14ac:dyDescent="0.3">
      <c r="P2306" cm="1">
        <f t="array" ref="P2306">INDEX(health,1+INT((ROW(A2305)-1)/COLUMNS(health)),MOD(ROW(A2305)-1+COLUMNS(health),COLUMNS(health))+1)</f>
        <v>0</v>
      </c>
    </row>
    <row r="2307" spans="16:16" x14ac:dyDescent="0.3">
      <c r="P2307" cm="1">
        <f t="array" ref="P2307">INDEX(health,1+INT((ROW(A2306)-1)/COLUMNS(health)),MOD(ROW(A2306)-1+COLUMNS(health),COLUMNS(health))+1)</f>
        <v>0</v>
      </c>
    </row>
    <row r="2308" spans="16:16" x14ac:dyDescent="0.3">
      <c r="P2308" cm="1">
        <f t="array" ref="P2308">INDEX(health,1+INT((ROW(A2307)-1)/COLUMNS(health)),MOD(ROW(A2307)-1+COLUMNS(health),COLUMNS(health))+1)</f>
        <v>0</v>
      </c>
    </row>
    <row r="2309" spans="16:16" x14ac:dyDescent="0.3">
      <c r="P2309" cm="1">
        <f t="array" ref="P2309">INDEX(health,1+INT((ROW(A2308)-1)/COLUMNS(health)),MOD(ROW(A2308)-1+COLUMNS(health),COLUMNS(health))+1)</f>
        <v>0</v>
      </c>
    </row>
    <row r="2310" spans="16:16" x14ac:dyDescent="0.3">
      <c r="P2310" cm="1">
        <f t="array" ref="P2310">INDEX(health,1+INT((ROW(A2309)-1)/COLUMNS(health)),MOD(ROW(A2309)-1+COLUMNS(health),COLUMNS(health))+1)</f>
        <v>0</v>
      </c>
    </row>
    <row r="2311" spans="16:16" x14ac:dyDescent="0.3">
      <c r="P2311" cm="1">
        <f t="array" ref="P2311">INDEX(health,1+INT((ROW(A2310)-1)/COLUMNS(health)),MOD(ROW(A2310)-1+COLUMNS(health),COLUMNS(health))+1)</f>
        <v>0</v>
      </c>
    </row>
    <row r="2312" spans="16:16" x14ac:dyDescent="0.3">
      <c r="P2312" cm="1">
        <f t="array" ref="P2312">INDEX(health,1+INT((ROW(A2311)-1)/COLUMNS(health)),MOD(ROW(A2311)-1+COLUMNS(health),COLUMNS(health))+1)</f>
        <v>0</v>
      </c>
    </row>
    <row r="2313" spans="16:16" x14ac:dyDescent="0.3">
      <c r="P2313" cm="1">
        <f t="array" ref="P2313">INDEX(health,1+INT((ROW(A2312)-1)/COLUMNS(health)),MOD(ROW(A2312)-1+COLUMNS(health),COLUMNS(health))+1)</f>
        <v>0</v>
      </c>
    </row>
    <row r="2314" spans="16:16" x14ac:dyDescent="0.3">
      <c r="P2314" t="str" cm="1">
        <f t="array" ref="P2314">INDEX(health,1+INT((ROW(A2313)-1)/COLUMNS(health)),MOD(ROW(A2313)-1+COLUMNS(health),COLUMNS(health))+1)</f>
        <v>Lack of adequate insurance</v>
      </c>
    </row>
    <row r="2315" spans="16:16" x14ac:dyDescent="0.3">
      <c r="P2315" t="str" cm="1">
        <f t="array" ref="P2315">INDEX(health,1+INT((ROW(A2314)-1)/COLUMNS(health)),MOD(ROW(A2314)-1+COLUMNS(health),COLUMNS(health))+1)</f>
        <v xml:space="preserve"> Cost of care is not affordable</v>
      </c>
    </row>
    <row r="2316" spans="16:16" x14ac:dyDescent="0.3">
      <c r="P2316" t="str" cm="1">
        <f t="array" ref="P2316">INDEX(health,1+INT((ROW(A2315)-1)/COLUMNS(health)),MOD(ROW(A2315)-1+COLUMNS(health),COLUMNS(health))+1)</f>
        <v xml:space="preserve"> Not enough mental health treatment options</v>
      </c>
    </row>
    <row r="2317" spans="16:16" x14ac:dyDescent="0.3">
      <c r="P2317" cm="1">
        <f t="array" ref="P2317">INDEX(health,1+INT((ROW(A2316)-1)/COLUMNS(health)),MOD(ROW(A2316)-1+COLUMNS(health),COLUMNS(health))+1)</f>
        <v>0</v>
      </c>
    </row>
    <row r="2318" spans="16:16" x14ac:dyDescent="0.3">
      <c r="P2318" cm="1">
        <f t="array" ref="P2318">INDEX(health,1+INT((ROW(A2317)-1)/COLUMNS(health)),MOD(ROW(A2317)-1+COLUMNS(health),COLUMNS(health))+1)</f>
        <v>0</v>
      </c>
    </row>
    <row r="2319" spans="16:16" x14ac:dyDescent="0.3">
      <c r="P2319" cm="1">
        <f t="array" ref="P2319">INDEX(health,1+INT((ROW(A2318)-1)/COLUMNS(health)),MOD(ROW(A2318)-1+COLUMNS(health),COLUMNS(health))+1)</f>
        <v>0</v>
      </c>
    </row>
    <row r="2320" spans="16:16" x14ac:dyDescent="0.3">
      <c r="P2320" cm="1">
        <f t="array" ref="P2320">INDEX(health,1+INT((ROW(A2319)-1)/COLUMNS(health)),MOD(ROW(A2319)-1+COLUMNS(health),COLUMNS(health))+1)</f>
        <v>0</v>
      </c>
    </row>
    <row r="2321" spans="16:16" x14ac:dyDescent="0.3">
      <c r="P2321" cm="1">
        <f t="array" ref="P2321">INDEX(health,1+INT((ROW(A2320)-1)/COLUMNS(health)),MOD(ROW(A2320)-1+COLUMNS(health),COLUMNS(health))+1)</f>
        <v>0</v>
      </c>
    </row>
    <row r="2322" spans="16:16" x14ac:dyDescent="0.3">
      <c r="P2322" cm="1">
        <f t="array" ref="P2322">INDEX(health,1+INT((ROW(A2321)-1)/COLUMNS(health)),MOD(ROW(A2321)-1+COLUMNS(health),COLUMNS(health))+1)</f>
        <v>0</v>
      </c>
    </row>
    <row r="2323" spans="16:16" x14ac:dyDescent="0.3">
      <c r="P2323" cm="1">
        <f t="array" ref="P2323">INDEX(health,1+INT((ROW(A2322)-1)/COLUMNS(health)),MOD(ROW(A2322)-1+COLUMNS(health),COLUMNS(health))+1)</f>
        <v>0</v>
      </c>
    </row>
    <row r="2324" spans="16:16" x14ac:dyDescent="0.3">
      <c r="P2324" cm="1">
        <f t="array" ref="P2324">INDEX(health,1+INT((ROW(A2323)-1)/COLUMNS(health)),MOD(ROW(A2323)-1+COLUMNS(health),COLUMNS(health))+1)</f>
        <v>0</v>
      </c>
    </row>
    <row r="2325" spans="16:16" x14ac:dyDescent="0.3">
      <c r="P2325" cm="1">
        <f t="array" ref="P2325">INDEX(health,1+INT((ROW(A2324)-1)/COLUMNS(health)),MOD(ROW(A2324)-1+COLUMNS(health),COLUMNS(health))+1)</f>
        <v>0</v>
      </c>
    </row>
    <row r="2326" spans="16:16" x14ac:dyDescent="0.3">
      <c r="P2326" cm="1">
        <f t="array" ref="P2326">INDEX(health,1+INT((ROW(A2325)-1)/COLUMNS(health)),MOD(ROW(A2325)-1+COLUMNS(health),COLUMNS(health))+1)</f>
        <v>0</v>
      </c>
    </row>
    <row r="2327" spans="16:16" x14ac:dyDescent="0.3">
      <c r="P2327" cm="1">
        <f t="array" ref="P2327">INDEX(health,1+INT((ROW(A2326)-1)/COLUMNS(health)),MOD(ROW(A2326)-1+COLUMNS(health),COLUMNS(health))+1)</f>
        <v>0</v>
      </c>
    </row>
    <row r="2328" spans="16:16" x14ac:dyDescent="0.3">
      <c r="P2328" cm="1">
        <f t="array" ref="P2328">INDEX(health,1+INT((ROW(A2327)-1)/COLUMNS(health)),MOD(ROW(A2327)-1+COLUMNS(health),COLUMNS(health))+1)</f>
        <v>0</v>
      </c>
    </row>
    <row r="2329" spans="16:16" x14ac:dyDescent="0.3">
      <c r="P2329" cm="1">
        <f t="array" ref="P2329">INDEX(health,1+INT((ROW(A2328)-1)/COLUMNS(health)),MOD(ROW(A2328)-1+COLUMNS(health),COLUMNS(health))+1)</f>
        <v>0</v>
      </c>
    </row>
    <row r="2330" spans="16:16" x14ac:dyDescent="0.3">
      <c r="P2330" cm="1">
        <f t="array" ref="P2330">INDEX(health,1+INT((ROW(A2329)-1)/COLUMNS(health)),MOD(ROW(A2329)-1+COLUMNS(health),COLUMNS(health))+1)</f>
        <v>0</v>
      </c>
    </row>
    <row r="2331" spans="16:16" x14ac:dyDescent="0.3">
      <c r="P2331" cm="1">
        <f t="array" ref="P2331">INDEX(health,1+INT((ROW(A2330)-1)/COLUMNS(health)),MOD(ROW(A2330)-1+COLUMNS(health),COLUMNS(health))+1)</f>
        <v>0</v>
      </c>
    </row>
    <row r="2332" spans="16:16" x14ac:dyDescent="0.3">
      <c r="P2332" cm="1">
        <f t="array" ref="P2332">INDEX(health,1+INT((ROW(A2331)-1)/COLUMNS(health)),MOD(ROW(A2331)-1+COLUMNS(health),COLUMNS(health))+1)</f>
        <v>0</v>
      </c>
    </row>
    <row r="2333" spans="16:16" x14ac:dyDescent="0.3">
      <c r="P2333" cm="1">
        <f t="array" ref="P2333">INDEX(health,1+INT((ROW(A2332)-1)/COLUMNS(health)),MOD(ROW(A2332)-1+COLUMNS(health),COLUMNS(health))+1)</f>
        <v>0</v>
      </c>
    </row>
    <row r="2334" spans="16:16" x14ac:dyDescent="0.3">
      <c r="P2334" cm="1">
        <f t="array" ref="P2334">INDEX(health,1+INT((ROW(A2333)-1)/COLUMNS(health)),MOD(ROW(A2333)-1+COLUMNS(health),COLUMNS(health))+1)</f>
        <v>0</v>
      </c>
    </row>
    <row r="2335" spans="16:16" x14ac:dyDescent="0.3">
      <c r="P2335" cm="1">
        <f t="array" ref="P2335">INDEX(health,1+INT((ROW(A2334)-1)/COLUMNS(health)),MOD(ROW(A2334)-1+COLUMNS(health),COLUMNS(health))+1)</f>
        <v>0</v>
      </c>
    </row>
    <row r="2336" spans="16:16" x14ac:dyDescent="0.3">
      <c r="P2336" cm="1">
        <f t="array" ref="P2336">INDEX(health,1+INT((ROW(A2335)-1)/COLUMNS(health)),MOD(ROW(A2335)-1+COLUMNS(health),COLUMNS(health))+1)</f>
        <v>0</v>
      </c>
    </row>
    <row r="2337" spans="16:16" x14ac:dyDescent="0.3">
      <c r="P2337" cm="1">
        <f t="array" ref="P2337">INDEX(health,1+INT((ROW(A2336)-1)/COLUMNS(health)),MOD(ROW(A2336)-1+COLUMNS(health),COLUMNS(health))+1)</f>
        <v>0</v>
      </c>
    </row>
    <row r="2338" spans="16:16" x14ac:dyDescent="0.3">
      <c r="P2338" t="str" cm="1">
        <f t="array" ref="P2338">INDEX(health,1+INT((ROW(A2337)-1)/COLUMNS(health)),MOD(ROW(A2337)-1+COLUMNS(health),COLUMNS(health))+1)</f>
        <v>Unsure where to go or what services are available</v>
      </c>
    </row>
    <row r="2339" spans="16:16" x14ac:dyDescent="0.3">
      <c r="P2339" t="str" cm="1">
        <f t="array" ref="P2339">INDEX(health,1+INT((ROW(A2338)-1)/COLUMNS(health)),MOD(ROW(A2338)-1+COLUMNS(health),COLUMNS(health))+1)</f>
        <v xml:space="preserve"> Lack of adequate insurance</v>
      </c>
    </row>
    <row r="2340" spans="16:16" x14ac:dyDescent="0.3">
      <c r="P2340" t="str" cm="1">
        <f t="array" ref="P2340">INDEX(health,1+INT((ROW(A2339)-1)/COLUMNS(health)),MOD(ROW(A2339)-1+COLUMNS(health),COLUMNS(health))+1)</f>
        <v xml:space="preserve"> Not enough alcohol/drug abuse treatment options</v>
      </c>
    </row>
    <row r="2341" spans="16:16" x14ac:dyDescent="0.3">
      <c r="P2341" cm="1">
        <f t="array" ref="P2341">INDEX(health,1+INT((ROW(A2340)-1)/COLUMNS(health)),MOD(ROW(A2340)-1+COLUMNS(health),COLUMNS(health))+1)</f>
        <v>0</v>
      </c>
    </row>
    <row r="2342" spans="16:16" x14ac:dyDescent="0.3">
      <c r="P2342" cm="1">
        <f t="array" ref="P2342">INDEX(health,1+INT((ROW(A2341)-1)/COLUMNS(health)),MOD(ROW(A2341)-1+COLUMNS(health),COLUMNS(health))+1)</f>
        <v>0</v>
      </c>
    </row>
    <row r="2343" spans="16:16" x14ac:dyDescent="0.3">
      <c r="P2343" cm="1">
        <f t="array" ref="P2343">INDEX(health,1+INT((ROW(A2342)-1)/COLUMNS(health)),MOD(ROW(A2342)-1+COLUMNS(health),COLUMNS(health))+1)</f>
        <v>0</v>
      </c>
    </row>
    <row r="2344" spans="16:16" x14ac:dyDescent="0.3">
      <c r="P2344" cm="1">
        <f t="array" ref="P2344">INDEX(health,1+INT((ROW(A2343)-1)/COLUMNS(health)),MOD(ROW(A2343)-1+COLUMNS(health),COLUMNS(health))+1)</f>
        <v>0</v>
      </c>
    </row>
    <row r="2345" spans="16:16" x14ac:dyDescent="0.3">
      <c r="P2345" cm="1">
        <f t="array" ref="P2345">INDEX(health,1+INT((ROW(A2344)-1)/COLUMNS(health)),MOD(ROW(A2344)-1+COLUMNS(health),COLUMNS(health))+1)</f>
        <v>0</v>
      </c>
    </row>
    <row r="2346" spans="16:16" x14ac:dyDescent="0.3">
      <c r="P2346" cm="1">
        <f t="array" ref="P2346">INDEX(health,1+INT((ROW(A2345)-1)/COLUMNS(health)),MOD(ROW(A2345)-1+COLUMNS(health),COLUMNS(health))+1)</f>
        <v>0</v>
      </c>
    </row>
    <row r="2347" spans="16:16" x14ac:dyDescent="0.3">
      <c r="P2347" cm="1">
        <f t="array" ref="P2347">INDEX(health,1+INT((ROW(A2346)-1)/COLUMNS(health)),MOD(ROW(A2346)-1+COLUMNS(health),COLUMNS(health))+1)</f>
        <v>0</v>
      </c>
    </row>
    <row r="2348" spans="16:16" x14ac:dyDescent="0.3">
      <c r="P2348" cm="1">
        <f t="array" ref="P2348">INDEX(health,1+INT((ROW(A2347)-1)/COLUMNS(health)),MOD(ROW(A2347)-1+COLUMNS(health),COLUMNS(health))+1)</f>
        <v>0</v>
      </c>
    </row>
    <row r="2349" spans="16:16" x14ac:dyDescent="0.3">
      <c r="P2349" cm="1">
        <f t="array" ref="P2349">INDEX(health,1+INT((ROW(A2348)-1)/COLUMNS(health)),MOD(ROW(A2348)-1+COLUMNS(health),COLUMNS(health))+1)</f>
        <v>0</v>
      </c>
    </row>
    <row r="2350" spans="16:16" x14ac:dyDescent="0.3">
      <c r="P2350" cm="1">
        <f t="array" ref="P2350">INDEX(health,1+INT((ROW(A2349)-1)/COLUMNS(health)),MOD(ROW(A2349)-1+COLUMNS(health),COLUMNS(health))+1)</f>
        <v>0</v>
      </c>
    </row>
    <row r="2351" spans="16:16" x14ac:dyDescent="0.3">
      <c r="P2351" cm="1">
        <f t="array" ref="P2351">INDEX(health,1+INT((ROW(A2350)-1)/COLUMNS(health)),MOD(ROW(A2350)-1+COLUMNS(health),COLUMNS(health))+1)</f>
        <v>0</v>
      </c>
    </row>
    <row r="2352" spans="16:16" x14ac:dyDescent="0.3">
      <c r="P2352" cm="1">
        <f t="array" ref="P2352">INDEX(health,1+INT((ROW(A2351)-1)/COLUMNS(health)),MOD(ROW(A2351)-1+COLUMNS(health),COLUMNS(health))+1)</f>
        <v>0</v>
      </c>
    </row>
    <row r="2353" spans="16:16" x14ac:dyDescent="0.3">
      <c r="P2353" cm="1">
        <f t="array" ref="P2353">INDEX(health,1+INT((ROW(A2352)-1)/COLUMNS(health)),MOD(ROW(A2352)-1+COLUMNS(health),COLUMNS(health))+1)</f>
        <v>0</v>
      </c>
    </row>
    <row r="2354" spans="16:16" x14ac:dyDescent="0.3">
      <c r="P2354" cm="1">
        <f t="array" ref="P2354">INDEX(health,1+INT((ROW(A2353)-1)/COLUMNS(health)),MOD(ROW(A2353)-1+COLUMNS(health),COLUMNS(health))+1)</f>
        <v>0</v>
      </c>
    </row>
    <row r="2355" spans="16:16" x14ac:dyDescent="0.3">
      <c r="P2355" cm="1">
        <f t="array" ref="P2355">INDEX(health,1+INT((ROW(A2354)-1)/COLUMNS(health)),MOD(ROW(A2354)-1+COLUMNS(health),COLUMNS(health))+1)</f>
        <v>0</v>
      </c>
    </row>
    <row r="2356" spans="16:16" x14ac:dyDescent="0.3">
      <c r="P2356" cm="1">
        <f t="array" ref="P2356">INDEX(health,1+INT((ROW(A2355)-1)/COLUMNS(health)),MOD(ROW(A2355)-1+COLUMNS(health),COLUMNS(health))+1)</f>
        <v>0</v>
      </c>
    </row>
    <row r="2357" spans="16:16" x14ac:dyDescent="0.3">
      <c r="P2357" cm="1">
        <f t="array" ref="P2357">INDEX(health,1+INT((ROW(A2356)-1)/COLUMNS(health)),MOD(ROW(A2356)-1+COLUMNS(health),COLUMNS(health))+1)</f>
        <v>0</v>
      </c>
    </row>
    <row r="2358" spans="16:16" x14ac:dyDescent="0.3">
      <c r="P2358" cm="1">
        <f t="array" ref="P2358">INDEX(health,1+INT((ROW(A2357)-1)/COLUMNS(health)),MOD(ROW(A2357)-1+COLUMNS(health),COLUMNS(health))+1)</f>
        <v>0</v>
      </c>
    </row>
    <row r="2359" spans="16:16" x14ac:dyDescent="0.3">
      <c r="P2359" cm="1">
        <f t="array" ref="P2359">INDEX(health,1+INT((ROW(A2358)-1)/COLUMNS(health)),MOD(ROW(A2358)-1+COLUMNS(health),COLUMNS(health))+1)</f>
        <v>0</v>
      </c>
    </row>
    <row r="2360" spans="16:16" x14ac:dyDescent="0.3">
      <c r="P2360" cm="1">
        <f t="array" ref="P2360">INDEX(health,1+INT((ROW(A2359)-1)/COLUMNS(health)),MOD(ROW(A2359)-1+COLUMNS(health),COLUMNS(health))+1)</f>
        <v>0</v>
      </c>
    </row>
    <row r="2361" spans="16:16" x14ac:dyDescent="0.3">
      <c r="P2361" cm="1">
        <f t="array" ref="P2361">INDEX(health,1+INT((ROW(A2360)-1)/COLUMNS(health)),MOD(ROW(A2360)-1+COLUMNS(health),COLUMNS(health))+1)</f>
        <v>0</v>
      </c>
    </row>
    <row r="2362" spans="16:16" x14ac:dyDescent="0.3">
      <c r="P2362" t="str" cm="1">
        <f t="array" ref="P2362">INDEX(health,1+INT((ROW(A2361)-1)/COLUMNS(health)),MOD(ROW(A2361)-1+COLUMNS(health),COLUMNS(health))+1)</f>
        <v>Unsure where to go or what services are available</v>
      </c>
    </row>
    <row r="2363" spans="16:16" x14ac:dyDescent="0.3">
      <c r="P2363" cm="1">
        <f t="array" ref="P2363">INDEX(health,1+INT((ROW(A2362)-1)/COLUMNS(health)),MOD(ROW(A2362)-1+COLUMNS(health),COLUMNS(health))+1)</f>
        <v>0</v>
      </c>
    </row>
    <row r="2364" spans="16:16" x14ac:dyDescent="0.3">
      <c r="P2364" cm="1">
        <f t="array" ref="P2364">INDEX(health,1+INT((ROW(A2363)-1)/COLUMNS(health)),MOD(ROW(A2363)-1+COLUMNS(health),COLUMNS(health))+1)</f>
        <v>0</v>
      </c>
    </row>
    <row r="2365" spans="16:16" x14ac:dyDescent="0.3">
      <c r="P2365" cm="1">
        <f t="array" ref="P2365">INDEX(health,1+INT((ROW(A2364)-1)/COLUMNS(health)),MOD(ROW(A2364)-1+COLUMNS(health),COLUMNS(health))+1)</f>
        <v>0</v>
      </c>
    </row>
    <row r="2366" spans="16:16" x14ac:dyDescent="0.3">
      <c r="P2366" cm="1">
        <f t="array" ref="P2366">INDEX(health,1+INT((ROW(A2365)-1)/COLUMNS(health)),MOD(ROW(A2365)-1+COLUMNS(health),COLUMNS(health))+1)</f>
        <v>0</v>
      </c>
    </row>
    <row r="2367" spans="16:16" x14ac:dyDescent="0.3">
      <c r="P2367" cm="1">
        <f t="array" ref="P2367">INDEX(health,1+INT((ROW(A2366)-1)/COLUMNS(health)),MOD(ROW(A2366)-1+COLUMNS(health),COLUMNS(health))+1)</f>
        <v>0</v>
      </c>
    </row>
    <row r="2368" spans="16:16" x14ac:dyDescent="0.3">
      <c r="P2368" cm="1">
        <f t="array" ref="P2368">INDEX(health,1+INT((ROW(A2367)-1)/COLUMNS(health)),MOD(ROW(A2367)-1+COLUMNS(health),COLUMNS(health))+1)</f>
        <v>0</v>
      </c>
    </row>
    <row r="2369" spans="16:16" x14ac:dyDescent="0.3">
      <c r="P2369" cm="1">
        <f t="array" ref="P2369">INDEX(health,1+INT((ROW(A2368)-1)/COLUMNS(health)),MOD(ROW(A2368)-1+COLUMNS(health),COLUMNS(health))+1)</f>
        <v>0</v>
      </c>
    </row>
    <row r="2370" spans="16:16" x14ac:dyDescent="0.3">
      <c r="P2370" t="str" cm="1">
        <f t="array" ref="P2370">INDEX(health,1+INT((ROW(A2369)-1)/COLUMNS(health)),MOD(ROW(A2369)-1+COLUMNS(health),COLUMNS(health))+1)</f>
        <v>Lack of adequate insurance</v>
      </c>
    </row>
    <row r="2371" spans="16:16" x14ac:dyDescent="0.3">
      <c r="P2371" cm="1">
        <f t="array" ref="P2371">INDEX(health,1+INT((ROW(A2370)-1)/COLUMNS(health)),MOD(ROW(A2370)-1+COLUMNS(health),COLUMNS(health))+1)</f>
        <v>0</v>
      </c>
    </row>
    <row r="2372" spans="16:16" x14ac:dyDescent="0.3">
      <c r="P2372" cm="1">
        <f t="array" ref="P2372">INDEX(health,1+INT((ROW(A2371)-1)/COLUMNS(health)),MOD(ROW(A2371)-1+COLUMNS(health),COLUMNS(health))+1)</f>
        <v>0</v>
      </c>
    </row>
    <row r="2373" spans="16:16" x14ac:dyDescent="0.3">
      <c r="P2373" cm="1">
        <f t="array" ref="P2373">INDEX(health,1+INT((ROW(A2372)-1)/COLUMNS(health)),MOD(ROW(A2372)-1+COLUMNS(health),COLUMNS(health))+1)</f>
        <v>0</v>
      </c>
    </row>
    <row r="2374" spans="16:16" x14ac:dyDescent="0.3">
      <c r="P2374" cm="1">
        <f t="array" ref="P2374">INDEX(health,1+INT((ROW(A2373)-1)/COLUMNS(health)),MOD(ROW(A2373)-1+COLUMNS(health),COLUMNS(health))+1)</f>
        <v>0</v>
      </c>
    </row>
    <row r="2375" spans="16:16" x14ac:dyDescent="0.3">
      <c r="P2375" cm="1">
        <f t="array" ref="P2375">INDEX(health,1+INT((ROW(A2374)-1)/COLUMNS(health)),MOD(ROW(A2374)-1+COLUMNS(health),COLUMNS(health))+1)</f>
        <v>0</v>
      </c>
    </row>
    <row r="2376" spans="16:16" x14ac:dyDescent="0.3">
      <c r="P2376" cm="1">
        <f t="array" ref="P2376">INDEX(health,1+INT((ROW(A2375)-1)/COLUMNS(health)),MOD(ROW(A2375)-1+COLUMNS(health),COLUMNS(health))+1)</f>
        <v>0</v>
      </c>
    </row>
    <row r="2377" spans="16:16" x14ac:dyDescent="0.3">
      <c r="P2377" cm="1">
        <f t="array" ref="P2377">INDEX(health,1+INT((ROW(A2376)-1)/COLUMNS(health)),MOD(ROW(A2376)-1+COLUMNS(health),COLUMNS(health))+1)</f>
        <v>0</v>
      </c>
    </row>
    <row r="2378" spans="16:16" x14ac:dyDescent="0.3">
      <c r="P2378" cm="1">
        <f t="array" ref="P2378">INDEX(health,1+INT((ROW(A2377)-1)/COLUMNS(health)),MOD(ROW(A2377)-1+COLUMNS(health),COLUMNS(health))+1)</f>
        <v>0</v>
      </c>
    </row>
    <row r="2379" spans="16:16" x14ac:dyDescent="0.3">
      <c r="P2379" cm="1">
        <f t="array" ref="P2379">INDEX(health,1+INT((ROW(A2378)-1)/COLUMNS(health)),MOD(ROW(A2378)-1+COLUMNS(health),COLUMNS(health))+1)</f>
        <v>0</v>
      </c>
    </row>
    <row r="2380" spans="16:16" x14ac:dyDescent="0.3">
      <c r="P2380" cm="1">
        <f t="array" ref="P2380">INDEX(health,1+INT((ROW(A2379)-1)/COLUMNS(health)),MOD(ROW(A2379)-1+COLUMNS(health),COLUMNS(health))+1)</f>
        <v>0</v>
      </c>
    </row>
    <row r="2381" spans="16:16" x14ac:dyDescent="0.3">
      <c r="P2381" cm="1">
        <f t="array" ref="P2381">INDEX(health,1+INT((ROW(A2380)-1)/COLUMNS(health)),MOD(ROW(A2380)-1+COLUMNS(health),COLUMNS(health))+1)</f>
        <v>0</v>
      </c>
    </row>
    <row r="2382" spans="16:16" x14ac:dyDescent="0.3">
      <c r="P2382" cm="1">
        <f t="array" ref="P2382">INDEX(health,1+INT((ROW(A2381)-1)/COLUMNS(health)),MOD(ROW(A2381)-1+COLUMNS(health),COLUMNS(health))+1)</f>
        <v>0</v>
      </c>
    </row>
    <row r="2383" spans="16:16" x14ac:dyDescent="0.3">
      <c r="P2383" cm="1">
        <f t="array" ref="P2383">INDEX(health,1+INT((ROW(A2382)-1)/COLUMNS(health)),MOD(ROW(A2382)-1+COLUMNS(health),COLUMNS(health))+1)</f>
        <v>0</v>
      </c>
    </row>
    <row r="2384" spans="16:16" x14ac:dyDescent="0.3">
      <c r="P2384" cm="1">
        <f t="array" ref="P2384">INDEX(health,1+INT((ROW(A2383)-1)/COLUMNS(health)),MOD(ROW(A2383)-1+COLUMNS(health),COLUMNS(health))+1)</f>
        <v>0</v>
      </c>
    </row>
    <row r="2385" spans="16:16" x14ac:dyDescent="0.3">
      <c r="P2385" cm="1">
        <f t="array" ref="P2385">INDEX(health,1+INT((ROW(A2384)-1)/COLUMNS(health)),MOD(ROW(A2384)-1+COLUMNS(health),COLUMNS(health))+1)</f>
        <v>0</v>
      </c>
    </row>
    <row r="2386" spans="16:16" x14ac:dyDescent="0.3">
      <c r="P2386" cm="1">
        <f t="array" ref="P2386">INDEX(health,1+INT((ROW(A2385)-1)/COLUMNS(health)),MOD(ROW(A2385)-1+COLUMNS(health),COLUMNS(health))+1)</f>
        <v>0</v>
      </c>
    </row>
    <row r="2387" spans="16:16" x14ac:dyDescent="0.3">
      <c r="P2387" cm="1">
        <f t="array" ref="P2387">INDEX(health,1+INT((ROW(A2386)-1)/COLUMNS(health)),MOD(ROW(A2386)-1+COLUMNS(health),COLUMNS(health))+1)</f>
        <v>0</v>
      </c>
    </row>
    <row r="2388" spans="16:16" x14ac:dyDescent="0.3">
      <c r="P2388" cm="1">
        <f t="array" ref="P2388">INDEX(health,1+INT((ROW(A2387)-1)/COLUMNS(health)),MOD(ROW(A2387)-1+COLUMNS(health),COLUMNS(health))+1)</f>
        <v>0</v>
      </c>
    </row>
    <row r="2389" spans="16:16" x14ac:dyDescent="0.3">
      <c r="P2389" cm="1">
        <f t="array" ref="P2389">INDEX(health,1+INT((ROW(A2388)-1)/COLUMNS(health)),MOD(ROW(A2388)-1+COLUMNS(health),COLUMNS(health))+1)</f>
        <v>0</v>
      </c>
    </row>
    <row r="2390" spans="16:16" x14ac:dyDescent="0.3">
      <c r="P2390" cm="1">
        <f t="array" ref="P2390">INDEX(health,1+INT((ROW(A2389)-1)/COLUMNS(health)),MOD(ROW(A2389)-1+COLUMNS(health),COLUMNS(health))+1)</f>
        <v>0</v>
      </c>
    </row>
    <row r="2391" spans="16:16" x14ac:dyDescent="0.3">
      <c r="P2391" cm="1">
        <f t="array" ref="P2391">INDEX(health,1+INT((ROW(A2390)-1)/COLUMNS(health)),MOD(ROW(A2390)-1+COLUMNS(health),COLUMNS(health))+1)</f>
        <v>0</v>
      </c>
    </row>
    <row r="2392" spans="16:16" x14ac:dyDescent="0.3">
      <c r="P2392" cm="1">
        <f t="array" ref="P2392">INDEX(health,1+INT((ROW(A2391)-1)/COLUMNS(health)),MOD(ROW(A2391)-1+COLUMNS(health),COLUMNS(health))+1)</f>
        <v>0</v>
      </c>
    </row>
    <row r="2393" spans="16:16" x14ac:dyDescent="0.3">
      <c r="P2393" cm="1">
        <f t="array" ref="P2393">INDEX(health,1+INT((ROW(A2392)-1)/COLUMNS(health)),MOD(ROW(A2392)-1+COLUMNS(health),COLUMNS(health))+1)</f>
        <v>0</v>
      </c>
    </row>
    <row r="2394" spans="16:16" x14ac:dyDescent="0.3">
      <c r="P2394" t="str" cm="1">
        <f t="array" ref="P2394">INDEX(health,1+INT((ROW(A2393)-1)/COLUMNS(health)),MOD(ROW(A2393)-1+COLUMNS(health),COLUMNS(health))+1)</f>
        <v>Unsure where to go or what services are available</v>
      </c>
    </row>
    <row r="2395" spans="16:16" x14ac:dyDescent="0.3">
      <c r="P2395" t="str" cm="1">
        <f t="array" ref="P2395">INDEX(health,1+INT((ROW(A2394)-1)/COLUMNS(health)),MOD(ROW(A2394)-1+COLUMNS(health),COLUMNS(health))+1)</f>
        <v xml:space="preserve"> Lack of transportation</v>
      </c>
    </row>
    <row r="2396" spans="16:16" x14ac:dyDescent="0.3">
      <c r="P2396" cm="1">
        <f t="array" ref="P2396">INDEX(health,1+INT((ROW(A2395)-1)/COLUMNS(health)),MOD(ROW(A2395)-1+COLUMNS(health),COLUMNS(health))+1)</f>
        <v>0</v>
      </c>
    </row>
    <row r="2397" spans="16:16" x14ac:dyDescent="0.3">
      <c r="P2397" cm="1">
        <f t="array" ref="P2397">INDEX(health,1+INT((ROW(A2396)-1)/COLUMNS(health)),MOD(ROW(A2396)-1+COLUMNS(health),COLUMNS(health))+1)</f>
        <v>0</v>
      </c>
    </row>
    <row r="2398" spans="16:16" x14ac:dyDescent="0.3">
      <c r="P2398" cm="1">
        <f t="array" ref="P2398">INDEX(health,1+INT((ROW(A2397)-1)/COLUMNS(health)),MOD(ROW(A2397)-1+COLUMNS(health),COLUMNS(health))+1)</f>
        <v>0</v>
      </c>
    </row>
    <row r="2399" spans="16:16" x14ac:dyDescent="0.3">
      <c r="P2399" cm="1">
        <f t="array" ref="P2399">INDEX(health,1+INT((ROW(A2398)-1)/COLUMNS(health)),MOD(ROW(A2398)-1+COLUMNS(health),COLUMNS(health))+1)</f>
        <v>0</v>
      </c>
    </row>
    <row r="2400" spans="16:16" x14ac:dyDescent="0.3">
      <c r="P2400" cm="1">
        <f t="array" ref="P2400">INDEX(health,1+INT((ROW(A2399)-1)/COLUMNS(health)),MOD(ROW(A2399)-1+COLUMNS(health),COLUMNS(health))+1)</f>
        <v>0</v>
      </c>
    </row>
    <row r="2401" spans="16:16" x14ac:dyDescent="0.3">
      <c r="P2401" cm="1">
        <f t="array" ref="P2401">INDEX(health,1+INT((ROW(A2400)-1)/COLUMNS(health)),MOD(ROW(A2400)-1+COLUMNS(health),COLUMNS(health))+1)</f>
        <v>0</v>
      </c>
    </row>
    <row r="2402" spans="16:16" x14ac:dyDescent="0.3">
      <c r="P2402" t="str" cm="1">
        <f t="array" ref="P2402">INDEX(health,1+INT((ROW(A2401)-1)/COLUMNS(health)),MOD(ROW(A2401)-1+COLUMNS(health),COLUMNS(health))+1)</f>
        <v>Not enough specialized care</v>
      </c>
    </row>
    <row r="2403" spans="16:16" x14ac:dyDescent="0.3">
      <c r="P2403" cm="1">
        <f t="array" ref="P2403">INDEX(health,1+INT((ROW(A2402)-1)/COLUMNS(health)),MOD(ROW(A2402)-1+COLUMNS(health),COLUMNS(health))+1)</f>
        <v>0</v>
      </c>
    </row>
    <row r="2404" spans="16:16" x14ac:dyDescent="0.3">
      <c r="P2404" cm="1">
        <f t="array" ref="P2404">INDEX(health,1+INT((ROW(A2403)-1)/COLUMNS(health)),MOD(ROW(A2403)-1+COLUMNS(health),COLUMNS(health))+1)</f>
        <v>0</v>
      </c>
    </row>
    <row r="2405" spans="16:16" x14ac:dyDescent="0.3">
      <c r="P2405" cm="1">
        <f t="array" ref="P2405">INDEX(health,1+INT((ROW(A2404)-1)/COLUMNS(health)),MOD(ROW(A2404)-1+COLUMNS(health),COLUMNS(health))+1)</f>
        <v>0</v>
      </c>
    </row>
    <row r="2406" spans="16:16" x14ac:dyDescent="0.3">
      <c r="P2406" cm="1">
        <f t="array" ref="P2406">INDEX(health,1+INT((ROW(A2405)-1)/COLUMNS(health)),MOD(ROW(A2405)-1+COLUMNS(health),COLUMNS(health))+1)</f>
        <v>0</v>
      </c>
    </row>
    <row r="2407" spans="16:16" x14ac:dyDescent="0.3">
      <c r="P2407" cm="1">
        <f t="array" ref="P2407">INDEX(health,1+INT((ROW(A2406)-1)/COLUMNS(health)),MOD(ROW(A2406)-1+COLUMNS(health),COLUMNS(health))+1)</f>
        <v>0</v>
      </c>
    </row>
    <row r="2408" spans="16:16" x14ac:dyDescent="0.3">
      <c r="P2408" cm="1">
        <f t="array" ref="P2408">INDEX(health,1+INT((ROW(A2407)-1)/COLUMNS(health)),MOD(ROW(A2407)-1+COLUMNS(health),COLUMNS(health))+1)</f>
        <v>0</v>
      </c>
    </row>
    <row r="2409" spans="16:16" x14ac:dyDescent="0.3">
      <c r="P2409" cm="1">
        <f t="array" ref="P2409">INDEX(health,1+INT((ROW(A2408)-1)/COLUMNS(health)),MOD(ROW(A2408)-1+COLUMNS(health),COLUMNS(health))+1)</f>
        <v>0</v>
      </c>
    </row>
    <row r="2410" spans="16:16" x14ac:dyDescent="0.3">
      <c r="P2410" t="str" cm="1">
        <f t="array" ref="P2410">INDEX(health,1+INT((ROW(A2409)-1)/COLUMNS(health)),MOD(ROW(A2409)-1+COLUMNS(health),COLUMNS(health))+1)</f>
        <v>Unsure where to go or what services are available</v>
      </c>
    </row>
    <row r="2411" spans="16:16" x14ac:dyDescent="0.3">
      <c r="P2411" t="str" cm="1">
        <f t="array" ref="P2411">INDEX(health,1+INT((ROW(A2410)-1)/COLUMNS(health)),MOD(ROW(A2410)-1+COLUMNS(health),COLUMNS(health))+1)</f>
        <v xml:space="preserve"> Lack of adequate insurance</v>
      </c>
    </row>
    <row r="2412" spans="16:16" x14ac:dyDescent="0.3">
      <c r="P2412" t="str" cm="1">
        <f t="array" ref="P2412">INDEX(health,1+INT((ROW(A2411)-1)/COLUMNS(health)),MOD(ROW(A2411)-1+COLUMNS(health),COLUMNS(health))+1)</f>
        <v xml:space="preserve"> Cost of care is not affordable</v>
      </c>
    </row>
    <row r="2413" spans="16:16" x14ac:dyDescent="0.3">
      <c r="P2413" cm="1">
        <f t="array" ref="P2413">INDEX(health,1+INT((ROW(A2412)-1)/COLUMNS(health)),MOD(ROW(A2412)-1+COLUMNS(health),COLUMNS(health))+1)</f>
        <v>0</v>
      </c>
    </row>
    <row r="2414" spans="16:16" x14ac:dyDescent="0.3">
      <c r="P2414" cm="1">
        <f t="array" ref="P2414">INDEX(health,1+INT((ROW(A2413)-1)/COLUMNS(health)),MOD(ROW(A2413)-1+COLUMNS(health),COLUMNS(health))+1)</f>
        <v>0</v>
      </c>
    </row>
    <row r="2415" spans="16:16" x14ac:dyDescent="0.3">
      <c r="P2415" cm="1">
        <f t="array" ref="P2415">INDEX(health,1+INT((ROW(A2414)-1)/COLUMNS(health)),MOD(ROW(A2414)-1+COLUMNS(health),COLUMNS(health))+1)</f>
        <v>0</v>
      </c>
    </row>
    <row r="2416" spans="16:16" x14ac:dyDescent="0.3">
      <c r="P2416" cm="1">
        <f t="array" ref="P2416">INDEX(health,1+INT((ROW(A2415)-1)/COLUMNS(health)),MOD(ROW(A2415)-1+COLUMNS(health),COLUMNS(health))+1)</f>
        <v>0</v>
      </c>
    </row>
    <row r="2417" spans="16:16" x14ac:dyDescent="0.3">
      <c r="P2417" cm="1">
        <f t="array" ref="P2417">INDEX(health,1+INT((ROW(A2416)-1)/COLUMNS(health)),MOD(ROW(A2416)-1+COLUMNS(health),COLUMNS(health))+1)</f>
        <v>0</v>
      </c>
    </row>
    <row r="2418" spans="16:16" x14ac:dyDescent="0.3">
      <c r="P2418" t="str" cm="1">
        <f t="array" ref="P2418">INDEX(health,1+INT((ROW(A2417)-1)/COLUMNS(health)),MOD(ROW(A2417)-1+COLUMNS(health),COLUMNS(health))+1)</f>
        <v>Lack of adequate insurance</v>
      </c>
    </row>
    <row r="2419" spans="16:16" x14ac:dyDescent="0.3">
      <c r="P2419" cm="1">
        <f t="array" ref="P2419">INDEX(health,1+INT((ROW(A2418)-1)/COLUMNS(health)),MOD(ROW(A2418)-1+COLUMNS(health),COLUMNS(health))+1)</f>
        <v>0</v>
      </c>
    </row>
    <row r="2420" spans="16:16" x14ac:dyDescent="0.3">
      <c r="P2420" cm="1">
        <f t="array" ref="P2420">INDEX(health,1+INT((ROW(A2419)-1)/COLUMNS(health)),MOD(ROW(A2419)-1+COLUMNS(health),COLUMNS(health))+1)</f>
        <v>0</v>
      </c>
    </row>
    <row r="2421" spans="16:16" x14ac:dyDescent="0.3">
      <c r="P2421" cm="1">
        <f t="array" ref="P2421">INDEX(health,1+INT((ROW(A2420)-1)/COLUMNS(health)),MOD(ROW(A2420)-1+COLUMNS(health),COLUMNS(health))+1)</f>
        <v>0</v>
      </c>
    </row>
    <row r="2422" spans="16:16" x14ac:dyDescent="0.3">
      <c r="P2422" cm="1">
        <f t="array" ref="P2422">INDEX(health,1+INT((ROW(A2421)-1)/COLUMNS(health)),MOD(ROW(A2421)-1+COLUMNS(health),COLUMNS(health))+1)</f>
        <v>0</v>
      </c>
    </row>
    <row r="2423" spans="16:16" x14ac:dyDescent="0.3">
      <c r="P2423" cm="1">
        <f t="array" ref="P2423">INDEX(health,1+INT((ROW(A2422)-1)/COLUMNS(health)),MOD(ROW(A2422)-1+COLUMNS(health),COLUMNS(health))+1)</f>
        <v>0</v>
      </c>
    </row>
    <row r="2424" spans="16:16" x14ac:dyDescent="0.3">
      <c r="P2424" cm="1">
        <f t="array" ref="P2424">INDEX(health,1+INT((ROW(A2423)-1)/COLUMNS(health)),MOD(ROW(A2423)-1+COLUMNS(health),COLUMNS(health))+1)</f>
        <v>0</v>
      </c>
    </row>
    <row r="2425" spans="16:16" x14ac:dyDescent="0.3">
      <c r="P2425" cm="1">
        <f t="array" ref="P2425">INDEX(health,1+INT((ROW(A2424)-1)/COLUMNS(health)),MOD(ROW(A2424)-1+COLUMNS(health),COLUMNS(health))+1)</f>
        <v>0</v>
      </c>
    </row>
    <row r="2426" spans="16:16" x14ac:dyDescent="0.3">
      <c r="P2426" cm="1">
        <f t="array" ref="P2426">INDEX(health,1+INT((ROW(A2425)-1)/COLUMNS(health)),MOD(ROW(A2425)-1+COLUMNS(health),COLUMNS(health))+1)</f>
        <v>0</v>
      </c>
    </row>
    <row r="2427" spans="16:16" x14ac:dyDescent="0.3">
      <c r="P2427" cm="1">
        <f t="array" ref="P2427">INDEX(health,1+INT((ROW(A2426)-1)/COLUMNS(health)),MOD(ROW(A2426)-1+COLUMNS(health),COLUMNS(health))+1)</f>
        <v>0</v>
      </c>
    </row>
    <row r="2428" spans="16:16" x14ac:dyDescent="0.3">
      <c r="P2428" cm="1">
        <f t="array" ref="P2428">INDEX(health,1+INT((ROW(A2427)-1)/COLUMNS(health)),MOD(ROW(A2427)-1+COLUMNS(health),COLUMNS(health))+1)</f>
        <v>0</v>
      </c>
    </row>
    <row r="2429" spans="16:16" x14ac:dyDescent="0.3">
      <c r="P2429" cm="1">
        <f t="array" ref="P2429">INDEX(health,1+INT((ROW(A2428)-1)/COLUMNS(health)),MOD(ROW(A2428)-1+COLUMNS(health),COLUMNS(health))+1)</f>
        <v>0</v>
      </c>
    </row>
    <row r="2430" spans="16:16" x14ac:dyDescent="0.3">
      <c r="P2430" cm="1">
        <f t="array" ref="P2430">INDEX(health,1+INT((ROW(A2429)-1)/COLUMNS(health)),MOD(ROW(A2429)-1+COLUMNS(health),COLUMNS(health))+1)</f>
        <v>0</v>
      </c>
    </row>
    <row r="2431" spans="16:16" x14ac:dyDescent="0.3">
      <c r="P2431" cm="1">
        <f t="array" ref="P2431">INDEX(health,1+INT((ROW(A2430)-1)/COLUMNS(health)),MOD(ROW(A2430)-1+COLUMNS(health),COLUMNS(health))+1)</f>
        <v>0</v>
      </c>
    </row>
    <row r="2432" spans="16:16" x14ac:dyDescent="0.3">
      <c r="P2432" cm="1">
        <f t="array" ref="P2432">INDEX(health,1+INT((ROW(A2431)-1)/COLUMNS(health)),MOD(ROW(A2431)-1+COLUMNS(health),COLUMNS(health))+1)</f>
        <v>0</v>
      </c>
    </row>
    <row r="2433" spans="16:16" x14ac:dyDescent="0.3">
      <c r="P2433" cm="1">
        <f t="array" ref="P2433">INDEX(health,1+INT((ROW(A2432)-1)/COLUMNS(health)),MOD(ROW(A2432)-1+COLUMNS(health),COLUMNS(health))+1)</f>
        <v>0</v>
      </c>
    </row>
    <row r="2434" spans="16:16" x14ac:dyDescent="0.3">
      <c r="P2434" t="str" cm="1">
        <f t="array" ref="P2434">INDEX(health,1+INT((ROW(A2433)-1)/COLUMNS(health)),MOD(ROW(A2433)-1+COLUMNS(health),COLUMNS(health))+1)</f>
        <v>Unsure where to go or what services are available</v>
      </c>
    </row>
    <row r="2435" spans="16:16" x14ac:dyDescent="0.3">
      <c r="P2435" t="str" cm="1">
        <f t="array" ref="P2435">INDEX(health,1+INT((ROW(A2434)-1)/COLUMNS(health)),MOD(ROW(A2434)-1+COLUMNS(health),COLUMNS(health))+1)</f>
        <v xml:space="preserve"> Lack of adequate insurance</v>
      </c>
    </row>
    <row r="2436" spans="16:16" x14ac:dyDescent="0.3">
      <c r="P2436" t="str" cm="1">
        <f t="array" ref="P2436">INDEX(health,1+INT((ROW(A2435)-1)/COLUMNS(health)),MOD(ROW(A2435)-1+COLUMNS(health),COLUMNS(health))+1)</f>
        <v xml:space="preserve"> Lack of transportation</v>
      </c>
    </row>
    <row r="2437" spans="16:16" x14ac:dyDescent="0.3">
      <c r="P2437" cm="1">
        <f t="array" ref="P2437">INDEX(health,1+INT((ROW(A2436)-1)/COLUMNS(health)),MOD(ROW(A2436)-1+COLUMNS(health),COLUMNS(health))+1)</f>
        <v>0</v>
      </c>
    </row>
    <row r="2438" spans="16:16" x14ac:dyDescent="0.3">
      <c r="P2438" cm="1">
        <f t="array" ref="P2438">INDEX(health,1+INT((ROW(A2437)-1)/COLUMNS(health)),MOD(ROW(A2437)-1+COLUMNS(health),COLUMNS(health))+1)</f>
        <v>0</v>
      </c>
    </row>
    <row r="2439" spans="16:16" x14ac:dyDescent="0.3">
      <c r="P2439" cm="1">
        <f t="array" ref="P2439">INDEX(health,1+INT((ROW(A2438)-1)/COLUMNS(health)),MOD(ROW(A2438)-1+COLUMNS(health),COLUMNS(health))+1)</f>
        <v>0</v>
      </c>
    </row>
    <row r="2440" spans="16:16" x14ac:dyDescent="0.3">
      <c r="P2440" cm="1">
        <f t="array" ref="P2440">INDEX(health,1+INT((ROW(A2439)-1)/COLUMNS(health)),MOD(ROW(A2439)-1+COLUMNS(health),COLUMNS(health))+1)</f>
        <v>0</v>
      </c>
    </row>
    <row r="2441" spans="16:16" x14ac:dyDescent="0.3">
      <c r="P2441" cm="1">
        <f t="array" ref="P2441">INDEX(health,1+INT((ROW(A2440)-1)/COLUMNS(health)),MOD(ROW(A2440)-1+COLUMNS(health),COLUMNS(health))+1)</f>
        <v>0</v>
      </c>
    </row>
    <row r="2442" spans="16:16" x14ac:dyDescent="0.3">
      <c r="P2442" t="str" cm="1">
        <f t="array" ref="P2442">INDEX(health,1+INT((ROW(A2441)-1)/COLUMNS(health)),MOD(ROW(A2441)-1+COLUMNS(health),COLUMNS(health))+1)</f>
        <v>Unsure where to go or what services are available</v>
      </c>
    </row>
    <row r="2443" spans="16:16" x14ac:dyDescent="0.3">
      <c r="P2443" t="str" cm="1">
        <f t="array" ref="P2443">INDEX(health,1+INT((ROW(A2442)-1)/COLUMNS(health)),MOD(ROW(A2442)-1+COLUMNS(health),COLUMNS(health))+1)</f>
        <v xml:space="preserve"> Lack of adequate insurance</v>
      </c>
    </row>
    <row r="2444" spans="16:16" x14ac:dyDescent="0.3">
      <c r="P2444" t="str" cm="1">
        <f t="array" ref="P2444">INDEX(health,1+INT((ROW(A2443)-1)/COLUMNS(health)),MOD(ROW(A2443)-1+COLUMNS(health),COLUMNS(health))+1)</f>
        <v xml:space="preserve"> Cost of care is not affordable</v>
      </c>
    </row>
    <row r="2445" spans="16:16" x14ac:dyDescent="0.3">
      <c r="P2445" cm="1">
        <f t="array" ref="P2445">INDEX(health,1+INT((ROW(A2444)-1)/COLUMNS(health)),MOD(ROW(A2444)-1+COLUMNS(health),COLUMNS(health))+1)</f>
        <v>0</v>
      </c>
    </row>
    <row r="2446" spans="16:16" x14ac:dyDescent="0.3">
      <c r="P2446" cm="1">
        <f t="array" ref="P2446">INDEX(health,1+INT((ROW(A2445)-1)/COLUMNS(health)),MOD(ROW(A2445)-1+COLUMNS(health),COLUMNS(health))+1)</f>
        <v>0</v>
      </c>
    </row>
    <row r="2447" spans="16:16" x14ac:dyDescent="0.3">
      <c r="P2447" cm="1">
        <f t="array" ref="P2447">INDEX(health,1+INT((ROW(A2446)-1)/COLUMNS(health)),MOD(ROW(A2446)-1+COLUMNS(health),COLUMNS(health))+1)</f>
        <v>0</v>
      </c>
    </row>
    <row r="2448" spans="16:16" x14ac:dyDescent="0.3">
      <c r="P2448" cm="1">
        <f t="array" ref="P2448">INDEX(health,1+INT((ROW(A2447)-1)/COLUMNS(health)),MOD(ROW(A2447)-1+COLUMNS(health),COLUMNS(health))+1)</f>
        <v>0</v>
      </c>
    </row>
    <row r="2449" spans="16:16" x14ac:dyDescent="0.3">
      <c r="P2449" cm="1">
        <f t="array" ref="P2449">INDEX(health,1+INT((ROW(A2448)-1)/COLUMNS(health)),MOD(ROW(A2448)-1+COLUMNS(health),COLUMNS(health))+1)</f>
        <v>0</v>
      </c>
    </row>
    <row r="2450" spans="16:16" x14ac:dyDescent="0.3">
      <c r="P2450" t="str" cm="1">
        <f t="array" ref="P2450">INDEX(health,1+INT((ROW(A2449)-1)/COLUMNS(health)),MOD(ROW(A2449)-1+COLUMNS(health),COLUMNS(health))+1)</f>
        <v>Cost of care is not affordable</v>
      </c>
    </row>
    <row r="2451" spans="16:16" x14ac:dyDescent="0.3">
      <c r="P2451" t="str" cm="1">
        <f t="array" ref="P2451">INDEX(health,1+INT((ROW(A2450)-1)/COLUMNS(health)),MOD(ROW(A2450)-1+COLUMNS(health),COLUMNS(health))+1)</f>
        <v xml:space="preserve"> Lack of transportation</v>
      </c>
    </row>
    <row r="2452" spans="16:16" x14ac:dyDescent="0.3">
      <c r="P2452" cm="1">
        <f t="array" ref="P2452">INDEX(health,1+INT((ROW(A2451)-1)/COLUMNS(health)),MOD(ROW(A2451)-1+COLUMNS(health),COLUMNS(health))+1)</f>
        <v>0</v>
      </c>
    </row>
    <row r="2453" spans="16:16" x14ac:dyDescent="0.3">
      <c r="P2453" cm="1">
        <f t="array" ref="P2453">INDEX(health,1+INT((ROW(A2452)-1)/COLUMNS(health)),MOD(ROW(A2452)-1+COLUMNS(health),COLUMNS(health))+1)</f>
        <v>0</v>
      </c>
    </row>
    <row r="2454" spans="16:16" x14ac:dyDescent="0.3">
      <c r="P2454" cm="1">
        <f t="array" ref="P2454">INDEX(health,1+INT((ROW(A2453)-1)/COLUMNS(health)),MOD(ROW(A2453)-1+COLUMNS(health),COLUMNS(health))+1)</f>
        <v>0</v>
      </c>
    </row>
    <row r="2455" spans="16:16" x14ac:dyDescent="0.3">
      <c r="P2455" cm="1">
        <f t="array" ref="P2455">INDEX(health,1+INT((ROW(A2454)-1)/COLUMNS(health)),MOD(ROW(A2454)-1+COLUMNS(health),COLUMNS(health))+1)</f>
        <v>0</v>
      </c>
    </row>
    <row r="2456" spans="16:16" x14ac:dyDescent="0.3">
      <c r="P2456" cm="1">
        <f t="array" ref="P2456">INDEX(health,1+INT((ROW(A2455)-1)/COLUMNS(health)),MOD(ROW(A2455)-1+COLUMNS(health),COLUMNS(health))+1)</f>
        <v>0</v>
      </c>
    </row>
    <row r="2457" spans="16:16" x14ac:dyDescent="0.3">
      <c r="P2457" cm="1">
        <f t="array" ref="P2457">INDEX(health,1+INT((ROW(A2456)-1)/COLUMNS(health)),MOD(ROW(A2456)-1+COLUMNS(health),COLUMNS(health))+1)</f>
        <v>0</v>
      </c>
    </row>
    <row r="2458" spans="16:16" x14ac:dyDescent="0.3">
      <c r="P2458" t="str" cm="1">
        <f t="array" ref="P2458">INDEX(health,1+INT((ROW(A2457)-1)/COLUMNS(health)),MOD(ROW(A2457)-1+COLUMNS(health),COLUMNS(health))+1)</f>
        <v>Not enough mental health treatment options</v>
      </c>
    </row>
    <row r="2459" spans="16:16" x14ac:dyDescent="0.3">
      <c r="P2459" cm="1">
        <f t="array" ref="P2459">INDEX(health,1+INT((ROW(A2458)-1)/COLUMNS(health)),MOD(ROW(A2458)-1+COLUMNS(health),COLUMNS(health))+1)</f>
        <v>0</v>
      </c>
    </row>
    <row r="2460" spans="16:16" x14ac:dyDescent="0.3">
      <c r="P2460" cm="1">
        <f t="array" ref="P2460">INDEX(health,1+INT((ROW(A2459)-1)/COLUMNS(health)),MOD(ROW(A2459)-1+COLUMNS(health),COLUMNS(health))+1)</f>
        <v>0</v>
      </c>
    </row>
    <row r="2461" spans="16:16" x14ac:dyDescent="0.3">
      <c r="P2461" cm="1">
        <f t="array" ref="P2461">INDEX(health,1+INT((ROW(A2460)-1)/COLUMNS(health)),MOD(ROW(A2460)-1+COLUMNS(health),COLUMNS(health))+1)</f>
        <v>0</v>
      </c>
    </row>
    <row r="2462" spans="16:16" x14ac:dyDescent="0.3">
      <c r="P2462" cm="1">
        <f t="array" ref="P2462">INDEX(health,1+INT((ROW(A2461)-1)/COLUMNS(health)),MOD(ROW(A2461)-1+COLUMNS(health),COLUMNS(health))+1)</f>
        <v>0</v>
      </c>
    </row>
    <row r="2463" spans="16:16" x14ac:dyDescent="0.3">
      <c r="P2463" cm="1">
        <f t="array" ref="P2463">INDEX(health,1+INT((ROW(A2462)-1)/COLUMNS(health)),MOD(ROW(A2462)-1+COLUMNS(health),COLUMNS(health))+1)</f>
        <v>0</v>
      </c>
    </row>
    <row r="2464" spans="16:16" x14ac:dyDescent="0.3">
      <c r="P2464" cm="1">
        <f t="array" ref="P2464">INDEX(health,1+INT((ROW(A2463)-1)/COLUMNS(health)),MOD(ROW(A2463)-1+COLUMNS(health),COLUMNS(health))+1)</f>
        <v>0</v>
      </c>
    </row>
    <row r="2465" spans="16:16" x14ac:dyDescent="0.3">
      <c r="P2465" cm="1">
        <f t="array" ref="P2465">INDEX(health,1+INT((ROW(A2464)-1)/COLUMNS(health)),MOD(ROW(A2464)-1+COLUMNS(health),COLUMNS(health))+1)</f>
        <v>0</v>
      </c>
    </row>
    <row r="2466" spans="16:16" x14ac:dyDescent="0.3">
      <c r="P2466" cm="1">
        <f t="array" ref="P2466">INDEX(health,1+INT((ROW(A2465)-1)/COLUMNS(health)),MOD(ROW(A2465)-1+COLUMNS(health),COLUMNS(health))+1)</f>
        <v>0</v>
      </c>
    </row>
    <row r="2467" spans="16:16" x14ac:dyDescent="0.3">
      <c r="P2467" cm="1">
        <f t="array" ref="P2467">INDEX(health,1+INT((ROW(A2466)-1)/COLUMNS(health)),MOD(ROW(A2466)-1+COLUMNS(health),COLUMNS(health))+1)</f>
        <v>0</v>
      </c>
    </row>
    <row r="2468" spans="16:16" x14ac:dyDescent="0.3">
      <c r="P2468" cm="1">
        <f t="array" ref="P2468">INDEX(health,1+INT((ROW(A2467)-1)/COLUMNS(health)),MOD(ROW(A2467)-1+COLUMNS(health),COLUMNS(health))+1)</f>
        <v>0</v>
      </c>
    </row>
    <row r="2469" spans="16:16" x14ac:dyDescent="0.3">
      <c r="P2469" cm="1">
        <f t="array" ref="P2469">INDEX(health,1+INT((ROW(A2468)-1)/COLUMNS(health)),MOD(ROW(A2468)-1+COLUMNS(health),COLUMNS(health))+1)</f>
        <v>0</v>
      </c>
    </row>
    <row r="2470" spans="16:16" x14ac:dyDescent="0.3">
      <c r="P2470" cm="1">
        <f t="array" ref="P2470">INDEX(health,1+INT((ROW(A2469)-1)/COLUMNS(health)),MOD(ROW(A2469)-1+COLUMNS(health),COLUMNS(health))+1)</f>
        <v>0</v>
      </c>
    </row>
    <row r="2471" spans="16:16" x14ac:dyDescent="0.3">
      <c r="P2471" cm="1">
        <f t="array" ref="P2471">INDEX(health,1+INT((ROW(A2470)-1)/COLUMNS(health)),MOD(ROW(A2470)-1+COLUMNS(health),COLUMNS(health))+1)</f>
        <v>0</v>
      </c>
    </row>
    <row r="2472" spans="16:16" x14ac:dyDescent="0.3">
      <c r="P2472" cm="1">
        <f t="array" ref="P2472">INDEX(health,1+INT((ROW(A2471)-1)/COLUMNS(health)),MOD(ROW(A2471)-1+COLUMNS(health),COLUMNS(health))+1)</f>
        <v>0</v>
      </c>
    </row>
    <row r="2473" spans="16:16" x14ac:dyDescent="0.3">
      <c r="P2473" cm="1">
        <f t="array" ref="P2473">INDEX(health,1+INT((ROW(A2472)-1)/COLUMNS(health)),MOD(ROW(A2472)-1+COLUMNS(health),COLUMNS(health))+1)</f>
        <v>0</v>
      </c>
    </row>
    <row r="2474" spans="16:16" x14ac:dyDescent="0.3">
      <c r="P2474" cm="1">
        <f t="array" ref="P2474">INDEX(health,1+INT((ROW(A2473)-1)/COLUMNS(health)),MOD(ROW(A2473)-1+COLUMNS(health),COLUMNS(health))+1)</f>
        <v>0</v>
      </c>
    </row>
    <row r="2475" spans="16:16" x14ac:dyDescent="0.3">
      <c r="P2475" cm="1">
        <f t="array" ref="P2475">INDEX(health,1+INT((ROW(A2474)-1)/COLUMNS(health)),MOD(ROW(A2474)-1+COLUMNS(health),COLUMNS(health))+1)</f>
        <v>0</v>
      </c>
    </row>
    <row r="2476" spans="16:16" x14ac:dyDescent="0.3">
      <c r="P2476" cm="1">
        <f t="array" ref="P2476">INDEX(health,1+INT((ROW(A2475)-1)/COLUMNS(health)),MOD(ROW(A2475)-1+COLUMNS(health),COLUMNS(health))+1)</f>
        <v>0</v>
      </c>
    </row>
    <row r="2477" spans="16:16" x14ac:dyDescent="0.3">
      <c r="P2477" cm="1">
        <f t="array" ref="P2477">INDEX(health,1+INT((ROW(A2476)-1)/COLUMNS(health)),MOD(ROW(A2476)-1+COLUMNS(health),COLUMNS(health))+1)</f>
        <v>0</v>
      </c>
    </row>
    <row r="2478" spans="16:16" x14ac:dyDescent="0.3">
      <c r="P2478" cm="1">
        <f t="array" ref="P2478">INDEX(health,1+INT((ROW(A2477)-1)/COLUMNS(health)),MOD(ROW(A2477)-1+COLUMNS(health),COLUMNS(health))+1)</f>
        <v>0</v>
      </c>
    </row>
    <row r="2479" spans="16:16" x14ac:dyDescent="0.3">
      <c r="P2479" cm="1">
        <f t="array" ref="P2479">INDEX(health,1+INT((ROW(A2478)-1)/COLUMNS(health)),MOD(ROW(A2478)-1+COLUMNS(health),COLUMNS(health))+1)</f>
        <v>0</v>
      </c>
    </row>
    <row r="2480" spans="16:16" x14ac:dyDescent="0.3">
      <c r="P2480" cm="1">
        <f t="array" ref="P2480">INDEX(health,1+INT((ROW(A2479)-1)/COLUMNS(health)),MOD(ROW(A2479)-1+COLUMNS(health),COLUMNS(health))+1)</f>
        <v>0</v>
      </c>
    </row>
    <row r="2481" spans="16:16" x14ac:dyDescent="0.3">
      <c r="P2481" cm="1">
        <f t="array" ref="P2481">INDEX(health,1+INT((ROW(A2480)-1)/COLUMNS(health)),MOD(ROW(A2480)-1+COLUMNS(health),COLUMNS(health))+1)</f>
        <v>0</v>
      </c>
    </row>
    <row r="2482" spans="16:16" x14ac:dyDescent="0.3">
      <c r="P2482" cm="1">
        <f t="array" ref="P2482">INDEX(health,1+INT((ROW(A2481)-1)/COLUMNS(health)),MOD(ROW(A2481)-1+COLUMNS(health),COLUMNS(health))+1)</f>
        <v>0</v>
      </c>
    </row>
    <row r="2483" spans="16:16" x14ac:dyDescent="0.3">
      <c r="P2483" cm="1">
        <f t="array" ref="P2483">INDEX(health,1+INT((ROW(A2482)-1)/COLUMNS(health)),MOD(ROW(A2482)-1+COLUMNS(health),COLUMNS(health))+1)</f>
        <v>0</v>
      </c>
    </row>
    <row r="2484" spans="16:16" x14ac:dyDescent="0.3">
      <c r="P2484" cm="1">
        <f t="array" ref="P2484">INDEX(health,1+INT((ROW(A2483)-1)/COLUMNS(health)),MOD(ROW(A2483)-1+COLUMNS(health),COLUMNS(health))+1)</f>
        <v>0</v>
      </c>
    </row>
    <row r="2485" spans="16:16" x14ac:dyDescent="0.3">
      <c r="P2485" cm="1">
        <f t="array" ref="P2485">INDEX(health,1+INT((ROW(A2484)-1)/COLUMNS(health)),MOD(ROW(A2484)-1+COLUMNS(health),COLUMNS(health))+1)</f>
        <v>0</v>
      </c>
    </row>
    <row r="2486" spans="16:16" x14ac:dyDescent="0.3">
      <c r="P2486" cm="1">
        <f t="array" ref="P2486">INDEX(health,1+INT((ROW(A2485)-1)/COLUMNS(health)),MOD(ROW(A2485)-1+COLUMNS(health),COLUMNS(health))+1)</f>
        <v>0</v>
      </c>
    </row>
    <row r="2487" spans="16:16" x14ac:dyDescent="0.3">
      <c r="P2487" cm="1">
        <f t="array" ref="P2487">INDEX(health,1+INT((ROW(A2486)-1)/COLUMNS(health)),MOD(ROW(A2486)-1+COLUMNS(health),COLUMNS(health))+1)</f>
        <v>0</v>
      </c>
    </row>
    <row r="2488" spans="16:16" x14ac:dyDescent="0.3">
      <c r="P2488" cm="1">
        <f t="array" ref="P2488">INDEX(health,1+INT((ROW(A2487)-1)/COLUMNS(health)),MOD(ROW(A2487)-1+COLUMNS(health),COLUMNS(health))+1)</f>
        <v>0</v>
      </c>
    </row>
    <row r="2489" spans="16:16" x14ac:dyDescent="0.3">
      <c r="P2489" cm="1">
        <f t="array" ref="P2489">INDEX(health,1+INT((ROW(A2488)-1)/COLUMNS(health)),MOD(ROW(A2488)-1+COLUMNS(health),COLUMNS(health))+1)</f>
        <v>0</v>
      </c>
    </row>
    <row r="2490" spans="16:16" x14ac:dyDescent="0.3">
      <c r="P2490" cm="1">
        <f t="array" ref="P2490">INDEX(health,1+INT((ROW(A2489)-1)/COLUMNS(health)),MOD(ROW(A2489)-1+COLUMNS(health),COLUMNS(health))+1)</f>
        <v>0</v>
      </c>
    </row>
    <row r="2491" spans="16:16" x14ac:dyDescent="0.3">
      <c r="P2491" cm="1">
        <f t="array" ref="P2491">INDEX(health,1+INT((ROW(A2490)-1)/COLUMNS(health)),MOD(ROW(A2490)-1+COLUMNS(health),COLUMNS(health))+1)</f>
        <v>0</v>
      </c>
    </row>
    <row r="2492" spans="16:16" x14ac:dyDescent="0.3">
      <c r="P2492" cm="1">
        <f t="array" ref="P2492">INDEX(health,1+INT((ROW(A2491)-1)/COLUMNS(health)),MOD(ROW(A2491)-1+COLUMNS(health),COLUMNS(health))+1)</f>
        <v>0</v>
      </c>
    </row>
    <row r="2493" spans="16:16" x14ac:dyDescent="0.3">
      <c r="P2493" cm="1">
        <f t="array" ref="P2493">INDEX(health,1+INT((ROW(A2492)-1)/COLUMNS(health)),MOD(ROW(A2492)-1+COLUMNS(health),COLUMNS(health))+1)</f>
        <v>0</v>
      </c>
    </row>
    <row r="2494" spans="16:16" x14ac:dyDescent="0.3">
      <c r="P2494" cm="1">
        <f t="array" ref="P2494">INDEX(health,1+INT((ROW(A2493)-1)/COLUMNS(health)),MOD(ROW(A2493)-1+COLUMNS(health),COLUMNS(health))+1)</f>
        <v>0</v>
      </c>
    </row>
    <row r="2495" spans="16:16" x14ac:dyDescent="0.3">
      <c r="P2495" cm="1">
        <f t="array" ref="P2495">INDEX(health,1+INT((ROW(A2494)-1)/COLUMNS(health)),MOD(ROW(A2494)-1+COLUMNS(health),COLUMNS(health))+1)</f>
        <v>0</v>
      </c>
    </row>
    <row r="2496" spans="16:16" x14ac:dyDescent="0.3">
      <c r="P2496" cm="1">
        <f t="array" ref="P2496">INDEX(health,1+INT((ROW(A2495)-1)/COLUMNS(health)),MOD(ROW(A2495)-1+COLUMNS(health),COLUMNS(health))+1)</f>
        <v>0</v>
      </c>
    </row>
    <row r="2497" spans="16:16" x14ac:dyDescent="0.3">
      <c r="P2497" cm="1">
        <f t="array" ref="P2497">INDEX(health,1+INT((ROW(A2496)-1)/COLUMNS(health)),MOD(ROW(A2496)-1+COLUMNS(health),COLUMNS(health))+1)</f>
        <v>0</v>
      </c>
    </row>
    <row r="2498" spans="16:16" x14ac:dyDescent="0.3">
      <c r="P2498" t="str" cm="1">
        <f t="array" ref="P2498">INDEX(health,1+INT((ROW(A2497)-1)/COLUMNS(health)),MOD(ROW(A2497)-1+COLUMNS(health),COLUMNS(health))+1)</f>
        <v>Unsure where to go or what services are available</v>
      </c>
    </row>
    <row r="2499" spans="16:16" x14ac:dyDescent="0.3">
      <c r="P2499" t="str" cm="1">
        <f t="array" ref="P2499">INDEX(health,1+INT((ROW(A2498)-1)/COLUMNS(health)),MOD(ROW(A2498)-1+COLUMNS(health),COLUMNS(health))+1)</f>
        <v xml:space="preserve"> Stevenson doesn't have a big medical presence as far as I know.  One must go to HR</v>
      </c>
    </row>
    <row r="2500" spans="16:16" x14ac:dyDescent="0.3">
      <c r="P2500" t="str" cm="1">
        <f t="array" ref="P2500">INDEX(health,1+INT((ROW(A2499)-1)/COLUMNS(health)),MOD(ROW(A2499)-1+COLUMNS(health),COLUMNS(health))+1)</f>
        <v xml:space="preserve"> Portland or Vancouver</v>
      </c>
    </row>
    <row r="2501" spans="16:16" x14ac:dyDescent="0.3">
      <c r="P2501" cm="1">
        <f t="array" ref="P2501">INDEX(health,1+INT((ROW(A2500)-1)/COLUMNS(health)),MOD(ROW(A2500)-1+COLUMNS(health),COLUMNS(health))+1)</f>
        <v>0</v>
      </c>
    </row>
    <row r="2502" spans="16:16" x14ac:dyDescent="0.3">
      <c r="P2502" cm="1">
        <f t="array" ref="P2502">INDEX(health,1+INT((ROW(A2501)-1)/COLUMNS(health)),MOD(ROW(A2501)-1+COLUMNS(health),COLUMNS(health))+1)</f>
        <v>0</v>
      </c>
    </row>
    <row r="2503" spans="16:16" x14ac:dyDescent="0.3">
      <c r="P2503" cm="1">
        <f t="array" ref="P2503">INDEX(health,1+INT((ROW(A2502)-1)/COLUMNS(health)),MOD(ROW(A2502)-1+COLUMNS(health),COLUMNS(health))+1)</f>
        <v>0</v>
      </c>
    </row>
    <row r="2504" spans="16:16" x14ac:dyDescent="0.3">
      <c r="P2504" cm="1">
        <f t="array" ref="P2504">INDEX(health,1+INT((ROW(A2503)-1)/COLUMNS(health)),MOD(ROW(A2503)-1+COLUMNS(health),COLUMNS(health))+1)</f>
        <v>0</v>
      </c>
    </row>
    <row r="2505" spans="16:16" x14ac:dyDescent="0.3">
      <c r="P2505" cm="1">
        <f t="array" ref="P2505">INDEX(health,1+INT((ROW(A2504)-1)/COLUMNS(health)),MOD(ROW(A2504)-1+COLUMNS(health),COLUMNS(health))+1)</f>
        <v>0</v>
      </c>
    </row>
    <row r="2506" spans="16:16" x14ac:dyDescent="0.3">
      <c r="P2506" cm="1">
        <f t="array" ref="P2506">INDEX(health,1+INT((ROW(A2505)-1)/COLUMNS(health)),MOD(ROW(A2505)-1+COLUMNS(health),COLUMNS(health))+1)</f>
        <v>0</v>
      </c>
    </row>
    <row r="2507" spans="16:16" x14ac:dyDescent="0.3">
      <c r="P2507" cm="1">
        <f t="array" ref="P2507">INDEX(health,1+INT((ROW(A2506)-1)/COLUMNS(health)),MOD(ROW(A2506)-1+COLUMNS(health),COLUMNS(health))+1)</f>
        <v>0</v>
      </c>
    </row>
    <row r="2508" spans="16:16" x14ac:dyDescent="0.3">
      <c r="P2508" cm="1">
        <f t="array" ref="P2508">INDEX(health,1+INT((ROW(A2507)-1)/COLUMNS(health)),MOD(ROW(A2507)-1+COLUMNS(health),COLUMNS(health))+1)</f>
        <v>0</v>
      </c>
    </row>
    <row r="2509" spans="16:16" x14ac:dyDescent="0.3">
      <c r="P2509" cm="1">
        <f t="array" ref="P2509">INDEX(health,1+INT((ROW(A2508)-1)/COLUMNS(health)),MOD(ROW(A2508)-1+COLUMNS(health),COLUMNS(health))+1)</f>
        <v>0</v>
      </c>
    </row>
    <row r="2510" spans="16:16" x14ac:dyDescent="0.3">
      <c r="P2510" cm="1">
        <f t="array" ref="P2510">INDEX(health,1+INT((ROW(A2509)-1)/COLUMNS(health)),MOD(ROW(A2509)-1+COLUMNS(health),COLUMNS(health))+1)</f>
        <v>0</v>
      </c>
    </row>
    <row r="2511" spans="16:16" x14ac:dyDescent="0.3">
      <c r="P2511" cm="1">
        <f t="array" ref="P2511">INDEX(health,1+INT((ROW(A2510)-1)/COLUMNS(health)),MOD(ROW(A2510)-1+COLUMNS(health),COLUMNS(health))+1)</f>
        <v>0</v>
      </c>
    </row>
    <row r="2512" spans="16:16" x14ac:dyDescent="0.3">
      <c r="P2512" cm="1">
        <f t="array" ref="P2512">INDEX(health,1+INT((ROW(A2511)-1)/COLUMNS(health)),MOD(ROW(A2511)-1+COLUMNS(health),COLUMNS(health))+1)</f>
        <v>0</v>
      </c>
    </row>
    <row r="2513" spans="16:16" x14ac:dyDescent="0.3">
      <c r="P2513" cm="1">
        <f t="array" ref="P2513">INDEX(health,1+INT((ROW(A2512)-1)/COLUMNS(health)),MOD(ROW(A2512)-1+COLUMNS(health),COLUMNS(health))+1)</f>
        <v>0</v>
      </c>
    </row>
    <row r="2514" spans="16:16" x14ac:dyDescent="0.3">
      <c r="P2514" t="str" cm="1">
        <f t="array" ref="P2514">INDEX(health,1+INT((ROW(A2513)-1)/COLUMNS(health)),MOD(ROW(A2513)-1+COLUMNS(health),COLUMNS(health))+1)</f>
        <v>Lack of adequate insurance</v>
      </c>
    </row>
    <row r="2515" spans="16:16" x14ac:dyDescent="0.3">
      <c r="P2515" t="str" cm="1">
        <f t="array" ref="P2515">INDEX(health,1+INT((ROW(A2514)-1)/COLUMNS(health)),MOD(ROW(A2514)-1+COLUMNS(health),COLUMNS(health))+1)</f>
        <v xml:space="preserve"> Language barrier (medical info hard to understand)</v>
      </c>
    </row>
    <row r="2516" spans="16:16" x14ac:dyDescent="0.3">
      <c r="P2516" cm="1">
        <f t="array" ref="P2516">INDEX(health,1+INT((ROW(A2515)-1)/COLUMNS(health)),MOD(ROW(A2515)-1+COLUMNS(health),COLUMNS(health))+1)</f>
        <v>0</v>
      </c>
    </row>
    <row r="2517" spans="16:16" x14ac:dyDescent="0.3">
      <c r="P2517" cm="1">
        <f t="array" ref="P2517">INDEX(health,1+INT((ROW(A2516)-1)/COLUMNS(health)),MOD(ROW(A2516)-1+COLUMNS(health),COLUMNS(health))+1)</f>
        <v>0</v>
      </c>
    </row>
    <row r="2518" spans="16:16" x14ac:dyDescent="0.3">
      <c r="P2518" cm="1">
        <f t="array" ref="P2518">INDEX(health,1+INT((ROW(A2517)-1)/COLUMNS(health)),MOD(ROW(A2517)-1+COLUMNS(health),COLUMNS(health))+1)</f>
        <v>0</v>
      </c>
    </row>
    <row r="2519" spans="16:16" x14ac:dyDescent="0.3">
      <c r="P2519" cm="1">
        <f t="array" ref="P2519">INDEX(health,1+INT((ROW(A2518)-1)/COLUMNS(health)),MOD(ROW(A2518)-1+COLUMNS(health),COLUMNS(health))+1)</f>
        <v>0</v>
      </c>
    </row>
    <row r="2520" spans="16:16" x14ac:dyDescent="0.3">
      <c r="P2520" cm="1">
        <f t="array" ref="P2520">INDEX(health,1+INT((ROW(A2519)-1)/COLUMNS(health)),MOD(ROW(A2519)-1+COLUMNS(health),COLUMNS(health))+1)</f>
        <v>0</v>
      </c>
    </row>
    <row r="2521" spans="16:16" x14ac:dyDescent="0.3">
      <c r="P2521" cm="1">
        <f t="array" ref="P2521">INDEX(health,1+INT((ROW(A2520)-1)/COLUMNS(health)),MOD(ROW(A2520)-1+COLUMNS(health),COLUMNS(health))+1)</f>
        <v>0</v>
      </c>
    </row>
    <row r="2522" spans="16:16" x14ac:dyDescent="0.3">
      <c r="P2522" cm="1">
        <f t="array" ref="P2522">INDEX(health,1+INT((ROW(A2521)-1)/COLUMNS(health)),MOD(ROW(A2521)-1+COLUMNS(health),COLUMNS(health))+1)</f>
        <v>0</v>
      </c>
    </row>
    <row r="2523" spans="16:16" x14ac:dyDescent="0.3">
      <c r="P2523" cm="1">
        <f t="array" ref="P2523">INDEX(health,1+INT((ROW(A2522)-1)/COLUMNS(health)),MOD(ROW(A2522)-1+COLUMNS(health),COLUMNS(health))+1)</f>
        <v>0</v>
      </c>
    </row>
    <row r="2524" spans="16:16" x14ac:dyDescent="0.3">
      <c r="P2524" cm="1">
        <f t="array" ref="P2524">INDEX(health,1+INT((ROW(A2523)-1)/COLUMNS(health)),MOD(ROW(A2523)-1+COLUMNS(health),COLUMNS(health))+1)</f>
        <v>0</v>
      </c>
    </row>
    <row r="2525" spans="16:16" x14ac:dyDescent="0.3">
      <c r="P2525" cm="1">
        <f t="array" ref="P2525">INDEX(health,1+INT((ROW(A2524)-1)/COLUMNS(health)),MOD(ROW(A2524)-1+COLUMNS(health),COLUMNS(health))+1)</f>
        <v>0</v>
      </c>
    </row>
    <row r="2526" spans="16:16" x14ac:dyDescent="0.3">
      <c r="P2526" cm="1">
        <f t="array" ref="P2526">INDEX(health,1+INT((ROW(A2525)-1)/COLUMNS(health)),MOD(ROW(A2525)-1+COLUMNS(health),COLUMNS(health))+1)</f>
        <v>0</v>
      </c>
    </row>
    <row r="2527" spans="16:16" x14ac:dyDescent="0.3">
      <c r="P2527" cm="1">
        <f t="array" ref="P2527">INDEX(health,1+INT((ROW(A2526)-1)/COLUMNS(health)),MOD(ROW(A2526)-1+COLUMNS(health),COLUMNS(health))+1)</f>
        <v>0</v>
      </c>
    </row>
    <row r="2528" spans="16:16" x14ac:dyDescent="0.3">
      <c r="P2528" cm="1">
        <f t="array" ref="P2528">INDEX(health,1+INT((ROW(A2527)-1)/COLUMNS(health)),MOD(ROW(A2527)-1+COLUMNS(health),COLUMNS(health))+1)</f>
        <v>0</v>
      </c>
    </row>
    <row r="2529" spans="16:16" x14ac:dyDescent="0.3">
      <c r="P2529" cm="1">
        <f t="array" ref="P2529">INDEX(health,1+INT((ROW(A2528)-1)/COLUMNS(health)),MOD(ROW(A2528)-1+COLUMNS(health),COLUMNS(health))+1)</f>
        <v>0</v>
      </c>
    </row>
    <row r="2530" spans="16:16" x14ac:dyDescent="0.3">
      <c r="P2530" t="str" cm="1">
        <f t="array" ref="P2530">INDEX(health,1+INT((ROW(A2529)-1)/COLUMNS(health)),MOD(ROW(A2529)-1+COLUMNS(health),COLUMNS(health))+1)</f>
        <v>Lack of adequate insurance</v>
      </c>
    </row>
    <row r="2531" spans="16:16" x14ac:dyDescent="0.3">
      <c r="P2531" t="str" cm="1">
        <f t="array" ref="P2531">INDEX(health,1+INT((ROW(A2530)-1)/COLUMNS(health)),MOD(ROW(A2530)-1+COLUMNS(health),COLUMNS(health))+1)</f>
        <v xml:space="preserve"> Cost of care is not affordable</v>
      </c>
    </row>
    <row r="2532" spans="16:16" x14ac:dyDescent="0.3">
      <c r="P2532" t="str" cm="1">
        <f t="array" ref="P2532">INDEX(health,1+INT((ROW(A2531)-1)/COLUMNS(health)),MOD(ROW(A2531)-1+COLUMNS(health),COLUMNS(health))+1)</f>
        <v xml:space="preserve"> Not enough mental health treatment options</v>
      </c>
    </row>
    <row r="2533" spans="16:16" x14ac:dyDescent="0.3">
      <c r="P2533" cm="1">
        <f t="array" ref="P2533">INDEX(health,1+INT((ROW(A2532)-1)/COLUMNS(health)),MOD(ROW(A2532)-1+COLUMNS(health),COLUMNS(health))+1)</f>
        <v>0</v>
      </c>
    </row>
    <row r="2534" spans="16:16" x14ac:dyDescent="0.3">
      <c r="P2534" cm="1">
        <f t="array" ref="P2534">INDEX(health,1+INT((ROW(A2533)-1)/COLUMNS(health)),MOD(ROW(A2533)-1+COLUMNS(health),COLUMNS(health))+1)</f>
        <v>0</v>
      </c>
    </row>
    <row r="2535" spans="16:16" x14ac:dyDescent="0.3">
      <c r="P2535" cm="1">
        <f t="array" ref="P2535">INDEX(health,1+INT((ROW(A2534)-1)/COLUMNS(health)),MOD(ROW(A2534)-1+COLUMNS(health),COLUMNS(health))+1)</f>
        <v>0</v>
      </c>
    </row>
    <row r="2536" spans="16:16" x14ac:dyDescent="0.3">
      <c r="P2536" cm="1">
        <f t="array" ref="P2536">INDEX(health,1+INT((ROW(A2535)-1)/COLUMNS(health)),MOD(ROW(A2535)-1+COLUMNS(health),COLUMNS(health))+1)</f>
        <v>0</v>
      </c>
    </row>
    <row r="2537" spans="16:16" x14ac:dyDescent="0.3">
      <c r="P2537" cm="1">
        <f t="array" ref="P2537">INDEX(health,1+INT((ROW(A2536)-1)/COLUMNS(health)),MOD(ROW(A2536)-1+COLUMNS(health),COLUMNS(health))+1)</f>
        <v>0</v>
      </c>
    </row>
    <row r="2538" spans="16:16" x14ac:dyDescent="0.3">
      <c r="P2538" t="str" cm="1">
        <f t="array" ref="P2538">INDEX(health,1+INT((ROW(A2537)-1)/COLUMNS(health)),MOD(ROW(A2537)-1+COLUMNS(health),COLUMNS(health))+1)</f>
        <v>Unsure where to go or what services are available</v>
      </c>
    </row>
    <row r="2539" spans="16:16" x14ac:dyDescent="0.3">
      <c r="P2539" t="str" cm="1">
        <f t="array" ref="P2539">INDEX(health,1+INT((ROW(A2538)-1)/COLUMNS(health)),MOD(ROW(A2538)-1+COLUMNS(health),COLUMNS(health))+1)</f>
        <v xml:space="preserve"> Cost of care is not affordable</v>
      </c>
    </row>
    <row r="2540" spans="16:16" x14ac:dyDescent="0.3">
      <c r="P2540" cm="1">
        <f t="array" ref="P2540">INDEX(health,1+INT((ROW(A2539)-1)/COLUMNS(health)),MOD(ROW(A2539)-1+COLUMNS(health),COLUMNS(health))+1)</f>
        <v>0</v>
      </c>
    </row>
    <row r="2541" spans="16:16" x14ac:dyDescent="0.3">
      <c r="P2541" cm="1">
        <f t="array" ref="P2541">INDEX(health,1+INT((ROW(A2540)-1)/COLUMNS(health)),MOD(ROW(A2540)-1+COLUMNS(health),COLUMNS(health))+1)</f>
        <v>0</v>
      </c>
    </row>
    <row r="2542" spans="16:16" x14ac:dyDescent="0.3">
      <c r="P2542" cm="1">
        <f t="array" ref="P2542">INDEX(health,1+INT((ROW(A2541)-1)/COLUMNS(health)),MOD(ROW(A2541)-1+COLUMNS(health),COLUMNS(health))+1)</f>
        <v>0</v>
      </c>
    </row>
    <row r="2543" spans="16:16" x14ac:dyDescent="0.3">
      <c r="P2543" cm="1">
        <f t="array" ref="P2543">INDEX(health,1+INT((ROW(A2542)-1)/COLUMNS(health)),MOD(ROW(A2542)-1+COLUMNS(health),COLUMNS(health))+1)</f>
        <v>0</v>
      </c>
    </row>
    <row r="2544" spans="16:16" x14ac:dyDescent="0.3">
      <c r="P2544" cm="1">
        <f t="array" ref="P2544">INDEX(health,1+INT((ROW(A2543)-1)/COLUMNS(health)),MOD(ROW(A2543)-1+COLUMNS(health),COLUMNS(health))+1)</f>
        <v>0</v>
      </c>
    </row>
    <row r="2545" spans="16:16" x14ac:dyDescent="0.3">
      <c r="P2545" cm="1">
        <f t="array" ref="P2545">INDEX(health,1+INT((ROW(A2544)-1)/COLUMNS(health)),MOD(ROW(A2544)-1+COLUMNS(health),COLUMNS(health))+1)</f>
        <v>0</v>
      </c>
    </row>
    <row r="2546" spans="16:16" x14ac:dyDescent="0.3">
      <c r="P2546" cm="1">
        <f t="array" ref="P2546">INDEX(health,1+INT((ROW(A2545)-1)/COLUMNS(health)),MOD(ROW(A2545)-1+COLUMNS(health),COLUMNS(health))+1)</f>
        <v>0</v>
      </c>
    </row>
    <row r="2547" spans="16:16" x14ac:dyDescent="0.3">
      <c r="P2547" cm="1">
        <f t="array" ref="P2547">INDEX(health,1+INT((ROW(A2546)-1)/COLUMNS(health)),MOD(ROW(A2546)-1+COLUMNS(health),COLUMNS(health))+1)</f>
        <v>0</v>
      </c>
    </row>
    <row r="2548" spans="16:16" x14ac:dyDescent="0.3">
      <c r="P2548" cm="1">
        <f t="array" ref="P2548">INDEX(health,1+INT((ROW(A2547)-1)/COLUMNS(health)),MOD(ROW(A2547)-1+COLUMNS(health),COLUMNS(health))+1)</f>
        <v>0</v>
      </c>
    </row>
    <row r="2549" spans="16:16" x14ac:dyDescent="0.3">
      <c r="P2549" cm="1">
        <f t="array" ref="P2549">INDEX(health,1+INT((ROW(A2548)-1)/COLUMNS(health)),MOD(ROW(A2548)-1+COLUMNS(health),COLUMNS(health))+1)</f>
        <v>0</v>
      </c>
    </row>
    <row r="2550" spans="16:16" x14ac:dyDescent="0.3">
      <c r="P2550" cm="1">
        <f t="array" ref="P2550">INDEX(health,1+INT((ROW(A2549)-1)/COLUMNS(health)),MOD(ROW(A2549)-1+COLUMNS(health),COLUMNS(health))+1)</f>
        <v>0</v>
      </c>
    </row>
    <row r="2551" spans="16:16" x14ac:dyDescent="0.3">
      <c r="P2551" cm="1">
        <f t="array" ref="P2551">INDEX(health,1+INT((ROW(A2550)-1)/COLUMNS(health)),MOD(ROW(A2550)-1+COLUMNS(health),COLUMNS(health))+1)</f>
        <v>0</v>
      </c>
    </row>
    <row r="2552" spans="16:16" x14ac:dyDescent="0.3">
      <c r="P2552" cm="1">
        <f t="array" ref="P2552">INDEX(health,1+INT((ROW(A2551)-1)/COLUMNS(health)),MOD(ROW(A2551)-1+COLUMNS(health),COLUMNS(health))+1)</f>
        <v>0</v>
      </c>
    </row>
    <row r="2553" spans="16:16" x14ac:dyDescent="0.3">
      <c r="P2553" cm="1">
        <f t="array" ref="P2553">INDEX(health,1+INT((ROW(A2552)-1)/COLUMNS(health)),MOD(ROW(A2552)-1+COLUMNS(health),COLUMNS(health))+1)</f>
        <v>0</v>
      </c>
    </row>
    <row r="2554" spans="16:16" x14ac:dyDescent="0.3">
      <c r="P2554" t="str" cm="1">
        <f t="array" ref="P2554">INDEX(health,1+INT((ROW(A2553)-1)/COLUMNS(health)),MOD(ROW(A2553)-1+COLUMNS(health),COLUMNS(health))+1)</f>
        <v>Unsure where to go or what services are available</v>
      </c>
    </row>
    <row r="2555" spans="16:16" x14ac:dyDescent="0.3">
      <c r="P2555" t="str" cm="1">
        <f t="array" ref="P2555">INDEX(health,1+INT((ROW(A2554)-1)/COLUMNS(health)),MOD(ROW(A2554)-1+COLUMNS(health),COLUMNS(health))+1)</f>
        <v xml:space="preserve"> Not enough mental health treatment options</v>
      </c>
    </row>
    <row r="2556" spans="16:16" x14ac:dyDescent="0.3">
      <c r="P2556" t="str" cm="1">
        <f t="array" ref="P2556">INDEX(health,1+INT((ROW(A2555)-1)/COLUMNS(health)),MOD(ROW(A2555)-1+COLUMNS(health),COLUMNS(health))+1)</f>
        <v xml:space="preserve"> Lack of transportation</v>
      </c>
    </row>
    <row r="2557" spans="16:16" x14ac:dyDescent="0.3">
      <c r="P2557" cm="1">
        <f t="array" ref="P2557">INDEX(health,1+INT((ROW(A2556)-1)/COLUMNS(health)),MOD(ROW(A2556)-1+COLUMNS(health),COLUMNS(health))+1)</f>
        <v>0</v>
      </c>
    </row>
    <row r="2558" spans="16:16" x14ac:dyDescent="0.3">
      <c r="P2558" cm="1">
        <f t="array" ref="P2558">INDEX(health,1+INT((ROW(A2557)-1)/COLUMNS(health)),MOD(ROW(A2557)-1+COLUMNS(health),COLUMNS(health))+1)</f>
        <v>0</v>
      </c>
    </row>
    <row r="2559" spans="16:16" x14ac:dyDescent="0.3">
      <c r="P2559" cm="1">
        <f t="array" ref="P2559">INDEX(health,1+INT((ROW(A2558)-1)/COLUMNS(health)),MOD(ROW(A2558)-1+COLUMNS(health),COLUMNS(health))+1)</f>
        <v>0</v>
      </c>
    </row>
    <row r="2560" spans="16:16" x14ac:dyDescent="0.3">
      <c r="P2560" cm="1">
        <f t="array" ref="P2560">INDEX(health,1+INT((ROW(A2559)-1)/COLUMNS(health)),MOD(ROW(A2559)-1+COLUMNS(health),COLUMNS(health))+1)</f>
        <v>0</v>
      </c>
    </row>
    <row r="2561" spans="16:16" x14ac:dyDescent="0.3">
      <c r="P2561" cm="1">
        <f t="array" ref="P2561">INDEX(health,1+INT((ROW(A2560)-1)/COLUMNS(health)),MOD(ROW(A2560)-1+COLUMNS(health),COLUMNS(health))+1)</f>
        <v>0</v>
      </c>
    </row>
    <row r="2562" spans="16:16" x14ac:dyDescent="0.3">
      <c r="P2562" t="str" cm="1">
        <f t="array" ref="P2562">INDEX(health,1+INT((ROW(A2561)-1)/COLUMNS(health)),MOD(ROW(A2561)-1+COLUMNS(health),COLUMNS(health))+1)</f>
        <v>Unsure where to go or what services are available</v>
      </c>
    </row>
    <row r="2563" spans="16:16" x14ac:dyDescent="0.3">
      <c r="P2563" t="str" cm="1">
        <f t="array" ref="P2563">INDEX(health,1+INT((ROW(A2562)-1)/COLUMNS(health)),MOD(ROW(A2562)-1+COLUMNS(health),COLUMNS(health))+1)</f>
        <v xml:space="preserve"> Lack of adequate insurance</v>
      </c>
    </row>
    <row r="2564" spans="16:16" x14ac:dyDescent="0.3">
      <c r="P2564" t="str" cm="1">
        <f t="array" ref="P2564">INDEX(health,1+INT((ROW(A2563)-1)/COLUMNS(health)),MOD(ROW(A2563)-1+COLUMNS(health),COLUMNS(health))+1)</f>
        <v xml:space="preserve"> Cost of care is not affordable</v>
      </c>
    </row>
    <row r="2565" spans="16:16" x14ac:dyDescent="0.3">
      <c r="P2565" t="str" cm="1">
        <f t="array" ref="P2565">INDEX(health,1+INT((ROW(A2564)-1)/COLUMNS(health)),MOD(ROW(A2564)-1+COLUMNS(health),COLUMNS(health))+1)</f>
        <v xml:space="preserve"> Not enough alcohol/drug abuse treatment options</v>
      </c>
    </row>
    <row r="2566" spans="16:16" x14ac:dyDescent="0.3">
      <c r="P2566" t="str" cm="1">
        <f t="array" ref="P2566">INDEX(health,1+INT((ROW(A2565)-1)/COLUMNS(health)),MOD(ROW(A2565)-1+COLUMNS(health),COLUMNS(health))+1)</f>
        <v xml:space="preserve"> Not enough mental health treatment options</v>
      </c>
    </row>
    <row r="2567" spans="16:16" x14ac:dyDescent="0.3">
      <c r="P2567" t="str" cm="1">
        <f t="array" ref="P2567">INDEX(health,1+INT((ROW(A2566)-1)/COLUMNS(health)),MOD(ROW(A2566)-1+COLUMNS(health),COLUMNS(health))+1)</f>
        <v xml:space="preserve"> Lack of transportation</v>
      </c>
    </row>
    <row r="2568" spans="16:16" x14ac:dyDescent="0.3">
      <c r="P2568" cm="1">
        <f t="array" ref="P2568">INDEX(health,1+INT((ROW(A2567)-1)/COLUMNS(health)),MOD(ROW(A2567)-1+COLUMNS(health),COLUMNS(health))+1)</f>
        <v>0</v>
      </c>
    </row>
    <row r="2569" spans="16:16" x14ac:dyDescent="0.3">
      <c r="P2569" cm="1">
        <f t="array" ref="P2569">INDEX(health,1+INT((ROW(A2568)-1)/COLUMNS(health)),MOD(ROW(A2568)-1+COLUMNS(health),COLUMNS(health))+1)</f>
        <v>0</v>
      </c>
    </row>
    <row r="2570" spans="16:16" x14ac:dyDescent="0.3">
      <c r="P2570" t="str" cm="1">
        <f t="array" ref="P2570">INDEX(health,1+INT((ROW(A2569)-1)/COLUMNS(health)),MOD(ROW(A2569)-1+COLUMNS(health),COLUMNS(health))+1)</f>
        <v>Horrible health options locally</v>
      </c>
    </row>
    <row r="2571" spans="16:16" x14ac:dyDescent="0.3">
      <c r="P2571" cm="1">
        <f t="array" ref="P2571">INDEX(health,1+INT((ROW(A2570)-1)/COLUMNS(health)),MOD(ROW(A2570)-1+COLUMNS(health),COLUMNS(health))+1)</f>
        <v>0</v>
      </c>
    </row>
    <row r="2572" spans="16:16" x14ac:dyDescent="0.3">
      <c r="P2572" cm="1">
        <f t="array" ref="P2572">INDEX(health,1+INT((ROW(A2571)-1)/COLUMNS(health)),MOD(ROW(A2571)-1+COLUMNS(health),COLUMNS(health))+1)</f>
        <v>0</v>
      </c>
    </row>
    <row r="2573" spans="16:16" x14ac:dyDescent="0.3">
      <c r="P2573" cm="1">
        <f t="array" ref="P2573">INDEX(health,1+INT((ROW(A2572)-1)/COLUMNS(health)),MOD(ROW(A2572)-1+COLUMNS(health),COLUMNS(health))+1)</f>
        <v>0</v>
      </c>
    </row>
    <row r="2574" spans="16:16" x14ac:dyDescent="0.3">
      <c r="P2574" cm="1">
        <f t="array" ref="P2574">INDEX(health,1+INT((ROW(A2573)-1)/COLUMNS(health)),MOD(ROW(A2573)-1+COLUMNS(health),COLUMNS(health))+1)</f>
        <v>0</v>
      </c>
    </row>
    <row r="2575" spans="16:16" x14ac:dyDescent="0.3">
      <c r="P2575" cm="1">
        <f t="array" ref="P2575">INDEX(health,1+INT((ROW(A2574)-1)/COLUMNS(health)),MOD(ROW(A2574)-1+COLUMNS(health),COLUMNS(health))+1)</f>
        <v>0</v>
      </c>
    </row>
    <row r="2576" spans="16:16" x14ac:dyDescent="0.3">
      <c r="P2576" cm="1">
        <f t="array" ref="P2576">INDEX(health,1+INT((ROW(A2575)-1)/COLUMNS(health)),MOD(ROW(A2575)-1+COLUMNS(health),COLUMNS(health))+1)</f>
        <v>0</v>
      </c>
    </row>
    <row r="2577" spans="16:16" x14ac:dyDescent="0.3">
      <c r="P2577" cm="1">
        <f t="array" ref="P2577">INDEX(health,1+INT((ROW(A2576)-1)/COLUMNS(health)),MOD(ROW(A2576)-1+COLUMNS(health),COLUMNS(health))+1)</f>
        <v>0</v>
      </c>
    </row>
    <row r="2578" spans="16:16" x14ac:dyDescent="0.3">
      <c r="P2578" t="str" cm="1">
        <f t="array" ref="P2578">INDEX(health,1+INT((ROW(A2577)-1)/COLUMNS(health)),MOD(ROW(A2577)-1+COLUMNS(health),COLUMNS(health))+1)</f>
        <v>Lack of adequate insurance</v>
      </c>
    </row>
    <row r="2579" spans="16:16" x14ac:dyDescent="0.3">
      <c r="P2579" t="str" cm="1">
        <f t="array" ref="P2579">INDEX(health,1+INT((ROW(A2578)-1)/COLUMNS(health)),MOD(ROW(A2578)-1+COLUMNS(health),COLUMNS(health))+1)</f>
        <v xml:space="preserve"> Cost of care is not affordable</v>
      </c>
    </row>
    <row r="2580" spans="16:16" x14ac:dyDescent="0.3">
      <c r="P2580" t="str" cm="1">
        <f t="array" ref="P2580">INDEX(health,1+INT((ROW(A2579)-1)/COLUMNS(health)),MOD(ROW(A2579)-1+COLUMNS(health),COLUMNS(health))+1)</f>
        <v xml:space="preserve"> Not enough mental health treatment options</v>
      </c>
    </row>
    <row r="2581" spans="16:16" x14ac:dyDescent="0.3">
      <c r="P2581" cm="1">
        <f t="array" ref="P2581">INDEX(health,1+INT((ROW(A2580)-1)/COLUMNS(health)),MOD(ROW(A2580)-1+COLUMNS(health),COLUMNS(health))+1)</f>
        <v>0</v>
      </c>
    </row>
    <row r="2582" spans="16:16" x14ac:dyDescent="0.3">
      <c r="P2582" cm="1">
        <f t="array" ref="P2582">INDEX(health,1+INT((ROW(A2581)-1)/COLUMNS(health)),MOD(ROW(A2581)-1+COLUMNS(health),COLUMNS(health))+1)</f>
        <v>0</v>
      </c>
    </row>
    <row r="2583" spans="16:16" x14ac:dyDescent="0.3">
      <c r="P2583" cm="1">
        <f t="array" ref="P2583">INDEX(health,1+INT((ROW(A2582)-1)/COLUMNS(health)),MOD(ROW(A2582)-1+COLUMNS(health),COLUMNS(health))+1)</f>
        <v>0</v>
      </c>
    </row>
    <row r="2584" spans="16:16" x14ac:dyDescent="0.3">
      <c r="P2584" cm="1">
        <f t="array" ref="P2584">INDEX(health,1+INT((ROW(A2583)-1)/COLUMNS(health)),MOD(ROW(A2583)-1+COLUMNS(health),COLUMNS(health))+1)</f>
        <v>0</v>
      </c>
    </row>
    <row r="2585" spans="16:16" x14ac:dyDescent="0.3">
      <c r="P2585" cm="1">
        <f t="array" ref="P2585">INDEX(health,1+INT((ROW(A2584)-1)/COLUMNS(health)),MOD(ROW(A2584)-1+COLUMNS(health),COLUMNS(health))+1)</f>
        <v>0</v>
      </c>
    </row>
    <row r="2586" spans="16:16" x14ac:dyDescent="0.3">
      <c r="P2586" cm="1">
        <f t="array" ref="P2586">INDEX(health,1+INT((ROW(A2585)-1)/COLUMNS(health)),MOD(ROW(A2585)-1+COLUMNS(health),COLUMNS(health))+1)</f>
        <v>0</v>
      </c>
    </row>
    <row r="2587" spans="16:16" x14ac:dyDescent="0.3">
      <c r="P2587" cm="1">
        <f t="array" ref="P2587">INDEX(health,1+INT((ROW(A2586)-1)/COLUMNS(health)),MOD(ROW(A2586)-1+COLUMNS(health),COLUMNS(health))+1)</f>
        <v>0</v>
      </c>
    </row>
    <row r="2588" spans="16:16" x14ac:dyDescent="0.3">
      <c r="P2588" cm="1">
        <f t="array" ref="P2588">INDEX(health,1+INT((ROW(A2587)-1)/COLUMNS(health)),MOD(ROW(A2587)-1+COLUMNS(health),COLUMNS(health))+1)</f>
        <v>0</v>
      </c>
    </row>
    <row r="2589" spans="16:16" x14ac:dyDescent="0.3">
      <c r="P2589" cm="1">
        <f t="array" ref="P2589">INDEX(health,1+INT((ROW(A2588)-1)/COLUMNS(health)),MOD(ROW(A2588)-1+COLUMNS(health),COLUMNS(health))+1)</f>
        <v>0</v>
      </c>
    </row>
    <row r="2590" spans="16:16" x14ac:dyDescent="0.3">
      <c r="P2590" cm="1">
        <f t="array" ref="P2590">INDEX(health,1+INT((ROW(A2589)-1)/COLUMNS(health)),MOD(ROW(A2589)-1+COLUMNS(health),COLUMNS(health))+1)</f>
        <v>0</v>
      </c>
    </row>
    <row r="2591" spans="16:16" x14ac:dyDescent="0.3">
      <c r="P2591" cm="1">
        <f t="array" ref="P2591">INDEX(health,1+INT((ROW(A2590)-1)/COLUMNS(health)),MOD(ROW(A2590)-1+COLUMNS(health),COLUMNS(health))+1)</f>
        <v>0</v>
      </c>
    </row>
    <row r="2592" spans="16:16" x14ac:dyDescent="0.3">
      <c r="P2592" cm="1">
        <f t="array" ref="P2592">INDEX(health,1+INT((ROW(A2591)-1)/COLUMNS(health)),MOD(ROW(A2591)-1+COLUMNS(health),COLUMNS(health))+1)</f>
        <v>0</v>
      </c>
    </row>
    <row r="2593" spans="16:16" x14ac:dyDescent="0.3">
      <c r="P2593" cm="1">
        <f t="array" ref="P2593">INDEX(health,1+INT((ROW(A2592)-1)/COLUMNS(health)),MOD(ROW(A2592)-1+COLUMNS(health),COLUMNS(health))+1)</f>
        <v>0</v>
      </c>
    </row>
    <row r="2594" spans="16:16" x14ac:dyDescent="0.3">
      <c r="P2594" t="str" cm="1">
        <f t="array" ref="P2594">INDEX(health,1+INT((ROW(A2593)-1)/COLUMNS(health)),MOD(ROW(A2593)-1+COLUMNS(health),COLUMNS(health))+1)</f>
        <v>Unsure where to go or what services are available</v>
      </c>
    </row>
    <row r="2595" spans="16:16" x14ac:dyDescent="0.3">
      <c r="P2595" t="str" cm="1">
        <f t="array" ref="P2595">INDEX(health,1+INT((ROW(A2594)-1)/COLUMNS(health)),MOD(ROW(A2594)-1+COLUMNS(health),COLUMNS(health))+1)</f>
        <v xml:space="preserve"> Lack of adequate insurance</v>
      </c>
    </row>
    <row r="2596" spans="16:16" x14ac:dyDescent="0.3">
      <c r="P2596" t="str" cm="1">
        <f t="array" ref="P2596">INDEX(health,1+INT((ROW(A2595)-1)/COLUMNS(health)),MOD(ROW(A2595)-1+COLUMNS(health),COLUMNS(health))+1)</f>
        <v xml:space="preserve"> Cost of care is not affordable</v>
      </c>
    </row>
    <row r="2597" spans="16:16" x14ac:dyDescent="0.3">
      <c r="P2597" cm="1">
        <f t="array" ref="P2597">INDEX(health,1+INT((ROW(A2596)-1)/COLUMNS(health)),MOD(ROW(A2596)-1+COLUMNS(health),COLUMNS(health))+1)</f>
        <v>0</v>
      </c>
    </row>
    <row r="2598" spans="16:16" x14ac:dyDescent="0.3">
      <c r="P2598" cm="1">
        <f t="array" ref="P2598">INDEX(health,1+INT((ROW(A2597)-1)/COLUMNS(health)),MOD(ROW(A2597)-1+COLUMNS(health),COLUMNS(health))+1)</f>
        <v>0</v>
      </c>
    </row>
    <row r="2599" spans="16:16" x14ac:dyDescent="0.3">
      <c r="P2599" cm="1">
        <f t="array" ref="P2599">INDEX(health,1+INT((ROW(A2598)-1)/COLUMNS(health)),MOD(ROW(A2598)-1+COLUMNS(health),COLUMNS(health))+1)</f>
        <v>0</v>
      </c>
    </row>
    <row r="2600" spans="16:16" x14ac:dyDescent="0.3">
      <c r="P2600" cm="1">
        <f t="array" ref="P2600">INDEX(health,1+INT((ROW(A2599)-1)/COLUMNS(health)),MOD(ROW(A2599)-1+COLUMNS(health),COLUMNS(health))+1)</f>
        <v>0</v>
      </c>
    </row>
    <row r="2601" spans="16:16" x14ac:dyDescent="0.3">
      <c r="P2601" cm="1">
        <f t="array" ref="P2601">INDEX(health,1+INT((ROW(A2600)-1)/COLUMNS(health)),MOD(ROW(A2600)-1+COLUMNS(health),COLUMNS(health))+1)</f>
        <v>0</v>
      </c>
    </row>
    <row r="2602" spans="16:16" x14ac:dyDescent="0.3">
      <c r="P2602" t="str" cm="1">
        <f t="array" ref="P2602">INDEX(health,1+INT((ROW(A2601)-1)/COLUMNS(health)),MOD(ROW(A2601)-1+COLUMNS(health),COLUMNS(health))+1)</f>
        <v>Unsure where to go or what services are available</v>
      </c>
    </row>
    <row r="2603" spans="16:16" x14ac:dyDescent="0.3">
      <c r="P2603" t="str" cm="1">
        <f t="array" ref="P2603">INDEX(health,1+INT((ROW(A2602)-1)/COLUMNS(health)),MOD(ROW(A2602)-1+COLUMNS(health),COLUMNS(health))+1)</f>
        <v xml:space="preserve"> Lack of adequate insurance</v>
      </c>
    </row>
    <row r="2604" spans="16:16" x14ac:dyDescent="0.3">
      <c r="P2604" t="str" cm="1">
        <f t="array" ref="P2604">INDEX(health,1+INT((ROW(A2603)-1)/COLUMNS(health)),MOD(ROW(A2603)-1+COLUMNS(health),COLUMNS(health))+1)</f>
        <v xml:space="preserve"> Cost of care is not affordable</v>
      </c>
    </row>
    <row r="2605" spans="16:16" x14ac:dyDescent="0.3">
      <c r="P2605" t="str" cm="1">
        <f t="array" ref="P2605">INDEX(health,1+INT((ROW(A2604)-1)/COLUMNS(health)),MOD(ROW(A2604)-1+COLUMNS(health),COLUMNS(health))+1)</f>
        <v xml:space="preserve"> Not enough alcohol/drug abuse treatment options</v>
      </c>
    </row>
    <row r="2606" spans="16:16" x14ac:dyDescent="0.3">
      <c r="P2606" t="str" cm="1">
        <f t="array" ref="P2606">INDEX(health,1+INT((ROW(A2605)-1)/COLUMNS(health)),MOD(ROW(A2605)-1+COLUMNS(health),COLUMNS(health))+1)</f>
        <v xml:space="preserve"> Not enough mental health treatment options</v>
      </c>
    </row>
    <row r="2607" spans="16:16" x14ac:dyDescent="0.3">
      <c r="P2607" t="str" cm="1">
        <f t="array" ref="P2607">INDEX(health,1+INT((ROW(A2606)-1)/COLUMNS(health)),MOD(ROW(A2606)-1+COLUMNS(health),COLUMNS(health))+1)</f>
        <v xml:space="preserve"> Lack of transportation</v>
      </c>
    </row>
    <row r="2608" spans="16:16" x14ac:dyDescent="0.3">
      <c r="P2608" cm="1">
        <f t="array" ref="P2608">INDEX(health,1+INT((ROW(A2607)-1)/COLUMNS(health)),MOD(ROW(A2607)-1+COLUMNS(health),COLUMNS(health))+1)</f>
        <v>0</v>
      </c>
    </row>
    <row r="2609" spans="16:16" x14ac:dyDescent="0.3">
      <c r="P2609" cm="1">
        <f t="array" ref="P2609">INDEX(health,1+INT((ROW(A2608)-1)/COLUMNS(health)),MOD(ROW(A2608)-1+COLUMNS(health),COLUMNS(health))+1)</f>
        <v>0</v>
      </c>
    </row>
    <row r="2610" spans="16:16" x14ac:dyDescent="0.3">
      <c r="P2610" t="str" cm="1">
        <f t="array" ref="P2610">INDEX(health,1+INT((ROW(A2609)-1)/COLUMNS(health)),MOD(ROW(A2609)-1+COLUMNS(health),COLUMNS(health))+1)</f>
        <v>Cost of care is not affordable</v>
      </c>
    </row>
    <row r="2611" spans="16:16" x14ac:dyDescent="0.3">
      <c r="P2611" t="str" cm="1">
        <f t="array" ref="P2611">INDEX(health,1+INT((ROW(A2610)-1)/COLUMNS(health)),MOD(ROW(A2610)-1+COLUMNS(health),COLUMNS(health))+1)</f>
        <v xml:space="preserve"> Not enough mental health treatment options</v>
      </c>
    </row>
    <row r="2612" spans="16:16" x14ac:dyDescent="0.3">
      <c r="P2612" cm="1">
        <f t="array" ref="P2612">INDEX(health,1+INT((ROW(A2611)-1)/COLUMNS(health)),MOD(ROW(A2611)-1+COLUMNS(health),COLUMNS(health))+1)</f>
        <v>0</v>
      </c>
    </row>
    <row r="2613" spans="16:16" x14ac:dyDescent="0.3">
      <c r="P2613" cm="1">
        <f t="array" ref="P2613">INDEX(health,1+INT((ROW(A2612)-1)/COLUMNS(health)),MOD(ROW(A2612)-1+COLUMNS(health),COLUMNS(health))+1)</f>
        <v>0</v>
      </c>
    </row>
    <row r="2614" spans="16:16" x14ac:dyDescent="0.3">
      <c r="P2614" cm="1">
        <f t="array" ref="P2614">INDEX(health,1+INT((ROW(A2613)-1)/COLUMNS(health)),MOD(ROW(A2613)-1+COLUMNS(health),COLUMNS(health))+1)</f>
        <v>0</v>
      </c>
    </row>
    <row r="2615" spans="16:16" x14ac:dyDescent="0.3">
      <c r="P2615" cm="1">
        <f t="array" ref="P2615">INDEX(health,1+INT((ROW(A2614)-1)/COLUMNS(health)),MOD(ROW(A2614)-1+COLUMNS(health),COLUMNS(health))+1)</f>
        <v>0</v>
      </c>
    </row>
    <row r="2616" spans="16:16" x14ac:dyDescent="0.3">
      <c r="P2616" cm="1">
        <f t="array" ref="P2616">INDEX(health,1+INT((ROW(A2615)-1)/COLUMNS(health)),MOD(ROW(A2615)-1+COLUMNS(health),COLUMNS(health))+1)</f>
        <v>0</v>
      </c>
    </row>
    <row r="2617" spans="16:16" x14ac:dyDescent="0.3">
      <c r="P2617" cm="1">
        <f t="array" ref="P2617">INDEX(health,1+INT((ROW(A2616)-1)/COLUMNS(health)),MOD(ROW(A2616)-1+COLUMNS(health),COLUMNS(health))+1)</f>
        <v>0</v>
      </c>
    </row>
    <row r="2618" spans="16:16" x14ac:dyDescent="0.3">
      <c r="P2618" t="str" cm="1">
        <f t="array" ref="P2618">INDEX(health,1+INT((ROW(A2617)-1)/COLUMNS(health)),MOD(ROW(A2617)-1+COLUMNS(health),COLUMNS(health))+1)</f>
        <v>Unsure where to go or what services are available</v>
      </c>
    </row>
    <row r="2619" spans="16:16" x14ac:dyDescent="0.3">
      <c r="P2619" t="str" cm="1">
        <f t="array" ref="P2619">INDEX(health,1+INT((ROW(A2618)-1)/COLUMNS(health)),MOD(ROW(A2618)-1+COLUMNS(health),COLUMNS(health))+1)</f>
        <v xml:space="preserve"> Lack of adequate insurance</v>
      </c>
    </row>
    <row r="2620" spans="16:16" x14ac:dyDescent="0.3">
      <c r="P2620" t="str" cm="1">
        <f t="array" ref="P2620">INDEX(health,1+INT((ROW(A2619)-1)/COLUMNS(health)),MOD(ROW(A2619)-1+COLUMNS(health),COLUMNS(health))+1)</f>
        <v xml:space="preserve"> Cost of care is not affordable</v>
      </c>
    </row>
    <row r="2621" spans="16:16" x14ac:dyDescent="0.3">
      <c r="P2621" t="str" cm="1">
        <f t="array" ref="P2621">INDEX(health,1+INT((ROW(A2620)-1)/COLUMNS(health)),MOD(ROW(A2620)-1+COLUMNS(health),COLUMNS(health))+1)</f>
        <v xml:space="preserve"> Not enough mental health treatment options</v>
      </c>
    </row>
    <row r="2622" spans="16:16" x14ac:dyDescent="0.3">
      <c r="P2622" cm="1">
        <f t="array" ref="P2622">INDEX(health,1+INT((ROW(A2621)-1)/COLUMNS(health)),MOD(ROW(A2621)-1+COLUMNS(health),COLUMNS(health))+1)</f>
        <v>0</v>
      </c>
    </row>
    <row r="2623" spans="16:16" x14ac:dyDescent="0.3">
      <c r="P2623" cm="1">
        <f t="array" ref="P2623">INDEX(health,1+INT((ROW(A2622)-1)/COLUMNS(health)),MOD(ROW(A2622)-1+COLUMNS(health),COLUMNS(health))+1)</f>
        <v>0</v>
      </c>
    </row>
    <row r="2624" spans="16:16" x14ac:dyDescent="0.3">
      <c r="P2624" cm="1">
        <f t="array" ref="P2624">INDEX(health,1+INT((ROW(A2623)-1)/COLUMNS(health)),MOD(ROW(A2623)-1+COLUMNS(health),COLUMNS(health))+1)</f>
        <v>0</v>
      </c>
    </row>
    <row r="2625" spans="16:16" x14ac:dyDescent="0.3">
      <c r="P2625" cm="1">
        <f t="array" ref="P2625">INDEX(health,1+INT((ROW(A2624)-1)/COLUMNS(health)),MOD(ROW(A2624)-1+COLUMNS(health),COLUMNS(health))+1)</f>
        <v>0</v>
      </c>
    </row>
    <row r="2626" spans="16:16" x14ac:dyDescent="0.3">
      <c r="P2626" cm="1">
        <f t="array" ref="P2626">INDEX(health,1+INT((ROW(A2625)-1)/COLUMNS(health)),MOD(ROW(A2625)-1+COLUMNS(health),COLUMNS(health))+1)</f>
        <v>0</v>
      </c>
    </row>
    <row r="2627" spans="16:16" x14ac:dyDescent="0.3">
      <c r="P2627" cm="1">
        <f t="array" ref="P2627">INDEX(health,1+INT((ROW(A2626)-1)/COLUMNS(health)),MOD(ROW(A2626)-1+COLUMNS(health),COLUMNS(health))+1)</f>
        <v>0</v>
      </c>
    </row>
    <row r="2628" spans="16:16" x14ac:dyDescent="0.3">
      <c r="P2628" cm="1">
        <f t="array" ref="P2628">INDEX(health,1+INT((ROW(A2627)-1)/COLUMNS(health)),MOD(ROW(A2627)-1+COLUMNS(health),COLUMNS(health))+1)</f>
        <v>0</v>
      </c>
    </row>
    <row r="2629" spans="16:16" x14ac:dyDescent="0.3">
      <c r="P2629" cm="1">
        <f t="array" ref="P2629">INDEX(health,1+INT((ROW(A2628)-1)/COLUMNS(health)),MOD(ROW(A2628)-1+COLUMNS(health),COLUMNS(health))+1)</f>
        <v>0</v>
      </c>
    </row>
    <row r="2630" spans="16:16" x14ac:dyDescent="0.3">
      <c r="P2630" cm="1">
        <f t="array" ref="P2630">INDEX(health,1+INT((ROW(A2629)-1)/COLUMNS(health)),MOD(ROW(A2629)-1+COLUMNS(health),COLUMNS(health))+1)</f>
        <v>0</v>
      </c>
    </row>
    <row r="2631" spans="16:16" x14ac:dyDescent="0.3">
      <c r="P2631" cm="1">
        <f t="array" ref="P2631">INDEX(health,1+INT((ROW(A2630)-1)/COLUMNS(health)),MOD(ROW(A2630)-1+COLUMNS(health),COLUMNS(health))+1)</f>
        <v>0</v>
      </c>
    </row>
    <row r="2632" spans="16:16" x14ac:dyDescent="0.3">
      <c r="P2632" cm="1">
        <f t="array" ref="P2632">INDEX(health,1+INT((ROW(A2631)-1)/COLUMNS(health)),MOD(ROW(A2631)-1+COLUMNS(health),COLUMNS(health))+1)</f>
        <v>0</v>
      </c>
    </row>
    <row r="2633" spans="16:16" x14ac:dyDescent="0.3">
      <c r="P2633" cm="1">
        <f t="array" ref="P2633">INDEX(health,1+INT((ROW(A2632)-1)/COLUMNS(health)),MOD(ROW(A2632)-1+COLUMNS(health),COLUMNS(health))+1)</f>
        <v>0</v>
      </c>
    </row>
    <row r="2634" spans="16:16" x14ac:dyDescent="0.3">
      <c r="P2634" t="str" cm="1">
        <f t="array" ref="P2634">INDEX(health,1+INT((ROW(A2633)-1)/COLUMNS(health)),MOD(ROW(A2633)-1+COLUMNS(health),COLUMNS(health))+1)</f>
        <v>Unsure where to go or what services are available</v>
      </c>
    </row>
    <row r="2635" spans="16:16" x14ac:dyDescent="0.3">
      <c r="P2635" t="str" cm="1">
        <f t="array" ref="P2635">INDEX(health,1+INT((ROW(A2634)-1)/COLUMNS(health)),MOD(ROW(A2634)-1+COLUMNS(health),COLUMNS(health))+1)</f>
        <v xml:space="preserve"> Lack of adequate insurance</v>
      </c>
    </row>
    <row r="2636" spans="16:16" x14ac:dyDescent="0.3">
      <c r="P2636" t="str" cm="1">
        <f t="array" ref="P2636">INDEX(health,1+INT((ROW(A2635)-1)/COLUMNS(health)),MOD(ROW(A2635)-1+COLUMNS(health),COLUMNS(health))+1)</f>
        <v xml:space="preserve"> Cost of care is not affordable</v>
      </c>
    </row>
    <row r="2637" spans="16:16" x14ac:dyDescent="0.3">
      <c r="P2637" t="str" cm="1">
        <f t="array" ref="P2637">INDEX(health,1+INT((ROW(A2636)-1)/COLUMNS(health)),MOD(ROW(A2636)-1+COLUMNS(health),COLUMNS(health))+1)</f>
        <v xml:space="preserve"> Language barrier (medical info hard to understand)</v>
      </c>
    </row>
    <row r="2638" spans="16:16" x14ac:dyDescent="0.3">
      <c r="P2638" t="str" cm="1">
        <f t="array" ref="P2638">INDEX(health,1+INT((ROW(A2637)-1)/COLUMNS(health)),MOD(ROW(A2637)-1+COLUMNS(health),COLUMNS(health))+1)</f>
        <v xml:space="preserve"> Not enough alcohol/drug abuse treatment options</v>
      </c>
    </row>
    <row r="2639" spans="16:16" x14ac:dyDescent="0.3">
      <c r="P2639" t="str" cm="1">
        <f t="array" ref="P2639">INDEX(health,1+INT((ROW(A2638)-1)/COLUMNS(health)),MOD(ROW(A2638)-1+COLUMNS(health),COLUMNS(health))+1)</f>
        <v xml:space="preserve"> Not enough mental health treatment options</v>
      </c>
    </row>
    <row r="2640" spans="16:16" x14ac:dyDescent="0.3">
      <c r="P2640" t="str" cm="1">
        <f t="array" ref="P2640">INDEX(health,1+INT((ROW(A2639)-1)/COLUMNS(health)),MOD(ROW(A2639)-1+COLUMNS(health),COLUMNS(health))+1)</f>
        <v xml:space="preserve"> Lack of transportation</v>
      </c>
    </row>
    <row r="2641" spans="16:16" x14ac:dyDescent="0.3">
      <c r="P2641" cm="1">
        <f t="array" ref="P2641">INDEX(health,1+INT((ROW(A2640)-1)/COLUMNS(health)),MOD(ROW(A2640)-1+COLUMNS(health),COLUMNS(health))+1)</f>
        <v>0</v>
      </c>
    </row>
    <row r="2642" spans="16:16" x14ac:dyDescent="0.3">
      <c r="P2642" cm="1">
        <f t="array" ref="P2642">INDEX(health,1+INT((ROW(A2641)-1)/COLUMNS(health)),MOD(ROW(A2641)-1+COLUMNS(health),COLUMNS(health))+1)</f>
        <v>0</v>
      </c>
    </row>
    <row r="2643" spans="16:16" x14ac:dyDescent="0.3">
      <c r="P2643" cm="1">
        <f t="array" ref="P2643">INDEX(health,1+INT((ROW(A2642)-1)/COLUMNS(health)),MOD(ROW(A2642)-1+COLUMNS(health),COLUMNS(health))+1)</f>
        <v>0</v>
      </c>
    </row>
    <row r="2644" spans="16:16" x14ac:dyDescent="0.3">
      <c r="P2644" cm="1">
        <f t="array" ref="P2644">INDEX(health,1+INT((ROW(A2643)-1)/COLUMNS(health)),MOD(ROW(A2643)-1+COLUMNS(health),COLUMNS(health))+1)</f>
        <v>0</v>
      </c>
    </row>
    <row r="2645" spans="16:16" x14ac:dyDescent="0.3">
      <c r="P2645" cm="1">
        <f t="array" ref="P2645">INDEX(health,1+INT((ROW(A2644)-1)/COLUMNS(health)),MOD(ROW(A2644)-1+COLUMNS(health),COLUMNS(health))+1)</f>
        <v>0</v>
      </c>
    </row>
    <row r="2646" spans="16:16" x14ac:dyDescent="0.3">
      <c r="P2646" cm="1">
        <f t="array" ref="P2646">INDEX(health,1+INT((ROW(A2645)-1)/COLUMNS(health)),MOD(ROW(A2645)-1+COLUMNS(health),COLUMNS(health))+1)</f>
        <v>0</v>
      </c>
    </row>
    <row r="2647" spans="16:16" x14ac:dyDescent="0.3">
      <c r="P2647" cm="1">
        <f t="array" ref="P2647">INDEX(health,1+INT((ROW(A2646)-1)/COLUMNS(health)),MOD(ROW(A2646)-1+COLUMNS(health),COLUMNS(health))+1)</f>
        <v>0</v>
      </c>
    </row>
    <row r="2648" spans="16:16" x14ac:dyDescent="0.3">
      <c r="P2648" cm="1">
        <f t="array" ref="P2648">INDEX(health,1+INT((ROW(A2647)-1)/COLUMNS(health)),MOD(ROW(A2647)-1+COLUMNS(health),COLUMNS(health))+1)</f>
        <v>0</v>
      </c>
    </row>
    <row r="2649" spans="16:16" x14ac:dyDescent="0.3">
      <c r="P2649" cm="1">
        <f t="array" ref="P2649">INDEX(health,1+INT((ROW(A2648)-1)/COLUMNS(health)),MOD(ROW(A2648)-1+COLUMNS(health),COLUMNS(health))+1)</f>
        <v>0</v>
      </c>
    </row>
    <row r="2650" spans="16:16" x14ac:dyDescent="0.3">
      <c r="P2650" t="str" cm="1">
        <f t="array" ref="P2650">INDEX(health,1+INT((ROW(A2649)-1)/COLUMNS(health)),MOD(ROW(A2649)-1+COLUMNS(health),COLUMNS(health))+1)</f>
        <v>Unsure where to go or what services are available</v>
      </c>
    </row>
    <row r="2651" spans="16:16" x14ac:dyDescent="0.3">
      <c r="P2651" t="str" cm="1">
        <f t="array" ref="P2651">INDEX(health,1+INT((ROW(A2650)-1)/COLUMNS(health)),MOD(ROW(A2650)-1+COLUMNS(health),COLUMNS(health))+1)</f>
        <v xml:space="preserve"> Lack of adequate insurance</v>
      </c>
    </row>
    <row r="2652" spans="16:16" x14ac:dyDescent="0.3">
      <c r="P2652" t="str" cm="1">
        <f t="array" ref="P2652">INDEX(health,1+INT((ROW(A2651)-1)/COLUMNS(health)),MOD(ROW(A2651)-1+COLUMNS(health),COLUMNS(health))+1)</f>
        <v xml:space="preserve"> Cost of care is not affordable</v>
      </c>
    </row>
    <row r="2653" spans="16:16" x14ac:dyDescent="0.3">
      <c r="P2653" t="str" cm="1">
        <f t="array" ref="P2653">INDEX(health,1+INT((ROW(A2652)-1)/COLUMNS(health)),MOD(ROW(A2652)-1+COLUMNS(health),COLUMNS(health))+1)</f>
        <v xml:space="preserve"> Not enough mental health treatment options</v>
      </c>
    </row>
    <row r="2654" spans="16:16" x14ac:dyDescent="0.3">
      <c r="P2654" cm="1">
        <f t="array" ref="P2654">INDEX(health,1+INT((ROW(A2653)-1)/COLUMNS(health)),MOD(ROW(A2653)-1+COLUMNS(health),COLUMNS(health))+1)</f>
        <v>0</v>
      </c>
    </row>
    <row r="2655" spans="16:16" x14ac:dyDescent="0.3">
      <c r="P2655" cm="1">
        <f t="array" ref="P2655">INDEX(health,1+INT((ROW(A2654)-1)/COLUMNS(health)),MOD(ROW(A2654)-1+COLUMNS(health),COLUMNS(health))+1)</f>
        <v>0</v>
      </c>
    </row>
    <row r="2656" spans="16:16" x14ac:dyDescent="0.3">
      <c r="P2656" cm="1">
        <f t="array" ref="P2656">INDEX(health,1+INT((ROW(A2655)-1)/COLUMNS(health)),MOD(ROW(A2655)-1+COLUMNS(health),COLUMNS(health))+1)</f>
        <v>0</v>
      </c>
    </row>
    <row r="2657" spans="16:16" x14ac:dyDescent="0.3">
      <c r="P2657" cm="1">
        <f t="array" ref="P2657">INDEX(health,1+INT((ROW(A2656)-1)/COLUMNS(health)),MOD(ROW(A2656)-1+COLUMNS(health),COLUMNS(health))+1)</f>
        <v>0</v>
      </c>
    </row>
    <row r="2658" spans="16:16" x14ac:dyDescent="0.3">
      <c r="P2658" t="str" cm="1">
        <f t="array" ref="P2658">INDEX(health,1+INT((ROW(A2657)-1)/COLUMNS(health)),MOD(ROW(A2657)-1+COLUMNS(health),COLUMNS(health))+1)</f>
        <v>Cost of care is not affordable</v>
      </c>
    </row>
    <row r="2659" spans="16:16" x14ac:dyDescent="0.3">
      <c r="P2659" cm="1">
        <f t="array" ref="P2659">INDEX(health,1+INT((ROW(A2658)-1)/COLUMNS(health)),MOD(ROW(A2658)-1+COLUMNS(health),COLUMNS(health))+1)</f>
        <v>0</v>
      </c>
    </row>
    <row r="2660" spans="16:16" x14ac:dyDescent="0.3">
      <c r="P2660" cm="1">
        <f t="array" ref="P2660">INDEX(health,1+INT((ROW(A2659)-1)/COLUMNS(health)),MOD(ROW(A2659)-1+COLUMNS(health),COLUMNS(health))+1)</f>
        <v>0</v>
      </c>
    </row>
    <row r="2661" spans="16:16" x14ac:dyDescent="0.3">
      <c r="P2661" cm="1">
        <f t="array" ref="P2661">INDEX(health,1+INT((ROW(A2660)-1)/COLUMNS(health)),MOD(ROW(A2660)-1+COLUMNS(health),COLUMNS(health))+1)</f>
        <v>0</v>
      </c>
    </row>
    <row r="2662" spans="16:16" x14ac:dyDescent="0.3">
      <c r="P2662" cm="1">
        <f t="array" ref="P2662">INDEX(health,1+INT((ROW(A2661)-1)/COLUMNS(health)),MOD(ROW(A2661)-1+COLUMNS(health),COLUMNS(health))+1)</f>
        <v>0</v>
      </c>
    </row>
    <row r="2663" spans="16:16" x14ac:dyDescent="0.3">
      <c r="P2663" cm="1">
        <f t="array" ref="P2663">INDEX(health,1+INT((ROW(A2662)-1)/COLUMNS(health)),MOD(ROW(A2662)-1+COLUMNS(health),COLUMNS(health))+1)</f>
        <v>0</v>
      </c>
    </row>
    <row r="2664" spans="16:16" x14ac:dyDescent="0.3">
      <c r="P2664" cm="1">
        <f t="array" ref="P2664">INDEX(health,1+INT((ROW(A2663)-1)/COLUMNS(health)),MOD(ROW(A2663)-1+COLUMNS(health),COLUMNS(health))+1)</f>
        <v>0</v>
      </c>
    </row>
    <row r="2665" spans="16:16" x14ac:dyDescent="0.3">
      <c r="P2665" cm="1">
        <f t="array" ref="P2665">INDEX(health,1+INT((ROW(A2664)-1)/COLUMNS(health)),MOD(ROW(A2664)-1+COLUMNS(health),COLUMNS(health))+1)</f>
        <v>0</v>
      </c>
    </row>
    <row r="2666" spans="16:16" x14ac:dyDescent="0.3">
      <c r="P2666" t="str" cm="1">
        <f t="array" ref="P2666">INDEX(health,1+INT((ROW(A2665)-1)/COLUMNS(health)),MOD(ROW(A2665)-1+COLUMNS(health),COLUMNS(health))+1)</f>
        <v>Not enough alcohol/drug abuse treatment options</v>
      </c>
    </row>
    <row r="2667" spans="16:16" x14ac:dyDescent="0.3">
      <c r="P2667" t="str" cm="1">
        <f t="array" ref="P2667">INDEX(health,1+INT((ROW(A2666)-1)/COLUMNS(health)),MOD(ROW(A2666)-1+COLUMNS(health),COLUMNS(health))+1)</f>
        <v xml:space="preserve"> Not enough mental health treatment options</v>
      </c>
    </row>
    <row r="2668" spans="16:16" x14ac:dyDescent="0.3">
      <c r="P2668" t="str" cm="1">
        <f t="array" ref="P2668">INDEX(health,1+INT((ROW(A2667)-1)/COLUMNS(health)),MOD(ROW(A2667)-1+COLUMNS(health),COLUMNS(health))+1)</f>
        <v xml:space="preserve"> Lack of transportation</v>
      </c>
    </row>
    <row r="2669" spans="16:16" x14ac:dyDescent="0.3">
      <c r="P2669" cm="1">
        <f t="array" ref="P2669">INDEX(health,1+INT((ROW(A2668)-1)/COLUMNS(health)),MOD(ROW(A2668)-1+COLUMNS(health),COLUMNS(health))+1)</f>
        <v>0</v>
      </c>
    </row>
    <row r="2670" spans="16:16" x14ac:dyDescent="0.3">
      <c r="P2670" cm="1">
        <f t="array" ref="P2670">INDEX(health,1+INT((ROW(A2669)-1)/COLUMNS(health)),MOD(ROW(A2669)-1+COLUMNS(health),COLUMNS(health))+1)</f>
        <v>0</v>
      </c>
    </row>
    <row r="2671" spans="16:16" x14ac:dyDescent="0.3">
      <c r="P2671" cm="1">
        <f t="array" ref="P2671">INDEX(health,1+INT((ROW(A2670)-1)/COLUMNS(health)),MOD(ROW(A2670)-1+COLUMNS(health),COLUMNS(health))+1)</f>
        <v>0</v>
      </c>
    </row>
    <row r="2672" spans="16:16" x14ac:dyDescent="0.3">
      <c r="P2672" cm="1">
        <f t="array" ref="P2672">INDEX(health,1+INT((ROW(A2671)-1)/COLUMNS(health)),MOD(ROW(A2671)-1+COLUMNS(health),COLUMNS(health))+1)</f>
        <v>0</v>
      </c>
    </row>
    <row r="2673" spans="16:16" x14ac:dyDescent="0.3">
      <c r="P2673" cm="1">
        <f t="array" ref="P2673">INDEX(health,1+INT((ROW(A2672)-1)/COLUMNS(health)),MOD(ROW(A2672)-1+COLUMNS(health),COLUMNS(health))+1)</f>
        <v>0</v>
      </c>
    </row>
    <row r="2674" spans="16:16" x14ac:dyDescent="0.3">
      <c r="P2674" t="str" cm="1">
        <f t="array" ref="P2674">INDEX(health,1+INT((ROW(A2673)-1)/COLUMNS(health)),MOD(ROW(A2673)-1+COLUMNS(health),COLUMNS(health))+1)</f>
        <v>Unsure where to go or what services are available</v>
      </c>
    </row>
    <row r="2675" spans="16:16" x14ac:dyDescent="0.3">
      <c r="P2675" t="str" cm="1">
        <f t="array" ref="P2675">INDEX(health,1+INT((ROW(A2674)-1)/COLUMNS(health)),MOD(ROW(A2674)-1+COLUMNS(health),COLUMNS(health))+1)</f>
        <v xml:space="preserve"> Not enough mental health treatment options</v>
      </c>
    </row>
    <row r="2676" spans="16:16" x14ac:dyDescent="0.3">
      <c r="P2676" cm="1">
        <f t="array" ref="P2676">INDEX(health,1+INT((ROW(A2675)-1)/COLUMNS(health)),MOD(ROW(A2675)-1+COLUMNS(health),COLUMNS(health))+1)</f>
        <v>0</v>
      </c>
    </row>
    <row r="2677" spans="16:16" x14ac:dyDescent="0.3">
      <c r="P2677" cm="1">
        <f t="array" ref="P2677">INDEX(health,1+INT((ROW(A2676)-1)/COLUMNS(health)),MOD(ROW(A2676)-1+COLUMNS(health),COLUMNS(health))+1)</f>
        <v>0</v>
      </c>
    </row>
    <row r="2678" spans="16:16" x14ac:dyDescent="0.3">
      <c r="P2678" cm="1">
        <f t="array" ref="P2678">INDEX(health,1+INT((ROW(A2677)-1)/COLUMNS(health)),MOD(ROW(A2677)-1+COLUMNS(health),COLUMNS(health))+1)</f>
        <v>0</v>
      </c>
    </row>
    <row r="2679" spans="16:16" x14ac:dyDescent="0.3">
      <c r="P2679" cm="1">
        <f t="array" ref="P2679">INDEX(health,1+INT((ROW(A2678)-1)/COLUMNS(health)),MOD(ROW(A2678)-1+COLUMNS(health),COLUMNS(health))+1)</f>
        <v>0</v>
      </c>
    </row>
    <row r="2680" spans="16:16" x14ac:dyDescent="0.3">
      <c r="P2680" cm="1">
        <f t="array" ref="P2680">INDEX(health,1+INT((ROW(A2679)-1)/COLUMNS(health)),MOD(ROW(A2679)-1+COLUMNS(health),COLUMNS(health))+1)</f>
        <v>0</v>
      </c>
    </row>
    <row r="2681" spans="16:16" x14ac:dyDescent="0.3">
      <c r="P2681" cm="1">
        <f t="array" ref="P2681">INDEX(health,1+INT((ROW(A2680)-1)/COLUMNS(health)),MOD(ROW(A2680)-1+COLUMNS(health),COLUMNS(health))+1)</f>
        <v>0</v>
      </c>
    </row>
    <row r="2682" spans="16:16" x14ac:dyDescent="0.3">
      <c r="P2682" t="str" cm="1">
        <f t="array" ref="P2682">INDEX(health,1+INT((ROW(A2681)-1)/COLUMNS(health)),MOD(ROW(A2681)-1+COLUMNS(health),COLUMNS(health))+1)</f>
        <v>Cost of care is not affordable</v>
      </c>
    </row>
    <row r="2683" spans="16:16" x14ac:dyDescent="0.3">
      <c r="P2683" cm="1">
        <f t="array" ref="P2683">INDEX(health,1+INT((ROW(A2682)-1)/COLUMNS(health)),MOD(ROW(A2682)-1+COLUMNS(health),COLUMNS(health))+1)</f>
        <v>0</v>
      </c>
    </row>
    <row r="2684" spans="16:16" x14ac:dyDescent="0.3">
      <c r="P2684" cm="1">
        <f t="array" ref="P2684">INDEX(health,1+INT((ROW(A2683)-1)/COLUMNS(health)),MOD(ROW(A2683)-1+COLUMNS(health),COLUMNS(health))+1)</f>
        <v>0</v>
      </c>
    </row>
    <row r="2685" spans="16:16" x14ac:dyDescent="0.3">
      <c r="P2685" cm="1">
        <f t="array" ref="P2685">INDEX(health,1+INT((ROW(A2684)-1)/COLUMNS(health)),MOD(ROW(A2684)-1+COLUMNS(health),COLUMNS(health))+1)</f>
        <v>0</v>
      </c>
    </row>
    <row r="2686" spans="16:16" x14ac:dyDescent="0.3">
      <c r="P2686" cm="1">
        <f t="array" ref="P2686">INDEX(health,1+INT((ROW(A2685)-1)/COLUMNS(health)),MOD(ROW(A2685)-1+COLUMNS(health),COLUMNS(health))+1)</f>
        <v>0</v>
      </c>
    </row>
    <row r="2687" spans="16:16" x14ac:dyDescent="0.3">
      <c r="P2687" cm="1">
        <f t="array" ref="P2687">INDEX(health,1+INT((ROW(A2686)-1)/COLUMNS(health)),MOD(ROW(A2686)-1+COLUMNS(health),COLUMNS(health))+1)</f>
        <v>0</v>
      </c>
    </row>
    <row r="2688" spans="16:16" x14ac:dyDescent="0.3">
      <c r="P2688" cm="1">
        <f t="array" ref="P2688">INDEX(health,1+INT((ROW(A2687)-1)/COLUMNS(health)),MOD(ROW(A2687)-1+COLUMNS(health),COLUMNS(health))+1)</f>
        <v>0</v>
      </c>
    </row>
    <row r="2689" spans="16:16" x14ac:dyDescent="0.3">
      <c r="P2689" cm="1">
        <f t="array" ref="P2689">INDEX(health,1+INT((ROW(A2688)-1)/COLUMNS(health)),MOD(ROW(A2688)-1+COLUMNS(health),COLUMNS(health))+1)</f>
        <v>0</v>
      </c>
    </row>
    <row r="2690" spans="16:16" x14ac:dyDescent="0.3">
      <c r="P2690" t="str" cm="1">
        <f t="array" ref="P2690">INDEX(health,1+INT((ROW(A2689)-1)/COLUMNS(health)),MOD(ROW(A2689)-1+COLUMNS(health),COLUMNS(health))+1)</f>
        <v>Lack of adequate insurance</v>
      </c>
    </row>
    <row r="2691" spans="16:16" x14ac:dyDescent="0.3">
      <c r="P2691" t="str" cm="1">
        <f t="array" ref="P2691">INDEX(health,1+INT((ROW(A2690)-1)/COLUMNS(health)),MOD(ROW(A2690)-1+COLUMNS(health),COLUMNS(health))+1)</f>
        <v xml:space="preserve"> Cost of care is not affordable</v>
      </c>
    </row>
    <row r="2692" spans="16:16" x14ac:dyDescent="0.3">
      <c r="P2692" t="str" cm="1">
        <f t="array" ref="P2692">INDEX(health,1+INT((ROW(A2691)-1)/COLUMNS(health)),MOD(ROW(A2691)-1+COLUMNS(health),COLUMNS(health))+1)</f>
        <v xml:space="preserve"> Not enough alcohol/drug abuse treatment options</v>
      </c>
    </row>
    <row r="2693" spans="16:16" x14ac:dyDescent="0.3">
      <c r="P2693" t="str" cm="1">
        <f t="array" ref="P2693">INDEX(health,1+INT((ROW(A2692)-1)/COLUMNS(health)),MOD(ROW(A2692)-1+COLUMNS(health),COLUMNS(health))+1)</f>
        <v xml:space="preserve"> Not enough mental health treatment options</v>
      </c>
    </row>
    <row r="2694" spans="16:16" x14ac:dyDescent="0.3">
      <c r="P2694" t="str" cm="1">
        <f t="array" ref="P2694">INDEX(health,1+INT((ROW(A2693)-1)/COLUMNS(health)),MOD(ROW(A2693)-1+COLUMNS(health),COLUMNS(health))+1)</f>
        <v xml:space="preserve"> Lack of transportation</v>
      </c>
    </row>
    <row r="2695" spans="16:16" x14ac:dyDescent="0.3">
      <c r="P2695" cm="1">
        <f t="array" ref="P2695">INDEX(health,1+INT((ROW(A2694)-1)/COLUMNS(health)),MOD(ROW(A2694)-1+COLUMNS(health),COLUMNS(health))+1)</f>
        <v>0</v>
      </c>
    </row>
    <row r="2696" spans="16:16" x14ac:dyDescent="0.3">
      <c r="P2696" cm="1">
        <f t="array" ref="P2696">INDEX(health,1+INT((ROW(A2695)-1)/COLUMNS(health)),MOD(ROW(A2695)-1+COLUMNS(health),COLUMNS(health))+1)</f>
        <v>0</v>
      </c>
    </row>
    <row r="2697" spans="16:16" x14ac:dyDescent="0.3">
      <c r="P2697" cm="1">
        <f t="array" ref="P2697">INDEX(health,1+INT((ROW(A2696)-1)/COLUMNS(health)),MOD(ROW(A2696)-1+COLUMNS(health),COLUMNS(health))+1)</f>
        <v>0</v>
      </c>
    </row>
    <row r="2698" spans="16:16" x14ac:dyDescent="0.3">
      <c r="P2698" t="str" cm="1">
        <f t="array" ref="P2698">INDEX(health,1+INT((ROW(A2697)-1)/COLUMNS(health)),MOD(ROW(A2697)-1+COLUMNS(health),COLUMNS(health))+1)</f>
        <v>Lack of adequate insurance</v>
      </c>
    </row>
    <row r="2699" spans="16:16" x14ac:dyDescent="0.3">
      <c r="P2699" t="str" cm="1">
        <f t="array" ref="P2699">INDEX(health,1+INT((ROW(A2698)-1)/COLUMNS(health)),MOD(ROW(A2698)-1+COLUMNS(health),COLUMNS(health))+1)</f>
        <v xml:space="preserve"> Cost of care is not affordable</v>
      </c>
    </row>
    <row r="2700" spans="16:16" x14ac:dyDescent="0.3">
      <c r="P2700" cm="1">
        <f t="array" ref="P2700">INDEX(health,1+INT((ROW(A2699)-1)/COLUMNS(health)),MOD(ROW(A2699)-1+COLUMNS(health),COLUMNS(health))+1)</f>
        <v>0</v>
      </c>
    </row>
    <row r="2701" spans="16:16" x14ac:dyDescent="0.3">
      <c r="P2701" cm="1">
        <f t="array" ref="P2701">INDEX(health,1+INT((ROW(A2700)-1)/COLUMNS(health)),MOD(ROW(A2700)-1+COLUMNS(health),COLUMNS(health))+1)</f>
        <v>0</v>
      </c>
    </row>
    <row r="2702" spans="16:16" x14ac:dyDescent="0.3">
      <c r="P2702" cm="1">
        <f t="array" ref="P2702">INDEX(health,1+INT((ROW(A2701)-1)/COLUMNS(health)),MOD(ROW(A2701)-1+COLUMNS(health),COLUMNS(health))+1)</f>
        <v>0</v>
      </c>
    </row>
    <row r="2703" spans="16:16" x14ac:dyDescent="0.3">
      <c r="P2703" cm="1">
        <f t="array" ref="P2703">INDEX(health,1+INT((ROW(A2702)-1)/COLUMNS(health)),MOD(ROW(A2702)-1+COLUMNS(health),COLUMNS(health))+1)</f>
        <v>0</v>
      </c>
    </row>
    <row r="2704" spans="16:16" x14ac:dyDescent="0.3">
      <c r="P2704" cm="1">
        <f t="array" ref="P2704">INDEX(health,1+INT((ROW(A2703)-1)/COLUMNS(health)),MOD(ROW(A2703)-1+COLUMNS(health),COLUMNS(health))+1)</f>
        <v>0</v>
      </c>
    </row>
    <row r="2705" spans="16:16" x14ac:dyDescent="0.3">
      <c r="P2705" cm="1">
        <f t="array" ref="P2705">INDEX(health,1+INT((ROW(A2704)-1)/COLUMNS(health)),MOD(ROW(A2704)-1+COLUMNS(health),COLUMNS(health))+1)</f>
        <v>0</v>
      </c>
    </row>
    <row r="2706" spans="16:16" x14ac:dyDescent="0.3">
      <c r="P2706" t="str" cm="1">
        <f t="array" ref="P2706">INDEX(health,1+INT((ROW(A2705)-1)/COLUMNS(health)),MOD(ROW(A2705)-1+COLUMNS(health),COLUMNS(health))+1)</f>
        <v>Unsure where to go or what services are available</v>
      </c>
    </row>
    <row r="2707" spans="16:16" x14ac:dyDescent="0.3">
      <c r="P2707" t="str" cm="1">
        <f t="array" ref="P2707">INDEX(health,1+INT((ROW(A2706)-1)/COLUMNS(health)),MOD(ROW(A2706)-1+COLUMNS(health),COLUMNS(health))+1)</f>
        <v xml:space="preserve"> Lack of adequate insurance</v>
      </c>
    </row>
    <row r="2708" spans="16:16" x14ac:dyDescent="0.3">
      <c r="P2708" t="str" cm="1">
        <f t="array" ref="P2708">INDEX(health,1+INT((ROW(A2707)-1)/COLUMNS(health)),MOD(ROW(A2707)-1+COLUMNS(health),COLUMNS(health))+1)</f>
        <v xml:space="preserve"> Cost of care is not affordable</v>
      </c>
    </row>
    <row r="2709" spans="16:16" x14ac:dyDescent="0.3">
      <c r="P2709" cm="1">
        <f t="array" ref="P2709">INDEX(health,1+INT((ROW(A2708)-1)/COLUMNS(health)),MOD(ROW(A2708)-1+COLUMNS(health),COLUMNS(health))+1)</f>
        <v>0</v>
      </c>
    </row>
    <row r="2710" spans="16:16" x14ac:dyDescent="0.3">
      <c r="P2710" cm="1">
        <f t="array" ref="P2710">INDEX(health,1+INT((ROW(A2709)-1)/COLUMNS(health)),MOD(ROW(A2709)-1+COLUMNS(health),COLUMNS(health))+1)</f>
        <v>0</v>
      </c>
    </row>
    <row r="2711" spans="16:16" x14ac:dyDescent="0.3">
      <c r="P2711" cm="1">
        <f t="array" ref="P2711">INDEX(health,1+INT((ROW(A2710)-1)/COLUMNS(health)),MOD(ROW(A2710)-1+COLUMNS(health),COLUMNS(health))+1)</f>
        <v>0</v>
      </c>
    </row>
    <row r="2712" spans="16:16" x14ac:dyDescent="0.3">
      <c r="P2712" cm="1">
        <f t="array" ref="P2712">INDEX(health,1+INT((ROW(A2711)-1)/COLUMNS(health)),MOD(ROW(A2711)-1+COLUMNS(health),COLUMNS(health))+1)</f>
        <v>0</v>
      </c>
    </row>
    <row r="2713" spans="16:16" x14ac:dyDescent="0.3">
      <c r="P2713" cm="1">
        <f t="array" ref="P2713">INDEX(health,1+INT((ROW(A2712)-1)/COLUMNS(health)),MOD(ROW(A2712)-1+COLUMNS(health),COLUMNS(health))+1)</f>
        <v>0</v>
      </c>
    </row>
    <row r="2714" spans="16:16" x14ac:dyDescent="0.3">
      <c r="P2714" t="str" cm="1">
        <f t="array" ref="P2714">INDEX(health,1+INT((ROW(A2713)-1)/COLUMNS(health)),MOD(ROW(A2713)-1+COLUMNS(health),COLUMNS(health))+1)</f>
        <v>Lack of transportation</v>
      </c>
    </row>
    <row r="2715" spans="16:16" x14ac:dyDescent="0.3">
      <c r="P2715" cm="1">
        <f t="array" ref="P2715">INDEX(health,1+INT((ROW(A2714)-1)/COLUMNS(health)),MOD(ROW(A2714)-1+COLUMNS(health),COLUMNS(health))+1)</f>
        <v>0</v>
      </c>
    </row>
    <row r="2716" spans="16:16" x14ac:dyDescent="0.3">
      <c r="P2716" cm="1">
        <f t="array" ref="P2716">INDEX(health,1+INT((ROW(A2715)-1)/COLUMNS(health)),MOD(ROW(A2715)-1+COLUMNS(health),COLUMNS(health))+1)</f>
        <v>0</v>
      </c>
    </row>
    <row r="2717" spans="16:16" x14ac:dyDescent="0.3">
      <c r="P2717" cm="1">
        <f t="array" ref="P2717">INDEX(health,1+INT((ROW(A2716)-1)/COLUMNS(health)),MOD(ROW(A2716)-1+COLUMNS(health),COLUMNS(health))+1)</f>
        <v>0</v>
      </c>
    </row>
    <row r="2718" spans="16:16" x14ac:dyDescent="0.3">
      <c r="P2718" cm="1">
        <f t="array" ref="P2718">INDEX(health,1+INT((ROW(A2717)-1)/COLUMNS(health)),MOD(ROW(A2717)-1+COLUMNS(health),COLUMNS(health))+1)</f>
        <v>0</v>
      </c>
    </row>
    <row r="2719" spans="16:16" x14ac:dyDescent="0.3">
      <c r="P2719" cm="1">
        <f t="array" ref="P2719">INDEX(health,1+INT((ROW(A2718)-1)/COLUMNS(health)),MOD(ROW(A2718)-1+COLUMNS(health),COLUMNS(health))+1)</f>
        <v>0</v>
      </c>
    </row>
    <row r="2720" spans="16:16" x14ac:dyDescent="0.3">
      <c r="P2720" cm="1">
        <f t="array" ref="P2720">INDEX(health,1+INT((ROW(A2719)-1)/COLUMNS(health)),MOD(ROW(A2719)-1+COLUMNS(health),COLUMNS(health))+1)</f>
        <v>0</v>
      </c>
    </row>
    <row r="2721" spans="16:16" x14ac:dyDescent="0.3">
      <c r="P2721" cm="1">
        <f t="array" ref="P2721">INDEX(health,1+INT((ROW(A2720)-1)/COLUMNS(health)),MOD(ROW(A2720)-1+COLUMNS(health),COLUMNS(health))+1)</f>
        <v>0</v>
      </c>
    </row>
    <row r="2722" spans="16:16" x14ac:dyDescent="0.3">
      <c r="P2722" t="str" cm="1">
        <f t="array" ref="P2722">INDEX(health,1+INT((ROW(A2721)-1)/COLUMNS(health)),MOD(ROW(A2721)-1+COLUMNS(health),COLUMNS(health))+1)</f>
        <v>Cost of care is not affordable</v>
      </c>
    </row>
    <row r="2723" spans="16:16" x14ac:dyDescent="0.3">
      <c r="P2723" t="str" cm="1">
        <f t="array" ref="P2723">INDEX(health,1+INT((ROW(A2722)-1)/COLUMNS(health)),MOD(ROW(A2722)-1+COLUMNS(health),COLUMNS(health))+1)</f>
        <v xml:space="preserve"> Not enough mental health treatment options</v>
      </c>
    </row>
    <row r="2724" spans="16:16" x14ac:dyDescent="0.3">
      <c r="P2724" cm="1">
        <f t="array" ref="P2724">INDEX(health,1+INT((ROW(A2723)-1)/COLUMNS(health)),MOD(ROW(A2723)-1+COLUMNS(health),COLUMNS(health))+1)</f>
        <v>0</v>
      </c>
    </row>
    <row r="2725" spans="16:16" x14ac:dyDescent="0.3">
      <c r="P2725" cm="1">
        <f t="array" ref="P2725">INDEX(health,1+INT((ROW(A2724)-1)/COLUMNS(health)),MOD(ROW(A2724)-1+COLUMNS(health),COLUMNS(health))+1)</f>
        <v>0</v>
      </c>
    </row>
    <row r="2726" spans="16:16" x14ac:dyDescent="0.3">
      <c r="P2726" cm="1">
        <f t="array" ref="P2726">INDEX(health,1+INT((ROW(A2725)-1)/COLUMNS(health)),MOD(ROW(A2725)-1+COLUMNS(health),COLUMNS(health))+1)</f>
        <v>0</v>
      </c>
    </row>
    <row r="2727" spans="16:16" x14ac:dyDescent="0.3">
      <c r="P2727" cm="1">
        <f t="array" ref="P2727">INDEX(health,1+INT((ROW(A2726)-1)/COLUMNS(health)),MOD(ROW(A2726)-1+COLUMNS(health),COLUMNS(health))+1)</f>
        <v>0</v>
      </c>
    </row>
    <row r="2728" spans="16:16" x14ac:dyDescent="0.3">
      <c r="P2728" cm="1">
        <f t="array" ref="P2728">INDEX(health,1+INT((ROW(A2727)-1)/COLUMNS(health)),MOD(ROW(A2727)-1+COLUMNS(health),COLUMNS(health))+1)</f>
        <v>0</v>
      </c>
    </row>
    <row r="2729" spans="16:16" x14ac:dyDescent="0.3">
      <c r="P2729" cm="1">
        <f t="array" ref="P2729">INDEX(health,1+INT((ROW(A2728)-1)/COLUMNS(health)),MOD(ROW(A2728)-1+COLUMNS(health),COLUMNS(health))+1)</f>
        <v>0</v>
      </c>
    </row>
    <row r="2730" spans="16:16" x14ac:dyDescent="0.3">
      <c r="P2730" t="str" cm="1">
        <f t="array" ref="P2730">INDEX(health,1+INT((ROW(A2729)-1)/COLUMNS(health)),MOD(ROW(A2729)-1+COLUMNS(health),COLUMNS(health))+1)</f>
        <v>Lack of adequate insurance</v>
      </c>
    </row>
    <row r="2731" spans="16:16" x14ac:dyDescent="0.3">
      <c r="P2731" t="str" cm="1">
        <f t="array" ref="P2731">INDEX(health,1+INT((ROW(A2730)-1)/COLUMNS(health)),MOD(ROW(A2730)-1+COLUMNS(health),COLUMNS(health))+1)</f>
        <v xml:space="preserve"> Not enough mental health treatment options</v>
      </c>
    </row>
    <row r="2732" spans="16:16" x14ac:dyDescent="0.3">
      <c r="P2732" cm="1">
        <f t="array" ref="P2732">INDEX(health,1+INT((ROW(A2731)-1)/COLUMNS(health)),MOD(ROW(A2731)-1+COLUMNS(health),COLUMNS(health))+1)</f>
        <v>0</v>
      </c>
    </row>
    <row r="2733" spans="16:16" x14ac:dyDescent="0.3">
      <c r="P2733" cm="1">
        <f t="array" ref="P2733">INDEX(health,1+INT((ROW(A2732)-1)/COLUMNS(health)),MOD(ROW(A2732)-1+COLUMNS(health),COLUMNS(health))+1)</f>
        <v>0</v>
      </c>
    </row>
    <row r="2734" spans="16:16" x14ac:dyDescent="0.3">
      <c r="P2734" cm="1">
        <f t="array" ref="P2734">INDEX(health,1+INT((ROW(A2733)-1)/COLUMNS(health)),MOD(ROW(A2733)-1+COLUMNS(health),COLUMNS(health))+1)</f>
        <v>0</v>
      </c>
    </row>
    <row r="2735" spans="16:16" x14ac:dyDescent="0.3">
      <c r="P2735" cm="1">
        <f t="array" ref="P2735">INDEX(health,1+INT((ROW(A2734)-1)/COLUMNS(health)),MOD(ROW(A2734)-1+COLUMNS(health),COLUMNS(health))+1)</f>
        <v>0</v>
      </c>
    </row>
    <row r="2736" spans="16:16" x14ac:dyDescent="0.3">
      <c r="P2736" cm="1">
        <f t="array" ref="P2736">INDEX(health,1+INT((ROW(A2735)-1)/COLUMNS(health)),MOD(ROW(A2735)-1+COLUMNS(health),COLUMNS(health))+1)</f>
        <v>0</v>
      </c>
    </row>
    <row r="2737" spans="16:16" x14ac:dyDescent="0.3">
      <c r="P2737" cm="1">
        <f t="array" ref="P2737">INDEX(health,1+INT((ROW(A2736)-1)/COLUMNS(health)),MOD(ROW(A2736)-1+COLUMNS(health),COLUMNS(health))+1)</f>
        <v>0</v>
      </c>
    </row>
    <row r="2738" spans="16:16" x14ac:dyDescent="0.3">
      <c r="P2738" cm="1">
        <f t="array" ref="P2738">INDEX(health,1+INT((ROW(A2737)-1)/COLUMNS(health)),MOD(ROW(A2737)-1+COLUMNS(health),COLUMNS(health))+1)</f>
        <v>0</v>
      </c>
    </row>
    <row r="2739" spans="16:16" x14ac:dyDescent="0.3">
      <c r="P2739" cm="1">
        <f t="array" ref="P2739">INDEX(health,1+INT((ROW(A2738)-1)/COLUMNS(health)),MOD(ROW(A2738)-1+COLUMNS(health),COLUMNS(health))+1)</f>
        <v>0</v>
      </c>
    </row>
    <row r="2740" spans="16:16" x14ac:dyDescent="0.3">
      <c r="P2740" cm="1">
        <f t="array" ref="P2740">INDEX(health,1+INT((ROW(A2739)-1)/COLUMNS(health)),MOD(ROW(A2739)-1+COLUMNS(health),COLUMNS(health))+1)</f>
        <v>0</v>
      </c>
    </row>
    <row r="2741" spans="16:16" x14ac:dyDescent="0.3">
      <c r="P2741" cm="1">
        <f t="array" ref="P2741">INDEX(health,1+INT((ROW(A2740)-1)/COLUMNS(health)),MOD(ROW(A2740)-1+COLUMNS(health),COLUMNS(health))+1)</f>
        <v>0</v>
      </c>
    </row>
    <row r="2742" spans="16:16" x14ac:dyDescent="0.3">
      <c r="P2742" cm="1">
        <f t="array" ref="P2742">INDEX(health,1+INT((ROW(A2741)-1)/COLUMNS(health)),MOD(ROW(A2741)-1+COLUMNS(health),COLUMNS(health))+1)</f>
        <v>0</v>
      </c>
    </row>
    <row r="2743" spans="16:16" x14ac:dyDescent="0.3">
      <c r="P2743" cm="1">
        <f t="array" ref="P2743">INDEX(health,1+INT((ROW(A2742)-1)/COLUMNS(health)),MOD(ROW(A2742)-1+COLUMNS(health),COLUMNS(health))+1)</f>
        <v>0</v>
      </c>
    </row>
    <row r="2744" spans="16:16" x14ac:dyDescent="0.3">
      <c r="P2744" cm="1">
        <f t="array" ref="P2744">INDEX(health,1+INT((ROW(A2743)-1)/COLUMNS(health)),MOD(ROW(A2743)-1+COLUMNS(health),COLUMNS(health))+1)</f>
        <v>0</v>
      </c>
    </row>
    <row r="2745" spans="16:16" x14ac:dyDescent="0.3">
      <c r="P2745" cm="1">
        <f t="array" ref="P2745">INDEX(health,1+INT((ROW(A2744)-1)/COLUMNS(health)),MOD(ROW(A2744)-1+COLUMNS(health),COLUMNS(health))+1)</f>
        <v>0</v>
      </c>
    </row>
    <row r="2746" spans="16:16" x14ac:dyDescent="0.3">
      <c r="P2746" cm="1">
        <f t="array" ref="P2746">INDEX(health,1+INT((ROW(A2745)-1)/COLUMNS(health)),MOD(ROW(A2745)-1+COLUMNS(health),COLUMNS(health))+1)</f>
        <v>0</v>
      </c>
    </row>
    <row r="2747" spans="16:16" x14ac:dyDescent="0.3">
      <c r="P2747" cm="1">
        <f t="array" ref="P2747">INDEX(health,1+INT((ROW(A2746)-1)/COLUMNS(health)),MOD(ROW(A2746)-1+COLUMNS(health),COLUMNS(health))+1)</f>
        <v>0</v>
      </c>
    </row>
    <row r="2748" spans="16:16" x14ac:dyDescent="0.3">
      <c r="P2748" cm="1">
        <f t="array" ref="P2748">INDEX(health,1+INT((ROW(A2747)-1)/COLUMNS(health)),MOD(ROW(A2747)-1+COLUMNS(health),COLUMNS(health))+1)</f>
        <v>0</v>
      </c>
    </row>
    <row r="2749" spans="16:16" x14ac:dyDescent="0.3">
      <c r="P2749" cm="1">
        <f t="array" ref="P2749">INDEX(health,1+INT((ROW(A2748)-1)/COLUMNS(health)),MOD(ROW(A2748)-1+COLUMNS(health),COLUMNS(health))+1)</f>
        <v>0</v>
      </c>
    </row>
    <row r="2750" spans="16:16" x14ac:dyDescent="0.3">
      <c r="P2750" cm="1">
        <f t="array" ref="P2750">INDEX(health,1+INT((ROW(A2749)-1)/COLUMNS(health)),MOD(ROW(A2749)-1+COLUMNS(health),COLUMNS(health))+1)</f>
        <v>0</v>
      </c>
    </row>
    <row r="2751" spans="16:16" x14ac:dyDescent="0.3">
      <c r="P2751" cm="1">
        <f t="array" ref="P2751">INDEX(health,1+INT((ROW(A2750)-1)/COLUMNS(health)),MOD(ROW(A2750)-1+COLUMNS(health),COLUMNS(health))+1)</f>
        <v>0</v>
      </c>
    </row>
    <row r="2752" spans="16:16" x14ac:dyDescent="0.3">
      <c r="P2752" cm="1">
        <f t="array" ref="P2752">INDEX(health,1+INT((ROW(A2751)-1)/COLUMNS(health)),MOD(ROW(A2751)-1+COLUMNS(health),COLUMNS(health))+1)</f>
        <v>0</v>
      </c>
    </row>
    <row r="2753" spans="16:16" x14ac:dyDescent="0.3">
      <c r="P2753" cm="1">
        <f t="array" ref="P2753">INDEX(health,1+INT((ROW(A2752)-1)/COLUMNS(health)),MOD(ROW(A2752)-1+COLUMNS(health),COLUMNS(health))+1)</f>
        <v>0</v>
      </c>
    </row>
    <row r="2754" spans="16:16" x14ac:dyDescent="0.3">
      <c r="P2754" cm="1">
        <f t="array" ref="P2754">INDEX(health,1+INT((ROW(A2753)-1)/COLUMNS(health)),MOD(ROW(A2753)-1+COLUMNS(health),COLUMNS(health))+1)</f>
        <v>0</v>
      </c>
    </row>
    <row r="2755" spans="16:16" x14ac:dyDescent="0.3">
      <c r="P2755" cm="1">
        <f t="array" ref="P2755">INDEX(health,1+INT((ROW(A2754)-1)/COLUMNS(health)),MOD(ROW(A2754)-1+COLUMNS(health),COLUMNS(health))+1)</f>
        <v>0</v>
      </c>
    </row>
    <row r="2756" spans="16:16" x14ac:dyDescent="0.3">
      <c r="P2756" cm="1">
        <f t="array" ref="P2756">INDEX(health,1+INT((ROW(A2755)-1)/COLUMNS(health)),MOD(ROW(A2755)-1+COLUMNS(health),COLUMNS(health))+1)</f>
        <v>0</v>
      </c>
    </row>
    <row r="2757" spans="16:16" x14ac:dyDescent="0.3">
      <c r="P2757" cm="1">
        <f t="array" ref="P2757">INDEX(health,1+INT((ROW(A2756)-1)/COLUMNS(health)),MOD(ROW(A2756)-1+COLUMNS(health),COLUMNS(health))+1)</f>
        <v>0</v>
      </c>
    </row>
    <row r="2758" spans="16:16" x14ac:dyDescent="0.3">
      <c r="P2758" cm="1">
        <f t="array" ref="P2758">INDEX(health,1+INT((ROW(A2757)-1)/COLUMNS(health)),MOD(ROW(A2757)-1+COLUMNS(health),COLUMNS(health))+1)</f>
        <v>0</v>
      </c>
    </row>
    <row r="2759" spans="16:16" x14ac:dyDescent="0.3">
      <c r="P2759" cm="1">
        <f t="array" ref="P2759">INDEX(health,1+INT((ROW(A2758)-1)/COLUMNS(health)),MOD(ROW(A2758)-1+COLUMNS(health),COLUMNS(health))+1)</f>
        <v>0</v>
      </c>
    </row>
    <row r="2760" spans="16:16" x14ac:dyDescent="0.3">
      <c r="P2760" cm="1">
        <f t="array" ref="P2760">INDEX(health,1+INT((ROW(A2759)-1)/COLUMNS(health)),MOD(ROW(A2759)-1+COLUMNS(health),COLUMNS(health))+1)</f>
        <v>0</v>
      </c>
    </row>
    <row r="2761" spans="16:16" x14ac:dyDescent="0.3">
      <c r="P2761" cm="1">
        <f t="array" ref="P2761">INDEX(health,1+INT((ROW(A2760)-1)/COLUMNS(health)),MOD(ROW(A2760)-1+COLUMNS(health),COLUMNS(health))+1)</f>
        <v>0</v>
      </c>
    </row>
    <row r="2762" spans="16:16" x14ac:dyDescent="0.3">
      <c r="P2762" t="str" cm="1">
        <f t="array" ref="P2762">INDEX(health,1+INT((ROW(A2761)-1)/COLUMNS(health)),MOD(ROW(A2761)-1+COLUMNS(health),COLUMNS(health))+1)</f>
        <v>Cost of care is not affordable</v>
      </c>
    </row>
    <row r="2763" spans="16:16" x14ac:dyDescent="0.3">
      <c r="P2763" t="str" cm="1">
        <f t="array" ref="P2763">INDEX(health,1+INT((ROW(A2762)-1)/COLUMNS(health)),MOD(ROW(A2762)-1+COLUMNS(health),COLUMNS(health))+1)</f>
        <v xml:space="preserve"> Not enough mental health treatment options</v>
      </c>
    </row>
    <row r="2764" spans="16:16" x14ac:dyDescent="0.3">
      <c r="P2764" t="str" cm="1">
        <f t="array" ref="P2764">INDEX(health,1+INT((ROW(A2763)-1)/COLUMNS(health)),MOD(ROW(A2763)-1+COLUMNS(health),COLUMNS(health))+1)</f>
        <v xml:space="preserve"> Lack of transportation</v>
      </c>
    </row>
    <row r="2765" spans="16:16" x14ac:dyDescent="0.3">
      <c r="P2765" cm="1">
        <f t="array" ref="P2765">INDEX(health,1+INT((ROW(A2764)-1)/COLUMNS(health)),MOD(ROW(A2764)-1+COLUMNS(health),COLUMNS(health))+1)</f>
        <v>0</v>
      </c>
    </row>
    <row r="2766" spans="16:16" x14ac:dyDescent="0.3">
      <c r="P2766" cm="1">
        <f t="array" ref="P2766">INDEX(health,1+INT((ROW(A2765)-1)/COLUMNS(health)),MOD(ROW(A2765)-1+COLUMNS(health),COLUMNS(health))+1)</f>
        <v>0</v>
      </c>
    </row>
    <row r="2767" spans="16:16" x14ac:dyDescent="0.3">
      <c r="P2767" cm="1">
        <f t="array" ref="P2767">INDEX(health,1+INT((ROW(A2766)-1)/COLUMNS(health)),MOD(ROW(A2766)-1+COLUMNS(health),COLUMNS(health))+1)</f>
        <v>0</v>
      </c>
    </row>
    <row r="2768" spans="16:16" x14ac:dyDescent="0.3">
      <c r="P2768" cm="1">
        <f t="array" ref="P2768">INDEX(health,1+INT((ROW(A2767)-1)/COLUMNS(health)),MOD(ROW(A2767)-1+COLUMNS(health),COLUMNS(health))+1)</f>
        <v>0</v>
      </c>
    </row>
    <row r="2769" spans="16:16" x14ac:dyDescent="0.3">
      <c r="P2769" cm="1">
        <f t="array" ref="P2769">INDEX(health,1+INT((ROW(A2768)-1)/COLUMNS(health)),MOD(ROW(A2768)-1+COLUMNS(health),COLUMNS(health))+1)</f>
        <v>0</v>
      </c>
    </row>
    <row r="2770" spans="16:16" x14ac:dyDescent="0.3">
      <c r="P2770" cm="1">
        <f t="array" ref="P2770">INDEX(health,1+INT((ROW(A2769)-1)/COLUMNS(health)),MOD(ROW(A2769)-1+COLUMNS(health),COLUMNS(health))+1)</f>
        <v>0</v>
      </c>
    </row>
    <row r="2771" spans="16:16" x14ac:dyDescent="0.3">
      <c r="P2771" cm="1">
        <f t="array" ref="P2771">INDEX(health,1+INT((ROW(A2770)-1)/COLUMNS(health)),MOD(ROW(A2770)-1+COLUMNS(health),COLUMNS(health))+1)</f>
        <v>0</v>
      </c>
    </row>
    <row r="2772" spans="16:16" x14ac:dyDescent="0.3">
      <c r="P2772" cm="1">
        <f t="array" ref="P2772">INDEX(health,1+INT((ROW(A2771)-1)/COLUMNS(health)),MOD(ROW(A2771)-1+COLUMNS(health),COLUMNS(health))+1)</f>
        <v>0</v>
      </c>
    </row>
    <row r="2773" spans="16:16" x14ac:dyDescent="0.3">
      <c r="P2773" cm="1">
        <f t="array" ref="P2773">INDEX(health,1+INT((ROW(A2772)-1)/COLUMNS(health)),MOD(ROW(A2772)-1+COLUMNS(health),COLUMNS(health))+1)</f>
        <v>0</v>
      </c>
    </row>
    <row r="2774" spans="16:16" x14ac:dyDescent="0.3">
      <c r="P2774" cm="1">
        <f t="array" ref="P2774">INDEX(health,1+INT((ROW(A2773)-1)/COLUMNS(health)),MOD(ROW(A2773)-1+COLUMNS(health),COLUMNS(health))+1)</f>
        <v>0</v>
      </c>
    </row>
    <row r="2775" spans="16:16" x14ac:dyDescent="0.3">
      <c r="P2775" cm="1">
        <f t="array" ref="P2775">INDEX(health,1+INT((ROW(A2774)-1)/COLUMNS(health)),MOD(ROW(A2774)-1+COLUMNS(health),COLUMNS(health))+1)</f>
        <v>0</v>
      </c>
    </row>
    <row r="2776" spans="16:16" x14ac:dyDescent="0.3">
      <c r="P2776" cm="1">
        <f t="array" ref="P2776">INDEX(health,1+INT((ROW(A2775)-1)/COLUMNS(health)),MOD(ROW(A2775)-1+COLUMNS(health),COLUMNS(health))+1)</f>
        <v>0</v>
      </c>
    </row>
    <row r="2777" spans="16:16" x14ac:dyDescent="0.3">
      <c r="P2777" cm="1">
        <f t="array" ref="P2777">INDEX(health,1+INT((ROW(A2776)-1)/COLUMNS(health)),MOD(ROW(A2776)-1+COLUMNS(health),COLUMNS(health))+1)</f>
        <v>0</v>
      </c>
    </row>
    <row r="2778" spans="16:16" x14ac:dyDescent="0.3">
      <c r="P2778" t="str" cm="1">
        <f t="array" ref="P2778">INDEX(health,1+INT((ROW(A2777)-1)/COLUMNS(health)),MOD(ROW(A2777)-1+COLUMNS(health),COLUMNS(health))+1)</f>
        <v>Lack of adequate insurance</v>
      </c>
    </row>
    <row r="2779" spans="16:16" x14ac:dyDescent="0.3">
      <c r="P2779" t="str" cm="1">
        <f t="array" ref="P2779">INDEX(health,1+INT((ROW(A2778)-1)/COLUMNS(health)),MOD(ROW(A2778)-1+COLUMNS(health),COLUMNS(health))+1)</f>
        <v xml:space="preserve"> Cost of care is not affordable</v>
      </c>
    </row>
    <row r="2780" spans="16:16" x14ac:dyDescent="0.3">
      <c r="P2780" t="str" cm="1">
        <f t="array" ref="P2780">INDEX(health,1+INT((ROW(A2779)-1)/COLUMNS(health)),MOD(ROW(A2779)-1+COLUMNS(health),COLUMNS(health))+1)</f>
        <v xml:space="preserve"> Not enough alcohol/drug abuse treatment options</v>
      </c>
    </row>
    <row r="2781" spans="16:16" x14ac:dyDescent="0.3">
      <c r="P2781" t="str" cm="1">
        <f t="array" ref="P2781">INDEX(health,1+INT((ROW(A2780)-1)/COLUMNS(health)),MOD(ROW(A2780)-1+COLUMNS(health),COLUMNS(health))+1)</f>
        <v xml:space="preserve"> Not enough mental health treatment options</v>
      </c>
    </row>
    <row r="2782" spans="16:16" x14ac:dyDescent="0.3">
      <c r="P2782" cm="1">
        <f t="array" ref="P2782">INDEX(health,1+INT((ROW(A2781)-1)/COLUMNS(health)),MOD(ROW(A2781)-1+COLUMNS(health),COLUMNS(health))+1)</f>
        <v>0</v>
      </c>
    </row>
    <row r="2783" spans="16:16" x14ac:dyDescent="0.3">
      <c r="P2783" cm="1">
        <f t="array" ref="P2783">INDEX(health,1+INT((ROW(A2782)-1)/COLUMNS(health)),MOD(ROW(A2782)-1+COLUMNS(health),COLUMNS(health))+1)</f>
        <v>0</v>
      </c>
    </row>
    <row r="2784" spans="16:16" x14ac:dyDescent="0.3">
      <c r="P2784" cm="1">
        <f t="array" ref="P2784">INDEX(health,1+INT((ROW(A2783)-1)/COLUMNS(health)),MOD(ROW(A2783)-1+COLUMNS(health),COLUMNS(health))+1)</f>
        <v>0</v>
      </c>
    </row>
    <row r="2785" spans="16:16" x14ac:dyDescent="0.3">
      <c r="P2785" cm="1">
        <f t="array" ref="P2785">INDEX(health,1+INT((ROW(A2784)-1)/COLUMNS(health)),MOD(ROW(A2784)-1+COLUMNS(health),COLUMNS(health))+1)</f>
        <v>0</v>
      </c>
    </row>
    <row r="2786" spans="16:16" x14ac:dyDescent="0.3">
      <c r="P2786" t="str" cm="1">
        <f t="array" ref="P2786">INDEX(health,1+INT((ROW(A2785)-1)/COLUMNS(health)),MOD(ROW(A2785)-1+COLUMNS(health),COLUMNS(health))+1)</f>
        <v>Unsure where to go or what services are available</v>
      </c>
    </row>
    <row r="2787" spans="16:16" x14ac:dyDescent="0.3">
      <c r="P2787" t="str" cm="1">
        <f t="array" ref="P2787">INDEX(health,1+INT((ROW(A2786)-1)/COLUMNS(health)),MOD(ROW(A2786)-1+COLUMNS(health),COLUMNS(health))+1)</f>
        <v xml:space="preserve"> Cost of care is not affordable</v>
      </c>
    </row>
    <row r="2788" spans="16:16" x14ac:dyDescent="0.3">
      <c r="P2788" t="str" cm="1">
        <f t="array" ref="P2788">INDEX(health,1+INT((ROW(A2787)-1)/COLUMNS(health)),MOD(ROW(A2787)-1+COLUMNS(health),COLUMNS(health))+1)</f>
        <v xml:space="preserve"> Not enough mental health treatment options</v>
      </c>
    </row>
    <row r="2789" spans="16:16" x14ac:dyDescent="0.3">
      <c r="P2789" cm="1">
        <f t="array" ref="P2789">INDEX(health,1+INT((ROW(A2788)-1)/COLUMNS(health)),MOD(ROW(A2788)-1+COLUMNS(health),COLUMNS(health))+1)</f>
        <v>0</v>
      </c>
    </row>
    <row r="2790" spans="16:16" x14ac:dyDescent="0.3">
      <c r="P2790" cm="1">
        <f t="array" ref="P2790">INDEX(health,1+INT((ROW(A2789)-1)/COLUMNS(health)),MOD(ROW(A2789)-1+COLUMNS(health),COLUMNS(health))+1)</f>
        <v>0</v>
      </c>
    </row>
    <row r="2791" spans="16:16" x14ac:dyDescent="0.3">
      <c r="P2791" cm="1">
        <f t="array" ref="P2791">INDEX(health,1+INT((ROW(A2790)-1)/COLUMNS(health)),MOD(ROW(A2790)-1+COLUMNS(health),COLUMNS(health))+1)</f>
        <v>0</v>
      </c>
    </row>
    <row r="2792" spans="16:16" x14ac:dyDescent="0.3">
      <c r="P2792" cm="1">
        <f t="array" ref="P2792">INDEX(health,1+INT((ROW(A2791)-1)/COLUMNS(health)),MOD(ROW(A2791)-1+COLUMNS(health),COLUMNS(health))+1)</f>
        <v>0</v>
      </c>
    </row>
    <row r="2793" spans="16:16" x14ac:dyDescent="0.3">
      <c r="P2793" cm="1">
        <f t="array" ref="P2793">INDEX(health,1+INT((ROW(A2792)-1)/COLUMNS(health)),MOD(ROW(A2792)-1+COLUMNS(health),COLUMNS(health))+1)</f>
        <v>0</v>
      </c>
    </row>
    <row r="2794" spans="16:16" x14ac:dyDescent="0.3">
      <c r="P2794" t="str" cm="1">
        <f t="array" ref="P2794">INDEX(health,1+INT((ROW(A2793)-1)/COLUMNS(health)),MOD(ROW(A2793)-1+COLUMNS(health),COLUMNS(health))+1)</f>
        <v>Not enough alcohol/drug abuse treatment options</v>
      </c>
    </row>
    <row r="2795" spans="16:16" x14ac:dyDescent="0.3">
      <c r="P2795" cm="1">
        <f t="array" ref="P2795">INDEX(health,1+INT((ROW(A2794)-1)/COLUMNS(health)),MOD(ROW(A2794)-1+COLUMNS(health),COLUMNS(health))+1)</f>
        <v>0</v>
      </c>
    </row>
    <row r="2796" spans="16:16" x14ac:dyDescent="0.3">
      <c r="P2796" cm="1">
        <f t="array" ref="P2796">INDEX(health,1+INT((ROW(A2795)-1)/COLUMNS(health)),MOD(ROW(A2795)-1+COLUMNS(health),COLUMNS(health))+1)</f>
        <v>0</v>
      </c>
    </row>
    <row r="2797" spans="16:16" x14ac:dyDescent="0.3">
      <c r="P2797" cm="1">
        <f t="array" ref="P2797">INDEX(health,1+INT((ROW(A2796)-1)/COLUMNS(health)),MOD(ROW(A2796)-1+COLUMNS(health),COLUMNS(health))+1)</f>
        <v>0</v>
      </c>
    </row>
    <row r="2798" spans="16:16" x14ac:dyDescent="0.3">
      <c r="P2798" cm="1">
        <f t="array" ref="P2798">INDEX(health,1+INT((ROW(A2797)-1)/COLUMNS(health)),MOD(ROW(A2797)-1+COLUMNS(health),COLUMNS(health))+1)</f>
        <v>0</v>
      </c>
    </row>
    <row r="2799" spans="16:16" x14ac:dyDescent="0.3">
      <c r="P2799" cm="1">
        <f t="array" ref="P2799">INDEX(health,1+INT((ROW(A2798)-1)/COLUMNS(health)),MOD(ROW(A2798)-1+COLUMNS(health),COLUMNS(health))+1)</f>
        <v>0</v>
      </c>
    </row>
    <row r="2800" spans="16:16" x14ac:dyDescent="0.3">
      <c r="P2800" cm="1">
        <f t="array" ref="P2800">INDEX(health,1+INT((ROW(A2799)-1)/COLUMNS(health)),MOD(ROW(A2799)-1+COLUMNS(health),COLUMNS(health))+1)</f>
        <v>0</v>
      </c>
    </row>
    <row r="2801" spans="16:16" x14ac:dyDescent="0.3">
      <c r="P2801" cm="1">
        <f t="array" ref="P2801">INDEX(health,1+INT((ROW(A2800)-1)/COLUMNS(health)),MOD(ROW(A2800)-1+COLUMNS(health),COLUMNS(health))+1)</f>
        <v>0</v>
      </c>
    </row>
    <row r="2802" spans="16:16" x14ac:dyDescent="0.3">
      <c r="P2802" t="str" cm="1">
        <f t="array" ref="P2802">INDEX(health,1+INT((ROW(A2801)-1)/COLUMNS(health)),MOD(ROW(A2801)-1+COLUMNS(health),COLUMNS(health))+1)</f>
        <v>Far away</v>
      </c>
    </row>
    <row r="2803" spans="16:16" x14ac:dyDescent="0.3">
      <c r="P2803" cm="1">
        <f t="array" ref="P2803">INDEX(health,1+INT((ROW(A2802)-1)/COLUMNS(health)),MOD(ROW(A2802)-1+COLUMNS(health),COLUMNS(health))+1)</f>
        <v>0</v>
      </c>
    </row>
    <row r="2804" spans="16:16" x14ac:dyDescent="0.3">
      <c r="P2804" cm="1">
        <f t="array" ref="P2804">INDEX(health,1+INT((ROW(A2803)-1)/COLUMNS(health)),MOD(ROW(A2803)-1+COLUMNS(health),COLUMNS(health))+1)</f>
        <v>0</v>
      </c>
    </row>
    <row r="2805" spans="16:16" x14ac:dyDescent="0.3">
      <c r="P2805" cm="1">
        <f t="array" ref="P2805">INDEX(health,1+INT((ROW(A2804)-1)/COLUMNS(health)),MOD(ROW(A2804)-1+COLUMNS(health),COLUMNS(health))+1)</f>
        <v>0</v>
      </c>
    </row>
    <row r="2806" spans="16:16" x14ac:dyDescent="0.3">
      <c r="P2806" cm="1">
        <f t="array" ref="P2806">INDEX(health,1+INT((ROW(A2805)-1)/COLUMNS(health)),MOD(ROW(A2805)-1+COLUMNS(health),COLUMNS(health))+1)</f>
        <v>0</v>
      </c>
    </row>
    <row r="2807" spans="16:16" x14ac:dyDescent="0.3">
      <c r="P2807" cm="1">
        <f t="array" ref="P2807">INDEX(health,1+INT((ROW(A2806)-1)/COLUMNS(health)),MOD(ROW(A2806)-1+COLUMNS(health),COLUMNS(health))+1)</f>
        <v>0</v>
      </c>
    </row>
    <row r="2808" spans="16:16" x14ac:dyDescent="0.3">
      <c r="P2808" cm="1">
        <f t="array" ref="P2808">INDEX(health,1+INT((ROW(A2807)-1)/COLUMNS(health)),MOD(ROW(A2807)-1+COLUMNS(health),COLUMNS(health))+1)</f>
        <v>0</v>
      </c>
    </row>
    <row r="2809" spans="16:16" x14ac:dyDescent="0.3">
      <c r="P2809" cm="1">
        <f t="array" ref="P2809">INDEX(health,1+INT((ROW(A2808)-1)/COLUMNS(health)),MOD(ROW(A2808)-1+COLUMNS(health),COLUMNS(health))+1)</f>
        <v>0</v>
      </c>
    </row>
    <row r="2810" spans="16:16" x14ac:dyDescent="0.3">
      <c r="P2810" cm="1">
        <f t="array" ref="P2810">INDEX(health,1+INT((ROW(A2809)-1)/COLUMNS(health)),MOD(ROW(A2809)-1+COLUMNS(health),COLUMNS(health))+1)</f>
        <v>0</v>
      </c>
    </row>
    <row r="2811" spans="16:16" x14ac:dyDescent="0.3">
      <c r="P2811" cm="1">
        <f t="array" ref="P2811">INDEX(health,1+INT((ROW(A2810)-1)/COLUMNS(health)),MOD(ROW(A2810)-1+COLUMNS(health),COLUMNS(health))+1)</f>
        <v>0</v>
      </c>
    </row>
    <row r="2812" spans="16:16" x14ac:dyDescent="0.3">
      <c r="P2812" cm="1">
        <f t="array" ref="P2812">INDEX(health,1+INT((ROW(A2811)-1)/COLUMNS(health)),MOD(ROW(A2811)-1+COLUMNS(health),COLUMNS(health))+1)</f>
        <v>0</v>
      </c>
    </row>
    <row r="2813" spans="16:16" x14ac:dyDescent="0.3">
      <c r="P2813" cm="1">
        <f t="array" ref="P2813">INDEX(health,1+INT((ROW(A2812)-1)/COLUMNS(health)),MOD(ROW(A2812)-1+COLUMNS(health),COLUMNS(health))+1)</f>
        <v>0</v>
      </c>
    </row>
    <row r="2814" spans="16:16" x14ac:dyDescent="0.3">
      <c r="P2814" cm="1">
        <f t="array" ref="P2814">INDEX(health,1+INT((ROW(A2813)-1)/COLUMNS(health)),MOD(ROW(A2813)-1+COLUMNS(health),COLUMNS(health))+1)</f>
        <v>0</v>
      </c>
    </row>
    <row r="2815" spans="16:16" x14ac:dyDescent="0.3">
      <c r="P2815" cm="1">
        <f t="array" ref="P2815">INDEX(health,1+INT((ROW(A2814)-1)/COLUMNS(health)),MOD(ROW(A2814)-1+COLUMNS(health),COLUMNS(health))+1)</f>
        <v>0</v>
      </c>
    </row>
    <row r="2816" spans="16:16" x14ac:dyDescent="0.3">
      <c r="P2816" cm="1">
        <f t="array" ref="P2816">INDEX(health,1+INT((ROW(A2815)-1)/COLUMNS(health)),MOD(ROW(A2815)-1+COLUMNS(health),COLUMNS(health))+1)</f>
        <v>0</v>
      </c>
    </row>
    <row r="2817" spans="16:16" x14ac:dyDescent="0.3">
      <c r="P2817" cm="1">
        <f t="array" ref="P2817">INDEX(health,1+INT((ROW(A2816)-1)/COLUMNS(health)),MOD(ROW(A2816)-1+COLUMNS(health),COLUMNS(health))+1)</f>
        <v>0</v>
      </c>
    </row>
    <row r="2818" spans="16:16" x14ac:dyDescent="0.3">
      <c r="P2818" t="str" cm="1">
        <f t="array" ref="P2818">INDEX(health,1+INT((ROW(A2817)-1)/COLUMNS(health)),MOD(ROW(A2817)-1+COLUMNS(health),COLUMNS(health))+1)</f>
        <v>Unsure where to go or what services are available</v>
      </c>
    </row>
    <row r="2819" spans="16:16" x14ac:dyDescent="0.3">
      <c r="P2819" t="str" cm="1">
        <f t="array" ref="P2819">INDEX(health,1+INT((ROW(A2818)-1)/COLUMNS(health)),MOD(ROW(A2818)-1+COLUMNS(health),COLUMNS(health))+1)</f>
        <v xml:space="preserve"> Lack of adequate insurance</v>
      </c>
    </row>
    <row r="2820" spans="16:16" x14ac:dyDescent="0.3">
      <c r="P2820" t="str" cm="1">
        <f t="array" ref="P2820">INDEX(health,1+INT((ROW(A2819)-1)/COLUMNS(health)),MOD(ROW(A2819)-1+COLUMNS(health),COLUMNS(health))+1)</f>
        <v xml:space="preserve"> Cost of care is not affordable</v>
      </c>
    </row>
    <row r="2821" spans="16:16" x14ac:dyDescent="0.3">
      <c r="P2821" t="str" cm="1">
        <f t="array" ref="P2821">INDEX(health,1+INT((ROW(A2820)-1)/COLUMNS(health)),MOD(ROW(A2820)-1+COLUMNS(health),COLUMNS(health))+1)</f>
        <v xml:space="preserve"> Not enough mental health treatment options</v>
      </c>
    </row>
    <row r="2822" spans="16:16" x14ac:dyDescent="0.3">
      <c r="P2822" cm="1">
        <f t="array" ref="P2822">INDEX(health,1+INT((ROW(A2821)-1)/COLUMNS(health)),MOD(ROW(A2821)-1+COLUMNS(health),COLUMNS(health))+1)</f>
        <v>0</v>
      </c>
    </row>
    <row r="2823" spans="16:16" x14ac:dyDescent="0.3">
      <c r="P2823" cm="1">
        <f t="array" ref="P2823">INDEX(health,1+INT((ROW(A2822)-1)/COLUMNS(health)),MOD(ROW(A2822)-1+COLUMNS(health),COLUMNS(health))+1)</f>
        <v>0</v>
      </c>
    </row>
    <row r="2824" spans="16:16" x14ac:dyDescent="0.3">
      <c r="P2824" cm="1">
        <f t="array" ref="P2824">INDEX(health,1+INT((ROW(A2823)-1)/COLUMNS(health)),MOD(ROW(A2823)-1+COLUMNS(health),COLUMNS(health))+1)</f>
        <v>0</v>
      </c>
    </row>
    <row r="2825" spans="16:16" x14ac:dyDescent="0.3">
      <c r="P2825" cm="1">
        <f t="array" ref="P2825">INDEX(health,1+INT((ROW(A2824)-1)/COLUMNS(health)),MOD(ROW(A2824)-1+COLUMNS(health),COLUMNS(health))+1)</f>
        <v>0</v>
      </c>
    </row>
    <row r="2826" spans="16:16" x14ac:dyDescent="0.3">
      <c r="P2826" t="str" cm="1">
        <f t="array" ref="P2826">INDEX(health,1+INT((ROW(A2825)-1)/COLUMNS(health)),MOD(ROW(A2825)-1+COLUMNS(health),COLUMNS(health))+1)</f>
        <v>Cost of care is not affordable</v>
      </c>
    </row>
    <row r="2827" spans="16:16" x14ac:dyDescent="0.3">
      <c r="P2827" cm="1">
        <f t="array" ref="P2827">INDEX(health,1+INT((ROW(A2826)-1)/COLUMNS(health)),MOD(ROW(A2826)-1+COLUMNS(health),COLUMNS(health))+1)</f>
        <v>0</v>
      </c>
    </row>
    <row r="2828" spans="16:16" x14ac:dyDescent="0.3">
      <c r="P2828" cm="1">
        <f t="array" ref="P2828">INDEX(health,1+INT((ROW(A2827)-1)/COLUMNS(health)),MOD(ROW(A2827)-1+COLUMNS(health),COLUMNS(health))+1)</f>
        <v>0</v>
      </c>
    </row>
    <row r="2829" spans="16:16" x14ac:dyDescent="0.3">
      <c r="P2829" cm="1">
        <f t="array" ref="P2829">INDEX(health,1+INT((ROW(A2828)-1)/COLUMNS(health)),MOD(ROW(A2828)-1+COLUMNS(health),COLUMNS(health))+1)</f>
        <v>0</v>
      </c>
    </row>
    <row r="2830" spans="16:16" x14ac:dyDescent="0.3">
      <c r="P2830" cm="1">
        <f t="array" ref="P2830">INDEX(health,1+INT((ROW(A2829)-1)/COLUMNS(health)),MOD(ROW(A2829)-1+COLUMNS(health),COLUMNS(health))+1)</f>
        <v>0</v>
      </c>
    </row>
    <row r="2831" spans="16:16" x14ac:dyDescent="0.3">
      <c r="P2831" cm="1">
        <f t="array" ref="P2831">INDEX(health,1+INT((ROW(A2830)-1)/COLUMNS(health)),MOD(ROW(A2830)-1+COLUMNS(health),COLUMNS(health))+1)</f>
        <v>0</v>
      </c>
    </row>
    <row r="2832" spans="16:16" x14ac:dyDescent="0.3">
      <c r="P2832" cm="1">
        <f t="array" ref="P2832">INDEX(health,1+INT((ROW(A2831)-1)/COLUMNS(health)),MOD(ROW(A2831)-1+COLUMNS(health),COLUMNS(health))+1)</f>
        <v>0</v>
      </c>
    </row>
    <row r="2833" spans="16:16" x14ac:dyDescent="0.3">
      <c r="P2833" cm="1">
        <f t="array" ref="P2833">INDEX(health,1+INT((ROW(A2832)-1)/COLUMNS(health)),MOD(ROW(A2832)-1+COLUMNS(health),COLUMNS(health))+1)</f>
        <v>0</v>
      </c>
    </row>
    <row r="2834" spans="16:16" x14ac:dyDescent="0.3">
      <c r="P2834" t="str" cm="1">
        <f t="array" ref="P2834">INDEX(health,1+INT((ROW(A2833)-1)/COLUMNS(health)),MOD(ROW(A2833)-1+COLUMNS(health),COLUMNS(health))+1)</f>
        <v>Lack of adequate insurance</v>
      </c>
    </row>
    <row r="2835" spans="16:16" x14ac:dyDescent="0.3">
      <c r="P2835" t="str" cm="1">
        <f t="array" ref="P2835">INDEX(health,1+INT((ROW(A2834)-1)/COLUMNS(health)),MOD(ROW(A2834)-1+COLUMNS(health),COLUMNS(health))+1)</f>
        <v xml:space="preserve"> Cost of care is not affordable</v>
      </c>
    </row>
    <row r="2836" spans="16:16" x14ac:dyDescent="0.3">
      <c r="P2836" t="str" cm="1">
        <f t="array" ref="P2836">INDEX(health,1+INT((ROW(A2835)-1)/COLUMNS(health)),MOD(ROW(A2835)-1+COLUMNS(health),COLUMNS(health))+1)</f>
        <v xml:space="preserve"> Not enough alcohol/drug abuse treatment options</v>
      </c>
    </row>
    <row r="2837" spans="16:16" x14ac:dyDescent="0.3">
      <c r="P2837" t="str" cm="1">
        <f t="array" ref="P2837">INDEX(health,1+INT((ROW(A2836)-1)/COLUMNS(health)),MOD(ROW(A2836)-1+COLUMNS(health),COLUMNS(health))+1)</f>
        <v xml:space="preserve"> Not enough mental health treatment options</v>
      </c>
    </row>
    <row r="2838" spans="16:16" x14ac:dyDescent="0.3">
      <c r="P2838" t="str" cm="1">
        <f t="array" ref="P2838">INDEX(health,1+INT((ROW(A2837)-1)/COLUMNS(health)),MOD(ROW(A2837)-1+COLUMNS(health),COLUMNS(health))+1)</f>
        <v xml:space="preserve"> Lack of transportation</v>
      </c>
    </row>
    <row r="2839" spans="16:16" x14ac:dyDescent="0.3">
      <c r="P2839" cm="1">
        <f t="array" ref="P2839">INDEX(health,1+INT((ROW(A2838)-1)/COLUMNS(health)),MOD(ROW(A2838)-1+COLUMNS(health),COLUMNS(health))+1)</f>
        <v>0</v>
      </c>
    </row>
    <row r="2840" spans="16:16" x14ac:dyDescent="0.3">
      <c r="P2840" cm="1">
        <f t="array" ref="P2840">INDEX(health,1+INT((ROW(A2839)-1)/COLUMNS(health)),MOD(ROW(A2839)-1+COLUMNS(health),COLUMNS(health))+1)</f>
        <v>0</v>
      </c>
    </row>
    <row r="2841" spans="16:16" x14ac:dyDescent="0.3">
      <c r="P2841" cm="1">
        <f t="array" ref="P2841">INDEX(health,1+INT((ROW(A2840)-1)/COLUMNS(health)),MOD(ROW(A2840)-1+COLUMNS(health),COLUMNS(health))+1)</f>
        <v>0</v>
      </c>
    </row>
    <row r="2842" spans="16:16" x14ac:dyDescent="0.3">
      <c r="P2842" t="str" cm="1">
        <f t="array" ref="P2842">INDEX(health,1+INT((ROW(A2841)-1)/COLUMNS(health)),MOD(ROW(A2841)-1+COLUMNS(health),COLUMNS(health))+1)</f>
        <v>Unsure where to go or what services are available</v>
      </c>
    </row>
    <row r="2843" spans="16:16" x14ac:dyDescent="0.3">
      <c r="P2843" t="str" cm="1">
        <f t="array" ref="P2843">INDEX(health,1+INT((ROW(A2842)-1)/COLUMNS(health)),MOD(ROW(A2842)-1+COLUMNS(health),COLUMNS(health))+1)</f>
        <v xml:space="preserve"> Lack of adequate insurance</v>
      </c>
    </row>
    <row r="2844" spans="16:16" x14ac:dyDescent="0.3">
      <c r="P2844" t="str" cm="1">
        <f t="array" ref="P2844">INDEX(health,1+INT((ROW(A2843)-1)/COLUMNS(health)),MOD(ROW(A2843)-1+COLUMNS(health),COLUMNS(health))+1)</f>
        <v xml:space="preserve"> Cost of care is not affordable</v>
      </c>
    </row>
    <row r="2845" spans="16:16" x14ac:dyDescent="0.3">
      <c r="P2845" cm="1">
        <f t="array" ref="P2845">INDEX(health,1+INT((ROW(A2844)-1)/COLUMNS(health)),MOD(ROW(A2844)-1+COLUMNS(health),COLUMNS(health))+1)</f>
        <v>0</v>
      </c>
    </row>
    <row r="2846" spans="16:16" x14ac:dyDescent="0.3">
      <c r="P2846" cm="1">
        <f t="array" ref="P2846">INDEX(health,1+INT((ROW(A2845)-1)/COLUMNS(health)),MOD(ROW(A2845)-1+COLUMNS(health),COLUMNS(health))+1)</f>
        <v>0</v>
      </c>
    </row>
    <row r="2847" spans="16:16" x14ac:dyDescent="0.3">
      <c r="P2847" cm="1">
        <f t="array" ref="P2847">INDEX(health,1+INT((ROW(A2846)-1)/COLUMNS(health)),MOD(ROW(A2846)-1+COLUMNS(health),COLUMNS(health))+1)</f>
        <v>0</v>
      </c>
    </row>
    <row r="2848" spans="16:16" x14ac:dyDescent="0.3">
      <c r="P2848" cm="1">
        <f t="array" ref="P2848">INDEX(health,1+INT((ROW(A2847)-1)/COLUMNS(health)),MOD(ROW(A2847)-1+COLUMNS(health),COLUMNS(health))+1)</f>
        <v>0</v>
      </c>
    </row>
    <row r="2849" spans="16:16" x14ac:dyDescent="0.3">
      <c r="P2849" cm="1">
        <f t="array" ref="P2849">INDEX(health,1+INT((ROW(A2848)-1)/COLUMNS(health)),MOD(ROW(A2848)-1+COLUMNS(health),COLUMNS(health))+1)</f>
        <v>0</v>
      </c>
    </row>
    <row r="2850" spans="16:16" x14ac:dyDescent="0.3">
      <c r="P2850" t="str" cm="1">
        <f t="array" ref="P2850">INDEX(health,1+INT((ROW(A2849)-1)/COLUMNS(health)),MOD(ROW(A2849)-1+COLUMNS(health),COLUMNS(health))+1)</f>
        <v>Cost of care is not affordable</v>
      </c>
    </row>
    <row r="2851" spans="16:16" x14ac:dyDescent="0.3">
      <c r="P2851" t="str" cm="1">
        <f t="array" ref="P2851">INDEX(health,1+INT((ROW(A2850)-1)/COLUMNS(health)),MOD(ROW(A2850)-1+COLUMNS(health),COLUMNS(health))+1)</f>
        <v xml:space="preserve"> Lack of transportation</v>
      </c>
    </row>
    <row r="2852" spans="16:16" x14ac:dyDescent="0.3">
      <c r="P2852" cm="1">
        <f t="array" ref="P2852">INDEX(health,1+INT((ROW(A2851)-1)/COLUMNS(health)),MOD(ROW(A2851)-1+COLUMNS(health),COLUMNS(health))+1)</f>
        <v>0</v>
      </c>
    </row>
    <row r="2853" spans="16:16" x14ac:dyDescent="0.3">
      <c r="P2853" cm="1">
        <f t="array" ref="P2853">INDEX(health,1+INT((ROW(A2852)-1)/COLUMNS(health)),MOD(ROW(A2852)-1+COLUMNS(health),COLUMNS(health))+1)</f>
        <v>0</v>
      </c>
    </row>
    <row r="2854" spans="16:16" x14ac:dyDescent="0.3">
      <c r="P2854" cm="1">
        <f t="array" ref="P2854">INDEX(health,1+INT((ROW(A2853)-1)/COLUMNS(health)),MOD(ROW(A2853)-1+COLUMNS(health),COLUMNS(health))+1)</f>
        <v>0</v>
      </c>
    </row>
    <row r="2855" spans="16:16" x14ac:dyDescent="0.3">
      <c r="P2855" cm="1">
        <f t="array" ref="P2855">INDEX(health,1+INT((ROW(A2854)-1)/COLUMNS(health)),MOD(ROW(A2854)-1+COLUMNS(health),COLUMNS(health))+1)</f>
        <v>0</v>
      </c>
    </row>
    <row r="2856" spans="16:16" x14ac:dyDescent="0.3">
      <c r="P2856" cm="1">
        <f t="array" ref="P2856">INDEX(health,1+INT((ROW(A2855)-1)/COLUMNS(health)),MOD(ROW(A2855)-1+COLUMNS(health),COLUMNS(health))+1)</f>
        <v>0</v>
      </c>
    </row>
    <row r="2857" spans="16:16" x14ac:dyDescent="0.3">
      <c r="P2857" cm="1">
        <f t="array" ref="P2857">INDEX(health,1+INT((ROW(A2856)-1)/COLUMNS(health)),MOD(ROW(A2856)-1+COLUMNS(health),COLUMNS(health))+1)</f>
        <v>0</v>
      </c>
    </row>
    <row r="2858" spans="16:16" x14ac:dyDescent="0.3">
      <c r="P2858" t="str" cm="1">
        <f t="array" ref="P2858">INDEX(health,1+INT((ROW(A2857)-1)/COLUMNS(health)),MOD(ROW(A2857)-1+COLUMNS(health),COLUMNS(health))+1)</f>
        <v>Unsure where to go or what services are available</v>
      </c>
    </row>
    <row r="2859" spans="16:16" x14ac:dyDescent="0.3">
      <c r="P2859" t="str" cm="1">
        <f t="array" ref="P2859">INDEX(health,1+INT((ROW(A2858)-1)/COLUMNS(health)),MOD(ROW(A2858)-1+COLUMNS(health),COLUMNS(health))+1)</f>
        <v xml:space="preserve"> Lack of adequate insurance</v>
      </c>
    </row>
    <row r="2860" spans="16:16" x14ac:dyDescent="0.3">
      <c r="P2860" t="str" cm="1">
        <f t="array" ref="P2860">INDEX(health,1+INT((ROW(A2859)-1)/COLUMNS(health)),MOD(ROW(A2859)-1+COLUMNS(health),COLUMNS(health))+1)</f>
        <v xml:space="preserve"> Cost of care is not affordable</v>
      </c>
    </row>
    <row r="2861" spans="16:16" x14ac:dyDescent="0.3">
      <c r="P2861" t="str" cm="1">
        <f t="array" ref="P2861">INDEX(health,1+INT((ROW(A2860)-1)/COLUMNS(health)),MOD(ROW(A2860)-1+COLUMNS(health),COLUMNS(health))+1)</f>
        <v xml:space="preserve"> Language barrier (medical info hard to understand)</v>
      </c>
    </row>
    <row r="2862" spans="16:16" x14ac:dyDescent="0.3">
      <c r="P2862" t="str" cm="1">
        <f t="array" ref="P2862">INDEX(health,1+INT((ROW(A2861)-1)/COLUMNS(health)),MOD(ROW(A2861)-1+COLUMNS(health),COLUMNS(health))+1)</f>
        <v xml:space="preserve"> Not enough alcohol/drug abuse treatment options</v>
      </c>
    </row>
    <row r="2863" spans="16:16" x14ac:dyDescent="0.3">
      <c r="P2863" t="str" cm="1">
        <f t="array" ref="P2863">INDEX(health,1+INT((ROW(A2862)-1)/COLUMNS(health)),MOD(ROW(A2862)-1+COLUMNS(health),COLUMNS(health))+1)</f>
        <v xml:space="preserve"> Not enough mental health treatment options</v>
      </c>
    </row>
    <row r="2864" spans="16:16" x14ac:dyDescent="0.3">
      <c r="P2864" t="str" cm="1">
        <f t="array" ref="P2864">INDEX(health,1+INT((ROW(A2863)-1)/COLUMNS(health)),MOD(ROW(A2863)-1+COLUMNS(health),COLUMNS(health))+1)</f>
        <v xml:space="preserve"> Lack of transportation</v>
      </c>
    </row>
    <row r="2865" spans="16:16" x14ac:dyDescent="0.3">
      <c r="P2865" cm="1">
        <f t="array" ref="P2865">INDEX(health,1+INT((ROW(A2864)-1)/COLUMNS(health)),MOD(ROW(A2864)-1+COLUMNS(health),COLUMNS(health))+1)</f>
        <v>0</v>
      </c>
    </row>
    <row r="2866" spans="16:16" x14ac:dyDescent="0.3">
      <c r="P2866" cm="1">
        <f t="array" ref="P2866">INDEX(health,1+INT((ROW(A2865)-1)/COLUMNS(health)),MOD(ROW(A2865)-1+COLUMNS(health),COLUMNS(health))+1)</f>
        <v>0</v>
      </c>
    </row>
    <row r="2867" spans="16:16" x14ac:dyDescent="0.3">
      <c r="P2867" cm="1">
        <f t="array" ref="P2867">INDEX(health,1+INT((ROW(A2866)-1)/COLUMNS(health)),MOD(ROW(A2866)-1+COLUMNS(health),COLUMNS(health))+1)</f>
        <v>0</v>
      </c>
    </row>
    <row r="2868" spans="16:16" x14ac:dyDescent="0.3">
      <c r="P2868" cm="1">
        <f t="array" ref="P2868">INDEX(health,1+INT((ROW(A2867)-1)/COLUMNS(health)),MOD(ROW(A2867)-1+COLUMNS(health),COLUMNS(health))+1)</f>
        <v>0</v>
      </c>
    </row>
    <row r="2869" spans="16:16" x14ac:dyDescent="0.3">
      <c r="P2869" cm="1">
        <f t="array" ref="P2869">INDEX(health,1+INT((ROW(A2868)-1)/COLUMNS(health)),MOD(ROW(A2868)-1+COLUMNS(health),COLUMNS(health))+1)</f>
        <v>0</v>
      </c>
    </row>
    <row r="2870" spans="16:16" x14ac:dyDescent="0.3">
      <c r="P2870" cm="1">
        <f t="array" ref="P2870">INDEX(health,1+INT((ROW(A2869)-1)/COLUMNS(health)),MOD(ROW(A2869)-1+COLUMNS(health),COLUMNS(health))+1)</f>
        <v>0</v>
      </c>
    </row>
    <row r="2871" spans="16:16" x14ac:dyDescent="0.3">
      <c r="P2871" cm="1">
        <f t="array" ref="P2871">INDEX(health,1+INT((ROW(A2870)-1)/COLUMNS(health)),MOD(ROW(A2870)-1+COLUMNS(health),COLUMNS(health))+1)</f>
        <v>0</v>
      </c>
    </row>
    <row r="2872" spans="16:16" x14ac:dyDescent="0.3">
      <c r="P2872" cm="1">
        <f t="array" ref="P2872">INDEX(health,1+INT((ROW(A2871)-1)/COLUMNS(health)),MOD(ROW(A2871)-1+COLUMNS(health),COLUMNS(health))+1)</f>
        <v>0</v>
      </c>
    </row>
    <row r="2873" spans="16:16" x14ac:dyDescent="0.3">
      <c r="P2873" cm="1">
        <f t="array" ref="P2873">INDEX(health,1+INT((ROW(A2872)-1)/COLUMNS(health)),MOD(ROW(A2872)-1+COLUMNS(health),COLUMNS(health))+1)</f>
        <v>0</v>
      </c>
    </row>
    <row r="2874" spans="16:16" x14ac:dyDescent="0.3">
      <c r="P2874" t="str" cm="1">
        <f t="array" ref="P2874">INDEX(health,1+INT((ROW(A2873)-1)/COLUMNS(health)),MOD(ROW(A2873)-1+COLUMNS(health),COLUMNS(health))+1)</f>
        <v>Unsure where to go or what services are available</v>
      </c>
    </row>
    <row r="2875" spans="16:16" x14ac:dyDescent="0.3">
      <c r="P2875" t="str" cm="1">
        <f t="array" ref="P2875">INDEX(health,1+INT((ROW(A2874)-1)/COLUMNS(health)),MOD(ROW(A2874)-1+COLUMNS(health),COLUMNS(health))+1)</f>
        <v xml:space="preserve"> Lack of adequate insurance</v>
      </c>
    </row>
    <row r="2876" spans="16:16" x14ac:dyDescent="0.3">
      <c r="P2876" t="str" cm="1">
        <f t="array" ref="P2876">INDEX(health,1+INT((ROW(A2875)-1)/COLUMNS(health)),MOD(ROW(A2875)-1+COLUMNS(health),COLUMNS(health))+1)</f>
        <v xml:space="preserve"> Cost of care is not affordable</v>
      </c>
    </row>
    <row r="2877" spans="16:16" x14ac:dyDescent="0.3">
      <c r="P2877" cm="1">
        <f t="array" ref="P2877">INDEX(health,1+INT((ROW(A2876)-1)/COLUMNS(health)),MOD(ROW(A2876)-1+COLUMNS(health),COLUMNS(health))+1)</f>
        <v>0</v>
      </c>
    </row>
    <row r="2878" spans="16:16" x14ac:dyDescent="0.3">
      <c r="P2878" cm="1">
        <f t="array" ref="P2878">INDEX(health,1+INT((ROW(A2877)-1)/COLUMNS(health)),MOD(ROW(A2877)-1+COLUMNS(health),COLUMNS(health))+1)</f>
        <v>0</v>
      </c>
    </row>
    <row r="2879" spans="16:16" x14ac:dyDescent="0.3">
      <c r="P2879" cm="1">
        <f t="array" ref="P2879">INDEX(health,1+INT((ROW(A2878)-1)/COLUMNS(health)),MOD(ROW(A2878)-1+COLUMNS(health),COLUMNS(health))+1)</f>
        <v>0</v>
      </c>
    </row>
    <row r="2880" spans="16:16" x14ac:dyDescent="0.3">
      <c r="P2880" cm="1">
        <f t="array" ref="P2880">INDEX(health,1+INT((ROW(A2879)-1)/COLUMNS(health)),MOD(ROW(A2879)-1+COLUMNS(health),COLUMNS(health))+1)</f>
        <v>0</v>
      </c>
    </row>
    <row r="2881" spans="16:16" x14ac:dyDescent="0.3">
      <c r="P2881" cm="1">
        <f t="array" ref="P2881">INDEX(health,1+INT((ROW(A2880)-1)/COLUMNS(health)),MOD(ROW(A2880)-1+COLUMNS(health),COLUMNS(health))+1)</f>
        <v>0</v>
      </c>
    </row>
    <row r="2882" spans="16:16" x14ac:dyDescent="0.3">
      <c r="P2882" t="str" cm="1">
        <f t="array" ref="P2882">INDEX(health,1+INT((ROW(A2881)-1)/COLUMNS(health)),MOD(ROW(A2881)-1+COLUMNS(health),COLUMNS(health))+1)</f>
        <v>Cost of care is not affordable</v>
      </c>
    </row>
    <row r="2883" spans="16:16" x14ac:dyDescent="0.3">
      <c r="P2883" t="str" cm="1">
        <f t="array" ref="P2883">INDEX(health,1+INT((ROW(A2882)-1)/COLUMNS(health)),MOD(ROW(A2882)-1+COLUMNS(health),COLUMNS(health))+1)</f>
        <v xml:space="preserve"> Not enough mental health treatment options</v>
      </c>
    </row>
    <row r="2884" spans="16:16" x14ac:dyDescent="0.3">
      <c r="P2884" t="str" cm="1">
        <f t="array" ref="P2884">INDEX(health,1+INT((ROW(A2883)-1)/COLUMNS(health)),MOD(ROW(A2883)-1+COLUMNS(health),COLUMNS(health))+1)</f>
        <v xml:space="preserve"> Lack of transportation</v>
      </c>
    </row>
    <row r="2885" spans="16:16" x14ac:dyDescent="0.3">
      <c r="P2885" cm="1">
        <f t="array" ref="P2885">INDEX(health,1+INT((ROW(A2884)-1)/COLUMNS(health)),MOD(ROW(A2884)-1+COLUMNS(health),COLUMNS(health))+1)</f>
        <v>0</v>
      </c>
    </row>
    <row r="2886" spans="16:16" x14ac:dyDescent="0.3">
      <c r="P2886" cm="1">
        <f t="array" ref="P2886">INDEX(health,1+INT((ROW(A2885)-1)/COLUMNS(health)),MOD(ROW(A2885)-1+COLUMNS(health),COLUMNS(health))+1)</f>
        <v>0</v>
      </c>
    </row>
    <row r="2887" spans="16:16" x14ac:dyDescent="0.3">
      <c r="P2887" cm="1">
        <f t="array" ref="P2887">INDEX(health,1+INT((ROW(A2886)-1)/COLUMNS(health)),MOD(ROW(A2886)-1+COLUMNS(health),COLUMNS(health))+1)</f>
        <v>0</v>
      </c>
    </row>
    <row r="2888" spans="16:16" x14ac:dyDescent="0.3">
      <c r="P2888" cm="1">
        <f t="array" ref="P2888">INDEX(health,1+INT((ROW(A2887)-1)/COLUMNS(health)),MOD(ROW(A2887)-1+COLUMNS(health),COLUMNS(health))+1)</f>
        <v>0</v>
      </c>
    </row>
    <row r="2889" spans="16:16" x14ac:dyDescent="0.3">
      <c r="P2889" cm="1">
        <f t="array" ref="P2889">INDEX(health,1+INT((ROW(A2888)-1)/COLUMNS(health)),MOD(ROW(A2888)-1+COLUMNS(health),COLUMNS(health))+1)</f>
        <v>0</v>
      </c>
    </row>
    <row r="2890" spans="16:16" x14ac:dyDescent="0.3">
      <c r="P2890" t="str" cm="1">
        <f t="array" ref="P2890">INDEX(health,1+INT((ROW(A2889)-1)/COLUMNS(health)),MOD(ROW(A2889)-1+COLUMNS(health),COLUMNS(health))+1)</f>
        <v>Lack of adequate insurance</v>
      </c>
    </row>
    <row r="2891" spans="16:16" x14ac:dyDescent="0.3">
      <c r="P2891" t="str" cm="1">
        <f t="array" ref="P2891">INDEX(health,1+INT((ROW(A2890)-1)/COLUMNS(health)),MOD(ROW(A2890)-1+COLUMNS(health),COLUMNS(health))+1)</f>
        <v xml:space="preserve"> Cost of care is not affordable</v>
      </c>
    </row>
    <row r="2892" spans="16:16" x14ac:dyDescent="0.3">
      <c r="P2892" cm="1">
        <f t="array" ref="P2892">INDEX(health,1+INT((ROW(A2891)-1)/COLUMNS(health)),MOD(ROW(A2891)-1+COLUMNS(health),COLUMNS(health))+1)</f>
        <v>0</v>
      </c>
    </row>
    <row r="2893" spans="16:16" x14ac:dyDescent="0.3">
      <c r="P2893" cm="1">
        <f t="array" ref="P2893">INDEX(health,1+INT((ROW(A2892)-1)/COLUMNS(health)),MOD(ROW(A2892)-1+COLUMNS(health),COLUMNS(health))+1)</f>
        <v>0</v>
      </c>
    </row>
    <row r="2894" spans="16:16" x14ac:dyDescent="0.3">
      <c r="P2894" cm="1">
        <f t="array" ref="P2894">INDEX(health,1+INT((ROW(A2893)-1)/COLUMNS(health)),MOD(ROW(A2893)-1+COLUMNS(health),COLUMNS(health))+1)</f>
        <v>0</v>
      </c>
    </row>
    <row r="2895" spans="16:16" x14ac:dyDescent="0.3">
      <c r="P2895" cm="1">
        <f t="array" ref="P2895">INDEX(health,1+INT((ROW(A2894)-1)/COLUMNS(health)),MOD(ROW(A2894)-1+COLUMNS(health),COLUMNS(health))+1)</f>
        <v>0</v>
      </c>
    </row>
    <row r="2896" spans="16:16" x14ac:dyDescent="0.3">
      <c r="P2896" cm="1">
        <f t="array" ref="P2896">INDEX(health,1+INT((ROW(A2895)-1)/COLUMNS(health)),MOD(ROW(A2895)-1+COLUMNS(health),COLUMNS(health))+1)</f>
        <v>0</v>
      </c>
    </row>
    <row r="2897" spans="16:16" x14ac:dyDescent="0.3">
      <c r="P2897" cm="1">
        <f t="array" ref="P2897">INDEX(health,1+INT((ROW(A2896)-1)/COLUMNS(health)),MOD(ROW(A2896)-1+COLUMNS(health),COLUMNS(health))+1)</f>
        <v>0</v>
      </c>
    </row>
    <row r="2898" spans="16:16" x14ac:dyDescent="0.3">
      <c r="P2898" t="str" cm="1">
        <f t="array" ref="P2898">INDEX(health,1+INT((ROW(A2897)-1)/COLUMNS(health)),MOD(ROW(A2897)-1+COLUMNS(health),COLUMNS(health))+1)</f>
        <v>Cost of care is not affordable</v>
      </c>
    </row>
    <row r="2899" spans="16:16" x14ac:dyDescent="0.3">
      <c r="P2899" cm="1">
        <f t="array" ref="P2899">INDEX(health,1+INT((ROW(A2898)-1)/COLUMNS(health)),MOD(ROW(A2898)-1+COLUMNS(health),COLUMNS(health))+1)</f>
        <v>0</v>
      </c>
    </row>
    <row r="2900" spans="16:16" x14ac:dyDescent="0.3">
      <c r="P2900" cm="1">
        <f t="array" ref="P2900">INDEX(health,1+INT((ROW(A2899)-1)/COLUMNS(health)),MOD(ROW(A2899)-1+COLUMNS(health),COLUMNS(health))+1)</f>
        <v>0</v>
      </c>
    </row>
    <row r="2901" spans="16:16" x14ac:dyDescent="0.3">
      <c r="P2901" cm="1">
        <f t="array" ref="P2901">INDEX(health,1+INT((ROW(A2900)-1)/COLUMNS(health)),MOD(ROW(A2900)-1+COLUMNS(health),COLUMNS(health))+1)</f>
        <v>0</v>
      </c>
    </row>
    <row r="2902" spans="16:16" x14ac:dyDescent="0.3">
      <c r="P2902" cm="1">
        <f t="array" ref="P2902">INDEX(health,1+INT((ROW(A2901)-1)/COLUMNS(health)),MOD(ROW(A2901)-1+COLUMNS(health),COLUMNS(health))+1)</f>
        <v>0</v>
      </c>
    </row>
    <row r="2903" spans="16:16" x14ac:dyDescent="0.3">
      <c r="P2903" cm="1">
        <f t="array" ref="P2903">INDEX(health,1+INT((ROW(A2902)-1)/COLUMNS(health)),MOD(ROW(A2902)-1+COLUMNS(health),COLUMNS(health))+1)</f>
        <v>0</v>
      </c>
    </row>
    <row r="2904" spans="16:16" x14ac:dyDescent="0.3">
      <c r="P2904" cm="1">
        <f t="array" ref="P2904">INDEX(health,1+INT((ROW(A2903)-1)/COLUMNS(health)),MOD(ROW(A2903)-1+COLUMNS(health),COLUMNS(health))+1)</f>
        <v>0</v>
      </c>
    </row>
    <row r="2905" spans="16:16" x14ac:dyDescent="0.3">
      <c r="P2905" cm="1">
        <f t="array" ref="P2905">INDEX(health,1+INT((ROW(A2904)-1)/COLUMNS(health)),MOD(ROW(A2904)-1+COLUMNS(health),COLUMNS(health))+1)</f>
        <v>0</v>
      </c>
    </row>
    <row r="2906" spans="16:16" x14ac:dyDescent="0.3">
      <c r="P2906" t="str" cm="1">
        <f t="array" ref="P2906">INDEX(health,1+INT((ROW(A2905)-1)/COLUMNS(health)),MOD(ROW(A2905)-1+COLUMNS(health),COLUMNS(health))+1)</f>
        <v>Lack of adequate insurance</v>
      </c>
    </row>
    <row r="2907" spans="16:16" x14ac:dyDescent="0.3">
      <c r="P2907" t="str" cm="1">
        <f t="array" ref="P2907">INDEX(health,1+INT((ROW(A2906)-1)/COLUMNS(health)),MOD(ROW(A2906)-1+COLUMNS(health),COLUMNS(health))+1)</f>
        <v xml:space="preserve"> Cost of care is not affordable</v>
      </c>
    </row>
    <row r="2908" spans="16:16" x14ac:dyDescent="0.3">
      <c r="P2908" t="str" cm="1">
        <f t="array" ref="P2908">INDEX(health,1+INT((ROW(A2907)-1)/COLUMNS(health)),MOD(ROW(A2907)-1+COLUMNS(health),COLUMNS(health))+1)</f>
        <v xml:space="preserve"> Language barrier (medical info hard to understand)</v>
      </c>
    </row>
    <row r="2909" spans="16:16" x14ac:dyDescent="0.3">
      <c r="P2909" t="str" cm="1">
        <f t="array" ref="P2909">INDEX(health,1+INT((ROW(A2908)-1)/COLUMNS(health)),MOD(ROW(A2908)-1+COLUMNS(health),COLUMNS(health))+1)</f>
        <v xml:space="preserve"> Not enough alcohol/drug abuse treatment options</v>
      </c>
    </row>
    <row r="2910" spans="16:16" x14ac:dyDescent="0.3">
      <c r="P2910" t="str" cm="1">
        <f t="array" ref="P2910">INDEX(health,1+INT((ROW(A2909)-1)/COLUMNS(health)),MOD(ROW(A2909)-1+COLUMNS(health),COLUMNS(health))+1)</f>
        <v xml:space="preserve"> Not enough mental health treatment options</v>
      </c>
    </row>
    <row r="2911" spans="16:16" x14ac:dyDescent="0.3">
      <c r="P2911" t="str" cm="1">
        <f t="array" ref="P2911">INDEX(health,1+INT((ROW(A2910)-1)/COLUMNS(health)),MOD(ROW(A2910)-1+COLUMNS(health),COLUMNS(health))+1)</f>
        <v xml:space="preserve"> Lack of transportation</v>
      </c>
    </row>
    <row r="2912" spans="16:16" x14ac:dyDescent="0.3">
      <c r="P2912" cm="1">
        <f t="array" ref="P2912">INDEX(health,1+INT((ROW(A2911)-1)/COLUMNS(health)),MOD(ROW(A2911)-1+COLUMNS(health),COLUMNS(health))+1)</f>
        <v>0</v>
      </c>
    </row>
    <row r="2913" spans="16:16" x14ac:dyDescent="0.3">
      <c r="P2913" cm="1">
        <f t="array" ref="P2913">INDEX(health,1+INT((ROW(A2912)-1)/COLUMNS(health)),MOD(ROW(A2912)-1+COLUMNS(health),COLUMNS(health))+1)</f>
        <v>0</v>
      </c>
    </row>
    <row r="2914" spans="16:16" x14ac:dyDescent="0.3">
      <c r="P2914" t="str" cm="1">
        <f t="array" ref="P2914">INDEX(health,1+INT((ROW(A2913)-1)/COLUMNS(health)),MOD(ROW(A2913)-1+COLUMNS(health),COLUMNS(health))+1)</f>
        <v>Lack of adequate insurance</v>
      </c>
    </row>
    <row r="2915" spans="16:16" x14ac:dyDescent="0.3">
      <c r="P2915" t="str" cm="1">
        <f t="array" ref="P2915">INDEX(health,1+INT((ROW(A2914)-1)/COLUMNS(health)),MOD(ROW(A2914)-1+COLUMNS(health),COLUMNS(health))+1)</f>
        <v xml:space="preserve"> Cost of care is not affordable</v>
      </c>
    </row>
    <row r="2916" spans="16:16" x14ac:dyDescent="0.3">
      <c r="P2916" t="str" cm="1">
        <f t="array" ref="P2916">INDEX(health,1+INT((ROW(A2915)-1)/COLUMNS(health)),MOD(ROW(A2915)-1+COLUMNS(health),COLUMNS(health))+1)</f>
        <v xml:space="preserve"> Not enough alcohol/drug abuse treatment options</v>
      </c>
    </row>
    <row r="2917" spans="16:16" x14ac:dyDescent="0.3">
      <c r="P2917" t="str" cm="1">
        <f t="array" ref="P2917">INDEX(health,1+INT((ROW(A2916)-1)/COLUMNS(health)),MOD(ROW(A2916)-1+COLUMNS(health),COLUMNS(health))+1)</f>
        <v xml:space="preserve"> Not enough mental health treatment options</v>
      </c>
    </row>
    <row r="2918" spans="16:16" x14ac:dyDescent="0.3">
      <c r="P2918" cm="1">
        <f t="array" ref="P2918">INDEX(health,1+INT((ROW(A2917)-1)/COLUMNS(health)),MOD(ROW(A2917)-1+COLUMNS(health),COLUMNS(health))+1)</f>
        <v>0</v>
      </c>
    </row>
    <row r="2919" spans="16:16" x14ac:dyDescent="0.3">
      <c r="P2919" cm="1">
        <f t="array" ref="P2919">INDEX(health,1+INT((ROW(A2918)-1)/COLUMNS(health)),MOD(ROW(A2918)-1+COLUMNS(health),COLUMNS(health))+1)</f>
        <v>0</v>
      </c>
    </row>
    <row r="2920" spans="16:16" x14ac:dyDescent="0.3">
      <c r="P2920" cm="1">
        <f t="array" ref="P2920">INDEX(health,1+INT((ROW(A2919)-1)/COLUMNS(health)),MOD(ROW(A2919)-1+COLUMNS(health),COLUMNS(health))+1)</f>
        <v>0</v>
      </c>
    </row>
    <row r="2921" spans="16:16" x14ac:dyDescent="0.3">
      <c r="P2921" cm="1">
        <f t="array" ref="P2921">INDEX(health,1+INT((ROW(A2920)-1)/COLUMNS(health)),MOD(ROW(A2920)-1+COLUMNS(health),COLUMNS(health))+1)</f>
        <v>0</v>
      </c>
    </row>
    <row r="2922" spans="16:16" x14ac:dyDescent="0.3">
      <c r="P2922" t="str" cm="1">
        <f t="array" ref="P2922">INDEX(health,1+INT((ROW(A2921)-1)/COLUMNS(health)),MOD(ROW(A2921)-1+COLUMNS(health),COLUMNS(health))+1)</f>
        <v>Lack of adequate insurance</v>
      </c>
    </row>
    <row r="2923" spans="16:16" x14ac:dyDescent="0.3">
      <c r="P2923" t="str" cm="1">
        <f t="array" ref="P2923">INDEX(health,1+INT((ROW(A2922)-1)/COLUMNS(health)),MOD(ROW(A2922)-1+COLUMNS(health),COLUMNS(health))+1)</f>
        <v xml:space="preserve"> Cost of care is not affordable</v>
      </c>
    </row>
    <row r="2924" spans="16:16" x14ac:dyDescent="0.3">
      <c r="P2924" t="str" cm="1">
        <f t="array" ref="P2924">INDEX(health,1+INT((ROW(A2923)-1)/COLUMNS(health)),MOD(ROW(A2923)-1+COLUMNS(health),COLUMNS(health))+1)</f>
        <v xml:space="preserve"> Lack of transportation</v>
      </c>
    </row>
    <row r="2925" spans="16:16" x14ac:dyDescent="0.3">
      <c r="P2925" t="str" cm="1">
        <f t="array" ref="P2925">INDEX(health,1+INT((ROW(A2924)-1)/COLUMNS(health)),MOD(ROW(A2924)-1+COLUMNS(health),COLUMNS(health))+1)</f>
        <v xml:space="preserve"> No hospital local have to go 25 miles for a hospital.</v>
      </c>
    </row>
    <row r="2926" spans="16:16" x14ac:dyDescent="0.3">
      <c r="P2926" cm="1">
        <f t="array" ref="P2926">INDEX(health,1+INT((ROW(A2925)-1)/COLUMNS(health)),MOD(ROW(A2925)-1+COLUMNS(health),COLUMNS(health))+1)</f>
        <v>0</v>
      </c>
    </row>
    <row r="2927" spans="16:16" x14ac:dyDescent="0.3">
      <c r="P2927" cm="1">
        <f t="array" ref="P2927">INDEX(health,1+INT((ROW(A2926)-1)/COLUMNS(health)),MOD(ROW(A2926)-1+COLUMNS(health),COLUMNS(health))+1)</f>
        <v>0</v>
      </c>
    </row>
    <row r="2928" spans="16:16" x14ac:dyDescent="0.3">
      <c r="P2928" cm="1">
        <f t="array" ref="P2928">INDEX(health,1+INT((ROW(A2927)-1)/COLUMNS(health)),MOD(ROW(A2927)-1+COLUMNS(health),COLUMNS(health))+1)</f>
        <v>0</v>
      </c>
    </row>
    <row r="2929" spans="16:16" x14ac:dyDescent="0.3">
      <c r="P2929" cm="1">
        <f t="array" ref="P2929">INDEX(health,1+INT((ROW(A2928)-1)/COLUMNS(health)),MOD(ROW(A2928)-1+COLUMNS(health),COLUMNS(health))+1)</f>
        <v>0</v>
      </c>
    </row>
    <row r="2930" spans="16:16" x14ac:dyDescent="0.3">
      <c r="P2930" t="str" cm="1">
        <f t="array" ref="P2930">INDEX(health,1+INT((ROW(A2929)-1)/COLUMNS(health)),MOD(ROW(A2929)-1+COLUMNS(health),COLUMNS(health))+1)</f>
        <v>Lack of adequate insurance</v>
      </c>
    </row>
    <row r="2931" spans="16:16" x14ac:dyDescent="0.3">
      <c r="P2931" t="str" cm="1">
        <f t="array" ref="P2931">INDEX(health,1+INT((ROW(A2930)-1)/COLUMNS(health)),MOD(ROW(A2930)-1+COLUMNS(health),COLUMNS(health))+1)</f>
        <v xml:space="preserve"> Cost of care is not affordable</v>
      </c>
    </row>
    <row r="2932" spans="16:16" x14ac:dyDescent="0.3">
      <c r="P2932" cm="1">
        <f t="array" ref="P2932">INDEX(health,1+INT((ROW(A2931)-1)/COLUMNS(health)),MOD(ROW(A2931)-1+COLUMNS(health),COLUMNS(health))+1)</f>
        <v>0</v>
      </c>
    </row>
    <row r="2933" spans="16:16" x14ac:dyDescent="0.3">
      <c r="P2933" cm="1">
        <f t="array" ref="P2933">INDEX(health,1+INT((ROW(A2932)-1)/COLUMNS(health)),MOD(ROW(A2932)-1+COLUMNS(health),COLUMNS(health))+1)</f>
        <v>0</v>
      </c>
    </row>
    <row r="2934" spans="16:16" x14ac:dyDescent="0.3">
      <c r="P2934" cm="1">
        <f t="array" ref="P2934">INDEX(health,1+INT((ROW(A2933)-1)/COLUMNS(health)),MOD(ROW(A2933)-1+COLUMNS(health),COLUMNS(health))+1)</f>
        <v>0</v>
      </c>
    </row>
    <row r="2935" spans="16:16" x14ac:dyDescent="0.3">
      <c r="P2935" cm="1">
        <f t="array" ref="P2935">INDEX(health,1+INT((ROW(A2934)-1)/COLUMNS(health)),MOD(ROW(A2934)-1+COLUMNS(health),COLUMNS(health))+1)</f>
        <v>0</v>
      </c>
    </row>
    <row r="2936" spans="16:16" x14ac:dyDescent="0.3">
      <c r="P2936" cm="1">
        <f t="array" ref="P2936">INDEX(health,1+INT((ROW(A2935)-1)/COLUMNS(health)),MOD(ROW(A2935)-1+COLUMNS(health),COLUMNS(health))+1)</f>
        <v>0</v>
      </c>
    </row>
    <row r="2937" spans="16:16" x14ac:dyDescent="0.3">
      <c r="P2937" cm="1">
        <f t="array" ref="P2937">INDEX(health,1+INT((ROW(A2936)-1)/COLUMNS(health)),MOD(ROW(A2936)-1+COLUMNS(health),COLUMNS(health))+1)</f>
        <v>0</v>
      </c>
    </row>
    <row r="2938" spans="16:16" x14ac:dyDescent="0.3">
      <c r="P2938" t="str" cm="1">
        <f t="array" ref="P2938">INDEX(health,1+INT((ROW(A2937)-1)/COLUMNS(health)),MOD(ROW(A2937)-1+COLUMNS(health),COLUMNS(health))+1)</f>
        <v>Unsure where to go or what services are available</v>
      </c>
    </row>
    <row r="2939" spans="16:16" x14ac:dyDescent="0.3">
      <c r="P2939" t="str" cm="1">
        <f t="array" ref="P2939">INDEX(health,1+INT((ROW(A2938)-1)/COLUMNS(health)),MOD(ROW(A2938)-1+COLUMNS(health),COLUMNS(health))+1)</f>
        <v xml:space="preserve"> Cost of care is not affordable</v>
      </c>
    </row>
    <row r="2940" spans="16:16" x14ac:dyDescent="0.3">
      <c r="P2940" cm="1">
        <f t="array" ref="P2940">INDEX(health,1+INT((ROW(A2939)-1)/COLUMNS(health)),MOD(ROW(A2939)-1+COLUMNS(health),COLUMNS(health))+1)</f>
        <v>0</v>
      </c>
    </row>
    <row r="2941" spans="16:16" x14ac:dyDescent="0.3">
      <c r="P2941" cm="1">
        <f t="array" ref="P2941">INDEX(health,1+INT((ROW(A2940)-1)/COLUMNS(health)),MOD(ROW(A2940)-1+COLUMNS(health),COLUMNS(health))+1)</f>
        <v>0</v>
      </c>
    </row>
    <row r="2942" spans="16:16" x14ac:dyDescent="0.3">
      <c r="P2942" cm="1">
        <f t="array" ref="P2942">INDEX(health,1+INT((ROW(A2941)-1)/COLUMNS(health)),MOD(ROW(A2941)-1+COLUMNS(health),COLUMNS(health))+1)</f>
        <v>0</v>
      </c>
    </row>
    <row r="2943" spans="16:16" x14ac:dyDescent="0.3">
      <c r="P2943" cm="1">
        <f t="array" ref="P2943">INDEX(health,1+INT((ROW(A2942)-1)/COLUMNS(health)),MOD(ROW(A2942)-1+COLUMNS(health),COLUMNS(health))+1)</f>
        <v>0</v>
      </c>
    </row>
    <row r="2944" spans="16:16" x14ac:dyDescent="0.3">
      <c r="P2944" cm="1">
        <f t="array" ref="P2944">INDEX(health,1+INT((ROW(A2943)-1)/COLUMNS(health)),MOD(ROW(A2943)-1+COLUMNS(health),COLUMNS(health))+1)</f>
        <v>0</v>
      </c>
    </row>
    <row r="2945" spans="16:16" x14ac:dyDescent="0.3">
      <c r="P2945" cm="1">
        <f t="array" ref="P2945">INDEX(health,1+INT((ROW(A2944)-1)/COLUMNS(health)),MOD(ROW(A2944)-1+COLUMNS(health),COLUMNS(health))+1)</f>
        <v>0</v>
      </c>
    </row>
    <row r="2946" spans="16:16" x14ac:dyDescent="0.3">
      <c r="P2946" cm="1">
        <f t="array" ref="P2946">INDEX(health,1+INT((ROW(A2945)-1)/COLUMNS(health)),MOD(ROW(A2945)-1+COLUMNS(health),COLUMNS(health))+1)</f>
        <v>0</v>
      </c>
    </row>
    <row r="2947" spans="16:16" x14ac:dyDescent="0.3">
      <c r="P2947" cm="1">
        <f t="array" ref="P2947">INDEX(health,1+INT((ROW(A2946)-1)/COLUMNS(health)),MOD(ROW(A2946)-1+COLUMNS(health),COLUMNS(health))+1)</f>
        <v>0</v>
      </c>
    </row>
    <row r="2948" spans="16:16" x14ac:dyDescent="0.3">
      <c r="P2948" cm="1">
        <f t="array" ref="P2948">INDEX(health,1+INT((ROW(A2947)-1)/COLUMNS(health)),MOD(ROW(A2947)-1+COLUMNS(health),COLUMNS(health))+1)</f>
        <v>0</v>
      </c>
    </row>
    <row r="2949" spans="16:16" x14ac:dyDescent="0.3">
      <c r="P2949" cm="1">
        <f t="array" ref="P2949">INDEX(health,1+INT((ROW(A2948)-1)/COLUMNS(health)),MOD(ROW(A2948)-1+COLUMNS(health),COLUMNS(health))+1)</f>
        <v>0</v>
      </c>
    </row>
    <row r="2950" spans="16:16" x14ac:dyDescent="0.3">
      <c r="P2950" cm="1">
        <f t="array" ref="P2950">INDEX(health,1+INT((ROW(A2949)-1)/COLUMNS(health)),MOD(ROW(A2949)-1+COLUMNS(health),COLUMNS(health))+1)</f>
        <v>0</v>
      </c>
    </row>
    <row r="2951" spans="16:16" x14ac:dyDescent="0.3">
      <c r="P2951" cm="1">
        <f t="array" ref="P2951">INDEX(health,1+INT((ROW(A2950)-1)/COLUMNS(health)),MOD(ROW(A2950)-1+COLUMNS(health),COLUMNS(health))+1)</f>
        <v>0</v>
      </c>
    </row>
    <row r="2952" spans="16:16" x14ac:dyDescent="0.3">
      <c r="P2952" cm="1">
        <f t="array" ref="P2952">INDEX(health,1+INT((ROW(A2951)-1)/COLUMNS(health)),MOD(ROW(A2951)-1+COLUMNS(health),COLUMNS(health))+1)</f>
        <v>0</v>
      </c>
    </row>
    <row r="2953" spans="16:16" x14ac:dyDescent="0.3">
      <c r="P2953" cm="1">
        <f t="array" ref="P2953">INDEX(health,1+INT((ROW(A2952)-1)/COLUMNS(health)),MOD(ROW(A2952)-1+COLUMNS(health),COLUMNS(health))+1)</f>
        <v>0</v>
      </c>
    </row>
    <row r="2954" spans="16:16" x14ac:dyDescent="0.3">
      <c r="P2954" t="str" cm="1">
        <f t="array" ref="P2954">INDEX(health,1+INT((ROW(A2953)-1)/COLUMNS(health)),MOD(ROW(A2953)-1+COLUMNS(health),COLUMNS(health))+1)</f>
        <v>Cost of care is not affordable</v>
      </c>
    </row>
    <row r="2955" spans="16:16" x14ac:dyDescent="0.3">
      <c r="P2955" cm="1">
        <f t="array" ref="P2955">INDEX(health,1+INT((ROW(A2954)-1)/COLUMNS(health)),MOD(ROW(A2954)-1+COLUMNS(health),COLUMNS(health))+1)</f>
        <v>0</v>
      </c>
    </row>
    <row r="2956" spans="16:16" x14ac:dyDescent="0.3">
      <c r="P2956" cm="1">
        <f t="array" ref="P2956">INDEX(health,1+INT((ROW(A2955)-1)/COLUMNS(health)),MOD(ROW(A2955)-1+COLUMNS(health),COLUMNS(health))+1)</f>
        <v>0</v>
      </c>
    </row>
    <row r="2957" spans="16:16" x14ac:dyDescent="0.3">
      <c r="P2957" cm="1">
        <f t="array" ref="P2957">INDEX(health,1+INT((ROW(A2956)-1)/COLUMNS(health)),MOD(ROW(A2956)-1+COLUMNS(health),COLUMNS(health))+1)</f>
        <v>0</v>
      </c>
    </row>
    <row r="2958" spans="16:16" x14ac:dyDescent="0.3">
      <c r="P2958" cm="1">
        <f t="array" ref="P2958">INDEX(health,1+INT((ROW(A2957)-1)/COLUMNS(health)),MOD(ROW(A2957)-1+COLUMNS(health),COLUMNS(health))+1)</f>
        <v>0</v>
      </c>
    </row>
    <row r="2959" spans="16:16" x14ac:dyDescent="0.3">
      <c r="P2959" cm="1">
        <f t="array" ref="P2959">INDEX(health,1+INT((ROW(A2958)-1)/COLUMNS(health)),MOD(ROW(A2958)-1+COLUMNS(health),COLUMNS(health))+1)</f>
        <v>0</v>
      </c>
    </row>
    <row r="2960" spans="16:16" x14ac:dyDescent="0.3">
      <c r="P2960" cm="1">
        <f t="array" ref="P2960">INDEX(health,1+INT((ROW(A2959)-1)/COLUMNS(health)),MOD(ROW(A2959)-1+COLUMNS(health),COLUMNS(health))+1)</f>
        <v>0</v>
      </c>
    </row>
    <row r="2961" spans="16:16" x14ac:dyDescent="0.3">
      <c r="P2961" cm="1">
        <f t="array" ref="P2961">INDEX(health,1+INT((ROW(A2960)-1)/COLUMNS(health)),MOD(ROW(A2960)-1+COLUMNS(health),COLUMNS(health))+1)</f>
        <v>0</v>
      </c>
    </row>
    <row r="2962" spans="16:16" x14ac:dyDescent="0.3">
      <c r="P2962" t="str" cm="1">
        <f t="array" ref="P2962">INDEX(health,1+INT((ROW(A2961)-1)/COLUMNS(health)),MOD(ROW(A2961)-1+COLUMNS(health),COLUMNS(health))+1)</f>
        <v>Lack of adequate insurance</v>
      </c>
    </row>
    <row r="2963" spans="16:16" x14ac:dyDescent="0.3">
      <c r="P2963" t="str" cm="1">
        <f t="array" ref="P2963">INDEX(health,1+INT((ROW(A2962)-1)/COLUMNS(health)),MOD(ROW(A2962)-1+COLUMNS(health),COLUMNS(health))+1)</f>
        <v xml:space="preserve"> Cost of care is not affordable</v>
      </c>
    </row>
    <row r="2964" spans="16:16" x14ac:dyDescent="0.3">
      <c r="P2964" cm="1">
        <f t="array" ref="P2964">INDEX(health,1+INT((ROW(A2963)-1)/COLUMNS(health)),MOD(ROW(A2963)-1+COLUMNS(health),COLUMNS(health))+1)</f>
        <v>0</v>
      </c>
    </row>
    <row r="2965" spans="16:16" x14ac:dyDescent="0.3">
      <c r="P2965" cm="1">
        <f t="array" ref="P2965">INDEX(health,1+INT((ROW(A2964)-1)/COLUMNS(health)),MOD(ROW(A2964)-1+COLUMNS(health),COLUMNS(health))+1)</f>
        <v>0</v>
      </c>
    </row>
    <row r="2966" spans="16:16" x14ac:dyDescent="0.3">
      <c r="P2966" cm="1">
        <f t="array" ref="P2966">INDEX(health,1+INT((ROW(A2965)-1)/COLUMNS(health)),MOD(ROW(A2965)-1+COLUMNS(health),COLUMNS(health))+1)</f>
        <v>0</v>
      </c>
    </row>
    <row r="2967" spans="16:16" x14ac:dyDescent="0.3">
      <c r="P2967" cm="1">
        <f t="array" ref="P2967">INDEX(health,1+INT((ROW(A2966)-1)/COLUMNS(health)),MOD(ROW(A2966)-1+COLUMNS(health),COLUMNS(health))+1)</f>
        <v>0</v>
      </c>
    </row>
    <row r="2968" spans="16:16" x14ac:dyDescent="0.3">
      <c r="P2968" cm="1">
        <f t="array" ref="P2968">INDEX(health,1+INT((ROW(A2967)-1)/COLUMNS(health)),MOD(ROW(A2967)-1+COLUMNS(health),COLUMNS(health))+1)</f>
        <v>0</v>
      </c>
    </row>
    <row r="2969" spans="16:16" x14ac:dyDescent="0.3">
      <c r="P2969" cm="1">
        <f t="array" ref="P2969">INDEX(health,1+INT((ROW(A2968)-1)/COLUMNS(health)),MOD(ROW(A2968)-1+COLUMNS(health),COLUMNS(health))+1)</f>
        <v>0</v>
      </c>
    </row>
    <row r="2970" spans="16:16" x14ac:dyDescent="0.3">
      <c r="P2970" cm="1">
        <f t="array" ref="P2970">INDEX(health,1+INT((ROW(A2969)-1)/COLUMNS(health)),MOD(ROW(A2969)-1+COLUMNS(health),COLUMNS(health))+1)</f>
        <v>0</v>
      </c>
    </row>
    <row r="2971" spans="16:16" x14ac:dyDescent="0.3">
      <c r="P2971" cm="1">
        <f t="array" ref="P2971">INDEX(health,1+INT((ROW(A2970)-1)/COLUMNS(health)),MOD(ROW(A2970)-1+COLUMNS(health),COLUMNS(health))+1)</f>
        <v>0</v>
      </c>
    </row>
    <row r="2972" spans="16:16" x14ac:dyDescent="0.3">
      <c r="P2972" cm="1">
        <f t="array" ref="P2972">INDEX(health,1+INT((ROW(A2971)-1)/COLUMNS(health)),MOD(ROW(A2971)-1+COLUMNS(health),COLUMNS(health))+1)</f>
        <v>0</v>
      </c>
    </row>
    <row r="2973" spans="16:16" x14ac:dyDescent="0.3">
      <c r="P2973" cm="1">
        <f t="array" ref="P2973">INDEX(health,1+INT((ROW(A2972)-1)/COLUMNS(health)),MOD(ROW(A2972)-1+COLUMNS(health),COLUMNS(health))+1)</f>
        <v>0</v>
      </c>
    </row>
    <row r="2974" spans="16:16" x14ac:dyDescent="0.3">
      <c r="P2974" cm="1">
        <f t="array" ref="P2974">INDEX(health,1+INT((ROW(A2973)-1)/COLUMNS(health)),MOD(ROW(A2973)-1+COLUMNS(health),COLUMNS(health))+1)</f>
        <v>0</v>
      </c>
    </row>
    <row r="2975" spans="16:16" x14ac:dyDescent="0.3">
      <c r="P2975" cm="1">
        <f t="array" ref="P2975">INDEX(health,1+INT((ROW(A2974)-1)/COLUMNS(health)),MOD(ROW(A2974)-1+COLUMNS(health),COLUMNS(health))+1)</f>
        <v>0</v>
      </c>
    </row>
    <row r="2976" spans="16:16" x14ac:dyDescent="0.3">
      <c r="P2976" cm="1">
        <f t="array" ref="P2976">INDEX(health,1+INT((ROW(A2975)-1)/COLUMNS(health)),MOD(ROW(A2975)-1+COLUMNS(health),COLUMNS(health))+1)</f>
        <v>0</v>
      </c>
    </row>
    <row r="2977" spans="16:16" x14ac:dyDescent="0.3">
      <c r="P2977" cm="1">
        <f t="array" ref="P2977">INDEX(health,1+INT((ROW(A2976)-1)/COLUMNS(health)),MOD(ROW(A2976)-1+COLUMNS(health),COLUMNS(health))+1)</f>
        <v>0</v>
      </c>
    </row>
    <row r="2978" spans="16:16" x14ac:dyDescent="0.3">
      <c r="P2978" t="str" cm="1">
        <f t="array" ref="P2978">INDEX(health,1+INT((ROW(A2977)-1)/COLUMNS(health)),MOD(ROW(A2977)-1+COLUMNS(health),COLUMNS(health))+1)</f>
        <v>Lack of adequate insurance</v>
      </c>
    </row>
    <row r="2979" spans="16:16" x14ac:dyDescent="0.3">
      <c r="P2979" t="str" cm="1">
        <f t="array" ref="P2979">INDEX(health,1+INT((ROW(A2978)-1)/COLUMNS(health)),MOD(ROW(A2978)-1+COLUMNS(health),COLUMNS(health))+1)</f>
        <v xml:space="preserve"> Cost of care is not affordable</v>
      </c>
    </row>
    <row r="2980" spans="16:16" x14ac:dyDescent="0.3">
      <c r="P2980" t="str" cm="1">
        <f t="array" ref="P2980">INDEX(health,1+INT((ROW(A2979)-1)/COLUMNS(health)),MOD(ROW(A2979)-1+COLUMNS(health),COLUMNS(health))+1)</f>
        <v xml:space="preserve"> Lack of transportation</v>
      </c>
    </row>
    <row r="2981" spans="16:16" x14ac:dyDescent="0.3">
      <c r="P2981" cm="1">
        <f t="array" ref="P2981">INDEX(health,1+INT((ROW(A2980)-1)/COLUMNS(health)),MOD(ROW(A2980)-1+COLUMNS(health),COLUMNS(health))+1)</f>
        <v>0</v>
      </c>
    </row>
    <row r="2982" spans="16:16" x14ac:dyDescent="0.3">
      <c r="P2982" cm="1">
        <f t="array" ref="P2982">INDEX(health,1+INT((ROW(A2981)-1)/COLUMNS(health)),MOD(ROW(A2981)-1+COLUMNS(health),COLUMNS(health))+1)</f>
        <v>0</v>
      </c>
    </row>
    <row r="2983" spans="16:16" x14ac:dyDescent="0.3">
      <c r="P2983" cm="1">
        <f t="array" ref="P2983">INDEX(health,1+INT((ROW(A2982)-1)/COLUMNS(health)),MOD(ROW(A2982)-1+COLUMNS(health),COLUMNS(health))+1)</f>
        <v>0</v>
      </c>
    </row>
    <row r="2984" spans="16:16" x14ac:dyDescent="0.3">
      <c r="P2984" cm="1">
        <f t="array" ref="P2984">INDEX(health,1+INT((ROW(A2983)-1)/COLUMNS(health)),MOD(ROW(A2983)-1+COLUMNS(health),COLUMNS(health))+1)</f>
        <v>0</v>
      </c>
    </row>
    <row r="2985" spans="16:16" x14ac:dyDescent="0.3">
      <c r="P2985" cm="1">
        <f t="array" ref="P2985">INDEX(health,1+INT((ROW(A2984)-1)/COLUMNS(health)),MOD(ROW(A2984)-1+COLUMNS(health),COLUMNS(health))+1)</f>
        <v>0</v>
      </c>
    </row>
    <row r="2986" spans="16:16" x14ac:dyDescent="0.3">
      <c r="P2986" cm="1">
        <f t="array" ref="P2986">INDEX(health,1+INT((ROW(A2985)-1)/COLUMNS(health)),MOD(ROW(A2985)-1+COLUMNS(health),COLUMNS(health))+1)</f>
        <v>0</v>
      </c>
    </row>
    <row r="2987" spans="16:16" x14ac:dyDescent="0.3">
      <c r="P2987" cm="1">
        <f t="array" ref="P2987">INDEX(health,1+INT((ROW(A2986)-1)/COLUMNS(health)),MOD(ROW(A2986)-1+COLUMNS(health),COLUMNS(health))+1)</f>
        <v>0</v>
      </c>
    </row>
    <row r="2988" spans="16:16" x14ac:dyDescent="0.3">
      <c r="P2988" cm="1">
        <f t="array" ref="P2988">INDEX(health,1+INT((ROW(A2987)-1)/COLUMNS(health)),MOD(ROW(A2987)-1+COLUMNS(health),COLUMNS(health))+1)</f>
        <v>0</v>
      </c>
    </row>
    <row r="2989" spans="16:16" x14ac:dyDescent="0.3">
      <c r="P2989" cm="1">
        <f t="array" ref="P2989">INDEX(health,1+INT((ROW(A2988)-1)/COLUMNS(health)),MOD(ROW(A2988)-1+COLUMNS(health),COLUMNS(health))+1)</f>
        <v>0</v>
      </c>
    </row>
    <row r="2990" spans="16:16" x14ac:dyDescent="0.3">
      <c r="P2990" cm="1">
        <f t="array" ref="P2990">INDEX(health,1+INT((ROW(A2989)-1)/COLUMNS(health)),MOD(ROW(A2989)-1+COLUMNS(health),COLUMNS(health))+1)</f>
        <v>0</v>
      </c>
    </row>
    <row r="2991" spans="16:16" x14ac:dyDescent="0.3">
      <c r="P2991" cm="1">
        <f t="array" ref="P2991">INDEX(health,1+INT((ROW(A2990)-1)/COLUMNS(health)),MOD(ROW(A2990)-1+COLUMNS(health),COLUMNS(health))+1)</f>
        <v>0</v>
      </c>
    </row>
    <row r="2992" spans="16:16" x14ac:dyDescent="0.3">
      <c r="P2992" cm="1">
        <f t="array" ref="P2992">INDEX(health,1+INT((ROW(A2991)-1)/COLUMNS(health)),MOD(ROW(A2991)-1+COLUMNS(health),COLUMNS(health))+1)</f>
        <v>0</v>
      </c>
    </row>
    <row r="2993" spans="16:16" x14ac:dyDescent="0.3">
      <c r="P2993" cm="1">
        <f t="array" ref="P2993">INDEX(health,1+INT((ROW(A2992)-1)/COLUMNS(health)),MOD(ROW(A2992)-1+COLUMNS(health),COLUMNS(health))+1)</f>
        <v>0</v>
      </c>
    </row>
    <row r="2994" spans="16:16" x14ac:dyDescent="0.3">
      <c r="P2994" t="str" cm="1">
        <f t="array" ref="P2994">INDEX(health,1+INT((ROW(A2993)-1)/COLUMNS(health)),MOD(ROW(A2993)-1+COLUMNS(health),COLUMNS(health))+1)</f>
        <v>Unsure where to go or what services are available</v>
      </c>
    </row>
    <row r="2995" spans="16:16" x14ac:dyDescent="0.3">
      <c r="P2995" t="str" cm="1">
        <f t="array" ref="P2995">INDEX(health,1+INT((ROW(A2994)-1)/COLUMNS(health)),MOD(ROW(A2994)-1+COLUMNS(health),COLUMNS(health))+1)</f>
        <v xml:space="preserve"> Cost of care is not affordable</v>
      </c>
    </row>
    <row r="2996" spans="16:16" x14ac:dyDescent="0.3">
      <c r="P2996" cm="1">
        <f t="array" ref="P2996">INDEX(health,1+INT((ROW(A2995)-1)/COLUMNS(health)),MOD(ROW(A2995)-1+COLUMNS(health),COLUMNS(health))+1)</f>
        <v>0</v>
      </c>
    </row>
    <row r="2997" spans="16:16" x14ac:dyDescent="0.3">
      <c r="P2997" cm="1">
        <f t="array" ref="P2997">INDEX(health,1+INT((ROW(A2996)-1)/COLUMNS(health)),MOD(ROW(A2996)-1+COLUMNS(health),COLUMNS(health))+1)</f>
        <v>0</v>
      </c>
    </row>
    <row r="2998" spans="16:16" x14ac:dyDescent="0.3">
      <c r="P2998" cm="1">
        <f t="array" ref="P2998">INDEX(health,1+INT((ROW(A2997)-1)/COLUMNS(health)),MOD(ROW(A2997)-1+COLUMNS(health),COLUMNS(health))+1)</f>
        <v>0</v>
      </c>
    </row>
    <row r="2999" spans="16:16" x14ac:dyDescent="0.3">
      <c r="P2999" cm="1">
        <f t="array" ref="P2999">INDEX(health,1+INT((ROW(A2998)-1)/COLUMNS(health)),MOD(ROW(A2998)-1+COLUMNS(health),COLUMNS(health))+1)</f>
        <v>0</v>
      </c>
    </row>
    <row r="3000" spans="16:16" x14ac:dyDescent="0.3">
      <c r="P3000" cm="1">
        <f t="array" ref="P3000">INDEX(health,1+INT((ROW(A2999)-1)/COLUMNS(health)),MOD(ROW(A2999)-1+COLUMNS(health),COLUMNS(health))+1)</f>
        <v>0</v>
      </c>
    </row>
    <row r="3001" spans="16:16" x14ac:dyDescent="0.3">
      <c r="P3001" cm="1">
        <f t="array" ref="P3001">INDEX(health,1+INT((ROW(A3000)-1)/COLUMNS(health)),MOD(ROW(A3000)-1+COLUMNS(health),COLUMNS(health))+1)</f>
        <v>0</v>
      </c>
    </row>
    <row r="3002" spans="16:16" x14ac:dyDescent="0.3">
      <c r="P3002" t="str" cm="1">
        <f t="array" ref="P3002">INDEX(health,1+INT((ROW(A3001)-1)/COLUMNS(health)),MOD(ROW(A3001)-1+COLUMNS(health),COLUMNS(health))+1)</f>
        <v>Unsure where to go or what services are available</v>
      </c>
    </row>
    <row r="3003" spans="16:16" x14ac:dyDescent="0.3">
      <c r="P3003" t="str" cm="1">
        <f t="array" ref="P3003">INDEX(health,1+INT((ROW(A3002)-1)/COLUMNS(health)),MOD(ROW(A3002)-1+COLUMNS(health),COLUMNS(health))+1)</f>
        <v xml:space="preserve"> Cost of care is not affordable</v>
      </c>
    </row>
    <row r="3004" spans="16:16" x14ac:dyDescent="0.3">
      <c r="P3004" cm="1">
        <f t="array" ref="P3004">INDEX(health,1+INT((ROW(A3003)-1)/COLUMNS(health)),MOD(ROW(A3003)-1+COLUMNS(health),COLUMNS(health))+1)</f>
        <v>0</v>
      </c>
    </row>
    <row r="3005" spans="16:16" x14ac:dyDescent="0.3">
      <c r="P3005" cm="1">
        <f t="array" ref="P3005">INDEX(health,1+INT((ROW(A3004)-1)/COLUMNS(health)),MOD(ROW(A3004)-1+COLUMNS(health),COLUMNS(health))+1)</f>
        <v>0</v>
      </c>
    </row>
    <row r="3006" spans="16:16" x14ac:dyDescent="0.3">
      <c r="P3006" cm="1">
        <f t="array" ref="P3006">INDEX(health,1+INT((ROW(A3005)-1)/COLUMNS(health)),MOD(ROW(A3005)-1+COLUMNS(health),COLUMNS(health))+1)</f>
        <v>0</v>
      </c>
    </row>
    <row r="3007" spans="16:16" x14ac:dyDescent="0.3">
      <c r="P3007" cm="1">
        <f t="array" ref="P3007">INDEX(health,1+INT((ROW(A3006)-1)/COLUMNS(health)),MOD(ROW(A3006)-1+COLUMNS(health),COLUMNS(health))+1)</f>
        <v>0</v>
      </c>
    </row>
    <row r="3008" spans="16:16" x14ac:dyDescent="0.3">
      <c r="P3008" cm="1">
        <f t="array" ref="P3008">INDEX(health,1+INT((ROW(A3007)-1)/COLUMNS(health)),MOD(ROW(A3007)-1+COLUMNS(health),COLUMNS(health))+1)</f>
        <v>0</v>
      </c>
    </row>
    <row r="3009" spans="16:16" x14ac:dyDescent="0.3">
      <c r="P3009" cm="1">
        <f t="array" ref="P3009">INDEX(health,1+INT((ROW(A3008)-1)/COLUMNS(health)),MOD(ROW(A3008)-1+COLUMNS(health),COLUMNS(health))+1)</f>
        <v>0</v>
      </c>
    </row>
    <row r="3010" spans="16:16" x14ac:dyDescent="0.3">
      <c r="P3010" cm="1">
        <f t="array" ref="P3010">INDEX(health,1+INT((ROW(A3009)-1)/COLUMNS(health)),MOD(ROW(A3009)-1+COLUMNS(health),COLUMNS(health))+1)</f>
        <v>0</v>
      </c>
    </row>
    <row r="3011" spans="16:16" x14ac:dyDescent="0.3">
      <c r="P3011" cm="1">
        <f t="array" ref="P3011">INDEX(health,1+INT((ROW(A3010)-1)/COLUMNS(health)),MOD(ROW(A3010)-1+COLUMNS(health),COLUMNS(health))+1)</f>
        <v>0</v>
      </c>
    </row>
    <row r="3012" spans="16:16" x14ac:dyDescent="0.3">
      <c r="P3012" cm="1">
        <f t="array" ref="P3012">INDEX(health,1+INT((ROW(A3011)-1)/COLUMNS(health)),MOD(ROW(A3011)-1+COLUMNS(health),COLUMNS(health))+1)</f>
        <v>0</v>
      </c>
    </row>
    <row r="3013" spans="16:16" x14ac:dyDescent="0.3">
      <c r="P3013" cm="1">
        <f t="array" ref="P3013">INDEX(health,1+INT((ROW(A3012)-1)/COLUMNS(health)),MOD(ROW(A3012)-1+COLUMNS(health),COLUMNS(health))+1)</f>
        <v>0</v>
      </c>
    </row>
    <row r="3014" spans="16:16" x14ac:dyDescent="0.3">
      <c r="P3014" cm="1">
        <f t="array" ref="P3014">INDEX(health,1+INT((ROW(A3013)-1)/COLUMNS(health)),MOD(ROW(A3013)-1+COLUMNS(health),COLUMNS(health))+1)</f>
        <v>0</v>
      </c>
    </row>
    <row r="3015" spans="16:16" x14ac:dyDescent="0.3">
      <c r="P3015" cm="1">
        <f t="array" ref="P3015">INDEX(health,1+INT((ROW(A3014)-1)/COLUMNS(health)),MOD(ROW(A3014)-1+COLUMNS(health),COLUMNS(health))+1)</f>
        <v>0</v>
      </c>
    </row>
    <row r="3016" spans="16:16" x14ac:dyDescent="0.3">
      <c r="P3016" cm="1">
        <f t="array" ref="P3016">INDEX(health,1+INT((ROW(A3015)-1)/COLUMNS(health)),MOD(ROW(A3015)-1+COLUMNS(health),COLUMNS(health))+1)</f>
        <v>0</v>
      </c>
    </row>
    <row r="3017" spans="16:16" x14ac:dyDescent="0.3">
      <c r="P3017" cm="1">
        <f t="array" ref="P3017">INDEX(health,1+INT((ROW(A3016)-1)/COLUMNS(health)),MOD(ROW(A3016)-1+COLUMNS(health),COLUMNS(health))+1)</f>
        <v>0</v>
      </c>
    </row>
    <row r="3018" spans="16:16" x14ac:dyDescent="0.3">
      <c r="P3018" cm="1">
        <f t="array" ref="P3018">INDEX(health,1+INT((ROW(A3017)-1)/COLUMNS(health)),MOD(ROW(A3017)-1+COLUMNS(health),COLUMNS(health))+1)</f>
        <v>0</v>
      </c>
    </row>
    <row r="3019" spans="16:16" x14ac:dyDescent="0.3">
      <c r="P3019" cm="1">
        <f t="array" ref="P3019">INDEX(health,1+INT((ROW(A3018)-1)/COLUMNS(health)),MOD(ROW(A3018)-1+COLUMNS(health),COLUMNS(health))+1)</f>
        <v>0</v>
      </c>
    </row>
    <row r="3020" spans="16:16" x14ac:dyDescent="0.3">
      <c r="P3020" cm="1">
        <f t="array" ref="P3020">INDEX(health,1+INT((ROW(A3019)-1)/COLUMNS(health)),MOD(ROW(A3019)-1+COLUMNS(health),COLUMNS(health))+1)</f>
        <v>0</v>
      </c>
    </row>
    <row r="3021" spans="16:16" x14ac:dyDescent="0.3">
      <c r="P3021" cm="1">
        <f t="array" ref="P3021">INDEX(health,1+INT((ROW(A3020)-1)/COLUMNS(health)),MOD(ROW(A3020)-1+COLUMNS(health),COLUMNS(health))+1)</f>
        <v>0</v>
      </c>
    </row>
    <row r="3022" spans="16:16" x14ac:dyDescent="0.3">
      <c r="P3022" cm="1">
        <f t="array" ref="P3022">INDEX(health,1+INT((ROW(A3021)-1)/COLUMNS(health)),MOD(ROW(A3021)-1+COLUMNS(health),COLUMNS(health))+1)</f>
        <v>0</v>
      </c>
    </row>
    <row r="3023" spans="16:16" x14ac:dyDescent="0.3">
      <c r="P3023" cm="1">
        <f t="array" ref="P3023">INDEX(health,1+INT((ROW(A3022)-1)/COLUMNS(health)),MOD(ROW(A3022)-1+COLUMNS(health),COLUMNS(health))+1)</f>
        <v>0</v>
      </c>
    </row>
    <row r="3024" spans="16:16" x14ac:dyDescent="0.3">
      <c r="P3024" cm="1">
        <f t="array" ref="P3024">INDEX(health,1+INT((ROW(A3023)-1)/COLUMNS(health)),MOD(ROW(A3023)-1+COLUMNS(health),COLUMNS(health))+1)</f>
        <v>0</v>
      </c>
    </row>
    <row r="3025" spans="16:16" x14ac:dyDescent="0.3">
      <c r="P3025" cm="1">
        <f t="array" ref="P3025">INDEX(health,1+INT((ROW(A3024)-1)/COLUMNS(health)),MOD(ROW(A3024)-1+COLUMNS(health),COLUMNS(health))+1)</f>
        <v>0</v>
      </c>
    </row>
    <row r="3026" spans="16:16" x14ac:dyDescent="0.3">
      <c r="P3026" t="str" cm="1">
        <f t="array" ref="P3026">INDEX(health,1+INT((ROW(A3025)-1)/COLUMNS(health)),MOD(ROW(A3025)-1+COLUMNS(health),COLUMNS(health))+1)</f>
        <v>Cost of care is not affordable</v>
      </c>
    </row>
    <row r="3027" spans="16:16" x14ac:dyDescent="0.3">
      <c r="P3027" t="str" cm="1">
        <f t="array" ref="P3027">INDEX(health,1+INT((ROW(A3026)-1)/COLUMNS(health)),MOD(ROW(A3026)-1+COLUMNS(health),COLUMNS(health))+1)</f>
        <v xml:space="preserve"> Lack of transportation</v>
      </c>
    </row>
    <row r="3028" spans="16:16" x14ac:dyDescent="0.3">
      <c r="P3028" cm="1">
        <f t="array" ref="P3028">INDEX(health,1+INT((ROW(A3027)-1)/COLUMNS(health)),MOD(ROW(A3027)-1+COLUMNS(health),COLUMNS(health))+1)</f>
        <v>0</v>
      </c>
    </row>
    <row r="3029" spans="16:16" x14ac:dyDescent="0.3">
      <c r="P3029" cm="1">
        <f t="array" ref="P3029">INDEX(health,1+INT((ROW(A3028)-1)/COLUMNS(health)),MOD(ROW(A3028)-1+COLUMNS(health),COLUMNS(health))+1)</f>
        <v>0</v>
      </c>
    </row>
    <row r="3030" spans="16:16" x14ac:dyDescent="0.3">
      <c r="P3030" cm="1">
        <f t="array" ref="P3030">INDEX(health,1+INT((ROW(A3029)-1)/COLUMNS(health)),MOD(ROW(A3029)-1+COLUMNS(health),COLUMNS(health))+1)</f>
        <v>0</v>
      </c>
    </row>
    <row r="3031" spans="16:16" x14ac:dyDescent="0.3">
      <c r="P3031" cm="1">
        <f t="array" ref="P3031">INDEX(health,1+INT((ROW(A3030)-1)/COLUMNS(health)),MOD(ROW(A3030)-1+COLUMNS(health),COLUMNS(health))+1)</f>
        <v>0</v>
      </c>
    </row>
    <row r="3032" spans="16:16" x14ac:dyDescent="0.3">
      <c r="P3032" cm="1">
        <f t="array" ref="P3032">INDEX(health,1+INT((ROW(A3031)-1)/COLUMNS(health)),MOD(ROW(A3031)-1+COLUMNS(health),COLUMNS(health))+1)</f>
        <v>0</v>
      </c>
    </row>
    <row r="3033" spans="16:16" x14ac:dyDescent="0.3">
      <c r="P3033" cm="1">
        <f t="array" ref="P3033">INDEX(health,1+INT((ROW(A3032)-1)/COLUMNS(health)),MOD(ROW(A3032)-1+COLUMNS(health),COLUMNS(health))+1)</f>
        <v>0</v>
      </c>
    </row>
    <row r="3034" spans="16:16" x14ac:dyDescent="0.3">
      <c r="P3034" t="str" cm="1">
        <f t="array" ref="P3034">INDEX(health,1+INT((ROW(A3033)-1)/COLUMNS(health)),MOD(ROW(A3033)-1+COLUMNS(health),COLUMNS(health))+1)</f>
        <v>Lack of adequate insurance</v>
      </c>
    </row>
    <row r="3035" spans="16:16" x14ac:dyDescent="0.3">
      <c r="P3035" t="str" cm="1">
        <f t="array" ref="P3035">INDEX(health,1+INT((ROW(A3034)-1)/COLUMNS(health)),MOD(ROW(A3034)-1+COLUMNS(health),COLUMNS(health))+1)</f>
        <v xml:space="preserve"> Cost of care is not affordable</v>
      </c>
    </row>
    <row r="3036" spans="16:16" x14ac:dyDescent="0.3">
      <c r="P3036" t="str" cm="1">
        <f t="array" ref="P3036">INDEX(health,1+INT((ROW(A3035)-1)/COLUMNS(health)),MOD(ROW(A3035)-1+COLUMNS(health),COLUMNS(health))+1)</f>
        <v xml:space="preserve"> Not enough mental health treatment options</v>
      </c>
    </row>
    <row r="3037" spans="16:16" x14ac:dyDescent="0.3">
      <c r="P3037" cm="1">
        <f t="array" ref="P3037">INDEX(health,1+INT((ROW(A3036)-1)/COLUMNS(health)),MOD(ROW(A3036)-1+COLUMNS(health),COLUMNS(health))+1)</f>
        <v>0</v>
      </c>
    </row>
    <row r="3038" spans="16:16" x14ac:dyDescent="0.3">
      <c r="P3038" cm="1">
        <f t="array" ref="P3038">INDEX(health,1+INT((ROW(A3037)-1)/COLUMNS(health)),MOD(ROW(A3037)-1+COLUMNS(health),COLUMNS(health))+1)</f>
        <v>0</v>
      </c>
    </row>
    <row r="3039" spans="16:16" x14ac:dyDescent="0.3">
      <c r="P3039" cm="1">
        <f t="array" ref="P3039">INDEX(health,1+INT((ROW(A3038)-1)/COLUMNS(health)),MOD(ROW(A3038)-1+COLUMNS(health),COLUMNS(health))+1)</f>
        <v>0</v>
      </c>
    </row>
    <row r="3040" spans="16:16" x14ac:dyDescent="0.3">
      <c r="P3040" cm="1">
        <f t="array" ref="P3040">INDEX(health,1+INT((ROW(A3039)-1)/COLUMNS(health)),MOD(ROW(A3039)-1+COLUMNS(health),COLUMNS(health))+1)</f>
        <v>0</v>
      </c>
    </row>
    <row r="3041" spans="16:16" x14ac:dyDescent="0.3">
      <c r="P3041" cm="1">
        <f t="array" ref="P3041">INDEX(health,1+INT((ROW(A3040)-1)/COLUMNS(health)),MOD(ROW(A3040)-1+COLUMNS(health),COLUMNS(health))+1)</f>
        <v>0</v>
      </c>
    </row>
    <row r="3042" spans="16:16" x14ac:dyDescent="0.3">
      <c r="P3042" t="str" cm="1">
        <f t="array" ref="P3042">INDEX(health,1+INT((ROW(A3041)-1)/COLUMNS(health)),MOD(ROW(A3041)-1+COLUMNS(health),COLUMNS(health))+1)</f>
        <v>Lack of adequate insurance</v>
      </c>
    </row>
    <row r="3043" spans="16:16" x14ac:dyDescent="0.3">
      <c r="P3043" t="str" cm="1">
        <f t="array" ref="P3043">INDEX(health,1+INT((ROW(A3042)-1)/COLUMNS(health)),MOD(ROW(A3042)-1+COLUMNS(health),COLUMNS(health))+1)</f>
        <v xml:space="preserve"> Cost of care is not affordable</v>
      </c>
    </row>
    <row r="3044" spans="16:16" x14ac:dyDescent="0.3">
      <c r="P3044" t="str" cm="1">
        <f t="array" ref="P3044">INDEX(health,1+INT((ROW(A3043)-1)/COLUMNS(health)),MOD(ROW(A3043)-1+COLUMNS(health),COLUMNS(health))+1)</f>
        <v xml:space="preserve"> Lack of transportation</v>
      </c>
    </row>
    <row r="3045" spans="16:16" x14ac:dyDescent="0.3">
      <c r="P3045" cm="1">
        <f t="array" ref="P3045">INDEX(health,1+INT((ROW(A3044)-1)/COLUMNS(health)),MOD(ROW(A3044)-1+COLUMNS(health),COLUMNS(health))+1)</f>
        <v>0</v>
      </c>
    </row>
    <row r="3046" spans="16:16" x14ac:dyDescent="0.3">
      <c r="P3046" cm="1">
        <f t="array" ref="P3046">INDEX(health,1+INT((ROW(A3045)-1)/COLUMNS(health)),MOD(ROW(A3045)-1+COLUMNS(health),COLUMNS(health))+1)</f>
        <v>0</v>
      </c>
    </row>
    <row r="3047" spans="16:16" x14ac:dyDescent="0.3">
      <c r="P3047" cm="1">
        <f t="array" ref="P3047">INDEX(health,1+INT((ROW(A3046)-1)/COLUMNS(health)),MOD(ROW(A3046)-1+COLUMNS(health),COLUMNS(health))+1)</f>
        <v>0</v>
      </c>
    </row>
    <row r="3048" spans="16:16" x14ac:dyDescent="0.3">
      <c r="P3048" cm="1">
        <f t="array" ref="P3048">INDEX(health,1+INT((ROW(A3047)-1)/COLUMNS(health)),MOD(ROW(A3047)-1+COLUMNS(health),COLUMNS(health))+1)</f>
        <v>0</v>
      </c>
    </row>
    <row r="3049" spans="16:16" x14ac:dyDescent="0.3">
      <c r="P3049" cm="1">
        <f t="array" ref="P3049">INDEX(health,1+INT((ROW(A3048)-1)/COLUMNS(health)),MOD(ROW(A3048)-1+COLUMNS(health),COLUMNS(health))+1)</f>
        <v>0</v>
      </c>
    </row>
    <row r="3050" spans="16:16" x14ac:dyDescent="0.3">
      <c r="P3050" cm="1">
        <f t="array" ref="P3050">INDEX(health,1+INT((ROW(A3049)-1)/COLUMNS(health)),MOD(ROW(A3049)-1+COLUMNS(health),COLUMNS(health))+1)</f>
        <v>0</v>
      </c>
    </row>
    <row r="3051" spans="16:16" x14ac:dyDescent="0.3">
      <c r="P3051" cm="1">
        <f t="array" ref="P3051">INDEX(health,1+INT((ROW(A3050)-1)/COLUMNS(health)),MOD(ROW(A3050)-1+COLUMNS(health),COLUMNS(health))+1)</f>
        <v>0</v>
      </c>
    </row>
    <row r="3052" spans="16:16" x14ac:dyDescent="0.3">
      <c r="P3052" cm="1">
        <f t="array" ref="P3052">INDEX(health,1+INT((ROW(A3051)-1)/COLUMNS(health)),MOD(ROW(A3051)-1+COLUMNS(health),COLUMNS(health))+1)</f>
        <v>0</v>
      </c>
    </row>
    <row r="3053" spans="16:16" x14ac:dyDescent="0.3">
      <c r="P3053" cm="1">
        <f t="array" ref="P3053">INDEX(health,1+INT((ROW(A3052)-1)/COLUMNS(health)),MOD(ROW(A3052)-1+COLUMNS(health),COLUMNS(health))+1)</f>
        <v>0</v>
      </c>
    </row>
    <row r="3054" spans="16:16" x14ac:dyDescent="0.3">
      <c r="P3054" cm="1">
        <f t="array" ref="P3054">INDEX(health,1+INT((ROW(A3053)-1)/COLUMNS(health)),MOD(ROW(A3053)-1+COLUMNS(health),COLUMNS(health))+1)</f>
        <v>0</v>
      </c>
    </row>
    <row r="3055" spans="16:16" x14ac:dyDescent="0.3">
      <c r="P3055" cm="1">
        <f t="array" ref="P3055">INDEX(health,1+INT((ROW(A3054)-1)/COLUMNS(health)),MOD(ROW(A3054)-1+COLUMNS(health),COLUMNS(health))+1)</f>
        <v>0</v>
      </c>
    </row>
    <row r="3056" spans="16:16" x14ac:dyDescent="0.3">
      <c r="P3056" cm="1">
        <f t="array" ref="P3056">INDEX(health,1+INT((ROW(A3055)-1)/COLUMNS(health)),MOD(ROW(A3055)-1+COLUMNS(health),COLUMNS(health))+1)</f>
        <v>0</v>
      </c>
    </row>
    <row r="3057" spans="16:16" x14ac:dyDescent="0.3">
      <c r="P3057" cm="1">
        <f t="array" ref="P3057">INDEX(health,1+INT((ROW(A3056)-1)/COLUMNS(health)),MOD(ROW(A3056)-1+COLUMNS(health),COLUMNS(health))+1)</f>
        <v>0</v>
      </c>
    </row>
    <row r="3058" spans="16:16" x14ac:dyDescent="0.3">
      <c r="P3058" cm="1">
        <f t="array" ref="P3058">INDEX(health,1+INT((ROW(A3057)-1)/COLUMNS(health)),MOD(ROW(A3057)-1+COLUMNS(health),COLUMNS(health))+1)</f>
        <v>0</v>
      </c>
    </row>
    <row r="3059" spans="16:16" x14ac:dyDescent="0.3">
      <c r="P3059" cm="1">
        <f t="array" ref="P3059">INDEX(health,1+INT((ROW(A3058)-1)/COLUMNS(health)),MOD(ROW(A3058)-1+COLUMNS(health),COLUMNS(health))+1)</f>
        <v>0</v>
      </c>
    </row>
    <row r="3060" spans="16:16" x14ac:dyDescent="0.3">
      <c r="P3060" cm="1">
        <f t="array" ref="P3060">INDEX(health,1+INT((ROW(A3059)-1)/COLUMNS(health)),MOD(ROW(A3059)-1+COLUMNS(health),COLUMNS(health))+1)</f>
        <v>0</v>
      </c>
    </row>
    <row r="3061" spans="16:16" x14ac:dyDescent="0.3">
      <c r="P3061" cm="1">
        <f t="array" ref="P3061">INDEX(health,1+INT((ROW(A3060)-1)/COLUMNS(health)),MOD(ROW(A3060)-1+COLUMNS(health),COLUMNS(health))+1)</f>
        <v>0</v>
      </c>
    </row>
    <row r="3062" spans="16:16" x14ac:dyDescent="0.3">
      <c r="P3062" cm="1">
        <f t="array" ref="P3062">INDEX(health,1+INT((ROW(A3061)-1)/COLUMNS(health)),MOD(ROW(A3061)-1+COLUMNS(health),COLUMNS(health))+1)</f>
        <v>0</v>
      </c>
    </row>
    <row r="3063" spans="16:16" x14ac:dyDescent="0.3">
      <c r="P3063" cm="1">
        <f t="array" ref="P3063">INDEX(health,1+INT((ROW(A3062)-1)/COLUMNS(health)),MOD(ROW(A3062)-1+COLUMNS(health),COLUMNS(health))+1)</f>
        <v>0</v>
      </c>
    </row>
    <row r="3064" spans="16:16" x14ac:dyDescent="0.3">
      <c r="P3064" cm="1">
        <f t="array" ref="P3064">INDEX(health,1+INT((ROW(A3063)-1)/COLUMNS(health)),MOD(ROW(A3063)-1+COLUMNS(health),COLUMNS(health))+1)</f>
        <v>0</v>
      </c>
    </row>
    <row r="3065" spans="16:16" x14ac:dyDescent="0.3">
      <c r="P3065" cm="1">
        <f t="array" ref="P3065">INDEX(health,1+INT((ROW(A3064)-1)/COLUMNS(health)),MOD(ROW(A3064)-1+COLUMNS(health),COLUMNS(health))+1)</f>
        <v>0</v>
      </c>
    </row>
    <row r="3066" spans="16:16" x14ac:dyDescent="0.3">
      <c r="P3066" t="str" cm="1">
        <f t="array" ref="P3066">INDEX(health,1+INT((ROW(A3065)-1)/COLUMNS(health)),MOD(ROW(A3065)-1+COLUMNS(health),COLUMNS(health))+1)</f>
        <v>Cost of care is not affordable</v>
      </c>
    </row>
    <row r="3067" spans="16:16" x14ac:dyDescent="0.3">
      <c r="P3067" t="str" cm="1">
        <f t="array" ref="P3067">INDEX(health,1+INT((ROW(A3066)-1)/COLUMNS(health)),MOD(ROW(A3066)-1+COLUMNS(health),COLUMNS(health))+1)</f>
        <v xml:space="preserve"> Not enough mental health treatment options</v>
      </c>
    </row>
    <row r="3068" spans="16:16" x14ac:dyDescent="0.3">
      <c r="P3068" cm="1">
        <f t="array" ref="P3068">INDEX(health,1+INT((ROW(A3067)-1)/COLUMNS(health)),MOD(ROW(A3067)-1+COLUMNS(health),COLUMNS(health))+1)</f>
        <v>0</v>
      </c>
    </row>
    <row r="3069" spans="16:16" x14ac:dyDescent="0.3">
      <c r="P3069" cm="1">
        <f t="array" ref="P3069">INDEX(health,1+INT((ROW(A3068)-1)/COLUMNS(health)),MOD(ROW(A3068)-1+COLUMNS(health),COLUMNS(health))+1)</f>
        <v>0</v>
      </c>
    </row>
    <row r="3070" spans="16:16" x14ac:dyDescent="0.3">
      <c r="P3070" cm="1">
        <f t="array" ref="P3070">INDEX(health,1+INT((ROW(A3069)-1)/COLUMNS(health)),MOD(ROW(A3069)-1+COLUMNS(health),COLUMNS(health))+1)</f>
        <v>0</v>
      </c>
    </row>
    <row r="3071" spans="16:16" x14ac:dyDescent="0.3">
      <c r="P3071" cm="1">
        <f t="array" ref="P3071">INDEX(health,1+INT((ROW(A3070)-1)/COLUMNS(health)),MOD(ROW(A3070)-1+COLUMNS(health),COLUMNS(health))+1)</f>
        <v>0</v>
      </c>
    </row>
    <row r="3072" spans="16:16" x14ac:dyDescent="0.3">
      <c r="P3072" cm="1">
        <f t="array" ref="P3072">INDEX(health,1+INT((ROW(A3071)-1)/COLUMNS(health)),MOD(ROW(A3071)-1+COLUMNS(health),COLUMNS(health))+1)</f>
        <v>0</v>
      </c>
    </row>
    <row r="3073" spans="16:16" x14ac:dyDescent="0.3">
      <c r="P3073" cm="1">
        <f t="array" ref="P3073">INDEX(health,1+INT((ROW(A3072)-1)/COLUMNS(health)),MOD(ROW(A3072)-1+COLUMNS(health),COLUMNS(health))+1)</f>
        <v>0</v>
      </c>
    </row>
    <row r="3074" spans="16:16" x14ac:dyDescent="0.3">
      <c r="P3074" t="str" cm="1">
        <f t="array" ref="P3074">INDEX(health,1+INT((ROW(A3073)-1)/COLUMNS(health)),MOD(ROW(A3073)-1+COLUMNS(health),COLUMNS(health))+1)</f>
        <v>Lack of adequate insurance</v>
      </c>
    </row>
    <row r="3075" spans="16:16" x14ac:dyDescent="0.3">
      <c r="P3075" t="str" cm="1">
        <f t="array" ref="P3075">INDEX(health,1+INT((ROW(A3074)-1)/COLUMNS(health)),MOD(ROW(A3074)-1+COLUMNS(health),COLUMNS(health))+1)</f>
        <v xml:space="preserve"> Cost of care is not affordable</v>
      </c>
    </row>
    <row r="3076" spans="16:16" x14ac:dyDescent="0.3">
      <c r="P3076" t="str" cm="1">
        <f t="array" ref="P3076">INDEX(health,1+INT((ROW(A3075)-1)/COLUMNS(health)),MOD(ROW(A3075)-1+COLUMNS(health),COLUMNS(health))+1)</f>
        <v xml:space="preserve"> Language barrier (medical info hard to understand)</v>
      </c>
    </row>
    <row r="3077" spans="16:16" x14ac:dyDescent="0.3">
      <c r="P3077" t="str" cm="1">
        <f t="array" ref="P3077">INDEX(health,1+INT((ROW(A3076)-1)/COLUMNS(health)),MOD(ROW(A3076)-1+COLUMNS(health),COLUMNS(health))+1)</f>
        <v xml:space="preserve"> Lack of transportation</v>
      </c>
    </row>
    <row r="3078" spans="16:16" x14ac:dyDescent="0.3">
      <c r="P3078" cm="1">
        <f t="array" ref="P3078">INDEX(health,1+INT((ROW(A3077)-1)/COLUMNS(health)),MOD(ROW(A3077)-1+COLUMNS(health),COLUMNS(health))+1)</f>
        <v>0</v>
      </c>
    </row>
    <row r="3079" spans="16:16" x14ac:dyDescent="0.3">
      <c r="P3079" cm="1">
        <f t="array" ref="P3079">INDEX(health,1+INT((ROW(A3078)-1)/COLUMNS(health)),MOD(ROW(A3078)-1+COLUMNS(health),COLUMNS(health))+1)</f>
        <v>0</v>
      </c>
    </row>
    <row r="3080" spans="16:16" x14ac:dyDescent="0.3">
      <c r="P3080" cm="1">
        <f t="array" ref="P3080">INDEX(health,1+INT((ROW(A3079)-1)/COLUMNS(health)),MOD(ROW(A3079)-1+COLUMNS(health),COLUMNS(health))+1)</f>
        <v>0</v>
      </c>
    </row>
    <row r="3081" spans="16:16" x14ac:dyDescent="0.3">
      <c r="P3081" cm="1">
        <f t="array" ref="P3081">INDEX(health,1+INT((ROW(A3080)-1)/COLUMNS(health)),MOD(ROW(A3080)-1+COLUMNS(health),COLUMNS(health))+1)</f>
        <v>0</v>
      </c>
    </row>
    <row r="3082" spans="16:16" x14ac:dyDescent="0.3">
      <c r="P3082" cm="1">
        <f t="array" ref="P3082">INDEX(health,1+INT((ROW(A3081)-1)/COLUMNS(health)),MOD(ROW(A3081)-1+COLUMNS(health),COLUMNS(health))+1)</f>
        <v>0</v>
      </c>
    </row>
    <row r="3083" spans="16:16" x14ac:dyDescent="0.3">
      <c r="P3083" cm="1">
        <f t="array" ref="P3083">INDEX(health,1+INT((ROW(A3082)-1)/COLUMNS(health)),MOD(ROW(A3082)-1+COLUMNS(health),COLUMNS(health))+1)</f>
        <v>0</v>
      </c>
    </row>
    <row r="3084" spans="16:16" x14ac:dyDescent="0.3">
      <c r="P3084" cm="1">
        <f t="array" ref="P3084">INDEX(health,1+INT((ROW(A3083)-1)/COLUMNS(health)),MOD(ROW(A3083)-1+COLUMNS(health),COLUMNS(health))+1)</f>
        <v>0</v>
      </c>
    </row>
    <row r="3085" spans="16:16" x14ac:dyDescent="0.3">
      <c r="P3085" cm="1">
        <f t="array" ref="P3085">INDEX(health,1+INT((ROW(A3084)-1)/COLUMNS(health)),MOD(ROW(A3084)-1+COLUMNS(health),COLUMNS(health))+1)</f>
        <v>0</v>
      </c>
    </row>
    <row r="3086" spans="16:16" x14ac:dyDescent="0.3">
      <c r="P3086" cm="1">
        <f t="array" ref="P3086">INDEX(health,1+INT((ROW(A3085)-1)/COLUMNS(health)),MOD(ROW(A3085)-1+COLUMNS(health),COLUMNS(health))+1)</f>
        <v>0</v>
      </c>
    </row>
    <row r="3087" spans="16:16" x14ac:dyDescent="0.3">
      <c r="P3087" cm="1">
        <f t="array" ref="P3087">INDEX(health,1+INT((ROW(A3086)-1)/COLUMNS(health)),MOD(ROW(A3086)-1+COLUMNS(health),COLUMNS(health))+1)</f>
        <v>0</v>
      </c>
    </row>
    <row r="3088" spans="16:16" x14ac:dyDescent="0.3">
      <c r="P3088" cm="1">
        <f t="array" ref="P3088">INDEX(health,1+INT((ROW(A3087)-1)/COLUMNS(health)),MOD(ROW(A3087)-1+COLUMNS(health),COLUMNS(health))+1)</f>
        <v>0</v>
      </c>
    </row>
    <row r="3089" spans="16:16" x14ac:dyDescent="0.3">
      <c r="P3089" cm="1">
        <f t="array" ref="P3089">INDEX(health,1+INT((ROW(A3088)-1)/COLUMNS(health)),MOD(ROW(A3088)-1+COLUMNS(health),COLUMNS(health))+1)</f>
        <v>0</v>
      </c>
    </row>
    <row r="3090" spans="16:16" x14ac:dyDescent="0.3">
      <c r="P3090" cm="1">
        <f t="array" ref="P3090">INDEX(health,1+INT((ROW(A3089)-1)/COLUMNS(health)),MOD(ROW(A3089)-1+COLUMNS(health),COLUMNS(health))+1)</f>
        <v>0</v>
      </c>
    </row>
    <row r="3091" spans="16:16" x14ac:dyDescent="0.3">
      <c r="P3091" cm="1">
        <f t="array" ref="P3091">INDEX(health,1+INT((ROW(A3090)-1)/COLUMNS(health)),MOD(ROW(A3090)-1+COLUMNS(health),COLUMNS(health))+1)</f>
        <v>0</v>
      </c>
    </row>
    <row r="3092" spans="16:16" x14ac:dyDescent="0.3">
      <c r="P3092" cm="1">
        <f t="array" ref="P3092">INDEX(health,1+INT((ROW(A3091)-1)/COLUMNS(health)),MOD(ROW(A3091)-1+COLUMNS(health),COLUMNS(health))+1)</f>
        <v>0</v>
      </c>
    </row>
    <row r="3093" spans="16:16" x14ac:dyDescent="0.3">
      <c r="P3093" cm="1">
        <f t="array" ref="P3093">INDEX(health,1+INT((ROW(A3092)-1)/COLUMNS(health)),MOD(ROW(A3092)-1+COLUMNS(health),COLUMNS(health))+1)</f>
        <v>0</v>
      </c>
    </row>
    <row r="3094" spans="16:16" x14ac:dyDescent="0.3">
      <c r="P3094" cm="1">
        <f t="array" ref="P3094">INDEX(health,1+INT((ROW(A3093)-1)/COLUMNS(health)),MOD(ROW(A3093)-1+COLUMNS(health),COLUMNS(health))+1)</f>
        <v>0</v>
      </c>
    </row>
    <row r="3095" spans="16:16" x14ac:dyDescent="0.3">
      <c r="P3095" cm="1">
        <f t="array" ref="P3095">INDEX(health,1+INT((ROW(A3094)-1)/COLUMNS(health)),MOD(ROW(A3094)-1+COLUMNS(health),COLUMNS(health))+1)</f>
        <v>0</v>
      </c>
    </row>
    <row r="3096" spans="16:16" x14ac:dyDescent="0.3">
      <c r="P3096" cm="1">
        <f t="array" ref="P3096">INDEX(health,1+INT((ROW(A3095)-1)/COLUMNS(health)),MOD(ROW(A3095)-1+COLUMNS(health),COLUMNS(health))+1)</f>
        <v>0</v>
      </c>
    </row>
    <row r="3097" spans="16:16" x14ac:dyDescent="0.3">
      <c r="P3097" cm="1">
        <f t="array" ref="P3097">INDEX(health,1+INT((ROW(A3096)-1)/COLUMNS(health)),MOD(ROW(A3096)-1+COLUMNS(health),COLUMNS(health))+1)</f>
        <v>0</v>
      </c>
    </row>
    <row r="3098" spans="16:16" x14ac:dyDescent="0.3">
      <c r="P3098" cm="1">
        <f t="array" ref="P3098">INDEX(health,1+INT((ROW(A3097)-1)/COLUMNS(health)),MOD(ROW(A3097)-1+COLUMNS(health),COLUMNS(health))+1)</f>
        <v>0</v>
      </c>
    </row>
    <row r="3099" spans="16:16" x14ac:dyDescent="0.3">
      <c r="P3099" cm="1">
        <f t="array" ref="P3099">INDEX(health,1+INT((ROW(A3098)-1)/COLUMNS(health)),MOD(ROW(A3098)-1+COLUMNS(health),COLUMNS(health))+1)</f>
        <v>0</v>
      </c>
    </row>
    <row r="3100" spans="16:16" x14ac:dyDescent="0.3">
      <c r="P3100" cm="1">
        <f t="array" ref="P3100">INDEX(health,1+INT((ROW(A3099)-1)/COLUMNS(health)),MOD(ROW(A3099)-1+COLUMNS(health),COLUMNS(health))+1)</f>
        <v>0</v>
      </c>
    </row>
    <row r="3101" spans="16:16" x14ac:dyDescent="0.3">
      <c r="P3101" cm="1">
        <f t="array" ref="P3101">INDEX(health,1+INT((ROW(A3100)-1)/COLUMNS(health)),MOD(ROW(A3100)-1+COLUMNS(health),COLUMNS(health))+1)</f>
        <v>0</v>
      </c>
    </row>
    <row r="3102" spans="16:16" x14ac:dyDescent="0.3">
      <c r="P3102" cm="1">
        <f t="array" ref="P3102">INDEX(health,1+INT((ROW(A3101)-1)/COLUMNS(health)),MOD(ROW(A3101)-1+COLUMNS(health),COLUMNS(health))+1)</f>
        <v>0</v>
      </c>
    </row>
    <row r="3103" spans="16:16" x14ac:dyDescent="0.3">
      <c r="P3103" cm="1">
        <f t="array" ref="P3103">INDEX(health,1+INT((ROW(A3102)-1)/COLUMNS(health)),MOD(ROW(A3102)-1+COLUMNS(health),COLUMNS(health))+1)</f>
        <v>0</v>
      </c>
    </row>
    <row r="3104" spans="16:16" x14ac:dyDescent="0.3">
      <c r="P3104" cm="1">
        <f t="array" ref="P3104">INDEX(health,1+INT((ROW(A3103)-1)/COLUMNS(health)),MOD(ROW(A3103)-1+COLUMNS(health),COLUMNS(health))+1)</f>
        <v>0</v>
      </c>
    </row>
    <row r="3105" spans="16:16" x14ac:dyDescent="0.3">
      <c r="P3105" cm="1">
        <f t="array" ref="P3105">INDEX(health,1+INT((ROW(A3104)-1)/COLUMNS(health)),MOD(ROW(A3104)-1+COLUMNS(health),COLUMNS(health))+1)</f>
        <v>0</v>
      </c>
    </row>
    <row r="3106" spans="16:16" x14ac:dyDescent="0.3">
      <c r="P3106" t="str" cm="1">
        <f t="array" ref="P3106">INDEX(health,1+INT((ROW(A3105)-1)/COLUMNS(health)),MOD(ROW(A3105)-1+COLUMNS(health),COLUMNS(health))+1)</f>
        <v>Unsure where to go or what services are available</v>
      </c>
    </row>
    <row r="3107" spans="16:16" x14ac:dyDescent="0.3">
      <c r="P3107" t="str" cm="1">
        <f t="array" ref="P3107">INDEX(health,1+INT((ROW(A3106)-1)/COLUMNS(health)),MOD(ROW(A3106)-1+COLUMNS(health),COLUMNS(health))+1)</f>
        <v xml:space="preserve"> Lack of adequate insurance</v>
      </c>
    </row>
    <row r="3108" spans="16:16" x14ac:dyDescent="0.3">
      <c r="P3108" t="str" cm="1">
        <f t="array" ref="P3108">INDEX(health,1+INT((ROW(A3107)-1)/COLUMNS(health)),MOD(ROW(A3107)-1+COLUMNS(health),COLUMNS(health))+1)</f>
        <v xml:space="preserve"> Cost of care is not affordable</v>
      </c>
    </row>
    <row r="3109" spans="16:16" x14ac:dyDescent="0.3">
      <c r="P3109" t="str" cm="1">
        <f t="array" ref="P3109">INDEX(health,1+INT((ROW(A3108)-1)/COLUMNS(health)),MOD(ROW(A3108)-1+COLUMNS(health),COLUMNS(health))+1)</f>
        <v xml:space="preserve"> Not enough alcohol/drug abuse treatment options</v>
      </c>
    </row>
    <row r="3110" spans="16:16" x14ac:dyDescent="0.3">
      <c r="P3110" t="str" cm="1">
        <f t="array" ref="P3110">INDEX(health,1+INT((ROW(A3109)-1)/COLUMNS(health)),MOD(ROW(A3109)-1+COLUMNS(health),COLUMNS(health))+1)</f>
        <v xml:space="preserve"> Not enough mental health treatment options</v>
      </c>
    </row>
    <row r="3111" spans="16:16" x14ac:dyDescent="0.3">
      <c r="P3111" t="str" cm="1">
        <f t="array" ref="P3111">INDEX(health,1+INT((ROW(A3110)-1)/COLUMNS(health)),MOD(ROW(A3110)-1+COLUMNS(health),COLUMNS(health))+1)</f>
        <v xml:space="preserve"> Lack of transportation</v>
      </c>
    </row>
    <row r="3112" spans="16:16" x14ac:dyDescent="0.3">
      <c r="P3112" cm="1">
        <f t="array" ref="P3112">INDEX(health,1+INT((ROW(A3111)-1)/COLUMNS(health)),MOD(ROW(A3111)-1+COLUMNS(health),COLUMNS(health))+1)</f>
        <v>0</v>
      </c>
    </row>
    <row r="3113" spans="16:16" x14ac:dyDescent="0.3">
      <c r="P3113" cm="1">
        <f t="array" ref="P3113">INDEX(health,1+INT((ROW(A3112)-1)/COLUMNS(health)),MOD(ROW(A3112)-1+COLUMNS(health),COLUMNS(health))+1)</f>
        <v>0</v>
      </c>
    </row>
    <row r="3114" spans="16:16" x14ac:dyDescent="0.3">
      <c r="P3114" cm="1">
        <f t="array" ref="P3114">INDEX(health,1+INT((ROW(A3113)-1)/COLUMNS(health)),MOD(ROW(A3113)-1+COLUMNS(health),COLUMNS(health))+1)</f>
        <v>0</v>
      </c>
    </row>
    <row r="3115" spans="16:16" x14ac:dyDescent="0.3">
      <c r="P3115" cm="1">
        <f t="array" ref="P3115">INDEX(health,1+INT((ROW(A3114)-1)/COLUMNS(health)),MOD(ROW(A3114)-1+COLUMNS(health),COLUMNS(health))+1)</f>
        <v>0</v>
      </c>
    </row>
    <row r="3116" spans="16:16" x14ac:dyDescent="0.3">
      <c r="P3116" cm="1">
        <f t="array" ref="P3116">INDEX(health,1+INT((ROW(A3115)-1)/COLUMNS(health)),MOD(ROW(A3115)-1+COLUMNS(health),COLUMNS(health))+1)</f>
        <v>0</v>
      </c>
    </row>
    <row r="3117" spans="16:16" x14ac:dyDescent="0.3">
      <c r="P3117" cm="1">
        <f t="array" ref="P3117">INDEX(health,1+INT((ROW(A3116)-1)/COLUMNS(health)),MOD(ROW(A3116)-1+COLUMNS(health),COLUMNS(health))+1)</f>
        <v>0</v>
      </c>
    </row>
    <row r="3118" spans="16:16" x14ac:dyDescent="0.3">
      <c r="P3118" cm="1">
        <f t="array" ref="P3118">INDEX(health,1+INT((ROW(A3117)-1)/COLUMNS(health)),MOD(ROW(A3117)-1+COLUMNS(health),COLUMNS(health))+1)</f>
        <v>0</v>
      </c>
    </row>
    <row r="3119" spans="16:16" x14ac:dyDescent="0.3">
      <c r="P3119" cm="1">
        <f t="array" ref="P3119">INDEX(health,1+INT((ROW(A3118)-1)/COLUMNS(health)),MOD(ROW(A3118)-1+COLUMNS(health),COLUMNS(health))+1)</f>
        <v>0</v>
      </c>
    </row>
    <row r="3120" spans="16:16" x14ac:dyDescent="0.3">
      <c r="P3120" cm="1">
        <f t="array" ref="P3120">INDEX(health,1+INT((ROW(A3119)-1)/COLUMNS(health)),MOD(ROW(A3119)-1+COLUMNS(health),COLUMNS(health))+1)</f>
        <v>0</v>
      </c>
    </row>
    <row r="3121" spans="16:16" x14ac:dyDescent="0.3">
      <c r="P3121" cm="1">
        <f t="array" ref="P3121">INDEX(health,1+INT((ROW(A3120)-1)/COLUMNS(health)),MOD(ROW(A3120)-1+COLUMNS(health),COLUMNS(health))+1)</f>
        <v>0</v>
      </c>
    </row>
    <row r="3122" spans="16:16" x14ac:dyDescent="0.3">
      <c r="P3122" t="str" cm="1">
        <f t="array" ref="P3122">INDEX(health,1+INT((ROW(A3121)-1)/COLUMNS(health)),MOD(ROW(A3121)-1+COLUMNS(health),COLUMNS(health))+1)</f>
        <v>Lack of adequate insurance</v>
      </c>
    </row>
    <row r="3123" spans="16:16" x14ac:dyDescent="0.3">
      <c r="P3123" cm="1">
        <f t="array" ref="P3123">INDEX(health,1+INT((ROW(A3122)-1)/COLUMNS(health)),MOD(ROW(A3122)-1+COLUMNS(health),COLUMNS(health))+1)</f>
        <v>0</v>
      </c>
    </row>
    <row r="3124" spans="16:16" x14ac:dyDescent="0.3">
      <c r="P3124" cm="1">
        <f t="array" ref="P3124">INDEX(health,1+INT((ROW(A3123)-1)/COLUMNS(health)),MOD(ROW(A3123)-1+COLUMNS(health),COLUMNS(health))+1)</f>
        <v>0</v>
      </c>
    </row>
    <row r="3125" spans="16:16" x14ac:dyDescent="0.3">
      <c r="P3125" cm="1">
        <f t="array" ref="P3125">INDEX(health,1+INT((ROW(A3124)-1)/COLUMNS(health)),MOD(ROW(A3124)-1+COLUMNS(health),COLUMNS(health))+1)</f>
        <v>0</v>
      </c>
    </row>
    <row r="3126" spans="16:16" x14ac:dyDescent="0.3">
      <c r="P3126" cm="1">
        <f t="array" ref="P3126">INDEX(health,1+INT((ROW(A3125)-1)/COLUMNS(health)),MOD(ROW(A3125)-1+COLUMNS(health),COLUMNS(health))+1)</f>
        <v>0</v>
      </c>
    </row>
    <row r="3127" spans="16:16" x14ac:dyDescent="0.3">
      <c r="P3127" cm="1">
        <f t="array" ref="P3127">INDEX(health,1+INT((ROW(A3126)-1)/COLUMNS(health)),MOD(ROW(A3126)-1+COLUMNS(health),COLUMNS(health))+1)</f>
        <v>0</v>
      </c>
    </row>
    <row r="3128" spans="16:16" x14ac:dyDescent="0.3">
      <c r="P3128" cm="1">
        <f t="array" ref="P3128">INDEX(health,1+INT((ROW(A3127)-1)/COLUMNS(health)),MOD(ROW(A3127)-1+COLUMNS(health),COLUMNS(health))+1)</f>
        <v>0</v>
      </c>
    </row>
    <row r="3129" spans="16:16" x14ac:dyDescent="0.3">
      <c r="P3129" cm="1">
        <f t="array" ref="P3129">INDEX(health,1+INT((ROW(A3128)-1)/COLUMNS(health)),MOD(ROW(A3128)-1+COLUMNS(health),COLUMNS(health))+1)</f>
        <v>0</v>
      </c>
    </row>
    <row r="3130" spans="16:16" x14ac:dyDescent="0.3">
      <c r="P3130" t="str" cm="1">
        <f t="array" ref="P3130">INDEX(health,1+INT((ROW(A3129)-1)/COLUMNS(health)),MOD(ROW(A3129)-1+COLUMNS(health),COLUMNS(health))+1)</f>
        <v>Unsure where to go or what services are available</v>
      </c>
    </row>
    <row r="3131" spans="16:16" x14ac:dyDescent="0.3">
      <c r="P3131" t="str" cm="1">
        <f t="array" ref="P3131">INDEX(health,1+INT((ROW(A3130)-1)/COLUMNS(health)),MOD(ROW(A3130)-1+COLUMNS(health),COLUMNS(health))+1)</f>
        <v xml:space="preserve"> Lack of transportation</v>
      </c>
    </row>
    <row r="3132" spans="16:16" x14ac:dyDescent="0.3">
      <c r="P3132" cm="1">
        <f t="array" ref="P3132">INDEX(health,1+INT((ROW(A3131)-1)/COLUMNS(health)),MOD(ROW(A3131)-1+COLUMNS(health),COLUMNS(health))+1)</f>
        <v>0</v>
      </c>
    </row>
    <row r="3133" spans="16:16" x14ac:dyDescent="0.3">
      <c r="P3133" cm="1">
        <f t="array" ref="P3133">INDEX(health,1+INT((ROW(A3132)-1)/COLUMNS(health)),MOD(ROW(A3132)-1+COLUMNS(health),COLUMNS(health))+1)</f>
        <v>0</v>
      </c>
    </row>
    <row r="3134" spans="16:16" x14ac:dyDescent="0.3">
      <c r="P3134" cm="1">
        <f t="array" ref="P3134">INDEX(health,1+INT((ROW(A3133)-1)/COLUMNS(health)),MOD(ROW(A3133)-1+COLUMNS(health),COLUMNS(health))+1)</f>
        <v>0</v>
      </c>
    </row>
    <row r="3135" spans="16:16" x14ac:dyDescent="0.3">
      <c r="P3135" cm="1">
        <f t="array" ref="P3135">INDEX(health,1+INT((ROW(A3134)-1)/COLUMNS(health)),MOD(ROW(A3134)-1+COLUMNS(health),COLUMNS(health))+1)</f>
        <v>0</v>
      </c>
    </row>
    <row r="3136" spans="16:16" x14ac:dyDescent="0.3">
      <c r="P3136" cm="1">
        <f t="array" ref="P3136">INDEX(health,1+INT((ROW(A3135)-1)/COLUMNS(health)),MOD(ROW(A3135)-1+COLUMNS(health),COLUMNS(health))+1)</f>
        <v>0</v>
      </c>
    </row>
    <row r="3137" spans="16:16" x14ac:dyDescent="0.3">
      <c r="P3137" cm="1">
        <f t="array" ref="P3137">INDEX(health,1+INT((ROW(A3136)-1)/COLUMNS(health)),MOD(ROW(A3136)-1+COLUMNS(health),COLUMNS(health))+1)</f>
        <v>0</v>
      </c>
    </row>
    <row r="3138" spans="16:16" x14ac:dyDescent="0.3">
      <c r="P3138" t="str" cm="1">
        <f t="array" ref="P3138">INDEX(health,1+INT((ROW(A3137)-1)/COLUMNS(health)),MOD(ROW(A3137)-1+COLUMNS(health),COLUMNS(health))+1)</f>
        <v>Language barrier (medical info hard to understand)</v>
      </c>
    </row>
    <row r="3139" spans="16:16" x14ac:dyDescent="0.3">
      <c r="P3139" t="str" cm="1">
        <f t="array" ref="P3139">INDEX(health,1+INT((ROW(A3138)-1)/COLUMNS(health)),MOD(ROW(A3138)-1+COLUMNS(health),COLUMNS(health))+1)</f>
        <v xml:space="preserve"> Lack of transportation</v>
      </c>
    </row>
    <row r="3140" spans="16:16" x14ac:dyDescent="0.3">
      <c r="P3140" cm="1">
        <f t="array" ref="P3140">INDEX(health,1+INT((ROW(A3139)-1)/COLUMNS(health)),MOD(ROW(A3139)-1+COLUMNS(health),COLUMNS(health))+1)</f>
        <v>0</v>
      </c>
    </row>
    <row r="3141" spans="16:16" x14ac:dyDescent="0.3">
      <c r="P3141" cm="1">
        <f t="array" ref="P3141">INDEX(health,1+INT((ROW(A3140)-1)/COLUMNS(health)),MOD(ROW(A3140)-1+COLUMNS(health),COLUMNS(health))+1)</f>
        <v>0</v>
      </c>
    </row>
    <row r="3142" spans="16:16" x14ac:dyDescent="0.3">
      <c r="P3142" cm="1">
        <f t="array" ref="P3142">INDEX(health,1+INT((ROW(A3141)-1)/COLUMNS(health)),MOD(ROW(A3141)-1+COLUMNS(health),COLUMNS(health))+1)</f>
        <v>0</v>
      </c>
    </row>
    <row r="3143" spans="16:16" x14ac:dyDescent="0.3">
      <c r="P3143" cm="1">
        <f t="array" ref="P3143">INDEX(health,1+INT((ROW(A3142)-1)/COLUMNS(health)),MOD(ROW(A3142)-1+COLUMNS(health),COLUMNS(health))+1)</f>
        <v>0</v>
      </c>
    </row>
    <row r="3144" spans="16:16" x14ac:dyDescent="0.3">
      <c r="P3144" cm="1">
        <f t="array" ref="P3144">INDEX(health,1+INT((ROW(A3143)-1)/COLUMNS(health)),MOD(ROW(A3143)-1+COLUMNS(health),COLUMNS(health))+1)</f>
        <v>0</v>
      </c>
    </row>
    <row r="3145" spans="16:16" x14ac:dyDescent="0.3">
      <c r="P3145" cm="1">
        <f t="array" ref="P3145">INDEX(health,1+INT((ROW(A3144)-1)/COLUMNS(health)),MOD(ROW(A3144)-1+COLUMNS(health),COLUMNS(health))+1)</f>
        <v>0</v>
      </c>
    </row>
    <row r="3146" spans="16:16" x14ac:dyDescent="0.3">
      <c r="P3146" cm="1">
        <f t="array" ref="P3146">INDEX(health,1+INT((ROW(A3145)-1)/COLUMNS(health)),MOD(ROW(A3145)-1+COLUMNS(health),COLUMNS(health))+1)</f>
        <v>0</v>
      </c>
    </row>
    <row r="3147" spans="16:16" x14ac:dyDescent="0.3">
      <c r="P3147" cm="1">
        <f t="array" ref="P3147">INDEX(health,1+INT((ROW(A3146)-1)/COLUMNS(health)),MOD(ROW(A3146)-1+COLUMNS(health),COLUMNS(health))+1)</f>
        <v>0</v>
      </c>
    </row>
    <row r="3148" spans="16:16" x14ac:dyDescent="0.3">
      <c r="P3148" cm="1">
        <f t="array" ref="P3148">INDEX(health,1+INT((ROW(A3147)-1)/COLUMNS(health)),MOD(ROW(A3147)-1+COLUMNS(health),COLUMNS(health))+1)</f>
        <v>0</v>
      </c>
    </row>
    <row r="3149" spans="16:16" x14ac:dyDescent="0.3">
      <c r="P3149" cm="1">
        <f t="array" ref="P3149">INDEX(health,1+INT((ROW(A3148)-1)/COLUMNS(health)),MOD(ROW(A3148)-1+COLUMNS(health),COLUMNS(health))+1)</f>
        <v>0</v>
      </c>
    </row>
    <row r="3150" spans="16:16" x14ac:dyDescent="0.3">
      <c r="P3150" cm="1">
        <f t="array" ref="P3150">INDEX(health,1+INT((ROW(A3149)-1)/COLUMNS(health)),MOD(ROW(A3149)-1+COLUMNS(health),COLUMNS(health))+1)</f>
        <v>0</v>
      </c>
    </row>
    <row r="3151" spans="16:16" x14ac:dyDescent="0.3">
      <c r="P3151" cm="1">
        <f t="array" ref="P3151">INDEX(health,1+INT((ROW(A3150)-1)/COLUMNS(health)),MOD(ROW(A3150)-1+COLUMNS(health),COLUMNS(health))+1)</f>
        <v>0</v>
      </c>
    </row>
    <row r="3152" spans="16:16" x14ac:dyDescent="0.3">
      <c r="P3152" cm="1">
        <f t="array" ref="P3152">INDEX(health,1+INT((ROW(A3151)-1)/COLUMNS(health)),MOD(ROW(A3151)-1+COLUMNS(health),COLUMNS(health))+1)</f>
        <v>0</v>
      </c>
    </row>
    <row r="3153" spans="16:16" x14ac:dyDescent="0.3">
      <c r="P3153" cm="1">
        <f t="array" ref="P3153">INDEX(health,1+INT((ROW(A3152)-1)/COLUMNS(health)),MOD(ROW(A3152)-1+COLUMNS(health),COLUMNS(health))+1)</f>
        <v>0</v>
      </c>
    </row>
    <row r="3154" spans="16:16" x14ac:dyDescent="0.3">
      <c r="P3154" t="str" cm="1">
        <f t="array" ref="P3154">INDEX(health,1+INT((ROW(A3153)-1)/COLUMNS(health)),MOD(ROW(A3153)-1+COLUMNS(health),COLUMNS(health))+1)</f>
        <v>Cost of care is not affordable</v>
      </c>
    </row>
    <row r="3155" spans="16:16" x14ac:dyDescent="0.3">
      <c r="P3155" t="str" cm="1">
        <f t="array" ref="P3155">INDEX(health,1+INT((ROW(A3154)-1)/COLUMNS(health)),MOD(ROW(A3154)-1+COLUMNS(health),COLUMNS(health))+1)</f>
        <v xml:space="preserve"> Not enough mental health treatment options</v>
      </c>
    </row>
    <row r="3156" spans="16:16" x14ac:dyDescent="0.3">
      <c r="P3156" t="str" cm="1">
        <f t="array" ref="P3156">INDEX(health,1+INT((ROW(A3155)-1)/COLUMNS(health)),MOD(ROW(A3155)-1+COLUMNS(health),COLUMNS(health))+1)</f>
        <v xml:space="preserve"> Lack of transportation</v>
      </c>
    </row>
    <row r="3157" spans="16:16" x14ac:dyDescent="0.3">
      <c r="P3157" t="str" cm="1">
        <f t="array" ref="P3157">INDEX(health,1+INT((ROW(A3156)-1)/COLUMNS(health)),MOD(ROW(A3156)-1+COLUMNS(health),COLUMNS(health))+1)</f>
        <v xml:space="preserve"> Lack of in-network providers near me</v>
      </c>
    </row>
    <row r="3158" spans="16:16" x14ac:dyDescent="0.3">
      <c r="P3158" cm="1">
        <f t="array" ref="P3158">INDEX(health,1+INT((ROW(A3157)-1)/COLUMNS(health)),MOD(ROW(A3157)-1+COLUMNS(health),COLUMNS(health))+1)</f>
        <v>0</v>
      </c>
    </row>
    <row r="3159" spans="16:16" x14ac:dyDescent="0.3">
      <c r="P3159" cm="1">
        <f t="array" ref="P3159">INDEX(health,1+INT((ROW(A3158)-1)/COLUMNS(health)),MOD(ROW(A3158)-1+COLUMNS(health),COLUMNS(health))+1)</f>
        <v>0</v>
      </c>
    </row>
    <row r="3160" spans="16:16" x14ac:dyDescent="0.3">
      <c r="P3160" cm="1">
        <f t="array" ref="P3160">INDEX(health,1+INT((ROW(A3159)-1)/COLUMNS(health)),MOD(ROW(A3159)-1+COLUMNS(health),COLUMNS(health))+1)</f>
        <v>0</v>
      </c>
    </row>
    <row r="3161" spans="16:16" x14ac:dyDescent="0.3">
      <c r="P3161" cm="1">
        <f t="array" ref="P3161">INDEX(health,1+INT((ROW(A3160)-1)/COLUMNS(health)),MOD(ROW(A3160)-1+COLUMNS(health),COLUMNS(health))+1)</f>
        <v>0</v>
      </c>
    </row>
    <row r="3162" spans="16:16" x14ac:dyDescent="0.3">
      <c r="P3162" t="str" cm="1">
        <f t="array" ref="P3162">INDEX(health,1+INT((ROW(A3161)-1)/COLUMNS(health)),MOD(ROW(A3161)-1+COLUMNS(health),COLUMNS(health))+1)</f>
        <v>Unsure where to go or what services are available</v>
      </c>
    </row>
    <row r="3163" spans="16:16" x14ac:dyDescent="0.3">
      <c r="P3163" t="str" cm="1">
        <f t="array" ref="P3163">INDEX(health,1+INT((ROW(A3162)-1)/COLUMNS(health)),MOD(ROW(A3162)-1+COLUMNS(health),COLUMNS(health))+1)</f>
        <v xml:space="preserve"> Lack of adequate insurance</v>
      </c>
    </row>
    <row r="3164" spans="16:16" x14ac:dyDescent="0.3">
      <c r="P3164" t="str" cm="1">
        <f t="array" ref="P3164">INDEX(health,1+INT((ROW(A3163)-1)/COLUMNS(health)),MOD(ROW(A3163)-1+COLUMNS(health),COLUMNS(health))+1)</f>
        <v xml:space="preserve"> Cost of care is not affordable</v>
      </c>
    </row>
    <row r="3165" spans="16:16" x14ac:dyDescent="0.3">
      <c r="P3165" t="str" cm="1">
        <f t="array" ref="P3165">INDEX(health,1+INT((ROW(A3164)-1)/COLUMNS(health)),MOD(ROW(A3164)-1+COLUMNS(health),COLUMNS(health))+1)</f>
        <v xml:space="preserve"> Language barrier (medical info hard to understand)</v>
      </c>
    </row>
    <row r="3166" spans="16:16" x14ac:dyDescent="0.3">
      <c r="P3166" t="str" cm="1">
        <f t="array" ref="P3166">INDEX(health,1+INT((ROW(A3165)-1)/COLUMNS(health)),MOD(ROW(A3165)-1+COLUMNS(health),COLUMNS(health))+1)</f>
        <v xml:space="preserve"> Not enough alcohol/drug abuse treatment options</v>
      </c>
    </row>
    <row r="3167" spans="16:16" x14ac:dyDescent="0.3">
      <c r="P3167" t="str" cm="1">
        <f t="array" ref="P3167">INDEX(health,1+INT((ROW(A3166)-1)/COLUMNS(health)),MOD(ROW(A3166)-1+COLUMNS(health),COLUMNS(health))+1)</f>
        <v xml:space="preserve"> Not enough mental health treatment options</v>
      </c>
    </row>
    <row r="3168" spans="16:16" x14ac:dyDescent="0.3">
      <c r="P3168" t="str" cm="1">
        <f t="array" ref="P3168">INDEX(health,1+INT((ROW(A3167)-1)/COLUMNS(health)),MOD(ROW(A3167)-1+COLUMNS(health),COLUMNS(health))+1)</f>
        <v xml:space="preserve"> Lack of transportation</v>
      </c>
    </row>
    <row r="3169" spans="16:16" x14ac:dyDescent="0.3">
      <c r="P3169" cm="1">
        <f t="array" ref="P3169">INDEX(health,1+INT((ROW(A3168)-1)/COLUMNS(health)),MOD(ROW(A3168)-1+COLUMNS(health),COLUMNS(health))+1)</f>
        <v>0</v>
      </c>
    </row>
    <row r="3170" spans="16:16" x14ac:dyDescent="0.3">
      <c r="P3170" cm="1">
        <f t="array" ref="P3170">INDEX(health,1+INT((ROW(A3169)-1)/COLUMNS(health)),MOD(ROW(A3169)-1+COLUMNS(health),COLUMNS(health))+1)</f>
        <v>0</v>
      </c>
    </row>
    <row r="3171" spans="16:16" x14ac:dyDescent="0.3">
      <c r="P3171" cm="1">
        <f t="array" ref="P3171">INDEX(health,1+INT((ROW(A3170)-1)/COLUMNS(health)),MOD(ROW(A3170)-1+COLUMNS(health),COLUMNS(health))+1)</f>
        <v>0</v>
      </c>
    </row>
    <row r="3172" spans="16:16" x14ac:dyDescent="0.3">
      <c r="P3172" cm="1">
        <f t="array" ref="P3172">INDEX(health,1+INT((ROW(A3171)-1)/COLUMNS(health)),MOD(ROW(A3171)-1+COLUMNS(health),COLUMNS(health))+1)</f>
        <v>0</v>
      </c>
    </row>
    <row r="3173" spans="16:16" x14ac:dyDescent="0.3">
      <c r="P3173" cm="1">
        <f t="array" ref="P3173">INDEX(health,1+INT((ROW(A3172)-1)/COLUMNS(health)),MOD(ROW(A3172)-1+COLUMNS(health),COLUMNS(health))+1)</f>
        <v>0</v>
      </c>
    </row>
    <row r="3174" spans="16:16" x14ac:dyDescent="0.3">
      <c r="P3174" cm="1">
        <f t="array" ref="P3174">INDEX(health,1+INT((ROW(A3173)-1)/COLUMNS(health)),MOD(ROW(A3173)-1+COLUMNS(health),COLUMNS(health))+1)</f>
        <v>0</v>
      </c>
    </row>
    <row r="3175" spans="16:16" x14ac:dyDescent="0.3">
      <c r="P3175" cm="1">
        <f t="array" ref="P3175">INDEX(health,1+INT((ROW(A3174)-1)/COLUMNS(health)),MOD(ROW(A3174)-1+COLUMNS(health),COLUMNS(health))+1)</f>
        <v>0</v>
      </c>
    </row>
    <row r="3176" spans="16:16" x14ac:dyDescent="0.3">
      <c r="P3176" cm="1">
        <f t="array" ref="P3176">INDEX(health,1+INT((ROW(A3175)-1)/COLUMNS(health)),MOD(ROW(A3175)-1+COLUMNS(health),COLUMNS(health))+1)</f>
        <v>0</v>
      </c>
    </row>
    <row r="3177" spans="16:16" x14ac:dyDescent="0.3">
      <c r="P3177" cm="1">
        <f t="array" ref="P3177">INDEX(health,1+INT((ROW(A3176)-1)/COLUMNS(health)),MOD(ROW(A3176)-1+COLUMNS(health),COLUMNS(health))+1)</f>
        <v>0</v>
      </c>
    </row>
    <row r="3178" spans="16:16" x14ac:dyDescent="0.3">
      <c r="P3178" cm="1">
        <f t="array" ref="P3178">INDEX(health,1+INT((ROW(A3177)-1)/COLUMNS(health)),MOD(ROW(A3177)-1+COLUMNS(health),COLUMNS(health))+1)</f>
        <v>0</v>
      </c>
    </row>
    <row r="3179" spans="16:16" x14ac:dyDescent="0.3">
      <c r="P3179" cm="1">
        <f t="array" ref="P3179">INDEX(health,1+INT((ROW(A3178)-1)/COLUMNS(health)),MOD(ROW(A3178)-1+COLUMNS(health),COLUMNS(health))+1)</f>
        <v>0</v>
      </c>
    </row>
    <row r="3180" spans="16:16" x14ac:dyDescent="0.3">
      <c r="P3180" cm="1">
        <f t="array" ref="P3180">INDEX(health,1+INT((ROW(A3179)-1)/COLUMNS(health)),MOD(ROW(A3179)-1+COLUMNS(health),COLUMNS(health))+1)</f>
        <v>0</v>
      </c>
    </row>
    <row r="3181" spans="16:16" x14ac:dyDescent="0.3">
      <c r="P3181" cm="1">
        <f t="array" ref="P3181">INDEX(health,1+INT((ROW(A3180)-1)/COLUMNS(health)),MOD(ROW(A3180)-1+COLUMNS(health),COLUMNS(health))+1)</f>
        <v>0</v>
      </c>
    </row>
    <row r="3182" spans="16:16" x14ac:dyDescent="0.3">
      <c r="P3182" cm="1">
        <f t="array" ref="P3182">INDEX(health,1+INT((ROW(A3181)-1)/COLUMNS(health)),MOD(ROW(A3181)-1+COLUMNS(health),COLUMNS(health))+1)</f>
        <v>0</v>
      </c>
    </row>
    <row r="3183" spans="16:16" x14ac:dyDescent="0.3">
      <c r="P3183" cm="1">
        <f t="array" ref="P3183">INDEX(health,1+INT((ROW(A3182)-1)/COLUMNS(health)),MOD(ROW(A3182)-1+COLUMNS(health),COLUMNS(health))+1)</f>
        <v>0</v>
      </c>
    </row>
    <row r="3184" spans="16:16" x14ac:dyDescent="0.3">
      <c r="P3184" cm="1">
        <f t="array" ref="P3184">INDEX(health,1+INT((ROW(A3183)-1)/COLUMNS(health)),MOD(ROW(A3183)-1+COLUMNS(health),COLUMNS(health))+1)</f>
        <v>0</v>
      </c>
    </row>
    <row r="3185" spans="16:16" x14ac:dyDescent="0.3">
      <c r="P3185" cm="1">
        <f t="array" ref="P3185">INDEX(health,1+INT((ROW(A3184)-1)/COLUMNS(health)),MOD(ROW(A3184)-1+COLUMNS(health),COLUMNS(health))+1)</f>
        <v>0</v>
      </c>
    </row>
    <row r="3186" spans="16:16" x14ac:dyDescent="0.3">
      <c r="P3186" t="str" cm="1">
        <f t="array" ref="P3186">INDEX(health,1+INT((ROW(A3185)-1)/COLUMNS(health)),MOD(ROW(A3185)-1+COLUMNS(health),COLUMNS(health))+1)</f>
        <v>Lack of transportation</v>
      </c>
    </row>
    <row r="3187" spans="16:16" x14ac:dyDescent="0.3">
      <c r="P3187" cm="1">
        <f t="array" ref="P3187">INDEX(health,1+INT((ROW(A3186)-1)/COLUMNS(health)),MOD(ROW(A3186)-1+COLUMNS(health),COLUMNS(health))+1)</f>
        <v>0</v>
      </c>
    </row>
    <row r="3188" spans="16:16" x14ac:dyDescent="0.3">
      <c r="P3188" cm="1">
        <f t="array" ref="P3188">INDEX(health,1+INT((ROW(A3187)-1)/COLUMNS(health)),MOD(ROW(A3187)-1+COLUMNS(health),COLUMNS(health))+1)</f>
        <v>0</v>
      </c>
    </row>
    <row r="3189" spans="16:16" x14ac:dyDescent="0.3">
      <c r="P3189" cm="1">
        <f t="array" ref="P3189">INDEX(health,1+INT((ROW(A3188)-1)/COLUMNS(health)),MOD(ROW(A3188)-1+COLUMNS(health),COLUMNS(health))+1)</f>
        <v>0</v>
      </c>
    </row>
    <row r="3190" spans="16:16" x14ac:dyDescent="0.3">
      <c r="P3190" cm="1">
        <f t="array" ref="P3190">INDEX(health,1+INT((ROW(A3189)-1)/COLUMNS(health)),MOD(ROW(A3189)-1+COLUMNS(health),COLUMNS(health))+1)</f>
        <v>0</v>
      </c>
    </row>
    <row r="3191" spans="16:16" x14ac:dyDescent="0.3">
      <c r="P3191" cm="1">
        <f t="array" ref="P3191">INDEX(health,1+INT((ROW(A3190)-1)/COLUMNS(health)),MOD(ROW(A3190)-1+COLUMNS(health),COLUMNS(health))+1)</f>
        <v>0</v>
      </c>
    </row>
    <row r="3192" spans="16:16" x14ac:dyDescent="0.3">
      <c r="P3192" cm="1">
        <f t="array" ref="P3192">INDEX(health,1+INT((ROW(A3191)-1)/COLUMNS(health)),MOD(ROW(A3191)-1+COLUMNS(health),COLUMNS(health))+1)</f>
        <v>0</v>
      </c>
    </row>
    <row r="3193" spans="16:16" x14ac:dyDescent="0.3">
      <c r="P3193" cm="1">
        <f t="array" ref="P3193">INDEX(health,1+INT((ROW(A3192)-1)/COLUMNS(health)),MOD(ROW(A3192)-1+COLUMNS(health),COLUMNS(health))+1)</f>
        <v>0</v>
      </c>
    </row>
    <row r="3194" spans="16:16" x14ac:dyDescent="0.3">
      <c r="P3194" t="str" cm="1">
        <f t="array" ref="P3194">INDEX(health,1+INT((ROW(A3193)-1)/COLUMNS(health)),MOD(ROW(A3193)-1+COLUMNS(health),COLUMNS(health))+1)</f>
        <v>Unsure where to go or what services are available</v>
      </c>
    </row>
    <row r="3195" spans="16:16" x14ac:dyDescent="0.3">
      <c r="P3195" cm="1">
        <f t="array" ref="P3195">INDEX(health,1+INT((ROW(A3194)-1)/COLUMNS(health)),MOD(ROW(A3194)-1+COLUMNS(health),COLUMNS(health))+1)</f>
        <v>0</v>
      </c>
    </row>
    <row r="3196" spans="16:16" x14ac:dyDescent="0.3">
      <c r="P3196" cm="1">
        <f t="array" ref="P3196">INDEX(health,1+INT((ROW(A3195)-1)/COLUMNS(health)),MOD(ROW(A3195)-1+COLUMNS(health),COLUMNS(health))+1)</f>
        <v>0</v>
      </c>
    </row>
    <row r="3197" spans="16:16" x14ac:dyDescent="0.3">
      <c r="P3197" cm="1">
        <f t="array" ref="P3197">INDEX(health,1+INT((ROW(A3196)-1)/COLUMNS(health)),MOD(ROW(A3196)-1+COLUMNS(health),COLUMNS(health))+1)</f>
        <v>0</v>
      </c>
    </row>
    <row r="3198" spans="16:16" x14ac:dyDescent="0.3">
      <c r="P3198" cm="1">
        <f t="array" ref="P3198">INDEX(health,1+INT((ROW(A3197)-1)/COLUMNS(health)),MOD(ROW(A3197)-1+COLUMNS(health),COLUMNS(health))+1)</f>
        <v>0</v>
      </c>
    </row>
    <row r="3199" spans="16:16" x14ac:dyDescent="0.3">
      <c r="P3199" cm="1">
        <f t="array" ref="P3199">INDEX(health,1+INT((ROW(A3198)-1)/COLUMNS(health)),MOD(ROW(A3198)-1+COLUMNS(health),COLUMNS(health))+1)</f>
        <v>0</v>
      </c>
    </row>
    <row r="3200" spans="16:16" x14ac:dyDescent="0.3">
      <c r="P3200" cm="1">
        <f t="array" ref="P3200">INDEX(health,1+INT((ROW(A3199)-1)/COLUMNS(health)),MOD(ROW(A3199)-1+COLUMNS(health),COLUMNS(health))+1)</f>
        <v>0</v>
      </c>
    </row>
    <row r="3201" spans="16:16" x14ac:dyDescent="0.3">
      <c r="P3201" cm="1">
        <f t="array" ref="P3201">INDEX(health,1+INT((ROW(A3200)-1)/COLUMNS(health)),MOD(ROW(A3200)-1+COLUMNS(health),COLUMNS(health))+1)</f>
        <v>0</v>
      </c>
    </row>
    <row r="3202" spans="16:16" x14ac:dyDescent="0.3">
      <c r="P3202" t="str" cm="1">
        <f t="array" ref="P3202">INDEX(health,1+INT((ROW(A3201)-1)/COLUMNS(health)),MOD(ROW(A3201)-1+COLUMNS(health),COLUMNS(health))+1)</f>
        <v>Unsure where to go or what services are available</v>
      </c>
    </row>
    <row r="3203" spans="16:16" x14ac:dyDescent="0.3">
      <c r="P3203" t="str" cm="1">
        <f t="array" ref="P3203">INDEX(health,1+INT((ROW(A3202)-1)/COLUMNS(health)),MOD(ROW(A3202)-1+COLUMNS(health),COLUMNS(health))+1)</f>
        <v xml:space="preserve"> Lack of adequate insurance</v>
      </c>
    </row>
    <row r="3204" spans="16:16" x14ac:dyDescent="0.3">
      <c r="P3204" t="str" cm="1">
        <f t="array" ref="P3204">INDEX(health,1+INT((ROW(A3203)-1)/COLUMNS(health)),MOD(ROW(A3203)-1+COLUMNS(health),COLUMNS(health))+1)</f>
        <v xml:space="preserve"> Cost of care is not affordable</v>
      </c>
    </row>
    <row r="3205" spans="16:16" x14ac:dyDescent="0.3">
      <c r="P3205" t="str" cm="1">
        <f t="array" ref="P3205">INDEX(health,1+INT((ROW(A3204)-1)/COLUMNS(health)),MOD(ROW(A3204)-1+COLUMNS(health),COLUMNS(health))+1)</f>
        <v xml:space="preserve"> Not enough alcohol/drug abuse treatment options</v>
      </c>
    </row>
    <row r="3206" spans="16:16" x14ac:dyDescent="0.3">
      <c r="P3206" t="str" cm="1">
        <f t="array" ref="P3206">INDEX(health,1+INT((ROW(A3205)-1)/COLUMNS(health)),MOD(ROW(A3205)-1+COLUMNS(health),COLUMNS(health))+1)</f>
        <v xml:space="preserve"> Not enough mental health treatment options</v>
      </c>
    </row>
    <row r="3207" spans="16:16" x14ac:dyDescent="0.3">
      <c r="P3207" t="str" cm="1">
        <f t="array" ref="P3207">INDEX(health,1+INT((ROW(A3206)-1)/COLUMNS(health)),MOD(ROW(A3206)-1+COLUMNS(health),COLUMNS(health))+1)</f>
        <v xml:space="preserve"> Lack of transportation</v>
      </c>
    </row>
    <row r="3208" spans="16:16" x14ac:dyDescent="0.3">
      <c r="P3208" cm="1">
        <f t="array" ref="P3208">INDEX(health,1+INT((ROW(A3207)-1)/COLUMNS(health)),MOD(ROW(A3207)-1+COLUMNS(health),COLUMNS(health))+1)</f>
        <v>0</v>
      </c>
    </row>
    <row r="3209" spans="16:16" x14ac:dyDescent="0.3">
      <c r="P3209" cm="1">
        <f t="array" ref="P3209">INDEX(health,1+INT((ROW(A3208)-1)/COLUMNS(health)),MOD(ROW(A3208)-1+COLUMNS(health),COLUMNS(health))+1)</f>
        <v>0</v>
      </c>
    </row>
    <row r="3210" spans="16:16" x14ac:dyDescent="0.3">
      <c r="P3210" cm="1">
        <f t="array" ref="P3210">INDEX(health,1+INT((ROW(A3209)-1)/COLUMNS(health)),MOD(ROW(A3209)-1+COLUMNS(health),COLUMNS(health))+1)</f>
        <v>0</v>
      </c>
    </row>
    <row r="3211" spans="16:16" x14ac:dyDescent="0.3">
      <c r="P3211" cm="1">
        <f t="array" ref="P3211">INDEX(health,1+INT((ROW(A3210)-1)/COLUMNS(health)),MOD(ROW(A3210)-1+COLUMNS(health),COLUMNS(health))+1)</f>
        <v>0</v>
      </c>
    </row>
    <row r="3212" spans="16:16" x14ac:dyDescent="0.3">
      <c r="P3212" cm="1">
        <f t="array" ref="P3212">INDEX(health,1+INT((ROW(A3211)-1)/COLUMNS(health)),MOD(ROW(A3211)-1+COLUMNS(health),COLUMNS(health))+1)</f>
        <v>0</v>
      </c>
    </row>
    <row r="3213" spans="16:16" x14ac:dyDescent="0.3">
      <c r="P3213" cm="1">
        <f t="array" ref="P3213">INDEX(health,1+INT((ROW(A3212)-1)/COLUMNS(health)),MOD(ROW(A3212)-1+COLUMNS(health),COLUMNS(health))+1)</f>
        <v>0</v>
      </c>
    </row>
    <row r="3214" spans="16:16" x14ac:dyDescent="0.3">
      <c r="P3214" cm="1">
        <f t="array" ref="P3214">INDEX(health,1+INT((ROW(A3213)-1)/COLUMNS(health)),MOD(ROW(A3213)-1+COLUMNS(health),COLUMNS(health))+1)</f>
        <v>0</v>
      </c>
    </row>
    <row r="3215" spans="16:16" x14ac:dyDescent="0.3">
      <c r="P3215" cm="1">
        <f t="array" ref="P3215">INDEX(health,1+INT((ROW(A3214)-1)/COLUMNS(health)),MOD(ROW(A3214)-1+COLUMNS(health),COLUMNS(health))+1)</f>
        <v>0</v>
      </c>
    </row>
    <row r="3216" spans="16:16" x14ac:dyDescent="0.3">
      <c r="P3216" cm="1">
        <f t="array" ref="P3216">INDEX(health,1+INT((ROW(A3215)-1)/COLUMNS(health)),MOD(ROW(A3215)-1+COLUMNS(health),COLUMNS(health))+1)</f>
        <v>0</v>
      </c>
    </row>
    <row r="3217" spans="16:16" x14ac:dyDescent="0.3">
      <c r="P3217" cm="1">
        <f t="array" ref="P3217">INDEX(health,1+INT((ROW(A3216)-1)/COLUMNS(health)),MOD(ROW(A3216)-1+COLUMNS(health),COLUMNS(health))+1)</f>
        <v>0</v>
      </c>
    </row>
    <row r="3218" spans="16:16" x14ac:dyDescent="0.3">
      <c r="P3218" t="str" cm="1">
        <f t="array" ref="P3218">INDEX(health,1+INT((ROW(A3217)-1)/COLUMNS(health)),MOD(ROW(A3217)-1+COLUMNS(health),COLUMNS(health))+1)</f>
        <v>Lack of adequate insurance</v>
      </c>
    </row>
    <row r="3219" spans="16:16" x14ac:dyDescent="0.3">
      <c r="P3219" cm="1">
        <f t="array" ref="P3219">INDEX(health,1+INT((ROW(A3218)-1)/COLUMNS(health)),MOD(ROW(A3218)-1+COLUMNS(health),COLUMNS(health))+1)</f>
        <v>0</v>
      </c>
    </row>
    <row r="3220" spans="16:16" x14ac:dyDescent="0.3">
      <c r="P3220" cm="1">
        <f t="array" ref="P3220">INDEX(health,1+INT((ROW(A3219)-1)/COLUMNS(health)),MOD(ROW(A3219)-1+COLUMNS(health),COLUMNS(health))+1)</f>
        <v>0</v>
      </c>
    </row>
    <row r="3221" spans="16:16" x14ac:dyDescent="0.3">
      <c r="P3221" cm="1">
        <f t="array" ref="P3221">INDEX(health,1+INT((ROW(A3220)-1)/COLUMNS(health)),MOD(ROW(A3220)-1+COLUMNS(health),COLUMNS(health))+1)</f>
        <v>0</v>
      </c>
    </row>
    <row r="3222" spans="16:16" x14ac:dyDescent="0.3">
      <c r="P3222" cm="1">
        <f t="array" ref="P3222">INDEX(health,1+INT((ROW(A3221)-1)/COLUMNS(health)),MOD(ROW(A3221)-1+COLUMNS(health),COLUMNS(health))+1)</f>
        <v>0</v>
      </c>
    </row>
    <row r="3223" spans="16:16" x14ac:dyDescent="0.3">
      <c r="P3223" cm="1">
        <f t="array" ref="P3223">INDEX(health,1+INT((ROW(A3222)-1)/COLUMNS(health)),MOD(ROW(A3222)-1+COLUMNS(health),COLUMNS(health))+1)</f>
        <v>0</v>
      </c>
    </row>
    <row r="3224" spans="16:16" x14ac:dyDescent="0.3">
      <c r="P3224" cm="1">
        <f t="array" ref="P3224">INDEX(health,1+INT((ROW(A3223)-1)/COLUMNS(health)),MOD(ROW(A3223)-1+COLUMNS(health),COLUMNS(health))+1)</f>
        <v>0</v>
      </c>
    </row>
    <row r="3225" spans="16:16" x14ac:dyDescent="0.3">
      <c r="P3225" cm="1">
        <f t="array" ref="P3225">INDEX(health,1+INT((ROW(A3224)-1)/COLUMNS(health)),MOD(ROW(A3224)-1+COLUMNS(health),COLUMNS(health))+1)</f>
        <v>0</v>
      </c>
    </row>
    <row r="3226" spans="16:16" x14ac:dyDescent="0.3">
      <c r="P3226" t="str" cm="1">
        <f t="array" ref="P3226">INDEX(health,1+INT((ROW(A3225)-1)/COLUMNS(health)),MOD(ROW(A3225)-1+COLUMNS(health),COLUMNS(health))+1)</f>
        <v>Unsure where to go or what services are available</v>
      </c>
    </row>
    <row r="3227" spans="16:16" x14ac:dyDescent="0.3">
      <c r="P3227" t="str" cm="1">
        <f t="array" ref="P3227">INDEX(health,1+INT((ROW(A3226)-1)/COLUMNS(health)),MOD(ROW(A3226)-1+COLUMNS(health),COLUMNS(health))+1)</f>
        <v xml:space="preserve"> Lack of adequate insurance</v>
      </c>
    </row>
    <row r="3228" spans="16:16" x14ac:dyDescent="0.3">
      <c r="P3228" t="str" cm="1">
        <f t="array" ref="P3228">INDEX(health,1+INT((ROW(A3227)-1)/COLUMNS(health)),MOD(ROW(A3227)-1+COLUMNS(health),COLUMNS(health))+1)</f>
        <v xml:space="preserve"> Cost of care is not affordable</v>
      </c>
    </row>
    <row r="3229" spans="16:16" x14ac:dyDescent="0.3">
      <c r="P3229" t="str" cm="1">
        <f t="array" ref="P3229">INDEX(health,1+INT((ROW(A3228)-1)/COLUMNS(health)),MOD(ROW(A3228)-1+COLUMNS(health),COLUMNS(health))+1)</f>
        <v xml:space="preserve"> Not enough mental health treatment options</v>
      </c>
    </row>
    <row r="3230" spans="16:16" x14ac:dyDescent="0.3">
      <c r="P3230" t="str" cm="1">
        <f t="array" ref="P3230">INDEX(health,1+INT((ROW(A3229)-1)/COLUMNS(health)),MOD(ROW(A3229)-1+COLUMNS(health),COLUMNS(health))+1)</f>
        <v xml:space="preserve"> Lack of transportation</v>
      </c>
    </row>
    <row r="3231" spans="16:16" x14ac:dyDescent="0.3">
      <c r="P3231" cm="1">
        <f t="array" ref="P3231">INDEX(health,1+INT((ROW(A3230)-1)/COLUMNS(health)),MOD(ROW(A3230)-1+COLUMNS(health),COLUMNS(health))+1)</f>
        <v>0</v>
      </c>
    </row>
    <row r="3232" spans="16:16" x14ac:dyDescent="0.3">
      <c r="P3232" cm="1">
        <f t="array" ref="P3232">INDEX(health,1+INT((ROW(A3231)-1)/COLUMNS(health)),MOD(ROW(A3231)-1+COLUMNS(health),COLUMNS(health))+1)</f>
        <v>0</v>
      </c>
    </row>
    <row r="3233" spans="16:16" x14ac:dyDescent="0.3">
      <c r="P3233" cm="1">
        <f t="array" ref="P3233">INDEX(health,1+INT((ROW(A3232)-1)/COLUMNS(health)),MOD(ROW(A3232)-1+COLUMNS(health),COLUMNS(health))+1)</f>
        <v>0</v>
      </c>
    </row>
    <row r="3234" spans="16:16" x14ac:dyDescent="0.3">
      <c r="P3234" t="str" cm="1">
        <f t="array" ref="P3234">INDEX(health,1+INT((ROW(A3233)-1)/COLUMNS(health)),MOD(ROW(A3233)-1+COLUMNS(health),COLUMNS(health))+1)</f>
        <v>Unsure where to go or what services are available</v>
      </c>
    </row>
    <row r="3235" spans="16:16" x14ac:dyDescent="0.3">
      <c r="P3235" t="str" cm="1">
        <f t="array" ref="P3235">INDEX(health,1+INT((ROW(A3234)-1)/COLUMNS(health)),MOD(ROW(A3234)-1+COLUMNS(health),COLUMNS(health))+1)</f>
        <v xml:space="preserve"> Lack of adequate insurance</v>
      </c>
    </row>
    <row r="3236" spans="16:16" x14ac:dyDescent="0.3">
      <c r="P3236" t="str" cm="1">
        <f t="array" ref="P3236">INDEX(health,1+INT((ROW(A3235)-1)/COLUMNS(health)),MOD(ROW(A3235)-1+COLUMNS(health),COLUMNS(health))+1)</f>
        <v xml:space="preserve"> Cost of care is not affordable</v>
      </c>
    </row>
    <row r="3237" spans="16:16" x14ac:dyDescent="0.3">
      <c r="P3237" t="str" cm="1">
        <f t="array" ref="P3237">INDEX(health,1+INT((ROW(A3236)-1)/COLUMNS(health)),MOD(ROW(A3236)-1+COLUMNS(health),COLUMNS(health))+1)</f>
        <v xml:space="preserve"> Not enough mental health treatment options</v>
      </c>
    </row>
    <row r="3238" spans="16:16" x14ac:dyDescent="0.3">
      <c r="P3238" t="str" cm="1">
        <f t="array" ref="P3238">INDEX(health,1+INT((ROW(A3237)-1)/COLUMNS(health)),MOD(ROW(A3237)-1+COLUMNS(health),COLUMNS(health))+1)</f>
        <v xml:space="preserve"> Lack of transportation</v>
      </c>
    </row>
    <row r="3239" spans="16:16" x14ac:dyDescent="0.3">
      <c r="P3239" cm="1">
        <f t="array" ref="P3239">INDEX(health,1+INT((ROW(A3238)-1)/COLUMNS(health)),MOD(ROW(A3238)-1+COLUMNS(health),COLUMNS(health))+1)</f>
        <v>0</v>
      </c>
    </row>
    <row r="3240" spans="16:16" x14ac:dyDescent="0.3">
      <c r="P3240" cm="1">
        <f t="array" ref="P3240">INDEX(health,1+INT((ROW(A3239)-1)/COLUMNS(health)),MOD(ROW(A3239)-1+COLUMNS(health),COLUMNS(health))+1)</f>
        <v>0</v>
      </c>
    </row>
    <row r="3241" spans="16:16" x14ac:dyDescent="0.3">
      <c r="P3241" cm="1">
        <f t="array" ref="P3241">INDEX(health,1+INT((ROW(A3240)-1)/COLUMNS(health)),MOD(ROW(A3240)-1+COLUMNS(health),COLUMNS(health))+1)</f>
        <v>0</v>
      </c>
    </row>
    <row r="3242" spans="16:16" x14ac:dyDescent="0.3">
      <c r="P3242" t="str" cm="1">
        <f t="array" ref="P3242">INDEX(health,1+INT((ROW(A3241)-1)/COLUMNS(health)),MOD(ROW(A3241)-1+COLUMNS(health),COLUMNS(health))+1)</f>
        <v>Lack of adequate insurance</v>
      </c>
    </row>
    <row r="3243" spans="16:16" x14ac:dyDescent="0.3">
      <c r="P3243" cm="1">
        <f t="array" ref="P3243">INDEX(health,1+INT((ROW(A3242)-1)/COLUMNS(health)),MOD(ROW(A3242)-1+COLUMNS(health),COLUMNS(health))+1)</f>
        <v>0</v>
      </c>
    </row>
    <row r="3244" spans="16:16" x14ac:dyDescent="0.3">
      <c r="P3244" cm="1">
        <f t="array" ref="P3244">INDEX(health,1+INT((ROW(A3243)-1)/COLUMNS(health)),MOD(ROW(A3243)-1+COLUMNS(health),COLUMNS(health))+1)</f>
        <v>0</v>
      </c>
    </row>
    <row r="3245" spans="16:16" x14ac:dyDescent="0.3">
      <c r="P3245" cm="1">
        <f t="array" ref="P3245">INDEX(health,1+INT((ROW(A3244)-1)/COLUMNS(health)),MOD(ROW(A3244)-1+COLUMNS(health),COLUMNS(health))+1)</f>
        <v>0</v>
      </c>
    </row>
    <row r="3246" spans="16:16" x14ac:dyDescent="0.3">
      <c r="P3246" cm="1">
        <f t="array" ref="P3246">INDEX(health,1+INT((ROW(A3245)-1)/COLUMNS(health)),MOD(ROW(A3245)-1+COLUMNS(health),COLUMNS(health))+1)</f>
        <v>0</v>
      </c>
    </row>
    <row r="3247" spans="16:16" x14ac:dyDescent="0.3">
      <c r="P3247" cm="1">
        <f t="array" ref="P3247">INDEX(health,1+INT((ROW(A3246)-1)/COLUMNS(health)),MOD(ROW(A3246)-1+COLUMNS(health),COLUMNS(health))+1)</f>
        <v>0</v>
      </c>
    </row>
    <row r="3248" spans="16:16" x14ac:dyDescent="0.3">
      <c r="P3248" cm="1">
        <f t="array" ref="P3248">INDEX(health,1+INT((ROW(A3247)-1)/COLUMNS(health)),MOD(ROW(A3247)-1+COLUMNS(health),COLUMNS(health))+1)</f>
        <v>0</v>
      </c>
    </row>
    <row r="3249" spans="16:16" x14ac:dyDescent="0.3">
      <c r="P3249" cm="1">
        <f t="array" ref="P3249">INDEX(health,1+INT((ROW(A3248)-1)/COLUMNS(health)),MOD(ROW(A3248)-1+COLUMNS(health),COLUMNS(health))+1)</f>
        <v>0</v>
      </c>
    </row>
    <row r="3250" spans="16:16" x14ac:dyDescent="0.3">
      <c r="P3250" t="str" cm="1">
        <f t="array" ref="P3250">INDEX(health,1+INT((ROW(A3249)-1)/COLUMNS(health)),MOD(ROW(A3249)-1+COLUMNS(health),COLUMNS(health))+1)</f>
        <v>Unsure where to go or what services are available</v>
      </c>
    </row>
    <row r="3251" spans="16:16" x14ac:dyDescent="0.3">
      <c r="P3251" t="str" cm="1">
        <f t="array" ref="P3251">INDEX(health,1+INT((ROW(A3250)-1)/COLUMNS(health)),MOD(ROW(A3250)-1+COLUMNS(health),COLUMNS(health))+1)</f>
        <v xml:space="preserve"> Lack of adequate insurance</v>
      </c>
    </row>
    <row r="3252" spans="16:16" x14ac:dyDescent="0.3">
      <c r="P3252" t="str" cm="1">
        <f t="array" ref="P3252">INDEX(health,1+INT((ROW(A3251)-1)/COLUMNS(health)),MOD(ROW(A3251)-1+COLUMNS(health),COLUMNS(health))+1)</f>
        <v xml:space="preserve"> Cost of care is not affordable</v>
      </c>
    </row>
    <row r="3253" spans="16:16" x14ac:dyDescent="0.3">
      <c r="P3253" t="str" cm="1">
        <f t="array" ref="P3253">INDEX(health,1+INT((ROW(A3252)-1)/COLUMNS(health)),MOD(ROW(A3252)-1+COLUMNS(health),COLUMNS(health))+1)</f>
        <v xml:space="preserve"> Language barrier (medical info hard to understand)</v>
      </c>
    </row>
    <row r="3254" spans="16:16" x14ac:dyDescent="0.3">
      <c r="P3254" t="str" cm="1">
        <f t="array" ref="P3254">INDEX(health,1+INT((ROW(A3253)-1)/COLUMNS(health)),MOD(ROW(A3253)-1+COLUMNS(health),COLUMNS(health))+1)</f>
        <v xml:space="preserve"> Not enough alcohol/drug abuse treatment options</v>
      </c>
    </row>
    <row r="3255" spans="16:16" x14ac:dyDescent="0.3">
      <c r="P3255" t="str" cm="1">
        <f t="array" ref="P3255">INDEX(health,1+INT((ROW(A3254)-1)/COLUMNS(health)),MOD(ROW(A3254)-1+COLUMNS(health),COLUMNS(health))+1)</f>
        <v xml:space="preserve"> Not enough mental health treatment options</v>
      </c>
    </row>
    <row r="3256" spans="16:16" x14ac:dyDescent="0.3">
      <c r="P3256" t="str" cm="1">
        <f t="array" ref="P3256">INDEX(health,1+INT((ROW(A3255)-1)/COLUMNS(health)),MOD(ROW(A3255)-1+COLUMNS(health),COLUMNS(health))+1)</f>
        <v xml:space="preserve"> Lack of transportation</v>
      </c>
    </row>
    <row r="3257" spans="16:16" x14ac:dyDescent="0.3">
      <c r="P3257" cm="1">
        <f t="array" ref="P3257">INDEX(health,1+INT((ROW(A3256)-1)/COLUMNS(health)),MOD(ROW(A3256)-1+COLUMNS(health),COLUMNS(health))+1)</f>
        <v>0</v>
      </c>
    </row>
    <row r="3258" spans="16:16" x14ac:dyDescent="0.3">
      <c r="P3258" t="str" cm="1">
        <f t="array" ref="P3258">INDEX(health,1+INT((ROW(A3257)-1)/COLUMNS(health)),MOD(ROW(A3257)-1+COLUMNS(health),COLUMNS(health))+1)</f>
        <v>Lack of adequate insurance</v>
      </c>
    </row>
    <row r="3259" spans="16:16" x14ac:dyDescent="0.3">
      <c r="P3259" t="str" cm="1">
        <f t="array" ref="P3259">INDEX(health,1+INT((ROW(A3258)-1)/COLUMNS(health)),MOD(ROW(A3258)-1+COLUMNS(health),COLUMNS(health))+1)</f>
        <v xml:space="preserve"> Cost of care is not affordable</v>
      </c>
    </row>
    <row r="3260" spans="16:16" x14ac:dyDescent="0.3">
      <c r="P3260" t="str" cm="1">
        <f t="array" ref="P3260">INDEX(health,1+INT((ROW(A3259)-1)/COLUMNS(health)),MOD(ROW(A3259)-1+COLUMNS(health),COLUMNS(health))+1)</f>
        <v xml:space="preserve"> Lack of transportation</v>
      </c>
    </row>
    <row r="3261" spans="16:16" x14ac:dyDescent="0.3">
      <c r="P3261" cm="1">
        <f t="array" ref="P3261">INDEX(health,1+INT((ROW(A3260)-1)/COLUMNS(health)),MOD(ROW(A3260)-1+COLUMNS(health),COLUMNS(health))+1)</f>
        <v>0</v>
      </c>
    </row>
    <row r="3262" spans="16:16" x14ac:dyDescent="0.3">
      <c r="P3262" cm="1">
        <f t="array" ref="P3262">INDEX(health,1+INT((ROW(A3261)-1)/COLUMNS(health)),MOD(ROW(A3261)-1+COLUMNS(health),COLUMNS(health))+1)</f>
        <v>0</v>
      </c>
    </row>
    <row r="3263" spans="16:16" x14ac:dyDescent="0.3">
      <c r="P3263" cm="1">
        <f t="array" ref="P3263">INDEX(health,1+INT((ROW(A3262)-1)/COLUMNS(health)),MOD(ROW(A3262)-1+COLUMNS(health),COLUMNS(health))+1)</f>
        <v>0</v>
      </c>
    </row>
    <row r="3264" spans="16:16" x14ac:dyDescent="0.3">
      <c r="P3264" cm="1">
        <f t="array" ref="P3264">INDEX(health,1+INT((ROW(A3263)-1)/COLUMNS(health)),MOD(ROW(A3263)-1+COLUMNS(health),COLUMNS(health))+1)</f>
        <v>0</v>
      </c>
    </row>
    <row r="3265" spans="16:16" x14ac:dyDescent="0.3">
      <c r="P3265" cm="1">
        <f t="array" ref="P3265">INDEX(health,1+INT((ROW(A3264)-1)/COLUMNS(health)),MOD(ROW(A3264)-1+COLUMNS(health),COLUMNS(health))+1)</f>
        <v>0</v>
      </c>
    </row>
    <row r="3266" spans="16:16" x14ac:dyDescent="0.3">
      <c r="P3266" cm="1">
        <f t="array" ref="P3266">INDEX(health,1+INT((ROW(A3265)-1)/COLUMNS(health)),MOD(ROW(A3265)-1+COLUMNS(health),COLUMNS(health))+1)</f>
        <v>0</v>
      </c>
    </row>
    <row r="3267" spans="16:16" x14ac:dyDescent="0.3">
      <c r="P3267" cm="1">
        <f t="array" ref="P3267">INDEX(health,1+INT((ROW(A3266)-1)/COLUMNS(health)),MOD(ROW(A3266)-1+COLUMNS(health),COLUMNS(health))+1)</f>
        <v>0</v>
      </c>
    </row>
    <row r="3268" spans="16:16" x14ac:dyDescent="0.3">
      <c r="P3268" cm="1">
        <f t="array" ref="P3268">INDEX(health,1+INT((ROW(A3267)-1)/COLUMNS(health)),MOD(ROW(A3267)-1+COLUMNS(health),COLUMNS(health))+1)</f>
        <v>0</v>
      </c>
    </row>
    <row r="3269" spans="16:16" x14ac:dyDescent="0.3">
      <c r="P3269" cm="1">
        <f t="array" ref="P3269">INDEX(health,1+INT((ROW(A3268)-1)/COLUMNS(health)),MOD(ROW(A3268)-1+COLUMNS(health),COLUMNS(health))+1)</f>
        <v>0</v>
      </c>
    </row>
    <row r="3270" spans="16:16" x14ac:dyDescent="0.3">
      <c r="P3270" cm="1">
        <f t="array" ref="P3270">INDEX(health,1+INT((ROW(A3269)-1)/COLUMNS(health)),MOD(ROW(A3269)-1+COLUMNS(health),COLUMNS(health))+1)</f>
        <v>0</v>
      </c>
    </row>
    <row r="3271" spans="16:16" x14ac:dyDescent="0.3">
      <c r="P3271" cm="1">
        <f t="array" ref="P3271">INDEX(health,1+INT((ROW(A3270)-1)/COLUMNS(health)),MOD(ROW(A3270)-1+COLUMNS(health),COLUMNS(health))+1)</f>
        <v>0</v>
      </c>
    </row>
    <row r="3272" spans="16:16" x14ac:dyDescent="0.3">
      <c r="P3272" cm="1">
        <f t="array" ref="P3272">INDEX(health,1+INT((ROW(A3271)-1)/COLUMNS(health)),MOD(ROW(A3271)-1+COLUMNS(health),COLUMNS(health))+1)</f>
        <v>0</v>
      </c>
    </row>
    <row r="3273" spans="16:16" x14ac:dyDescent="0.3">
      <c r="P3273" cm="1">
        <f t="array" ref="P3273">INDEX(health,1+INT((ROW(A3272)-1)/COLUMNS(health)),MOD(ROW(A3272)-1+COLUMNS(health),COLUMNS(health))+1)</f>
        <v>0</v>
      </c>
    </row>
    <row r="3274" spans="16:16" x14ac:dyDescent="0.3">
      <c r="P3274" cm="1">
        <f t="array" ref="P3274">INDEX(health,1+INT((ROW(A3273)-1)/COLUMNS(health)),MOD(ROW(A3273)-1+COLUMNS(health),COLUMNS(health))+1)</f>
        <v>0</v>
      </c>
    </row>
    <row r="3275" spans="16:16" x14ac:dyDescent="0.3">
      <c r="P3275" cm="1">
        <f t="array" ref="P3275">INDEX(health,1+INT((ROW(A3274)-1)/COLUMNS(health)),MOD(ROW(A3274)-1+COLUMNS(health),COLUMNS(health))+1)</f>
        <v>0</v>
      </c>
    </row>
    <row r="3276" spans="16:16" x14ac:dyDescent="0.3">
      <c r="P3276" cm="1">
        <f t="array" ref="P3276">INDEX(health,1+INT((ROW(A3275)-1)/COLUMNS(health)),MOD(ROW(A3275)-1+COLUMNS(health),COLUMNS(health))+1)</f>
        <v>0</v>
      </c>
    </row>
    <row r="3277" spans="16:16" x14ac:dyDescent="0.3">
      <c r="P3277" cm="1">
        <f t="array" ref="P3277">INDEX(health,1+INT((ROW(A3276)-1)/COLUMNS(health)),MOD(ROW(A3276)-1+COLUMNS(health),COLUMNS(health))+1)</f>
        <v>0</v>
      </c>
    </row>
    <row r="3278" spans="16:16" x14ac:dyDescent="0.3">
      <c r="P3278" cm="1">
        <f t="array" ref="P3278">INDEX(health,1+INT((ROW(A3277)-1)/COLUMNS(health)),MOD(ROW(A3277)-1+COLUMNS(health),COLUMNS(health))+1)</f>
        <v>0</v>
      </c>
    </row>
    <row r="3279" spans="16:16" x14ac:dyDescent="0.3">
      <c r="P3279" cm="1">
        <f t="array" ref="P3279">INDEX(health,1+INT((ROW(A3278)-1)/COLUMNS(health)),MOD(ROW(A3278)-1+COLUMNS(health),COLUMNS(health))+1)</f>
        <v>0</v>
      </c>
    </row>
    <row r="3280" spans="16:16" x14ac:dyDescent="0.3">
      <c r="P3280" cm="1">
        <f t="array" ref="P3280">INDEX(health,1+INT((ROW(A3279)-1)/COLUMNS(health)),MOD(ROW(A3279)-1+COLUMNS(health),COLUMNS(health))+1)</f>
        <v>0</v>
      </c>
    </row>
    <row r="3281" spans="16:16" x14ac:dyDescent="0.3">
      <c r="P3281" cm="1">
        <f t="array" ref="P3281">INDEX(health,1+INT((ROW(A3280)-1)/COLUMNS(health)),MOD(ROW(A3280)-1+COLUMNS(health),COLUMNS(health))+1)</f>
        <v>0</v>
      </c>
    </row>
    <row r="3282" spans="16:16" x14ac:dyDescent="0.3">
      <c r="P3282" t="str" cm="1">
        <f t="array" ref="P3282">INDEX(health,1+INT((ROW(A3281)-1)/COLUMNS(health)),MOD(ROW(A3281)-1+COLUMNS(health),COLUMNS(health))+1)</f>
        <v>Lack of adequate insurance</v>
      </c>
    </row>
    <row r="3283" spans="16:16" x14ac:dyDescent="0.3">
      <c r="P3283" t="str" cm="1">
        <f t="array" ref="P3283">INDEX(health,1+INT((ROW(A3282)-1)/COLUMNS(health)),MOD(ROW(A3282)-1+COLUMNS(health),COLUMNS(health))+1)</f>
        <v xml:space="preserve"> Cost of care is not affordable</v>
      </c>
    </row>
    <row r="3284" spans="16:16" x14ac:dyDescent="0.3">
      <c r="P3284" t="str" cm="1">
        <f t="array" ref="P3284">INDEX(health,1+INT((ROW(A3283)-1)/COLUMNS(health)),MOD(ROW(A3283)-1+COLUMNS(health),COLUMNS(health))+1)</f>
        <v xml:space="preserve"> Not enough alcohol/drug abuse treatment options</v>
      </c>
    </row>
    <row r="3285" spans="16:16" x14ac:dyDescent="0.3">
      <c r="P3285" t="str" cm="1">
        <f t="array" ref="P3285">INDEX(health,1+INT((ROW(A3284)-1)/COLUMNS(health)),MOD(ROW(A3284)-1+COLUMNS(health),COLUMNS(health))+1)</f>
        <v xml:space="preserve"> Not enough mental health treatment options</v>
      </c>
    </row>
    <row r="3286" spans="16:16" x14ac:dyDescent="0.3">
      <c r="P3286" t="str" cm="1">
        <f t="array" ref="P3286">INDEX(health,1+INT((ROW(A3285)-1)/COLUMNS(health)),MOD(ROW(A3285)-1+COLUMNS(health),COLUMNS(health))+1)</f>
        <v xml:space="preserve"> Lack of transportation</v>
      </c>
    </row>
    <row r="3287" spans="16:16" x14ac:dyDescent="0.3">
      <c r="P3287" cm="1">
        <f t="array" ref="P3287">INDEX(health,1+INT((ROW(A3286)-1)/COLUMNS(health)),MOD(ROW(A3286)-1+COLUMNS(health),COLUMNS(health))+1)</f>
        <v>0</v>
      </c>
    </row>
    <row r="3288" spans="16:16" x14ac:dyDescent="0.3">
      <c r="P3288" cm="1">
        <f t="array" ref="P3288">INDEX(health,1+INT((ROW(A3287)-1)/COLUMNS(health)),MOD(ROW(A3287)-1+COLUMNS(health),COLUMNS(health))+1)</f>
        <v>0</v>
      </c>
    </row>
    <row r="3289" spans="16:16" x14ac:dyDescent="0.3">
      <c r="P3289" cm="1">
        <f t="array" ref="P3289">INDEX(health,1+INT((ROW(A3288)-1)/COLUMNS(health)),MOD(ROW(A3288)-1+COLUMNS(health),COLUMNS(health))+1)</f>
        <v>0</v>
      </c>
    </row>
    <row r="3290" spans="16:16" x14ac:dyDescent="0.3">
      <c r="P3290" t="str" cm="1">
        <f t="array" ref="P3290">INDEX(health,1+INT((ROW(A3289)-1)/COLUMNS(health)),MOD(ROW(A3289)-1+COLUMNS(health),COLUMNS(health))+1)</f>
        <v>Not enough mental health treatment options</v>
      </c>
    </row>
    <row r="3291" spans="16:16" x14ac:dyDescent="0.3">
      <c r="P3291" cm="1">
        <f t="array" ref="P3291">INDEX(health,1+INT((ROW(A3290)-1)/COLUMNS(health)),MOD(ROW(A3290)-1+COLUMNS(health),COLUMNS(health))+1)</f>
        <v>0</v>
      </c>
    </row>
    <row r="3292" spans="16:16" x14ac:dyDescent="0.3">
      <c r="P3292" cm="1">
        <f t="array" ref="P3292">INDEX(health,1+INT((ROW(A3291)-1)/COLUMNS(health)),MOD(ROW(A3291)-1+COLUMNS(health),COLUMNS(health))+1)</f>
        <v>0</v>
      </c>
    </row>
    <row r="3293" spans="16:16" x14ac:dyDescent="0.3">
      <c r="P3293" cm="1">
        <f t="array" ref="P3293">INDEX(health,1+INT((ROW(A3292)-1)/COLUMNS(health)),MOD(ROW(A3292)-1+COLUMNS(health),COLUMNS(health))+1)</f>
        <v>0</v>
      </c>
    </row>
    <row r="3294" spans="16:16" x14ac:dyDescent="0.3">
      <c r="P3294" cm="1">
        <f t="array" ref="P3294">INDEX(health,1+INT((ROW(A3293)-1)/COLUMNS(health)),MOD(ROW(A3293)-1+COLUMNS(health),COLUMNS(health))+1)</f>
        <v>0</v>
      </c>
    </row>
    <row r="3295" spans="16:16" x14ac:dyDescent="0.3">
      <c r="P3295" cm="1">
        <f t="array" ref="P3295">INDEX(health,1+INT((ROW(A3294)-1)/COLUMNS(health)),MOD(ROW(A3294)-1+COLUMNS(health),COLUMNS(health))+1)</f>
        <v>0</v>
      </c>
    </row>
    <row r="3296" spans="16:16" x14ac:dyDescent="0.3">
      <c r="P3296" cm="1">
        <f t="array" ref="P3296">INDEX(health,1+INT((ROW(A3295)-1)/COLUMNS(health)),MOD(ROW(A3295)-1+COLUMNS(health),COLUMNS(health))+1)</f>
        <v>0</v>
      </c>
    </row>
    <row r="3297" spans="16:16" x14ac:dyDescent="0.3">
      <c r="P3297" cm="1">
        <f t="array" ref="P3297">INDEX(health,1+INT((ROW(A3296)-1)/COLUMNS(health)),MOD(ROW(A3296)-1+COLUMNS(health),COLUMNS(health))+1)</f>
        <v>0</v>
      </c>
    </row>
    <row r="3298" spans="16:16" x14ac:dyDescent="0.3">
      <c r="P3298" cm="1">
        <f t="array" ref="P3298">INDEX(health,1+INT((ROW(A3297)-1)/COLUMNS(health)),MOD(ROW(A3297)-1+COLUMNS(health),COLUMNS(health))+1)</f>
        <v>0</v>
      </c>
    </row>
    <row r="3299" spans="16:16" x14ac:dyDescent="0.3">
      <c r="P3299" cm="1">
        <f t="array" ref="P3299">INDEX(health,1+INT((ROW(A3298)-1)/COLUMNS(health)),MOD(ROW(A3298)-1+COLUMNS(health),COLUMNS(health))+1)</f>
        <v>0</v>
      </c>
    </row>
    <row r="3300" spans="16:16" x14ac:dyDescent="0.3">
      <c r="P3300" cm="1">
        <f t="array" ref="P3300">INDEX(health,1+INT((ROW(A3299)-1)/COLUMNS(health)),MOD(ROW(A3299)-1+COLUMNS(health),COLUMNS(health))+1)</f>
        <v>0</v>
      </c>
    </row>
    <row r="3301" spans="16:16" x14ac:dyDescent="0.3">
      <c r="P3301" cm="1">
        <f t="array" ref="P3301">INDEX(health,1+INT((ROW(A3300)-1)/COLUMNS(health)),MOD(ROW(A3300)-1+COLUMNS(health),COLUMNS(health))+1)</f>
        <v>0</v>
      </c>
    </row>
    <row r="3302" spans="16:16" x14ac:dyDescent="0.3">
      <c r="P3302" cm="1">
        <f t="array" ref="P3302">INDEX(health,1+INT((ROW(A3301)-1)/COLUMNS(health)),MOD(ROW(A3301)-1+COLUMNS(health),COLUMNS(health))+1)</f>
        <v>0</v>
      </c>
    </row>
    <row r="3303" spans="16:16" x14ac:dyDescent="0.3">
      <c r="P3303" cm="1">
        <f t="array" ref="P3303">INDEX(health,1+INT((ROW(A3302)-1)/COLUMNS(health)),MOD(ROW(A3302)-1+COLUMNS(health),COLUMNS(health))+1)</f>
        <v>0</v>
      </c>
    </row>
    <row r="3304" spans="16:16" x14ac:dyDescent="0.3">
      <c r="P3304" cm="1">
        <f t="array" ref="P3304">INDEX(health,1+INT((ROW(A3303)-1)/COLUMNS(health)),MOD(ROW(A3303)-1+COLUMNS(health),COLUMNS(health))+1)</f>
        <v>0</v>
      </c>
    </row>
    <row r="3305" spans="16:16" x14ac:dyDescent="0.3">
      <c r="P3305" cm="1">
        <f t="array" ref="P3305">INDEX(health,1+INT((ROW(A3304)-1)/COLUMNS(health)),MOD(ROW(A3304)-1+COLUMNS(health),COLUMNS(health))+1)</f>
        <v>0</v>
      </c>
    </row>
    <row r="3306" spans="16:16" x14ac:dyDescent="0.3">
      <c r="P3306" cm="1">
        <f t="array" ref="P3306">INDEX(health,1+INT((ROW(A3305)-1)/COLUMNS(health)),MOD(ROW(A3305)-1+COLUMNS(health),COLUMNS(health))+1)</f>
        <v>0</v>
      </c>
    </row>
    <row r="3307" spans="16:16" x14ac:dyDescent="0.3">
      <c r="P3307" cm="1">
        <f t="array" ref="P3307">INDEX(health,1+INT((ROW(A3306)-1)/COLUMNS(health)),MOD(ROW(A3306)-1+COLUMNS(health),COLUMNS(health))+1)</f>
        <v>0</v>
      </c>
    </row>
    <row r="3308" spans="16:16" x14ac:dyDescent="0.3">
      <c r="P3308" cm="1">
        <f t="array" ref="P3308">INDEX(health,1+INT((ROW(A3307)-1)/COLUMNS(health)),MOD(ROW(A3307)-1+COLUMNS(health),COLUMNS(health))+1)</f>
        <v>0</v>
      </c>
    </row>
    <row r="3309" spans="16:16" x14ac:dyDescent="0.3">
      <c r="P3309" cm="1">
        <f t="array" ref="P3309">INDEX(health,1+INT((ROW(A3308)-1)/COLUMNS(health)),MOD(ROW(A3308)-1+COLUMNS(health),COLUMNS(health))+1)</f>
        <v>0</v>
      </c>
    </row>
    <row r="3310" spans="16:16" x14ac:dyDescent="0.3">
      <c r="P3310" cm="1">
        <f t="array" ref="P3310">INDEX(health,1+INT((ROW(A3309)-1)/COLUMNS(health)),MOD(ROW(A3309)-1+COLUMNS(health),COLUMNS(health))+1)</f>
        <v>0</v>
      </c>
    </row>
    <row r="3311" spans="16:16" x14ac:dyDescent="0.3">
      <c r="P3311" cm="1">
        <f t="array" ref="P3311">INDEX(health,1+INT((ROW(A3310)-1)/COLUMNS(health)),MOD(ROW(A3310)-1+COLUMNS(health),COLUMNS(health))+1)</f>
        <v>0</v>
      </c>
    </row>
    <row r="3312" spans="16:16" x14ac:dyDescent="0.3">
      <c r="P3312" cm="1">
        <f t="array" ref="P3312">INDEX(health,1+INT((ROW(A3311)-1)/COLUMNS(health)),MOD(ROW(A3311)-1+COLUMNS(health),COLUMNS(health))+1)</f>
        <v>0</v>
      </c>
    </row>
    <row r="3313" spans="16:16" x14ac:dyDescent="0.3">
      <c r="P3313" cm="1">
        <f t="array" ref="P3313">INDEX(health,1+INT((ROW(A3312)-1)/COLUMNS(health)),MOD(ROW(A3312)-1+COLUMNS(health),COLUMNS(health))+1)</f>
        <v>0</v>
      </c>
    </row>
    <row r="3314" spans="16:16" x14ac:dyDescent="0.3">
      <c r="P3314" cm="1">
        <f t="array" ref="P3314">INDEX(health,1+INT((ROW(A3313)-1)/COLUMNS(health)),MOD(ROW(A3313)-1+COLUMNS(health),COLUMNS(health))+1)</f>
        <v>0</v>
      </c>
    </row>
    <row r="3315" spans="16:16" x14ac:dyDescent="0.3">
      <c r="P3315" cm="1">
        <f t="array" ref="P3315">INDEX(health,1+INT((ROW(A3314)-1)/COLUMNS(health)),MOD(ROW(A3314)-1+COLUMNS(health),COLUMNS(health))+1)</f>
        <v>0</v>
      </c>
    </row>
    <row r="3316" spans="16:16" x14ac:dyDescent="0.3">
      <c r="P3316" cm="1">
        <f t="array" ref="P3316">INDEX(health,1+INT((ROW(A3315)-1)/COLUMNS(health)),MOD(ROW(A3315)-1+COLUMNS(health),COLUMNS(health))+1)</f>
        <v>0</v>
      </c>
    </row>
    <row r="3317" spans="16:16" x14ac:dyDescent="0.3">
      <c r="P3317" cm="1">
        <f t="array" ref="P3317">INDEX(health,1+INT((ROW(A3316)-1)/COLUMNS(health)),MOD(ROW(A3316)-1+COLUMNS(health),COLUMNS(health))+1)</f>
        <v>0</v>
      </c>
    </row>
    <row r="3318" spans="16:16" x14ac:dyDescent="0.3">
      <c r="P3318" cm="1">
        <f t="array" ref="P3318">INDEX(health,1+INT((ROW(A3317)-1)/COLUMNS(health)),MOD(ROW(A3317)-1+COLUMNS(health),COLUMNS(health))+1)</f>
        <v>0</v>
      </c>
    </row>
    <row r="3319" spans="16:16" x14ac:dyDescent="0.3">
      <c r="P3319" cm="1">
        <f t="array" ref="P3319">INDEX(health,1+INT((ROW(A3318)-1)/COLUMNS(health)),MOD(ROW(A3318)-1+COLUMNS(health),COLUMNS(health))+1)</f>
        <v>0</v>
      </c>
    </row>
    <row r="3320" spans="16:16" x14ac:dyDescent="0.3">
      <c r="P3320" cm="1">
        <f t="array" ref="P3320">INDEX(health,1+INT((ROW(A3319)-1)/COLUMNS(health)),MOD(ROW(A3319)-1+COLUMNS(health),COLUMNS(health))+1)</f>
        <v>0</v>
      </c>
    </row>
    <row r="3321" spans="16:16" x14ac:dyDescent="0.3">
      <c r="P3321" cm="1">
        <f t="array" ref="P3321">INDEX(health,1+INT((ROW(A3320)-1)/COLUMNS(health)),MOD(ROW(A3320)-1+COLUMNS(health),COLUMNS(health))+1)</f>
        <v>0</v>
      </c>
    </row>
    <row r="3322" spans="16:16" x14ac:dyDescent="0.3">
      <c r="P3322" t="str" cm="1">
        <f t="array" ref="P3322">INDEX(health,1+INT((ROW(A3321)-1)/COLUMNS(health)),MOD(ROW(A3321)-1+COLUMNS(health),COLUMNS(health))+1)</f>
        <v>Lack of adequate insurance</v>
      </c>
    </row>
    <row r="3323" spans="16:16" x14ac:dyDescent="0.3">
      <c r="P3323" t="str" cm="1">
        <f t="array" ref="P3323">INDEX(health,1+INT((ROW(A3322)-1)/COLUMNS(health)),MOD(ROW(A3322)-1+COLUMNS(health),COLUMNS(health))+1)</f>
        <v xml:space="preserve"> Lack of transportation</v>
      </c>
    </row>
    <row r="3324" spans="16:16" x14ac:dyDescent="0.3">
      <c r="P3324" cm="1">
        <f t="array" ref="P3324">INDEX(health,1+INT((ROW(A3323)-1)/COLUMNS(health)),MOD(ROW(A3323)-1+COLUMNS(health),COLUMNS(health))+1)</f>
        <v>0</v>
      </c>
    </row>
    <row r="3325" spans="16:16" x14ac:dyDescent="0.3">
      <c r="P3325" cm="1">
        <f t="array" ref="P3325">INDEX(health,1+INT((ROW(A3324)-1)/COLUMNS(health)),MOD(ROW(A3324)-1+COLUMNS(health),COLUMNS(health))+1)</f>
        <v>0</v>
      </c>
    </row>
    <row r="3326" spans="16:16" x14ac:dyDescent="0.3">
      <c r="P3326" cm="1">
        <f t="array" ref="P3326">INDEX(health,1+INT((ROW(A3325)-1)/COLUMNS(health)),MOD(ROW(A3325)-1+COLUMNS(health),COLUMNS(health))+1)</f>
        <v>0</v>
      </c>
    </row>
    <row r="3327" spans="16:16" x14ac:dyDescent="0.3">
      <c r="P3327" cm="1">
        <f t="array" ref="P3327">INDEX(health,1+INT((ROW(A3326)-1)/COLUMNS(health)),MOD(ROW(A3326)-1+COLUMNS(health),COLUMNS(health))+1)</f>
        <v>0</v>
      </c>
    </row>
    <row r="3328" spans="16:16" x14ac:dyDescent="0.3">
      <c r="P3328" cm="1">
        <f t="array" ref="P3328">INDEX(health,1+INT((ROW(A3327)-1)/COLUMNS(health)),MOD(ROW(A3327)-1+COLUMNS(health),COLUMNS(health))+1)</f>
        <v>0</v>
      </c>
    </row>
    <row r="3329" spans="16:16" x14ac:dyDescent="0.3">
      <c r="P3329" cm="1">
        <f t="array" ref="P3329">INDEX(health,1+INT((ROW(A3328)-1)/COLUMNS(health)),MOD(ROW(A3328)-1+COLUMNS(health),COLUMNS(health))+1)</f>
        <v>0</v>
      </c>
    </row>
    <row r="3330" spans="16:16" x14ac:dyDescent="0.3">
      <c r="P3330" t="str" cm="1">
        <f t="array" ref="P3330">INDEX(health,1+INT((ROW(A3329)-1)/COLUMNS(health)),MOD(ROW(A3329)-1+COLUMNS(health),COLUMNS(health))+1)</f>
        <v>I said yes because I feel certain some folks have problemsople i</v>
      </c>
    </row>
    <row r="3331" spans="16:16" x14ac:dyDescent="0.3">
      <c r="P3331" cm="1">
        <f t="array" ref="P3331">INDEX(health,1+INT((ROW(A3330)-1)/COLUMNS(health)),MOD(ROW(A3330)-1+COLUMNS(health),COLUMNS(health))+1)</f>
        <v>0</v>
      </c>
    </row>
    <row r="3332" spans="16:16" x14ac:dyDescent="0.3">
      <c r="P3332" cm="1">
        <f t="array" ref="P3332">INDEX(health,1+INT((ROW(A3331)-1)/COLUMNS(health)),MOD(ROW(A3331)-1+COLUMNS(health),COLUMNS(health))+1)</f>
        <v>0</v>
      </c>
    </row>
    <row r="3333" spans="16:16" x14ac:dyDescent="0.3">
      <c r="P3333" cm="1">
        <f t="array" ref="P3333">INDEX(health,1+INT((ROW(A3332)-1)/COLUMNS(health)),MOD(ROW(A3332)-1+COLUMNS(health),COLUMNS(health))+1)</f>
        <v>0</v>
      </c>
    </row>
    <row r="3334" spans="16:16" x14ac:dyDescent="0.3">
      <c r="P3334" cm="1">
        <f t="array" ref="P3334">INDEX(health,1+INT((ROW(A3333)-1)/COLUMNS(health)),MOD(ROW(A3333)-1+COLUMNS(health),COLUMNS(health))+1)</f>
        <v>0</v>
      </c>
    </row>
    <row r="3335" spans="16:16" x14ac:dyDescent="0.3">
      <c r="P3335" cm="1">
        <f t="array" ref="P3335">INDEX(health,1+INT((ROW(A3334)-1)/COLUMNS(health)),MOD(ROW(A3334)-1+COLUMNS(health),COLUMNS(health))+1)</f>
        <v>0</v>
      </c>
    </row>
    <row r="3336" spans="16:16" x14ac:dyDescent="0.3">
      <c r="P3336" cm="1">
        <f t="array" ref="P3336">INDEX(health,1+INT((ROW(A3335)-1)/COLUMNS(health)),MOD(ROW(A3335)-1+COLUMNS(health),COLUMNS(health))+1)</f>
        <v>0</v>
      </c>
    </row>
    <row r="3337" spans="16:16" x14ac:dyDescent="0.3">
      <c r="P3337" cm="1">
        <f t="array" ref="P3337">INDEX(health,1+INT((ROW(A3336)-1)/COLUMNS(health)),MOD(ROW(A3336)-1+COLUMNS(health),COLUMNS(health))+1)</f>
        <v>0</v>
      </c>
    </row>
    <row r="3338" spans="16:16" x14ac:dyDescent="0.3">
      <c r="P3338" t="str" cm="1">
        <f t="array" ref="P3338">INDEX(health,1+INT((ROW(A3337)-1)/COLUMNS(health)),MOD(ROW(A3337)-1+COLUMNS(health),COLUMNS(health))+1)</f>
        <v>Lack of adequate insurance</v>
      </c>
    </row>
    <row r="3339" spans="16:16" x14ac:dyDescent="0.3">
      <c r="P3339" t="str" cm="1">
        <f t="array" ref="P3339">INDEX(health,1+INT((ROW(A3338)-1)/COLUMNS(health)),MOD(ROW(A3338)-1+COLUMNS(health),COLUMNS(health))+1)</f>
        <v xml:space="preserve"> Cost of care is not affordable</v>
      </c>
    </row>
    <row r="3340" spans="16:16" x14ac:dyDescent="0.3">
      <c r="P3340" cm="1">
        <f t="array" ref="P3340">INDEX(health,1+INT((ROW(A3339)-1)/COLUMNS(health)),MOD(ROW(A3339)-1+COLUMNS(health),COLUMNS(health))+1)</f>
        <v>0</v>
      </c>
    </row>
    <row r="3341" spans="16:16" x14ac:dyDescent="0.3">
      <c r="P3341" cm="1">
        <f t="array" ref="P3341">INDEX(health,1+INT((ROW(A3340)-1)/COLUMNS(health)),MOD(ROW(A3340)-1+COLUMNS(health),COLUMNS(health))+1)</f>
        <v>0</v>
      </c>
    </row>
    <row r="3342" spans="16:16" x14ac:dyDescent="0.3">
      <c r="P3342" cm="1">
        <f t="array" ref="P3342">INDEX(health,1+INT((ROW(A3341)-1)/COLUMNS(health)),MOD(ROW(A3341)-1+COLUMNS(health),COLUMNS(health))+1)</f>
        <v>0</v>
      </c>
    </row>
    <row r="3343" spans="16:16" x14ac:dyDescent="0.3">
      <c r="P3343" cm="1">
        <f t="array" ref="P3343">INDEX(health,1+INT((ROW(A3342)-1)/COLUMNS(health)),MOD(ROW(A3342)-1+COLUMNS(health),COLUMNS(health))+1)</f>
        <v>0</v>
      </c>
    </row>
    <row r="3344" spans="16:16" x14ac:dyDescent="0.3">
      <c r="P3344" cm="1">
        <f t="array" ref="P3344">INDEX(health,1+INT((ROW(A3343)-1)/COLUMNS(health)),MOD(ROW(A3343)-1+COLUMNS(health),COLUMNS(health))+1)</f>
        <v>0</v>
      </c>
    </row>
    <row r="3345" spans="16:16" x14ac:dyDescent="0.3">
      <c r="P3345" cm="1">
        <f t="array" ref="P3345">INDEX(health,1+INT((ROW(A3344)-1)/COLUMNS(health)),MOD(ROW(A3344)-1+COLUMNS(health),COLUMNS(health))+1)</f>
        <v>0</v>
      </c>
    </row>
    <row r="3346" spans="16:16" x14ac:dyDescent="0.3">
      <c r="P3346" t="str" cm="1">
        <f t="array" ref="P3346">INDEX(health,1+INT((ROW(A3345)-1)/COLUMNS(health)),MOD(ROW(A3345)-1+COLUMNS(health),COLUMNS(health))+1)</f>
        <v>Lack of adequate insurance</v>
      </c>
    </row>
    <row r="3347" spans="16:16" x14ac:dyDescent="0.3">
      <c r="P3347" t="str" cm="1">
        <f t="array" ref="P3347">INDEX(health,1+INT((ROW(A3346)-1)/COLUMNS(health)),MOD(ROW(A3346)-1+COLUMNS(health),COLUMNS(health))+1)</f>
        <v xml:space="preserve"> Cost of care is not affordable</v>
      </c>
    </row>
    <row r="3348" spans="16:16" x14ac:dyDescent="0.3">
      <c r="P3348" t="str" cm="1">
        <f t="array" ref="P3348">INDEX(health,1+INT((ROW(A3347)-1)/COLUMNS(health)),MOD(ROW(A3347)-1+COLUMNS(health),COLUMNS(health))+1)</f>
        <v xml:space="preserve"> Lack of transportation</v>
      </c>
    </row>
    <row r="3349" spans="16:16" x14ac:dyDescent="0.3">
      <c r="P3349" cm="1">
        <f t="array" ref="P3349">INDEX(health,1+INT((ROW(A3348)-1)/COLUMNS(health)),MOD(ROW(A3348)-1+COLUMNS(health),COLUMNS(health))+1)</f>
        <v>0</v>
      </c>
    </row>
    <row r="3350" spans="16:16" x14ac:dyDescent="0.3">
      <c r="P3350" cm="1">
        <f t="array" ref="P3350">INDEX(health,1+INT((ROW(A3349)-1)/COLUMNS(health)),MOD(ROW(A3349)-1+COLUMNS(health),COLUMNS(health))+1)</f>
        <v>0</v>
      </c>
    </row>
    <row r="3351" spans="16:16" x14ac:dyDescent="0.3">
      <c r="P3351" cm="1">
        <f t="array" ref="P3351">INDEX(health,1+INT((ROW(A3350)-1)/COLUMNS(health)),MOD(ROW(A3350)-1+COLUMNS(health),COLUMNS(health))+1)</f>
        <v>0</v>
      </c>
    </row>
    <row r="3352" spans="16:16" x14ac:dyDescent="0.3">
      <c r="P3352" cm="1">
        <f t="array" ref="P3352">INDEX(health,1+INT((ROW(A3351)-1)/COLUMNS(health)),MOD(ROW(A3351)-1+COLUMNS(health),COLUMNS(health))+1)</f>
        <v>0</v>
      </c>
    </row>
    <row r="3353" spans="16:16" x14ac:dyDescent="0.3">
      <c r="P3353" cm="1">
        <f t="array" ref="P3353">INDEX(health,1+INT((ROW(A3352)-1)/COLUMNS(health)),MOD(ROW(A3352)-1+COLUMNS(health),COLUMNS(health))+1)</f>
        <v>0</v>
      </c>
    </row>
    <row r="3354" spans="16:16" x14ac:dyDescent="0.3">
      <c r="P3354" cm="1">
        <f t="array" ref="P3354">INDEX(health,1+INT((ROW(A3353)-1)/COLUMNS(health)),MOD(ROW(A3353)-1+COLUMNS(health),COLUMNS(health))+1)</f>
        <v>0</v>
      </c>
    </row>
    <row r="3355" spans="16:16" x14ac:dyDescent="0.3">
      <c r="P3355" cm="1">
        <f t="array" ref="P3355">INDEX(health,1+INT((ROW(A3354)-1)/COLUMNS(health)),MOD(ROW(A3354)-1+COLUMNS(health),COLUMNS(health))+1)</f>
        <v>0</v>
      </c>
    </row>
    <row r="3356" spans="16:16" x14ac:dyDescent="0.3">
      <c r="P3356" cm="1">
        <f t="array" ref="P3356">INDEX(health,1+INT((ROW(A3355)-1)/COLUMNS(health)),MOD(ROW(A3355)-1+COLUMNS(health),COLUMNS(health))+1)</f>
        <v>0</v>
      </c>
    </row>
    <row r="3357" spans="16:16" x14ac:dyDescent="0.3">
      <c r="P3357" cm="1">
        <f t="array" ref="P3357">INDEX(health,1+INT((ROW(A3356)-1)/COLUMNS(health)),MOD(ROW(A3356)-1+COLUMNS(health),COLUMNS(health))+1)</f>
        <v>0</v>
      </c>
    </row>
    <row r="3358" spans="16:16" x14ac:dyDescent="0.3">
      <c r="P3358" cm="1">
        <f t="array" ref="P3358">INDEX(health,1+INT((ROW(A3357)-1)/COLUMNS(health)),MOD(ROW(A3357)-1+COLUMNS(health),COLUMNS(health))+1)</f>
        <v>0</v>
      </c>
    </row>
    <row r="3359" spans="16:16" x14ac:dyDescent="0.3">
      <c r="P3359" cm="1">
        <f t="array" ref="P3359">INDEX(health,1+INT((ROW(A3358)-1)/COLUMNS(health)),MOD(ROW(A3358)-1+COLUMNS(health),COLUMNS(health))+1)</f>
        <v>0</v>
      </c>
    </row>
    <row r="3360" spans="16:16" x14ac:dyDescent="0.3">
      <c r="P3360" cm="1">
        <f t="array" ref="P3360">INDEX(health,1+INT((ROW(A3359)-1)/COLUMNS(health)),MOD(ROW(A3359)-1+COLUMNS(health),COLUMNS(health))+1)</f>
        <v>0</v>
      </c>
    </row>
    <row r="3361" spans="16:16" x14ac:dyDescent="0.3">
      <c r="P3361" cm="1">
        <f t="array" ref="P3361">INDEX(health,1+INT((ROW(A3360)-1)/COLUMNS(health)),MOD(ROW(A3360)-1+COLUMNS(health),COLUMNS(health))+1)</f>
        <v>0</v>
      </c>
    </row>
    <row r="3362" spans="16:16" x14ac:dyDescent="0.3">
      <c r="P3362" t="str" cm="1">
        <f t="array" ref="P3362">INDEX(health,1+INT((ROW(A3361)-1)/COLUMNS(health)),MOD(ROW(A3361)-1+COLUMNS(health),COLUMNS(health))+1)</f>
        <v>Lack of adequate insurance</v>
      </c>
    </row>
    <row r="3363" spans="16:16" x14ac:dyDescent="0.3">
      <c r="P3363" cm="1">
        <f t="array" ref="P3363">INDEX(health,1+INT((ROW(A3362)-1)/COLUMNS(health)),MOD(ROW(A3362)-1+COLUMNS(health),COLUMNS(health))+1)</f>
        <v>0</v>
      </c>
    </row>
    <row r="3364" spans="16:16" x14ac:dyDescent="0.3">
      <c r="P3364" cm="1">
        <f t="array" ref="P3364">INDEX(health,1+INT((ROW(A3363)-1)/COLUMNS(health)),MOD(ROW(A3363)-1+COLUMNS(health),COLUMNS(health))+1)</f>
        <v>0</v>
      </c>
    </row>
    <row r="3365" spans="16:16" x14ac:dyDescent="0.3">
      <c r="P3365" cm="1">
        <f t="array" ref="P3365">INDEX(health,1+INT((ROW(A3364)-1)/COLUMNS(health)),MOD(ROW(A3364)-1+COLUMNS(health),COLUMNS(health))+1)</f>
        <v>0</v>
      </c>
    </row>
    <row r="3366" spans="16:16" x14ac:dyDescent="0.3">
      <c r="P3366" cm="1">
        <f t="array" ref="P3366">INDEX(health,1+INT((ROW(A3365)-1)/COLUMNS(health)),MOD(ROW(A3365)-1+COLUMNS(health),COLUMNS(health))+1)</f>
        <v>0</v>
      </c>
    </row>
    <row r="3367" spans="16:16" x14ac:dyDescent="0.3">
      <c r="P3367" cm="1">
        <f t="array" ref="P3367">INDEX(health,1+INT((ROW(A3366)-1)/COLUMNS(health)),MOD(ROW(A3366)-1+COLUMNS(health),COLUMNS(health))+1)</f>
        <v>0</v>
      </c>
    </row>
    <row r="3368" spans="16:16" x14ac:dyDescent="0.3">
      <c r="P3368" cm="1">
        <f t="array" ref="P3368">INDEX(health,1+INT((ROW(A3367)-1)/COLUMNS(health)),MOD(ROW(A3367)-1+COLUMNS(health),COLUMNS(health))+1)</f>
        <v>0</v>
      </c>
    </row>
    <row r="3369" spans="16:16" x14ac:dyDescent="0.3">
      <c r="P3369" cm="1">
        <f t="array" ref="P3369">INDEX(health,1+INT((ROW(A3368)-1)/COLUMNS(health)),MOD(ROW(A3368)-1+COLUMNS(health),COLUMNS(health))+1)</f>
        <v>0</v>
      </c>
    </row>
    <row r="3370" spans="16:16" x14ac:dyDescent="0.3">
      <c r="P3370" t="str" cm="1">
        <f t="array" ref="P3370">INDEX(health,1+INT((ROW(A3369)-1)/COLUMNS(health)),MOD(ROW(A3369)-1+COLUMNS(health),COLUMNS(health))+1)</f>
        <v>Unsure where to go or what services are available</v>
      </c>
    </row>
    <row r="3371" spans="16:16" x14ac:dyDescent="0.3">
      <c r="P3371" t="str" cm="1">
        <f t="array" ref="P3371">INDEX(health,1+INT((ROW(A3370)-1)/COLUMNS(health)),MOD(ROW(A3370)-1+COLUMNS(health),COLUMNS(health))+1)</f>
        <v xml:space="preserve"> Lack of adequate insurance</v>
      </c>
    </row>
    <row r="3372" spans="16:16" x14ac:dyDescent="0.3">
      <c r="P3372" t="str" cm="1">
        <f t="array" ref="P3372">INDEX(health,1+INT((ROW(A3371)-1)/COLUMNS(health)),MOD(ROW(A3371)-1+COLUMNS(health),COLUMNS(health))+1)</f>
        <v xml:space="preserve"> Not enough alcohol/drug abuse treatment options</v>
      </c>
    </row>
    <row r="3373" spans="16:16" x14ac:dyDescent="0.3">
      <c r="P3373" t="str" cm="1">
        <f t="array" ref="P3373">INDEX(health,1+INT((ROW(A3372)-1)/COLUMNS(health)),MOD(ROW(A3372)-1+COLUMNS(health),COLUMNS(health))+1)</f>
        <v xml:space="preserve"> Not enough mental health treatment options</v>
      </c>
    </row>
    <row r="3374" spans="16:16" x14ac:dyDescent="0.3">
      <c r="P3374" cm="1">
        <f t="array" ref="P3374">INDEX(health,1+INT((ROW(A3373)-1)/COLUMNS(health)),MOD(ROW(A3373)-1+COLUMNS(health),COLUMNS(health))+1)</f>
        <v>0</v>
      </c>
    </row>
    <row r="3375" spans="16:16" x14ac:dyDescent="0.3">
      <c r="P3375" cm="1">
        <f t="array" ref="P3375">INDEX(health,1+INT((ROW(A3374)-1)/COLUMNS(health)),MOD(ROW(A3374)-1+COLUMNS(health),COLUMNS(health))+1)</f>
        <v>0</v>
      </c>
    </row>
    <row r="3376" spans="16:16" x14ac:dyDescent="0.3">
      <c r="P3376" cm="1">
        <f t="array" ref="P3376">INDEX(health,1+INT((ROW(A3375)-1)/COLUMNS(health)),MOD(ROW(A3375)-1+COLUMNS(health),COLUMNS(health))+1)</f>
        <v>0</v>
      </c>
    </row>
    <row r="3377" spans="16:16" x14ac:dyDescent="0.3">
      <c r="P3377" cm="1">
        <f t="array" ref="P3377">INDEX(health,1+INT((ROW(A3376)-1)/COLUMNS(health)),MOD(ROW(A3376)-1+COLUMNS(health),COLUMNS(health))+1)</f>
        <v>0</v>
      </c>
    </row>
    <row r="3378" spans="16:16" x14ac:dyDescent="0.3">
      <c r="P3378" t="str" cm="1">
        <f t="array" ref="P3378">INDEX(health,1+INT((ROW(A3377)-1)/COLUMNS(health)),MOD(ROW(A3377)-1+COLUMNS(health),COLUMNS(health))+1)</f>
        <v>Unsure where to go or what services are available</v>
      </c>
    </row>
    <row r="3379" spans="16:16" x14ac:dyDescent="0.3">
      <c r="P3379" t="str" cm="1">
        <f t="array" ref="P3379">INDEX(health,1+INT((ROW(A3378)-1)/COLUMNS(health)),MOD(ROW(A3378)-1+COLUMNS(health),COLUMNS(health))+1)</f>
        <v xml:space="preserve"> Lack of adequate insurance</v>
      </c>
    </row>
    <row r="3380" spans="16:16" x14ac:dyDescent="0.3">
      <c r="P3380" t="str" cm="1">
        <f t="array" ref="P3380">INDEX(health,1+INT((ROW(A3379)-1)/COLUMNS(health)),MOD(ROW(A3379)-1+COLUMNS(health),COLUMNS(health))+1)</f>
        <v xml:space="preserve"> Cost of care is not affordable</v>
      </c>
    </row>
    <row r="3381" spans="16:16" x14ac:dyDescent="0.3">
      <c r="P3381" t="str" cm="1">
        <f t="array" ref="P3381">INDEX(health,1+INT((ROW(A3380)-1)/COLUMNS(health)),MOD(ROW(A3380)-1+COLUMNS(health),COLUMNS(health))+1)</f>
        <v xml:space="preserve"> Language barrier (medical info hard to understand)</v>
      </c>
    </row>
    <row r="3382" spans="16:16" x14ac:dyDescent="0.3">
      <c r="P3382" cm="1">
        <f t="array" ref="P3382">INDEX(health,1+INT((ROW(A3381)-1)/COLUMNS(health)),MOD(ROW(A3381)-1+COLUMNS(health),COLUMNS(health))+1)</f>
        <v>0</v>
      </c>
    </row>
    <row r="3383" spans="16:16" x14ac:dyDescent="0.3">
      <c r="P3383" cm="1">
        <f t="array" ref="P3383">INDEX(health,1+INT((ROW(A3382)-1)/COLUMNS(health)),MOD(ROW(A3382)-1+COLUMNS(health),COLUMNS(health))+1)</f>
        <v>0</v>
      </c>
    </row>
    <row r="3384" spans="16:16" x14ac:dyDescent="0.3">
      <c r="P3384" cm="1">
        <f t="array" ref="P3384">INDEX(health,1+INT((ROW(A3383)-1)/COLUMNS(health)),MOD(ROW(A3383)-1+COLUMNS(health),COLUMNS(health))+1)</f>
        <v>0</v>
      </c>
    </row>
    <row r="3385" spans="16:16" x14ac:dyDescent="0.3">
      <c r="P3385" cm="1">
        <f t="array" ref="P3385">INDEX(health,1+INT((ROW(A3384)-1)/COLUMNS(health)),MOD(ROW(A3384)-1+COLUMNS(health),COLUMNS(health))+1)</f>
        <v>0</v>
      </c>
    </row>
    <row r="3386" spans="16:16" x14ac:dyDescent="0.3">
      <c r="P3386" cm="1">
        <f t="array" ref="P3386">INDEX(health,1+INT((ROW(A3385)-1)/COLUMNS(health)),MOD(ROW(A3385)-1+COLUMNS(health),COLUMNS(health))+1)</f>
        <v>0</v>
      </c>
    </row>
    <row r="3387" spans="16:16" x14ac:dyDescent="0.3">
      <c r="P3387" cm="1">
        <f t="array" ref="P3387">INDEX(health,1+INT((ROW(A3386)-1)/COLUMNS(health)),MOD(ROW(A3386)-1+COLUMNS(health),COLUMNS(health))+1)</f>
        <v>0</v>
      </c>
    </row>
    <row r="3388" spans="16:16" x14ac:dyDescent="0.3">
      <c r="P3388" cm="1">
        <f t="array" ref="P3388">INDEX(health,1+INT((ROW(A3387)-1)/COLUMNS(health)),MOD(ROW(A3387)-1+COLUMNS(health),COLUMNS(health))+1)</f>
        <v>0</v>
      </c>
    </row>
    <row r="3389" spans="16:16" x14ac:dyDescent="0.3">
      <c r="P3389" cm="1">
        <f t="array" ref="P3389">INDEX(health,1+INT((ROW(A3388)-1)/COLUMNS(health)),MOD(ROW(A3388)-1+COLUMNS(health),COLUMNS(health))+1)</f>
        <v>0</v>
      </c>
    </row>
    <row r="3390" spans="16:16" x14ac:dyDescent="0.3">
      <c r="P3390" cm="1">
        <f t="array" ref="P3390">INDEX(health,1+INT((ROW(A3389)-1)/COLUMNS(health)),MOD(ROW(A3389)-1+COLUMNS(health),COLUMNS(health))+1)</f>
        <v>0</v>
      </c>
    </row>
    <row r="3391" spans="16:16" x14ac:dyDescent="0.3">
      <c r="P3391" cm="1">
        <f t="array" ref="P3391">INDEX(health,1+INT((ROW(A3390)-1)/COLUMNS(health)),MOD(ROW(A3390)-1+COLUMNS(health),COLUMNS(health))+1)</f>
        <v>0</v>
      </c>
    </row>
    <row r="3392" spans="16:16" x14ac:dyDescent="0.3">
      <c r="P3392" cm="1">
        <f t="array" ref="P3392">INDEX(health,1+INT((ROW(A3391)-1)/COLUMNS(health)),MOD(ROW(A3391)-1+COLUMNS(health),COLUMNS(health))+1)</f>
        <v>0</v>
      </c>
    </row>
    <row r="3393" spans="16:16" x14ac:dyDescent="0.3">
      <c r="P3393" cm="1">
        <f t="array" ref="P3393">INDEX(health,1+INT((ROW(A3392)-1)/COLUMNS(health)),MOD(ROW(A3392)-1+COLUMNS(health),COLUMNS(health))+1)</f>
        <v>0</v>
      </c>
    </row>
    <row r="3394" spans="16:16" x14ac:dyDescent="0.3">
      <c r="P3394" t="str" cm="1">
        <f t="array" ref="P3394">INDEX(health,1+INT((ROW(A3393)-1)/COLUMNS(health)),MOD(ROW(A3393)-1+COLUMNS(health),COLUMNS(health))+1)</f>
        <v>Unsure where to go or what services are available</v>
      </c>
    </row>
    <row r="3395" spans="16:16" x14ac:dyDescent="0.3">
      <c r="P3395" t="str" cm="1">
        <f t="array" ref="P3395">INDEX(health,1+INT((ROW(A3394)-1)/COLUMNS(health)),MOD(ROW(A3394)-1+COLUMNS(health),COLUMNS(health))+1)</f>
        <v xml:space="preserve"> Not enough mental health treatment options</v>
      </c>
    </row>
    <row r="3396" spans="16:16" x14ac:dyDescent="0.3">
      <c r="P3396" cm="1">
        <f t="array" ref="P3396">INDEX(health,1+INT((ROW(A3395)-1)/COLUMNS(health)),MOD(ROW(A3395)-1+COLUMNS(health),COLUMNS(health))+1)</f>
        <v>0</v>
      </c>
    </row>
    <row r="3397" spans="16:16" x14ac:dyDescent="0.3">
      <c r="P3397" cm="1">
        <f t="array" ref="P3397">INDEX(health,1+INT((ROW(A3396)-1)/COLUMNS(health)),MOD(ROW(A3396)-1+COLUMNS(health),COLUMNS(health))+1)</f>
        <v>0</v>
      </c>
    </row>
    <row r="3398" spans="16:16" x14ac:dyDescent="0.3">
      <c r="P3398" cm="1">
        <f t="array" ref="P3398">INDEX(health,1+INT((ROW(A3397)-1)/COLUMNS(health)),MOD(ROW(A3397)-1+COLUMNS(health),COLUMNS(health))+1)</f>
        <v>0</v>
      </c>
    </row>
    <row r="3399" spans="16:16" x14ac:dyDescent="0.3">
      <c r="P3399" cm="1">
        <f t="array" ref="P3399">INDEX(health,1+INT((ROW(A3398)-1)/COLUMNS(health)),MOD(ROW(A3398)-1+COLUMNS(health),COLUMNS(health))+1)</f>
        <v>0</v>
      </c>
    </row>
    <row r="3400" spans="16:16" x14ac:dyDescent="0.3">
      <c r="P3400" cm="1">
        <f t="array" ref="P3400">INDEX(health,1+INT((ROW(A3399)-1)/COLUMNS(health)),MOD(ROW(A3399)-1+COLUMNS(health),COLUMNS(health))+1)</f>
        <v>0</v>
      </c>
    </row>
    <row r="3401" spans="16:16" x14ac:dyDescent="0.3">
      <c r="P3401" cm="1">
        <f t="array" ref="P3401">INDEX(health,1+INT((ROW(A3400)-1)/COLUMNS(health)),MOD(ROW(A3400)-1+COLUMNS(health),COLUMNS(health))+1)</f>
        <v>0</v>
      </c>
    </row>
    <row r="3402" spans="16:16" x14ac:dyDescent="0.3">
      <c r="P3402" cm="1">
        <f t="array" ref="P3402">INDEX(health,1+INT((ROW(A3401)-1)/COLUMNS(health)),MOD(ROW(A3401)-1+COLUMNS(health),COLUMNS(health))+1)</f>
        <v>0</v>
      </c>
    </row>
    <row r="3403" spans="16:16" x14ac:dyDescent="0.3">
      <c r="P3403" cm="1">
        <f t="array" ref="P3403">INDEX(health,1+INT((ROW(A3402)-1)/COLUMNS(health)),MOD(ROW(A3402)-1+COLUMNS(health),COLUMNS(health))+1)</f>
        <v>0</v>
      </c>
    </row>
    <row r="3404" spans="16:16" x14ac:dyDescent="0.3">
      <c r="P3404" cm="1">
        <f t="array" ref="P3404">INDEX(health,1+INT((ROW(A3403)-1)/COLUMNS(health)),MOD(ROW(A3403)-1+COLUMNS(health),COLUMNS(health))+1)</f>
        <v>0</v>
      </c>
    </row>
    <row r="3405" spans="16:16" x14ac:dyDescent="0.3">
      <c r="P3405" cm="1">
        <f t="array" ref="P3405">INDEX(health,1+INT((ROW(A3404)-1)/COLUMNS(health)),MOD(ROW(A3404)-1+COLUMNS(health),COLUMNS(health))+1)</f>
        <v>0</v>
      </c>
    </row>
    <row r="3406" spans="16:16" x14ac:dyDescent="0.3">
      <c r="P3406" cm="1">
        <f t="array" ref="P3406">INDEX(health,1+INT((ROW(A3405)-1)/COLUMNS(health)),MOD(ROW(A3405)-1+COLUMNS(health),COLUMNS(health))+1)</f>
        <v>0</v>
      </c>
    </row>
    <row r="3407" spans="16:16" x14ac:dyDescent="0.3">
      <c r="P3407" cm="1">
        <f t="array" ref="P3407">INDEX(health,1+INT((ROW(A3406)-1)/COLUMNS(health)),MOD(ROW(A3406)-1+COLUMNS(health),COLUMNS(health))+1)</f>
        <v>0</v>
      </c>
    </row>
    <row r="3408" spans="16:16" x14ac:dyDescent="0.3">
      <c r="P3408" cm="1">
        <f t="array" ref="P3408">INDEX(health,1+INT((ROW(A3407)-1)/COLUMNS(health)),MOD(ROW(A3407)-1+COLUMNS(health),COLUMNS(health))+1)</f>
        <v>0</v>
      </c>
    </row>
    <row r="3409" spans="16:16" x14ac:dyDescent="0.3">
      <c r="P3409" cm="1">
        <f t="array" ref="P3409">INDEX(health,1+INT((ROW(A3408)-1)/COLUMNS(health)),MOD(ROW(A3408)-1+COLUMNS(health),COLUMNS(health))+1)</f>
        <v>0</v>
      </c>
    </row>
    <row r="3410" spans="16:16" x14ac:dyDescent="0.3">
      <c r="P3410" t="str" cm="1">
        <f t="array" ref="P3410">INDEX(health,1+INT((ROW(A3409)-1)/COLUMNS(health)),MOD(ROW(A3409)-1+COLUMNS(health),COLUMNS(health))+1)</f>
        <v>Lack of adequate insurance</v>
      </c>
    </row>
    <row r="3411" spans="16:16" x14ac:dyDescent="0.3">
      <c r="P3411" t="str" cm="1">
        <f t="array" ref="P3411">INDEX(health,1+INT((ROW(A3410)-1)/COLUMNS(health)),MOD(ROW(A3410)-1+COLUMNS(health),COLUMNS(health))+1)</f>
        <v xml:space="preserve"> Cost of care is not affordable</v>
      </c>
    </row>
    <row r="3412" spans="16:16" x14ac:dyDescent="0.3">
      <c r="P3412" t="str" cm="1">
        <f t="array" ref="P3412">INDEX(health,1+INT((ROW(A3411)-1)/COLUMNS(health)),MOD(ROW(A3411)-1+COLUMNS(health),COLUMNS(health))+1)</f>
        <v xml:space="preserve"> Not enough mental health treatment options</v>
      </c>
    </row>
    <row r="3413" spans="16:16" x14ac:dyDescent="0.3">
      <c r="P3413" t="str" cm="1">
        <f t="array" ref="P3413">INDEX(health,1+INT((ROW(A3412)-1)/COLUMNS(health)),MOD(ROW(A3412)-1+COLUMNS(health),COLUMNS(health))+1)</f>
        <v xml:space="preserve"> Lack of transportation</v>
      </c>
    </row>
    <row r="3414" spans="16:16" x14ac:dyDescent="0.3">
      <c r="P3414" cm="1">
        <f t="array" ref="P3414">INDEX(health,1+INT((ROW(A3413)-1)/COLUMNS(health)),MOD(ROW(A3413)-1+COLUMNS(health),COLUMNS(health))+1)</f>
        <v>0</v>
      </c>
    </row>
    <row r="3415" spans="16:16" x14ac:dyDescent="0.3">
      <c r="P3415" cm="1">
        <f t="array" ref="P3415">INDEX(health,1+INT((ROW(A3414)-1)/COLUMNS(health)),MOD(ROW(A3414)-1+COLUMNS(health),COLUMNS(health))+1)</f>
        <v>0</v>
      </c>
    </row>
    <row r="3416" spans="16:16" x14ac:dyDescent="0.3">
      <c r="P3416" cm="1">
        <f t="array" ref="P3416">INDEX(health,1+INT((ROW(A3415)-1)/COLUMNS(health)),MOD(ROW(A3415)-1+COLUMNS(health),COLUMNS(health))+1)</f>
        <v>0</v>
      </c>
    </row>
    <row r="3417" spans="16:16" x14ac:dyDescent="0.3">
      <c r="P3417" cm="1">
        <f t="array" ref="P3417">INDEX(health,1+INT((ROW(A3416)-1)/COLUMNS(health)),MOD(ROW(A3416)-1+COLUMNS(health),COLUMNS(health))+1)</f>
        <v>0</v>
      </c>
    </row>
    <row r="3418" spans="16:16" x14ac:dyDescent="0.3">
      <c r="P3418" t="str" cm="1">
        <f t="array" ref="P3418">INDEX(health,1+INT((ROW(A3417)-1)/COLUMNS(health)),MOD(ROW(A3417)-1+COLUMNS(health),COLUMNS(health))+1)</f>
        <v>Cost of care is not affordable</v>
      </c>
    </row>
    <row r="3419" spans="16:16" x14ac:dyDescent="0.3">
      <c r="P3419" cm="1">
        <f t="array" ref="P3419">INDEX(health,1+INT((ROW(A3418)-1)/COLUMNS(health)),MOD(ROW(A3418)-1+COLUMNS(health),COLUMNS(health))+1)</f>
        <v>0</v>
      </c>
    </row>
    <row r="3420" spans="16:16" x14ac:dyDescent="0.3">
      <c r="P3420" cm="1">
        <f t="array" ref="P3420">INDEX(health,1+INT((ROW(A3419)-1)/COLUMNS(health)),MOD(ROW(A3419)-1+COLUMNS(health),COLUMNS(health))+1)</f>
        <v>0</v>
      </c>
    </row>
    <row r="3421" spans="16:16" x14ac:dyDescent="0.3">
      <c r="P3421" cm="1">
        <f t="array" ref="P3421">INDEX(health,1+INT((ROW(A3420)-1)/COLUMNS(health)),MOD(ROW(A3420)-1+COLUMNS(health),COLUMNS(health))+1)</f>
        <v>0</v>
      </c>
    </row>
    <row r="3422" spans="16:16" x14ac:dyDescent="0.3">
      <c r="P3422" cm="1">
        <f t="array" ref="P3422">INDEX(health,1+INT((ROW(A3421)-1)/COLUMNS(health)),MOD(ROW(A3421)-1+COLUMNS(health),COLUMNS(health))+1)</f>
        <v>0</v>
      </c>
    </row>
    <row r="3423" spans="16:16" x14ac:dyDescent="0.3">
      <c r="P3423" cm="1">
        <f t="array" ref="P3423">INDEX(health,1+INT((ROW(A3422)-1)/COLUMNS(health)),MOD(ROW(A3422)-1+COLUMNS(health),COLUMNS(health))+1)</f>
        <v>0</v>
      </c>
    </row>
    <row r="3424" spans="16:16" x14ac:dyDescent="0.3">
      <c r="P3424" cm="1">
        <f t="array" ref="P3424">INDEX(health,1+INT((ROW(A3423)-1)/COLUMNS(health)),MOD(ROW(A3423)-1+COLUMNS(health),COLUMNS(health))+1)</f>
        <v>0</v>
      </c>
    </row>
    <row r="3425" spans="16:16" x14ac:dyDescent="0.3">
      <c r="P3425" cm="1">
        <f t="array" ref="P3425">INDEX(health,1+INT((ROW(A3424)-1)/COLUMNS(health)),MOD(ROW(A3424)-1+COLUMNS(health),COLUMNS(health))+1)</f>
        <v>0</v>
      </c>
    </row>
    <row r="3426" spans="16:16" x14ac:dyDescent="0.3">
      <c r="P3426" cm="1">
        <f t="array" ref="P3426">INDEX(health,1+INT((ROW(A3425)-1)/COLUMNS(health)),MOD(ROW(A3425)-1+COLUMNS(health),COLUMNS(health))+1)</f>
        <v>0</v>
      </c>
    </row>
    <row r="3427" spans="16:16" x14ac:dyDescent="0.3">
      <c r="P3427" cm="1">
        <f t="array" ref="P3427">INDEX(health,1+INT((ROW(A3426)-1)/COLUMNS(health)),MOD(ROW(A3426)-1+COLUMNS(health),COLUMNS(health))+1)</f>
        <v>0</v>
      </c>
    </row>
    <row r="3428" spans="16:16" x14ac:dyDescent="0.3">
      <c r="P3428" cm="1">
        <f t="array" ref="P3428">INDEX(health,1+INT((ROW(A3427)-1)/COLUMNS(health)),MOD(ROW(A3427)-1+COLUMNS(health),COLUMNS(health))+1)</f>
        <v>0</v>
      </c>
    </row>
    <row r="3429" spans="16:16" x14ac:dyDescent="0.3">
      <c r="P3429" cm="1">
        <f t="array" ref="P3429">INDEX(health,1+INT((ROW(A3428)-1)/COLUMNS(health)),MOD(ROW(A3428)-1+COLUMNS(health),COLUMNS(health))+1)</f>
        <v>0</v>
      </c>
    </row>
    <row r="3430" spans="16:16" x14ac:dyDescent="0.3">
      <c r="P3430" cm="1">
        <f t="array" ref="P3430">INDEX(health,1+INT((ROW(A3429)-1)/COLUMNS(health)),MOD(ROW(A3429)-1+COLUMNS(health),COLUMNS(health))+1)</f>
        <v>0</v>
      </c>
    </row>
    <row r="3431" spans="16:16" x14ac:dyDescent="0.3">
      <c r="P3431" cm="1">
        <f t="array" ref="P3431">INDEX(health,1+INT((ROW(A3430)-1)/COLUMNS(health)),MOD(ROW(A3430)-1+COLUMNS(health),COLUMNS(health))+1)</f>
        <v>0</v>
      </c>
    </row>
    <row r="3432" spans="16:16" x14ac:dyDescent="0.3">
      <c r="P3432" cm="1">
        <f t="array" ref="P3432">INDEX(health,1+INT((ROW(A3431)-1)/COLUMNS(health)),MOD(ROW(A3431)-1+COLUMNS(health),COLUMNS(health))+1)</f>
        <v>0</v>
      </c>
    </row>
    <row r="3433" spans="16:16" x14ac:dyDescent="0.3">
      <c r="P3433" cm="1">
        <f t="array" ref="P3433">INDEX(health,1+INT((ROW(A3432)-1)/COLUMNS(health)),MOD(ROW(A3432)-1+COLUMNS(health),COLUMNS(health))+1)</f>
        <v>0</v>
      </c>
    </row>
    <row r="3434" spans="16:16" x14ac:dyDescent="0.3">
      <c r="P3434" cm="1">
        <f t="array" ref="P3434">INDEX(health,1+INT((ROW(A3433)-1)/COLUMNS(health)),MOD(ROW(A3433)-1+COLUMNS(health),COLUMNS(health))+1)</f>
        <v>0</v>
      </c>
    </row>
    <row r="3435" spans="16:16" x14ac:dyDescent="0.3">
      <c r="P3435" cm="1">
        <f t="array" ref="P3435">INDEX(health,1+INT((ROW(A3434)-1)/COLUMNS(health)),MOD(ROW(A3434)-1+COLUMNS(health),COLUMNS(health))+1)</f>
        <v>0</v>
      </c>
    </row>
    <row r="3436" spans="16:16" x14ac:dyDescent="0.3">
      <c r="P3436" cm="1">
        <f t="array" ref="P3436">INDEX(health,1+INT((ROW(A3435)-1)/COLUMNS(health)),MOD(ROW(A3435)-1+COLUMNS(health),COLUMNS(health))+1)</f>
        <v>0</v>
      </c>
    </row>
    <row r="3437" spans="16:16" x14ac:dyDescent="0.3">
      <c r="P3437" cm="1">
        <f t="array" ref="P3437">INDEX(health,1+INT((ROW(A3436)-1)/COLUMNS(health)),MOD(ROW(A3436)-1+COLUMNS(health),COLUMNS(health))+1)</f>
        <v>0</v>
      </c>
    </row>
    <row r="3438" spans="16:16" x14ac:dyDescent="0.3">
      <c r="P3438" cm="1">
        <f t="array" ref="P3438">INDEX(health,1+INT((ROW(A3437)-1)/COLUMNS(health)),MOD(ROW(A3437)-1+COLUMNS(health),COLUMNS(health))+1)</f>
        <v>0</v>
      </c>
    </row>
    <row r="3439" spans="16:16" x14ac:dyDescent="0.3">
      <c r="P3439" cm="1">
        <f t="array" ref="P3439">INDEX(health,1+INT((ROW(A3438)-1)/COLUMNS(health)),MOD(ROW(A3438)-1+COLUMNS(health),COLUMNS(health))+1)</f>
        <v>0</v>
      </c>
    </row>
    <row r="3440" spans="16:16" x14ac:dyDescent="0.3">
      <c r="P3440" cm="1">
        <f t="array" ref="P3440">INDEX(health,1+INT((ROW(A3439)-1)/COLUMNS(health)),MOD(ROW(A3439)-1+COLUMNS(health),COLUMNS(health))+1)</f>
        <v>0</v>
      </c>
    </row>
    <row r="3441" spans="16:16" x14ac:dyDescent="0.3">
      <c r="P3441" cm="1">
        <f t="array" ref="P3441">INDEX(health,1+INT((ROW(A3440)-1)/COLUMNS(health)),MOD(ROW(A3440)-1+COLUMNS(health),COLUMNS(health))+1)</f>
        <v>0</v>
      </c>
    </row>
    <row r="3442" spans="16:16" x14ac:dyDescent="0.3">
      <c r="P3442" cm="1">
        <f t="array" ref="P3442">INDEX(health,1+INT((ROW(A3441)-1)/COLUMNS(health)),MOD(ROW(A3441)-1+COLUMNS(health),COLUMNS(health))+1)</f>
        <v>0</v>
      </c>
    </row>
    <row r="3443" spans="16:16" x14ac:dyDescent="0.3">
      <c r="P3443" cm="1">
        <f t="array" ref="P3443">INDEX(health,1+INT((ROW(A3442)-1)/COLUMNS(health)),MOD(ROW(A3442)-1+COLUMNS(health),COLUMNS(health))+1)</f>
        <v>0</v>
      </c>
    </row>
    <row r="3444" spans="16:16" x14ac:dyDescent="0.3">
      <c r="P3444" cm="1">
        <f t="array" ref="P3444">INDEX(health,1+INT((ROW(A3443)-1)/COLUMNS(health)),MOD(ROW(A3443)-1+COLUMNS(health),COLUMNS(health))+1)</f>
        <v>0</v>
      </c>
    </row>
    <row r="3445" spans="16:16" x14ac:dyDescent="0.3">
      <c r="P3445" cm="1">
        <f t="array" ref="P3445">INDEX(health,1+INT((ROW(A3444)-1)/COLUMNS(health)),MOD(ROW(A3444)-1+COLUMNS(health),COLUMNS(health))+1)</f>
        <v>0</v>
      </c>
    </row>
    <row r="3446" spans="16:16" x14ac:dyDescent="0.3">
      <c r="P3446" cm="1">
        <f t="array" ref="P3446">INDEX(health,1+INT((ROW(A3445)-1)/COLUMNS(health)),MOD(ROW(A3445)-1+COLUMNS(health),COLUMNS(health))+1)</f>
        <v>0</v>
      </c>
    </row>
    <row r="3447" spans="16:16" x14ac:dyDescent="0.3">
      <c r="P3447" cm="1">
        <f t="array" ref="P3447">INDEX(health,1+INT((ROW(A3446)-1)/COLUMNS(health)),MOD(ROW(A3446)-1+COLUMNS(health),COLUMNS(health))+1)</f>
        <v>0</v>
      </c>
    </row>
    <row r="3448" spans="16:16" x14ac:dyDescent="0.3">
      <c r="P3448" cm="1">
        <f t="array" ref="P3448">INDEX(health,1+INT((ROW(A3447)-1)/COLUMNS(health)),MOD(ROW(A3447)-1+COLUMNS(health),COLUMNS(health))+1)</f>
        <v>0</v>
      </c>
    </row>
    <row r="3449" spans="16:16" x14ac:dyDescent="0.3">
      <c r="P3449" cm="1">
        <f t="array" ref="P3449">INDEX(health,1+INT((ROW(A3448)-1)/COLUMNS(health)),MOD(ROW(A3448)-1+COLUMNS(health),COLUMNS(health))+1)</f>
        <v>0</v>
      </c>
    </row>
    <row r="3450" spans="16:16" x14ac:dyDescent="0.3">
      <c r="P3450" cm="1">
        <f t="array" ref="P3450">INDEX(health,1+INT((ROW(A3449)-1)/COLUMNS(health)),MOD(ROW(A3449)-1+COLUMNS(health),COLUMNS(health))+1)</f>
        <v>0</v>
      </c>
    </row>
    <row r="3451" spans="16:16" x14ac:dyDescent="0.3">
      <c r="P3451" cm="1">
        <f t="array" ref="P3451">INDEX(health,1+INT((ROW(A3450)-1)/COLUMNS(health)),MOD(ROW(A3450)-1+COLUMNS(health),COLUMNS(health))+1)</f>
        <v>0</v>
      </c>
    </row>
    <row r="3452" spans="16:16" x14ac:dyDescent="0.3">
      <c r="P3452" cm="1">
        <f t="array" ref="P3452">INDEX(health,1+INT((ROW(A3451)-1)/COLUMNS(health)),MOD(ROW(A3451)-1+COLUMNS(health),COLUMNS(health))+1)</f>
        <v>0</v>
      </c>
    </row>
    <row r="3453" spans="16:16" x14ac:dyDescent="0.3">
      <c r="P3453" cm="1">
        <f t="array" ref="P3453">INDEX(health,1+INT((ROW(A3452)-1)/COLUMNS(health)),MOD(ROW(A3452)-1+COLUMNS(health),COLUMNS(health))+1)</f>
        <v>0</v>
      </c>
    </row>
    <row r="3454" spans="16:16" x14ac:dyDescent="0.3">
      <c r="P3454" cm="1">
        <f t="array" ref="P3454">INDEX(health,1+INT((ROW(A3453)-1)/COLUMNS(health)),MOD(ROW(A3453)-1+COLUMNS(health),COLUMNS(health))+1)</f>
        <v>0</v>
      </c>
    </row>
    <row r="3455" spans="16:16" x14ac:dyDescent="0.3">
      <c r="P3455" cm="1">
        <f t="array" ref="P3455">INDEX(health,1+INT((ROW(A3454)-1)/COLUMNS(health)),MOD(ROW(A3454)-1+COLUMNS(health),COLUMNS(health))+1)</f>
        <v>0</v>
      </c>
    </row>
    <row r="3456" spans="16:16" x14ac:dyDescent="0.3">
      <c r="P3456" cm="1">
        <f t="array" ref="P3456">INDEX(health,1+INT((ROW(A3455)-1)/COLUMNS(health)),MOD(ROW(A3455)-1+COLUMNS(health),COLUMNS(health))+1)</f>
        <v>0</v>
      </c>
    </row>
    <row r="3457" spans="16:16" x14ac:dyDescent="0.3">
      <c r="P3457" cm="1">
        <f t="array" ref="P3457">INDEX(health,1+INT((ROW(A3456)-1)/COLUMNS(health)),MOD(ROW(A3456)-1+COLUMNS(health),COLUMNS(health))+1)</f>
        <v>0</v>
      </c>
    </row>
    <row r="3458" spans="16:16" x14ac:dyDescent="0.3">
      <c r="P3458" t="str" cm="1">
        <f t="array" ref="P3458">INDEX(health,1+INT((ROW(A3457)-1)/COLUMNS(health)),MOD(ROW(A3457)-1+COLUMNS(health),COLUMNS(health))+1)</f>
        <v>Unsure where to go or what services are available</v>
      </c>
    </row>
    <row r="3459" spans="16:16" x14ac:dyDescent="0.3">
      <c r="P3459" t="str" cm="1">
        <f t="array" ref="P3459">INDEX(health,1+INT((ROW(A3458)-1)/COLUMNS(health)),MOD(ROW(A3458)-1+COLUMNS(health),COLUMNS(health))+1)</f>
        <v xml:space="preserve"> Lack of adequate insurance</v>
      </c>
    </row>
    <row r="3460" spans="16:16" x14ac:dyDescent="0.3">
      <c r="P3460" cm="1">
        <f t="array" ref="P3460">INDEX(health,1+INT((ROW(A3459)-1)/COLUMNS(health)),MOD(ROW(A3459)-1+COLUMNS(health),COLUMNS(health))+1)</f>
        <v>0</v>
      </c>
    </row>
    <row r="3461" spans="16:16" x14ac:dyDescent="0.3">
      <c r="P3461" cm="1">
        <f t="array" ref="P3461">INDEX(health,1+INT((ROW(A3460)-1)/COLUMNS(health)),MOD(ROW(A3460)-1+COLUMNS(health),COLUMNS(health))+1)</f>
        <v>0</v>
      </c>
    </row>
    <row r="3462" spans="16:16" x14ac:dyDescent="0.3">
      <c r="P3462" cm="1">
        <f t="array" ref="P3462">INDEX(health,1+INT((ROW(A3461)-1)/COLUMNS(health)),MOD(ROW(A3461)-1+COLUMNS(health),COLUMNS(health))+1)</f>
        <v>0</v>
      </c>
    </row>
    <row r="3463" spans="16:16" x14ac:dyDescent="0.3">
      <c r="P3463" cm="1">
        <f t="array" ref="P3463">INDEX(health,1+INT((ROW(A3462)-1)/COLUMNS(health)),MOD(ROW(A3462)-1+COLUMNS(health),COLUMNS(health))+1)</f>
        <v>0</v>
      </c>
    </row>
    <row r="3464" spans="16:16" x14ac:dyDescent="0.3">
      <c r="P3464" cm="1">
        <f t="array" ref="P3464">INDEX(health,1+INT((ROW(A3463)-1)/COLUMNS(health)),MOD(ROW(A3463)-1+COLUMNS(health),COLUMNS(health))+1)</f>
        <v>0</v>
      </c>
    </row>
    <row r="3465" spans="16:16" x14ac:dyDescent="0.3">
      <c r="P3465" cm="1">
        <f t="array" ref="P3465">INDEX(health,1+INT((ROW(A3464)-1)/COLUMNS(health)),MOD(ROW(A3464)-1+COLUMNS(health),COLUMNS(health))+1)</f>
        <v>0</v>
      </c>
    </row>
    <row r="3466" spans="16:16" x14ac:dyDescent="0.3">
      <c r="P3466" cm="1">
        <f t="array" ref="P3466">INDEX(health,1+INT((ROW(A3465)-1)/COLUMNS(health)),MOD(ROW(A3465)-1+COLUMNS(health),COLUMNS(health))+1)</f>
        <v>0</v>
      </c>
    </row>
    <row r="3467" spans="16:16" x14ac:dyDescent="0.3">
      <c r="P3467" cm="1">
        <f t="array" ref="P3467">INDEX(health,1+INT((ROW(A3466)-1)/COLUMNS(health)),MOD(ROW(A3466)-1+COLUMNS(health),COLUMNS(health))+1)</f>
        <v>0</v>
      </c>
    </row>
    <row r="3468" spans="16:16" x14ac:dyDescent="0.3">
      <c r="P3468" cm="1">
        <f t="array" ref="P3468">INDEX(health,1+INT((ROW(A3467)-1)/COLUMNS(health)),MOD(ROW(A3467)-1+COLUMNS(health),COLUMNS(health))+1)</f>
        <v>0</v>
      </c>
    </row>
    <row r="3469" spans="16:16" x14ac:dyDescent="0.3">
      <c r="P3469" cm="1">
        <f t="array" ref="P3469">INDEX(health,1+INT((ROW(A3468)-1)/COLUMNS(health)),MOD(ROW(A3468)-1+COLUMNS(health),COLUMNS(health))+1)</f>
        <v>0</v>
      </c>
    </row>
    <row r="3470" spans="16:16" x14ac:dyDescent="0.3">
      <c r="P3470" cm="1">
        <f t="array" ref="P3470">INDEX(health,1+INT((ROW(A3469)-1)/COLUMNS(health)),MOD(ROW(A3469)-1+COLUMNS(health),COLUMNS(health))+1)</f>
        <v>0</v>
      </c>
    </row>
    <row r="3471" spans="16:16" x14ac:dyDescent="0.3">
      <c r="P3471" cm="1">
        <f t="array" ref="P3471">INDEX(health,1+INT((ROW(A3470)-1)/COLUMNS(health)),MOD(ROW(A3470)-1+COLUMNS(health),COLUMNS(health))+1)</f>
        <v>0</v>
      </c>
    </row>
    <row r="3472" spans="16:16" x14ac:dyDescent="0.3">
      <c r="P3472" cm="1">
        <f t="array" ref="P3472">INDEX(health,1+INT((ROW(A3471)-1)/COLUMNS(health)),MOD(ROW(A3471)-1+COLUMNS(health),COLUMNS(health))+1)</f>
        <v>0</v>
      </c>
    </row>
    <row r="3473" spans="16:16" x14ac:dyDescent="0.3">
      <c r="P3473" cm="1">
        <f t="array" ref="P3473">INDEX(health,1+INT((ROW(A3472)-1)/COLUMNS(health)),MOD(ROW(A3472)-1+COLUMNS(health),COLUMNS(health))+1)</f>
        <v>0</v>
      </c>
    </row>
    <row r="3474" spans="16:16" x14ac:dyDescent="0.3">
      <c r="P3474" t="str" cm="1">
        <f t="array" ref="P3474">INDEX(health,1+INT((ROW(A3473)-1)/COLUMNS(health)),MOD(ROW(A3473)-1+COLUMNS(health),COLUMNS(health))+1)</f>
        <v>Unsure where to go or what services are available</v>
      </c>
    </row>
    <row r="3475" spans="16:16" x14ac:dyDescent="0.3">
      <c r="P3475" t="str" cm="1">
        <f t="array" ref="P3475">INDEX(health,1+INT((ROW(A3474)-1)/COLUMNS(health)),MOD(ROW(A3474)-1+COLUMNS(health),COLUMNS(health))+1)</f>
        <v xml:space="preserve"> Lack of adequate insurance</v>
      </c>
    </row>
    <row r="3476" spans="16:16" x14ac:dyDescent="0.3">
      <c r="P3476" t="str" cm="1">
        <f t="array" ref="P3476">INDEX(health,1+INT((ROW(A3475)-1)/COLUMNS(health)),MOD(ROW(A3475)-1+COLUMNS(health),COLUMNS(health))+1)</f>
        <v xml:space="preserve"> Cost of care is not affordable</v>
      </c>
    </row>
    <row r="3477" spans="16:16" x14ac:dyDescent="0.3">
      <c r="P3477" t="str" cm="1">
        <f t="array" ref="P3477">INDEX(health,1+INT((ROW(A3476)-1)/COLUMNS(health)),MOD(ROW(A3476)-1+COLUMNS(health),COLUMNS(health))+1)</f>
        <v xml:space="preserve"> Language barrier (medical info hard to understand)</v>
      </c>
    </row>
    <row r="3478" spans="16:16" x14ac:dyDescent="0.3">
      <c r="P3478" t="str" cm="1">
        <f t="array" ref="P3478">INDEX(health,1+INT((ROW(A3477)-1)/COLUMNS(health)),MOD(ROW(A3477)-1+COLUMNS(health),COLUMNS(health))+1)</f>
        <v xml:space="preserve"> Not enough alcohol/drug abuse treatment options</v>
      </c>
    </row>
    <row r="3479" spans="16:16" x14ac:dyDescent="0.3">
      <c r="P3479" t="str" cm="1">
        <f t="array" ref="P3479">INDEX(health,1+INT((ROW(A3478)-1)/COLUMNS(health)),MOD(ROW(A3478)-1+COLUMNS(health),COLUMNS(health))+1)</f>
        <v xml:space="preserve"> Not enough mental health treatment options</v>
      </c>
    </row>
    <row r="3480" spans="16:16" x14ac:dyDescent="0.3">
      <c r="P3480" t="str" cm="1">
        <f t="array" ref="P3480">INDEX(health,1+INT((ROW(A3479)-1)/COLUMNS(health)),MOD(ROW(A3479)-1+COLUMNS(health),COLUMNS(health))+1)</f>
        <v xml:space="preserve"> Lack of transportation</v>
      </c>
    </row>
    <row r="3481" spans="16:16" x14ac:dyDescent="0.3">
      <c r="P3481" cm="1">
        <f t="array" ref="P3481">INDEX(health,1+INT((ROW(A3480)-1)/COLUMNS(health)),MOD(ROW(A3480)-1+COLUMNS(health),COLUMNS(health))+1)</f>
        <v>0</v>
      </c>
    </row>
    <row r="3482" spans="16:16" x14ac:dyDescent="0.3">
      <c r="P3482" t="str" cm="1">
        <f t="array" ref="P3482">INDEX(health,1+INT((ROW(A3481)-1)/COLUMNS(health)),MOD(ROW(A3481)-1+COLUMNS(health),COLUMNS(health))+1)</f>
        <v>Unsure where to go or what services are available</v>
      </c>
    </row>
    <row r="3483" spans="16:16" x14ac:dyDescent="0.3">
      <c r="P3483" t="str" cm="1">
        <f t="array" ref="P3483">INDEX(health,1+INT((ROW(A3482)-1)/COLUMNS(health)),MOD(ROW(A3482)-1+COLUMNS(health),COLUMNS(health))+1)</f>
        <v xml:space="preserve"> Lack of adequate insurance</v>
      </c>
    </row>
    <row r="3484" spans="16:16" x14ac:dyDescent="0.3">
      <c r="P3484" t="str" cm="1">
        <f t="array" ref="P3484">INDEX(health,1+INT((ROW(A3483)-1)/COLUMNS(health)),MOD(ROW(A3483)-1+COLUMNS(health),COLUMNS(health))+1)</f>
        <v xml:space="preserve"> Cost of care is not affordable</v>
      </c>
    </row>
    <row r="3485" spans="16:16" x14ac:dyDescent="0.3">
      <c r="P3485" cm="1">
        <f t="array" ref="P3485">INDEX(health,1+INT((ROW(A3484)-1)/COLUMNS(health)),MOD(ROW(A3484)-1+COLUMNS(health),COLUMNS(health))+1)</f>
        <v>0</v>
      </c>
    </row>
    <row r="3486" spans="16:16" x14ac:dyDescent="0.3">
      <c r="P3486" cm="1">
        <f t="array" ref="P3486">INDEX(health,1+INT((ROW(A3485)-1)/COLUMNS(health)),MOD(ROW(A3485)-1+COLUMNS(health),COLUMNS(health))+1)</f>
        <v>0</v>
      </c>
    </row>
    <row r="3487" spans="16:16" x14ac:dyDescent="0.3">
      <c r="P3487" cm="1">
        <f t="array" ref="P3487">INDEX(health,1+INT((ROW(A3486)-1)/COLUMNS(health)),MOD(ROW(A3486)-1+COLUMNS(health),COLUMNS(health))+1)</f>
        <v>0</v>
      </c>
    </row>
    <row r="3488" spans="16:16" x14ac:dyDescent="0.3">
      <c r="P3488" cm="1">
        <f t="array" ref="P3488">INDEX(health,1+INT((ROW(A3487)-1)/COLUMNS(health)),MOD(ROW(A3487)-1+COLUMNS(health),COLUMNS(health))+1)</f>
        <v>0</v>
      </c>
    </row>
    <row r="3489" spans="16:16" x14ac:dyDescent="0.3">
      <c r="P3489" cm="1">
        <f t="array" ref="P3489">INDEX(health,1+INT((ROW(A3488)-1)/COLUMNS(health)),MOD(ROW(A3488)-1+COLUMNS(health),COLUMNS(health))+1)</f>
        <v>0</v>
      </c>
    </row>
    <row r="3490" spans="16:16" x14ac:dyDescent="0.3">
      <c r="P3490" t="str" cm="1">
        <f t="array" ref="P3490">INDEX(health,1+INT((ROW(A3489)-1)/COLUMNS(health)),MOD(ROW(A3489)-1+COLUMNS(health),COLUMNS(health))+1)</f>
        <v>Lack of adequate insurance</v>
      </c>
    </row>
    <row r="3491" spans="16:16" x14ac:dyDescent="0.3">
      <c r="P3491" t="str" cm="1">
        <f t="array" ref="P3491">INDEX(health,1+INT((ROW(A3490)-1)/COLUMNS(health)),MOD(ROW(A3490)-1+COLUMNS(health),COLUMNS(health))+1)</f>
        <v xml:space="preserve"> Language barrier (medical info hard to understand)</v>
      </c>
    </row>
    <row r="3492" spans="16:16" x14ac:dyDescent="0.3">
      <c r="P3492" t="str" cm="1">
        <f t="array" ref="P3492">INDEX(health,1+INT((ROW(A3491)-1)/COLUMNS(health)),MOD(ROW(A3491)-1+COLUMNS(health),COLUMNS(health))+1)</f>
        <v xml:space="preserve"> Not enough mental health treatment options</v>
      </c>
    </row>
    <row r="3493" spans="16:16" x14ac:dyDescent="0.3">
      <c r="P3493" cm="1">
        <f t="array" ref="P3493">INDEX(health,1+INT((ROW(A3492)-1)/COLUMNS(health)),MOD(ROW(A3492)-1+COLUMNS(health),COLUMNS(health))+1)</f>
        <v>0</v>
      </c>
    </row>
    <row r="3494" spans="16:16" x14ac:dyDescent="0.3">
      <c r="P3494" cm="1">
        <f t="array" ref="P3494">INDEX(health,1+INT((ROW(A3493)-1)/COLUMNS(health)),MOD(ROW(A3493)-1+COLUMNS(health),COLUMNS(health))+1)</f>
        <v>0</v>
      </c>
    </row>
    <row r="3495" spans="16:16" x14ac:dyDescent="0.3">
      <c r="P3495" cm="1">
        <f t="array" ref="P3495">INDEX(health,1+INT((ROW(A3494)-1)/COLUMNS(health)),MOD(ROW(A3494)-1+COLUMNS(health),COLUMNS(health))+1)</f>
        <v>0</v>
      </c>
    </row>
    <row r="3496" spans="16:16" x14ac:dyDescent="0.3">
      <c r="P3496" cm="1">
        <f t="array" ref="P3496">INDEX(health,1+INT((ROW(A3495)-1)/COLUMNS(health)),MOD(ROW(A3495)-1+COLUMNS(health),COLUMNS(health))+1)</f>
        <v>0</v>
      </c>
    </row>
    <row r="3497" spans="16:16" x14ac:dyDescent="0.3">
      <c r="P3497" cm="1">
        <f t="array" ref="P3497">INDEX(health,1+INT((ROW(A3496)-1)/COLUMNS(health)),MOD(ROW(A3496)-1+COLUMNS(health),COLUMNS(health))+1)</f>
        <v>0</v>
      </c>
    </row>
    <row r="3498" spans="16:16" x14ac:dyDescent="0.3">
      <c r="P3498" cm="1">
        <f t="array" ref="P3498">INDEX(health,1+INT((ROW(A3497)-1)/COLUMNS(health)),MOD(ROW(A3497)-1+COLUMNS(health),COLUMNS(health))+1)</f>
        <v>0</v>
      </c>
    </row>
    <row r="3499" spans="16:16" x14ac:dyDescent="0.3">
      <c r="P3499" cm="1">
        <f t="array" ref="P3499">INDEX(health,1+INT((ROW(A3498)-1)/COLUMNS(health)),MOD(ROW(A3498)-1+COLUMNS(health),COLUMNS(health))+1)</f>
        <v>0</v>
      </c>
    </row>
    <row r="3500" spans="16:16" x14ac:dyDescent="0.3">
      <c r="P3500" cm="1">
        <f t="array" ref="P3500">INDEX(health,1+INT((ROW(A3499)-1)/COLUMNS(health)),MOD(ROW(A3499)-1+COLUMNS(health),COLUMNS(health))+1)</f>
        <v>0</v>
      </c>
    </row>
    <row r="3501" spans="16:16" x14ac:dyDescent="0.3">
      <c r="P3501" cm="1">
        <f t="array" ref="P3501">INDEX(health,1+INT((ROW(A3500)-1)/COLUMNS(health)),MOD(ROW(A3500)-1+COLUMNS(health),COLUMNS(health))+1)</f>
        <v>0</v>
      </c>
    </row>
    <row r="3502" spans="16:16" x14ac:dyDescent="0.3">
      <c r="P3502" cm="1">
        <f t="array" ref="P3502">INDEX(health,1+INT((ROW(A3501)-1)/COLUMNS(health)),MOD(ROW(A3501)-1+COLUMNS(health),COLUMNS(health))+1)</f>
        <v>0</v>
      </c>
    </row>
    <row r="3503" spans="16:16" x14ac:dyDescent="0.3">
      <c r="P3503" cm="1">
        <f t="array" ref="P3503">INDEX(health,1+INT((ROW(A3502)-1)/COLUMNS(health)),MOD(ROW(A3502)-1+COLUMNS(health),COLUMNS(health))+1)</f>
        <v>0</v>
      </c>
    </row>
    <row r="3504" spans="16:16" x14ac:dyDescent="0.3">
      <c r="P3504" cm="1">
        <f t="array" ref="P3504">INDEX(health,1+INT((ROW(A3503)-1)/COLUMNS(health)),MOD(ROW(A3503)-1+COLUMNS(health),COLUMNS(health))+1)</f>
        <v>0</v>
      </c>
    </row>
    <row r="3505" spans="16:16" x14ac:dyDescent="0.3">
      <c r="P3505" cm="1">
        <f t="array" ref="P3505">INDEX(health,1+INT((ROW(A3504)-1)/COLUMNS(health)),MOD(ROW(A3504)-1+COLUMNS(health),COLUMNS(health))+1)</f>
        <v>0</v>
      </c>
    </row>
    <row r="3506" spans="16:16" x14ac:dyDescent="0.3">
      <c r="P3506" cm="1">
        <f t="array" ref="P3506">INDEX(health,1+INT((ROW(A3505)-1)/COLUMNS(health)),MOD(ROW(A3505)-1+COLUMNS(health),COLUMNS(health))+1)</f>
        <v>0</v>
      </c>
    </row>
    <row r="3507" spans="16:16" x14ac:dyDescent="0.3">
      <c r="P3507" cm="1">
        <f t="array" ref="P3507">INDEX(health,1+INT((ROW(A3506)-1)/COLUMNS(health)),MOD(ROW(A3506)-1+COLUMNS(health),COLUMNS(health))+1)</f>
        <v>0</v>
      </c>
    </row>
    <row r="3508" spans="16:16" x14ac:dyDescent="0.3">
      <c r="P3508" cm="1">
        <f t="array" ref="P3508">INDEX(health,1+INT((ROW(A3507)-1)/COLUMNS(health)),MOD(ROW(A3507)-1+COLUMNS(health),COLUMNS(health))+1)</f>
        <v>0</v>
      </c>
    </row>
    <row r="3509" spans="16:16" x14ac:dyDescent="0.3">
      <c r="P3509" cm="1">
        <f t="array" ref="P3509">INDEX(health,1+INT((ROW(A3508)-1)/COLUMNS(health)),MOD(ROW(A3508)-1+COLUMNS(health),COLUMNS(health))+1)</f>
        <v>0</v>
      </c>
    </row>
    <row r="3510" spans="16:16" x14ac:dyDescent="0.3">
      <c r="P3510" cm="1">
        <f t="array" ref="P3510">INDEX(health,1+INT((ROW(A3509)-1)/COLUMNS(health)),MOD(ROW(A3509)-1+COLUMNS(health),COLUMNS(health))+1)</f>
        <v>0</v>
      </c>
    </row>
    <row r="3511" spans="16:16" x14ac:dyDescent="0.3">
      <c r="P3511" cm="1">
        <f t="array" ref="P3511">INDEX(health,1+INT((ROW(A3510)-1)/COLUMNS(health)),MOD(ROW(A3510)-1+COLUMNS(health),COLUMNS(health))+1)</f>
        <v>0</v>
      </c>
    </row>
    <row r="3512" spans="16:16" x14ac:dyDescent="0.3">
      <c r="P3512" cm="1">
        <f t="array" ref="P3512">INDEX(health,1+INT((ROW(A3511)-1)/COLUMNS(health)),MOD(ROW(A3511)-1+COLUMNS(health),COLUMNS(health))+1)</f>
        <v>0</v>
      </c>
    </row>
    <row r="3513" spans="16:16" x14ac:dyDescent="0.3">
      <c r="P3513" cm="1">
        <f t="array" ref="P3513">INDEX(health,1+INT((ROW(A3512)-1)/COLUMNS(health)),MOD(ROW(A3512)-1+COLUMNS(health),COLUMNS(health))+1)</f>
        <v>0</v>
      </c>
    </row>
    <row r="3514" spans="16:16" x14ac:dyDescent="0.3">
      <c r="P3514" cm="1">
        <f t="array" ref="P3514">INDEX(health,1+INT((ROW(A3513)-1)/COLUMNS(health)),MOD(ROW(A3513)-1+COLUMNS(health),COLUMNS(health))+1)</f>
        <v>0</v>
      </c>
    </row>
    <row r="3515" spans="16:16" x14ac:dyDescent="0.3">
      <c r="P3515" cm="1">
        <f t="array" ref="P3515">INDEX(health,1+INT((ROW(A3514)-1)/COLUMNS(health)),MOD(ROW(A3514)-1+COLUMNS(health),COLUMNS(health))+1)</f>
        <v>0</v>
      </c>
    </row>
    <row r="3516" spans="16:16" x14ac:dyDescent="0.3">
      <c r="P3516" cm="1">
        <f t="array" ref="P3516">INDEX(health,1+INT((ROW(A3515)-1)/COLUMNS(health)),MOD(ROW(A3515)-1+COLUMNS(health),COLUMNS(health))+1)</f>
        <v>0</v>
      </c>
    </row>
    <row r="3517" spans="16:16" x14ac:dyDescent="0.3">
      <c r="P3517" cm="1">
        <f t="array" ref="P3517">INDEX(health,1+INT((ROW(A3516)-1)/COLUMNS(health)),MOD(ROW(A3516)-1+COLUMNS(health),COLUMNS(health))+1)</f>
        <v>0</v>
      </c>
    </row>
    <row r="3518" spans="16:16" x14ac:dyDescent="0.3">
      <c r="P3518" cm="1">
        <f t="array" ref="P3518">INDEX(health,1+INT((ROW(A3517)-1)/COLUMNS(health)),MOD(ROW(A3517)-1+COLUMNS(health),COLUMNS(health))+1)</f>
        <v>0</v>
      </c>
    </row>
    <row r="3519" spans="16:16" x14ac:dyDescent="0.3">
      <c r="P3519" cm="1">
        <f t="array" ref="P3519">INDEX(health,1+INT((ROW(A3518)-1)/COLUMNS(health)),MOD(ROW(A3518)-1+COLUMNS(health),COLUMNS(health))+1)</f>
        <v>0</v>
      </c>
    </row>
    <row r="3520" spans="16:16" x14ac:dyDescent="0.3">
      <c r="P3520" cm="1">
        <f t="array" ref="P3520">INDEX(health,1+INT((ROW(A3519)-1)/COLUMNS(health)),MOD(ROW(A3519)-1+COLUMNS(health),COLUMNS(health))+1)</f>
        <v>0</v>
      </c>
    </row>
    <row r="3521" spans="16:16" x14ac:dyDescent="0.3">
      <c r="P3521" cm="1">
        <f t="array" ref="P3521">INDEX(health,1+INT((ROW(A3520)-1)/COLUMNS(health)),MOD(ROW(A3520)-1+COLUMNS(health),COLUMNS(health))+1)</f>
        <v>0</v>
      </c>
    </row>
    <row r="3522" spans="16:16" x14ac:dyDescent="0.3">
      <c r="P3522" t="str" cm="1">
        <f t="array" ref="P3522">INDEX(health,1+INT((ROW(A3521)-1)/COLUMNS(health)),MOD(ROW(A3521)-1+COLUMNS(health),COLUMNS(health))+1)</f>
        <v>Cost of care is not affordable</v>
      </c>
    </row>
    <row r="3523" spans="16:16" x14ac:dyDescent="0.3">
      <c r="P3523" t="str" cm="1">
        <f t="array" ref="P3523">INDEX(health,1+INT((ROW(A3522)-1)/COLUMNS(health)),MOD(ROW(A3522)-1+COLUMNS(health),COLUMNS(health))+1)</f>
        <v xml:space="preserve"> Lack of transportation</v>
      </c>
    </row>
    <row r="3524" spans="16:16" x14ac:dyDescent="0.3">
      <c r="P3524" cm="1">
        <f t="array" ref="P3524">INDEX(health,1+INT((ROW(A3523)-1)/COLUMNS(health)),MOD(ROW(A3523)-1+COLUMNS(health),COLUMNS(health))+1)</f>
        <v>0</v>
      </c>
    </row>
    <row r="3525" spans="16:16" x14ac:dyDescent="0.3">
      <c r="P3525" cm="1">
        <f t="array" ref="P3525">INDEX(health,1+INT((ROW(A3524)-1)/COLUMNS(health)),MOD(ROW(A3524)-1+COLUMNS(health),COLUMNS(health))+1)</f>
        <v>0</v>
      </c>
    </row>
    <row r="3526" spans="16:16" x14ac:dyDescent="0.3">
      <c r="P3526" cm="1">
        <f t="array" ref="P3526">INDEX(health,1+INT((ROW(A3525)-1)/COLUMNS(health)),MOD(ROW(A3525)-1+COLUMNS(health),COLUMNS(health))+1)</f>
        <v>0</v>
      </c>
    </row>
    <row r="3527" spans="16:16" x14ac:dyDescent="0.3">
      <c r="P3527" cm="1">
        <f t="array" ref="P3527">INDEX(health,1+INT((ROW(A3526)-1)/COLUMNS(health)),MOD(ROW(A3526)-1+COLUMNS(health),COLUMNS(health))+1)</f>
        <v>0</v>
      </c>
    </row>
    <row r="3528" spans="16:16" x14ac:dyDescent="0.3">
      <c r="P3528" cm="1">
        <f t="array" ref="P3528">INDEX(health,1+INT((ROW(A3527)-1)/COLUMNS(health)),MOD(ROW(A3527)-1+COLUMNS(health),COLUMNS(health))+1)</f>
        <v>0</v>
      </c>
    </row>
    <row r="3529" spans="16:16" x14ac:dyDescent="0.3">
      <c r="P3529" cm="1">
        <f t="array" ref="P3529">INDEX(health,1+INT((ROW(A3528)-1)/COLUMNS(health)),MOD(ROW(A3528)-1+COLUMNS(health),COLUMNS(health))+1)</f>
        <v>0</v>
      </c>
    </row>
    <row r="3530" spans="16:16" x14ac:dyDescent="0.3">
      <c r="P3530" t="str" cm="1">
        <f t="array" ref="P3530">INDEX(health,1+INT((ROW(A3529)-1)/COLUMNS(health)),MOD(ROW(A3529)-1+COLUMNS(health),COLUMNS(health))+1)</f>
        <v>Unsure where to go or what services are available</v>
      </c>
    </row>
    <row r="3531" spans="16:16" x14ac:dyDescent="0.3">
      <c r="P3531" t="str" cm="1">
        <f t="array" ref="P3531">INDEX(health,1+INT((ROW(A3530)-1)/COLUMNS(health)),MOD(ROW(A3530)-1+COLUMNS(health),COLUMNS(health))+1)</f>
        <v xml:space="preserve"> Lack of adequate insurance</v>
      </c>
    </row>
    <row r="3532" spans="16:16" x14ac:dyDescent="0.3">
      <c r="P3532" t="str" cm="1">
        <f t="array" ref="P3532">INDEX(health,1+INT((ROW(A3531)-1)/COLUMNS(health)),MOD(ROW(A3531)-1+COLUMNS(health),COLUMNS(health))+1)</f>
        <v xml:space="preserve"> Cost of care is not affordable</v>
      </c>
    </row>
    <row r="3533" spans="16:16" x14ac:dyDescent="0.3">
      <c r="P3533" t="str" cm="1">
        <f t="array" ref="P3533">INDEX(health,1+INT((ROW(A3532)-1)/COLUMNS(health)),MOD(ROW(A3532)-1+COLUMNS(health),COLUMNS(health))+1)</f>
        <v xml:space="preserve"> Lack of transportation</v>
      </c>
    </row>
    <row r="3534" spans="16:16" x14ac:dyDescent="0.3">
      <c r="P3534" cm="1">
        <f t="array" ref="P3534">INDEX(health,1+INT((ROW(A3533)-1)/COLUMNS(health)),MOD(ROW(A3533)-1+COLUMNS(health),COLUMNS(health))+1)</f>
        <v>0</v>
      </c>
    </row>
    <row r="3535" spans="16:16" x14ac:dyDescent="0.3">
      <c r="P3535" cm="1">
        <f t="array" ref="P3535">INDEX(health,1+INT((ROW(A3534)-1)/COLUMNS(health)),MOD(ROW(A3534)-1+COLUMNS(health),COLUMNS(health))+1)</f>
        <v>0</v>
      </c>
    </row>
    <row r="3536" spans="16:16" x14ac:dyDescent="0.3">
      <c r="P3536" cm="1">
        <f t="array" ref="P3536">INDEX(health,1+INT((ROW(A3535)-1)/COLUMNS(health)),MOD(ROW(A3535)-1+COLUMNS(health),COLUMNS(health))+1)</f>
        <v>0</v>
      </c>
    </row>
    <row r="3537" spans="16:16" x14ac:dyDescent="0.3">
      <c r="P3537" cm="1">
        <f t="array" ref="P3537">INDEX(health,1+INT((ROW(A3536)-1)/COLUMNS(health)),MOD(ROW(A3536)-1+COLUMNS(health),COLUMNS(health))+1)</f>
        <v>0</v>
      </c>
    </row>
    <row r="3538" spans="16:16" x14ac:dyDescent="0.3">
      <c r="P3538" t="str" cm="1">
        <f t="array" ref="P3538">INDEX(health,1+INT((ROW(A3537)-1)/COLUMNS(health)),MOD(ROW(A3537)-1+COLUMNS(health),COLUMNS(health))+1)</f>
        <v>Lack of adequate insurance</v>
      </c>
    </row>
    <row r="3539" spans="16:16" x14ac:dyDescent="0.3">
      <c r="P3539" t="str" cm="1">
        <f t="array" ref="P3539">INDEX(health,1+INT((ROW(A3538)-1)/COLUMNS(health)),MOD(ROW(A3538)-1+COLUMNS(health),COLUMNS(health))+1)</f>
        <v xml:space="preserve"> Cost of care is not affordable</v>
      </c>
    </row>
    <row r="3540" spans="16:16" x14ac:dyDescent="0.3">
      <c r="P3540" cm="1">
        <f t="array" ref="P3540">INDEX(health,1+INT((ROW(A3539)-1)/COLUMNS(health)),MOD(ROW(A3539)-1+COLUMNS(health),COLUMNS(health))+1)</f>
        <v>0</v>
      </c>
    </row>
    <row r="3541" spans="16:16" x14ac:dyDescent="0.3">
      <c r="P3541" cm="1">
        <f t="array" ref="P3541">INDEX(health,1+INT((ROW(A3540)-1)/COLUMNS(health)),MOD(ROW(A3540)-1+COLUMNS(health),COLUMNS(health))+1)</f>
        <v>0</v>
      </c>
    </row>
    <row r="3542" spans="16:16" x14ac:dyDescent="0.3">
      <c r="P3542" cm="1">
        <f t="array" ref="P3542">INDEX(health,1+INT((ROW(A3541)-1)/COLUMNS(health)),MOD(ROW(A3541)-1+COLUMNS(health),COLUMNS(health))+1)</f>
        <v>0</v>
      </c>
    </row>
    <row r="3543" spans="16:16" x14ac:dyDescent="0.3">
      <c r="P3543" cm="1">
        <f t="array" ref="P3543">INDEX(health,1+INT((ROW(A3542)-1)/COLUMNS(health)),MOD(ROW(A3542)-1+COLUMNS(health),COLUMNS(health))+1)</f>
        <v>0</v>
      </c>
    </row>
    <row r="3544" spans="16:16" x14ac:dyDescent="0.3">
      <c r="P3544" cm="1">
        <f t="array" ref="P3544">INDEX(health,1+INT((ROW(A3543)-1)/COLUMNS(health)),MOD(ROW(A3543)-1+COLUMNS(health),COLUMNS(health))+1)</f>
        <v>0</v>
      </c>
    </row>
    <row r="3545" spans="16:16" x14ac:dyDescent="0.3">
      <c r="P3545" cm="1">
        <f t="array" ref="P3545">INDEX(health,1+INT((ROW(A3544)-1)/COLUMNS(health)),MOD(ROW(A3544)-1+COLUMNS(health),COLUMNS(health))+1)</f>
        <v>0</v>
      </c>
    </row>
    <row r="3546" spans="16:16" x14ac:dyDescent="0.3">
      <c r="P3546" t="str" cm="1">
        <f t="array" ref="P3546">INDEX(health,1+INT((ROW(A3545)-1)/COLUMNS(health)),MOD(ROW(A3545)-1+COLUMNS(health),COLUMNS(health))+1)</f>
        <v>Unsure where to go or what services are available</v>
      </c>
    </row>
    <row r="3547" spans="16:16" x14ac:dyDescent="0.3">
      <c r="P3547" t="str" cm="1">
        <f t="array" ref="P3547">INDEX(health,1+INT((ROW(A3546)-1)/COLUMNS(health)),MOD(ROW(A3546)-1+COLUMNS(health),COLUMNS(health))+1)</f>
        <v xml:space="preserve"> Lack of adequate insurance</v>
      </c>
    </row>
    <row r="3548" spans="16:16" x14ac:dyDescent="0.3">
      <c r="P3548" t="str" cm="1">
        <f t="array" ref="P3548">INDEX(health,1+INT((ROW(A3547)-1)/COLUMNS(health)),MOD(ROW(A3547)-1+COLUMNS(health),COLUMNS(health))+1)</f>
        <v xml:space="preserve"> Cost of care is not affordable</v>
      </c>
    </row>
    <row r="3549" spans="16:16" x14ac:dyDescent="0.3">
      <c r="P3549" t="str" cm="1">
        <f t="array" ref="P3549">INDEX(health,1+INT((ROW(A3548)-1)/COLUMNS(health)),MOD(ROW(A3548)-1+COLUMNS(health),COLUMNS(health))+1)</f>
        <v xml:space="preserve"> Not enough mental health treatment options</v>
      </c>
    </row>
    <row r="3550" spans="16:16" x14ac:dyDescent="0.3">
      <c r="P3550" t="str" cm="1">
        <f t="array" ref="P3550">INDEX(health,1+INT((ROW(A3549)-1)/COLUMNS(health)),MOD(ROW(A3549)-1+COLUMNS(health),COLUMNS(health))+1)</f>
        <v xml:space="preserve"> Not enough access to the outdoors</v>
      </c>
    </row>
    <row r="3551" spans="16:16" x14ac:dyDescent="0.3">
      <c r="P3551" cm="1">
        <f t="array" ref="P3551">INDEX(health,1+INT((ROW(A3550)-1)/COLUMNS(health)),MOD(ROW(A3550)-1+COLUMNS(health),COLUMNS(health))+1)</f>
        <v>0</v>
      </c>
    </row>
    <row r="3552" spans="16:16" x14ac:dyDescent="0.3">
      <c r="P3552" cm="1">
        <f t="array" ref="P3552">INDEX(health,1+INT((ROW(A3551)-1)/COLUMNS(health)),MOD(ROW(A3551)-1+COLUMNS(health),COLUMNS(health))+1)</f>
        <v>0</v>
      </c>
    </row>
    <row r="3553" spans="16:16" x14ac:dyDescent="0.3">
      <c r="P3553" cm="1">
        <f t="array" ref="P3553">INDEX(health,1+INT((ROW(A3552)-1)/COLUMNS(health)),MOD(ROW(A3552)-1+COLUMNS(health),COLUMNS(health))+1)</f>
        <v>0</v>
      </c>
    </row>
    <row r="3554" spans="16:16" x14ac:dyDescent="0.3">
      <c r="P3554" cm="1">
        <f t="array" ref="P3554">INDEX(health,1+INT((ROW(A3553)-1)/COLUMNS(health)),MOD(ROW(A3553)-1+COLUMNS(health),COLUMNS(health))+1)</f>
        <v>0</v>
      </c>
    </row>
    <row r="3555" spans="16:16" x14ac:dyDescent="0.3">
      <c r="P3555" cm="1">
        <f t="array" ref="P3555">INDEX(health,1+INT((ROW(A3554)-1)/COLUMNS(health)),MOD(ROW(A3554)-1+COLUMNS(health),COLUMNS(health))+1)</f>
        <v>0</v>
      </c>
    </row>
    <row r="3556" spans="16:16" x14ac:dyDescent="0.3">
      <c r="P3556" cm="1">
        <f t="array" ref="P3556">INDEX(health,1+INT((ROW(A3555)-1)/COLUMNS(health)),MOD(ROW(A3555)-1+COLUMNS(health),COLUMNS(health))+1)</f>
        <v>0</v>
      </c>
    </row>
    <row r="3557" spans="16:16" x14ac:dyDescent="0.3">
      <c r="P3557" cm="1">
        <f t="array" ref="P3557">INDEX(health,1+INT((ROW(A3556)-1)/COLUMNS(health)),MOD(ROW(A3556)-1+COLUMNS(health),COLUMNS(health))+1)</f>
        <v>0</v>
      </c>
    </row>
    <row r="3558" spans="16:16" x14ac:dyDescent="0.3">
      <c r="P3558" cm="1">
        <f t="array" ref="P3558">INDEX(health,1+INT((ROW(A3557)-1)/COLUMNS(health)),MOD(ROW(A3557)-1+COLUMNS(health),COLUMNS(health))+1)</f>
        <v>0</v>
      </c>
    </row>
    <row r="3559" spans="16:16" x14ac:dyDescent="0.3">
      <c r="P3559" cm="1">
        <f t="array" ref="P3559">INDEX(health,1+INT((ROW(A3558)-1)/COLUMNS(health)),MOD(ROW(A3558)-1+COLUMNS(health),COLUMNS(health))+1)</f>
        <v>0</v>
      </c>
    </row>
    <row r="3560" spans="16:16" x14ac:dyDescent="0.3">
      <c r="P3560" cm="1">
        <f t="array" ref="P3560">INDEX(health,1+INT((ROW(A3559)-1)/COLUMNS(health)),MOD(ROW(A3559)-1+COLUMNS(health),COLUMNS(health))+1)</f>
        <v>0</v>
      </c>
    </row>
    <row r="3561" spans="16:16" x14ac:dyDescent="0.3">
      <c r="P3561" cm="1">
        <f t="array" ref="P3561">INDEX(health,1+INT((ROW(A3560)-1)/COLUMNS(health)),MOD(ROW(A3560)-1+COLUMNS(health),COLUMNS(health))+1)</f>
        <v>0</v>
      </c>
    </row>
    <row r="3562" spans="16:16" x14ac:dyDescent="0.3">
      <c r="P3562" t="str" cm="1">
        <f t="array" ref="P3562">INDEX(health,1+INT((ROW(A3561)-1)/COLUMNS(health)),MOD(ROW(A3561)-1+COLUMNS(health),COLUMNS(health))+1)</f>
        <v>Not enough alcohol/drug abuse treatment options</v>
      </c>
    </row>
    <row r="3563" spans="16:16" x14ac:dyDescent="0.3">
      <c r="P3563" t="str" cm="1">
        <f t="array" ref="P3563">INDEX(health,1+INT((ROW(A3562)-1)/COLUMNS(health)),MOD(ROW(A3562)-1+COLUMNS(health),COLUMNS(health))+1)</f>
        <v xml:space="preserve"> Not enough mental health treatment options</v>
      </c>
    </row>
    <row r="3564" spans="16:16" x14ac:dyDescent="0.3">
      <c r="P3564" cm="1">
        <f t="array" ref="P3564">INDEX(health,1+INT((ROW(A3563)-1)/COLUMNS(health)),MOD(ROW(A3563)-1+COLUMNS(health),COLUMNS(health))+1)</f>
        <v>0</v>
      </c>
    </row>
    <row r="3565" spans="16:16" x14ac:dyDescent="0.3">
      <c r="P3565" cm="1">
        <f t="array" ref="P3565">INDEX(health,1+INT((ROW(A3564)-1)/COLUMNS(health)),MOD(ROW(A3564)-1+COLUMNS(health),COLUMNS(health))+1)</f>
        <v>0</v>
      </c>
    </row>
    <row r="3566" spans="16:16" x14ac:dyDescent="0.3">
      <c r="P3566" cm="1">
        <f t="array" ref="P3566">INDEX(health,1+INT((ROW(A3565)-1)/COLUMNS(health)),MOD(ROW(A3565)-1+COLUMNS(health),COLUMNS(health))+1)</f>
        <v>0</v>
      </c>
    </row>
    <row r="3567" spans="16:16" x14ac:dyDescent="0.3">
      <c r="P3567" cm="1">
        <f t="array" ref="P3567">INDEX(health,1+INT((ROW(A3566)-1)/COLUMNS(health)),MOD(ROW(A3566)-1+COLUMNS(health),COLUMNS(health))+1)</f>
        <v>0</v>
      </c>
    </row>
    <row r="3568" spans="16:16" x14ac:dyDescent="0.3">
      <c r="P3568" cm="1">
        <f t="array" ref="P3568">INDEX(health,1+INT((ROW(A3567)-1)/COLUMNS(health)),MOD(ROW(A3567)-1+COLUMNS(health),COLUMNS(health))+1)</f>
        <v>0</v>
      </c>
    </row>
    <row r="3569" spans="16:16" x14ac:dyDescent="0.3">
      <c r="P3569" cm="1">
        <f t="array" ref="P3569">INDEX(health,1+INT((ROW(A3568)-1)/COLUMNS(health)),MOD(ROW(A3568)-1+COLUMNS(health),COLUMNS(health))+1)</f>
        <v>0</v>
      </c>
    </row>
    <row r="3570" spans="16:16" x14ac:dyDescent="0.3">
      <c r="P3570" t="str" cm="1">
        <f t="array" ref="P3570">INDEX(health,1+INT((ROW(A3569)-1)/COLUMNS(health)),MOD(ROW(A3569)-1+COLUMNS(health),COLUMNS(health))+1)</f>
        <v>Unsure where to go or what services are available</v>
      </c>
    </row>
    <row r="3571" spans="16:16" x14ac:dyDescent="0.3">
      <c r="P3571" t="str" cm="1">
        <f t="array" ref="P3571">INDEX(health,1+INT((ROW(A3570)-1)/COLUMNS(health)),MOD(ROW(A3570)-1+COLUMNS(health),COLUMNS(health))+1)</f>
        <v xml:space="preserve"> Lack of adequate insurance</v>
      </c>
    </row>
    <row r="3572" spans="16:16" x14ac:dyDescent="0.3">
      <c r="P3572" t="str" cm="1">
        <f t="array" ref="P3572">INDEX(health,1+INT((ROW(A3571)-1)/COLUMNS(health)),MOD(ROW(A3571)-1+COLUMNS(health),COLUMNS(health))+1)</f>
        <v xml:space="preserve"> Cost of care is not affordable</v>
      </c>
    </row>
    <row r="3573" spans="16:16" x14ac:dyDescent="0.3">
      <c r="P3573" t="str" cm="1">
        <f t="array" ref="P3573">INDEX(health,1+INT((ROW(A3572)-1)/COLUMNS(health)),MOD(ROW(A3572)-1+COLUMNS(health),COLUMNS(health))+1)</f>
        <v xml:space="preserve"> Not enough alcohol/drug abuse treatment options</v>
      </c>
    </row>
    <row r="3574" spans="16:16" x14ac:dyDescent="0.3">
      <c r="P3574" t="str" cm="1">
        <f t="array" ref="P3574">INDEX(health,1+INT((ROW(A3573)-1)/COLUMNS(health)),MOD(ROW(A3573)-1+COLUMNS(health),COLUMNS(health))+1)</f>
        <v xml:space="preserve"> Not enough mental health treatment options</v>
      </c>
    </row>
    <row r="3575" spans="16:16" x14ac:dyDescent="0.3">
      <c r="P3575" t="str" cm="1">
        <f t="array" ref="P3575">INDEX(health,1+INT((ROW(A3574)-1)/COLUMNS(health)),MOD(ROW(A3574)-1+COLUMNS(health),COLUMNS(health))+1)</f>
        <v xml:space="preserve"> Lack of transportation</v>
      </c>
    </row>
    <row r="3576" spans="16:16" x14ac:dyDescent="0.3">
      <c r="P3576" cm="1">
        <f t="array" ref="P3576">INDEX(health,1+INT((ROW(A3575)-1)/COLUMNS(health)),MOD(ROW(A3575)-1+COLUMNS(health),COLUMNS(health))+1)</f>
        <v>0</v>
      </c>
    </row>
    <row r="3577" spans="16:16" x14ac:dyDescent="0.3">
      <c r="P3577" cm="1">
        <f t="array" ref="P3577">INDEX(health,1+INT((ROW(A3576)-1)/COLUMNS(health)),MOD(ROW(A3576)-1+COLUMNS(health),COLUMNS(health))+1)</f>
        <v>0</v>
      </c>
    </row>
    <row r="3578" spans="16:16" x14ac:dyDescent="0.3">
      <c r="P3578" cm="1">
        <f t="array" ref="P3578">INDEX(health,1+INT((ROW(A3577)-1)/COLUMNS(health)),MOD(ROW(A3577)-1+COLUMNS(health),COLUMNS(health))+1)</f>
        <v>0</v>
      </c>
    </row>
    <row r="3579" spans="16:16" x14ac:dyDescent="0.3">
      <c r="P3579" cm="1">
        <f t="array" ref="P3579">INDEX(health,1+INT((ROW(A3578)-1)/COLUMNS(health)),MOD(ROW(A3578)-1+COLUMNS(health),COLUMNS(health))+1)</f>
        <v>0</v>
      </c>
    </row>
    <row r="3580" spans="16:16" x14ac:dyDescent="0.3">
      <c r="P3580" cm="1">
        <f t="array" ref="P3580">INDEX(health,1+INT((ROW(A3579)-1)/COLUMNS(health)),MOD(ROW(A3579)-1+COLUMNS(health),COLUMNS(health))+1)</f>
        <v>0</v>
      </c>
    </row>
    <row r="3581" spans="16:16" x14ac:dyDescent="0.3">
      <c r="P3581" cm="1">
        <f t="array" ref="P3581">INDEX(health,1+INT((ROW(A3580)-1)/COLUMNS(health)),MOD(ROW(A3580)-1+COLUMNS(health),COLUMNS(health))+1)</f>
        <v>0</v>
      </c>
    </row>
    <row r="3582" spans="16:16" x14ac:dyDescent="0.3">
      <c r="P3582" cm="1">
        <f t="array" ref="P3582">INDEX(health,1+INT((ROW(A3581)-1)/COLUMNS(health)),MOD(ROW(A3581)-1+COLUMNS(health),COLUMNS(health))+1)</f>
        <v>0</v>
      </c>
    </row>
    <row r="3583" spans="16:16" x14ac:dyDescent="0.3">
      <c r="P3583" cm="1">
        <f t="array" ref="P3583">INDEX(health,1+INT((ROW(A3582)-1)/COLUMNS(health)),MOD(ROW(A3582)-1+COLUMNS(health),COLUMNS(health))+1)</f>
        <v>0</v>
      </c>
    </row>
    <row r="3584" spans="16:16" x14ac:dyDescent="0.3">
      <c r="P3584" cm="1">
        <f t="array" ref="P3584">INDEX(health,1+INT((ROW(A3583)-1)/COLUMNS(health)),MOD(ROW(A3583)-1+COLUMNS(health),COLUMNS(health))+1)</f>
        <v>0</v>
      </c>
    </row>
    <row r="3585" spans="16:16" x14ac:dyDescent="0.3">
      <c r="P3585" cm="1">
        <f t="array" ref="P3585">INDEX(health,1+INT((ROW(A3584)-1)/COLUMNS(health)),MOD(ROW(A3584)-1+COLUMNS(health),COLUMNS(health))+1)</f>
        <v>0</v>
      </c>
    </row>
    <row r="3586" spans="16:16" x14ac:dyDescent="0.3">
      <c r="P3586" t="str" cm="1">
        <f t="array" ref="P3586">INDEX(health,1+INT((ROW(A3585)-1)/COLUMNS(health)),MOD(ROW(A3585)-1+COLUMNS(health),COLUMNS(health))+1)</f>
        <v>Cost of care is not affordable</v>
      </c>
    </row>
    <row r="3587" spans="16:16" x14ac:dyDescent="0.3">
      <c r="P3587" t="str" cm="1">
        <f t="array" ref="P3587">INDEX(health,1+INT((ROW(A3586)-1)/COLUMNS(health)),MOD(ROW(A3586)-1+COLUMNS(health),COLUMNS(health))+1)</f>
        <v xml:space="preserve"> Not enough mental health treatment options</v>
      </c>
    </row>
    <row r="3588" spans="16:16" x14ac:dyDescent="0.3">
      <c r="P3588" cm="1">
        <f t="array" ref="P3588">INDEX(health,1+INT((ROW(A3587)-1)/COLUMNS(health)),MOD(ROW(A3587)-1+COLUMNS(health),COLUMNS(health))+1)</f>
        <v>0</v>
      </c>
    </row>
    <row r="3589" spans="16:16" x14ac:dyDescent="0.3">
      <c r="P3589" cm="1">
        <f t="array" ref="P3589">INDEX(health,1+INT((ROW(A3588)-1)/COLUMNS(health)),MOD(ROW(A3588)-1+COLUMNS(health),COLUMNS(health))+1)</f>
        <v>0</v>
      </c>
    </row>
    <row r="3590" spans="16:16" x14ac:dyDescent="0.3">
      <c r="P3590" cm="1">
        <f t="array" ref="P3590">INDEX(health,1+INT((ROW(A3589)-1)/COLUMNS(health)),MOD(ROW(A3589)-1+COLUMNS(health),COLUMNS(health))+1)</f>
        <v>0</v>
      </c>
    </row>
    <row r="3591" spans="16:16" x14ac:dyDescent="0.3">
      <c r="P3591" cm="1">
        <f t="array" ref="P3591">INDEX(health,1+INT((ROW(A3590)-1)/COLUMNS(health)),MOD(ROW(A3590)-1+COLUMNS(health),COLUMNS(health))+1)</f>
        <v>0</v>
      </c>
    </row>
    <row r="3592" spans="16:16" x14ac:dyDescent="0.3">
      <c r="P3592" cm="1">
        <f t="array" ref="P3592">INDEX(health,1+INT((ROW(A3591)-1)/COLUMNS(health)),MOD(ROW(A3591)-1+COLUMNS(health),COLUMNS(health))+1)</f>
        <v>0</v>
      </c>
    </row>
    <row r="3593" spans="16:16" x14ac:dyDescent="0.3">
      <c r="P3593" cm="1">
        <f t="array" ref="P3593">INDEX(health,1+INT((ROW(A3592)-1)/COLUMNS(health)),MOD(ROW(A3592)-1+COLUMNS(health),COLUMNS(health))+1)</f>
        <v>0</v>
      </c>
    </row>
    <row r="3594" spans="16:16" x14ac:dyDescent="0.3">
      <c r="P3594" cm="1">
        <f t="array" ref="P3594">INDEX(health,1+INT((ROW(A3593)-1)/COLUMNS(health)),MOD(ROW(A3593)-1+COLUMNS(health),COLUMNS(health))+1)</f>
        <v>0</v>
      </c>
    </row>
    <row r="3595" spans="16:16" x14ac:dyDescent="0.3">
      <c r="P3595" cm="1">
        <f t="array" ref="P3595">INDEX(health,1+INT((ROW(A3594)-1)/COLUMNS(health)),MOD(ROW(A3594)-1+COLUMNS(health),COLUMNS(health))+1)</f>
        <v>0</v>
      </c>
    </row>
    <row r="3596" spans="16:16" x14ac:dyDescent="0.3">
      <c r="P3596" cm="1">
        <f t="array" ref="P3596">INDEX(health,1+INT((ROW(A3595)-1)/COLUMNS(health)),MOD(ROW(A3595)-1+COLUMNS(health),COLUMNS(health))+1)</f>
        <v>0</v>
      </c>
    </row>
    <row r="3597" spans="16:16" x14ac:dyDescent="0.3">
      <c r="P3597" cm="1">
        <f t="array" ref="P3597">INDEX(health,1+INT((ROW(A3596)-1)/COLUMNS(health)),MOD(ROW(A3596)-1+COLUMNS(health),COLUMNS(health))+1)</f>
        <v>0</v>
      </c>
    </row>
    <row r="3598" spans="16:16" x14ac:dyDescent="0.3">
      <c r="P3598" cm="1">
        <f t="array" ref="P3598">INDEX(health,1+INT((ROW(A3597)-1)/COLUMNS(health)),MOD(ROW(A3597)-1+COLUMNS(health),COLUMNS(health))+1)</f>
        <v>0</v>
      </c>
    </row>
    <row r="3599" spans="16:16" x14ac:dyDescent="0.3">
      <c r="P3599" cm="1">
        <f t="array" ref="P3599">INDEX(health,1+INT((ROW(A3598)-1)/COLUMNS(health)),MOD(ROW(A3598)-1+COLUMNS(health),COLUMNS(health))+1)</f>
        <v>0</v>
      </c>
    </row>
    <row r="3600" spans="16:16" x14ac:dyDescent="0.3">
      <c r="P3600" cm="1">
        <f t="array" ref="P3600">INDEX(health,1+INT((ROW(A3599)-1)/COLUMNS(health)),MOD(ROW(A3599)-1+COLUMNS(health),COLUMNS(health))+1)</f>
        <v>0</v>
      </c>
    </row>
    <row r="3601" spans="16:16" x14ac:dyDescent="0.3">
      <c r="P3601" cm="1">
        <f t="array" ref="P3601">INDEX(health,1+INT((ROW(A3600)-1)/COLUMNS(health)),MOD(ROW(A3600)-1+COLUMNS(health),COLUMNS(health))+1)</f>
        <v>0</v>
      </c>
    </row>
    <row r="3602" spans="16:16" x14ac:dyDescent="0.3">
      <c r="P3602" t="str" cm="1">
        <f t="array" ref="P3602">INDEX(health,1+INT((ROW(A3601)-1)/COLUMNS(health)),MOD(ROW(A3601)-1+COLUMNS(health),COLUMNS(health))+1)</f>
        <v>Unsure where to go or what services are available</v>
      </c>
    </row>
    <row r="3603" spans="16:16" x14ac:dyDescent="0.3">
      <c r="P3603" t="str" cm="1">
        <f t="array" ref="P3603">INDEX(health,1+INT((ROW(A3602)-1)/COLUMNS(health)),MOD(ROW(A3602)-1+COLUMNS(health),COLUMNS(health))+1)</f>
        <v xml:space="preserve"> Not enough mental health treatment options</v>
      </c>
    </row>
    <row r="3604" spans="16:16" x14ac:dyDescent="0.3">
      <c r="P3604" t="str" cm="1">
        <f t="array" ref="P3604">INDEX(health,1+INT((ROW(A3603)-1)/COLUMNS(health)),MOD(ROW(A3603)-1+COLUMNS(health),COLUMNS(health))+1)</f>
        <v xml:space="preserve"> Lack of DR. Offices</v>
      </c>
    </row>
    <row r="3605" spans="16:16" x14ac:dyDescent="0.3">
      <c r="P3605" cm="1">
        <f t="array" ref="P3605">INDEX(health,1+INT((ROW(A3604)-1)/COLUMNS(health)),MOD(ROW(A3604)-1+COLUMNS(health),COLUMNS(health))+1)</f>
        <v>0</v>
      </c>
    </row>
    <row r="3606" spans="16:16" x14ac:dyDescent="0.3">
      <c r="P3606" cm="1">
        <f t="array" ref="P3606">INDEX(health,1+INT((ROW(A3605)-1)/COLUMNS(health)),MOD(ROW(A3605)-1+COLUMNS(health),COLUMNS(health))+1)</f>
        <v>0</v>
      </c>
    </row>
    <row r="3607" spans="16:16" x14ac:dyDescent="0.3">
      <c r="P3607" cm="1">
        <f t="array" ref="P3607">INDEX(health,1+INT((ROW(A3606)-1)/COLUMNS(health)),MOD(ROW(A3606)-1+COLUMNS(health),COLUMNS(health))+1)</f>
        <v>0</v>
      </c>
    </row>
    <row r="3608" spans="16:16" x14ac:dyDescent="0.3">
      <c r="P3608" cm="1">
        <f t="array" ref="P3608">INDEX(health,1+INT((ROW(A3607)-1)/COLUMNS(health)),MOD(ROW(A3607)-1+COLUMNS(health),COLUMNS(health))+1)</f>
        <v>0</v>
      </c>
    </row>
    <row r="3609" spans="16:16" x14ac:dyDescent="0.3">
      <c r="P3609" cm="1">
        <f t="array" ref="P3609">INDEX(health,1+INT((ROW(A3608)-1)/COLUMNS(health)),MOD(ROW(A3608)-1+COLUMNS(health),COLUMNS(health))+1)</f>
        <v>0</v>
      </c>
    </row>
    <row r="3610" spans="16:16" x14ac:dyDescent="0.3">
      <c r="P3610" t="str" cm="1">
        <f t="array" ref="P3610">INDEX(health,1+INT((ROW(A3609)-1)/COLUMNS(health)),MOD(ROW(A3609)-1+COLUMNS(health),COLUMNS(health))+1)</f>
        <v>Cost of care is not affordable</v>
      </c>
    </row>
    <row r="3611" spans="16:16" x14ac:dyDescent="0.3">
      <c r="P3611" t="str" cm="1">
        <f t="array" ref="P3611">INDEX(health,1+INT((ROW(A3610)-1)/COLUMNS(health)),MOD(ROW(A3610)-1+COLUMNS(health),COLUMNS(health))+1)</f>
        <v xml:space="preserve"> Lack of transportation</v>
      </c>
    </row>
    <row r="3612" spans="16:16" x14ac:dyDescent="0.3">
      <c r="P3612" cm="1">
        <f t="array" ref="P3612">INDEX(health,1+INT((ROW(A3611)-1)/COLUMNS(health)),MOD(ROW(A3611)-1+COLUMNS(health),COLUMNS(health))+1)</f>
        <v>0</v>
      </c>
    </row>
    <row r="3613" spans="16:16" x14ac:dyDescent="0.3">
      <c r="P3613" cm="1">
        <f t="array" ref="P3613">INDEX(health,1+INT((ROW(A3612)-1)/COLUMNS(health)),MOD(ROW(A3612)-1+COLUMNS(health),COLUMNS(health))+1)</f>
        <v>0</v>
      </c>
    </row>
    <row r="3614" spans="16:16" x14ac:dyDescent="0.3">
      <c r="P3614" cm="1">
        <f t="array" ref="P3614">INDEX(health,1+INT((ROW(A3613)-1)/COLUMNS(health)),MOD(ROW(A3613)-1+COLUMNS(health),COLUMNS(health))+1)</f>
        <v>0</v>
      </c>
    </row>
    <row r="3615" spans="16:16" x14ac:dyDescent="0.3">
      <c r="P3615" cm="1">
        <f t="array" ref="P3615">INDEX(health,1+INT((ROW(A3614)-1)/COLUMNS(health)),MOD(ROW(A3614)-1+COLUMNS(health),COLUMNS(health))+1)</f>
        <v>0</v>
      </c>
    </row>
    <row r="3616" spans="16:16" x14ac:dyDescent="0.3">
      <c r="P3616" cm="1">
        <f t="array" ref="P3616">INDEX(health,1+INT((ROW(A3615)-1)/COLUMNS(health)),MOD(ROW(A3615)-1+COLUMNS(health),COLUMNS(health))+1)</f>
        <v>0</v>
      </c>
    </row>
    <row r="3617" spans="16:16" x14ac:dyDescent="0.3">
      <c r="P3617" cm="1">
        <f t="array" ref="P3617">INDEX(health,1+INT((ROW(A3616)-1)/COLUMNS(health)),MOD(ROW(A3616)-1+COLUMNS(health),COLUMNS(health))+1)</f>
        <v>0</v>
      </c>
    </row>
    <row r="3618" spans="16:16" x14ac:dyDescent="0.3">
      <c r="P3618" cm="1">
        <f t="array" ref="P3618">INDEX(health,1+INT((ROW(A3617)-1)/COLUMNS(health)),MOD(ROW(A3617)-1+COLUMNS(health),COLUMNS(health))+1)</f>
        <v>0</v>
      </c>
    </row>
    <row r="3619" spans="16:16" x14ac:dyDescent="0.3">
      <c r="P3619" cm="1">
        <f t="array" ref="P3619">INDEX(health,1+INT((ROW(A3618)-1)/COLUMNS(health)),MOD(ROW(A3618)-1+COLUMNS(health),COLUMNS(health))+1)</f>
        <v>0</v>
      </c>
    </row>
    <row r="3620" spans="16:16" x14ac:dyDescent="0.3">
      <c r="P3620" cm="1">
        <f t="array" ref="P3620">INDEX(health,1+INT((ROW(A3619)-1)/COLUMNS(health)),MOD(ROW(A3619)-1+COLUMNS(health),COLUMNS(health))+1)</f>
        <v>0</v>
      </c>
    </row>
    <row r="3621" spans="16:16" x14ac:dyDescent="0.3">
      <c r="P3621" cm="1">
        <f t="array" ref="P3621">INDEX(health,1+INT((ROW(A3620)-1)/COLUMNS(health)),MOD(ROW(A3620)-1+COLUMNS(health),COLUMNS(health))+1)</f>
        <v>0</v>
      </c>
    </row>
    <row r="3622" spans="16:16" x14ac:dyDescent="0.3">
      <c r="P3622" cm="1">
        <f t="array" ref="P3622">INDEX(health,1+INT((ROW(A3621)-1)/COLUMNS(health)),MOD(ROW(A3621)-1+COLUMNS(health),COLUMNS(health))+1)</f>
        <v>0</v>
      </c>
    </row>
    <row r="3623" spans="16:16" x14ac:dyDescent="0.3">
      <c r="P3623" cm="1">
        <f t="array" ref="P3623">INDEX(health,1+INT((ROW(A3622)-1)/COLUMNS(health)),MOD(ROW(A3622)-1+COLUMNS(health),COLUMNS(health))+1)</f>
        <v>0</v>
      </c>
    </row>
    <row r="3624" spans="16:16" x14ac:dyDescent="0.3">
      <c r="P3624" cm="1">
        <f t="array" ref="P3624">INDEX(health,1+INT((ROW(A3623)-1)/COLUMNS(health)),MOD(ROW(A3623)-1+COLUMNS(health),COLUMNS(health))+1)</f>
        <v>0</v>
      </c>
    </row>
    <row r="3625" spans="16:16" x14ac:dyDescent="0.3">
      <c r="P3625" cm="1">
        <f t="array" ref="P3625">INDEX(health,1+INT((ROW(A3624)-1)/COLUMNS(health)),MOD(ROW(A3624)-1+COLUMNS(health),COLUMNS(health))+1)</f>
        <v>0</v>
      </c>
    </row>
    <row r="3626" spans="16:16" x14ac:dyDescent="0.3">
      <c r="P3626" t="str" cm="1">
        <f t="array" ref="P3626">INDEX(health,1+INT((ROW(A3625)-1)/COLUMNS(health)),MOD(ROW(A3625)-1+COLUMNS(health),COLUMNS(health))+1)</f>
        <v>Unsure where to go or what services are available</v>
      </c>
    </row>
    <row r="3627" spans="16:16" x14ac:dyDescent="0.3">
      <c r="P3627" t="str" cm="1">
        <f t="array" ref="P3627">INDEX(health,1+INT((ROW(A3626)-1)/COLUMNS(health)),MOD(ROW(A3626)-1+COLUMNS(health),COLUMNS(health))+1)</f>
        <v xml:space="preserve"> Lack of insurance</v>
      </c>
    </row>
    <row r="3628" spans="16:16" x14ac:dyDescent="0.3">
      <c r="P3628" cm="1">
        <f t="array" ref="P3628">INDEX(health,1+INT((ROW(A3627)-1)/COLUMNS(health)),MOD(ROW(A3627)-1+COLUMNS(health),COLUMNS(health))+1)</f>
        <v>0</v>
      </c>
    </row>
    <row r="3629" spans="16:16" x14ac:dyDescent="0.3">
      <c r="P3629" cm="1">
        <f t="array" ref="P3629">INDEX(health,1+INT((ROW(A3628)-1)/COLUMNS(health)),MOD(ROW(A3628)-1+COLUMNS(health),COLUMNS(health))+1)</f>
        <v>0</v>
      </c>
    </row>
    <row r="3630" spans="16:16" x14ac:dyDescent="0.3">
      <c r="P3630" cm="1">
        <f t="array" ref="P3630">INDEX(health,1+INT((ROW(A3629)-1)/COLUMNS(health)),MOD(ROW(A3629)-1+COLUMNS(health),COLUMNS(health))+1)</f>
        <v>0</v>
      </c>
    </row>
    <row r="3631" spans="16:16" x14ac:dyDescent="0.3">
      <c r="P3631" cm="1">
        <f t="array" ref="P3631">INDEX(health,1+INT((ROW(A3630)-1)/COLUMNS(health)),MOD(ROW(A3630)-1+COLUMNS(health),COLUMNS(health))+1)</f>
        <v>0</v>
      </c>
    </row>
    <row r="3632" spans="16:16" x14ac:dyDescent="0.3">
      <c r="P3632" cm="1">
        <f t="array" ref="P3632">INDEX(health,1+INT((ROW(A3631)-1)/COLUMNS(health)),MOD(ROW(A3631)-1+COLUMNS(health),COLUMNS(health))+1)</f>
        <v>0</v>
      </c>
    </row>
    <row r="3633" spans="16:16" x14ac:dyDescent="0.3">
      <c r="P3633" cm="1">
        <f t="array" ref="P3633">INDEX(health,1+INT((ROW(A3632)-1)/COLUMNS(health)),MOD(ROW(A3632)-1+COLUMNS(health),COLUMNS(health))+1)</f>
        <v>0</v>
      </c>
    </row>
    <row r="3634" spans="16:16" x14ac:dyDescent="0.3">
      <c r="P3634" t="str" cm="1">
        <f t="array" ref="P3634">INDEX(health,1+INT((ROW(A3633)-1)/COLUMNS(health)),MOD(ROW(A3633)-1+COLUMNS(health),COLUMNS(health))+1)</f>
        <v>Not enough mental health treatment options</v>
      </c>
    </row>
    <row r="3635" spans="16:16" x14ac:dyDescent="0.3">
      <c r="P3635" cm="1">
        <f t="array" ref="P3635">INDEX(health,1+INT((ROW(A3634)-1)/COLUMNS(health)),MOD(ROW(A3634)-1+COLUMNS(health),COLUMNS(health))+1)</f>
        <v>0</v>
      </c>
    </row>
    <row r="3636" spans="16:16" x14ac:dyDescent="0.3">
      <c r="P3636" cm="1">
        <f t="array" ref="P3636">INDEX(health,1+INT((ROW(A3635)-1)/COLUMNS(health)),MOD(ROW(A3635)-1+COLUMNS(health),COLUMNS(health))+1)</f>
        <v>0</v>
      </c>
    </row>
    <row r="3637" spans="16:16" x14ac:dyDescent="0.3">
      <c r="P3637" cm="1">
        <f t="array" ref="P3637">INDEX(health,1+INT((ROW(A3636)-1)/COLUMNS(health)),MOD(ROW(A3636)-1+COLUMNS(health),COLUMNS(health))+1)</f>
        <v>0</v>
      </c>
    </row>
    <row r="3638" spans="16:16" x14ac:dyDescent="0.3">
      <c r="P3638" cm="1">
        <f t="array" ref="P3638">INDEX(health,1+INT((ROW(A3637)-1)/COLUMNS(health)),MOD(ROW(A3637)-1+COLUMNS(health),COLUMNS(health))+1)</f>
        <v>0</v>
      </c>
    </row>
    <row r="3639" spans="16:16" x14ac:dyDescent="0.3">
      <c r="P3639" cm="1">
        <f t="array" ref="P3639">INDEX(health,1+INT((ROW(A3638)-1)/COLUMNS(health)),MOD(ROW(A3638)-1+COLUMNS(health),COLUMNS(health))+1)</f>
        <v>0</v>
      </c>
    </row>
    <row r="3640" spans="16:16" x14ac:dyDescent="0.3">
      <c r="P3640" cm="1">
        <f t="array" ref="P3640">INDEX(health,1+INT((ROW(A3639)-1)/COLUMNS(health)),MOD(ROW(A3639)-1+COLUMNS(health),COLUMNS(health))+1)</f>
        <v>0</v>
      </c>
    </row>
    <row r="3641" spans="16:16" x14ac:dyDescent="0.3">
      <c r="P3641" cm="1">
        <f t="array" ref="P3641">INDEX(health,1+INT((ROW(A3640)-1)/COLUMNS(health)),MOD(ROW(A3640)-1+COLUMNS(health),COLUMNS(health))+1)</f>
        <v>0</v>
      </c>
    </row>
    <row r="3642" spans="16:16" x14ac:dyDescent="0.3">
      <c r="P3642" cm="1">
        <f t="array" ref="P3642">INDEX(health,1+INT((ROW(A3641)-1)/COLUMNS(health)),MOD(ROW(A3641)-1+COLUMNS(health),COLUMNS(health))+1)</f>
        <v>0</v>
      </c>
    </row>
    <row r="3643" spans="16:16" x14ac:dyDescent="0.3">
      <c r="P3643" cm="1">
        <f t="array" ref="P3643">INDEX(health,1+INT((ROW(A3642)-1)/COLUMNS(health)),MOD(ROW(A3642)-1+COLUMNS(health),COLUMNS(health))+1)</f>
        <v>0</v>
      </c>
    </row>
    <row r="3644" spans="16:16" x14ac:dyDescent="0.3">
      <c r="P3644" cm="1">
        <f t="array" ref="P3644">INDEX(health,1+INT((ROW(A3643)-1)/COLUMNS(health)),MOD(ROW(A3643)-1+COLUMNS(health),COLUMNS(health))+1)</f>
        <v>0</v>
      </c>
    </row>
    <row r="3645" spans="16:16" x14ac:dyDescent="0.3">
      <c r="P3645" cm="1">
        <f t="array" ref="P3645">INDEX(health,1+INT((ROW(A3644)-1)/COLUMNS(health)),MOD(ROW(A3644)-1+COLUMNS(health),COLUMNS(health))+1)</f>
        <v>0</v>
      </c>
    </row>
    <row r="3646" spans="16:16" x14ac:dyDescent="0.3">
      <c r="P3646" cm="1">
        <f t="array" ref="P3646">INDEX(health,1+INT((ROW(A3645)-1)/COLUMNS(health)),MOD(ROW(A3645)-1+COLUMNS(health),COLUMNS(health))+1)</f>
        <v>0</v>
      </c>
    </row>
    <row r="3647" spans="16:16" x14ac:dyDescent="0.3">
      <c r="P3647" cm="1">
        <f t="array" ref="P3647">INDEX(health,1+INT((ROW(A3646)-1)/COLUMNS(health)),MOD(ROW(A3646)-1+COLUMNS(health),COLUMNS(health))+1)</f>
        <v>0</v>
      </c>
    </row>
    <row r="3648" spans="16:16" x14ac:dyDescent="0.3">
      <c r="P3648" cm="1">
        <f t="array" ref="P3648">INDEX(health,1+INT((ROW(A3647)-1)/COLUMNS(health)),MOD(ROW(A3647)-1+COLUMNS(health),COLUMNS(health))+1)</f>
        <v>0</v>
      </c>
    </row>
    <row r="3649" spans="16:16" x14ac:dyDescent="0.3">
      <c r="P3649" cm="1">
        <f t="array" ref="P3649">INDEX(health,1+INT((ROW(A3648)-1)/COLUMNS(health)),MOD(ROW(A3648)-1+COLUMNS(health),COLUMNS(health))+1)</f>
        <v>0</v>
      </c>
    </row>
    <row r="3650" spans="16:16" x14ac:dyDescent="0.3">
      <c r="P3650" cm="1">
        <f t="array" ref="P3650">INDEX(health,1+INT((ROW(A3649)-1)/COLUMNS(health)),MOD(ROW(A3649)-1+COLUMNS(health),COLUMNS(health))+1)</f>
        <v>0</v>
      </c>
    </row>
    <row r="3651" spans="16:16" x14ac:dyDescent="0.3">
      <c r="P3651" cm="1">
        <f t="array" ref="P3651">INDEX(health,1+INT((ROW(A3650)-1)/COLUMNS(health)),MOD(ROW(A3650)-1+COLUMNS(health),COLUMNS(health))+1)</f>
        <v>0</v>
      </c>
    </row>
    <row r="3652" spans="16:16" x14ac:dyDescent="0.3">
      <c r="P3652" cm="1">
        <f t="array" ref="P3652">INDEX(health,1+INT((ROW(A3651)-1)/COLUMNS(health)),MOD(ROW(A3651)-1+COLUMNS(health),COLUMNS(health))+1)</f>
        <v>0</v>
      </c>
    </row>
    <row r="3653" spans="16:16" x14ac:dyDescent="0.3">
      <c r="P3653" cm="1">
        <f t="array" ref="P3653">INDEX(health,1+INT((ROW(A3652)-1)/COLUMNS(health)),MOD(ROW(A3652)-1+COLUMNS(health),COLUMNS(health))+1)</f>
        <v>0</v>
      </c>
    </row>
    <row r="3654" spans="16:16" x14ac:dyDescent="0.3">
      <c r="P3654" cm="1">
        <f t="array" ref="P3654">INDEX(health,1+INT((ROW(A3653)-1)/COLUMNS(health)),MOD(ROW(A3653)-1+COLUMNS(health),COLUMNS(health))+1)</f>
        <v>0</v>
      </c>
    </row>
    <row r="3655" spans="16:16" x14ac:dyDescent="0.3">
      <c r="P3655" cm="1">
        <f t="array" ref="P3655">INDEX(health,1+INT((ROW(A3654)-1)/COLUMNS(health)),MOD(ROW(A3654)-1+COLUMNS(health),COLUMNS(health))+1)</f>
        <v>0</v>
      </c>
    </row>
    <row r="3656" spans="16:16" x14ac:dyDescent="0.3">
      <c r="P3656" cm="1">
        <f t="array" ref="P3656">INDEX(health,1+INT((ROW(A3655)-1)/COLUMNS(health)),MOD(ROW(A3655)-1+COLUMNS(health),COLUMNS(health))+1)</f>
        <v>0</v>
      </c>
    </row>
    <row r="3657" spans="16:16" x14ac:dyDescent="0.3">
      <c r="P3657" cm="1">
        <f t="array" ref="P3657">INDEX(health,1+INT((ROW(A3656)-1)/COLUMNS(health)),MOD(ROW(A3656)-1+COLUMNS(health),COLUMNS(health))+1)</f>
        <v>0</v>
      </c>
    </row>
    <row r="3658" spans="16:16" x14ac:dyDescent="0.3">
      <c r="P3658" t="str" cm="1">
        <f t="array" ref="P3658">INDEX(health,1+INT((ROW(A3657)-1)/COLUMNS(health)),MOD(ROW(A3657)-1+COLUMNS(health),COLUMNS(health))+1)</f>
        <v>Unsure where to go or what services are available</v>
      </c>
    </row>
    <row r="3659" spans="16:16" x14ac:dyDescent="0.3">
      <c r="P3659" t="str" cm="1">
        <f t="array" ref="P3659">INDEX(health,1+INT((ROW(A3658)-1)/COLUMNS(health)),MOD(ROW(A3658)-1+COLUMNS(health),COLUMNS(health))+1)</f>
        <v xml:space="preserve"> Lack of adequate insurance</v>
      </c>
    </row>
    <row r="3660" spans="16:16" x14ac:dyDescent="0.3">
      <c r="P3660" t="str" cm="1">
        <f t="array" ref="P3660">INDEX(health,1+INT((ROW(A3659)-1)/COLUMNS(health)),MOD(ROW(A3659)-1+COLUMNS(health),COLUMNS(health))+1)</f>
        <v xml:space="preserve"> Cost of care is not affordable</v>
      </c>
    </row>
    <row r="3661" spans="16:16" x14ac:dyDescent="0.3">
      <c r="P3661" t="str" cm="1">
        <f t="array" ref="P3661">INDEX(health,1+INT((ROW(A3660)-1)/COLUMNS(health)),MOD(ROW(A3660)-1+COLUMNS(health),COLUMNS(health))+1)</f>
        <v xml:space="preserve"> Language barrier (medical info hard to understand)</v>
      </c>
    </row>
    <row r="3662" spans="16:16" x14ac:dyDescent="0.3">
      <c r="P3662" t="str" cm="1">
        <f t="array" ref="P3662">INDEX(health,1+INT((ROW(A3661)-1)/COLUMNS(health)),MOD(ROW(A3661)-1+COLUMNS(health),COLUMNS(health))+1)</f>
        <v xml:space="preserve"> No hay opciones suficientes para tratamiento de abuso de alcohol y drogas</v>
      </c>
    </row>
    <row r="3663" spans="16:16" x14ac:dyDescent="0.3">
      <c r="P3663" t="str" cm="1">
        <f t="array" ref="P3663">INDEX(health,1+INT((ROW(A3662)-1)/COLUMNS(health)),MOD(ROW(A3662)-1+COLUMNS(health),COLUMNS(health))+1)</f>
        <v xml:space="preserve"> No hay opciones suficientes para tratamiento de salud mental</v>
      </c>
    </row>
    <row r="3664" spans="16:16" x14ac:dyDescent="0.3">
      <c r="P3664" t="str" cm="1">
        <f t="array" ref="P3664">INDEX(health,1+INT((ROW(A3663)-1)/COLUMNS(health)),MOD(ROW(A3663)-1+COLUMNS(health),COLUMNS(health))+1)</f>
        <v xml:space="preserve"> Lack of transportation</v>
      </c>
    </row>
    <row r="3665" spans="16:16" x14ac:dyDescent="0.3">
      <c r="P3665" cm="1">
        <f t="array" ref="P3665">INDEX(health,1+INT((ROW(A3664)-1)/COLUMNS(health)),MOD(ROW(A3664)-1+COLUMNS(health),COLUMNS(health))+1)</f>
        <v>0</v>
      </c>
    </row>
    <row r="3666" spans="16:16" x14ac:dyDescent="0.3">
      <c r="P3666" t="str" cm="1">
        <f t="array" ref="P3666">INDEX(health,1+INT((ROW(A3665)-1)/COLUMNS(health)),MOD(ROW(A3665)-1+COLUMNS(health),COLUMNS(health))+1)</f>
        <v>Lack of adequate insurance</v>
      </c>
    </row>
    <row r="3667" spans="16:16" x14ac:dyDescent="0.3">
      <c r="P3667" t="str" cm="1">
        <f t="array" ref="P3667">INDEX(health,1+INT((ROW(A3666)-1)/COLUMNS(health)),MOD(ROW(A3666)-1+COLUMNS(health),COLUMNS(health))+1)</f>
        <v xml:space="preserve"> Language barrier (medical info hard to understand)</v>
      </c>
    </row>
    <row r="3668" spans="16:16" x14ac:dyDescent="0.3">
      <c r="P3668" cm="1">
        <f t="array" ref="P3668">INDEX(health,1+INT((ROW(A3667)-1)/COLUMNS(health)),MOD(ROW(A3667)-1+COLUMNS(health),COLUMNS(health))+1)</f>
        <v>0</v>
      </c>
    </row>
    <row r="3669" spans="16:16" x14ac:dyDescent="0.3">
      <c r="P3669" cm="1">
        <f t="array" ref="P3669">INDEX(health,1+INT((ROW(A3668)-1)/COLUMNS(health)),MOD(ROW(A3668)-1+COLUMNS(health),COLUMNS(health))+1)</f>
        <v>0</v>
      </c>
    </row>
    <row r="3670" spans="16:16" x14ac:dyDescent="0.3">
      <c r="P3670" cm="1">
        <f t="array" ref="P3670">INDEX(health,1+INT((ROW(A3669)-1)/COLUMNS(health)),MOD(ROW(A3669)-1+COLUMNS(health),COLUMNS(health))+1)</f>
        <v>0</v>
      </c>
    </row>
    <row r="3671" spans="16:16" x14ac:dyDescent="0.3">
      <c r="P3671" cm="1">
        <f t="array" ref="P3671">INDEX(health,1+INT((ROW(A3670)-1)/COLUMNS(health)),MOD(ROW(A3670)-1+COLUMNS(health),COLUMNS(health))+1)</f>
        <v>0</v>
      </c>
    </row>
    <row r="3672" spans="16:16" x14ac:dyDescent="0.3">
      <c r="P3672" cm="1">
        <f t="array" ref="P3672">INDEX(health,1+INT((ROW(A3671)-1)/COLUMNS(health)),MOD(ROW(A3671)-1+COLUMNS(health),COLUMNS(health))+1)</f>
        <v>0</v>
      </c>
    </row>
    <row r="3673" spans="16:16" x14ac:dyDescent="0.3">
      <c r="P3673" cm="1">
        <f t="array" ref="P3673">INDEX(health,1+INT((ROW(A3672)-1)/COLUMNS(health)),MOD(ROW(A3672)-1+COLUMNS(health),COLUMNS(health))+1)</f>
        <v>0</v>
      </c>
    </row>
    <row r="3674" spans="16:16" x14ac:dyDescent="0.3">
      <c r="P3674" t="str" cm="1">
        <f t="array" ref="P3674">INDEX(health,1+INT((ROW(A3673)-1)/COLUMNS(health)),MOD(ROW(A3673)-1+COLUMNS(health),COLUMNS(health))+1)</f>
        <v>Unsure where to go or what services are available</v>
      </c>
    </row>
    <row r="3675" spans="16:16" x14ac:dyDescent="0.3">
      <c r="P3675" t="str" cm="1">
        <f t="array" ref="P3675">INDEX(health,1+INT((ROW(A3674)-1)/COLUMNS(health)),MOD(ROW(A3674)-1+COLUMNS(health),COLUMNS(health))+1)</f>
        <v xml:space="preserve"> Cost of care is not affordable</v>
      </c>
    </row>
    <row r="3676" spans="16:16" x14ac:dyDescent="0.3">
      <c r="P3676" t="str" cm="1">
        <f t="array" ref="P3676">INDEX(health,1+INT((ROW(A3675)-1)/COLUMNS(health)),MOD(ROW(A3675)-1+COLUMNS(health),COLUMNS(health))+1)</f>
        <v xml:space="preserve"> Language barrier (medical info hard to understand)</v>
      </c>
    </row>
    <row r="3677" spans="16:16" x14ac:dyDescent="0.3">
      <c r="P3677" cm="1">
        <f t="array" ref="P3677">INDEX(health,1+INT((ROW(A3676)-1)/COLUMNS(health)),MOD(ROW(A3676)-1+COLUMNS(health),COLUMNS(health))+1)</f>
        <v>0</v>
      </c>
    </row>
    <row r="3678" spans="16:16" x14ac:dyDescent="0.3">
      <c r="P3678" cm="1">
        <f t="array" ref="P3678">INDEX(health,1+INT((ROW(A3677)-1)/COLUMNS(health)),MOD(ROW(A3677)-1+COLUMNS(health),COLUMNS(health))+1)</f>
        <v>0</v>
      </c>
    </row>
    <row r="3679" spans="16:16" x14ac:dyDescent="0.3">
      <c r="P3679" cm="1">
        <f t="array" ref="P3679">INDEX(health,1+INT((ROW(A3678)-1)/COLUMNS(health)),MOD(ROW(A3678)-1+COLUMNS(health),COLUMNS(health))+1)</f>
        <v>0</v>
      </c>
    </row>
    <row r="3680" spans="16:16" x14ac:dyDescent="0.3">
      <c r="P3680" cm="1">
        <f t="array" ref="P3680">INDEX(health,1+INT((ROW(A3679)-1)/COLUMNS(health)),MOD(ROW(A3679)-1+COLUMNS(health),COLUMNS(health))+1)</f>
        <v>0</v>
      </c>
    </row>
    <row r="3681" spans="16:16" x14ac:dyDescent="0.3">
      <c r="P3681" cm="1">
        <f t="array" ref="P3681">INDEX(health,1+INT((ROW(A3680)-1)/COLUMNS(health)),MOD(ROW(A3680)-1+COLUMNS(health),COLUMNS(health))+1)</f>
        <v>0</v>
      </c>
    </row>
    <row r="3682" spans="16:16" x14ac:dyDescent="0.3">
      <c r="P3682" t="str" cm="1">
        <f t="array" ref="P3682">INDEX(health,1+INT((ROW(A3681)-1)/COLUMNS(health)),MOD(ROW(A3681)-1+COLUMNS(health),COLUMNS(health))+1)</f>
        <v>Lack of adequate insurance</v>
      </c>
    </row>
    <row r="3683" spans="16:16" x14ac:dyDescent="0.3">
      <c r="P3683" t="str" cm="1">
        <f t="array" ref="P3683">INDEX(health,1+INT((ROW(A3682)-1)/COLUMNS(health)),MOD(ROW(A3682)-1+COLUMNS(health),COLUMNS(health))+1)</f>
        <v xml:space="preserve"> Language barrier (medical info hard to understand)</v>
      </c>
    </row>
    <row r="3684" spans="16:16" x14ac:dyDescent="0.3">
      <c r="P3684" t="str" cm="1">
        <f t="array" ref="P3684">INDEX(health,1+INT((ROW(A3683)-1)/COLUMNS(health)),MOD(ROW(A3683)-1+COLUMNS(health),COLUMNS(health))+1)</f>
        <v xml:space="preserve"> Lack of transportation</v>
      </c>
    </row>
    <row r="3685" spans="16:16" x14ac:dyDescent="0.3">
      <c r="P3685" cm="1">
        <f t="array" ref="P3685">INDEX(health,1+INT((ROW(A3684)-1)/COLUMNS(health)),MOD(ROW(A3684)-1+COLUMNS(health),COLUMNS(health))+1)</f>
        <v>0</v>
      </c>
    </row>
    <row r="3686" spans="16:16" x14ac:dyDescent="0.3">
      <c r="P3686" cm="1">
        <f t="array" ref="P3686">INDEX(health,1+INT((ROW(A3685)-1)/COLUMNS(health)),MOD(ROW(A3685)-1+COLUMNS(health),COLUMNS(health))+1)</f>
        <v>0</v>
      </c>
    </row>
    <row r="3687" spans="16:16" x14ac:dyDescent="0.3">
      <c r="P3687" cm="1">
        <f t="array" ref="P3687">INDEX(health,1+INT((ROW(A3686)-1)/COLUMNS(health)),MOD(ROW(A3686)-1+COLUMNS(health),COLUMNS(health))+1)</f>
        <v>0</v>
      </c>
    </row>
    <row r="3688" spans="16:16" x14ac:dyDescent="0.3">
      <c r="P3688" cm="1">
        <f t="array" ref="P3688">INDEX(health,1+INT((ROW(A3687)-1)/COLUMNS(health)),MOD(ROW(A3687)-1+COLUMNS(health),COLUMNS(health))+1)</f>
        <v>0</v>
      </c>
    </row>
    <row r="3689" spans="16:16" x14ac:dyDescent="0.3">
      <c r="P3689" cm="1">
        <f t="array" ref="P3689">INDEX(health,1+INT((ROW(A3688)-1)/COLUMNS(health)),MOD(ROW(A3688)-1+COLUMNS(health),COLUMNS(health))+1)</f>
        <v>0</v>
      </c>
    </row>
    <row r="3690" spans="16:16" x14ac:dyDescent="0.3">
      <c r="P3690" t="str" cm="1">
        <f t="array" ref="P3690">INDEX(health,1+INT((ROW(A3689)-1)/COLUMNS(health)),MOD(ROW(A3689)-1+COLUMNS(health),COLUMNS(health))+1)</f>
        <v>Unsure where to go or what services are available</v>
      </c>
    </row>
    <row r="3691" spans="16:16" x14ac:dyDescent="0.3">
      <c r="P3691" t="str" cm="1">
        <f t="array" ref="P3691">INDEX(health,1+INT((ROW(A3690)-1)/COLUMNS(health)),MOD(ROW(A3690)-1+COLUMNS(health),COLUMNS(health))+1)</f>
        <v xml:space="preserve"> Lack of transportation</v>
      </c>
    </row>
    <row r="3692" spans="16:16" x14ac:dyDescent="0.3">
      <c r="P3692" cm="1">
        <f t="array" ref="P3692">INDEX(health,1+INT((ROW(A3691)-1)/COLUMNS(health)),MOD(ROW(A3691)-1+COLUMNS(health),COLUMNS(health))+1)</f>
        <v>0</v>
      </c>
    </row>
    <row r="3693" spans="16:16" x14ac:dyDescent="0.3">
      <c r="P3693" cm="1">
        <f t="array" ref="P3693">INDEX(health,1+INT((ROW(A3692)-1)/COLUMNS(health)),MOD(ROW(A3692)-1+COLUMNS(health),COLUMNS(health))+1)</f>
        <v>0</v>
      </c>
    </row>
    <row r="3694" spans="16:16" x14ac:dyDescent="0.3">
      <c r="P3694" cm="1">
        <f t="array" ref="P3694">INDEX(health,1+INT((ROW(A3693)-1)/COLUMNS(health)),MOD(ROW(A3693)-1+COLUMNS(health),COLUMNS(health))+1)</f>
        <v>0</v>
      </c>
    </row>
    <row r="3695" spans="16:16" x14ac:dyDescent="0.3">
      <c r="P3695" cm="1">
        <f t="array" ref="P3695">INDEX(health,1+INT((ROW(A3694)-1)/COLUMNS(health)),MOD(ROW(A3694)-1+COLUMNS(health),COLUMNS(health))+1)</f>
        <v>0</v>
      </c>
    </row>
    <row r="3696" spans="16:16" x14ac:dyDescent="0.3">
      <c r="P3696" cm="1">
        <f t="array" ref="P3696">INDEX(health,1+INT((ROW(A3695)-1)/COLUMNS(health)),MOD(ROW(A3695)-1+COLUMNS(health),COLUMNS(health))+1)</f>
        <v>0</v>
      </c>
    </row>
    <row r="3697" spans="16:16" x14ac:dyDescent="0.3">
      <c r="P3697" cm="1">
        <f t="array" ref="P3697">INDEX(health,1+INT((ROW(A3696)-1)/COLUMNS(health)),MOD(ROW(A3696)-1+COLUMNS(health),COLUMNS(health))+1)</f>
        <v>0</v>
      </c>
    </row>
    <row r="3698" spans="16:16" x14ac:dyDescent="0.3">
      <c r="P3698" t="str" cm="1">
        <f t="array" ref="P3698">INDEX(health,1+INT((ROW(A3697)-1)/COLUMNS(health)),MOD(ROW(A3697)-1+COLUMNS(health),COLUMNS(health))+1)</f>
        <v>Lack of adequate insurance</v>
      </c>
    </row>
    <row r="3699" spans="16:16" x14ac:dyDescent="0.3">
      <c r="P3699" t="str" cm="1">
        <f t="array" ref="P3699">INDEX(health,1+INT((ROW(A3698)-1)/COLUMNS(health)),MOD(ROW(A3698)-1+COLUMNS(health),COLUMNS(health))+1)</f>
        <v xml:space="preserve"> Cost of care is not affordable</v>
      </c>
    </row>
    <row r="3700" spans="16:16" x14ac:dyDescent="0.3">
      <c r="P3700" t="str" cm="1">
        <f t="array" ref="P3700">INDEX(health,1+INT((ROW(A3699)-1)/COLUMNS(health)),MOD(ROW(A3699)-1+COLUMNS(health),COLUMNS(health))+1)</f>
        <v xml:space="preserve"> Language barrier (medical info hard to understand)</v>
      </c>
    </row>
    <row r="3701" spans="16:16" x14ac:dyDescent="0.3">
      <c r="P3701" t="str" cm="1">
        <f t="array" ref="P3701">INDEX(health,1+INT((ROW(A3700)-1)/COLUMNS(health)),MOD(ROW(A3700)-1+COLUMNS(health),COLUMNS(health))+1)</f>
        <v xml:space="preserve"> Lack of transportation</v>
      </c>
    </row>
    <row r="3702" spans="16:16" x14ac:dyDescent="0.3">
      <c r="P3702" cm="1">
        <f t="array" ref="P3702">INDEX(health,1+INT((ROW(A3701)-1)/COLUMNS(health)),MOD(ROW(A3701)-1+COLUMNS(health),COLUMNS(health))+1)</f>
        <v>0</v>
      </c>
    </row>
    <row r="3703" spans="16:16" x14ac:dyDescent="0.3">
      <c r="P3703" cm="1">
        <f t="array" ref="P3703">INDEX(health,1+INT((ROW(A3702)-1)/COLUMNS(health)),MOD(ROW(A3702)-1+COLUMNS(health),COLUMNS(health))+1)</f>
        <v>0</v>
      </c>
    </row>
    <row r="3704" spans="16:16" x14ac:dyDescent="0.3">
      <c r="P3704" cm="1">
        <f t="array" ref="P3704">INDEX(health,1+INT((ROW(A3703)-1)/COLUMNS(health)),MOD(ROW(A3703)-1+COLUMNS(health),COLUMNS(health))+1)</f>
        <v>0</v>
      </c>
    </row>
    <row r="3705" spans="16:16" x14ac:dyDescent="0.3">
      <c r="P3705" cm="1">
        <f t="array" ref="P3705">INDEX(health,1+INT((ROW(A3704)-1)/COLUMNS(health)),MOD(ROW(A3704)-1+COLUMNS(health),COLUMNS(health))+1)</f>
        <v>0</v>
      </c>
    </row>
    <row r="3706" spans="16:16" x14ac:dyDescent="0.3">
      <c r="P3706" t="str" cm="1">
        <f t="array" ref="P3706">INDEX(health,1+INT((ROW(A3705)-1)/COLUMNS(health)),MOD(ROW(A3705)-1+COLUMNS(health),COLUMNS(health))+1)</f>
        <v>Unsure where to go or what services are available</v>
      </c>
    </row>
    <row r="3707" spans="16:16" x14ac:dyDescent="0.3">
      <c r="P3707" t="str" cm="1">
        <f t="array" ref="P3707">INDEX(health,1+INT((ROW(A3706)-1)/COLUMNS(health)),MOD(ROW(A3706)-1+COLUMNS(health),COLUMNS(health))+1)</f>
        <v xml:space="preserve"> Lack of adequate insurance</v>
      </c>
    </row>
    <row r="3708" spans="16:16" x14ac:dyDescent="0.3">
      <c r="P3708" t="str" cm="1">
        <f t="array" ref="P3708">INDEX(health,1+INT((ROW(A3707)-1)/COLUMNS(health)),MOD(ROW(A3707)-1+COLUMNS(health),COLUMNS(health))+1)</f>
        <v xml:space="preserve"> Cost of care is not affordable</v>
      </c>
    </row>
    <row r="3709" spans="16:16" x14ac:dyDescent="0.3">
      <c r="P3709" t="str" cm="1">
        <f t="array" ref="P3709">INDEX(health,1+INT((ROW(A3708)-1)/COLUMNS(health)),MOD(ROW(A3708)-1+COLUMNS(health),COLUMNS(health))+1)</f>
        <v xml:space="preserve"> Language barrier (medical info hard to understand)</v>
      </c>
    </row>
    <row r="3710" spans="16:16" x14ac:dyDescent="0.3">
      <c r="P3710" t="str" cm="1">
        <f t="array" ref="P3710">INDEX(health,1+INT((ROW(A3709)-1)/COLUMNS(health)),MOD(ROW(A3709)-1+COLUMNS(health),COLUMNS(health))+1)</f>
        <v xml:space="preserve"> Not enough alcohol/drug abuse treatment options</v>
      </c>
    </row>
    <row r="3711" spans="16:16" x14ac:dyDescent="0.3">
      <c r="P3711" t="str" cm="1">
        <f t="array" ref="P3711">INDEX(health,1+INT((ROW(A3710)-1)/COLUMNS(health)),MOD(ROW(A3710)-1+COLUMNS(health),COLUMNS(health))+1)</f>
        <v xml:space="preserve"> Not enough mental health treatment options</v>
      </c>
    </row>
    <row r="3712" spans="16:16" x14ac:dyDescent="0.3">
      <c r="P3712" t="str" cm="1">
        <f t="array" ref="P3712">INDEX(health,1+INT((ROW(A3711)-1)/COLUMNS(health)),MOD(ROW(A3711)-1+COLUMNS(health),COLUMNS(health))+1)</f>
        <v xml:space="preserve"> Lack of transportation</v>
      </c>
    </row>
    <row r="3713" spans="16:16" x14ac:dyDescent="0.3">
      <c r="P3713" cm="1">
        <f t="array" ref="P3713">INDEX(health,1+INT((ROW(A3712)-1)/COLUMNS(health)),MOD(ROW(A3712)-1+COLUMNS(health),COLUMNS(health))+1)</f>
        <v>0</v>
      </c>
    </row>
    <row r="3714" spans="16:16" x14ac:dyDescent="0.3">
      <c r="P3714" t="str" cm="1">
        <f t="array" ref="P3714">INDEX(health,1+INT((ROW(A3713)-1)/COLUMNS(health)),MOD(ROW(A3713)-1+COLUMNS(health),COLUMNS(health))+1)</f>
        <v>Unsure where to go or what services are available</v>
      </c>
    </row>
    <row r="3715" spans="16:16" x14ac:dyDescent="0.3">
      <c r="P3715" t="str" cm="1">
        <f t="array" ref="P3715">INDEX(health,1+INT((ROW(A3714)-1)/COLUMNS(health)),MOD(ROW(A3714)-1+COLUMNS(health),COLUMNS(health))+1)</f>
        <v xml:space="preserve"> Lack of adequate insurance</v>
      </c>
    </row>
    <row r="3716" spans="16:16" x14ac:dyDescent="0.3">
      <c r="P3716" t="str" cm="1">
        <f t="array" ref="P3716">INDEX(health,1+INT((ROW(A3715)-1)/COLUMNS(health)),MOD(ROW(A3715)-1+COLUMNS(health),COLUMNS(health))+1)</f>
        <v xml:space="preserve"> Cost of care is not affordable</v>
      </c>
    </row>
    <row r="3717" spans="16:16" x14ac:dyDescent="0.3">
      <c r="P3717" cm="1">
        <f t="array" ref="P3717">INDEX(health,1+INT((ROW(A3716)-1)/COLUMNS(health)),MOD(ROW(A3716)-1+COLUMNS(health),COLUMNS(health))+1)</f>
        <v>0</v>
      </c>
    </row>
    <row r="3718" spans="16:16" x14ac:dyDescent="0.3">
      <c r="P3718" cm="1">
        <f t="array" ref="P3718">INDEX(health,1+INT((ROW(A3717)-1)/COLUMNS(health)),MOD(ROW(A3717)-1+COLUMNS(health),COLUMNS(health))+1)</f>
        <v>0</v>
      </c>
    </row>
    <row r="3719" spans="16:16" x14ac:dyDescent="0.3">
      <c r="P3719" cm="1">
        <f t="array" ref="P3719">INDEX(health,1+INT((ROW(A3718)-1)/COLUMNS(health)),MOD(ROW(A3718)-1+COLUMNS(health),COLUMNS(health))+1)</f>
        <v>0</v>
      </c>
    </row>
    <row r="3720" spans="16:16" x14ac:dyDescent="0.3">
      <c r="P3720" cm="1">
        <f t="array" ref="P3720">INDEX(health,1+INT((ROW(A3719)-1)/COLUMNS(health)),MOD(ROW(A3719)-1+COLUMNS(health),COLUMNS(health))+1)</f>
        <v>0</v>
      </c>
    </row>
    <row r="3721" spans="16:16" x14ac:dyDescent="0.3">
      <c r="P3721" cm="1">
        <f t="array" ref="P3721">INDEX(health,1+INT((ROW(A3720)-1)/COLUMNS(health)),MOD(ROW(A3720)-1+COLUMNS(health),COLUMNS(health))+1)</f>
        <v>0</v>
      </c>
    </row>
    <row r="3722" spans="16:16" x14ac:dyDescent="0.3">
      <c r="P3722" cm="1">
        <f t="array" ref="P3722">INDEX(health,1+INT((ROW(A3721)-1)/COLUMNS(health)),MOD(ROW(A3721)-1+COLUMNS(health),COLUMNS(health))+1)</f>
        <v>0</v>
      </c>
    </row>
    <row r="3723" spans="16:16" x14ac:dyDescent="0.3">
      <c r="P3723" cm="1">
        <f t="array" ref="P3723">INDEX(health,1+INT((ROW(A3722)-1)/COLUMNS(health)),MOD(ROW(A3722)-1+COLUMNS(health),COLUMNS(health))+1)</f>
        <v>0</v>
      </c>
    </row>
    <row r="3724" spans="16:16" x14ac:dyDescent="0.3">
      <c r="P3724" cm="1">
        <f t="array" ref="P3724">INDEX(health,1+INT((ROW(A3723)-1)/COLUMNS(health)),MOD(ROW(A3723)-1+COLUMNS(health),COLUMNS(health))+1)</f>
        <v>0</v>
      </c>
    </row>
    <row r="3725" spans="16:16" x14ac:dyDescent="0.3">
      <c r="P3725" cm="1">
        <f t="array" ref="P3725">INDEX(health,1+INT((ROW(A3724)-1)/COLUMNS(health)),MOD(ROW(A3724)-1+COLUMNS(health),COLUMNS(health))+1)</f>
        <v>0</v>
      </c>
    </row>
    <row r="3726" spans="16:16" x14ac:dyDescent="0.3">
      <c r="P3726" cm="1">
        <f t="array" ref="P3726">INDEX(health,1+INT((ROW(A3725)-1)/COLUMNS(health)),MOD(ROW(A3725)-1+COLUMNS(health),COLUMNS(health))+1)</f>
        <v>0</v>
      </c>
    </row>
    <row r="3727" spans="16:16" x14ac:dyDescent="0.3">
      <c r="P3727" cm="1">
        <f t="array" ref="P3727">INDEX(health,1+INT((ROW(A3726)-1)/COLUMNS(health)),MOD(ROW(A3726)-1+COLUMNS(health),COLUMNS(health))+1)</f>
        <v>0</v>
      </c>
    </row>
    <row r="3728" spans="16:16" x14ac:dyDescent="0.3">
      <c r="P3728" cm="1">
        <f t="array" ref="P3728">INDEX(health,1+INT((ROW(A3727)-1)/COLUMNS(health)),MOD(ROW(A3727)-1+COLUMNS(health),COLUMNS(health))+1)</f>
        <v>0</v>
      </c>
    </row>
    <row r="3729" spans="16:16" x14ac:dyDescent="0.3">
      <c r="P3729" cm="1">
        <f t="array" ref="P3729">INDEX(health,1+INT((ROW(A3728)-1)/COLUMNS(health)),MOD(ROW(A3728)-1+COLUMNS(health),COLUMNS(health))+1)</f>
        <v>0</v>
      </c>
    </row>
    <row r="3730" spans="16:16" x14ac:dyDescent="0.3">
      <c r="P3730" cm="1">
        <f t="array" ref="P3730">INDEX(health,1+INT((ROW(A3729)-1)/COLUMNS(health)),MOD(ROW(A3729)-1+COLUMNS(health),COLUMNS(health))+1)</f>
        <v>0</v>
      </c>
    </row>
    <row r="3731" spans="16:16" x14ac:dyDescent="0.3">
      <c r="P3731" cm="1">
        <f t="array" ref="P3731">INDEX(health,1+INT((ROW(A3730)-1)/COLUMNS(health)),MOD(ROW(A3730)-1+COLUMNS(health),COLUMNS(health))+1)</f>
        <v>0</v>
      </c>
    </row>
    <row r="3732" spans="16:16" x14ac:dyDescent="0.3">
      <c r="P3732" cm="1">
        <f t="array" ref="P3732">INDEX(health,1+INT((ROW(A3731)-1)/COLUMNS(health)),MOD(ROW(A3731)-1+COLUMNS(health),COLUMNS(health))+1)</f>
        <v>0</v>
      </c>
    </row>
    <row r="3733" spans="16:16" x14ac:dyDescent="0.3">
      <c r="P3733" cm="1">
        <f t="array" ref="P3733">INDEX(health,1+INT((ROW(A3732)-1)/COLUMNS(health)),MOD(ROW(A3732)-1+COLUMNS(health),COLUMNS(health))+1)</f>
        <v>0</v>
      </c>
    </row>
    <row r="3734" spans="16:16" x14ac:dyDescent="0.3">
      <c r="P3734" cm="1">
        <f t="array" ref="P3734">INDEX(health,1+INT((ROW(A3733)-1)/COLUMNS(health)),MOD(ROW(A3733)-1+COLUMNS(health),COLUMNS(health))+1)</f>
        <v>0</v>
      </c>
    </row>
    <row r="3735" spans="16:16" x14ac:dyDescent="0.3">
      <c r="P3735" cm="1">
        <f t="array" ref="P3735">INDEX(health,1+INT((ROW(A3734)-1)/COLUMNS(health)),MOD(ROW(A3734)-1+COLUMNS(health),COLUMNS(health))+1)</f>
        <v>0</v>
      </c>
    </row>
    <row r="3736" spans="16:16" x14ac:dyDescent="0.3">
      <c r="P3736" cm="1">
        <f t="array" ref="P3736">INDEX(health,1+INT((ROW(A3735)-1)/COLUMNS(health)),MOD(ROW(A3735)-1+COLUMNS(health),COLUMNS(health))+1)</f>
        <v>0</v>
      </c>
    </row>
    <row r="3737" spans="16:16" x14ac:dyDescent="0.3">
      <c r="P3737" cm="1">
        <f t="array" ref="P3737">INDEX(health,1+INT((ROW(A3736)-1)/COLUMNS(health)),MOD(ROW(A3736)-1+COLUMNS(health),COLUMNS(health))+1)</f>
        <v>0</v>
      </c>
    </row>
    <row r="3738" spans="16:16" x14ac:dyDescent="0.3">
      <c r="P3738" t="str" cm="1">
        <f t="array" ref="P3738">INDEX(health,1+INT((ROW(A3737)-1)/COLUMNS(health)),MOD(ROW(A3737)-1+COLUMNS(health),COLUMNS(health))+1)</f>
        <v>Language barrier (medical info hard to understand)</v>
      </c>
    </row>
    <row r="3739" spans="16:16" x14ac:dyDescent="0.3">
      <c r="P3739" t="str" cm="1">
        <f t="array" ref="P3739">INDEX(health,1+INT((ROW(A3738)-1)/COLUMNS(health)),MOD(ROW(A3738)-1+COLUMNS(health),COLUMNS(health))+1)</f>
        <v xml:space="preserve"> Not enough alcohol/drug abuse treatment options</v>
      </c>
    </row>
    <row r="3740" spans="16:16" x14ac:dyDescent="0.3">
      <c r="P3740" t="str" cm="1">
        <f t="array" ref="P3740">INDEX(health,1+INT((ROW(A3739)-1)/COLUMNS(health)),MOD(ROW(A3739)-1+COLUMNS(health),COLUMNS(health))+1)</f>
        <v xml:space="preserve"> Not enough mental health treatment options</v>
      </c>
    </row>
    <row r="3741" spans="16:16" x14ac:dyDescent="0.3">
      <c r="P3741" t="str" cm="1">
        <f t="array" ref="P3741">INDEX(health,1+INT((ROW(A3740)-1)/COLUMNS(health)),MOD(ROW(A3740)-1+COLUMNS(health),COLUMNS(health))+1)</f>
        <v xml:space="preserve"> Lack of transportation</v>
      </c>
    </row>
    <row r="3742" spans="16:16" x14ac:dyDescent="0.3">
      <c r="P3742" cm="1">
        <f t="array" ref="P3742">INDEX(health,1+INT((ROW(A3741)-1)/COLUMNS(health)),MOD(ROW(A3741)-1+COLUMNS(health),COLUMNS(health))+1)</f>
        <v>0</v>
      </c>
    </row>
    <row r="3743" spans="16:16" x14ac:dyDescent="0.3">
      <c r="P3743" cm="1">
        <f t="array" ref="P3743">INDEX(health,1+INT((ROW(A3742)-1)/COLUMNS(health)),MOD(ROW(A3742)-1+COLUMNS(health),COLUMNS(health))+1)</f>
        <v>0</v>
      </c>
    </row>
    <row r="3744" spans="16:16" x14ac:dyDescent="0.3">
      <c r="P3744" cm="1">
        <f t="array" ref="P3744">INDEX(health,1+INT((ROW(A3743)-1)/COLUMNS(health)),MOD(ROW(A3743)-1+COLUMNS(health),COLUMNS(health))+1)</f>
        <v>0</v>
      </c>
    </row>
    <row r="3745" spans="16:16" x14ac:dyDescent="0.3">
      <c r="P3745" cm="1">
        <f t="array" ref="P3745">INDEX(health,1+INT((ROW(A3744)-1)/COLUMNS(health)),MOD(ROW(A3744)-1+COLUMNS(health),COLUMNS(health))+1)</f>
        <v>0</v>
      </c>
    </row>
    <row r="3746" spans="16:16" x14ac:dyDescent="0.3">
      <c r="P3746" cm="1">
        <f t="array" ref="P3746">INDEX(health,1+INT((ROW(A3745)-1)/COLUMNS(health)),MOD(ROW(A3745)-1+COLUMNS(health),COLUMNS(health))+1)</f>
        <v>0</v>
      </c>
    </row>
    <row r="3747" spans="16:16" x14ac:dyDescent="0.3">
      <c r="P3747" cm="1">
        <f t="array" ref="P3747">INDEX(health,1+INT((ROW(A3746)-1)/COLUMNS(health)),MOD(ROW(A3746)-1+COLUMNS(health),COLUMNS(health))+1)</f>
        <v>0</v>
      </c>
    </row>
    <row r="3748" spans="16:16" x14ac:dyDescent="0.3">
      <c r="P3748" cm="1">
        <f t="array" ref="P3748">INDEX(health,1+INT((ROW(A3747)-1)/COLUMNS(health)),MOD(ROW(A3747)-1+COLUMNS(health),COLUMNS(health))+1)</f>
        <v>0</v>
      </c>
    </row>
    <row r="3749" spans="16:16" x14ac:dyDescent="0.3">
      <c r="P3749" cm="1">
        <f t="array" ref="P3749">INDEX(health,1+INT((ROW(A3748)-1)/COLUMNS(health)),MOD(ROW(A3748)-1+COLUMNS(health),COLUMNS(health))+1)</f>
        <v>0</v>
      </c>
    </row>
    <row r="3750" spans="16:16" x14ac:dyDescent="0.3">
      <c r="P3750" cm="1">
        <f t="array" ref="P3750">INDEX(health,1+INT((ROW(A3749)-1)/COLUMNS(health)),MOD(ROW(A3749)-1+COLUMNS(health),COLUMNS(health))+1)</f>
        <v>0</v>
      </c>
    </row>
    <row r="3751" spans="16:16" x14ac:dyDescent="0.3">
      <c r="P3751" cm="1">
        <f t="array" ref="P3751">INDEX(health,1+INT((ROW(A3750)-1)/COLUMNS(health)),MOD(ROW(A3750)-1+COLUMNS(health),COLUMNS(health))+1)</f>
        <v>0</v>
      </c>
    </row>
    <row r="3752" spans="16:16" x14ac:dyDescent="0.3">
      <c r="P3752" cm="1">
        <f t="array" ref="P3752">INDEX(health,1+INT((ROW(A3751)-1)/COLUMNS(health)),MOD(ROW(A3751)-1+COLUMNS(health),COLUMNS(health))+1)</f>
        <v>0</v>
      </c>
    </row>
    <row r="3753" spans="16:16" x14ac:dyDescent="0.3">
      <c r="P3753" cm="1">
        <f t="array" ref="P3753">INDEX(health,1+INT((ROW(A3752)-1)/COLUMNS(health)),MOD(ROW(A3752)-1+COLUMNS(health),COLUMNS(health))+1)</f>
        <v>0</v>
      </c>
    </row>
    <row r="3754" spans="16:16" x14ac:dyDescent="0.3">
      <c r="P3754" t="str" cm="1">
        <f t="array" ref="P3754">INDEX(health,1+INT((ROW(A3753)-1)/COLUMNS(health)),MOD(ROW(A3753)-1+COLUMNS(health),COLUMNS(health))+1)</f>
        <v>Lack of adequate insurance</v>
      </c>
    </row>
    <row r="3755" spans="16:16" x14ac:dyDescent="0.3">
      <c r="P3755" t="str" cm="1">
        <f t="array" ref="P3755">INDEX(health,1+INT((ROW(A3754)-1)/COLUMNS(health)),MOD(ROW(A3754)-1+COLUMNS(health),COLUMNS(health))+1)</f>
        <v xml:space="preserve"> Cost of care is not affordable</v>
      </c>
    </row>
    <row r="3756" spans="16:16" x14ac:dyDescent="0.3">
      <c r="P3756" t="str" cm="1">
        <f t="array" ref="P3756">INDEX(health,1+INT((ROW(A3755)-1)/COLUMNS(health)),MOD(ROW(A3755)-1+COLUMNS(health),COLUMNS(health))+1)</f>
        <v xml:space="preserve"> Not enough mental health treatment options</v>
      </c>
    </row>
    <row r="3757" spans="16:16" x14ac:dyDescent="0.3">
      <c r="P3757" t="str" cm="1">
        <f t="array" ref="P3757">INDEX(health,1+INT((ROW(A3756)-1)/COLUMNS(health)),MOD(ROW(A3756)-1+COLUMNS(health),COLUMNS(health))+1)</f>
        <v xml:space="preserve"> Lack of transportation</v>
      </c>
    </row>
    <row r="3758" spans="16:16" x14ac:dyDescent="0.3">
      <c r="P3758" cm="1">
        <f t="array" ref="P3758">INDEX(health,1+INT((ROW(A3757)-1)/COLUMNS(health)),MOD(ROW(A3757)-1+COLUMNS(health),COLUMNS(health))+1)</f>
        <v>0</v>
      </c>
    </row>
    <row r="3759" spans="16:16" x14ac:dyDescent="0.3">
      <c r="P3759" cm="1">
        <f t="array" ref="P3759">INDEX(health,1+INT((ROW(A3758)-1)/COLUMNS(health)),MOD(ROW(A3758)-1+COLUMNS(health),COLUMNS(health))+1)</f>
        <v>0</v>
      </c>
    </row>
    <row r="3760" spans="16:16" x14ac:dyDescent="0.3">
      <c r="P3760" cm="1">
        <f t="array" ref="P3760">INDEX(health,1+INT((ROW(A3759)-1)/COLUMNS(health)),MOD(ROW(A3759)-1+COLUMNS(health),COLUMNS(health))+1)</f>
        <v>0</v>
      </c>
    </row>
    <row r="3761" spans="16:16" x14ac:dyDescent="0.3">
      <c r="P3761" cm="1">
        <f t="array" ref="P3761">INDEX(health,1+INT((ROW(A3760)-1)/COLUMNS(health)),MOD(ROW(A3760)-1+COLUMNS(health),COLUMNS(health))+1)</f>
        <v>0</v>
      </c>
    </row>
    <row r="3762" spans="16:16" x14ac:dyDescent="0.3">
      <c r="P3762" t="str" cm="1">
        <f t="array" ref="P3762">INDEX(health,1+INT((ROW(A3761)-1)/COLUMNS(health)),MOD(ROW(A3761)-1+COLUMNS(health),COLUMNS(health))+1)</f>
        <v>Cost of care is not affordable</v>
      </c>
    </row>
    <row r="3763" spans="16:16" x14ac:dyDescent="0.3">
      <c r="P3763" cm="1">
        <f t="array" ref="P3763">INDEX(health,1+INT((ROW(A3762)-1)/COLUMNS(health)),MOD(ROW(A3762)-1+COLUMNS(health),COLUMNS(health))+1)</f>
        <v>0</v>
      </c>
    </row>
    <row r="3764" spans="16:16" x14ac:dyDescent="0.3">
      <c r="P3764" cm="1">
        <f t="array" ref="P3764">INDEX(health,1+INT((ROW(A3763)-1)/COLUMNS(health)),MOD(ROW(A3763)-1+COLUMNS(health),COLUMNS(health))+1)</f>
        <v>0</v>
      </c>
    </row>
    <row r="3765" spans="16:16" x14ac:dyDescent="0.3">
      <c r="P3765" cm="1">
        <f t="array" ref="P3765">INDEX(health,1+INT((ROW(A3764)-1)/COLUMNS(health)),MOD(ROW(A3764)-1+COLUMNS(health),COLUMNS(health))+1)</f>
        <v>0</v>
      </c>
    </row>
    <row r="3766" spans="16:16" x14ac:dyDescent="0.3">
      <c r="P3766" cm="1">
        <f t="array" ref="P3766">INDEX(health,1+INT((ROW(A3765)-1)/COLUMNS(health)),MOD(ROW(A3765)-1+COLUMNS(health),COLUMNS(health))+1)</f>
        <v>0</v>
      </c>
    </row>
    <row r="3767" spans="16:16" x14ac:dyDescent="0.3">
      <c r="P3767" cm="1">
        <f t="array" ref="P3767">INDEX(health,1+INT((ROW(A3766)-1)/COLUMNS(health)),MOD(ROW(A3766)-1+COLUMNS(health),COLUMNS(health))+1)</f>
        <v>0</v>
      </c>
    </row>
    <row r="3768" spans="16:16" x14ac:dyDescent="0.3">
      <c r="P3768" cm="1">
        <f t="array" ref="P3768">INDEX(health,1+INT((ROW(A3767)-1)/COLUMNS(health)),MOD(ROW(A3767)-1+COLUMNS(health),COLUMNS(health))+1)</f>
        <v>0</v>
      </c>
    </row>
    <row r="3769" spans="16:16" x14ac:dyDescent="0.3">
      <c r="P3769" cm="1">
        <f t="array" ref="P3769">INDEX(health,1+INT((ROW(A3768)-1)/COLUMNS(health)),MOD(ROW(A3768)-1+COLUMNS(health),COLUMNS(health))+1)</f>
        <v>0</v>
      </c>
    </row>
    <row r="3770" spans="16:16" x14ac:dyDescent="0.3">
      <c r="P3770" t="str" cm="1">
        <f t="array" ref="P3770">INDEX(health,1+INT((ROW(A3769)-1)/COLUMNS(health)),MOD(ROW(A3769)-1+COLUMNS(health),COLUMNS(health))+1)</f>
        <v>Unsure where to go or what services are available</v>
      </c>
    </row>
    <row r="3771" spans="16:16" x14ac:dyDescent="0.3">
      <c r="P3771" t="str" cm="1">
        <f t="array" ref="P3771">INDEX(health,1+INT((ROW(A3770)-1)/COLUMNS(health)),MOD(ROW(A3770)-1+COLUMNS(health),COLUMNS(health))+1)</f>
        <v xml:space="preserve"> Lack of adequate insurance</v>
      </c>
    </row>
    <row r="3772" spans="16:16" x14ac:dyDescent="0.3">
      <c r="P3772" t="str" cm="1">
        <f t="array" ref="P3772">INDEX(health,1+INT((ROW(A3771)-1)/COLUMNS(health)),MOD(ROW(A3771)-1+COLUMNS(health),COLUMNS(health))+1)</f>
        <v xml:space="preserve"> Cost of care is not affordable</v>
      </c>
    </row>
    <row r="3773" spans="16:16" x14ac:dyDescent="0.3">
      <c r="P3773" t="str" cm="1">
        <f t="array" ref="P3773">INDEX(health,1+INT((ROW(A3772)-1)/COLUMNS(health)),MOD(ROW(A3772)-1+COLUMNS(health),COLUMNS(health))+1)</f>
        <v xml:space="preserve"> Not enough culturally sensitive/appropriate outreach done for communities</v>
      </c>
    </row>
    <row r="3774" spans="16:16" x14ac:dyDescent="0.3">
      <c r="P3774" cm="1">
        <f t="array" ref="P3774">INDEX(health,1+INT((ROW(A3773)-1)/COLUMNS(health)),MOD(ROW(A3773)-1+COLUMNS(health),COLUMNS(health))+1)</f>
        <v>0</v>
      </c>
    </row>
    <row r="3775" spans="16:16" x14ac:dyDescent="0.3">
      <c r="P3775" cm="1">
        <f t="array" ref="P3775">INDEX(health,1+INT((ROW(A3774)-1)/COLUMNS(health)),MOD(ROW(A3774)-1+COLUMNS(health),COLUMNS(health))+1)</f>
        <v>0</v>
      </c>
    </row>
    <row r="3776" spans="16:16" x14ac:dyDescent="0.3">
      <c r="P3776" cm="1">
        <f t="array" ref="P3776">INDEX(health,1+INT((ROW(A3775)-1)/COLUMNS(health)),MOD(ROW(A3775)-1+COLUMNS(health),COLUMNS(health))+1)</f>
        <v>0</v>
      </c>
    </row>
    <row r="3777" spans="16:16" x14ac:dyDescent="0.3">
      <c r="P3777" cm="1">
        <f t="array" ref="P3777">INDEX(health,1+INT((ROW(A3776)-1)/COLUMNS(health)),MOD(ROW(A3776)-1+COLUMNS(health),COLUMNS(health))+1)</f>
        <v>0</v>
      </c>
    </row>
    <row r="3778" spans="16:16" x14ac:dyDescent="0.3">
      <c r="P3778" t="str" cm="1">
        <f t="array" ref="P3778">INDEX(health,1+INT((ROW(A3777)-1)/COLUMNS(health)),MOD(ROW(A3777)-1+COLUMNS(health),COLUMNS(health))+1)</f>
        <v>Cost of care is not affordable</v>
      </c>
    </row>
    <row r="3779" spans="16:16" x14ac:dyDescent="0.3">
      <c r="P3779" cm="1">
        <f t="array" ref="P3779">INDEX(health,1+INT((ROW(A3778)-1)/COLUMNS(health)),MOD(ROW(A3778)-1+COLUMNS(health),COLUMNS(health))+1)</f>
        <v>0</v>
      </c>
    </row>
    <row r="3780" spans="16:16" x14ac:dyDescent="0.3">
      <c r="P3780" cm="1">
        <f t="array" ref="P3780">INDEX(health,1+INT((ROW(A3779)-1)/COLUMNS(health)),MOD(ROW(A3779)-1+COLUMNS(health),COLUMNS(health))+1)</f>
        <v>0</v>
      </c>
    </row>
    <row r="3781" spans="16:16" x14ac:dyDescent="0.3">
      <c r="P3781" cm="1">
        <f t="array" ref="P3781">INDEX(health,1+INT((ROW(A3780)-1)/COLUMNS(health)),MOD(ROW(A3780)-1+COLUMNS(health),COLUMNS(health))+1)</f>
        <v>0</v>
      </c>
    </row>
    <row r="3782" spans="16:16" x14ac:dyDescent="0.3">
      <c r="P3782" cm="1">
        <f t="array" ref="P3782">INDEX(health,1+INT((ROW(A3781)-1)/COLUMNS(health)),MOD(ROW(A3781)-1+COLUMNS(health),COLUMNS(health))+1)</f>
        <v>0</v>
      </c>
    </row>
    <row r="3783" spans="16:16" x14ac:dyDescent="0.3">
      <c r="P3783" cm="1">
        <f t="array" ref="P3783">INDEX(health,1+INT((ROW(A3782)-1)/COLUMNS(health)),MOD(ROW(A3782)-1+COLUMNS(health),COLUMNS(health))+1)</f>
        <v>0</v>
      </c>
    </row>
    <row r="3784" spans="16:16" x14ac:dyDescent="0.3">
      <c r="P3784" cm="1">
        <f t="array" ref="P3784">INDEX(health,1+INT((ROW(A3783)-1)/COLUMNS(health)),MOD(ROW(A3783)-1+COLUMNS(health),COLUMNS(health))+1)</f>
        <v>0</v>
      </c>
    </row>
    <row r="3785" spans="16:16" x14ac:dyDescent="0.3">
      <c r="P3785" cm="1">
        <f t="array" ref="P3785">INDEX(health,1+INT((ROW(A3784)-1)/COLUMNS(health)),MOD(ROW(A3784)-1+COLUMNS(health),COLUMNS(health))+1)</f>
        <v>0</v>
      </c>
    </row>
    <row r="3786" spans="16:16" x14ac:dyDescent="0.3">
      <c r="P3786" t="str" cm="1">
        <f t="array" ref="P3786">INDEX(health,1+INT((ROW(A3785)-1)/COLUMNS(health)),MOD(ROW(A3785)-1+COLUMNS(health),COLUMNS(health))+1)</f>
        <v>Unsure where to go or what services are available</v>
      </c>
    </row>
    <row r="3787" spans="16:16" x14ac:dyDescent="0.3">
      <c r="P3787" t="str" cm="1">
        <f t="array" ref="P3787">INDEX(health,1+INT((ROW(A3786)-1)/COLUMNS(health)),MOD(ROW(A3786)-1+COLUMNS(health),COLUMNS(health))+1)</f>
        <v xml:space="preserve"> Not enough mental health treatment options</v>
      </c>
    </row>
    <row r="3788" spans="16:16" x14ac:dyDescent="0.3">
      <c r="P3788" cm="1">
        <f t="array" ref="P3788">INDEX(health,1+INT((ROW(A3787)-1)/COLUMNS(health)),MOD(ROW(A3787)-1+COLUMNS(health),COLUMNS(health))+1)</f>
        <v>0</v>
      </c>
    </row>
    <row r="3789" spans="16:16" x14ac:dyDescent="0.3">
      <c r="P3789" cm="1">
        <f t="array" ref="P3789">INDEX(health,1+INT((ROW(A3788)-1)/COLUMNS(health)),MOD(ROW(A3788)-1+COLUMNS(health),COLUMNS(health))+1)</f>
        <v>0</v>
      </c>
    </row>
    <row r="3790" spans="16:16" x14ac:dyDescent="0.3">
      <c r="P3790" cm="1">
        <f t="array" ref="P3790">INDEX(health,1+INT((ROW(A3789)-1)/COLUMNS(health)),MOD(ROW(A3789)-1+COLUMNS(health),COLUMNS(health))+1)</f>
        <v>0</v>
      </c>
    </row>
    <row r="3791" spans="16:16" x14ac:dyDescent="0.3">
      <c r="P3791" cm="1">
        <f t="array" ref="P3791">INDEX(health,1+INT((ROW(A3790)-1)/COLUMNS(health)),MOD(ROW(A3790)-1+COLUMNS(health),COLUMNS(health))+1)</f>
        <v>0</v>
      </c>
    </row>
    <row r="3792" spans="16:16" x14ac:dyDescent="0.3">
      <c r="P3792" cm="1">
        <f t="array" ref="P3792">INDEX(health,1+INT((ROW(A3791)-1)/COLUMNS(health)),MOD(ROW(A3791)-1+COLUMNS(health),COLUMNS(health))+1)</f>
        <v>0</v>
      </c>
    </row>
    <row r="3793" spans="16:16" x14ac:dyDescent="0.3">
      <c r="P3793" cm="1">
        <f t="array" ref="P3793">INDEX(health,1+INT((ROW(A3792)-1)/COLUMNS(health)),MOD(ROW(A3792)-1+COLUMNS(health),COLUMNS(health))+1)</f>
        <v>0</v>
      </c>
    </row>
    <row r="3794" spans="16:16" x14ac:dyDescent="0.3">
      <c r="P3794" cm="1">
        <f t="array" ref="P3794">INDEX(health,1+INT((ROW(A3793)-1)/COLUMNS(health)),MOD(ROW(A3793)-1+COLUMNS(health),COLUMNS(health))+1)</f>
        <v>0</v>
      </c>
    </row>
    <row r="3795" spans="16:16" x14ac:dyDescent="0.3">
      <c r="P3795" cm="1">
        <f t="array" ref="P3795">INDEX(health,1+INT((ROW(A3794)-1)/COLUMNS(health)),MOD(ROW(A3794)-1+COLUMNS(health),COLUMNS(health))+1)</f>
        <v>0</v>
      </c>
    </row>
    <row r="3796" spans="16:16" x14ac:dyDescent="0.3">
      <c r="P3796" cm="1">
        <f t="array" ref="P3796">INDEX(health,1+INT((ROW(A3795)-1)/COLUMNS(health)),MOD(ROW(A3795)-1+COLUMNS(health),COLUMNS(health))+1)</f>
        <v>0</v>
      </c>
    </row>
    <row r="3797" spans="16:16" x14ac:dyDescent="0.3">
      <c r="P3797" cm="1">
        <f t="array" ref="P3797">INDEX(health,1+INT((ROW(A3796)-1)/COLUMNS(health)),MOD(ROW(A3796)-1+COLUMNS(health),COLUMNS(health))+1)</f>
        <v>0</v>
      </c>
    </row>
    <row r="3798" spans="16:16" x14ac:dyDescent="0.3">
      <c r="P3798" cm="1">
        <f t="array" ref="P3798">INDEX(health,1+INT((ROW(A3797)-1)/COLUMNS(health)),MOD(ROW(A3797)-1+COLUMNS(health),COLUMNS(health))+1)</f>
        <v>0</v>
      </c>
    </row>
    <row r="3799" spans="16:16" x14ac:dyDescent="0.3">
      <c r="P3799" cm="1">
        <f t="array" ref="P3799">INDEX(health,1+INT((ROW(A3798)-1)/COLUMNS(health)),MOD(ROW(A3798)-1+COLUMNS(health),COLUMNS(health))+1)</f>
        <v>0</v>
      </c>
    </row>
    <row r="3800" spans="16:16" x14ac:dyDescent="0.3">
      <c r="P3800" cm="1">
        <f t="array" ref="P3800">INDEX(health,1+INT((ROW(A3799)-1)/COLUMNS(health)),MOD(ROW(A3799)-1+COLUMNS(health),COLUMNS(health))+1)</f>
        <v>0</v>
      </c>
    </row>
    <row r="3801" spans="16:16" x14ac:dyDescent="0.3">
      <c r="P3801" cm="1">
        <f t="array" ref="P3801">INDEX(health,1+INT((ROW(A3800)-1)/COLUMNS(health)),MOD(ROW(A3800)-1+COLUMNS(health),COLUMNS(health))+1)</f>
        <v>0</v>
      </c>
    </row>
    <row r="3802" spans="16:16" x14ac:dyDescent="0.3">
      <c r="P3802" t="str" cm="1">
        <f t="array" ref="P3802">INDEX(health,1+INT((ROW(A3801)-1)/COLUMNS(health)),MOD(ROW(A3801)-1+COLUMNS(health),COLUMNS(health))+1)</f>
        <v>Unsure where to go or what services are available</v>
      </c>
    </row>
    <row r="3803" spans="16:16" x14ac:dyDescent="0.3">
      <c r="P3803" t="str" cm="1">
        <f t="array" ref="P3803">INDEX(health,1+INT((ROW(A3802)-1)/COLUMNS(health)),MOD(ROW(A3802)-1+COLUMNS(health),COLUMNS(health))+1)</f>
        <v xml:space="preserve"> Lack of adequate insurance</v>
      </c>
    </row>
    <row r="3804" spans="16:16" x14ac:dyDescent="0.3">
      <c r="P3804" t="str" cm="1">
        <f t="array" ref="P3804">INDEX(health,1+INT((ROW(A3803)-1)/COLUMNS(health)),MOD(ROW(A3803)-1+COLUMNS(health),COLUMNS(health))+1)</f>
        <v xml:space="preserve"> Cost of care is not affordable</v>
      </c>
    </row>
    <row r="3805" spans="16:16" x14ac:dyDescent="0.3">
      <c r="P3805" cm="1">
        <f t="array" ref="P3805">INDEX(health,1+INT((ROW(A3804)-1)/COLUMNS(health)),MOD(ROW(A3804)-1+COLUMNS(health),COLUMNS(health))+1)</f>
        <v>0</v>
      </c>
    </row>
    <row r="3806" spans="16:16" x14ac:dyDescent="0.3">
      <c r="P3806" cm="1">
        <f t="array" ref="P3806">INDEX(health,1+INT((ROW(A3805)-1)/COLUMNS(health)),MOD(ROW(A3805)-1+COLUMNS(health),COLUMNS(health))+1)</f>
        <v>0</v>
      </c>
    </row>
    <row r="3807" spans="16:16" x14ac:dyDescent="0.3">
      <c r="P3807" cm="1">
        <f t="array" ref="P3807">INDEX(health,1+INT((ROW(A3806)-1)/COLUMNS(health)),MOD(ROW(A3806)-1+COLUMNS(health),COLUMNS(health))+1)</f>
        <v>0</v>
      </c>
    </row>
    <row r="3808" spans="16:16" x14ac:dyDescent="0.3">
      <c r="P3808" cm="1">
        <f t="array" ref="P3808">INDEX(health,1+INT((ROW(A3807)-1)/COLUMNS(health)),MOD(ROW(A3807)-1+COLUMNS(health),COLUMNS(health))+1)</f>
        <v>0</v>
      </c>
    </row>
    <row r="3809" spans="16:16" x14ac:dyDescent="0.3">
      <c r="P3809" cm="1">
        <f t="array" ref="P3809">INDEX(health,1+INT((ROW(A3808)-1)/COLUMNS(health)),MOD(ROW(A3808)-1+COLUMNS(health),COLUMNS(health))+1)</f>
        <v>0</v>
      </c>
    </row>
    <row r="3810" spans="16:16" x14ac:dyDescent="0.3">
      <c r="P3810" t="str" cm="1">
        <f t="array" ref="P3810">INDEX(health,1+INT((ROW(A3809)-1)/COLUMNS(health)),MOD(ROW(A3809)-1+COLUMNS(health),COLUMNS(health))+1)</f>
        <v>Unsure where to go or what services are available</v>
      </c>
    </row>
    <row r="3811" spans="16:16" x14ac:dyDescent="0.3">
      <c r="P3811" t="str" cm="1">
        <f t="array" ref="P3811">INDEX(health,1+INT((ROW(A3810)-1)/COLUMNS(health)),MOD(ROW(A3810)-1+COLUMNS(health),COLUMNS(health))+1)</f>
        <v xml:space="preserve"> Language barrier (medical info hard to understand)</v>
      </c>
    </row>
    <row r="3812" spans="16:16" x14ac:dyDescent="0.3">
      <c r="P3812" t="str" cm="1">
        <f t="array" ref="P3812">INDEX(health,1+INT((ROW(A3811)-1)/COLUMNS(health)),MOD(ROW(A3811)-1+COLUMNS(health),COLUMNS(health))+1)</f>
        <v xml:space="preserve"> Not enough alcohol/drug abuse treatment options</v>
      </c>
    </row>
    <row r="3813" spans="16:16" x14ac:dyDescent="0.3">
      <c r="P3813" t="str" cm="1">
        <f t="array" ref="P3813">INDEX(health,1+INT((ROW(A3812)-1)/COLUMNS(health)),MOD(ROW(A3812)-1+COLUMNS(health),COLUMNS(health))+1)</f>
        <v xml:space="preserve"> Not enough mental health treatment options</v>
      </c>
    </row>
    <row r="3814" spans="16:16" x14ac:dyDescent="0.3">
      <c r="P3814" cm="1">
        <f t="array" ref="P3814">INDEX(health,1+INT((ROW(A3813)-1)/COLUMNS(health)),MOD(ROW(A3813)-1+COLUMNS(health),COLUMNS(health))+1)</f>
        <v>0</v>
      </c>
    </row>
    <row r="3815" spans="16:16" x14ac:dyDescent="0.3">
      <c r="P3815" cm="1">
        <f t="array" ref="P3815">INDEX(health,1+INT((ROW(A3814)-1)/COLUMNS(health)),MOD(ROW(A3814)-1+COLUMNS(health),COLUMNS(health))+1)</f>
        <v>0</v>
      </c>
    </row>
    <row r="3816" spans="16:16" x14ac:dyDescent="0.3">
      <c r="P3816" cm="1">
        <f t="array" ref="P3816">INDEX(health,1+INT((ROW(A3815)-1)/COLUMNS(health)),MOD(ROW(A3815)-1+COLUMNS(health),COLUMNS(health))+1)</f>
        <v>0</v>
      </c>
    </row>
    <row r="3817" spans="16:16" x14ac:dyDescent="0.3">
      <c r="P3817" cm="1">
        <f t="array" ref="P3817">INDEX(health,1+INT((ROW(A3816)-1)/COLUMNS(health)),MOD(ROW(A3816)-1+COLUMNS(health),COLUMNS(health))+1)</f>
        <v>0</v>
      </c>
    </row>
    <row r="3818" spans="16:16" x14ac:dyDescent="0.3">
      <c r="P3818" t="str" cm="1">
        <f t="array" ref="P3818">INDEX(health,1+INT((ROW(A3817)-1)/COLUMNS(health)),MOD(ROW(A3817)-1+COLUMNS(health),COLUMNS(health))+1)</f>
        <v>Lack of adequate insurance</v>
      </c>
    </row>
    <row r="3819" spans="16:16" x14ac:dyDescent="0.3">
      <c r="P3819" t="str" cm="1">
        <f t="array" ref="P3819">INDEX(health,1+INT((ROW(A3818)-1)/COLUMNS(health)),MOD(ROW(A3818)-1+COLUMNS(health),COLUMNS(health))+1)</f>
        <v xml:space="preserve"> Cost of care is not affordable</v>
      </c>
    </row>
    <row r="3820" spans="16:16" x14ac:dyDescent="0.3">
      <c r="P3820" t="str" cm="1">
        <f t="array" ref="P3820">INDEX(health,1+INT((ROW(A3819)-1)/COLUMNS(health)),MOD(ROW(A3819)-1+COLUMNS(health),COLUMNS(health))+1)</f>
        <v xml:space="preserve"> Lack of transportation</v>
      </c>
    </row>
    <row r="3821" spans="16:16" x14ac:dyDescent="0.3">
      <c r="P3821" cm="1">
        <f t="array" ref="P3821">INDEX(health,1+INT((ROW(A3820)-1)/COLUMNS(health)),MOD(ROW(A3820)-1+COLUMNS(health),COLUMNS(health))+1)</f>
        <v>0</v>
      </c>
    </row>
    <row r="3822" spans="16:16" x14ac:dyDescent="0.3">
      <c r="P3822" cm="1">
        <f t="array" ref="P3822">INDEX(health,1+INT((ROW(A3821)-1)/COLUMNS(health)),MOD(ROW(A3821)-1+COLUMNS(health),COLUMNS(health))+1)</f>
        <v>0</v>
      </c>
    </row>
    <row r="3823" spans="16:16" x14ac:dyDescent="0.3">
      <c r="P3823" cm="1">
        <f t="array" ref="P3823">INDEX(health,1+INT((ROW(A3822)-1)/COLUMNS(health)),MOD(ROW(A3822)-1+COLUMNS(health),COLUMNS(health))+1)</f>
        <v>0</v>
      </c>
    </row>
    <row r="3824" spans="16:16" x14ac:dyDescent="0.3">
      <c r="P3824" cm="1">
        <f t="array" ref="P3824">INDEX(health,1+INT((ROW(A3823)-1)/COLUMNS(health)),MOD(ROW(A3823)-1+COLUMNS(health),COLUMNS(health))+1)</f>
        <v>0</v>
      </c>
    </row>
    <row r="3825" spans="16:16" x14ac:dyDescent="0.3">
      <c r="P3825" cm="1">
        <f t="array" ref="P3825">INDEX(health,1+INT((ROW(A3824)-1)/COLUMNS(health)),MOD(ROW(A3824)-1+COLUMNS(health),COLUMNS(health))+1)</f>
        <v>0</v>
      </c>
    </row>
    <row r="3826" spans="16:16" x14ac:dyDescent="0.3">
      <c r="P3826" cm="1">
        <f t="array" ref="P3826">INDEX(health,1+INT((ROW(A3825)-1)/COLUMNS(health)),MOD(ROW(A3825)-1+COLUMNS(health),COLUMNS(health))+1)</f>
        <v>0</v>
      </c>
    </row>
    <row r="3827" spans="16:16" x14ac:dyDescent="0.3">
      <c r="P3827" cm="1">
        <f t="array" ref="P3827">INDEX(health,1+INT((ROW(A3826)-1)/COLUMNS(health)),MOD(ROW(A3826)-1+COLUMNS(health),COLUMNS(health))+1)</f>
        <v>0</v>
      </c>
    </row>
    <row r="3828" spans="16:16" x14ac:dyDescent="0.3">
      <c r="P3828" cm="1">
        <f t="array" ref="P3828">INDEX(health,1+INT((ROW(A3827)-1)/COLUMNS(health)),MOD(ROW(A3827)-1+COLUMNS(health),COLUMNS(health))+1)</f>
        <v>0</v>
      </c>
    </row>
    <row r="3829" spans="16:16" x14ac:dyDescent="0.3">
      <c r="P3829" cm="1">
        <f t="array" ref="P3829">INDEX(health,1+INT((ROW(A3828)-1)/COLUMNS(health)),MOD(ROW(A3828)-1+COLUMNS(health),COLUMNS(health))+1)</f>
        <v>0</v>
      </c>
    </row>
    <row r="3830" spans="16:16" x14ac:dyDescent="0.3">
      <c r="P3830" cm="1">
        <f t="array" ref="P3830">INDEX(health,1+INT((ROW(A3829)-1)/COLUMNS(health)),MOD(ROW(A3829)-1+COLUMNS(health),COLUMNS(health))+1)</f>
        <v>0</v>
      </c>
    </row>
    <row r="3831" spans="16:16" x14ac:dyDescent="0.3">
      <c r="P3831" cm="1">
        <f t="array" ref="P3831">INDEX(health,1+INT((ROW(A3830)-1)/COLUMNS(health)),MOD(ROW(A3830)-1+COLUMNS(health),COLUMNS(health))+1)</f>
        <v>0</v>
      </c>
    </row>
    <row r="3832" spans="16:16" x14ac:dyDescent="0.3">
      <c r="P3832" cm="1">
        <f t="array" ref="P3832">INDEX(health,1+INT((ROW(A3831)-1)/COLUMNS(health)),MOD(ROW(A3831)-1+COLUMNS(health),COLUMNS(health))+1)</f>
        <v>0</v>
      </c>
    </row>
    <row r="3833" spans="16:16" x14ac:dyDescent="0.3">
      <c r="P3833" cm="1">
        <f t="array" ref="P3833">INDEX(health,1+INT((ROW(A3832)-1)/COLUMNS(health)),MOD(ROW(A3832)-1+COLUMNS(health),COLUMNS(health))+1)</f>
        <v>0</v>
      </c>
    </row>
    <row r="3834" spans="16:16" x14ac:dyDescent="0.3">
      <c r="P3834" cm="1">
        <f t="array" ref="P3834">INDEX(health,1+INT((ROW(A3833)-1)/COLUMNS(health)),MOD(ROW(A3833)-1+COLUMNS(health),COLUMNS(health))+1)</f>
        <v>0</v>
      </c>
    </row>
    <row r="3835" spans="16:16" x14ac:dyDescent="0.3">
      <c r="P3835" cm="1">
        <f t="array" ref="P3835">INDEX(health,1+INT((ROW(A3834)-1)/COLUMNS(health)),MOD(ROW(A3834)-1+COLUMNS(health),COLUMNS(health))+1)</f>
        <v>0</v>
      </c>
    </row>
    <row r="3836" spans="16:16" x14ac:dyDescent="0.3">
      <c r="P3836" cm="1">
        <f t="array" ref="P3836">INDEX(health,1+INT((ROW(A3835)-1)/COLUMNS(health)),MOD(ROW(A3835)-1+COLUMNS(health),COLUMNS(health))+1)</f>
        <v>0</v>
      </c>
    </row>
    <row r="3837" spans="16:16" x14ac:dyDescent="0.3">
      <c r="P3837" cm="1">
        <f t="array" ref="P3837">INDEX(health,1+INT((ROW(A3836)-1)/COLUMNS(health)),MOD(ROW(A3836)-1+COLUMNS(health),COLUMNS(health))+1)</f>
        <v>0</v>
      </c>
    </row>
    <row r="3838" spans="16:16" x14ac:dyDescent="0.3">
      <c r="P3838" cm="1">
        <f t="array" ref="P3838">INDEX(health,1+INT((ROW(A3837)-1)/COLUMNS(health)),MOD(ROW(A3837)-1+COLUMNS(health),COLUMNS(health))+1)</f>
        <v>0</v>
      </c>
    </row>
    <row r="3839" spans="16:16" x14ac:dyDescent="0.3">
      <c r="P3839" cm="1">
        <f t="array" ref="P3839">INDEX(health,1+INT((ROW(A3838)-1)/COLUMNS(health)),MOD(ROW(A3838)-1+COLUMNS(health),COLUMNS(health))+1)</f>
        <v>0</v>
      </c>
    </row>
    <row r="3840" spans="16:16" x14ac:dyDescent="0.3">
      <c r="P3840" cm="1">
        <f t="array" ref="P3840">INDEX(health,1+INT((ROW(A3839)-1)/COLUMNS(health)),MOD(ROW(A3839)-1+COLUMNS(health),COLUMNS(health))+1)</f>
        <v>0</v>
      </c>
    </row>
    <row r="3841" spans="16:16" x14ac:dyDescent="0.3">
      <c r="P3841" cm="1">
        <f t="array" ref="P3841">INDEX(health,1+INT((ROW(A3840)-1)/COLUMNS(health)),MOD(ROW(A3840)-1+COLUMNS(health),COLUMNS(health))+1)</f>
        <v>0</v>
      </c>
    </row>
    <row r="3842" spans="16:16" x14ac:dyDescent="0.3">
      <c r="P3842" t="str" cm="1">
        <f t="array" ref="P3842">INDEX(health,1+INT((ROW(A3841)-1)/COLUMNS(health)),MOD(ROW(A3841)-1+COLUMNS(health),COLUMNS(health))+1)</f>
        <v>Not enough mental health treatment options</v>
      </c>
    </row>
    <row r="3843" spans="16:16" x14ac:dyDescent="0.3">
      <c r="P3843" cm="1">
        <f t="array" ref="P3843">INDEX(health,1+INT((ROW(A3842)-1)/COLUMNS(health)),MOD(ROW(A3842)-1+COLUMNS(health),COLUMNS(health))+1)</f>
        <v>0</v>
      </c>
    </row>
    <row r="3844" spans="16:16" x14ac:dyDescent="0.3">
      <c r="P3844" cm="1">
        <f t="array" ref="P3844">INDEX(health,1+INT((ROW(A3843)-1)/COLUMNS(health)),MOD(ROW(A3843)-1+COLUMNS(health),COLUMNS(health))+1)</f>
        <v>0</v>
      </c>
    </row>
    <row r="3845" spans="16:16" x14ac:dyDescent="0.3">
      <c r="P3845" cm="1">
        <f t="array" ref="P3845">INDEX(health,1+INT((ROW(A3844)-1)/COLUMNS(health)),MOD(ROW(A3844)-1+COLUMNS(health),COLUMNS(health))+1)</f>
        <v>0</v>
      </c>
    </row>
    <row r="3846" spans="16:16" x14ac:dyDescent="0.3">
      <c r="P3846" cm="1">
        <f t="array" ref="P3846">INDEX(health,1+INT((ROW(A3845)-1)/COLUMNS(health)),MOD(ROW(A3845)-1+COLUMNS(health),COLUMNS(health))+1)</f>
        <v>0</v>
      </c>
    </row>
    <row r="3847" spans="16:16" x14ac:dyDescent="0.3">
      <c r="P3847" cm="1">
        <f t="array" ref="P3847">INDEX(health,1+INT((ROW(A3846)-1)/COLUMNS(health)),MOD(ROW(A3846)-1+COLUMNS(health),COLUMNS(health))+1)</f>
        <v>0</v>
      </c>
    </row>
    <row r="3848" spans="16:16" x14ac:dyDescent="0.3">
      <c r="P3848" cm="1">
        <f t="array" ref="P3848">INDEX(health,1+INT((ROW(A3847)-1)/COLUMNS(health)),MOD(ROW(A3847)-1+COLUMNS(health),COLUMNS(health))+1)</f>
        <v>0</v>
      </c>
    </row>
    <row r="3849" spans="16:16" x14ac:dyDescent="0.3">
      <c r="P3849" cm="1">
        <f t="array" ref="P3849">INDEX(health,1+INT((ROW(A3848)-1)/COLUMNS(health)),MOD(ROW(A3848)-1+COLUMNS(health),COLUMNS(health))+1)</f>
        <v>0</v>
      </c>
    </row>
    <row r="3850" spans="16:16" x14ac:dyDescent="0.3">
      <c r="P3850" t="str" cm="1">
        <f t="array" ref="P3850">INDEX(health,1+INT((ROW(A3849)-1)/COLUMNS(health)),MOD(ROW(A3849)-1+COLUMNS(health),COLUMNS(health))+1)</f>
        <v>Not enough alcohol/drug abuse treatment options</v>
      </c>
    </row>
    <row r="3851" spans="16:16" x14ac:dyDescent="0.3">
      <c r="P3851" t="str" cm="1">
        <f t="array" ref="P3851">INDEX(health,1+INT((ROW(A3850)-1)/COLUMNS(health)),MOD(ROW(A3850)-1+COLUMNS(health),COLUMNS(health))+1)</f>
        <v xml:space="preserve"> Not enough mental health treatment options</v>
      </c>
    </row>
    <row r="3852" spans="16:16" x14ac:dyDescent="0.3">
      <c r="P3852" t="str" cm="1">
        <f t="array" ref="P3852">INDEX(health,1+INT((ROW(A3851)-1)/COLUMNS(health)),MOD(ROW(A3851)-1+COLUMNS(health),COLUMNS(health))+1)</f>
        <v xml:space="preserve"> Local doctor has disappointed in covid</v>
      </c>
    </row>
    <row r="3853" spans="16:16" x14ac:dyDescent="0.3">
      <c r="P3853" t="str" cm="1">
        <f t="array" ref="P3853">INDEX(health,1+INT((ROW(A3852)-1)/COLUMNS(health)),MOD(ROW(A3852)-1+COLUMNS(health),COLUMNS(health))+1)</f>
        <v xml:space="preserve"> not enforcing masks and seems not to believe in them.</v>
      </c>
    </row>
    <row r="3854" spans="16:16" x14ac:dyDescent="0.3">
      <c r="P3854" cm="1">
        <f t="array" ref="P3854">INDEX(health,1+INT((ROW(A3853)-1)/COLUMNS(health)),MOD(ROW(A3853)-1+COLUMNS(health),COLUMNS(health))+1)</f>
        <v>0</v>
      </c>
    </row>
    <row r="3855" spans="16:16" x14ac:dyDescent="0.3">
      <c r="P3855" cm="1">
        <f t="array" ref="P3855">INDEX(health,1+INT((ROW(A3854)-1)/COLUMNS(health)),MOD(ROW(A3854)-1+COLUMNS(health),COLUMNS(health))+1)</f>
        <v>0</v>
      </c>
    </row>
    <row r="3856" spans="16:16" x14ac:dyDescent="0.3">
      <c r="P3856" cm="1">
        <f t="array" ref="P3856">INDEX(health,1+INT((ROW(A3855)-1)/COLUMNS(health)),MOD(ROW(A3855)-1+COLUMNS(health),COLUMNS(health))+1)</f>
        <v>0</v>
      </c>
    </row>
    <row r="3857" spans="16:16" x14ac:dyDescent="0.3">
      <c r="P3857" cm="1">
        <f t="array" ref="P3857">INDEX(health,1+INT((ROW(A3856)-1)/COLUMNS(health)),MOD(ROW(A3856)-1+COLUMNS(health),COLUMNS(health))+1)</f>
        <v>0</v>
      </c>
    </row>
    <row r="3858" spans="16:16" x14ac:dyDescent="0.3">
      <c r="P3858" cm="1">
        <f t="array" ref="P3858">INDEX(health,1+INT((ROW(A3857)-1)/COLUMNS(health)),MOD(ROW(A3857)-1+COLUMNS(health),COLUMNS(health))+1)</f>
        <v>0</v>
      </c>
    </row>
    <row r="3859" spans="16:16" x14ac:dyDescent="0.3">
      <c r="P3859" cm="1">
        <f t="array" ref="P3859">INDEX(health,1+INT((ROW(A3858)-1)/COLUMNS(health)),MOD(ROW(A3858)-1+COLUMNS(health),COLUMNS(health))+1)</f>
        <v>0</v>
      </c>
    </row>
    <row r="3860" spans="16:16" x14ac:dyDescent="0.3">
      <c r="P3860" cm="1">
        <f t="array" ref="P3860">INDEX(health,1+INT((ROW(A3859)-1)/COLUMNS(health)),MOD(ROW(A3859)-1+COLUMNS(health),COLUMNS(health))+1)</f>
        <v>0</v>
      </c>
    </row>
    <row r="3861" spans="16:16" x14ac:dyDescent="0.3">
      <c r="P3861" cm="1">
        <f t="array" ref="P3861">INDEX(health,1+INT((ROW(A3860)-1)/COLUMNS(health)),MOD(ROW(A3860)-1+COLUMNS(health),COLUMNS(health))+1)</f>
        <v>0</v>
      </c>
    </row>
    <row r="3862" spans="16:16" x14ac:dyDescent="0.3">
      <c r="P3862" cm="1">
        <f t="array" ref="P3862">INDEX(health,1+INT((ROW(A3861)-1)/COLUMNS(health)),MOD(ROW(A3861)-1+COLUMNS(health),COLUMNS(health))+1)</f>
        <v>0</v>
      </c>
    </row>
    <row r="3863" spans="16:16" x14ac:dyDescent="0.3">
      <c r="P3863" cm="1">
        <f t="array" ref="P3863">INDEX(health,1+INT((ROW(A3862)-1)/COLUMNS(health)),MOD(ROW(A3862)-1+COLUMNS(health),COLUMNS(health))+1)</f>
        <v>0</v>
      </c>
    </row>
    <row r="3864" spans="16:16" x14ac:dyDescent="0.3">
      <c r="P3864" cm="1">
        <f t="array" ref="P3864">INDEX(health,1+INT((ROW(A3863)-1)/COLUMNS(health)),MOD(ROW(A3863)-1+COLUMNS(health),COLUMNS(health))+1)</f>
        <v>0</v>
      </c>
    </row>
    <row r="3865" spans="16:16" x14ac:dyDescent="0.3">
      <c r="P3865" cm="1">
        <f t="array" ref="P3865">INDEX(health,1+INT((ROW(A3864)-1)/COLUMNS(health)),MOD(ROW(A3864)-1+COLUMNS(health),COLUMNS(health))+1)</f>
        <v>0</v>
      </c>
    </row>
    <row r="3866" spans="16:16" x14ac:dyDescent="0.3">
      <c r="P3866" t="str" cm="1">
        <f t="array" ref="P3866">INDEX(health,1+INT((ROW(A3865)-1)/COLUMNS(health)),MOD(ROW(A3865)-1+COLUMNS(health),COLUMNS(health))+1)</f>
        <v>Unsure where to go or what services are available</v>
      </c>
    </row>
    <row r="3867" spans="16:16" x14ac:dyDescent="0.3">
      <c r="P3867" t="str" cm="1">
        <f t="array" ref="P3867">INDEX(health,1+INT((ROW(A3866)-1)/COLUMNS(health)),MOD(ROW(A3866)-1+COLUMNS(health),COLUMNS(health))+1)</f>
        <v xml:space="preserve"> Lack of adequate insurance</v>
      </c>
    </row>
    <row r="3868" spans="16:16" x14ac:dyDescent="0.3">
      <c r="P3868" t="str" cm="1">
        <f t="array" ref="P3868">INDEX(health,1+INT((ROW(A3867)-1)/COLUMNS(health)),MOD(ROW(A3867)-1+COLUMNS(health),COLUMNS(health))+1)</f>
        <v xml:space="preserve"> Cost of care is not affordable</v>
      </c>
    </row>
    <row r="3869" spans="16:16" x14ac:dyDescent="0.3">
      <c r="P3869" t="str" cm="1">
        <f t="array" ref="P3869">INDEX(health,1+INT((ROW(A3868)-1)/COLUMNS(health)),MOD(ROW(A3868)-1+COLUMNS(health),COLUMNS(health))+1)</f>
        <v xml:space="preserve"> Language barrier (medical info hard to understand)</v>
      </c>
    </row>
    <row r="3870" spans="16:16" x14ac:dyDescent="0.3">
      <c r="P3870" t="str" cm="1">
        <f t="array" ref="P3870">INDEX(health,1+INT((ROW(A3869)-1)/COLUMNS(health)),MOD(ROW(A3869)-1+COLUMNS(health),COLUMNS(health))+1)</f>
        <v xml:space="preserve"> Not enough alcohol/drug abuse treatment options</v>
      </c>
    </row>
    <row r="3871" spans="16:16" x14ac:dyDescent="0.3">
      <c r="P3871" t="str" cm="1">
        <f t="array" ref="P3871">INDEX(health,1+INT((ROW(A3870)-1)/COLUMNS(health)),MOD(ROW(A3870)-1+COLUMNS(health),COLUMNS(health))+1)</f>
        <v xml:space="preserve"> Not enough mental health treatment options</v>
      </c>
    </row>
    <row r="3872" spans="16:16" x14ac:dyDescent="0.3">
      <c r="P3872" t="str" cm="1">
        <f t="array" ref="P3872">INDEX(health,1+INT((ROW(A3871)-1)/COLUMNS(health)),MOD(ROW(A3871)-1+COLUMNS(health),COLUMNS(health))+1)</f>
        <v xml:space="preserve"> Lack of transportation</v>
      </c>
    </row>
    <row r="3873" spans="16:16" x14ac:dyDescent="0.3">
      <c r="P3873" cm="1">
        <f t="array" ref="P3873">INDEX(health,1+INT((ROW(A3872)-1)/COLUMNS(health)),MOD(ROW(A3872)-1+COLUMNS(health),COLUMNS(health))+1)</f>
        <v>0</v>
      </c>
    </row>
    <row r="3874" spans="16:16" x14ac:dyDescent="0.3">
      <c r="P3874" t="str" cm="1">
        <f t="array" ref="P3874">INDEX(health,1+INT((ROW(A3873)-1)/COLUMNS(health)),MOD(ROW(A3873)-1+COLUMNS(health),COLUMNS(health))+1)</f>
        <v>Unsure where to go or what services are available</v>
      </c>
    </row>
    <row r="3875" spans="16:16" x14ac:dyDescent="0.3">
      <c r="P3875" t="str" cm="1">
        <f t="array" ref="P3875">INDEX(health,1+INT((ROW(A3874)-1)/COLUMNS(health)),MOD(ROW(A3874)-1+COLUMNS(health),COLUMNS(health))+1)</f>
        <v xml:space="preserve"> Lack of adequate insurance</v>
      </c>
    </row>
    <row r="3876" spans="16:16" x14ac:dyDescent="0.3">
      <c r="P3876" t="str" cm="1">
        <f t="array" ref="P3876">INDEX(health,1+INT((ROW(A3875)-1)/COLUMNS(health)),MOD(ROW(A3875)-1+COLUMNS(health),COLUMNS(health))+1)</f>
        <v xml:space="preserve"> Cost of care is not affordable</v>
      </c>
    </row>
    <row r="3877" spans="16:16" x14ac:dyDescent="0.3">
      <c r="P3877" t="str" cm="1">
        <f t="array" ref="P3877">INDEX(health,1+INT((ROW(A3876)-1)/COLUMNS(health)),MOD(ROW(A3876)-1+COLUMNS(health),COLUMNS(health))+1)</f>
        <v xml:space="preserve"> Not enough alcohol/drug abuse treatment options</v>
      </c>
    </row>
    <row r="3878" spans="16:16" x14ac:dyDescent="0.3">
      <c r="P3878" t="str" cm="1">
        <f t="array" ref="P3878">INDEX(health,1+INT((ROW(A3877)-1)/COLUMNS(health)),MOD(ROW(A3877)-1+COLUMNS(health),COLUMNS(health))+1)</f>
        <v xml:space="preserve"> Not enough mental health treatment options</v>
      </c>
    </row>
    <row r="3879" spans="16:16" x14ac:dyDescent="0.3">
      <c r="P3879" t="str" cm="1">
        <f t="array" ref="P3879">INDEX(health,1+INT((ROW(A3878)-1)/COLUMNS(health)),MOD(ROW(A3878)-1+COLUMNS(health),COLUMNS(health))+1)</f>
        <v xml:space="preserve"> Lack of transportation</v>
      </c>
    </row>
    <row r="3880" spans="16:16" x14ac:dyDescent="0.3">
      <c r="P3880" cm="1">
        <f t="array" ref="P3880">INDEX(health,1+INT((ROW(A3879)-1)/COLUMNS(health)),MOD(ROW(A3879)-1+COLUMNS(health),COLUMNS(health))+1)</f>
        <v>0</v>
      </c>
    </row>
    <row r="3881" spans="16:16" x14ac:dyDescent="0.3">
      <c r="P3881" cm="1">
        <f t="array" ref="P3881">INDEX(health,1+INT((ROW(A3880)-1)/COLUMNS(health)),MOD(ROW(A3880)-1+COLUMNS(health),COLUMNS(health))+1)</f>
        <v>0</v>
      </c>
    </row>
    <row r="3882" spans="16:16" x14ac:dyDescent="0.3">
      <c r="P3882" t="str" cm="1">
        <f t="array" ref="P3882">INDEX(health,1+INT((ROW(A3881)-1)/COLUMNS(health)),MOD(ROW(A3881)-1+COLUMNS(health),COLUMNS(health))+1)</f>
        <v>Lack of adequate insurance</v>
      </c>
    </row>
    <row r="3883" spans="16:16" x14ac:dyDescent="0.3">
      <c r="P3883" t="str" cm="1">
        <f t="array" ref="P3883">INDEX(health,1+INT((ROW(A3882)-1)/COLUMNS(health)),MOD(ROW(A3882)-1+COLUMNS(health),COLUMNS(health))+1)</f>
        <v xml:space="preserve"> Cost of care is not affordable</v>
      </c>
    </row>
    <row r="3884" spans="16:16" x14ac:dyDescent="0.3">
      <c r="P3884" t="str" cm="1">
        <f t="array" ref="P3884">INDEX(health,1+INT((ROW(A3883)-1)/COLUMNS(health)),MOD(ROW(A3883)-1+COLUMNS(health),COLUMNS(health))+1)</f>
        <v xml:space="preserve"> Not enough mental health treatment options</v>
      </c>
    </row>
    <row r="3885" spans="16:16" x14ac:dyDescent="0.3">
      <c r="P3885" cm="1">
        <f t="array" ref="P3885">INDEX(health,1+INT((ROW(A3884)-1)/COLUMNS(health)),MOD(ROW(A3884)-1+COLUMNS(health),COLUMNS(health))+1)</f>
        <v>0</v>
      </c>
    </row>
    <row r="3886" spans="16:16" x14ac:dyDescent="0.3">
      <c r="P3886" cm="1">
        <f t="array" ref="P3886">INDEX(health,1+INT((ROW(A3885)-1)/COLUMNS(health)),MOD(ROW(A3885)-1+COLUMNS(health),COLUMNS(health))+1)</f>
        <v>0</v>
      </c>
    </row>
    <row r="3887" spans="16:16" x14ac:dyDescent="0.3">
      <c r="P3887" cm="1">
        <f t="array" ref="P3887">INDEX(health,1+INT((ROW(A3886)-1)/COLUMNS(health)),MOD(ROW(A3886)-1+COLUMNS(health),COLUMNS(health))+1)</f>
        <v>0</v>
      </c>
    </row>
    <row r="3888" spans="16:16" x14ac:dyDescent="0.3">
      <c r="P3888" cm="1">
        <f t="array" ref="P3888">INDEX(health,1+INT((ROW(A3887)-1)/COLUMNS(health)),MOD(ROW(A3887)-1+COLUMNS(health),COLUMNS(health))+1)</f>
        <v>0</v>
      </c>
    </row>
    <row r="3889" spans="16:16" x14ac:dyDescent="0.3">
      <c r="P3889" cm="1">
        <f t="array" ref="P3889">INDEX(health,1+INT((ROW(A3888)-1)/COLUMNS(health)),MOD(ROW(A3888)-1+COLUMNS(health),COLUMNS(health))+1)</f>
        <v>0</v>
      </c>
    </row>
    <row r="3890" spans="16:16" x14ac:dyDescent="0.3">
      <c r="P3890" t="str" cm="1">
        <f t="array" ref="P3890">INDEX(health,1+INT((ROW(A3889)-1)/COLUMNS(health)),MOD(ROW(A3889)-1+COLUMNS(health),COLUMNS(health))+1)</f>
        <v>Lack of adequate insurance</v>
      </c>
    </row>
    <row r="3891" spans="16:16" x14ac:dyDescent="0.3">
      <c r="P3891" t="str" cm="1">
        <f t="array" ref="P3891">INDEX(health,1+INT((ROW(A3890)-1)/COLUMNS(health)),MOD(ROW(A3890)-1+COLUMNS(health),COLUMNS(health))+1)</f>
        <v xml:space="preserve"> Cost of care is not affordable</v>
      </c>
    </row>
    <row r="3892" spans="16:16" x14ac:dyDescent="0.3">
      <c r="P3892" cm="1">
        <f t="array" ref="P3892">INDEX(health,1+INT((ROW(A3891)-1)/COLUMNS(health)),MOD(ROW(A3891)-1+COLUMNS(health),COLUMNS(health))+1)</f>
        <v>0</v>
      </c>
    </row>
    <row r="3893" spans="16:16" x14ac:dyDescent="0.3">
      <c r="P3893" cm="1">
        <f t="array" ref="P3893">INDEX(health,1+INT((ROW(A3892)-1)/COLUMNS(health)),MOD(ROW(A3892)-1+COLUMNS(health),COLUMNS(health))+1)</f>
        <v>0</v>
      </c>
    </row>
    <row r="3894" spans="16:16" x14ac:dyDescent="0.3">
      <c r="P3894" cm="1">
        <f t="array" ref="P3894">INDEX(health,1+INT((ROW(A3893)-1)/COLUMNS(health)),MOD(ROW(A3893)-1+COLUMNS(health),COLUMNS(health))+1)</f>
        <v>0</v>
      </c>
    </row>
    <row r="3895" spans="16:16" x14ac:dyDescent="0.3">
      <c r="P3895" cm="1">
        <f t="array" ref="P3895">INDEX(health,1+INT((ROW(A3894)-1)/COLUMNS(health)),MOD(ROW(A3894)-1+COLUMNS(health),COLUMNS(health))+1)</f>
        <v>0</v>
      </c>
    </row>
    <row r="3896" spans="16:16" x14ac:dyDescent="0.3">
      <c r="P3896" cm="1">
        <f t="array" ref="P3896">INDEX(health,1+INT((ROW(A3895)-1)/COLUMNS(health)),MOD(ROW(A3895)-1+COLUMNS(health),COLUMNS(health))+1)</f>
        <v>0</v>
      </c>
    </row>
    <row r="3897" spans="16:16" x14ac:dyDescent="0.3">
      <c r="P3897" cm="1">
        <f t="array" ref="P3897">INDEX(health,1+INT((ROW(A3896)-1)/COLUMNS(health)),MOD(ROW(A3896)-1+COLUMNS(health),COLUMNS(health))+1)</f>
        <v>0</v>
      </c>
    </row>
    <row r="3898" spans="16:16" x14ac:dyDescent="0.3">
      <c r="P3898" cm="1">
        <f t="array" ref="P3898">INDEX(health,1+INT((ROW(A3897)-1)/COLUMNS(health)),MOD(ROW(A3897)-1+COLUMNS(health),COLUMNS(health))+1)</f>
        <v>0</v>
      </c>
    </row>
    <row r="3899" spans="16:16" x14ac:dyDescent="0.3">
      <c r="P3899" cm="1">
        <f t="array" ref="P3899">INDEX(health,1+INT((ROW(A3898)-1)/COLUMNS(health)),MOD(ROW(A3898)-1+COLUMNS(health),COLUMNS(health))+1)</f>
        <v>0</v>
      </c>
    </row>
    <row r="3900" spans="16:16" x14ac:dyDescent="0.3">
      <c r="P3900" cm="1">
        <f t="array" ref="P3900">INDEX(health,1+INT((ROW(A3899)-1)/COLUMNS(health)),MOD(ROW(A3899)-1+COLUMNS(health),COLUMNS(health))+1)</f>
        <v>0</v>
      </c>
    </row>
    <row r="3901" spans="16:16" x14ac:dyDescent="0.3">
      <c r="P3901" cm="1">
        <f t="array" ref="P3901">INDEX(health,1+INT((ROW(A3900)-1)/COLUMNS(health)),MOD(ROW(A3900)-1+COLUMNS(health),COLUMNS(health))+1)</f>
        <v>0</v>
      </c>
    </row>
    <row r="3902" spans="16:16" x14ac:dyDescent="0.3">
      <c r="P3902" cm="1">
        <f t="array" ref="P3902">INDEX(health,1+INT((ROW(A3901)-1)/COLUMNS(health)),MOD(ROW(A3901)-1+COLUMNS(health),COLUMNS(health))+1)</f>
        <v>0</v>
      </c>
    </row>
    <row r="3903" spans="16:16" x14ac:dyDescent="0.3">
      <c r="P3903" cm="1">
        <f t="array" ref="P3903">INDEX(health,1+INT((ROW(A3902)-1)/COLUMNS(health)),MOD(ROW(A3902)-1+COLUMNS(health),COLUMNS(health))+1)</f>
        <v>0</v>
      </c>
    </row>
    <row r="3904" spans="16:16" x14ac:dyDescent="0.3">
      <c r="P3904" cm="1">
        <f t="array" ref="P3904">INDEX(health,1+INT((ROW(A3903)-1)/COLUMNS(health)),MOD(ROW(A3903)-1+COLUMNS(health),COLUMNS(health))+1)</f>
        <v>0</v>
      </c>
    </row>
    <row r="3905" spans="16:16" x14ac:dyDescent="0.3">
      <c r="P3905" cm="1">
        <f t="array" ref="P3905">INDEX(health,1+INT((ROW(A3904)-1)/COLUMNS(health)),MOD(ROW(A3904)-1+COLUMNS(health),COLUMNS(health))+1)</f>
        <v>0</v>
      </c>
    </row>
    <row r="3906" spans="16:16" x14ac:dyDescent="0.3">
      <c r="P3906" cm="1">
        <f t="array" ref="P3906">INDEX(health,1+INT((ROW(A3905)-1)/COLUMNS(health)),MOD(ROW(A3905)-1+COLUMNS(health),COLUMNS(health))+1)</f>
        <v>0</v>
      </c>
    </row>
    <row r="3907" spans="16:16" x14ac:dyDescent="0.3">
      <c r="P3907" cm="1">
        <f t="array" ref="P3907">INDEX(health,1+INT((ROW(A3906)-1)/COLUMNS(health)),MOD(ROW(A3906)-1+COLUMNS(health),COLUMNS(health))+1)</f>
        <v>0</v>
      </c>
    </row>
    <row r="3908" spans="16:16" x14ac:dyDescent="0.3">
      <c r="P3908" cm="1">
        <f t="array" ref="P3908">INDEX(health,1+INT((ROW(A3907)-1)/COLUMNS(health)),MOD(ROW(A3907)-1+COLUMNS(health),COLUMNS(health))+1)</f>
        <v>0</v>
      </c>
    </row>
    <row r="3909" spans="16:16" x14ac:dyDescent="0.3">
      <c r="P3909" cm="1">
        <f t="array" ref="P3909">INDEX(health,1+INT((ROW(A3908)-1)/COLUMNS(health)),MOD(ROW(A3908)-1+COLUMNS(health),COLUMNS(health))+1)</f>
        <v>0</v>
      </c>
    </row>
    <row r="3910" spans="16:16" x14ac:dyDescent="0.3">
      <c r="P3910" cm="1">
        <f t="array" ref="P3910">INDEX(health,1+INT((ROW(A3909)-1)/COLUMNS(health)),MOD(ROW(A3909)-1+COLUMNS(health),COLUMNS(health))+1)</f>
        <v>0</v>
      </c>
    </row>
    <row r="3911" spans="16:16" x14ac:dyDescent="0.3">
      <c r="P3911" cm="1">
        <f t="array" ref="P3911">INDEX(health,1+INT((ROW(A3910)-1)/COLUMNS(health)),MOD(ROW(A3910)-1+COLUMNS(health),COLUMNS(health))+1)</f>
        <v>0</v>
      </c>
    </row>
    <row r="3912" spans="16:16" x14ac:dyDescent="0.3">
      <c r="P3912" cm="1">
        <f t="array" ref="P3912">INDEX(health,1+INT((ROW(A3911)-1)/COLUMNS(health)),MOD(ROW(A3911)-1+COLUMNS(health),COLUMNS(health))+1)</f>
        <v>0</v>
      </c>
    </row>
    <row r="3913" spans="16:16" x14ac:dyDescent="0.3">
      <c r="P3913" cm="1">
        <f t="array" ref="P3913">INDEX(health,1+INT((ROW(A3912)-1)/COLUMNS(health)),MOD(ROW(A3912)-1+COLUMNS(health),COLUMNS(health))+1)</f>
        <v>0</v>
      </c>
    </row>
    <row r="3914" spans="16:16" x14ac:dyDescent="0.3">
      <c r="P3914" cm="1">
        <f t="array" ref="P3914">INDEX(health,1+INT((ROW(A3913)-1)/COLUMNS(health)),MOD(ROW(A3913)-1+COLUMNS(health),COLUMNS(health))+1)</f>
        <v>0</v>
      </c>
    </row>
    <row r="3915" spans="16:16" x14ac:dyDescent="0.3">
      <c r="P3915" cm="1">
        <f t="array" ref="P3915">INDEX(health,1+INT((ROW(A3914)-1)/COLUMNS(health)),MOD(ROW(A3914)-1+COLUMNS(health),COLUMNS(health))+1)</f>
        <v>0</v>
      </c>
    </row>
    <row r="3916" spans="16:16" x14ac:dyDescent="0.3">
      <c r="P3916" cm="1">
        <f t="array" ref="P3916">INDEX(health,1+INT((ROW(A3915)-1)/COLUMNS(health)),MOD(ROW(A3915)-1+COLUMNS(health),COLUMNS(health))+1)</f>
        <v>0</v>
      </c>
    </row>
    <row r="3917" spans="16:16" x14ac:dyDescent="0.3">
      <c r="P3917" cm="1">
        <f t="array" ref="P3917">INDEX(health,1+INT((ROW(A3916)-1)/COLUMNS(health)),MOD(ROW(A3916)-1+COLUMNS(health),COLUMNS(health))+1)</f>
        <v>0</v>
      </c>
    </row>
    <row r="3918" spans="16:16" x14ac:dyDescent="0.3">
      <c r="P3918" cm="1">
        <f t="array" ref="P3918">INDEX(health,1+INT((ROW(A3917)-1)/COLUMNS(health)),MOD(ROW(A3917)-1+COLUMNS(health),COLUMNS(health))+1)</f>
        <v>0</v>
      </c>
    </row>
    <row r="3919" spans="16:16" x14ac:dyDescent="0.3">
      <c r="P3919" cm="1">
        <f t="array" ref="P3919">INDEX(health,1+INT((ROW(A3918)-1)/COLUMNS(health)),MOD(ROW(A3918)-1+COLUMNS(health),COLUMNS(health))+1)</f>
        <v>0</v>
      </c>
    </row>
    <row r="3920" spans="16:16" x14ac:dyDescent="0.3">
      <c r="P3920" cm="1">
        <f t="array" ref="P3920">INDEX(health,1+INT((ROW(A3919)-1)/COLUMNS(health)),MOD(ROW(A3919)-1+COLUMNS(health),COLUMNS(health))+1)</f>
        <v>0</v>
      </c>
    </row>
    <row r="3921" spans="16:16" x14ac:dyDescent="0.3">
      <c r="P3921" cm="1">
        <f t="array" ref="P3921">INDEX(health,1+INT((ROW(A3920)-1)/COLUMNS(health)),MOD(ROW(A3920)-1+COLUMNS(health),COLUMNS(health))+1)</f>
        <v>0</v>
      </c>
    </row>
    <row r="3922" spans="16:16" x14ac:dyDescent="0.3">
      <c r="P3922" t="str" cm="1">
        <f t="array" ref="P3922">INDEX(health,1+INT((ROW(A3921)-1)/COLUMNS(health)),MOD(ROW(A3921)-1+COLUMNS(health),COLUMNS(health))+1)</f>
        <v>Unsure where to go or what services are available</v>
      </c>
    </row>
    <row r="3923" spans="16:16" x14ac:dyDescent="0.3">
      <c r="P3923" t="str" cm="1">
        <f t="array" ref="P3923">INDEX(health,1+INT((ROW(A3922)-1)/COLUMNS(health)),MOD(ROW(A3922)-1+COLUMNS(health),COLUMNS(health))+1)</f>
        <v xml:space="preserve"> Lack of adequate insurance</v>
      </c>
    </row>
    <row r="3924" spans="16:16" x14ac:dyDescent="0.3">
      <c r="P3924" t="str" cm="1">
        <f t="array" ref="P3924">INDEX(health,1+INT((ROW(A3923)-1)/COLUMNS(health)),MOD(ROW(A3923)-1+COLUMNS(health),COLUMNS(health))+1)</f>
        <v xml:space="preserve"> Cost of care is not affordable</v>
      </c>
    </row>
    <row r="3925" spans="16:16" x14ac:dyDescent="0.3">
      <c r="P3925" t="str" cm="1">
        <f t="array" ref="P3925">INDEX(health,1+INT((ROW(A3924)-1)/COLUMNS(health)),MOD(ROW(A3924)-1+COLUMNS(health),COLUMNS(health))+1)</f>
        <v xml:space="preserve"> Not enough alcohol/drug abuse treatment options</v>
      </c>
    </row>
    <row r="3926" spans="16:16" x14ac:dyDescent="0.3">
      <c r="P3926" t="str" cm="1">
        <f t="array" ref="P3926">INDEX(health,1+INT((ROW(A3925)-1)/COLUMNS(health)),MOD(ROW(A3925)-1+COLUMNS(health),COLUMNS(health))+1)</f>
        <v xml:space="preserve"> Not enough mental health treatment options</v>
      </c>
    </row>
    <row r="3927" spans="16:16" x14ac:dyDescent="0.3">
      <c r="P3927" t="str" cm="1">
        <f t="array" ref="P3927">INDEX(health,1+INT((ROW(A3926)-1)/COLUMNS(health)),MOD(ROW(A3926)-1+COLUMNS(health),COLUMNS(health))+1)</f>
        <v xml:space="preserve"> Lack of transportation</v>
      </c>
    </row>
    <row r="3928" spans="16:16" x14ac:dyDescent="0.3">
      <c r="P3928" cm="1">
        <f t="array" ref="P3928">INDEX(health,1+INT((ROW(A3927)-1)/COLUMNS(health)),MOD(ROW(A3927)-1+COLUMNS(health),COLUMNS(health))+1)</f>
        <v>0</v>
      </c>
    </row>
    <row r="3929" spans="16:16" x14ac:dyDescent="0.3">
      <c r="P3929" cm="1">
        <f t="array" ref="P3929">INDEX(health,1+INT((ROW(A3928)-1)/COLUMNS(health)),MOD(ROW(A3928)-1+COLUMNS(health),COLUMNS(health))+1)</f>
        <v>0</v>
      </c>
    </row>
    <row r="3930" spans="16:16" x14ac:dyDescent="0.3">
      <c r="P3930" cm="1">
        <f t="array" ref="P3930">INDEX(health,1+INT((ROW(A3929)-1)/COLUMNS(health)),MOD(ROW(A3929)-1+COLUMNS(health),COLUMNS(health))+1)</f>
        <v>0</v>
      </c>
    </row>
    <row r="3931" spans="16:16" x14ac:dyDescent="0.3">
      <c r="P3931" cm="1">
        <f t="array" ref="P3931">INDEX(health,1+INT((ROW(A3930)-1)/COLUMNS(health)),MOD(ROW(A3930)-1+COLUMNS(health),COLUMNS(health))+1)</f>
        <v>0</v>
      </c>
    </row>
    <row r="3932" spans="16:16" x14ac:dyDescent="0.3">
      <c r="P3932" cm="1">
        <f t="array" ref="P3932">INDEX(health,1+INT((ROW(A3931)-1)/COLUMNS(health)),MOD(ROW(A3931)-1+COLUMNS(health),COLUMNS(health))+1)</f>
        <v>0</v>
      </c>
    </row>
    <row r="3933" spans="16:16" x14ac:dyDescent="0.3">
      <c r="P3933" cm="1">
        <f t="array" ref="P3933">INDEX(health,1+INT((ROW(A3932)-1)/COLUMNS(health)),MOD(ROW(A3932)-1+COLUMNS(health),COLUMNS(health))+1)</f>
        <v>0</v>
      </c>
    </row>
    <row r="3934" spans="16:16" x14ac:dyDescent="0.3">
      <c r="P3934" cm="1">
        <f t="array" ref="P3934">INDEX(health,1+INT((ROW(A3933)-1)/COLUMNS(health)),MOD(ROW(A3933)-1+COLUMNS(health),COLUMNS(health))+1)</f>
        <v>0</v>
      </c>
    </row>
    <row r="3935" spans="16:16" x14ac:dyDescent="0.3">
      <c r="P3935" cm="1">
        <f t="array" ref="P3935">INDEX(health,1+INT((ROW(A3934)-1)/COLUMNS(health)),MOD(ROW(A3934)-1+COLUMNS(health),COLUMNS(health))+1)</f>
        <v>0</v>
      </c>
    </row>
    <row r="3936" spans="16:16" x14ac:dyDescent="0.3">
      <c r="P3936" cm="1">
        <f t="array" ref="P3936">INDEX(health,1+INT((ROW(A3935)-1)/COLUMNS(health)),MOD(ROW(A3935)-1+COLUMNS(health),COLUMNS(health))+1)</f>
        <v>0</v>
      </c>
    </row>
    <row r="3937" spans="16:16" x14ac:dyDescent="0.3">
      <c r="P3937" cm="1">
        <f t="array" ref="P3937">INDEX(health,1+INT((ROW(A3936)-1)/COLUMNS(health)),MOD(ROW(A3936)-1+COLUMNS(health),COLUMNS(health))+1)</f>
        <v>0</v>
      </c>
    </row>
    <row r="3938" spans="16:16" x14ac:dyDescent="0.3">
      <c r="P3938" t="str" cm="1">
        <f t="array" ref="P3938">INDEX(health,1+INT((ROW(A3937)-1)/COLUMNS(health)),MOD(ROW(A3937)-1+COLUMNS(health),COLUMNS(health))+1)</f>
        <v>Lack of adequate insurance</v>
      </c>
    </row>
    <row r="3939" spans="16:16" x14ac:dyDescent="0.3">
      <c r="P3939" t="str" cm="1">
        <f t="array" ref="P3939">INDEX(health,1+INT((ROW(A3938)-1)/COLUMNS(health)),MOD(ROW(A3938)-1+COLUMNS(health),COLUMNS(health))+1)</f>
        <v xml:space="preserve"> Cost of care is not affordable</v>
      </c>
    </row>
    <row r="3940" spans="16:16" x14ac:dyDescent="0.3">
      <c r="P3940" t="str" cm="1">
        <f t="array" ref="P3940">INDEX(health,1+INT((ROW(A3939)-1)/COLUMNS(health)),MOD(ROW(A3939)-1+COLUMNS(health),COLUMNS(health))+1)</f>
        <v xml:space="preserve"> Not enough alcohol/drug abuse treatment options</v>
      </c>
    </row>
    <row r="3941" spans="16:16" x14ac:dyDescent="0.3">
      <c r="P3941" t="str" cm="1">
        <f t="array" ref="P3941">INDEX(health,1+INT((ROW(A3940)-1)/COLUMNS(health)),MOD(ROW(A3940)-1+COLUMNS(health),COLUMNS(health))+1)</f>
        <v xml:space="preserve"> Not enough mental health treatment options</v>
      </c>
    </row>
    <row r="3942" spans="16:16" x14ac:dyDescent="0.3">
      <c r="P3942" t="str" cm="1">
        <f t="array" ref="P3942">INDEX(health,1+INT((ROW(A3941)-1)/COLUMNS(health)),MOD(ROW(A3941)-1+COLUMNS(health),COLUMNS(health))+1)</f>
        <v xml:space="preserve"> Lack of transportation</v>
      </c>
    </row>
    <row r="3943" spans="16:16" x14ac:dyDescent="0.3">
      <c r="P3943" cm="1">
        <f t="array" ref="P3943">INDEX(health,1+INT((ROW(A3942)-1)/COLUMNS(health)),MOD(ROW(A3942)-1+COLUMNS(health),COLUMNS(health))+1)</f>
        <v>0</v>
      </c>
    </row>
    <row r="3944" spans="16:16" x14ac:dyDescent="0.3">
      <c r="P3944" cm="1">
        <f t="array" ref="P3944">INDEX(health,1+INT((ROW(A3943)-1)/COLUMNS(health)),MOD(ROW(A3943)-1+COLUMNS(health),COLUMNS(health))+1)</f>
        <v>0</v>
      </c>
    </row>
    <row r="3945" spans="16:16" x14ac:dyDescent="0.3">
      <c r="P3945" cm="1">
        <f t="array" ref="P3945">INDEX(health,1+INT((ROW(A3944)-1)/COLUMNS(health)),MOD(ROW(A3944)-1+COLUMNS(health),COLUMNS(health))+1)</f>
        <v>0</v>
      </c>
    </row>
    <row r="3946" spans="16:16" x14ac:dyDescent="0.3">
      <c r="P3946" t="str" cm="1">
        <f t="array" ref="P3946">INDEX(health,1+INT((ROW(A3945)-1)/COLUMNS(health)),MOD(ROW(A3945)-1+COLUMNS(health),COLUMNS(health))+1)</f>
        <v>Unsure where to go or what services are available</v>
      </c>
    </row>
    <row r="3947" spans="16:16" x14ac:dyDescent="0.3">
      <c r="P3947" t="str" cm="1">
        <f t="array" ref="P3947">INDEX(health,1+INT((ROW(A3946)-1)/COLUMNS(health)),MOD(ROW(A3946)-1+COLUMNS(health),COLUMNS(health))+1)</f>
        <v xml:space="preserve"> Not enough alcohol/drug abuse treatment options</v>
      </c>
    </row>
    <row r="3948" spans="16:16" x14ac:dyDescent="0.3">
      <c r="P3948" t="str" cm="1">
        <f t="array" ref="P3948">INDEX(health,1+INT((ROW(A3947)-1)/COLUMNS(health)),MOD(ROW(A3947)-1+COLUMNS(health),COLUMNS(health))+1)</f>
        <v xml:space="preserve"> Not enough mental health treatment options</v>
      </c>
    </row>
    <row r="3949" spans="16:16" x14ac:dyDescent="0.3">
      <c r="P3949" t="str" cm="1">
        <f t="array" ref="P3949">INDEX(health,1+INT((ROW(A3948)-1)/COLUMNS(health)),MOD(ROW(A3948)-1+COLUMNS(health),COLUMNS(health))+1)</f>
        <v xml:space="preserve"> Lack of transportation</v>
      </c>
    </row>
    <row r="3950" spans="16:16" x14ac:dyDescent="0.3">
      <c r="P3950" cm="1">
        <f t="array" ref="P3950">INDEX(health,1+INT((ROW(A3949)-1)/COLUMNS(health)),MOD(ROW(A3949)-1+COLUMNS(health),COLUMNS(health))+1)</f>
        <v>0</v>
      </c>
    </row>
    <row r="3951" spans="16:16" x14ac:dyDescent="0.3">
      <c r="P3951" cm="1">
        <f t="array" ref="P3951">INDEX(health,1+INT((ROW(A3950)-1)/COLUMNS(health)),MOD(ROW(A3950)-1+COLUMNS(health),COLUMNS(health))+1)</f>
        <v>0</v>
      </c>
    </row>
    <row r="3952" spans="16:16" x14ac:dyDescent="0.3">
      <c r="P3952" cm="1">
        <f t="array" ref="P3952">INDEX(health,1+INT((ROW(A3951)-1)/COLUMNS(health)),MOD(ROW(A3951)-1+COLUMNS(health),COLUMNS(health))+1)</f>
        <v>0</v>
      </c>
    </row>
    <row r="3953" spans="16:16" x14ac:dyDescent="0.3">
      <c r="P3953" cm="1">
        <f t="array" ref="P3953">INDEX(health,1+INT((ROW(A3952)-1)/COLUMNS(health)),MOD(ROW(A3952)-1+COLUMNS(health),COLUMNS(health))+1)</f>
        <v>0</v>
      </c>
    </row>
    <row r="3954" spans="16:16" x14ac:dyDescent="0.3">
      <c r="P3954" t="str" cm="1">
        <f t="array" ref="P3954">INDEX(health,1+INT((ROW(A3953)-1)/COLUMNS(health)),MOD(ROW(A3953)-1+COLUMNS(health),COLUMNS(health))+1)</f>
        <v>Cost of care is not affordable</v>
      </c>
    </row>
    <row r="3955" spans="16:16" x14ac:dyDescent="0.3">
      <c r="P3955" t="str" cm="1">
        <f t="array" ref="P3955">INDEX(health,1+INT((ROW(A3954)-1)/COLUMNS(health)),MOD(ROW(A3954)-1+COLUMNS(health),COLUMNS(health))+1)</f>
        <v xml:space="preserve"> Lack of transportation</v>
      </c>
    </row>
    <row r="3956" spans="16:16" x14ac:dyDescent="0.3">
      <c r="P3956" cm="1">
        <f t="array" ref="P3956">INDEX(health,1+INT((ROW(A3955)-1)/COLUMNS(health)),MOD(ROW(A3955)-1+COLUMNS(health),COLUMNS(health))+1)</f>
        <v>0</v>
      </c>
    </row>
    <row r="3957" spans="16:16" x14ac:dyDescent="0.3">
      <c r="P3957" cm="1">
        <f t="array" ref="P3957">INDEX(health,1+INT((ROW(A3956)-1)/COLUMNS(health)),MOD(ROW(A3956)-1+COLUMNS(health),COLUMNS(health))+1)</f>
        <v>0</v>
      </c>
    </row>
    <row r="3958" spans="16:16" x14ac:dyDescent="0.3">
      <c r="P3958" cm="1">
        <f t="array" ref="P3958">INDEX(health,1+INT((ROW(A3957)-1)/COLUMNS(health)),MOD(ROW(A3957)-1+COLUMNS(health),COLUMNS(health))+1)</f>
        <v>0</v>
      </c>
    </row>
    <row r="3959" spans="16:16" x14ac:dyDescent="0.3">
      <c r="P3959" cm="1">
        <f t="array" ref="P3959">INDEX(health,1+INT((ROW(A3958)-1)/COLUMNS(health)),MOD(ROW(A3958)-1+COLUMNS(health),COLUMNS(health))+1)</f>
        <v>0</v>
      </c>
    </row>
    <row r="3960" spans="16:16" x14ac:dyDescent="0.3">
      <c r="P3960" cm="1">
        <f t="array" ref="P3960">INDEX(health,1+INT((ROW(A3959)-1)/COLUMNS(health)),MOD(ROW(A3959)-1+COLUMNS(health),COLUMNS(health))+1)</f>
        <v>0</v>
      </c>
    </row>
    <row r="3961" spans="16:16" x14ac:dyDescent="0.3">
      <c r="P3961" cm="1">
        <f t="array" ref="P3961">INDEX(health,1+INT((ROW(A3960)-1)/COLUMNS(health)),MOD(ROW(A3960)-1+COLUMNS(health),COLUMNS(health))+1)</f>
        <v>0</v>
      </c>
    </row>
    <row r="3962" spans="16:16" x14ac:dyDescent="0.3">
      <c r="P3962" t="str" cm="1">
        <f t="array" ref="P3962">INDEX(health,1+INT((ROW(A3961)-1)/COLUMNS(health)),MOD(ROW(A3961)-1+COLUMNS(health),COLUMNS(health))+1)</f>
        <v>Lack of adequate insurance</v>
      </c>
    </row>
    <row r="3963" spans="16:16" x14ac:dyDescent="0.3">
      <c r="P3963" t="str" cm="1">
        <f t="array" ref="P3963">INDEX(health,1+INT((ROW(A3962)-1)/COLUMNS(health)),MOD(ROW(A3962)-1+COLUMNS(health),COLUMNS(health))+1)</f>
        <v xml:space="preserve"> Cost of care is not affordable</v>
      </c>
    </row>
    <row r="3964" spans="16:16" x14ac:dyDescent="0.3">
      <c r="P3964" t="str" cm="1">
        <f t="array" ref="P3964">INDEX(health,1+INT((ROW(A3963)-1)/COLUMNS(health)),MOD(ROW(A3963)-1+COLUMNS(health),COLUMNS(health))+1)</f>
        <v xml:space="preserve"> Not enough mental health treatment options</v>
      </c>
    </row>
    <row r="3965" spans="16:16" x14ac:dyDescent="0.3">
      <c r="P3965" t="str" cm="1">
        <f t="array" ref="P3965">INDEX(health,1+INT((ROW(A3964)-1)/COLUMNS(health)),MOD(ROW(A3964)-1+COLUMNS(health),COLUMNS(health))+1)</f>
        <v xml:space="preserve"> Lack of transportation</v>
      </c>
    </row>
    <row r="3966" spans="16:16" x14ac:dyDescent="0.3">
      <c r="P3966" cm="1">
        <f t="array" ref="P3966">INDEX(health,1+INT((ROW(A3965)-1)/COLUMNS(health)),MOD(ROW(A3965)-1+COLUMNS(health),COLUMNS(health))+1)</f>
        <v>0</v>
      </c>
    </row>
    <row r="3967" spans="16:16" x14ac:dyDescent="0.3">
      <c r="P3967" cm="1">
        <f t="array" ref="P3967">INDEX(health,1+INT((ROW(A3966)-1)/COLUMNS(health)),MOD(ROW(A3966)-1+COLUMNS(health),COLUMNS(health))+1)</f>
        <v>0</v>
      </c>
    </row>
    <row r="3968" spans="16:16" x14ac:dyDescent="0.3">
      <c r="P3968" cm="1">
        <f t="array" ref="P3968">INDEX(health,1+INT((ROW(A3967)-1)/COLUMNS(health)),MOD(ROW(A3967)-1+COLUMNS(health),COLUMNS(health))+1)</f>
        <v>0</v>
      </c>
    </row>
    <row r="3969" spans="16:16" x14ac:dyDescent="0.3">
      <c r="P3969" cm="1">
        <f t="array" ref="P3969">INDEX(health,1+INT((ROW(A3968)-1)/COLUMNS(health)),MOD(ROW(A3968)-1+COLUMNS(health),COLUMNS(health))+1)</f>
        <v>0</v>
      </c>
    </row>
    <row r="3970" spans="16:16" x14ac:dyDescent="0.3">
      <c r="P3970" cm="1">
        <f t="array" ref="P3970">INDEX(health,1+INT((ROW(A3969)-1)/COLUMNS(health)),MOD(ROW(A3969)-1+COLUMNS(health),COLUMNS(health))+1)</f>
        <v>0</v>
      </c>
    </row>
    <row r="3971" spans="16:16" x14ac:dyDescent="0.3">
      <c r="P3971" cm="1">
        <f t="array" ref="P3971">INDEX(health,1+INT((ROW(A3970)-1)/COLUMNS(health)),MOD(ROW(A3970)-1+COLUMNS(health),COLUMNS(health))+1)</f>
        <v>0</v>
      </c>
    </row>
    <row r="3972" spans="16:16" x14ac:dyDescent="0.3">
      <c r="P3972" cm="1">
        <f t="array" ref="P3972">INDEX(health,1+INT((ROW(A3971)-1)/COLUMNS(health)),MOD(ROW(A3971)-1+COLUMNS(health),COLUMNS(health))+1)</f>
        <v>0</v>
      </c>
    </row>
    <row r="3973" spans="16:16" x14ac:dyDescent="0.3">
      <c r="P3973" cm="1">
        <f t="array" ref="P3973">INDEX(health,1+INT((ROW(A3972)-1)/COLUMNS(health)),MOD(ROW(A3972)-1+COLUMNS(health),COLUMNS(health))+1)</f>
        <v>0</v>
      </c>
    </row>
    <row r="3974" spans="16:16" x14ac:dyDescent="0.3">
      <c r="P3974" cm="1">
        <f t="array" ref="P3974">INDEX(health,1+INT((ROW(A3973)-1)/COLUMNS(health)),MOD(ROW(A3973)-1+COLUMNS(health),COLUMNS(health))+1)</f>
        <v>0</v>
      </c>
    </row>
    <row r="3975" spans="16:16" x14ac:dyDescent="0.3">
      <c r="P3975" cm="1">
        <f t="array" ref="P3975">INDEX(health,1+INT((ROW(A3974)-1)/COLUMNS(health)),MOD(ROW(A3974)-1+COLUMNS(health),COLUMNS(health))+1)</f>
        <v>0</v>
      </c>
    </row>
    <row r="3976" spans="16:16" x14ac:dyDescent="0.3">
      <c r="P3976" cm="1">
        <f t="array" ref="P3976">INDEX(health,1+INT((ROW(A3975)-1)/COLUMNS(health)),MOD(ROW(A3975)-1+COLUMNS(health),COLUMNS(health))+1)</f>
        <v>0</v>
      </c>
    </row>
    <row r="3977" spans="16:16" x14ac:dyDescent="0.3">
      <c r="P3977" cm="1">
        <f t="array" ref="P3977">INDEX(health,1+INT((ROW(A3976)-1)/COLUMNS(health)),MOD(ROW(A3976)-1+COLUMNS(health),COLUMNS(health))+1)</f>
        <v>0</v>
      </c>
    </row>
    <row r="3978" spans="16:16" x14ac:dyDescent="0.3">
      <c r="P3978" t="str" cm="1">
        <f t="array" ref="P3978">INDEX(health,1+INT((ROW(A3977)-1)/COLUMNS(health)),MOD(ROW(A3977)-1+COLUMNS(health),COLUMNS(health))+1)</f>
        <v>Lack of adequate insurance</v>
      </c>
    </row>
    <row r="3979" spans="16:16" x14ac:dyDescent="0.3">
      <c r="P3979" t="str" cm="1">
        <f t="array" ref="P3979">INDEX(health,1+INT((ROW(A3978)-1)/COLUMNS(health)),MOD(ROW(A3978)-1+COLUMNS(health),COLUMNS(health))+1)</f>
        <v xml:space="preserve"> Cost of care is not affordable</v>
      </c>
    </row>
    <row r="3980" spans="16:16" x14ac:dyDescent="0.3">
      <c r="P3980" cm="1">
        <f t="array" ref="P3980">INDEX(health,1+INT((ROW(A3979)-1)/COLUMNS(health)),MOD(ROW(A3979)-1+COLUMNS(health),COLUMNS(health))+1)</f>
        <v>0</v>
      </c>
    </row>
    <row r="3981" spans="16:16" x14ac:dyDescent="0.3">
      <c r="P3981" cm="1">
        <f t="array" ref="P3981">INDEX(health,1+INT((ROW(A3980)-1)/COLUMNS(health)),MOD(ROW(A3980)-1+COLUMNS(health),COLUMNS(health))+1)</f>
        <v>0</v>
      </c>
    </row>
    <row r="3982" spans="16:16" x14ac:dyDescent="0.3">
      <c r="P3982" cm="1">
        <f t="array" ref="P3982">INDEX(health,1+INT((ROW(A3981)-1)/COLUMNS(health)),MOD(ROW(A3981)-1+COLUMNS(health),COLUMNS(health))+1)</f>
        <v>0</v>
      </c>
    </row>
    <row r="3983" spans="16:16" x14ac:dyDescent="0.3">
      <c r="P3983" cm="1">
        <f t="array" ref="P3983">INDEX(health,1+INT((ROW(A3982)-1)/COLUMNS(health)),MOD(ROW(A3982)-1+COLUMNS(health),COLUMNS(health))+1)</f>
        <v>0</v>
      </c>
    </row>
    <row r="3984" spans="16:16" x14ac:dyDescent="0.3">
      <c r="P3984" cm="1">
        <f t="array" ref="P3984">INDEX(health,1+INT((ROW(A3983)-1)/COLUMNS(health)),MOD(ROW(A3983)-1+COLUMNS(health),COLUMNS(health))+1)</f>
        <v>0</v>
      </c>
    </row>
    <row r="3985" spans="16:16" x14ac:dyDescent="0.3">
      <c r="P3985" cm="1">
        <f t="array" ref="P3985">INDEX(health,1+INT((ROW(A3984)-1)/COLUMNS(health)),MOD(ROW(A3984)-1+COLUMNS(health),COLUMNS(health))+1)</f>
        <v>0</v>
      </c>
    </row>
    <row r="3986" spans="16:16" x14ac:dyDescent="0.3">
      <c r="P3986" t="str" cm="1">
        <f t="array" ref="P3986">INDEX(health,1+INT((ROW(A3985)-1)/COLUMNS(health)),MOD(ROW(A3985)-1+COLUMNS(health),COLUMNS(health))+1)</f>
        <v>Lack of adequate insurance</v>
      </c>
    </row>
    <row r="3987" spans="16:16" x14ac:dyDescent="0.3">
      <c r="P3987" t="str" cm="1">
        <f t="array" ref="P3987">INDEX(health,1+INT((ROW(A3986)-1)/COLUMNS(health)),MOD(ROW(A3986)-1+COLUMNS(health),COLUMNS(health))+1)</f>
        <v xml:space="preserve"> Cost of care is not affordable</v>
      </c>
    </row>
    <row r="3988" spans="16:16" x14ac:dyDescent="0.3">
      <c r="P3988" t="str" cm="1">
        <f t="array" ref="P3988">INDEX(health,1+INT((ROW(A3987)-1)/COLUMNS(health)),MOD(ROW(A3987)-1+COLUMNS(health),COLUMNS(health))+1)</f>
        <v xml:space="preserve"> Not enough alcohol/drug abuse treatment options</v>
      </c>
    </row>
    <row r="3989" spans="16:16" x14ac:dyDescent="0.3">
      <c r="P3989" t="str" cm="1">
        <f t="array" ref="P3989">INDEX(health,1+INT((ROW(A3988)-1)/COLUMNS(health)),MOD(ROW(A3988)-1+COLUMNS(health),COLUMNS(health))+1)</f>
        <v xml:space="preserve"> Not enough mental health treatment options</v>
      </c>
    </row>
    <row r="3990" spans="16:16" x14ac:dyDescent="0.3">
      <c r="P3990" t="str" cm="1">
        <f t="array" ref="P3990">INDEX(health,1+INT((ROW(A3989)-1)/COLUMNS(health)),MOD(ROW(A3989)-1+COLUMNS(health),COLUMNS(health))+1)</f>
        <v xml:space="preserve"> Lack of transportation</v>
      </c>
    </row>
    <row r="3991" spans="16:16" x14ac:dyDescent="0.3">
      <c r="P3991" cm="1">
        <f t="array" ref="P3991">INDEX(health,1+INT((ROW(A3990)-1)/COLUMNS(health)),MOD(ROW(A3990)-1+COLUMNS(health),COLUMNS(health))+1)</f>
        <v>0</v>
      </c>
    </row>
    <row r="3992" spans="16:16" x14ac:dyDescent="0.3">
      <c r="P3992" cm="1">
        <f t="array" ref="P3992">INDEX(health,1+INT((ROW(A3991)-1)/COLUMNS(health)),MOD(ROW(A3991)-1+COLUMNS(health),COLUMNS(health))+1)</f>
        <v>0</v>
      </c>
    </row>
    <row r="3993" spans="16:16" x14ac:dyDescent="0.3">
      <c r="P3993" cm="1">
        <f t="array" ref="P3993">INDEX(health,1+INT((ROW(A3992)-1)/COLUMNS(health)),MOD(ROW(A3992)-1+COLUMNS(health),COLUMNS(health))+1)</f>
        <v>0</v>
      </c>
    </row>
    <row r="3994" spans="16:16" x14ac:dyDescent="0.3">
      <c r="P3994" t="str" cm="1">
        <f t="array" ref="P3994">INDEX(health,1+INT((ROW(A3993)-1)/COLUMNS(health)),MOD(ROW(A3993)-1+COLUMNS(health),COLUMNS(health))+1)</f>
        <v>Lack of adequate insurance</v>
      </c>
    </row>
    <row r="3995" spans="16:16" x14ac:dyDescent="0.3">
      <c r="P3995" t="str" cm="1">
        <f t="array" ref="P3995">INDEX(health,1+INT((ROW(A3994)-1)/COLUMNS(health)),MOD(ROW(A3994)-1+COLUMNS(health),COLUMNS(health))+1)</f>
        <v xml:space="preserve"> Cost of care is not affordable</v>
      </c>
    </row>
    <row r="3996" spans="16:16" x14ac:dyDescent="0.3">
      <c r="P3996" t="str" cm="1">
        <f t="array" ref="P3996">INDEX(health,1+INT((ROW(A3995)-1)/COLUMNS(health)),MOD(ROW(A3995)-1+COLUMNS(health),COLUMNS(health))+1)</f>
        <v xml:space="preserve"> Not enough alcohol/drug abuse treatment options</v>
      </c>
    </row>
    <row r="3997" spans="16:16" x14ac:dyDescent="0.3">
      <c r="P3997" t="str" cm="1">
        <f t="array" ref="P3997">INDEX(health,1+INT((ROW(A3996)-1)/COLUMNS(health)),MOD(ROW(A3996)-1+COLUMNS(health),COLUMNS(health))+1)</f>
        <v xml:space="preserve"> Not enough mental health treatment options</v>
      </c>
    </row>
    <row r="3998" spans="16:16" x14ac:dyDescent="0.3">
      <c r="P3998" t="str" cm="1">
        <f t="array" ref="P3998">INDEX(health,1+INT((ROW(A3997)-1)/COLUMNS(health)),MOD(ROW(A3997)-1+COLUMNS(health),COLUMNS(health))+1)</f>
        <v xml:space="preserve"> Lack of transportation</v>
      </c>
    </row>
    <row r="3999" spans="16:16" x14ac:dyDescent="0.3">
      <c r="P3999" cm="1">
        <f t="array" ref="P3999">INDEX(health,1+INT((ROW(A3998)-1)/COLUMNS(health)),MOD(ROW(A3998)-1+COLUMNS(health),COLUMNS(health))+1)</f>
        <v>0</v>
      </c>
    </row>
    <row r="4000" spans="16:16" x14ac:dyDescent="0.3">
      <c r="P4000" cm="1">
        <f t="array" ref="P4000">INDEX(health,1+INT((ROW(A3999)-1)/COLUMNS(health)),MOD(ROW(A3999)-1+COLUMNS(health),COLUMNS(health))+1)</f>
        <v>0</v>
      </c>
    </row>
    <row r="4001" spans="16:16" x14ac:dyDescent="0.3">
      <c r="P4001" cm="1">
        <f t="array" ref="P4001">INDEX(health,1+INT((ROW(A4000)-1)/COLUMNS(health)),MOD(ROW(A4000)-1+COLUMNS(health),COLUMNS(health))+1)</f>
        <v>0</v>
      </c>
    </row>
    <row r="4002" spans="16:16" x14ac:dyDescent="0.3">
      <c r="P4002" t="str" cm="1">
        <f t="array" ref="P4002">INDEX(health,1+INT((ROW(A4001)-1)/COLUMNS(health)),MOD(ROW(A4001)-1+COLUMNS(health),COLUMNS(health))+1)</f>
        <v>Unsure where to go or what services are available</v>
      </c>
    </row>
    <row r="4003" spans="16:16" x14ac:dyDescent="0.3">
      <c r="P4003" t="str" cm="1">
        <f t="array" ref="P4003">INDEX(health,1+INT((ROW(A4002)-1)/COLUMNS(health)),MOD(ROW(A4002)-1+COLUMNS(health),COLUMNS(health))+1)</f>
        <v xml:space="preserve"> Language barrier (medical info hard to understand)</v>
      </c>
    </row>
    <row r="4004" spans="16:16" x14ac:dyDescent="0.3">
      <c r="P4004" t="str" cm="1">
        <f t="array" ref="P4004">INDEX(health,1+INT((ROW(A4003)-1)/COLUMNS(health)),MOD(ROW(A4003)-1+COLUMNS(health),COLUMNS(health))+1)</f>
        <v xml:space="preserve"> Lack of transportation</v>
      </c>
    </row>
    <row r="4005" spans="16:16" x14ac:dyDescent="0.3">
      <c r="P4005" cm="1">
        <f t="array" ref="P4005">INDEX(health,1+INT((ROW(A4004)-1)/COLUMNS(health)),MOD(ROW(A4004)-1+COLUMNS(health),COLUMNS(health))+1)</f>
        <v>0</v>
      </c>
    </row>
    <row r="4006" spans="16:16" x14ac:dyDescent="0.3">
      <c r="P4006" cm="1">
        <f t="array" ref="P4006">INDEX(health,1+INT((ROW(A4005)-1)/COLUMNS(health)),MOD(ROW(A4005)-1+COLUMNS(health),COLUMNS(health))+1)</f>
        <v>0</v>
      </c>
    </row>
    <row r="4007" spans="16:16" x14ac:dyDescent="0.3">
      <c r="P4007" cm="1">
        <f t="array" ref="P4007">INDEX(health,1+INT((ROW(A4006)-1)/COLUMNS(health)),MOD(ROW(A4006)-1+COLUMNS(health),COLUMNS(health))+1)</f>
        <v>0</v>
      </c>
    </row>
    <row r="4008" spans="16:16" x14ac:dyDescent="0.3">
      <c r="P4008" cm="1">
        <f t="array" ref="P4008">INDEX(health,1+INT((ROW(A4007)-1)/COLUMNS(health)),MOD(ROW(A4007)-1+COLUMNS(health),COLUMNS(health))+1)</f>
        <v>0</v>
      </c>
    </row>
    <row r="4009" spans="16:16" x14ac:dyDescent="0.3">
      <c r="P4009" cm="1">
        <f t="array" ref="P4009">INDEX(health,1+INT((ROW(A4008)-1)/COLUMNS(health)),MOD(ROW(A4008)-1+COLUMNS(health),COLUMNS(health))+1)</f>
        <v>0</v>
      </c>
    </row>
    <row r="4010" spans="16:16" x14ac:dyDescent="0.3">
      <c r="P4010" t="str" cm="1">
        <f t="array" ref="P4010">INDEX(health,1+INT((ROW(A4009)-1)/COLUMNS(health)),MOD(ROW(A4009)-1+COLUMNS(health),COLUMNS(health))+1)</f>
        <v>Lack of adequate insurance</v>
      </c>
    </row>
    <row r="4011" spans="16:16" x14ac:dyDescent="0.3">
      <c r="P4011" t="str" cm="1">
        <f t="array" ref="P4011">INDEX(health,1+INT((ROW(A4010)-1)/COLUMNS(health)),MOD(ROW(A4010)-1+COLUMNS(health),COLUMNS(health))+1)</f>
        <v xml:space="preserve"> Cost of care is not affordable</v>
      </c>
    </row>
    <row r="4012" spans="16:16" x14ac:dyDescent="0.3">
      <c r="P4012" t="str" cm="1">
        <f t="array" ref="P4012">INDEX(health,1+INT((ROW(A4011)-1)/COLUMNS(health)),MOD(ROW(A4011)-1+COLUMNS(health),COLUMNS(health))+1)</f>
        <v xml:space="preserve"> Not enough mental health treatment options</v>
      </c>
    </row>
    <row r="4013" spans="16:16" x14ac:dyDescent="0.3">
      <c r="P4013" t="str" cm="1">
        <f t="array" ref="P4013">INDEX(health,1+INT((ROW(A4012)-1)/COLUMNS(health)),MOD(ROW(A4012)-1+COLUMNS(health),COLUMNS(health))+1)</f>
        <v xml:space="preserve"> Lack of transportation</v>
      </c>
    </row>
    <row r="4014" spans="16:16" x14ac:dyDescent="0.3">
      <c r="P4014" cm="1">
        <f t="array" ref="P4014">INDEX(health,1+INT((ROW(A4013)-1)/COLUMNS(health)),MOD(ROW(A4013)-1+COLUMNS(health),COLUMNS(health))+1)</f>
        <v>0</v>
      </c>
    </row>
    <row r="4015" spans="16:16" x14ac:dyDescent="0.3">
      <c r="P4015" cm="1">
        <f t="array" ref="P4015">INDEX(health,1+INT((ROW(A4014)-1)/COLUMNS(health)),MOD(ROW(A4014)-1+COLUMNS(health),COLUMNS(health))+1)</f>
        <v>0</v>
      </c>
    </row>
    <row r="4016" spans="16:16" x14ac:dyDescent="0.3">
      <c r="P4016" cm="1">
        <f t="array" ref="P4016">INDEX(health,1+INT((ROW(A4015)-1)/COLUMNS(health)),MOD(ROW(A4015)-1+COLUMNS(health),COLUMNS(health))+1)</f>
        <v>0</v>
      </c>
    </row>
    <row r="4017" spans="16:16" x14ac:dyDescent="0.3">
      <c r="P4017" cm="1">
        <f t="array" ref="P4017">INDEX(health,1+INT((ROW(A4016)-1)/COLUMNS(health)),MOD(ROW(A4016)-1+COLUMNS(health),COLUMNS(health))+1)</f>
        <v>0</v>
      </c>
    </row>
    <row r="4018" spans="16:16" x14ac:dyDescent="0.3">
      <c r="P4018" t="str" cm="1">
        <f t="array" ref="P4018">INDEX(health,1+INT((ROW(A4017)-1)/COLUMNS(health)),MOD(ROW(A4017)-1+COLUMNS(health),COLUMNS(health))+1)</f>
        <v>Lack of adequate insurance</v>
      </c>
    </row>
    <row r="4019" spans="16:16" x14ac:dyDescent="0.3">
      <c r="P4019" cm="1">
        <f t="array" ref="P4019">INDEX(health,1+INT((ROW(A4018)-1)/COLUMNS(health)),MOD(ROW(A4018)-1+COLUMNS(health),COLUMNS(health))+1)</f>
        <v>0</v>
      </c>
    </row>
    <row r="4020" spans="16:16" x14ac:dyDescent="0.3">
      <c r="P4020" cm="1">
        <f t="array" ref="P4020">INDEX(health,1+INT((ROW(A4019)-1)/COLUMNS(health)),MOD(ROW(A4019)-1+COLUMNS(health),COLUMNS(health))+1)</f>
        <v>0</v>
      </c>
    </row>
    <row r="4021" spans="16:16" x14ac:dyDescent="0.3">
      <c r="P4021" cm="1">
        <f t="array" ref="P4021">INDEX(health,1+INT((ROW(A4020)-1)/COLUMNS(health)),MOD(ROW(A4020)-1+COLUMNS(health),COLUMNS(health))+1)</f>
        <v>0</v>
      </c>
    </row>
    <row r="4022" spans="16:16" x14ac:dyDescent="0.3">
      <c r="P4022" cm="1">
        <f t="array" ref="P4022">INDEX(health,1+INT((ROW(A4021)-1)/COLUMNS(health)),MOD(ROW(A4021)-1+COLUMNS(health),COLUMNS(health))+1)</f>
        <v>0</v>
      </c>
    </row>
    <row r="4023" spans="16:16" x14ac:dyDescent="0.3">
      <c r="P4023" cm="1">
        <f t="array" ref="P4023">INDEX(health,1+INT((ROW(A4022)-1)/COLUMNS(health)),MOD(ROW(A4022)-1+COLUMNS(health),COLUMNS(health))+1)</f>
        <v>0</v>
      </c>
    </row>
    <row r="4024" spans="16:16" x14ac:dyDescent="0.3">
      <c r="P4024" cm="1">
        <f t="array" ref="P4024">INDEX(health,1+INT((ROW(A4023)-1)/COLUMNS(health)),MOD(ROW(A4023)-1+COLUMNS(health),COLUMNS(health))+1)</f>
        <v>0</v>
      </c>
    </row>
    <row r="4025" spans="16:16" x14ac:dyDescent="0.3">
      <c r="P4025" cm="1">
        <f t="array" ref="P4025">INDEX(health,1+INT((ROW(A4024)-1)/COLUMNS(health)),MOD(ROW(A4024)-1+COLUMNS(health),COLUMNS(health))+1)</f>
        <v>0</v>
      </c>
    </row>
    <row r="4026" spans="16:16" x14ac:dyDescent="0.3">
      <c r="P4026" t="str" cm="1">
        <f t="array" ref="P4026">INDEX(health,1+INT((ROW(A4025)-1)/COLUMNS(health)),MOD(ROW(A4025)-1+COLUMNS(health),COLUMNS(health))+1)</f>
        <v>Cost of care is not affordable</v>
      </c>
    </row>
    <row r="4027" spans="16:16" x14ac:dyDescent="0.3">
      <c r="P4027" cm="1">
        <f t="array" ref="P4027">INDEX(health,1+INT((ROW(A4026)-1)/COLUMNS(health)),MOD(ROW(A4026)-1+COLUMNS(health),COLUMNS(health))+1)</f>
        <v>0</v>
      </c>
    </row>
    <row r="4028" spans="16:16" x14ac:dyDescent="0.3">
      <c r="P4028" cm="1">
        <f t="array" ref="P4028">INDEX(health,1+INT((ROW(A4027)-1)/COLUMNS(health)),MOD(ROW(A4027)-1+COLUMNS(health),COLUMNS(health))+1)</f>
        <v>0</v>
      </c>
    </row>
    <row r="4029" spans="16:16" x14ac:dyDescent="0.3">
      <c r="P4029" cm="1">
        <f t="array" ref="P4029">INDEX(health,1+INT((ROW(A4028)-1)/COLUMNS(health)),MOD(ROW(A4028)-1+COLUMNS(health),COLUMNS(health))+1)</f>
        <v>0</v>
      </c>
    </row>
    <row r="4030" spans="16:16" x14ac:dyDescent="0.3">
      <c r="P4030" cm="1">
        <f t="array" ref="P4030">INDEX(health,1+INT((ROW(A4029)-1)/COLUMNS(health)),MOD(ROW(A4029)-1+COLUMNS(health),COLUMNS(health))+1)</f>
        <v>0</v>
      </c>
    </row>
    <row r="4031" spans="16:16" x14ac:dyDescent="0.3">
      <c r="P4031" cm="1">
        <f t="array" ref="P4031">INDEX(health,1+INT((ROW(A4030)-1)/COLUMNS(health)),MOD(ROW(A4030)-1+COLUMNS(health),COLUMNS(health))+1)</f>
        <v>0</v>
      </c>
    </row>
    <row r="4032" spans="16:16" x14ac:dyDescent="0.3">
      <c r="P4032" cm="1">
        <f t="array" ref="P4032">INDEX(health,1+INT((ROW(A4031)-1)/COLUMNS(health)),MOD(ROW(A4031)-1+COLUMNS(health),COLUMNS(health))+1)</f>
        <v>0</v>
      </c>
    </row>
    <row r="4033" spans="16:16" x14ac:dyDescent="0.3">
      <c r="P4033" cm="1">
        <f t="array" ref="P4033">INDEX(health,1+INT((ROW(A4032)-1)/COLUMNS(health)),MOD(ROW(A4032)-1+COLUMNS(health),COLUMNS(health))+1)</f>
        <v>0</v>
      </c>
    </row>
    <row r="4034" spans="16:16" x14ac:dyDescent="0.3">
      <c r="P4034" t="str" cm="1">
        <f t="array" ref="P4034">INDEX(health,1+INT((ROW(A4033)-1)/COLUMNS(health)),MOD(ROW(A4033)-1+COLUMNS(health),COLUMNS(health))+1)</f>
        <v>Unsure where to go or what services are available</v>
      </c>
    </row>
    <row r="4035" spans="16:16" x14ac:dyDescent="0.3">
      <c r="P4035" t="str" cm="1">
        <f t="array" ref="P4035">INDEX(health,1+INT((ROW(A4034)-1)/COLUMNS(health)),MOD(ROW(A4034)-1+COLUMNS(health),COLUMNS(health))+1)</f>
        <v xml:space="preserve"> Lack of adequate insurance</v>
      </c>
    </row>
    <row r="4036" spans="16:16" x14ac:dyDescent="0.3">
      <c r="P4036" t="str" cm="1">
        <f t="array" ref="P4036">INDEX(health,1+INT((ROW(A4035)-1)/COLUMNS(health)),MOD(ROW(A4035)-1+COLUMNS(health),COLUMNS(health))+1)</f>
        <v xml:space="preserve"> Cost of care is not affordable</v>
      </c>
    </row>
    <row r="4037" spans="16:16" x14ac:dyDescent="0.3">
      <c r="P4037" t="str" cm="1">
        <f t="array" ref="P4037">INDEX(health,1+INT((ROW(A4036)-1)/COLUMNS(health)),MOD(ROW(A4036)-1+COLUMNS(health),COLUMNS(health))+1)</f>
        <v xml:space="preserve"> Not enough mental health treatment options</v>
      </c>
    </row>
    <row r="4038" spans="16:16" x14ac:dyDescent="0.3">
      <c r="P4038" t="str" cm="1">
        <f t="array" ref="P4038">INDEX(health,1+INT((ROW(A4037)-1)/COLUMNS(health)),MOD(ROW(A4037)-1+COLUMNS(health),COLUMNS(health))+1)</f>
        <v xml:space="preserve"> Lack of transportation</v>
      </c>
    </row>
    <row r="4039" spans="16:16" x14ac:dyDescent="0.3">
      <c r="P4039" cm="1">
        <f t="array" ref="P4039">INDEX(health,1+INT((ROW(A4038)-1)/COLUMNS(health)),MOD(ROW(A4038)-1+COLUMNS(health),COLUMNS(health))+1)</f>
        <v>0</v>
      </c>
    </row>
    <row r="4040" spans="16:16" x14ac:dyDescent="0.3">
      <c r="P4040" cm="1">
        <f t="array" ref="P4040">INDEX(health,1+INT((ROW(A4039)-1)/COLUMNS(health)),MOD(ROW(A4039)-1+COLUMNS(health),COLUMNS(health))+1)</f>
        <v>0</v>
      </c>
    </row>
    <row r="4041" spans="16:16" x14ac:dyDescent="0.3">
      <c r="P4041" cm="1">
        <f t="array" ref="P4041">INDEX(health,1+INT((ROW(A4040)-1)/COLUMNS(health)),MOD(ROW(A4040)-1+COLUMNS(health),COLUMNS(health))+1)</f>
        <v>0</v>
      </c>
    </row>
    <row r="4042" spans="16:16" x14ac:dyDescent="0.3">
      <c r="P4042" cm="1">
        <f t="array" ref="P4042">INDEX(health,1+INT((ROW(A4041)-1)/COLUMNS(health)),MOD(ROW(A4041)-1+COLUMNS(health),COLUMNS(health))+1)</f>
        <v>0</v>
      </c>
    </row>
    <row r="4043" spans="16:16" x14ac:dyDescent="0.3">
      <c r="P4043" cm="1">
        <f t="array" ref="P4043">INDEX(health,1+INT((ROW(A4042)-1)/COLUMNS(health)),MOD(ROW(A4042)-1+COLUMNS(health),COLUMNS(health))+1)</f>
        <v>0</v>
      </c>
    </row>
    <row r="4044" spans="16:16" x14ac:dyDescent="0.3">
      <c r="P4044" cm="1">
        <f t="array" ref="P4044">INDEX(health,1+INT((ROW(A4043)-1)/COLUMNS(health)),MOD(ROW(A4043)-1+COLUMNS(health),COLUMNS(health))+1)</f>
        <v>0</v>
      </c>
    </row>
    <row r="4045" spans="16:16" x14ac:dyDescent="0.3">
      <c r="P4045" cm="1">
        <f t="array" ref="P4045">INDEX(health,1+INT((ROW(A4044)-1)/COLUMNS(health)),MOD(ROW(A4044)-1+COLUMNS(health),COLUMNS(health))+1)</f>
        <v>0</v>
      </c>
    </row>
    <row r="4046" spans="16:16" x14ac:dyDescent="0.3">
      <c r="P4046" cm="1">
        <f t="array" ref="P4046">INDEX(health,1+INT((ROW(A4045)-1)/COLUMNS(health)),MOD(ROW(A4045)-1+COLUMNS(health),COLUMNS(health))+1)</f>
        <v>0</v>
      </c>
    </row>
    <row r="4047" spans="16:16" x14ac:dyDescent="0.3">
      <c r="P4047" cm="1">
        <f t="array" ref="P4047">INDEX(health,1+INT((ROW(A4046)-1)/COLUMNS(health)),MOD(ROW(A4046)-1+COLUMNS(health),COLUMNS(health))+1)</f>
        <v>0</v>
      </c>
    </row>
    <row r="4048" spans="16:16" x14ac:dyDescent="0.3">
      <c r="P4048" cm="1">
        <f t="array" ref="P4048">INDEX(health,1+INT((ROW(A4047)-1)/COLUMNS(health)),MOD(ROW(A4047)-1+COLUMNS(health),COLUMNS(health))+1)</f>
        <v>0</v>
      </c>
    </row>
    <row r="4049" spans="16:16" x14ac:dyDescent="0.3">
      <c r="P4049" cm="1">
        <f t="array" ref="P4049">INDEX(health,1+INT((ROW(A4048)-1)/COLUMNS(health)),MOD(ROW(A4048)-1+COLUMNS(health),COLUMNS(health))+1)</f>
        <v>0</v>
      </c>
    </row>
    <row r="4050" spans="16:16" x14ac:dyDescent="0.3">
      <c r="P4050" cm="1">
        <f t="array" ref="P4050">INDEX(health,1+INT((ROW(A4049)-1)/COLUMNS(health)),MOD(ROW(A4049)-1+COLUMNS(health),COLUMNS(health))+1)</f>
        <v>0</v>
      </c>
    </row>
    <row r="4051" spans="16:16" x14ac:dyDescent="0.3">
      <c r="P4051" cm="1">
        <f t="array" ref="P4051">INDEX(health,1+INT((ROW(A4050)-1)/COLUMNS(health)),MOD(ROW(A4050)-1+COLUMNS(health),COLUMNS(health))+1)</f>
        <v>0</v>
      </c>
    </row>
    <row r="4052" spans="16:16" x14ac:dyDescent="0.3">
      <c r="P4052" cm="1">
        <f t="array" ref="P4052">INDEX(health,1+INT((ROW(A4051)-1)/COLUMNS(health)),MOD(ROW(A4051)-1+COLUMNS(health),COLUMNS(health))+1)</f>
        <v>0</v>
      </c>
    </row>
    <row r="4053" spans="16:16" x14ac:dyDescent="0.3">
      <c r="P4053" cm="1">
        <f t="array" ref="P4053">INDEX(health,1+INT((ROW(A4052)-1)/COLUMNS(health)),MOD(ROW(A4052)-1+COLUMNS(health),COLUMNS(health))+1)</f>
        <v>0</v>
      </c>
    </row>
    <row r="4054" spans="16:16" x14ac:dyDescent="0.3">
      <c r="P4054" cm="1">
        <f t="array" ref="P4054">INDEX(health,1+INT((ROW(A4053)-1)/COLUMNS(health)),MOD(ROW(A4053)-1+COLUMNS(health),COLUMNS(health))+1)</f>
        <v>0</v>
      </c>
    </row>
    <row r="4055" spans="16:16" x14ac:dyDescent="0.3">
      <c r="P4055" cm="1">
        <f t="array" ref="P4055">INDEX(health,1+INT((ROW(A4054)-1)/COLUMNS(health)),MOD(ROW(A4054)-1+COLUMNS(health),COLUMNS(health))+1)</f>
        <v>0</v>
      </c>
    </row>
    <row r="4056" spans="16:16" x14ac:dyDescent="0.3">
      <c r="P4056" cm="1">
        <f t="array" ref="P4056">INDEX(health,1+INT((ROW(A4055)-1)/COLUMNS(health)),MOD(ROW(A4055)-1+COLUMNS(health),COLUMNS(health))+1)</f>
        <v>0</v>
      </c>
    </row>
    <row r="4057" spans="16:16" x14ac:dyDescent="0.3">
      <c r="P4057" cm="1">
        <f t="array" ref="P4057">INDEX(health,1+INT((ROW(A4056)-1)/COLUMNS(health)),MOD(ROW(A4056)-1+COLUMNS(health),COLUMNS(health))+1)</f>
        <v>0</v>
      </c>
    </row>
    <row r="4058" spans="16:16" x14ac:dyDescent="0.3">
      <c r="P4058" t="str" cm="1">
        <f t="array" ref="P4058">INDEX(health,1+INT((ROW(A4057)-1)/COLUMNS(health)),MOD(ROW(A4057)-1+COLUMNS(health),COLUMNS(health))+1)</f>
        <v>Unsure where to go or what services are available</v>
      </c>
    </row>
    <row r="4059" spans="16:16" x14ac:dyDescent="0.3">
      <c r="P4059" t="str" cm="1">
        <f t="array" ref="P4059">INDEX(health,1+INT((ROW(A4058)-1)/COLUMNS(health)),MOD(ROW(A4058)-1+COLUMNS(health),COLUMNS(health))+1)</f>
        <v xml:space="preserve"> Not enough alcohol/drug abuse treatment options</v>
      </c>
    </row>
    <row r="4060" spans="16:16" x14ac:dyDescent="0.3">
      <c r="P4060" cm="1">
        <f t="array" ref="P4060">INDEX(health,1+INT((ROW(A4059)-1)/COLUMNS(health)),MOD(ROW(A4059)-1+COLUMNS(health),COLUMNS(health))+1)</f>
        <v>0</v>
      </c>
    </row>
    <row r="4061" spans="16:16" x14ac:dyDescent="0.3">
      <c r="P4061" cm="1">
        <f t="array" ref="P4061">INDEX(health,1+INT((ROW(A4060)-1)/COLUMNS(health)),MOD(ROW(A4060)-1+COLUMNS(health),COLUMNS(health))+1)</f>
        <v>0</v>
      </c>
    </row>
    <row r="4062" spans="16:16" x14ac:dyDescent="0.3">
      <c r="P4062" cm="1">
        <f t="array" ref="P4062">INDEX(health,1+INT((ROW(A4061)-1)/COLUMNS(health)),MOD(ROW(A4061)-1+COLUMNS(health),COLUMNS(health))+1)</f>
        <v>0</v>
      </c>
    </row>
    <row r="4063" spans="16:16" x14ac:dyDescent="0.3">
      <c r="P4063" cm="1">
        <f t="array" ref="P4063">INDEX(health,1+INT((ROW(A4062)-1)/COLUMNS(health)),MOD(ROW(A4062)-1+COLUMNS(health),COLUMNS(health))+1)</f>
        <v>0</v>
      </c>
    </row>
    <row r="4064" spans="16:16" x14ac:dyDescent="0.3">
      <c r="P4064" cm="1">
        <f t="array" ref="P4064">INDEX(health,1+INT((ROW(A4063)-1)/COLUMNS(health)),MOD(ROW(A4063)-1+COLUMNS(health),COLUMNS(health))+1)</f>
        <v>0</v>
      </c>
    </row>
    <row r="4065" spans="16:16" x14ac:dyDescent="0.3">
      <c r="P4065" cm="1">
        <f t="array" ref="P4065">INDEX(health,1+INT((ROW(A4064)-1)/COLUMNS(health)),MOD(ROW(A4064)-1+COLUMNS(health),COLUMNS(health))+1)</f>
        <v>0</v>
      </c>
    </row>
    <row r="4066" spans="16:16" x14ac:dyDescent="0.3">
      <c r="P4066" t="str" cm="1">
        <f t="array" ref="P4066">INDEX(health,1+INT((ROW(A4065)-1)/COLUMNS(health)),MOD(ROW(A4065)-1+COLUMNS(health),COLUMNS(health))+1)</f>
        <v>Lack of adequate insurance</v>
      </c>
    </row>
    <row r="4067" spans="16:16" x14ac:dyDescent="0.3">
      <c r="P4067" cm="1">
        <f t="array" ref="P4067">INDEX(health,1+INT((ROW(A4066)-1)/COLUMNS(health)),MOD(ROW(A4066)-1+COLUMNS(health),COLUMNS(health))+1)</f>
        <v>0</v>
      </c>
    </row>
    <row r="4068" spans="16:16" x14ac:dyDescent="0.3">
      <c r="P4068" cm="1">
        <f t="array" ref="P4068">INDEX(health,1+INT((ROW(A4067)-1)/COLUMNS(health)),MOD(ROW(A4067)-1+COLUMNS(health),COLUMNS(health))+1)</f>
        <v>0</v>
      </c>
    </row>
    <row r="4069" spans="16:16" x14ac:dyDescent="0.3">
      <c r="P4069" cm="1">
        <f t="array" ref="P4069">INDEX(health,1+INT((ROW(A4068)-1)/COLUMNS(health)),MOD(ROW(A4068)-1+COLUMNS(health),COLUMNS(health))+1)</f>
        <v>0</v>
      </c>
    </row>
    <row r="4070" spans="16:16" x14ac:dyDescent="0.3">
      <c r="P4070" cm="1">
        <f t="array" ref="P4070">INDEX(health,1+INT((ROW(A4069)-1)/COLUMNS(health)),MOD(ROW(A4069)-1+COLUMNS(health),COLUMNS(health))+1)</f>
        <v>0</v>
      </c>
    </row>
    <row r="4071" spans="16:16" x14ac:dyDescent="0.3">
      <c r="P4071" cm="1">
        <f t="array" ref="P4071">INDEX(health,1+INT((ROW(A4070)-1)/COLUMNS(health)),MOD(ROW(A4070)-1+COLUMNS(health),COLUMNS(health))+1)</f>
        <v>0</v>
      </c>
    </row>
    <row r="4072" spans="16:16" x14ac:dyDescent="0.3">
      <c r="P4072" cm="1">
        <f t="array" ref="P4072">INDEX(health,1+INT((ROW(A4071)-1)/COLUMNS(health)),MOD(ROW(A4071)-1+COLUMNS(health),COLUMNS(health))+1)</f>
        <v>0</v>
      </c>
    </row>
    <row r="4073" spans="16:16" x14ac:dyDescent="0.3">
      <c r="P4073" cm="1">
        <f t="array" ref="P4073">INDEX(health,1+INT((ROW(A4072)-1)/COLUMNS(health)),MOD(ROW(A4072)-1+COLUMNS(health),COLUMNS(health))+1)</f>
        <v>0</v>
      </c>
    </row>
    <row r="4074" spans="16:16" x14ac:dyDescent="0.3">
      <c r="P4074" cm="1">
        <f t="array" ref="P4074">INDEX(health,1+INT((ROW(A4073)-1)/COLUMNS(health)),MOD(ROW(A4073)-1+COLUMNS(health),COLUMNS(health))+1)</f>
        <v>0</v>
      </c>
    </row>
    <row r="4075" spans="16:16" x14ac:dyDescent="0.3">
      <c r="P4075" cm="1">
        <f t="array" ref="P4075">INDEX(health,1+INT((ROW(A4074)-1)/COLUMNS(health)),MOD(ROW(A4074)-1+COLUMNS(health),COLUMNS(health))+1)</f>
        <v>0</v>
      </c>
    </row>
    <row r="4076" spans="16:16" x14ac:dyDescent="0.3">
      <c r="P4076" cm="1">
        <f t="array" ref="P4076">INDEX(health,1+INT((ROW(A4075)-1)/COLUMNS(health)),MOD(ROW(A4075)-1+COLUMNS(health),COLUMNS(health))+1)</f>
        <v>0</v>
      </c>
    </row>
    <row r="4077" spans="16:16" x14ac:dyDescent="0.3">
      <c r="P4077" cm="1">
        <f t="array" ref="P4077">INDEX(health,1+INT((ROW(A4076)-1)/COLUMNS(health)),MOD(ROW(A4076)-1+COLUMNS(health),COLUMNS(health))+1)</f>
        <v>0</v>
      </c>
    </row>
    <row r="4078" spans="16:16" x14ac:dyDescent="0.3">
      <c r="P4078" cm="1">
        <f t="array" ref="P4078">INDEX(health,1+INT((ROW(A4077)-1)/COLUMNS(health)),MOD(ROW(A4077)-1+COLUMNS(health),COLUMNS(health))+1)</f>
        <v>0</v>
      </c>
    </row>
    <row r="4079" spans="16:16" x14ac:dyDescent="0.3">
      <c r="P4079" cm="1">
        <f t="array" ref="P4079">INDEX(health,1+INT((ROW(A4078)-1)/COLUMNS(health)),MOD(ROW(A4078)-1+COLUMNS(health),COLUMNS(health))+1)</f>
        <v>0</v>
      </c>
    </row>
    <row r="4080" spans="16:16" x14ac:dyDescent="0.3">
      <c r="P4080" cm="1">
        <f t="array" ref="P4080">INDEX(health,1+INT((ROW(A4079)-1)/COLUMNS(health)),MOD(ROW(A4079)-1+COLUMNS(health),COLUMNS(health))+1)</f>
        <v>0</v>
      </c>
    </row>
    <row r="4081" spans="16:16" x14ac:dyDescent="0.3">
      <c r="P4081" cm="1">
        <f t="array" ref="P4081">INDEX(health,1+INT((ROW(A4080)-1)/COLUMNS(health)),MOD(ROW(A4080)-1+COLUMNS(health),COLUMNS(health))+1)</f>
        <v>0</v>
      </c>
    </row>
    <row r="4082" spans="16:16" x14ac:dyDescent="0.3">
      <c r="P4082" t="str" cm="1">
        <f t="array" ref="P4082">INDEX(health,1+INT((ROW(A4081)-1)/COLUMNS(health)),MOD(ROW(A4081)-1+COLUMNS(health),COLUMNS(health))+1)</f>
        <v>Lack of adequate insurance</v>
      </c>
    </row>
    <row r="4083" spans="16:16" x14ac:dyDescent="0.3">
      <c r="P4083" t="str" cm="1">
        <f t="array" ref="P4083">INDEX(health,1+INT((ROW(A4082)-1)/COLUMNS(health)),MOD(ROW(A4082)-1+COLUMNS(health),COLUMNS(health))+1)</f>
        <v xml:space="preserve"> Not enough mental health treatment options</v>
      </c>
    </row>
    <row r="4084" spans="16:16" x14ac:dyDescent="0.3">
      <c r="P4084" cm="1">
        <f t="array" ref="P4084">INDEX(health,1+INT((ROW(A4083)-1)/COLUMNS(health)),MOD(ROW(A4083)-1+COLUMNS(health),COLUMNS(health))+1)</f>
        <v>0</v>
      </c>
    </row>
    <row r="4085" spans="16:16" x14ac:dyDescent="0.3">
      <c r="P4085" cm="1">
        <f t="array" ref="P4085">INDEX(health,1+INT((ROW(A4084)-1)/COLUMNS(health)),MOD(ROW(A4084)-1+COLUMNS(health),COLUMNS(health))+1)</f>
        <v>0</v>
      </c>
    </row>
    <row r="4086" spans="16:16" x14ac:dyDescent="0.3">
      <c r="P4086" cm="1">
        <f t="array" ref="P4086">INDEX(health,1+INT((ROW(A4085)-1)/COLUMNS(health)),MOD(ROW(A4085)-1+COLUMNS(health),COLUMNS(health))+1)</f>
        <v>0</v>
      </c>
    </row>
    <row r="4087" spans="16:16" x14ac:dyDescent="0.3">
      <c r="P4087" cm="1">
        <f t="array" ref="P4087">INDEX(health,1+INT((ROW(A4086)-1)/COLUMNS(health)),MOD(ROW(A4086)-1+COLUMNS(health),COLUMNS(health))+1)</f>
        <v>0</v>
      </c>
    </row>
    <row r="4088" spans="16:16" x14ac:dyDescent="0.3">
      <c r="P4088" cm="1">
        <f t="array" ref="P4088">INDEX(health,1+INT((ROW(A4087)-1)/COLUMNS(health)),MOD(ROW(A4087)-1+COLUMNS(health),COLUMNS(health))+1)</f>
        <v>0</v>
      </c>
    </row>
    <row r="4089" spans="16:16" x14ac:dyDescent="0.3">
      <c r="P4089" cm="1">
        <f t="array" ref="P4089">INDEX(health,1+INT((ROW(A4088)-1)/COLUMNS(health)),MOD(ROW(A4088)-1+COLUMNS(health),COLUMNS(health))+1)</f>
        <v>0</v>
      </c>
    </row>
    <row r="4090" spans="16:16" x14ac:dyDescent="0.3">
      <c r="P4090" t="str" cm="1">
        <f t="array" ref="P4090">INDEX(health,1+INT((ROW(A4089)-1)/COLUMNS(health)),MOD(ROW(A4089)-1+COLUMNS(health),COLUMNS(health))+1)</f>
        <v>Lack of adequate insurance</v>
      </c>
    </row>
    <row r="4091" spans="16:16" x14ac:dyDescent="0.3">
      <c r="P4091" t="str" cm="1">
        <f t="array" ref="P4091">INDEX(health,1+INT((ROW(A4090)-1)/COLUMNS(health)),MOD(ROW(A4090)-1+COLUMNS(health),COLUMNS(health))+1)</f>
        <v xml:space="preserve"> Cost of care is not affordable</v>
      </c>
    </row>
    <row r="4092" spans="16:16" x14ac:dyDescent="0.3">
      <c r="P4092" cm="1">
        <f t="array" ref="P4092">INDEX(health,1+INT((ROW(A4091)-1)/COLUMNS(health)),MOD(ROW(A4091)-1+COLUMNS(health),COLUMNS(health))+1)</f>
        <v>0</v>
      </c>
    </row>
    <row r="4093" spans="16:16" x14ac:dyDescent="0.3">
      <c r="P4093" cm="1">
        <f t="array" ref="P4093">INDEX(health,1+INT((ROW(A4092)-1)/COLUMNS(health)),MOD(ROW(A4092)-1+COLUMNS(health),COLUMNS(health))+1)</f>
        <v>0</v>
      </c>
    </row>
    <row r="4094" spans="16:16" x14ac:dyDescent="0.3">
      <c r="P4094" cm="1">
        <f t="array" ref="P4094">INDEX(health,1+INT((ROW(A4093)-1)/COLUMNS(health)),MOD(ROW(A4093)-1+COLUMNS(health),COLUMNS(health))+1)</f>
        <v>0</v>
      </c>
    </row>
    <row r="4095" spans="16:16" x14ac:dyDescent="0.3">
      <c r="P4095" cm="1">
        <f t="array" ref="P4095">INDEX(health,1+INT((ROW(A4094)-1)/COLUMNS(health)),MOD(ROW(A4094)-1+COLUMNS(health),COLUMNS(health))+1)</f>
        <v>0</v>
      </c>
    </row>
    <row r="4096" spans="16:16" x14ac:dyDescent="0.3">
      <c r="P4096" cm="1">
        <f t="array" ref="P4096">INDEX(health,1+INT((ROW(A4095)-1)/COLUMNS(health)),MOD(ROW(A4095)-1+COLUMNS(health),COLUMNS(health))+1)</f>
        <v>0</v>
      </c>
    </row>
    <row r="4097" spans="16:16" x14ac:dyDescent="0.3">
      <c r="P4097" cm="1">
        <f t="array" ref="P4097">INDEX(health,1+INT((ROW(A4096)-1)/COLUMNS(health)),MOD(ROW(A4096)-1+COLUMNS(health),COLUMNS(health))+1)</f>
        <v>0</v>
      </c>
    </row>
    <row r="4098" spans="16:16" x14ac:dyDescent="0.3">
      <c r="P4098" cm="1">
        <f t="array" ref="P4098">INDEX(health,1+INT((ROW(A4097)-1)/COLUMNS(health)),MOD(ROW(A4097)-1+COLUMNS(health),COLUMNS(health))+1)</f>
        <v>0</v>
      </c>
    </row>
    <row r="4099" spans="16:16" x14ac:dyDescent="0.3">
      <c r="P4099" cm="1">
        <f t="array" ref="P4099">INDEX(health,1+INT((ROW(A4098)-1)/COLUMNS(health)),MOD(ROW(A4098)-1+COLUMNS(health),COLUMNS(health))+1)</f>
        <v>0</v>
      </c>
    </row>
    <row r="4100" spans="16:16" x14ac:dyDescent="0.3">
      <c r="P4100" cm="1">
        <f t="array" ref="P4100">INDEX(health,1+INT((ROW(A4099)-1)/COLUMNS(health)),MOD(ROW(A4099)-1+COLUMNS(health),COLUMNS(health))+1)</f>
        <v>0</v>
      </c>
    </row>
    <row r="4101" spans="16:16" x14ac:dyDescent="0.3">
      <c r="P4101" cm="1">
        <f t="array" ref="P4101">INDEX(health,1+INT((ROW(A4100)-1)/COLUMNS(health)),MOD(ROW(A4100)-1+COLUMNS(health),COLUMNS(health))+1)</f>
        <v>0</v>
      </c>
    </row>
    <row r="4102" spans="16:16" x14ac:dyDescent="0.3">
      <c r="P4102" cm="1">
        <f t="array" ref="P4102">INDEX(health,1+INT((ROW(A4101)-1)/COLUMNS(health)),MOD(ROW(A4101)-1+COLUMNS(health),COLUMNS(health))+1)</f>
        <v>0</v>
      </c>
    </row>
    <row r="4103" spans="16:16" x14ac:dyDescent="0.3">
      <c r="P4103" cm="1">
        <f t="array" ref="P4103">INDEX(health,1+INT((ROW(A4102)-1)/COLUMNS(health)),MOD(ROW(A4102)-1+COLUMNS(health),COLUMNS(health))+1)</f>
        <v>0</v>
      </c>
    </row>
    <row r="4104" spans="16:16" x14ac:dyDescent="0.3">
      <c r="P4104" cm="1">
        <f t="array" ref="P4104">INDEX(health,1+INT((ROW(A4103)-1)/COLUMNS(health)),MOD(ROW(A4103)-1+COLUMNS(health),COLUMNS(health))+1)</f>
        <v>0</v>
      </c>
    </row>
    <row r="4105" spans="16:16" x14ac:dyDescent="0.3">
      <c r="P4105" cm="1">
        <f t="array" ref="P4105">INDEX(health,1+INT((ROW(A4104)-1)/COLUMNS(health)),MOD(ROW(A4104)-1+COLUMNS(health),COLUMNS(health))+1)</f>
        <v>0</v>
      </c>
    </row>
    <row r="4106" spans="16:16" x14ac:dyDescent="0.3">
      <c r="P4106" t="str" cm="1">
        <f t="array" ref="P4106">INDEX(health,1+INT((ROW(A4105)-1)/COLUMNS(health)),MOD(ROW(A4105)-1+COLUMNS(health),COLUMNS(health))+1)</f>
        <v>Cost of care is not affordable</v>
      </c>
    </row>
    <row r="4107" spans="16:16" x14ac:dyDescent="0.3">
      <c r="P4107" t="str" cm="1">
        <f t="array" ref="P4107">INDEX(health,1+INT((ROW(A4106)-1)/COLUMNS(health)),MOD(ROW(A4106)-1+COLUMNS(health),COLUMNS(health))+1)</f>
        <v xml:space="preserve"> Not enough mental health treatment options</v>
      </c>
    </row>
    <row r="4108" spans="16:16" x14ac:dyDescent="0.3">
      <c r="P4108" t="str" cm="1">
        <f t="array" ref="P4108">INDEX(health,1+INT((ROW(A4107)-1)/COLUMNS(health)),MOD(ROW(A4107)-1+COLUMNS(health),COLUMNS(health))+1)</f>
        <v xml:space="preserve"> Lack of transportation</v>
      </c>
    </row>
    <row r="4109" spans="16:16" x14ac:dyDescent="0.3">
      <c r="P4109" t="str" cm="1">
        <f t="array" ref="P4109">INDEX(health,1+INT((ROW(A4108)-1)/COLUMNS(health)),MOD(ROW(A4108)-1+COLUMNS(health),COLUMNS(health))+1)</f>
        <v xml:space="preserve"> not enough alternative care and i can't  afford it</v>
      </c>
    </row>
    <row r="4110" spans="16:16" x14ac:dyDescent="0.3">
      <c r="P4110" cm="1">
        <f t="array" ref="P4110">INDEX(health,1+INT((ROW(A4109)-1)/COLUMNS(health)),MOD(ROW(A4109)-1+COLUMNS(health),COLUMNS(health))+1)</f>
        <v>0</v>
      </c>
    </row>
    <row r="4111" spans="16:16" x14ac:dyDescent="0.3">
      <c r="P4111" cm="1">
        <f t="array" ref="P4111">INDEX(health,1+INT((ROW(A4110)-1)/COLUMNS(health)),MOD(ROW(A4110)-1+COLUMNS(health),COLUMNS(health))+1)</f>
        <v>0</v>
      </c>
    </row>
    <row r="4112" spans="16:16" x14ac:dyDescent="0.3">
      <c r="P4112" cm="1">
        <f t="array" ref="P4112">INDEX(health,1+INT((ROW(A4111)-1)/COLUMNS(health)),MOD(ROW(A4111)-1+COLUMNS(health),COLUMNS(health))+1)</f>
        <v>0</v>
      </c>
    </row>
    <row r="4113" spans="16:16" x14ac:dyDescent="0.3">
      <c r="P4113" cm="1">
        <f t="array" ref="P4113">INDEX(health,1+INT((ROW(A4112)-1)/COLUMNS(health)),MOD(ROW(A4112)-1+COLUMNS(health),COLUMNS(health))+1)</f>
        <v>0</v>
      </c>
    </row>
    <row r="4114" spans="16:16" x14ac:dyDescent="0.3">
      <c r="P4114" t="str" cm="1">
        <f t="array" ref="P4114">INDEX(health,1+INT((ROW(A4113)-1)/COLUMNS(health)),MOD(ROW(A4113)-1+COLUMNS(health),COLUMNS(health))+1)</f>
        <v>Unsure where to go or what services are available</v>
      </c>
    </row>
    <row r="4115" spans="16:16" x14ac:dyDescent="0.3">
      <c r="P4115" t="str" cm="1">
        <f t="array" ref="P4115">INDEX(health,1+INT((ROW(A4114)-1)/COLUMNS(health)),MOD(ROW(A4114)-1+COLUMNS(health),COLUMNS(health))+1)</f>
        <v xml:space="preserve"> Lack of adequate insurance</v>
      </c>
    </row>
    <row r="4116" spans="16:16" x14ac:dyDescent="0.3">
      <c r="P4116" t="str" cm="1">
        <f t="array" ref="P4116">INDEX(health,1+INT((ROW(A4115)-1)/COLUMNS(health)),MOD(ROW(A4115)-1+COLUMNS(health),COLUMNS(health))+1)</f>
        <v xml:space="preserve"> Cost of care is not affordable</v>
      </c>
    </row>
    <row r="4117" spans="16:16" x14ac:dyDescent="0.3">
      <c r="P4117" t="str" cm="1">
        <f t="array" ref="P4117">INDEX(health,1+INT((ROW(A4116)-1)/COLUMNS(health)),MOD(ROW(A4116)-1+COLUMNS(health),COLUMNS(health))+1)</f>
        <v xml:space="preserve"> Not enough alcohol/drug abuse treatment options</v>
      </c>
    </row>
    <row r="4118" spans="16:16" x14ac:dyDescent="0.3">
      <c r="P4118" t="str" cm="1">
        <f t="array" ref="P4118">INDEX(health,1+INT((ROW(A4117)-1)/COLUMNS(health)),MOD(ROW(A4117)-1+COLUMNS(health),COLUMNS(health))+1)</f>
        <v xml:space="preserve"> Not enough mental health treatment options</v>
      </c>
    </row>
    <row r="4119" spans="16:16" x14ac:dyDescent="0.3">
      <c r="P4119" t="str" cm="1">
        <f t="array" ref="P4119">INDEX(health,1+INT((ROW(A4118)-1)/COLUMNS(health)),MOD(ROW(A4118)-1+COLUMNS(health),COLUMNS(health))+1)</f>
        <v xml:space="preserve"> Lack of transportation</v>
      </c>
    </row>
    <row r="4120" spans="16:16" x14ac:dyDescent="0.3">
      <c r="P4120" cm="1">
        <f t="array" ref="P4120">INDEX(health,1+INT((ROW(A4119)-1)/COLUMNS(health)),MOD(ROW(A4119)-1+COLUMNS(health),COLUMNS(health))+1)</f>
        <v>0</v>
      </c>
    </row>
    <row r="4121" spans="16:16" x14ac:dyDescent="0.3">
      <c r="P4121" cm="1">
        <f t="array" ref="P4121">INDEX(health,1+INT((ROW(A4120)-1)/COLUMNS(health)),MOD(ROW(A4120)-1+COLUMNS(health),COLUMNS(health))+1)</f>
        <v>0</v>
      </c>
    </row>
    <row r="4122" spans="16:16" x14ac:dyDescent="0.3">
      <c r="P4122" t="str" cm="1">
        <f t="array" ref="P4122">INDEX(health,1+INT((ROW(A4121)-1)/COLUMNS(health)),MOD(ROW(A4121)-1+COLUMNS(health),COLUMNS(health))+1)</f>
        <v>Unsure where to go or what services are available</v>
      </c>
    </row>
    <row r="4123" spans="16:16" x14ac:dyDescent="0.3">
      <c r="P4123" t="str" cm="1">
        <f t="array" ref="P4123">INDEX(health,1+INT((ROW(A4122)-1)/COLUMNS(health)),MOD(ROW(A4122)-1+COLUMNS(health),COLUMNS(health))+1)</f>
        <v xml:space="preserve"> Lack of adequate insurance</v>
      </c>
    </row>
    <row r="4124" spans="16:16" x14ac:dyDescent="0.3">
      <c r="P4124" t="str" cm="1">
        <f t="array" ref="P4124">INDEX(health,1+INT((ROW(A4123)-1)/COLUMNS(health)),MOD(ROW(A4123)-1+COLUMNS(health),COLUMNS(health))+1)</f>
        <v xml:space="preserve"> Cost of care is not affordable</v>
      </c>
    </row>
    <row r="4125" spans="16:16" x14ac:dyDescent="0.3">
      <c r="P4125" t="str" cm="1">
        <f t="array" ref="P4125">INDEX(health,1+INT((ROW(A4124)-1)/COLUMNS(health)),MOD(ROW(A4124)-1+COLUMNS(health),COLUMNS(health))+1)</f>
        <v xml:space="preserve"> Not enough alcohol/drug abuse treatment options</v>
      </c>
    </row>
    <row r="4126" spans="16:16" x14ac:dyDescent="0.3">
      <c r="P4126" t="str" cm="1">
        <f t="array" ref="P4126">INDEX(health,1+INT((ROW(A4125)-1)/COLUMNS(health)),MOD(ROW(A4125)-1+COLUMNS(health),COLUMNS(health))+1)</f>
        <v xml:space="preserve"> Not enough mental health treatment options</v>
      </c>
    </row>
    <row r="4127" spans="16:16" x14ac:dyDescent="0.3">
      <c r="P4127" t="str" cm="1">
        <f t="array" ref="P4127">INDEX(health,1+INT((ROW(A4126)-1)/COLUMNS(health)),MOD(ROW(A4126)-1+COLUMNS(health),COLUMNS(health))+1)</f>
        <v xml:space="preserve"> Lack of transportation</v>
      </c>
    </row>
    <row r="4128" spans="16:16" x14ac:dyDescent="0.3">
      <c r="P4128" cm="1">
        <f t="array" ref="P4128">INDEX(health,1+INT((ROW(A4127)-1)/COLUMNS(health)),MOD(ROW(A4127)-1+COLUMNS(health),COLUMNS(health))+1)</f>
        <v>0</v>
      </c>
    </row>
    <row r="4129" spans="16:16" x14ac:dyDescent="0.3">
      <c r="P4129" cm="1">
        <f t="array" ref="P4129">INDEX(health,1+INT((ROW(A4128)-1)/COLUMNS(health)),MOD(ROW(A4128)-1+COLUMNS(health),COLUMNS(health))+1)</f>
        <v>0</v>
      </c>
    </row>
    <row r="4130" spans="16:16" x14ac:dyDescent="0.3">
      <c r="P4130" t="str" cm="1">
        <f t="array" ref="P4130">INDEX(health,1+INT((ROW(A4129)-1)/COLUMNS(health)),MOD(ROW(A4129)-1+COLUMNS(health),COLUMNS(health))+1)</f>
        <v>Lack of adequate insurance</v>
      </c>
    </row>
    <row r="4131" spans="16:16" x14ac:dyDescent="0.3">
      <c r="P4131" t="str" cm="1">
        <f t="array" ref="P4131">INDEX(health,1+INT((ROW(A4130)-1)/COLUMNS(health)),MOD(ROW(A4130)-1+COLUMNS(health),COLUMNS(health))+1)</f>
        <v xml:space="preserve"> Cost of care is not affordable</v>
      </c>
    </row>
    <row r="4132" spans="16:16" x14ac:dyDescent="0.3">
      <c r="P4132" cm="1">
        <f t="array" ref="P4132">INDEX(health,1+INT((ROW(A4131)-1)/COLUMNS(health)),MOD(ROW(A4131)-1+COLUMNS(health),COLUMNS(health))+1)</f>
        <v>0</v>
      </c>
    </row>
    <row r="4133" spans="16:16" x14ac:dyDescent="0.3">
      <c r="P4133" cm="1">
        <f t="array" ref="P4133">INDEX(health,1+INT((ROW(A4132)-1)/COLUMNS(health)),MOD(ROW(A4132)-1+COLUMNS(health),COLUMNS(health))+1)</f>
        <v>0</v>
      </c>
    </row>
    <row r="4134" spans="16:16" x14ac:dyDescent="0.3">
      <c r="P4134" cm="1">
        <f t="array" ref="P4134">INDEX(health,1+INT((ROW(A4133)-1)/COLUMNS(health)),MOD(ROW(A4133)-1+COLUMNS(health),COLUMNS(health))+1)</f>
        <v>0</v>
      </c>
    </row>
    <row r="4135" spans="16:16" x14ac:dyDescent="0.3">
      <c r="P4135" cm="1">
        <f t="array" ref="P4135">INDEX(health,1+INT((ROW(A4134)-1)/COLUMNS(health)),MOD(ROW(A4134)-1+COLUMNS(health),COLUMNS(health))+1)</f>
        <v>0</v>
      </c>
    </row>
    <row r="4136" spans="16:16" x14ac:dyDescent="0.3">
      <c r="P4136" cm="1">
        <f t="array" ref="P4136">INDEX(health,1+INT((ROW(A4135)-1)/COLUMNS(health)),MOD(ROW(A4135)-1+COLUMNS(health),COLUMNS(health))+1)</f>
        <v>0</v>
      </c>
    </row>
    <row r="4137" spans="16:16" x14ac:dyDescent="0.3">
      <c r="P4137" cm="1">
        <f t="array" ref="P4137">INDEX(health,1+INT((ROW(A4136)-1)/COLUMNS(health)),MOD(ROW(A4136)-1+COLUMNS(health),COLUMNS(health))+1)</f>
        <v>0</v>
      </c>
    </row>
    <row r="4138" spans="16:16" x14ac:dyDescent="0.3">
      <c r="P4138" t="str" cm="1">
        <f t="array" ref="P4138">INDEX(health,1+INT((ROW(A4137)-1)/COLUMNS(health)),MOD(ROW(A4137)-1+COLUMNS(health),COLUMNS(health))+1)</f>
        <v>Cost of care is not affordable</v>
      </c>
    </row>
    <row r="4139" spans="16:16" x14ac:dyDescent="0.3">
      <c r="P4139" t="str" cm="1">
        <f t="array" ref="P4139">INDEX(health,1+INT((ROW(A4138)-1)/COLUMNS(health)),MOD(ROW(A4138)-1+COLUMNS(health),COLUMNS(health))+1)</f>
        <v xml:space="preserve"> Lack of reliable services locally</v>
      </c>
    </row>
    <row r="4140" spans="16:16" x14ac:dyDescent="0.3">
      <c r="P4140" cm="1">
        <f t="array" ref="P4140">INDEX(health,1+INT((ROW(A4139)-1)/COLUMNS(health)),MOD(ROW(A4139)-1+COLUMNS(health),COLUMNS(health))+1)</f>
        <v>0</v>
      </c>
    </row>
    <row r="4141" spans="16:16" x14ac:dyDescent="0.3">
      <c r="P4141" cm="1">
        <f t="array" ref="P4141">INDEX(health,1+INT((ROW(A4140)-1)/COLUMNS(health)),MOD(ROW(A4140)-1+COLUMNS(health),COLUMNS(health))+1)</f>
        <v>0</v>
      </c>
    </row>
    <row r="4142" spans="16:16" x14ac:dyDescent="0.3">
      <c r="P4142" cm="1">
        <f t="array" ref="P4142">INDEX(health,1+INT((ROW(A4141)-1)/COLUMNS(health)),MOD(ROW(A4141)-1+COLUMNS(health),COLUMNS(health))+1)</f>
        <v>0</v>
      </c>
    </row>
    <row r="4143" spans="16:16" x14ac:dyDescent="0.3">
      <c r="P4143" cm="1">
        <f t="array" ref="P4143">INDEX(health,1+INT((ROW(A4142)-1)/COLUMNS(health)),MOD(ROW(A4142)-1+COLUMNS(health),COLUMNS(health))+1)</f>
        <v>0</v>
      </c>
    </row>
    <row r="4144" spans="16:16" x14ac:dyDescent="0.3">
      <c r="P4144" cm="1">
        <f t="array" ref="P4144">INDEX(health,1+INT((ROW(A4143)-1)/COLUMNS(health)),MOD(ROW(A4143)-1+COLUMNS(health),COLUMNS(health))+1)</f>
        <v>0</v>
      </c>
    </row>
    <row r="4145" spans="16:16" x14ac:dyDescent="0.3">
      <c r="P4145" cm="1">
        <f t="array" ref="P4145">INDEX(health,1+INT((ROW(A4144)-1)/COLUMNS(health)),MOD(ROW(A4144)-1+COLUMNS(health),COLUMNS(health))+1)</f>
        <v>0</v>
      </c>
    </row>
    <row r="4146" spans="16:16" x14ac:dyDescent="0.3">
      <c r="P4146" t="str" cm="1">
        <f t="array" ref="P4146">INDEX(health,1+INT((ROW(A4145)-1)/COLUMNS(health)),MOD(ROW(A4145)-1+COLUMNS(health),COLUMNS(health))+1)</f>
        <v xml:space="preserve">Lack of actual skilled Doctors. </v>
      </c>
    </row>
    <row r="4147" spans="16:16" x14ac:dyDescent="0.3">
      <c r="P4147" cm="1">
        <f t="array" ref="P4147">INDEX(health,1+INT((ROW(A4146)-1)/COLUMNS(health)),MOD(ROW(A4146)-1+COLUMNS(health),COLUMNS(health))+1)</f>
        <v>0</v>
      </c>
    </row>
    <row r="4148" spans="16:16" x14ac:dyDescent="0.3">
      <c r="P4148" cm="1">
        <f t="array" ref="P4148">INDEX(health,1+INT((ROW(A4147)-1)/COLUMNS(health)),MOD(ROW(A4147)-1+COLUMNS(health),COLUMNS(health))+1)</f>
        <v>0</v>
      </c>
    </row>
    <row r="4149" spans="16:16" x14ac:dyDescent="0.3">
      <c r="P4149" cm="1">
        <f t="array" ref="P4149">INDEX(health,1+INT((ROW(A4148)-1)/COLUMNS(health)),MOD(ROW(A4148)-1+COLUMNS(health),COLUMNS(health))+1)</f>
        <v>0</v>
      </c>
    </row>
    <row r="4150" spans="16:16" x14ac:dyDescent="0.3">
      <c r="P4150" cm="1">
        <f t="array" ref="P4150">INDEX(health,1+INT((ROW(A4149)-1)/COLUMNS(health)),MOD(ROW(A4149)-1+COLUMNS(health),COLUMNS(health))+1)</f>
        <v>0</v>
      </c>
    </row>
    <row r="4151" spans="16:16" x14ac:dyDescent="0.3">
      <c r="P4151" cm="1">
        <f t="array" ref="P4151">INDEX(health,1+INT((ROW(A4150)-1)/COLUMNS(health)),MOD(ROW(A4150)-1+COLUMNS(health),COLUMNS(health))+1)</f>
        <v>0</v>
      </c>
    </row>
    <row r="4152" spans="16:16" x14ac:dyDescent="0.3">
      <c r="P4152" cm="1">
        <f t="array" ref="P4152">INDEX(health,1+INT((ROW(A4151)-1)/COLUMNS(health)),MOD(ROW(A4151)-1+COLUMNS(health),COLUMNS(health))+1)</f>
        <v>0</v>
      </c>
    </row>
    <row r="4153" spans="16:16" x14ac:dyDescent="0.3">
      <c r="P4153" cm="1">
        <f t="array" ref="P4153">INDEX(health,1+INT((ROW(A4152)-1)/COLUMNS(health)),MOD(ROW(A4152)-1+COLUMNS(health),COLUMNS(health))+1)</f>
        <v>0</v>
      </c>
    </row>
    <row r="4154" spans="16:16" x14ac:dyDescent="0.3">
      <c r="P4154" t="str" cm="1">
        <f t="array" ref="P4154">INDEX(health,1+INT((ROW(A4153)-1)/COLUMNS(health)),MOD(ROW(A4153)-1+COLUMNS(health),COLUMNS(health))+1)</f>
        <v xml:space="preserve">Lack of actual skilled Doctors. </v>
      </c>
    </row>
    <row r="4155" spans="16:16" x14ac:dyDescent="0.3">
      <c r="P4155" cm="1">
        <f t="array" ref="P4155">INDEX(health,1+INT((ROW(A4154)-1)/COLUMNS(health)),MOD(ROW(A4154)-1+COLUMNS(health),COLUMNS(health))+1)</f>
        <v>0</v>
      </c>
    </row>
    <row r="4156" spans="16:16" x14ac:dyDescent="0.3">
      <c r="P4156" cm="1">
        <f t="array" ref="P4156">INDEX(health,1+INT((ROW(A4155)-1)/COLUMNS(health)),MOD(ROW(A4155)-1+COLUMNS(health),COLUMNS(health))+1)</f>
        <v>0</v>
      </c>
    </row>
    <row r="4157" spans="16:16" x14ac:dyDescent="0.3">
      <c r="P4157" cm="1">
        <f t="array" ref="P4157">INDEX(health,1+INT((ROW(A4156)-1)/COLUMNS(health)),MOD(ROW(A4156)-1+COLUMNS(health),COLUMNS(health))+1)</f>
        <v>0</v>
      </c>
    </row>
    <row r="4158" spans="16:16" x14ac:dyDescent="0.3">
      <c r="P4158" cm="1">
        <f t="array" ref="P4158">INDEX(health,1+INT((ROW(A4157)-1)/COLUMNS(health)),MOD(ROW(A4157)-1+COLUMNS(health),COLUMNS(health))+1)</f>
        <v>0</v>
      </c>
    </row>
    <row r="4159" spans="16:16" x14ac:dyDescent="0.3">
      <c r="P4159" cm="1">
        <f t="array" ref="P4159">INDEX(health,1+INT((ROW(A4158)-1)/COLUMNS(health)),MOD(ROW(A4158)-1+COLUMNS(health),COLUMNS(health))+1)</f>
        <v>0</v>
      </c>
    </row>
    <row r="4160" spans="16:16" x14ac:dyDescent="0.3">
      <c r="P4160" cm="1">
        <f t="array" ref="P4160">INDEX(health,1+INT((ROW(A4159)-1)/COLUMNS(health)),MOD(ROW(A4159)-1+COLUMNS(health),COLUMNS(health))+1)</f>
        <v>0</v>
      </c>
    </row>
    <row r="4161" spans="16:16" x14ac:dyDescent="0.3">
      <c r="P4161" cm="1">
        <f t="array" ref="P4161">INDEX(health,1+INT((ROW(A4160)-1)/COLUMNS(health)),MOD(ROW(A4160)-1+COLUMNS(health),COLUMNS(health))+1)</f>
        <v>0</v>
      </c>
    </row>
    <row r="4162" spans="16:16" x14ac:dyDescent="0.3">
      <c r="P4162" t="str" cm="1">
        <f t="array" ref="P4162">INDEX(health,1+INT((ROW(A4161)-1)/COLUMNS(health)),MOD(ROW(A4161)-1+COLUMNS(health),COLUMNS(health))+1)</f>
        <v>I can't speak for the community</v>
      </c>
    </row>
    <row r="4163" spans="16:16" x14ac:dyDescent="0.3">
      <c r="P4163" cm="1">
        <f t="array" ref="P4163">INDEX(health,1+INT((ROW(A4162)-1)/COLUMNS(health)),MOD(ROW(A4162)-1+COLUMNS(health),COLUMNS(health))+1)</f>
        <v>0</v>
      </c>
    </row>
    <row r="4164" spans="16:16" x14ac:dyDescent="0.3">
      <c r="P4164" cm="1">
        <f t="array" ref="P4164">INDEX(health,1+INT((ROW(A4163)-1)/COLUMNS(health)),MOD(ROW(A4163)-1+COLUMNS(health),COLUMNS(health))+1)</f>
        <v>0</v>
      </c>
    </row>
    <row r="4165" spans="16:16" x14ac:dyDescent="0.3">
      <c r="P4165" cm="1">
        <f t="array" ref="P4165">INDEX(health,1+INT((ROW(A4164)-1)/COLUMNS(health)),MOD(ROW(A4164)-1+COLUMNS(health),COLUMNS(health))+1)</f>
        <v>0</v>
      </c>
    </row>
    <row r="4166" spans="16:16" x14ac:dyDescent="0.3">
      <c r="P4166" cm="1">
        <f t="array" ref="P4166">INDEX(health,1+INT((ROW(A4165)-1)/COLUMNS(health)),MOD(ROW(A4165)-1+COLUMNS(health),COLUMNS(health))+1)</f>
        <v>0</v>
      </c>
    </row>
    <row r="4167" spans="16:16" x14ac:dyDescent="0.3">
      <c r="P4167" cm="1">
        <f t="array" ref="P4167">INDEX(health,1+INT((ROW(A4166)-1)/COLUMNS(health)),MOD(ROW(A4166)-1+COLUMNS(health),COLUMNS(health))+1)</f>
        <v>0</v>
      </c>
    </row>
    <row r="4168" spans="16:16" x14ac:dyDescent="0.3">
      <c r="P4168" cm="1">
        <f t="array" ref="P4168">INDEX(health,1+INT((ROW(A4167)-1)/COLUMNS(health)),MOD(ROW(A4167)-1+COLUMNS(health),COLUMNS(health))+1)</f>
        <v>0</v>
      </c>
    </row>
    <row r="4169" spans="16:16" x14ac:dyDescent="0.3">
      <c r="P4169" cm="1">
        <f t="array" ref="P4169">INDEX(health,1+INT((ROW(A4168)-1)/COLUMNS(health)),MOD(ROW(A4168)-1+COLUMNS(health),COLUMNS(health))+1)</f>
        <v>0</v>
      </c>
    </row>
    <row r="4170" spans="16:16" x14ac:dyDescent="0.3">
      <c r="P4170" cm="1">
        <f t="array" ref="P4170">INDEX(health,1+INT((ROW(A4169)-1)/COLUMNS(health)),MOD(ROW(A4169)-1+COLUMNS(health),COLUMNS(health))+1)</f>
        <v>0</v>
      </c>
    </row>
    <row r="4171" spans="16:16" x14ac:dyDescent="0.3">
      <c r="P4171" cm="1">
        <f t="array" ref="P4171">INDEX(health,1+INT((ROW(A4170)-1)/COLUMNS(health)),MOD(ROW(A4170)-1+COLUMNS(health),COLUMNS(health))+1)</f>
        <v>0</v>
      </c>
    </row>
    <row r="4172" spans="16:16" x14ac:dyDescent="0.3">
      <c r="P4172" cm="1">
        <f t="array" ref="P4172">INDEX(health,1+INT((ROW(A4171)-1)/COLUMNS(health)),MOD(ROW(A4171)-1+COLUMNS(health),COLUMNS(health))+1)</f>
        <v>0</v>
      </c>
    </row>
    <row r="4173" spans="16:16" x14ac:dyDescent="0.3">
      <c r="P4173" cm="1">
        <f t="array" ref="P4173">INDEX(health,1+INT((ROW(A4172)-1)/COLUMNS(health)),MOD(ROW(A4172)-1+COLUMNS(health),COLUMNS(health))+1)</f>
        <v>0</v>
      </c>
    </row>
    <row r="4174" spans="16:16" x14ac:dyDescent="0.3">
      <c r="P4174" cm="1">
        <f t="array" ref="P4174">INDEX(health,1+INT((ROW(A4173)-1)/COLUMNS(health)),MOD(ROW(A4173)-1+COLUMNS(health),COLUMNS(health))+1)</f>
        <v>0</v>
      </c>
    </row>
    <row r="4175" spans="16:16" x14ac:dyDescent="0.3">
      <c r="P4175" cm="1">
        <f t="array" ref="P4175">INDEX(health,1+INT((ROW(A4174)-1)/COLUMNS(health)),MOD(ROW(A4174)-1+COLUMNS(health),COLUMNS(health))+1)</f>
        <v>0</v>
      </c>
    </row>
    <row r="4176" spans="16:16" x14ac:dyDescent="0.3">
      <c r="P4176" cm="1">
        <f t="array" ref="P4176">INDEX(health,1+INT((ROW(A4175)-1)/COLUMNS(health)),MOD(ROW(A4175)-1+COLUMNS(health),COLUMNS(health))+1)</f>
        <v>0</v>
      </c>
    </row>
    <row r="4177" spans="16:16" x14ac:dyDescent="0.3">
      <c r="P4177" cm="1">
        <f t="array" ref="P4177">INDEX(health,1+INT((ROW(A4176)-1)/COLUMNS(health)),MOD(ROW(A4176)-1+COLUMNS(health),COLUMNS(health))+1)</f>
        <v>0</v>
      </c>
    </row>
    <row r="4178" spans="16:16" x14ac:dyDescent="0.3">
      <c r="P4178" t="str" cm="1">
        <f t="array" ref="P4178">INDEX(health,1+INT((ROW(A4177)-1)/COLUMNS(health)),MOD(ROW(A4177)-1+COLUMNS(health),COLUMNS(health))+1)</f>
        <v>Not enough mental health treatment options</v>
      </c>
    </row>
    <row r="4179" spans="16:16" x14ac:dyDescent="0.3">
      <c r="P4179" cm="1">
        <f t="array" ref="P4179">INDEX(health,1+INT((ROW(A4178)-1)/COLUMNS(health)),MOD(ROW(A4178)-1+COLUMNS(health),COLUMNS(health))+1)</f>
        <v>0</v>
      </c>
    </row>
    <row r="4180" spans="16:16" x14ac:dyDescent="0.3">
      <c r="P4180" cm="1">
        <f t="array" ref="P4180">INDEX(health,1+INT((ROW(A4179)-1)/COLUMNS(health)),MOD(ROW(A4179)-1+COLUMNS(health),COLUMNS(health))+1)</f>
        <v>0</v>
      </c>
    </row>
    <row r="4181" spans="16:16" x14ac:dyDescent="0.3">
      <c r="P4181" cm="1">
        <f t="array" ref="P4181">INDEX(health,1+INT((ROW(A4180)-1)/COLUMNS(health)),MOD(ROW(A4180)-1+COLUMNS(health),COLUMNS(health))+1)</f>
        <v>0</v>
      </c>
    </row>
    <row r="4182" spans="16:16" x14ac:dyDescent="0.3">
      <c r="P4182" cm="1">
        <f t="array" ref="P4182">INDEX(health,1+INT((ROW(A4181)-1)/COLUMNS(health)),MOD(ROW(A4181)-1+COLUMNS(health),COLUMNS(health))+1)</f>
        <v>0</v>
      </c>
    </row>
    <row r="4183" spans="16:16" x14ac:dyDescent="0.3">
      <c r="P4183" cm="1">
        <f t="array" ref="P4183">INDEX(health,1+INT((ROW(A4182)-1)/COLUMNS(health)),MOD(ROW(A4182)-1+COLUMNS(health),COLUMNS(health))+1)</f>
        <v>0</v>
      </c>
    </row>
    <row r="4184" spans="16:16" x14ac:dyDescent="0.3">
      <c r="P4184" cm="1">
        <f t="array" ref="P4184">INDEX(health,1+INT((ROW(A4183)-1)/COLUMNS(health)),MOD(ROW(A4183)-1+COLUMNS(health),COLUMNS(health))+1)</f>
        <v>0</v>
      </c>
    </row>
    <row r="4185" spans="16:16" x14ac:dyDescent="0.3">
      <c r="P4185" cm="1">
        <f t="array" ref="P4185">INDEX(health,1+INT((ROW(A4184)-1)/COLUMNS(health)),MOD(ROW(A4184)-1+COLUMNS(health),COLUMNS(health))+1)</f>
        <v>0</v>
      </c>
    </row>
    <row r="4186" spans="16:16" x14ac:dyDescent="0.3">
      <c r="P4186" cm="1">
        <f t="array" ref="P4186">INDEX(health,1+INT((ROW(A4185)-1)/COLUMNS(health)),MOD(ROW(A4185)-1+COLUMNS(health),COLUMNS(health))+1)</f>
        <v>0</v>
      </c>
    </row>
    <row r="4187" spans="16:16" x14ac:dyDescent="0.3">
      <c r="P4187" cm="1">
        <f t="array" ref="P4187">INDEX(health,1+INT((ROW(A4186)-1)/COLUMNS(health)),MOD(ROW(A4186)-1+COLUMNS(health),COLUMNS(health))+1)</f>
        <v>0</v>
      </c>
    </row>
    <row r="4188" spans="16:16" x14ac:dyDescent="0.3">
      <c r="P4188" cm="1">
        <f t="array" ref="P4188">INDEX(health,1+INT((ROW(A4187)-1)/COLUMNS(health)),MOD(ROW(A4187)-1+COLUMNS(health),COLUMNS(health))+1)</f>
        <v>0</v>
      </c>
    </row>
    <row r="4189" spans="16:16" x14ac:dyDescent="0.3">
      <c r="P4189" cm="1">
        <f t="array" ref="P4189">INDEX(health,1+INT((ROW(A4188)-1)/COLUMNS(health)),MOD(ROW(A4188)-1+COLUMNS(health),COLUMNS(health))+1)</f>
        <v>0</v>
      </c>
    </row>
    <row r="4190" spans="16:16" x14ac:dyDescent="0.3">
      <c r="P4190" cm="1">
        <f t="array" ref="P4190">INDEX(health,1+INT((ROW(A4189)-1)/COLUMNS(health)),MOD(ROW(A4189)-1+COLUMNS(health),COLUMNS(health))+1)</f>
        <v>0</v>
      </c>
    </row>
    <row r="4191" spans="16:16" x14ac:dyDescent="0.3">
      <c r="P4191" cm="1">
        <f t="array" ref="P4191">INDEX(health,1+INT((ROW(A4190)-1)/COLUMNS(health)),MOD(ROW(A4190)-1+COLUMNS(health),COLUMNS(health))+1)</f>
        <v>0</v>
      </c>
    </row>
    <row r="4192" spans="16:16" x14ac:dyDescent="0.3">
      <c r="P4192" cm="1">
        <f t="array" ref="P4192">INDEX(health,1+INT((ROW(A4191)-1)/COLUMNS(health)),MOD(ROW(A4191)-1+COLUMNS(health),COLUMNS(health))+1)</f>
        <v>0</v>
      </c>
    </row>
    <row r="4193" spans="16:16" x14ac:dyDescent="0.3">
      <c r="P4193" cm="1">
        <f t="array" ref="P4193">INDEX(health,1+INT((ROW(A4192)-1)/COLUMNS(health)),MOD(ROW(A4192)-1+COLUMNS(health),COLUMNS(health))+1)</f>
        <v>0</v>
      </c>
    </row>
    <row r="4194" spans="16:16" x14ac:dyDescent="0.3">
      <c r="P4194" cm="1">
        <f t="array" ref="P4194">INDEX(health,1+INT((ROW(A4193)-1)/COLUMNS(health)),MOD(ROW(A4193)-1+COLUMNS(health),COLUMNS(health))+1)</f>
        <v>0</v>
      </c>
    </row>
    <row r="4195" spans="16:16" x14ac:dyDescent="0.3">
      <c r="P4195" cm="1">
        <f t="array" ref="P4195">INDEX(health,1+INT((ROW(A4194)-1)/COLUMNS(health)),MOD(ROW(A4194)-1+COLUMNS(health),COLUMNS(health))+1)</f>
        <v>0</v>
      </c>
    </row>
    <row r="4196" spans="16:16" x14ac:dyDescent="0.3">
      <c r="P4196" cm="1">
        <f t="array" ref="P4196">INDEX(health,1+INT((ROW(A4195)-1)/COLUMNS(health)),MOD(ROW(A4195)-1+COLUMNS(health),COLUMNS(health))+1)</f>
        <v>0</v>
      </c>
    </row>
    <row r="4197" spans="16:16" x14ac:dyDescent="0.3">
      <c r="P4197" cm="1">
        <f t="array" ref="P4197">INDEX(health,1+INT((ROW(A4196)-1)/COLUMNS(health)),MOD(ROW(A4196)-1+COLUMNS(health),COLUMNS(health))+1)</f>
        <v>0</v>
      </c>
    </row>
    <row r="4198" spans="16:16" x14ac:dyDescent="0.3">
      <c r="P4198" cm="1">
        <f t="array" ref="P4198">INDEX(health,1+INT((ROW(A4197)-1)/COLUMNS(health)),MOD(ROW(A4197)-1+COLUMNS(health),COLUMNS(health))+1)</f>
        <v>0</v>
      </c>
    </row>
    <row r="4199" spans="16:16" x14ac:dyDescent="0.3">
      <c r="P4199" cm="1">
        <f t="array" ref="P4199">INDEX(health,1+INT((ROW(A4198)-1)/COLUMNS(health)),MOD(ROW(A4198)-1+COLUMNS(health),COLUMNS(health))+1)</f>
        <v>0</v>
      </c>
    </row>
    <row r="4200" spans="16:16" x14ac:dyDescent="0.3">
      <c r="P4200" cm="1">
        <f t="array" ref="P4200">INDEX(health,1+INT((ROW(A4199)-1)/COLUMNS(health)),MOD(ROW(A4199)-1+COLUMNS(health),COLUMNS(health))+1)</f>
        <v>0</v>
      </c>
    </row>
    <row r="4201" spans="16:16" x14ac:dyDescent="0.3">
      <c r="P4201" cm="1">
        <f t="array" ref="P4201">INDEX(health,1+INT((ROW(A4200)-1)/COLUMNS(health)),MOD(ROW(A4200)-1+COLUMNS(health),COLUMNS(health))+1)</f>
        <v>0</v>
      </c>
    </row>
    <row r="4202" spans="16:16" x14ac:dyDescent="0.3">
      <c r="P4202" t="str" cm="1">
        <f t="array" ref="P4202">INDEX(health,1+INT((ROW(A4201)-1)/COLUMNS(health)),MOD(ROW(A4201)-1+COLUMNS(health),COLUMNS(health))+1)</f>
        <v>Lack of suitable options for Primary Carr</v>
      </c>
    </row>
    <row r="4203" spans="16:16" x14ac:dyDescent="0.3">
      <c r="P4203" cm="1">
        <f t="array" ref="P4203">INDEX(health,1+INT((ROW(A4202)-1)/COLUMNS(health)),MOD(ROW(A4202)-1+COLUMNS(health),COLUMNS(health))+1)</f>
        <v>0</v>
      </c>
    </row>
    <row r="4204" spans="16:16" x14ac:dyDescent="0.3">
      <c r="P4204" cm="1">
        <f t="array" ref="P4204">INDEX(health,1+INT((ROW(A4203)-1)/COLUMNS(health)),MOD(ROW(A4203)-1+COLUMNS(health),COLUMNS(health))+1)</f>
        <v>0</v>
      </c>
    </row>
    <row r="4205" spans="16:16" x14ac:dyDescent="0.3">
      <c r="P4205" cm="1">
        <f t="array" ref="P4205">INDEX(health,1+INT((ROW(A4204)-1)/COLUMNS(health)),MOD(ROW(A4204)-1+COLUMNS(health),COLUMNS(health))+1)</f>
        <v>0</v>
      </c>
    </row>
    <row r="4206" spans="16:16" x14ac:dyDescent="0.3">
      <c r="P4206" cm="1">
        <f t="array" ref="P4206">INDEX(health,1+INT((ROW(A4205)-1)/COLUMNS(health)),MOD(ROW(A4205)-1+COLUMNS(health),COLUMNS(health))+1)</f>
        <v>0</v>
      </c>
    </row>
    <row r="4207" spans="16:16" x14ac:dyDescent="0.3">
      <c r="P4207" cm="1">
        <f t="array" ref="P4207">INDEX(health,1+INT((ROW(A4206)-1)/COLUMNS(health)),MOD(ROW(A4206)-1+COLUMNS(health),COLUMNS(health))+1)</f>
        <v>0</v>
      </c>
    </row>
    <row r="4208" spans="16:16" x14ac:dyDescent="0.3">
      <c r="P4208" cm="1">
        <f t="array" ref="P4208">INDEX(health,1+INT((ROW(A4207)-1)/COLUMNS(health)),MOD(ROW(A4207)-1+COLUMNS(health),COLUMNS(health))+1)</f>
        <v>0</v>
      </c>
    </row>
    <row r="4209" spans="16:16" x14ac:dyDescent="0.3">
      <c r="P4209" cm="1">
        <f t="array" ref="P4209">INDEX(health,1+INT((ROW(A4208)-1)/COLUMNS(health)),MOD(ROW(A4208)-1+COLUMNS(health),COLUMNS(health))+1)</f>
        <v>0</v>
      </c>
    </row>
    <row r="4210" spans="16:16" x14ac:dyDescent="0.3">
      <c r="P4210" t="str" cm="1">
        <f t="array" ref="P4210">INDEX(health,1+INT((ROW(A4209)-1)/COLUMNS(health)),MOD(ROW(A4209)-1+COLUMNS(health),COLUMNS(health))+1)</f>
        <v>Cost of care is not affordable</v>
      </c>
    </row>
    <row r="4211" spans="16:16" x14ac:dyDescent="0.3">
      <c r="P4211" t="str" cm="1">
        <f t="array" ref="P4211">INDEX(health,1+INT((ROW(A4210)-1)/COLUMNS(health)),MOD(ROW(A4210)-1+COLUMNS(health),COLUMNS(health))+1)</f>
        <v xml:space="preserve"> Not enough mental health treatment options</v>
      </c>
    </row>
    <row r="4212" spans="16:16" x14ac:dyDescent="0.3">
      <c r="P4212" cm="1">
        <f t="array" ref="P4212">INDEX(health,1+INT((ROW(A4211)-1)/COLUMNS(health)),MOD(ROW(A4211)-1+COLUMNS(health),COLUMNS(health))+1)</f>
        <v>0</v>
      </c>
    </row>
    <row r="4213" spans="16:16" x14ac:dyDescent="0.3">
      <c r="P4213" cm="1">
        <f t="array" ref="P4213">INDEX(health,1+INT((ROW(A4212)-1)/COLUMNS(health)),MOD(ROW(A4212)-1+COLUMNS(health),COLUMNS(health))+1)</f>
        <v>0</v>
      </c>
    </row>
    <row r="4214" spans="16:16" x14ac:dyDescent="0.3">
      <c r="P4214" cm="1">
        <f t="array" ref="P4214">INDEX(health,1+INT((ROW(A4213)-1)/COLUMNS(health)),MOD(ROW(A4213)-1+COLUMNS(health),COLUMNS(health))+1)</f>
        <v>0</v>
      </c>
    </row>
    <row r="4215" spans="16:16" x14ac:dyDescent="0.3">
      <c r="P4215" cm="1">
        <f t="array" ref="P4215">INDEX(health,1+INT((ROW(A4214)-1)/COLUMNS(health)),MOD(ROW(A4214)-1+COLUMNS(health),COLUMNS(health))+1)</f>
        <v>0</v>
      </c>
    </row>
    <row r="4216" spans="16:16" x14ac:dyDescent="0.3">
      <c r="P4216" cm="1">
        <f t="array" ref="P4216">INDEX(health,1+INT((ROW(A4215)-1)/COLUMNS(health)),MOD(ROW(A4215)-1+COLUMNS(health),COLUMNS(health))+1)</f>
        <v>0</v>
      </c>
    </row>
    <row r="4217" spans="16:16" x14ac:dyDescent="0.3">
      <c r="P4217" cm="1">
        <f t="array" ref="P4217">INDEX(health,1+INT((ROW(A4216)-1)/COLUMNS(health)),MOD(ROW(A4216)-1+COLUMNS(health),COLUMNS(health))+1)</f>
        <v>0</v>
      </c>
    </row>
    <row r="4218" spans="16:16" x14ac:dyDescent="0.3">
      <c r="P4218" t="str" cm="1">
        <f t="array" ref="P4218">INDEX(health,1+INT((ROW(A4217)-1)/COLUMNS(health)),MOD(ROW(A4217)-1+COLUMNS(health),COLUMNS(health))+1)</f>
        <v>Lack of adequate insurance</v>
      </c>
    </row>
    <row r="4219" spans="16:16" x14ac:dyDescent="0.3">
      <c r="P4219" t="str" cm="1">
        <f t="array" ref="P4219">INDEX(health,1+INT((ROW(A4218)-1)/COLUMNS(health)),MOD(ROW(A4218)-1+COLUMNS(health),COLUMNS(health))+1)</f>
        <v xml:space="preserve"> Not enough alcohol/drug abuse treatment options</v>
      </c>
    </row>
    <row r="4220" spans="16:16" x14ac:dyDescent="0.3">
      <c r="P4220" t="str" cm="1">
        <f t="array" ref="P4220">INDEX(health,1+INT((ROW(A4219)-1)/COLUMNS(health)),MOD(ROW(A4219)-1+COLUMNS(health),COLUMNS(health))+1)</f>
        <v xml:space="preserve"> Not enough mental health treatment options</v>
      </c>
    </row>
    <row r="4221" spans="16:16" x14ac:dyDescent="0.3">
      <c r="P4221" t="str" cm="1">
        <f t="array" ref="P4221">INDEX(health,1+INT((ROW(A4220)-1)/COLUMNS(health)),MOD(ROW(A4220)-1+COLUMNS(health),COLUMNS(health))+1)</f>
        <v xml:space="preserve"> Lack of transportation</v>
      </c>
    </row>
    <row r="4222" spans="16:16" x14ac:dyDescent="0.3">
      <c r="P4222" cm="1">
        <f t="array" ref="P4222">INDEX(health,1+INT((ROW(A4221)-1)/COLUMNS(health)),MOD(ROW(A4221)-1+COLUMNS(health),COLUMNS(health))+1)</f>
        <v>0</v>
      </c>
    </row>
    <row r="4223" spans="16:16" x14ac:dyDescent="0.3">
      <c r="P4223" cm="1">
        <f t="array" ref="P4223">INDEX(health,1+INT((ROW(A4222)-1)/COLUMNS(health)),MOD(ROW(A4222)-1+COLUMNS(health),COLUMNS(health))+1)</f>
        <v>0</v>
      </c>
    </row>
    <row r="4224" spans="16:16" x14ac:dyDescent="0.3">
      <c r="P4224" cm="1">
        <f t="array" ref="P4224">INDEX(health,1+INT((ROW(A4223)-1)/COLUMNS(health)),MOD(ROW(A4223)-1+COLUMNS(health),COLUMNS(health))+1)</f>
        <v>0</v>
      </c>
    </row>
    <row r="4225" spans="16:16" x14ac:dyDescent="0.3">
      <c r="P4225" cm="1">
        <f t="array" ref="P4225">INDEX(health,1+INT((ROW(A4224)-1)/COLUMNS(health)),MOD(ROW(A4224)-1+COLUMNS(health),COLUMNS(health))+1)</f>
        <v>0</v>
      </c>
    </row>
    <row r="4226" spans="16:16" x14ac:dyDescent="0.3">
      <c r="P4226" cm="1">
        <f t="array" ref="P4226">INDEX(health,1+INT((ROW(A4225)-1)/COLUMNS(health)),MOD(ROW(A4225)-1+COLUMNS(health),COLUMNS(health))+1)</f>
        <v>0</v>
      </c>
    </row>
    <row r="4227" spans="16:16" x14ac:dyDescent="0.3">
      <c r="P4227" cm="1">
        <f t="array" ref="P4227">INDEX(health,1+INT((ROW(A4226)-1)/COLUMNS(health)),MOD(ROW(A4226)-1+COLUMNS(health),COLUMNS(health))+1)</f>
        <v>0</v>
      </c>
    </row>
    <row r="4228" spans="16:16" x14ac:dyDescent="0.3">
      <c r="P4228" cm="1">
        <f t="array" ref="P4228">INDEX(health,1+INT((ROW(A4227)-1)/COLUMNS(health)),MOD(ROW(A4227)-1+COLUMNS(health),COLUMNS(health))+1)</f>
        <v>0</v>
      </c>
    </row>
    <row r="4229" spans="16:16" x14ac:dyDescent="0.3">
      <c r="P4229" cm="1">
        <f t="array" ref="P4229">INDEX(health,1+INT((ROW(A4228)-1)/COLUMNS(health)),MOD(ROW(A4228)-1+COLUMNS(health),COLUMNS(health))+1)</f>
        <v>0</v>
      </c>
    </row>
    <row r="4230" spans="16:16" x14ac:dyDescent="0.3">
      <c r="P4230" cm="1">
        <f t="array" ref="P4230">INDEX(health,1+INT((ROW(A4229)-1)/COLUMNS(health)),MOD(ROW(A4229)-1+COLUMNS(health),COLUMNS(health))+1)</f>
        <v>0</v>
      </c>
    </row>
    <row r="4231" spans="16:16" x14ac:dyDescent="0.3">
      <c r="P4231" cm="1">
        <f t="array" ref="P4231">INDEX(health,1+INT((ROW(A4230)-1)/COLUMNS(health)),MOD(ROW(A4230)-1+COLUMNS(health),COLUMNS(health))+1)</f>
        <v>0</v>
      </c>
    </row>
    <row r="4232" spans="16:16" x14ac:dyDescent="0.3">
      <c r="P4232" cm="1">
        <f t="array" ref="P4232">INDEX(health,1+INT((ROW(A4231)-1)/COLUMNS(health)),MOD(ROW(A4231)-1+COLUMNS(health),COLUMNS(health))+1)</f>
        <v>0</v>
      </c>
    </row>
    <row r="4233" spans="16:16" x14ac:dyDescent="0.3">
      <c r="P4233" cm="1">
        <f t="array" ref="P4233">INDEX(health,1+INT((ROW(A4232)-1)/COLUMNS(health)),MOD(ROW(A4232)-1+COLUMNS(health),COLUMNS(health))+1)</f>
        <v>0</v>
      </c>
    </row>
    <row r="4234" spans="16:16" x14ac:dyDescent="0.3">
      <c r="P4234" cm="1">
        <f t="array" ref="P4234">INDEX(health,1+INT((ROW(A4233)-1)/COLUMNS(health)),MOD(ROW(A4233)-1+COLUMNS(health),COLUMNS(health))+1)</f>
        <v>0</v>
      </c>
    </row>
    <row r="4235" spans="16:16" x14ac:dyDescent="0.3">
      <c r="P4235" cm="1">
        <f t="array" ref="P4235">INDEX(health,1+INT((ROW(A4234)-1)/COLUMNS(health)),MOD(ROW(A4234)-1+COLUMNS(health),COLUMNS(health))+1)</f>
        <v>0</v>
      </c>
    </row>
    <row r="4236" spans="16:16" x14ac:dyDescent="0.3">
      <c r="P4236" cm="1">
        <f t="array" ref="P4236">INDEX(health,1+INT((ROW(A4235)-1)/COLUMNS(health)),MOD(ROW(A4235)-1+COLUMNS(health),COLUMNS(health))+1)</f>
        <v>0</v>
      </c>
    </row>
    <row r="4237" spans="16:16" x14ac:dyDescent="0.3">
      <c r="P4237" cm="1">
        <f t="array" ref="P4237">INDEX(health,1+INT((ROW(A4236)-1)/COLUMNS(health)),MOD(ROW(A4236)-1+COLUMNS(health),COLUMNS(health))+1)</f>
        <v>0</v>
      </c>
    </row>
    <row r="4238" spans="16:16" x14ac:dyDescent="0.3">
      <c r="P4238" cm="1">
        <f t="array" ref="P4238">INDEX(health,1+INT((ROW(A4237)-1)/COLUMNS(health)),MOD(ROW(A4237)-1+COLUMNS(health),COLUMNS(health))+1)</f>
        <v>0</v>
      </c>
    </row>
    <row r="4239" spans="16:16" x14ac:dyDescent="0.3">
      <c r="P4239" cm="1">
        <f t="array" ref="P4239">INDEX(health,1+INT((ROW(A4238)-1)/COLUMNS(health)),MOD(ROW(A4238)-1+COLUMNS(health),COLUMNS(health))+1)</f>
        <v>0</v>
      </c>
    </row>
    <row r="4240" spans="16:16" x14ac:dyDescent="0.3">
      <c r="P4240" cm="1">
        <f t="array" ref="P4240">INDEX(health,1+INT((ROW(A4239)-1)/COLUMNS(health)),MOD(ROW(A4239)-1+COLUMNS(health),COLUMNS(health))+1)</f>
        <v>0</v>
      </c>
    </row>
    <row r="4241" spans="16:16" x14ac:dyDescent="0.3">
      <c r="P4241" cm="1">
        <f t="array" ref="P4241">INDEX(health,1+INT((ROW(A4240)-1)/COLUMNS(health)),MOD(ROW(A4240)-1+COLUMNS(health),COLUMNS(health))+1)</f>
        <v>0</v>
      </c>
    </row>
    <row r="4242" spans="16:16" x14ac:dyDescent="0.3">
      <c r="P4242" t="str" cm="1">
        <f t="array" ref="P4242">INDEX(health,1+INT((ROW(A4241)-1)/COLUMNS(health)),MOD(ROW(A4241)-1+COLUMNS(health),COLUMNS(health))+1)</f>
        <v>Cost of care is not affordable</v>
      </c>
    </row>
    <row r="4243" spans="16:16" x14ac:dyDescent="0.3">
      <c r="P4243" t="str" cm="1">
        <f t="array" ref="P4243">INDEX(health,1+INT((ROW(A4242)-1)/COLUMNS(health)),MOD(ROW(A4242)-1+COLUMNS(health),COLUMNS(health))+1)</f>
        <v xml:space="preserve"> Not enough alcohol/drug abuse treatment options</v>
      </c>
    </row>
    <row r="4244" spans="16:16" x14ac:dyDescent="0.3">
      <c r="P4244" t="str" cm="1">
        <f t="array" ref="P4244">INDEX(health,1+INT((ROW(A4243)-1)/COLUMNS(health)),MOD(ROW(A4243)-1+COLUMNS(health),COLUMNS(health))+1)</f>
        <v xml:space="preserve"> Not enough mental health treatment options</v>
      </c>
    </row>
    <row r="4245" spans="16:16" x14ac:dyDescent="0.3">
      <c r="P4245" t="str" cm="1">
        <f t="array" ref="P4245">INDEX(health,1+INT((ROW(A4244)-1)/COLUMNS(health)),MOD(ROW(A4244)-1+COLUMNS(health),COLUMNS(health))+1)</f>
        <v xml:space="preserve"> Lack of transportation</v>
      </c>
    </row>
    <row r="4246" spans="16:16" x14ac:dyDescent="0.3">
      <c r="P4246" cm="1">
        <f t="array" ref="P4246">INDEX(health,1+INT((ROW(A4245)-1)/COLUMNS(health)),MOD(ROW(A4245)-1+COLUMNS(health),COLUMNS(health))+1)</f>
        <v>0</v>
      </c>
    </row>
    <row r="4247" spans="16:16" x14ac:dyDescent="0.3">
      <c r="P4247" cm="1">
        <f t="array" ref="P4247">INDEX(health,1+INT((ROW(A4246)-1)/COLUMNS(health)),MOD(ROW(A4246)-1+COLUMNS(health),COLUMNS(health))+1)</f>
        <v>0</v>
      </c>
    </row>
    <row r="4248" spans="16:16" x14ac:dyDescent="0.3">
      <c r="P4248" cm="1">
        <f t="array" ref="P4248">INDEX(health,1+INT((ROW(A4247)-1)/COLUMNS(health)),MOD(ROW(A4247)-1+COLUMNS(health),COLUMNS(health))+1)</f>
        <v>0</v>
      </c>
    </row>
    <row r="4249" spans="16:16" x14ac:dyDescent="0.3">
      <c r="P4249" cm="1">
        <f t="array" ref="P4249">INDEX(health,1+INT((ROW(A4248)-1)/COLUMNS(health)),MOD(ROW(A4248)-1+COLUMNS(health),COLUMNS(health))+1)</f>
        <v>0</v>
      </c>
    </row>
    <row r="4250" spans="16:16" x14ac:dyDescent="0.3">
      <c r="P4250" cm="1">
        <f t="array" ref="P4250">INDEX(health,1+INT((ROW(A4249)-1)/COLUMNS(health)),MOD(ROW(A4249)-1+COLUMNS(health),COLUMNS(health))+1)</f>
        <v>0</v>
      </c>
    </row>
    <row r="4251" spans="16:16" x14ac:dyDescent="0.3">
      <c r="P4251" cm="1">
        <f t="array" ref="P4251">INDEX(health,1+INT((ROW(A4250)-1)/COLUMNS(health)),MOD(ROW(A4250)-1+COLUMNS(health),COLUMNS(health))+1)</f>
        <v>0</v>
      </c>
    </row>
    <row r="4252" spans="16:16" x14ac:dyDescent="0.3">
      <c r="P4252" cm="1">
        <f t="array" ref="P4252">INDEX(health,1+INT((ROW(A4251)-1)/COLUMNS(health)),MOD(ROW(A4251)-1+COLUMNS(health),COLUMNS(health))+1)</f>
        <v>0</v>
      </c>
    </row>
    <row r="4253" spans="16:16" x14ac:dyDescent="0.3">
      <c r="P4253" cm="1">
        <f t="array" ref="P4253">INDEX(health,1+INT((ROW(A4252)-1)/COLUMNS(health)),MOD(ROW(A4252)-1+COLUMNS(health),COLUMNS(health))+1)</f>
        <v>0</v>
      </c>
    </row>
    <row r="4254" spans="16:16" x14ac:dyDescent="0.3">
      <c r="P4254" cm="1">
        <f t="array" ref="P4254">INDEX(health,1+INT((ROW(A4253)-1)/COLUMNS(health)),MOD(ROW(A4253)-1+COLUMNS(health),COLUMNS(health))+1)</f>
        <v>0</v>
      </c>
    </row>
    <row r="4255" spans="16:16" x14ac:dyDescent="0.3">
      <c r="P4255" cm="1">
        <f t="array" ref="P4255">INDEX(health,1+INT((ROW(A4254)-1)/COLUMNS(health)),MOD(ROW(A4254)-1+COLUMNS(health),COLUMNS(health))+1)</f>
        <v>0</v>
      </c>
    </row>
    <row r="4256" spans="16:16" x14ac:dyDescent="0.3">
      <c r="P4256" cm="1">
        <f t="array" ref="P4256">INDEX(health,1+INT((ROW(A4255)-1)/COLUMNS(health)),MOD(ROW(A4255)-1+COLUMNS(health),COLUMNS(health))+1)</f>
        <v>0</v>
      </c>
    </row>
    <row r="4257" spans="16:16" x14ac:dyDescent="0.3">
      <c r="P4257" cm="1">
        <f t="array" ref="P4257">INDEX(health,1+INT((ROW(A4256)-1)/COLUMNS(health)),MOD(ROW(A4256)-1+COLUMNS(health),COLUMNS(health))+1)</f>
        <v>0</v>
      </c>
    </row>
    <row r="4258" spans="16:16" x14ac:dyDescent="0.3">
      <c r="P4258" cm="1">
        <f t="array" ref="P4258">INDEX(health,1+INT((ROW(A4257)-1)/COLUMNS(health)),MOD(ROW(A4257)-1+COLUMNS(health),COLUMNS(health))+1)</f>
        <v>0</v>
      </c>
    </row>
    <row r="4259" spans="16:16" x14ac:dyDescent="0.3">
      <c r="P4259" cm="1">
        <f t="array" ref="P4259">INDEX(health,1+INT((ROW(A4258)-1)/COLUMNS(health)),MOD(ROW(A4258)-1+COLUMNS(health),COLUMNS(health))+1)</f>
        <v>0</v>
      </c>
    </row>
    <row r="4260" spans="16:16" x14ac:dyDescent="0.3">
      <c r="P4260" cm="1">
        <f t="array" ref="P4260">INDEX(health,1+INT((ROW(A4259)-1)/COLUMNS(health)),MOD(ROW(A4259)-1+COLUMNS(health),COLUMNS(health))+1)</f>
        <v>0</v>
      </c>
    </row>
    <row r="4261" spans="16:16" x14ac:dyDescent="0.3">
      <c r="P4261" cm="1">
        <f t="array" ref="P4261">INDEX(health,1+INT((ROW(A4260)-1)/COLUMNS(health)),MOD(ROW(A4260)-1+COLUMNS(health),COLUMNS(health))+1)</f>
        <v>0</v>
      </c>
    </row>
    <row r="4262" spans="16:16" x14ac:dyDescent="0.3">
      <c r="P4262" cm="1">
        <f t="array" ref="P4262">INDEX(health,1+INT((ROW(A4261)-1)/COLUMNS(health)),MOD(ROW(A4261)-1+COLUMNS(health),COLUMNS(health))+1)</f>
        <v>0</v>
      </c>
    </row>
    <row r="4263" spans="16:16" x14ac:dyDescent="0.3">
      <c r="P4263" cm="1">
        <f t="array" ref="P4263">INDEX(health,1+INT((ROW(A4262)-1)/COLUMNS(health)),MOD(ROW(A4262)-1+COLUMNS(health),COLUMNS(health))+1)</f>
        <v>0</v>
      </c>
    </row>
    <row r="4264" spans="16:16" x14ac:dyDescent="0.3">
      <c r="P4264" cm="1">
        <f t="array" ref="P4264">INDEX(health,1+INT((ROW(A4263)-1)/COLUMNS(health)),MOD(ROW(A4263)-1+COLUMNS(health),COLUMNS(health))+1)</f>
        <v>0</v>
      </c>
    </row>
    <row r="4265" spans="16:16" x14ac:dyDescent="0.3">
      <c r="P4265" cm="1">
        <f t="array" ref="P4265">INDEX(health,1+INT((ROW(A4264)-1)/COLUMNS(health)),MOD(ROW(A4264)-1+COLUMNS(health),COLUMNS(health))+1)</f>
        <v>0</v>
      </c>
    </row>
    <row r="4266" spans="16:16" x14ac:dyDescent="0.3">
      <c r="P4266" t="str" cm="1">
        <f t="array" ref="P4266">INDEX(health,1+INT((ROW(A4265)-1)/COLUMNS(health)),MOD(ROW(A4265)-1+COLUMNS(health),COLUMNS(health))+1)</f>
        <v>Lack of adequate insurance</v>
      </c>
    </row>
    <row r="4267" spans="16:16" x14ac:dyDescent="0.3">
      <c r="P4267" t="str" cm="1">
        <f t="array" ref="P4267">INDEX(health,1+INT((ROW(A4266)-1)/COLUMNS(health)),MOD(ROW(A4266)-1+COLUMNS(health),COLUMNS(health))+1)</f>
        <v xml:space="preserve"> Cost of care is not affordable</v>
      </c>
    </row>
    <row r="4268" spans="16:16" x14ac:dyDescent="0.3">
      <c r="P4268" cm="1">
        <f t="array" ref="P4268">INDEX(health,1+INT((ROW(A4267)-1)/COLUMNS(health)),MOD(ROW(A4267)-1+COLUMNS(health),COLUMNS(health))+1)</f>
        <v>0</v>
      </c>
    </row>
    <row r="4269" spans="16:16" x14ac:dyDescent="0.3">
      <c r="P4269" cm="1">
        <f t="array" ref="P4269">INDEX(health,1+INT((ROW(A4268)-1)/COLUMNS(health)),MOD(ROW(A4268)-1+COLUMNS(health),COLUMNS(health))+1)</f>
        <v>0</v>
      </c>
    </row>
    <row r="4270" spans="16:16" x14ac:dyDescent="0.3">
      <c r="P4270" cm="1">
        <f t="array" ref="P4270">INDEX(health,1+INT((ROW(A4269)-1)/COLUMNS(health)),MOD(ROW(A4269)-1+COLUMNS(health),COLUMNS(health))+1)</f>
        <v>0</v>
      </c>
    </row>
    <row r="4271" spans="16:16" x14ac:dyDescent="0.3">
      <c r="P4271" cm="1">
        <f t="array" ref="P4271">INDEX(health,1+INT((ROW(A4270)-1)/COLUMNS(health)),MOD(ROW(A4270)-1+COLUMNS(health),COLUMNS(health))+1)</f>
        <v>0</v>
      </c>
    </row>
    <row r="4272" spans="16:16" x14ac:dyDescent="0.3">
      <c r="P4272" cm="1">
        <f t="array" ref="P4272">INDEX(health,1+INT((ROW(A4271)-1)/COLUMNS(health)),MOD(ROW(A4271)-1+COLUMNS(health),COLUMNS(health))+1)</f>
        <v>0</v>
      </c>
    </row>
    <row r="4273" spans="16:16" x14ac:dyDescent="0.3">
      <c r="P4273" cm="1">
        <f t="array" ref="P4273">INDEX(health,1+INT((ROW(A4272)-1)/COLUMNS(health)),MOD(ROW(A4272)-1+COLUMNS(health),COLUMNS(health))+1)</f>
        <v>0</v>
      </c>
    </row>
    <row r="4274" spans="16:16" x14ac:dyDescent="0.3">
      <c r="P4274" t="str" cm="1">
        <f t="array" ref="P4274">INDEX(health,1+INT((ROW(A4273)-1)/COLUMNS(health)),MOD(ROW(A4273)-1+COLUMNS(health),COLUMNS(health))+1)</f>
        <v>Not enough mental health treatment options</v>
      </c>
    </row>
    <row r="4275" spans="16:16" x14ac:dyDescent="0.3">
      <c r="P4275" cm="1">
        <f t="array" ref="P4275">INDEX(health,1+INT((ROW(A4274)-1)/COLUMNS(health)),MOD(ROW(A4274)-1+COLUMNS(health),COLUMNS(health))+1)</f>
        <v>0</v>
      </c>
    </row>
    <row r="4276" spans="16:16" x14ac:dyDescent="0.3">
      <c r="P4276" cm="1">
        <f t="array" ref="P4276">INDEX(health,1+INT((ROW(A4275)-1)/COLUMNS(health)),MOD(ROW(A4275)-1+COLUMNS(health),COLUMNS(health))+1)</f>
        <v>0</v>
      </c>
    </row>
    <row r="4277" spans="16:16" x14ac:dyDescent="0.3">
      <c r="P4277" cm="1">
        <f t="array" ref="P4277">INDEX(health,1+INT((ROW(A4276)-1)/COLUMNS(health)),MOD(ROW(A4276)-1+COLUMNS(health),COLUMNS(health))+1)</f>
        <v>0</v>
      </c>
    </row>
    <row r="4278" spans="16:16" x14ac:dyDescent="0.3">
      <c r="P4278" cm="1">
        <f t="array" ref="P4278">INDEX(health,1+INT((ROW(A4277)-1)/COLUMNS(health)),MOD(ROW(A4277)-1+COLUMNS(health),COLUMNS(health))+1)</f>
        <v>0</v>
      </c>
    </row>
    <row r="4279" spans="16:16" x14ac:dyDescent="0.3">
      <c r="P4279" cm="1">
        <f t="array" ref="P4279">INDEX(health,1+INT((ROW(A4278)-1)/COLUMNS(health)),MOD(ROW(A4278)-1+COLUMNS(health),COLUMNS(health))+1)</f>
        <v>0</v>
      </c>
    </row>
    <row r="4280" spans="16:16" x14ac:dyDescent="0.3">
      <c r="P4280" cm="1">
        <f t="array" ref="P4280">INDEX(health,1+INT((ROW(A4279)-1)/COLUMNS(health)),MOD(ROW(A4279)-1+COLUMNS(health),COLUMNS(health))+1)</f>
        <v>0</v>
      </c>
    </row>
    <row r="4281" spans="16:16" x14ac:dyDescent="0.3">
      <c r="P4281" cm="1">
        <f t="array" ref="P4281">INDEX(health,1+INT((ROW(A4280)-1)/COLUMNS(health)),MOD(ROW(A4280)-1+COLUMNS(health),COLUMNS(health))+1)</f>
        <v>0</v>
      </c>
    </row>
    <row r="4282" spans="16:16" x14ac:dyDescent="0.3">
      <c r="P4282" cm="1">
        <f t="array" ref="P4282">INDEX(health,1+INT((ROW(A4281)-1)/COLUMNS(health)),MOD(ROW(A4281)-1+COLUMNS(health),COLUMNS(health))+1)</f>
        <v>0</v>
      </c>
    </row>
    <row r="4283" spans="16:16" x14ac:dyDescent="0.3">
      <c r="P4283" cm="1">
        <f t="array" ref="P4283">INDEX(health,1+INT((ROW(A4282)-1)/COLUMNS(health)),MOD(ROW(A4282)-1+COLUMNS(health),COLUMNS(health))+1)</f>
        <v>0</v>
      </c>
    </row>
    <row r="4284" spans="16:16" x14ac:dyDescent="0.3">
      <c r="P4284" cm="1">
        <f t="array" ref="P4284">INDEX(health,1+INT((ROW(A4283)-1)/COLUMNS(health)),MOD(ROW(A4283)-1+COLUMNS(health),COLUMNS(health))+1)</f>
        <v>0</v>
      </c>
    </row>
    <row r="4285" spans="16:16" x14ac:dyDescent="0.3">
      <c r="P4285" cm="1">
        <f t="array" ref="P4285">INDEX(health,1+INT((ROW(A4284)-1)/COLUMNS(health)),MOD(ROW(A4284)-1+COLUMNS(health),COLUMNS(health))+1)</f>
        <v>0</v>
      </c>
    </row>
    <row r="4286" spans="16:16" x14ac:dyDescent="0.3">
      <c r="P4286" cm="1">
        <f t="array" ref="P4286">INDEX(health,1+INT((ROW(A4285)-1)/COLUMNS(health)),MOD(ROW(A4285)-1+COLUMNS(health),COLUMNS(health))+1)</f>
        <v>0</v>
      </c>
    </row>
    <row r="4287" spans="16:16" x14ac:dyDescent="0.3">
      <c r="P4287" cm="1">
        <f t="array" ref="P4287">INDEX(health,1+INT((ROW(A4286)-1)/COLUMNS(health)),MOD(ROW(A4286)-1+COLUMNS(health),COLUMNS(health))+1)</f>
        <v>0</v>
      </c>
    </row>
    <row r="4288" spans="16:16" x14ac:dyDescent="0.3">
      <c r="P4288" cm="1">
        <f t="array" ref="P4288">INDEX(health,1+INT((ROW(A4287)-1)/COLUMNS(health)),MOD(ROW(A4287)-1+COLUMNS(health),COLUMNS(health))+1)</f>
        <v>0</v>
      </c>
    </row>
    <row r="4289" spans="16:16" x14ac:dyDescent="0.3">
      <c r="P4289" cm="1">
        <f t="array" ref="P4289">INDEX(health,1+INT((ROW(A4288)-1)/COLUMNS(health)),MOD(ROW(A4288)-1+COLUMNS(health),COLUMNS(health))+1)</f>
        <v>0</v>
      </c>
    </row>
    <row r="4290" spans="16:16" x14ac:dyDescent="0.3">
      <c r="P4290" cm="1">
        <f t="array" ref="P4290">INDEX(health,1+INT((ROW(A4289)-1)/COLUMNS(health)),MOD(ROW(A4289)-1+COLUMNS(health),COLUMNS(health))+1)</f>
        <v>0</v>
      </c>
    </row>
    <row r="4291" spans="16:16" x14ac:dyDescent="0.3">
      <c r="P4291" cm="1">
        <f t="array" ref="P4291">INDEX(health,1+INT((ROW(A4290)-1)/COLUMNS(health)),MOD(ROW(A4290)-1+COLUMNS(health),COLUMNS(health))+1)</f>
        <v>0</v>
      </c>
    </row>
    <row r="4292" spans="16:16" x14ac:dyDescent="0.3">
      <c r="P4292" cm="1">
        <f t="array" ref="P4292">INDEX(health,1+INT((ROW(A4291)-1)/COLUMNS(health)),MOD(ROW(A4291)-1+COLUMNS(health),COLUMNS(health))+1)</f>
        <v>0</v>
      </c>
    </row>
    <row r="4293" spans="16:16" x14ac:dyDescent="0.3">
      <c r="P4293" cm="1">
        <f t="array" ref="P4293">INDEX(health,1+INT((ROW(A4292)-1)/COLUMNS(health)),MOD(ROW(A4292)-1+COLUMNS(health),COLUMNS(health))+1)</f>
        <v>0</v>
      </c>
    </row>
    <row r="4294" spans="16:16" x14ac:dyDescent="0.3">
      <c r="P4294" cm="1">
        <f t="array" ref="P4294">INDEX(health,1+INT((ROW(A4293)-1)/COLUMNS(health)),MOD(ROW(A4293)-1+COLUMNS(health),COLUMNS(health))+1)</f>
        <v>0</v>
      </c>
    </row>
    <row r="4295" spans="16:16" x14ac:dyDescent="0.3">
      <c r="P4295" cm="1">
        <f t="array" ref="P4295">INDEX(health,1+INT((ROW(A4294)-1)/COLUMNS(health)),MOD(ROW(A4294)-1+COLUMNS(health),COLUMNS(health))+1)</f>
        <v>0</v>
      </c>
    </row>
    <row r="4296" spans="16:16" x14ac:dyDescent="0.3">
      <c r="P4296" cm="1">
        <f t="array" ref="P4296">INDEX(health,1+INT((ROW(A4295)-1)/COLUMNS(health)),MOD(ROW(A4295)-1+COLUMNS(health),COLUMNS(health))+1)</f>
        <v>0</v>
      </c>
    </row>
    <row r="4297" spans="16:16" x14ac:dyDescent="0.3">
      <c r="P4297" cm="1">
        <f t="array" ref="P4297">INDEX(health,1+INT((ROW(A4296)-1)/COLUMNS(health)),MOD(ROW(A4296)-1+COLUMNS(health),COLUMNS(health))+1)</f>
        <v>0</v>
      </c>
    </row>
    <row r="4298" spans="16:16" x14ac:dyDescent="0.3">
      <c r="P4298" cm="1">
        <f t="array" ref="P4298">INDEX(health,1+INT((ROW(A4297)-1)/COLUMNS(health)),MOD(ROW(A4297)-1+COLUMNS(health),COLUMNS(health))+1)</f>
        <v>0</v>
      </c>
    </row>
    <row r="4299" spans="16:16" x14ac:dyDescent="0.3">
      <c r="P4299" cm="1">
        <f t="array" ref="P4299">INDEX(health,1+INT((ROW(A4298)-1)/COLUMNS(health)),MOD(ROW(A4298)-1+COLUMNS(health),COLUMNS(health))+1)</f>
        <v>0</v>
      </c>
    </row>
    <row r="4300" spans="16:16" x14ac:dyDescent="0.3">
      <c r="P4300" cm="1">
        <f t="array" ref="P4300">INDEX(health,1+INT((ROW(A4299)-1)/COLUMNS(health)),MOD(ROW(A4299)-1+COLUMNS(health),COLUMNS(health))+1)</f>
        <v>0</v>
      </c>
    </row>
    <row r="4301" spans="16:16" x14ac:dyDescent="0.3">
      <c r="P4301" cm="1">
        <f t="array" ref="P4301">INDEX(health,1+INT((ROW(A4300)-1)/COLUMNS(health)),MOD(ROW(A4300)-1+COLUMNS(health),COLUMNS(health))+1)</f>
        <v>0</v>
      </c>
    </row>
    <row r="4302" spans="16:16" x14ac:dyDescent="0.3">
      <c r="P4302" cm="1">
        <f t="array" ref="P4302">INDEX(health,1+INT((ROW(A4301)-1)/COLUMNS(health)),MOD(ROW(A4301)-1+COLUMNS(health),COLUMNS(health))+1)</f>
        <v>0</v>
      </c>
    </row>
    <row r="4303" spans="16:16" x14ac:dyDescent="0.3">
      <c r="P4303" cm="1">
        <f t="array" ref="P4303">INDEX(health,1+INT((ROW(A4302)-1)/COLUMNS(health)),MOD(ROW(A4302)-1+COLUMNS(health),COLUMNS(health))+1)</f>
        <v>0</v>
      </c>
    </row>
    <row r="4304" spans="16:16" x14ac:dyDescent="0.3">
      <c r="P4304" cm="1">
        <f t="array" ref="P4304">INDEX(health,1+INT((ROW(A4303)-1)/COLUMNS(health)),MOD(ROW(A4303)-1+COLUMNS(health),COLUMNS(health))+1)</f>
        <v>0</v>
      </c>
    </row>
    <row r="4305" spans="16:16" x14ac:dyDescent="0.3">
      <c r="P4305" cm="1">
        <f t="array" ref="P4305">INDEX(health,1+INT((ROW(A4304)-1)/COLUMNS(health)),MOD(ROW(A4304)-1+COLUMNS(health),COLUMNS(health))+1)</f>
        <v>0</v>
      </c>
    </row>
    <row r="4306" spans="16:16" x14ac:dyDescent="0.3">
      <c r="P4306" cm="1">
        <f t="array" ref="P4306">INDEX(health,1+INT((ROW(A4305)-1)/COLUMNS(health)),MOD(ROW(A4305)-1+COLUMNS(health),COLUMNS(health))+1)</f>
        <v>0</v>
      </c>
    </row>
    <row r="4307" spans="16:16" x14ac:dyDescent="0.3">
      <c r="P4307" cm="1">
        <f t="array" ref="P4307">INDEX(health,1+INT((ROW(A4306)-1)/COLUMNS(health)),MOD(ROW(A4306)-1+COLUMNS(health),COLUMNS(health))+1)</f>
        <v>0</v>
      </c>
    </row>
    <row r="4308" spans="16:16" x14ac:dyDescent="0.3">
      <c r="P4308" cm="1">
        <f t="array" ref="P4308">INDEX(health,1+INT((ROW(A4307)-1)/COLUMNS(health)),MOD(ROW(A4307)-1+COLUMNS(health),COLUMNS(health))+1)</f>
        <v>0</v>
      </c>
    </row>
    <row r="4309" spans="16:16" x14ac:dyDescent="0.3">
      <c r="P4309" cm="1">
        <f t="array" ref="P4309">INDEX(health,1+INT((ROW(A4308)-1)/COLUMNS(health)),MOD(ROW(A4308)-1+COLUMNS(health),COLUMNS(health))+1)</f>
        <v>0</v>
      </c>
    </row>
    <row r="4310" spans="16:16" x14ac:dyDescent="0.3">
      <c r="P4310" cm="1">
        <f t="array" ref="P4310">INDEX(health,1+INT((ROW(A4309)-1)/COLUMNS(health)),MOD(ROW(A4309)-1+COLUMNS(health),COLUMNS(health))+1)</f>
        <v>0</v>
      </c>
    </row>
    <row r="4311" spans="16:16" x14ac:dyDescent="0.3">
      <c r="P4311" cm="1">
        <f t="array" ref="P4311">INDEX(health,1+INT((ROW(A4310)-1)/COLUMNS(health)),MOD(ROW(A4310)-1+COLUMNS(health),COLUMNS(health))+1)</f>
        <v>0</v>
      </c>
    </row>
    <row r="4312" spans="16:16" x14ac:dyDescent="0.3">
      <c r="P4312" cm="1">
        <f t="array" ref="P4312">INDEX(health,1+INT((ROW(A4311)-1)/COLUMNS(health)),MOD(ROW(A4311)-1+COLUMNS(health),COLUMNS(health))+1)</f>
        <v>0</v>
      </c>
    </row>
    <row r="4313" spans="16:16" x14ac:dyDescent="0.3">
      <c r="P4313" cm="1">
        <f t="array" ref="P4313">INDEX(health,1+INT((ROW(A4312)-1)/COLUMNS(health)),MOD(ROW(A4312)-1+COLUMNS(health),COLUMNS(health))+1)</f>
        <v>0</v>
      </c>
    </row>
    <row r="4314" spans="16:16" x14ac:dyDescent="0.3">
      <c r="P4314" t="str" cm="1">
        <f t="array" ref="P4314">INDEX(health,1+INT((ROW(A4313)-1)/COLUMNS(health)),MOD(ROW(A4313)-1+COLUMNS(health),COLUMNS(health))+1)</f>
        <v>Language barrier (medical info hard to understand)</v>
      </c>
    </row>
    <row r="4315" spans="16:16" x14ac:dyDescent="0.3">
      <c r="P4315" cm="1">
        <f t="array" ref="P4315">INDEX(health,1+INT((ROW(A4314)-1)/COLUMNS(health)),MOD(ROW(A4314)-1+COLUMNS(health),COLUMNS(health))+1)</f>
        <v>0</v>
      </c>
    </row>
    <row r="4316" spans="16:16" x14ac:dyDescent="0.3">
      <c r="P4316" cm="1">
        <f t="array" ref="P4316">INDEX(health,1+INT((ROW(A4315)-1)/COLUMNS(health)),MOD(ROW(A4315)-1+COLUMNS(health),COLUMNS(health))+1)</f>
        <v>0</v>
      </c>
    </row>
    <row r="4317" spans="16:16" x14ac:dyDescent="0.3">
      <c r="P4317" cm="1">
        <f t="array" ref="P4317">INDEX(health,1+INT((ROW(A4316)-1)/COLUMNS(health)),MOD(ROW(A4316)-1+COLUMNS(health),COLUMNS(health))+1)</f>
        <v>0</v>
      </c>
    </row>
    <row r="4318" spans="16:16" x14ac:dyDescent="0.3">
      <c r="P4318" cm="1">
        <f t="array" ref="P4318">INDEX(health,1+INT((ROW(A4317)-1)/COLUMNS(health)),MOD(ROW(A4317)-1+COLUMNS(health),COLUMNS(health))+1)</f>
        <v>0</v>
      </c>
    </row>
    <row r="4319" spans="16:16" x14ac:dyDescent="0.3">
      <c r="P4319" cm="1">
        <f t="array" ref="P4319">INDEX(health,1+INT((ROW(A4318)-1)/COLUMNS(health)),MOD(ROW(A4318)-1+COLUMNS(health),COLUMNS(health))+1)</f>
        <v>0</v>
      </c>
    </row>
    <row r="4320" spans="16:16" x14ac:dyDescent="0.3">
      <c r="P4320" cm="1">
        <f t="array" ref="P4320">INDEX(health,1+INT((ROW(A4319)-1)/COLUMNS(health)),MOD(ROW(A4319)-1+COLUMNS(health),COLUMNS(health))+1)</f>
        <v>0</v>
      </c>
    </row>
    <row r="4321" spans="16:16" x14ac:dyDescent="0.3">
      <c r="P4321" cm="1">
        <f t="array" ref="P4321">INDEX(health,1+INT((ROW(A4320)-1)/COLUMNS(health)),MOD(ROW(A4320)-1+COLUMNS(health),COLUMNS(health))+1)</f>
        <v>0</v>
      </c>
    </row>
    <row r="4322" spans="16:16" x14ac:dyDescent="0.3">
      <c r="P4322" t="str" cm="1">
        <f t="array" ref="P4322">INDEX(health,1+INT((ROW(A4321)-1)/COLUMNS(health)),MOD(ROW(A4321)-1+COLUMNS(health),COLUMNS(health))+1)</f>
        <v>Lack of adequate insurance</v>
      </c>
    </row>
    <row r="4323" spans="16:16" x14ac:dyDescent="0.3">
      <c r="P4323" t="str" cm="1">
        <f t="array" ref="P4323">INDEX(health,1+INT((ROW(A4322)-1)/COLUMNS(health)),MOD(ROW(A4322)-1+COLUMNS(health),COLUMNS(health))+1)</f>
        <v xml:space="preserve"> Language barrier (medical info hard to understand)</v>
      </c>
    </row>
    <row r="4324" spans="16:16" x14ac:dyDescent="0.3">
      <c r="P4324" t="str" cm="1">
        <f t="array" ref="P4324">INDEX(health,1+INT((ROW(A4323)-1)/COLUMNS(health)),MOD(ROW(A4323)-1+COLUMNS(health),COLUMNS(health))+1)</f>
        <v xml:space="preserve"> Lack of transportation</v>
      </c>
    </row>
    <row r="4325" spans="16:16" x14ac:dyDescent="0.3">
      <c r="P4325" cm="1">
        <f t="array" ref="P4325">INDEX(health,1+INT((ROW(A4324)-1)/COLUMNS(health)),MOD(ROW(A4324)-1+COLUMNS(health),COLUMNS(health))+1)</f>
        <v>0</v>
      </c>
    </row>
    <row r="4326" spans="16:16" x14ac:dyDescent="0.3">
      <c r="P4326" cm="1">
        <f t="array" ref="P4326">INDEX(health,1+INT((ROW(A4325)-1)/COLUMNS(health)),MOD(ROW(A4325)-1+COLUMNS(health),COLUMNS(health))+1)</f>
        <v>0</v>
      </c>
    </row>
    <row r="4327" spans="16:16" x14ac:dyDescent="0.3">
      <c r="P4327" cm="1">
        <f t="array" ref="P4327">INDEX(health,1+INT((ROW(A4326)-1)/COLUMNS(health)),MOD(ROW(A4326)-1+COLUMNS(health),COLUMNS(health))+1)</f>
        <v>0</v>
      </c>
    </row>
    <row r="4328" spans="16:16" x14ac:dyDescent="0.3">
      <c r="P4328" cm="1">
        <f t="array" ref="P4328">INDEX(health,1+INT((ROW(A4327)-1)/COLUMNS(health)),MOD(ROW(A4327)-1+COLUMNS(health),COLUMNS(health))+1)</f>
        <v>0</v>
      </c>
    </row>
    <row r="4329" spans="16:16" x14ac:dyDescent="0.3">
      <c r="P4329" cm="1">
        <f t="array" ref="P4329">INDEX(health,1+INT((ROW(A4328)-1)/COLUMNS(health)),MOD(ROW(A4328)-1+COLUMNS(health),COLUMNS(health))+1)</f>
        <v>0</v>
      </c>
    </row>
    <row r="4330" spans="16:16" x14ac:dyDescent="0.3">
      <c r="P4330" cm="1">
        <f t="array" ref="P4330">INDEX(health,1+INT((ROW(A4329)-1)/COLUMNS(health)),MOD(ROW(A4329)-1+COLUMNS(health),COLUMNS(health))+1)</f>
        <v>0</v>
      </c>
    </row>
    <row r="4331" spans="16:16" x14ac:dyDescent="0.3">
      <c r="P4331" cm="1">
        <f t="array" ref="P4331">INDEX(health,1+INT((ROW(A4330)-1)/COLUMNS(health)),MOD(ROW(A4330)-1+COLUMNS(health),COLUMNS(health))+1)</f>
        <v>0</v>
      </c>
    </row>
    <row r="4332" spans="16:16" x14ac:dyDescent="0.3">
      <c r="P4332" cm="1">
        <f t="array" ref="P4332">INDEX(health,1+INT((ROW(A4331)-1)/COLUMNS(health)),MOD(ROW(A4331)-1+COLUMNS(health),COLUMNS(health))+1)</f>
        <v>0</v>
      </c>
    </row>
    <row r="4333" spans="16:16" x14ac:dyDescent="0.3">
      <c r="P4333" cm="1">
        <f t="array" ref="P4333">INDEX(health,1+INT((ROW(A4332)-1)/COLUMNS(health)),MOD(ROW(A4332)-1+COLUMNS(health),COLUMNS(health))+1)</f>
        <v>0</v>
      </c>
    </row>
    <row r="4334" spans="16:16" x14ac:dyDescent="0.3">
      <c r="P4334" cm="1">
        <f t="array" ref="P4334">INDEX(health,1+INT((ROW(A4333)-1)/COLUMNS(health)),MOD(ROW(A4333)-1+COLUMNS(health),COLUMNS(health))+1)</f>
        <v>0</v>
      </c>
    </row>
    <row r="4335" spans="16:16" x14ac:dyDescent="0.3">
      <c r="P4335" cm="1">
        <f t="array" ref="P4335">INDEX(health,1+INT((ROW(A4334)-1)/COLUMNS(health)),MOD(ROW(A4334)-1+COLUMNS(health),COLUMNS(health))+1)</f>
        <v>0</v>
      </c>
    </row>
    <row r="4336" spans="16:16" x14ac:dyDescent="0.3">
      <c r="P4336" cm="1">
        <f t="array" ref="P4336">INDEX(health,1+INT((ROW(A4335)-1)/COLUMNS(health)),MOD(ROW(A4335)-1+COLUMNS(health),COLUMNS(health))+1)</f>
        <v>0</v>
      </c>
    </row>
    <row r="4337" spans="16:16" x14ac:dyDescent="0.3">
      <c r="P4337" cm="1">
        <f t="array" ref="P4337">INDEX(health,1+INT((ROW(A4336)-1)/COLUMNS(health)),MOD(ROW(A4336)-1+COLUMNS(health),COLUMNS(health))+1)</f>
        <v>0</v>
      </c>
    </row>
    <row r="4338" spans="16:16" x14ac:dyDescent="0.3">
      <c r="P4338" cm="1">
        <f t="array" ref="P4338">INDEX(health,1+INT((ROW(A4337)-1)/COLUMNS(health)),MOD(ROW(A4337)-1+COLUMNS(health),COLUMNS(health))+1)</f>
        <v>0</v>
      </c>
    </row>
    <row r="4339" spans="16:16" x14ac:dyDescent="0.3">
      <c r="P4339" cm="1">
        <f t="array" ref="P4339">INDEX(health,1+INT((ROW(A4338)-1)/COLUMNS(health)),MOD(ROW(A4338)-1+COLUMNS(health),COLUMNS(health))+1)</f>
        <v>0</v>
      </c>
    </row>
    <row r="4340" spans="16:16" x14ac:dyDescent="0.3">
      <c r="P4340" cm="1">
        <f t="array" ref="P4340">INDEX(health,1+INT((ROW(A4339)-1)/COLUMNS(health)),MOD(ROW(A4339)-1+COLUMNS(health),COLUMNS(health))+1)</f>
        <v>0</v>
      </c>
    </row>
    <row r="4341" spans="16:16" x14ac:dyDescent="0.3">
      <c r="P4341" cm="1">
        <f t="array" ref="P4341">INDEX(health,1+INT((ROW(A4340)-1)/COLUMNS(health)),MOD(ROW(A4340)-1+COLUMNS(health),COLUMNS(health))+1)</f>
        <v>0</v>
      </c>
    </row>
    <row r="4342" spans="16:16" x14ac:dyDescent="0.3">
      <c r="P4342" cm="1">
        <f t="array" ref="P4342">INDEX(health,1+INT((ROW(A4341)-1)/COLUMNS(health)),MOD(ROW(A4341)-1+COLUMNS(health),COLUMNS(health))+1)</f>
        <v>0</v>
      </c>
    </row>
    <row r="4343" spans="16:16" x14ac:dyDescent="0.3">
      <c r="P4343" cm="1">
        <f t="array" ref="P4343">INDEX(health,1+INT((ROW(A4342)-1)/COLUMNS(health)),MOD(ROW(A4342)-1+COLUMNS(health),COLUMNS(health))+1)</f>
        <v>0</v>
      </c>
    </row>
    <row r="4344" spans="16:16" x14ac:dyDescent="0.3">
      <c r="P4344" cm="1">
        <f t="array" ref="P4344">INDEX(health,1+INT((ROW(A4343)-1)/COLUMNS(health)),MOD(ROW(A4343)-1+COLUMNS(health),COLUMNS(health))+1)</f>
        <v>0</v>
      </c>
    </row>
    <row r="4345" spans="16:16" x14ac:dyDescent="0.3">
      <c r="P4345" cm="1">
        <f t="array" ref="P4345">INDEX(health,1+INT((ROW(A4344)-1)/COLUMNS(health)),MOD(ROW(A4344)-1+COLUMNS(health),COLUMNS(health))+1)</f>
        <v>0</v>
      </c>
    </row>
    <row r="4346" spans="16:16" x14ac:dyDescent="0.3">
      <c r="P4346" cm="1">
        <f t="array" ref="P4346">INDEX(health,1+INT((ROW(A4345)-1)/COLUMNS(health)),MOD(ROW(A4345)-1+COLUMNS(health),COLUMNS(health))+1)</f>
        <v>0</v>
      </c>
    </row>
    <row r="4347" spans="16:16" x14ac:dyDescent="0.3">
      <c r="P4347" cm="1">
        <f t="array" ref="P4347">INDEX(health,1+INT((ROW(A4346)-1)/COLUMNS(health)),MOD(ROW(A4346)-1+COLUMNS(health),COLUMNS(health))+1)</f>
        <v>0</v>
      </c>
    </row>
    <row r="4348" spans="16:16" x14ac:dyDescent="0.3">
      <c r="P4348" cm="1">
        <f t="array" ref="P4348">INDEX(health,1+INT((ROW(A4347)-1)/COLUMNS(health)),MOD(ROW(A4347)-1+COLUMNS(health),COLUMNS(health))+1)</f>
        <v>0</v>
      </c>
    </row>
    <row r="4349" spans="16:16" x14ac:dyDescent="0.3">
      <c r="P4349" cm="1">
        <f t="array" ref="P4349">INDEX(health,1+INT((ROW(A4348)-1)/COLUMNS(health)),MOD(ROW(A4348)-1+COLUMNS(health),COLUMNS(health))+1)</f>
        <v>0</v>
      </c>
    </row>
    <row r="4350" spans="16:16" x14ac:dyDescent="0.3">
      <c r="P4350" cm="1">
        <f t="array" ref="P4350">INDEX(health,1+INT((ROW(A4349)-1)/COLUMNS(health)),MOD(ROW(A4349)-1+COLUMNS(health),COLUMNS(health))+1)</f>
        <v>0</v>
      </c>
    </row>
    <row r="4351" spans="16:16" x14ac:dyDescent="0.3">
      <c r="P4351" cm="1">
        <f t="array" ref="P4351">INDEX(health,1+INT((ROW(A4350)-1)/COLUMNS(health)),MOD(ROW(A4350)-1+COLUMNS(health),COLUMNS(health))+1)</f>
        <v>0</v>
      </c>
    </row>
    <row r="4352" spans="16:16" x14ac:dyDescent="0.3">
      <c r="P4352" cm="1">
        <f t="array" ref="P4352">INDEX(health,1+INT((ROW(A4351)-1)/COLUMNS(health)),MOD(ROW(A4351)-1+COLUMNS(health),COLUMNS(health))+1)</f>
        <v>0</v>
      </c>
    </row>
    <row r="4353" spans="16:16" x14ac:dyDescent="0.3">
      <c r="P4353" cm="1">
        <f t="array" ref="P4353">INDEX(health,1+INT((ROW(A4352)-1)/COLUMNS(health)),MOD(ROW(A4352)-1+COLUMNS(health),COLUMNS(health))+1)</f>
        <v>0</v>
      </c>
    </row>
    <row r="4354" spans="16:16" x14ac:dyDescent="0.3">
      <c r="P4354" cm="1">
        <f t="array" ref="P4354">INDEX(health,1+INT((ROW(A4353)-1)/COLUMNS(health)),MOD(ROW(A4353)-1+COLUMNS(health),COLUMNS(health))+1)</f>
        <v>0</v>
      </c>
    </row>
    <row r="4355" spans="16:16" x14ac:dyDescent="0.3">
      <c r="P4355" cm="1">
        <f t="array" ref="P4355">INDEX(health,1+INT((ROW(A4354)-1)/COLUMNS(health)),MOD(ROW(A4354)-1+COLUMNS(health),COLUMNS(health))+1)</f>
        <v>0</v>
      </c>
    </row>
    <row r="4356" spans="16:16" x14ac:dyDescent="0.3">
      <c r="P4356" cm="1">
        <f t="array" ref="P4356">INDEX(health,1+INT((ROW(A4355)-1)/COLUMNS(health)),MOD(ROW(A4355)-1+COLUMNS(health),COLUMNS(health))+1)</f>
        <v>0</v>
      </c>
    </row>
    <row r="4357" spans="16:16" x14ac:dyDescent="0.3">
      <c r="P4357" cm="1">
        <f t="array" ref="P4357">INDEX(health,1+INT((ROW(A4356)-1)/COLUMNS(health)),MOD(ROW(A4356)-1+COLUMNS(health),COLUMNS(health))+1)</f>
        <v>0</v>
      </c>
    </row>
    <row r="4358" spans="16:16" x14ac:dyDescent="0.3">
      <c r="P4358" cm="1">
        <f t="array" ref="P4358">INDEX(health,1+INT((ROW(A4357)-1)/COLUMNS(health)),MOD(ROW(A4357)-1+COLUMNS(health),COLUMNS(health))+1)</f>
        <v>0</v>
      </c>
    </row>
    <row r="4359" spans="16:16" x14ac:dyDescent="0.3">
      <c r="P4359" cm="1">
        <f t="array" ref="P4359">INDEX(health,1+INT((ROW(A4358)-1)/COLUMNS(health)),MOD(ROW(A4358)-1+COLUMNS(health),COLUMNS(health))+1)</f>
        <v>0</v>
      </c>
    </row>
    <row r="4360" spans="16:16" x14ac:dyDescent="0.3">
      <c r="P4360" cm="1">
        <f t="array" ref="P4360">INDEX(health,1+INT((ROW(A4359)-1)/COLUMNS(health)),MOD(ROW(A4359)-1+COLUMNS(health),COLUMNS(health))+1)</f>
        <v>0</v>
      </c>
    </row>
    <row r="4361" spans="16:16" x14ac:dyDescent="0.3">
      <c r="P4361" cm="1">
        <f t="array" ref="P4361">INDEX(health,1+INT((ROW(A4360)-1)/COLUMNS(health)),MOD(ROW(A4360)-1+COLUMNS(health),COLUMNS(health))+1)</f>
        <v>0</v>
      </c>
    </row>
    <row r="4362" spans="16:16" x14ac:dyDescent="0.3">
      <c r="P4362" t="str" cm="1">
        <f t="array" ref="P4362">INDEX(health,1+INT((ROW(A4361)-1)/COLUMNS(health)),MOD(ROW(A4361)-1+COLUMNS(health),COLUMNS(health))+1)</f>
        <v>Lack of adequate insurance</v>
      </c>
    </row>
    <row r="4363" spans="16:16" x14ac:dyDescent="0.3">
      <c r="P4363" t="str" cm="1">
        <f t="array" ref="P4363">INDEX(health,1+INT((ROW(A4362)-1)/COLUMNS(health)),MOD(ROW(A4362)-1+COLUMNS(health),COLUMNS(health))+1)</f>
        <v xml:space="preserve"> Cost of care is not affordable</v>
      </c>
    </row>
    <row r="4364" spans="16:16" x14ac:dyDescent="0.3">
      <c r="P4364" cm="1">
        <f t="array" ref="P4364">INDEX(health,1+INT((ROW(A4363)-1)/COLUMNS(health)),MOD(ROW(A4363)-1+COLUMNS(health),COLUMNS(health))+1)</f>
        <v>0</v>
      </c>
    </row>
    <row r="4365" spans="16:16" x14ac:dyDescent="0.3">
      <c r="P4365" cm="1">
        <f t="array" ref="P4365">INDEX(health,1+INT((ROW(A4364)-1)/COLUMNS(health)),MOD(ROW(A4364)-1+COLUMNS(health),COLUMNS(health))+1)</f>
        <v>0</v>
      </c>
    </row>
    <row r="4366" spans="16:16" x14ac:dyDescent="0.3">
      <c r="P4366" cm="1">
        <f t="array" ref="P4366">INDEX(health,1+INT((ROW(A4365)-1)/COLUMNS(health)),MOD(ROW(A4365)-1+COLUMNS(health),COLUMNS(health))+1)</f>
        <v>0</v>
      </c>
    </row>
    <row r="4367" spans="16:16" x14ac:dyDescent="0.3">
      <c r="P4367" cm="1">
        <f t="array" ref="P4367">INDEX(health,1+INT((ROW(A4366)-1)/COLUMNS(health)),MOD(ROW(A4366)-1+COLUMNS(health),COLUMNS(health))+1)</f>
        <v>0</v>
      </c>
    </row>
    <row r="4368" spans="16:16" x14ac:dyDescent="0.3">
      <c r="P4368" cm="1">
        <f t="array" ref="P4368">INDEX(health,1+INT((ROW(A4367)-1)/COLUMNS(health)),MOD(ROW(A4367)-1+COLUMNS(health),COLUMNS(health))+1)</f>
        <v>0</v>
      </c>
    </row>
    <row r="4369" spans="16:16" x14ac:dyDescent="0.3">
      <c r="P4369" cm="1">
        <f t="array" ref="P4369">INDEX(health,1+INT((ROW(A4368)-1)/COLUMNS(health)),MOD(ROW(A4368)-1+COLUMNS(health),COLUMNS(health))+1)</f>
        <v>0</v>
      </c>
    </row>
    <row r="4370" spans="16:16" x14ac:dyDescent="0.3">
      <c r="P4370" t="str" cm="1">
        <f t="array" ref="P4370">INDEX(health,1+INT((ROW(A4369)-1)/COLUMNS(health)),MOD(ROW(A4369)-1+COLUMNS(health),COLUMNS(health))+1)</f>
        <v>Lack of adequate insurance</v>
      </c>
    </row>
    <row r="4371" spans="16:16" x14ac:dyDescent="0.3">
      <c r="P4371" t="str" cm="1">
        <f t="array" ref="P4371">INDEX(health,1+INT((ROW(A4370)-1)/COLUMNS(health)),MOD(ROW(A4370)-1+COLUMNS(health),COLUMNS(health))+1)</f>
        <v xml:space="preserve"> Cost of care is not affordable</v>
      </c>
    </row>
    <row r="4372" spans="16:16" x14ac:dyDescent="0.3">
      <c r="P4372" t="str" cm="1">
        <f t="array" ref="P4372">INDEX(health,1+INT((ROW(A4371)-1)/COLUMNS(health)),MOD(ROW(A4371)-1+COLUMNS(health),COLUMNS(health))+1)</f>
        <v xml:space="preserve"> Language barrier (medical info hard to understand)</v>
      </c>
    </row>
    <row r="4373" spans="16:16" x14ac:dyDescent="0.3">
      <c r="P4373" cm="1">
        <f t="array" ref="P4373">INDEX(health,1+INT((ROW(A4372)-1)/COLUMNS(health)),MOD(ROW(A4372)-1+COLUMNS(health),COLUMNS(health))+1)</f>
        <v>0</v>
      </c>
    </row>
    <row r="4374" spans="16:16" x14ac:dyDescent="0.3">
      <c r="P4374" cm="1">
        <f t="array" ref="P4374">INDEX(health,1+INT((ROW(A4373)-1)/COLUMNS(health)),MOD(ROW(A4373)-1+COLUMNS(health),COLUMNS(health))+1)</f>
        <v>0</v>
      </c>
    </row>
    <row r="4375" spans="16:16" x14ac:dyDescent="0.3">
      <c r="P4375" cm="1">
        <f t="array" ref="P4375">INDEX(health,1+INT((ROW(A4374)-1)/COLUMNS(health)),MOD(ROW(A4374)-1+COLUMNS(health),COLUMNS(health))+1)</f>
        <v>0</v>
      </c>
    </row>
    <row r="4376" spans="16:16" x14ac:dyDescent="0.3">
      <c r="P4376" cm="1">
        <f t="array" ref="P4376">INDEX(health,1+INT((ROW(A4375)-1)/COLUMNS(health)),MOD(ROW(A4375)-1+COLUMNS(health),COLUMNS(health))+1)</f>
        <v>0</v>
      </c>
    </row>
    <row r="4377" spans="16:16" x14ac:dyDescent="0.3">
      <c r="P4377" cm="1">
        <f t="array" ref="P4377">INDEX(health,1+INT((ROW(A4376)-1)/COLUMNS(health)),MOD(ROW(A4376)-1+COLUMNS(health),COLUMNS(health))+1)</f>
        <v>0</v>
      </c>
    </row>
    <row r="4378" spans="16:16" x14ac:dyDescent="0.3">
      <c r="P4378" t="str" cm="1">
        <f t="array" ref="P4378">INDEX(health,1+INT((ROW(A4377)-1)/COLUMNS(health)),MOD(ROW(A4377)-1+COLUMNS(health),COLUMNS(health))+1)</f>
        <v>Lack of adequate insurance</v>
      </c>
    </row>
    <row r="4379" spans="16:16" x14ac:dyDescent="0.3">
      <c r="P4379" cm="1">
        <f t="array" ref="P4379">INDEX(health,1+INT((ROW(A4378)-1)/COLUMNS(health)),MOD(ROW(A4378)-1+COLUMNS(health),COLUMNS(health))+1)</f>
        <v>0</v>
      </c>
    </row>
    <row r="4380" spans="16:16" x14ac:dyDescent="0.3">
      <c r="P4380" cm="1">
        <f t="array" ref="P4380">INDEX(health,1+INT((ROW(A4379)-1)/COLUMNS(health)),MOD(ROW(A4379)-1+COLUMNS(health),COLUMNS(health))+1)</f>
        <v>0</v>
      </c>
    </row>
    <row r="4381" spans="16:16" x14ac:dyDescent="0.3">
      <c r="P4381" cm="1">
        <f t="array" ref="P4381">INDEX(health,1+INT((ROW(A4380)-1)/COLUMNS(health)),MOD(ROW(A4380)-1+COLUMNS(health),COLUMNS(health))+1)</f>
        <v>0</v>
      </c>
    </row>
    <row r="4382" spans="16:16" x14ac:dyDescent="0.3">
      <c r="P4382" cm="1">
        <f t="array" ref="P4382">INDEX(health,1+INT((ROW(A4381)-1)/COLUMNS(health)),MOD(ROW(A4381)-1+COLUMNS(health),COLUMNS(health))+1)</f>
        <v>0</v>
      </c>
    </row>
    <row r="4383" spans="16:16" x14ac:dyDescent="0.3">
      <c r="P4383" cm="1">
        <f t="array" ref="P4383">INDEX(health,1+INT((ROW(A4382)-1)/COLUMNS(health)),MOD(ROW(A4382)-1+COLUMNS(health),COLUMNS(health))+1)</f>
        <v>0</v>
      </c>
    </row>
    <row r="4384" spans="16:16" x14ac:dyDescent="0.3">
      <c r="P4384" cm="1">
        <f t="array" ref="P4384">INDEX(health,1+INT((ROW(A4383)-1)/COLUMNS(health)),MOD(ROW(A4383)-1+COLUMNS(health),COLUMNS(health))+1)</f>
        <v>0</v>
      </c>
    </row>
    <row r="4385" spans="16:16" x14ac:dyDescent="0.3">
      <c r="P4385" cm="1">
        <f t="array" ref="P4385">INDEX(health,1+INT((ROW(A4384)-1)/COLUMNS(health)),MOD(ROW(A4384)-1+COLUMNS(health),COLUMNS(health))+1)</f>
        <v>0</v>
      </c>
    </row>
    <row r="4386" spans="16:16" x14ac:dyDescent="0.3">
      <c r="P4386" t="str" cm="1">
        <f t="array" ref="P4386">INDEX(health,1+INT((ROW(A4385)-1)/COLUMNS(health)),MOD(ROW(A4385)-1+COLUMNS(health),COLUMNS(health))+1)</f>
        <v>Unsure where to go or what services are available</v>
      </c>
    </row>
    <row r="4387" spans="16:16" x14ac:dyDescent="0.3">
      <c r="P4387" t="str" cm="1">
        <f t="array" ref="P4387">INDEX(health,1+INT((ROW(A4386)-1)/COLUMNS(health)),MOD(ROW(A4386)-1+COLUMNS(health),COLUMNS(health))+1)</f>
        <v xml:space="preserve"> Language barrier (medical info hard to understand)</v>
      </c>
    </row>
    <row r="4388" spans="16:16" x14ac:dyDescent="0.3">
      <c r="P4388" cm="1">
        <f t="array" ref="P4388">INDEX(health,1+INT((ROW(A4387)-1)/COLUMNS(health)),MOD(ROW(A4387)-1+COLUMNS(health),COLUMNS(health))+1)</f>
        <v>0</v>
      </c>
    </row>
    <row r="4389" spans="16:16" x14ac:dyDescent="0.3">
      <c r="P4389" cm="1">
        <f t="array" ref="P4389">INDEX(health,1+INT((ROW(A4388)-1)/COLUMNS(health)),MOD(ROW(A4388)-1+COLUMNS(health),COLUMNS(health))+1)</f>
        <v>0</v>
      </c>
    </row>
    <row r="4390" spans="16:16" x14ac:dyDescent="0.3">
      <c r="P4390" cm="1">
        <f t="array" ref="P4390">INDEX(health,1+INT((ROW(A4389)-1)/COLUMNS(health)),MOD(ROW(A4389)-1+COLUMNS(health),COLUMNS(health))+1)</f>
        <v>0</v>
      </c>
    </row>
    <row r="4391" spans="16:16" x14ac:dyDescent="0.3">
      <c r="P4391" cm="1">
        <f t="array" ref="P4391">INDEX(health,1+INT((ROW(A4390)-1)/COLUMNS(health)),MOD(ROW(A4390)-1+COLUMNS(health),COLUMNS(health))+1)</f>
        <v>0</v>
      </c>
    </row>
    <row r="4392" spans="16:16" x14ac:dyDescent="0.3">
      <c r="P4392" cm="1">
        <f t="array" ref="P4392">INDEX(health,1+INT((ROW(A4391)-1)/COLUMNS(health)),MOD(ROW(A4391)-1+COLUMNS(health),COLUMNS(health))+1)</f>
        <v>0</v>
      </c>
    </row>
    <row r="4393" spans="16:16" x14ac:dyDescent="0.3">
      <c r="P4393" cm="1">
        <f t="array" ref="P4393">INDEX(health,1+INT((ROW(A4392)-1)/COLUMNS(health)),MOD(ROW(A4392)-1+COLUMNS(health),COLUMNS(health))+1)</f>
        <v>0</v>
      </c>
    </row>
    <row r="4394" spans="16:16" x14ac:dyDescent="0.3">
      <c r="P4394" t="str" cm="1">
        <f t="array" ref="P4394">INDEX(health,1+INT((ROW(A4393)-1)/COLUMNS(health)),MOD(ROW(A4393)-1+COLUMNS(health),COLUMNS(health))+1)</f>
        <v>Lack of adequate insurance</v>
      </c>
    </row>
    <row r="4395" spans="16:16" x14ac:dyDescent="0.3">
      <c r="P4395" t="str" cm="1">
        <f t="array" ref="P4395">INDEX(health,1+INT((ROW(A4394)-1)/COLUMNS(health)),MOD(ROW(A4394)-1+COLUMNS(health),COLUMNS(health))+1)</f>
        <v xml:space="preserve"> Lack of transportation</v>
      </c>
    </row>
    <row r="4396" spans="16:16" x14ac:dyDescent="0.3">
      <c r="P4396" cm="1">
        <f t="array" ref="P4396">INDEX(health,1+INT((ROW(A4395)-1)/COLUMNS(health)),MOD(ROW(A4395)-1+COLUMNS(health),COLUMNS(health))+1)</f>
        <v>0</v>
      </c>
    </row>
    <row r="4397" spans="16:16" x14ac:dyDescent="0.3">
      <c r="P4397" cm="1">
        <f t="array" ref="P4397">INDEX(health,1+INT((ROW(A4396)-1)/COLUMNS(health)),MOD(ROW(A4396)-1+COLUMNS(health),COLUMNS(health))+1)</f>
        <v>0</v>
      </c>
    </row>
    <row r="4398" spans="16:16" x14ac:dyDescent="0.3">
      <c r="P4398" cm="1">
        <f t="array" ref="P4398">INDEX(health,1+INT((ROW(A4397)-1)/COLUMNS(health)),MOD(ROW(A4397)-1+COLUMNS(health),COLUMNS(health))+1)</f>
        <v>0</v>
      </c>
    </row>
    <row r="4399" spans="16:16" x14ac:dyDescent="0.3">
      <c r="P4399" cm="1">
        <f t="array" ref="P4399">INDEX(health,1+INT((ROW(A4398)-1)/COLUMNS(health)),MOD(ROW(A4398)-1+COLUMNS(health),COLUMNS(health))+1)</f>
        <v>0</v>
      </c>
    </row>
    <row r="4400" spans="16:16" x14ac:dyDescent="0.3">
      <c r="P4400" cm="1">
        <f t="array" ref="P4400">INDEX(health,1+INT((ROW(A4399)-1)/COLUMNS(health)),MOD(ROW(A4399)-1+COLUMNS(health),COLUMNS(health))+1)</f>
        <v>0</v>
      </c>
    </row>
    <row r="4401" spans="16:16" x14ac:dyDescent="0.3">
      <c r="P4401" cm="1">
        <f t="array" ref="P4401">INDEX(health,1+INT((ROW(A4400)-1)/COLUMNS(health)),MOD(ROW(A4400)-1+COLUMNS(health),COLUMNS(health))+1)</f>
        <v>0</v>
      </c>
    </row>
    <row r="4402" spans="16:16" x14ac:dyDescent="0.3">
      <c r="P4402" t="str" cm="1">
        <f t="array" ref="P4402">INDEX(health,1+INT((ROW(A4401)-1)/COLUMNS(health)),MOD(ROW(A4401)-1+COLUMNS(health),COLUMNS(health))+1)</f>
        <v>Lack of adequate insurance</v>
      </c>
    </row>
    <row r="4403" spans="16:16" x14ac:dyDescent="0.3">
      <c r="P4403" t="str" cm="1">
        <f t="array" ref="P4403">INDEX(health,1+INT((ROW(A4402)-1)/COLUMNS(health)),MOD(ROW(A4402)-1+COLUMNS(health),COLUMNS(health))+1)</f>
        <v xml:space="preserve"> Language barrier (medical info hard to understand)</v>
      </c>
    </row>
    <row r="4404" spans="16:16" x14ac:dyDescent="0.3">
      <c r="P4404" t="str" cm="1">
        <f t="array" ref="P4404">INDEX(health,1+INT((ROW(A4403)-1)/COLUMNS(health)),MOD(ROW(A4403)-1+COLUMNS(health),COLUMNS(health))+1)</f>
        <v xml:space="preserve"> Lack of transportation</v>
      </c>
    </row>
    <row r="4405" spans="16:16" x14ac:dyDescent="0.3">
      <c r="P4405" cm="1">
        <f t="array" ref="P4405">INDEX(health,1+INT((ROW(A4404)-1)/COLUMNS(health)),MOD(ROW(A4404)-1+COLUMNS(health),COLUMNS(health))+1)</f>
        <v>0</v>
      </c>
    </row>
    <row r="4406" spans="16:16" x14ac:dyDescent="0.3">
      <c r="P4406" cm="1">
        <f t="array" ref="P4406">INDEX(health,1+INT((ROW(A4405)-1)/COLUMNS(health)),MOD(ROW(A4405)-1+COLUMNS(health),COLUMNS(health))+1)</f>
        <v>0</v>
      </c>
    </row>
    <row r="4407" spans="16:16" x14ac:dyDescent="0.3">
      <c r="P4407" cm="1">
        <f t="array" ref="P4407">INDEX(health,1+INT((ROW(A4406)-1)/COLUMNS(health)),MOD(ROW(A4406)-1+COLUMNS(health),COLUMNS(health))+1)</f>
        <v>0</v>
      </c>
    </row>
    <row r="4408" spans="16:16" x14ac:dyDescent="0.3">
      <c r="P4408" cm="1">
        <f t="array" ref="P4408">INDEX(health,1+INT((ROW(A4407)-1)/COLUMNS(health)),MOD(ROW(A4407)-1+COLUMNS(health),COLUMNS(health))+1)</f>
        <v>0</v>
      </c>
    </row>
    <row r="4409" spans="16:16" x14ac:dyDescent="0.3">
      <c r="P4409" cm="1">
        <f t="array" ref="P4409">INDEX(health,1+INT((ROW(A4408)-1)/COLUMNS(health)),MOD(ROW(A4408)-1+COLUMNS(health),COLUMNS(health))+1)</f>
        <v>0</v>
      </c>
    </row>
    <row r="4410" spans="16:16" x14ac:dyDescent="0.3">
      <c r="P4410" t="str" cm="1">
        <f t="array" ref="P4410">INDEX(health,1+INT((ROW(A4409)-1)/COLUMNS(health)),MOD(ROW(A4409)-1+COLUMNS(health),COLUMNS(health))+1)</f>
        <v>Unsure where to go or what services are available</v>
      </c>
    </row>
    <row r="4411" spans="16:16" x14ac:dyDescent="0.3">
      <c r="P4411" t="str" cm="1">
        <f t="array" ref="P4411">INDEX(health,1+INT((ROW(A4410)-1)/COLUMNS(health)),MOD(ROW(A4410)-1+COLUMNS(health),COLUMNS(health))+1)</f>
        <v xml:space="preserve"> Lack of transportation</v>
      </c>
    </row>
    <row r="4412" spans="16:16" x14ac:dyDescent="0.3">
      <c r="P4412" cm="1">
        <f t="array" ref="P4412">INDEX(health,1+INT((ROW(A4411)-1)/COLUMNS(health)),MOD(ROW(A4411)-1+COLUMNS(health),COLUMNS(health))+1)</f>
        <v>0</v>
      </c>
    </row>
    <row r="4413" spans="16:16" x14ac:dyDescent="0.3">
      <c r="P4413" cm="1">
        <f t="array" ref="P4413">INDEX(health,1+INT((ROW(A4412)-1)/COLUMNS(health)),MOD(ROW(A4412)-1+COLUMNS(health),COLUMNS(health))+1)</f>
        <v>0</v>
      </c>
    </row>
    <row r="4414" spans="16:16" x14ac:dyDescent="0.3">
      <c r="P4414" cm="1">
        <f t="array" ref="P4414">INDEX(health,1+INT((ROW(A4413)-1)/COLUMNS(health)),MOD(ROW(A4413)-1+COLUMNS(health),COLUMNS(health))+1)</f>
        <v>0</v>
      </c>
    </row>
    <row r="4415" spans="16:16" x14ac:dyDescent="0.3">
      <c r="P4415" cm="1">
        <f t="array" ref="P4415">INDEX(health,1+INT((ROW(A4414)-1)/COLUMNS(health)),MOD(ROW(A4414)-1+COLUMNS(health),COLUMNS(health))+1)</f>
        <v>0</v>
      </c>
    </row>
    <row r="4416" spans="16:16" x14ac:dyDescent="0.3">
      <c r="P4416" cm="1">
        <f t="array" ref="P4416">INDEX(health,1+INT((ROW(A4415)-1)/COLUMNS(health)),MOD(ROW(A4415)-1+COLUMNS(health),COLUMNS(health))+1)</f>
        <v>0</v>
      </c>
    </row>
    <row r="4417" spans="16:16" x14ac:dyDescent="0.3">
      <c r="P4417" cm="1">
        <f t="array" ref="P4417">INDEX(health,1+INT((ROW(A4416)-1)/COLUMNS(health)),MOD(ROW(A4416)-1+COLUMNS(health),COLUMNS(health))+1)</f>
        <v>0</v>
      </c>
    </row>
    <row r="4418" spans="16:16" x14ac:dyDescent="0.3">
      <c r="P4418" cm="1">
        <f t="array" ref="P4418">INDEX(health,1+INT((ROW(A4417)-1)/COLUMNS(health)),MOD(ROW(A4417)-1+COLUMNS(health),COLUMNS(health))+1)</f>
        <v>0</v>
      </c>
    </row>
    <row r="4419" spans="16:16" x14ac:dyDescent="0.3">
      <c r="P4419" cm="1">
        <f t="array" ref="P4419">INDEX(health,1+INT((ROW(A4418)-1)/COLUMNS(health)),MOD(ROW(A4418)-1+COLUMNS(health),COLUMNS(health))+1)</f>
        <v>0</v>
      </c>
    </row>
    <row r="4420" spans="16:16" x14ac:dyDescent="0.3">
      <c r="P4420" cm="1">
        <f t="array" ref="P4420">INDEX(health,1+INT((ROW(A4419)-1)/COLUMNS(health)),MOD(ROW(A4419)-1+COLUMNS(health),COLUMNS(health))+1)</f>
        <v>0</v>
      </c>
    </row>
    <row r="4421" spans="16:16" x14ac:dyDescent="0.3">
      <c r="P4421" cm="1">
        <f t="array" ref="P4421">INDEX(health,1+INT((ROW(A4420)-1)/COLUMNS(health)),MOD(ROW(A4420)-1+COLUMNS(health),COLUMNS(health))+1)</f>
        <v>0</v>
      </c>
    </row>
    <row r="4422" spans="16:16" x14ac:dyDescent="0.3">
      <c r="P4422" cm="1">
        <f t="array" ref="P4422">INDEX(health,1+INT((ROW(A4421)-1)/COLUMNS(health)),MOD(ROW(A4421)-1+COLUMNS(health),COLUMNS(health))+1)</f>
        <v>0</v>
      </c>
    </row>
    <row r="4423" spans="16:16" x14ac:dyDescent="0.3">
      <c r="P4423" cm="1">
        <f t="array" ref="P4423">INDEX(health,1+INT((ROW(A4422)-1)/COLUMNS(health)),MOD(ROW(A4422)-1+COLUMNS(health),COLUMNS(health))+1)</f>
        <v>0</v>
      </c>
    </row>
    <row r="4424" spans="16:16" x14ac:dyDescent="0.3">
      <c r="P4424" cm="1">
        <f t="array" ref="P4424">INDEX(health,1+INT((ROW(A4423)-1)/COLUMNS(health)),MOD(ROW(A4423)-1+COLUMNS(health),COLUMNS(health))+1)</f>
        <v>0</v>
      </c>
    </row>
    <row r="4425" spans="16:16" x14ac:dyDescent="0.3">
      <c r="P4425" cm="1">
        <f t="array" ref="P4425">INDEX(health,1+INT((ROW(A4424)-1)/COLUMNS(health)),MOD(ROW(A4424)-1+COLUMNS(health),COLUMNS(health))+1)</f>
        <v>0</v>
      </c>
    </row>
    <row r="4426" spans="16:16" x14ac:dyDescent="0.3">
      <c r="P4426" t="str" cm="1">
        <f t="array" ref="P4426">INDEX(health,1+INT((ROW(A4425)-1)/COLUMNS(health)),MOD(ROW(A4425)-1+COLUMNS(health),COLUMNS(health))+1)</f>
        <v>Lack of adequate insurance</v>
      </c>
    </row>
    <row r="4427" spans="16:16" x14ac:dyDescent="0.3">
      <c r="P4427" t="str" cm="1">
        <f t="array" ref="P4427">INDEX(health,1+INT((ROW(A4426)-1)/COLUMNS(health)),MOD(ROW(A4426)-1+COLUMNS(health),COLUMNS(health))+1)</f>
        <v xml:space="preserve"> Cost of care is not affordable</v>
      </c>
    </row>
    <row r="4428" spans="16:16" x14ac:dyDescent="0.3">
      <c r="P4428" t="str" cm="1">
        <f t="array" ref="P4428">INDEX(health,1+INT((ROW(A4427)-1)/COLUMNS(health)),MOD(ROW(A4427)-1+COLUMNS(health),COLUMNS(health))+1)</f>
        <v xml:space="preserve"> Not enough alcohol/drug abuse treatment options</v>
      </c>
    </row>
    <row r="4429" spans="16:16" x14ac:dyDescent="0.3">
      <c r="P4429" t="str" cm="1">
        <f t="array" ref="P4429">INDEX(health,1+INT((ROW(A4428)-1)/COLUMNS(health)),MOD(ROW(A4428)-1+COLUMNS(health),COLUMNS(health))+1)</f>
        <v xml:space="preserve"> Lack of transportation</v>
      </c>
    </row>
    <row r="4430" spans="16:16" x14ac:dyDescent="0.3">
      <c r="P4430" cm="1">
        <f t="array" ref="P4430">INDEX(health,1+INT((ROW(A4429)-1)/COLUMNS(health)),MOD(ROW(A4429)-1+COLUMNS(health),COLUMNS(health))+1)</f>
        <v>0</v>
      </c>
    </row>
    <row r="4431" spans="16:16" x14ac:dyDescent="0.3">
      <c r="P4431" cm="1">
        <f t="array" ref="P4431">INDEX(health,1+INT((ROW(A4430)-1)/COLUMNS(health)),MOD(ROW(A4430)-1+COLUMNS(health),COLUMNS(health))+1)</f>
        <v>0</v>
      </c>
    </row>
    <row r="4432" spans="16:16" x14ac:dyDescent="0.3">
      <c r="P4432" cm="1">
        <f t="array" ref="P4432">INDEX(health,1+INT((ROW(A4431)-1)/COLUMNS(health)),MOD(ROW(A4431)-1+COLUMNS(health),COLUMNS(health))+1)</f>
        <v>0</v>
      </c>
    </row>
    <row r="4433" spans="16:16" x14ac:dyDescent="0.3">
      <c r="P4433" cm="1">
        <f t="array" ref="P4433">INDEX(health,1+INT((ROW(A4432)-1)/COLUMNS(health)),MOD(ROW(A4432)-1+COLUMNS(health),COLUMNS(health))+1)</f>
        <v>0</v>
      </c>
    </row>
    <row r="4434" spans="16:16" x14ac:dyDescent="0.3">
      <c r="P4434" cm="1">
        <f t="array" ref="P4434">INDEX(health,1+INT((ROW(A4433)-1)/COLUMNS(health)),MOD(ROW(A4433)-1+COLUMNS(health),COLUMNS(health))+1)</f>
        <v>0</v>
      </c>
    </row>
    <row r="4435" spans="16:16" x14ac:dyDescent="0.3">
      <c r="P4435" cm="1">
        <f t="array" ref="P4435">INDEX(health,1+INT((ROW(A4434)-1)/COLUMNS(health)),MOD(ROW(A4434)-1+COLUMNS(health),COLUMNS(health))+1)</f>
        <v>0</v>
      </c>
    </row>
    <row r="4436" spans="16:16" x14ac:dyDescent="0.3">
      <c r="P4436" cm="1">
        <f t="array" ref="P4436">INDEX(health,1+INT((ROW(A4435)-1)/COLUMNS(health)),MOD(ROW(A4435)-1+COLUMNS(health),COLUMNS(health))+1)</f>
        <v>0</v>
      </c>
    </row>
    <row r="4437" spans="16:16" x14ac:dyDescent="0.3">
      <c r="P4437" cm="1">
        <f t="array" ref="P4437">INDEX(health,1+INT((ROW(A4436)-1)/COLUMNS(health)),MOD(ROW(A4436)-1+COLUMNS(health),COLUMNS(health))+1)</f>
        <v>0</v>
      </c>
    </row>
    <row r="4438" spans="16:16" x14ac:dyDescent="0.3">
      <c r="P4438" cm="1">
        <f t="array" ref="P4438">INDEX(health,1+INT((ROW(A4437)-1)/COLUMNS(health)),MOD(ROW(A4437)-1+COLUMNS(health),COLUMNS(health))+1)</f>
        <v>0</v>
      </c>
    </row>
    <row r="4439" spans="16:16" x14ac:dyDescent="0.3">
      <c r="P4439" cm="1">
        <f t="array" ref="P4439">INDEX(health,1+INT((ROW(A4438)-1)/COLUMNS(health)),MOD(ROW(A4438)-1+COLUMNS(health),COLUMNS(health))+1)</f>
        <v>0</v>
      </c>
    </row>
    <row r="4440" spans="16:16" x14ac:dyDescent="0.3">
      <c r="P4440" cm="1">
        <f t="array" ref="P4440">INDEX(health,1+INT((ROW(A4439)-1)/COLUMNS(health)),MOD(ROW(A4439)-1+COLUMNS(health),COLUMNS(health))+1)</f>
        <v>0</v>
      </c>
    </row>
    <row r="4441" spans="16:16" x14ac:dyDescent="0.3">
      <c r="P4441" cm="1">
        <f t="array" ref="P4441">INDEX(health,1+INT((ROW(A4440)-1)/COLUMNS(health)),MOD(ROW(A4440)-1+COLUMNS(health),COLUMNS(health))+1)</f>
        <v>0</v>
      </c>
    </row>
    <row r="4442" spans="16:16" x14ac:dyDescent="0.3">
      <c r="P4442" t="str" cm="1">
        <f t="array" ref="P4442">INDEX(health,1+INT((ROW(A4441)-1)/COLUMNS(health)),MOD(ROW(A4441)-1+COLUMNS(health),COLUMNS(health))+1)</f>
        <v>Lack of adequate insurance</v>
      </c>
    </row>
    <row r="4443" spans="16:16" x14ac:dyDescent="0.3">
      <c r="P4443" cm="1">
        <f t="array" ref="P4443">INDEX(health,1+INT((ROW(A4442)-1)/COLUMNS(health)),MOD(ROW(A4442)-1+COLUMNS(health),COLUMNS(health))+1)</f>
        <v>0</v>
      </c>
    </row>
    <row r="4444" spans="16:16" x14ac:dyDescent="0.3">
      <c r="P4444" cm="1">
        <f t="array" ref="P4444">INDEX(health,1+INT((ROW(A4443)-1)/COLUMNS(health)),MOD(ROW(A4443)-1+COLUMNS(health),COLUMNS(health))+1)</f>
        <v>0</v>
      </c>
    </row>
    <row r="4445" spans="16:16" x14ac:dyDescent="0.3">
      <c r="P4445" cm="1">
        <f t="array" ref="P4445">INDEX(health,1+INT((ROW(A4444)-1)/COLUMNS(health)),MOD(ROW(A4444)-1+COLUMNS(health),COLUMNS(health))+1)</f>
        <v>0</v>
      </c>
    </row>
    <row r="4446" spans="16:16" x14ac:dyDescent="0.3">
      <c r="P4446" cm="1">
        <f t="array" ref="P4446">INDEX(health,1+INT((ROW(A4445)-1)/COLUMNS(health)),MOD(ROW(A4445)-1+COLUMNS(health),COLUMNS(health))+1)</f>
        <v>0</v>
      </c>
    </row>
    <row r="4447" spans="16:16" x14ac:dyDescent="0.3">
      <c r="P4447" cm="1">
        <f t="array" ref="P4447">INDEX(health,1+INT((ROW(A4446)-1)/COLUMNS(health)),MOD(ROW(A4446)-1+COLUMNS(health),COLUMNS(health))+1)</f>
        <v>0</v>
      </c>
    </row>
    <row r="4448" spans="16:16" x14ac:dyDescent="0.3">
      <c r="P4448" cm="1">
        <f t="array" ref="P4448">INDEX(health,1+INT((ROW(A4447)-1)/COLUMNS(health)),MOD(ROW(A4447)-1+COLUMNS(health),COLUMNS(health))+1)</f>
        <v>0</v>
      </c>
    </row>
    <row r="4449" spans="16:16" x14ac:dyDescent="0.3">
      <c r="P4449" cm="1">
        <f t="array" ref="P4449">INDEX(health,1+INT((ROW(A4448)-1)/COLUMNS(health)),MOD(ROW(A4448)-1+COLUMNS(health),COLUMNS(health))+1)</f>
        <v>0</v>
      </c>
    </row>
    <row r="4450" spans="16:16" x14ac:dyDescent="0.3">
      <c r="P4450" cm="1">
        <f t="array" ref="P4450">INDEX(health,1+INT((ROW(A4449)-1)/COLUMNS(health)),MOD(ROW(A4449)-1+COLUMNS(health),COLUMNS(health))+1)</f>
        <v>0</v>
      </c>
    </row>
    <row r="4451" spans="16:16" x14ac:dyDescent="0.3">
      <c r="P4451" cm="1">
        <f t="array" ref="P4451">INDEX(health,1+INT((ROW(A4450)-1)/COLUMNS(health)),MOD(ROW(A4450)-1+COLUMNS(health),COLUMNS(health))+1)</f>
        <v>0</v>
      </c>
    </row>
    <row r="4452" spans="16:16" x14ac:dyDescent="0.3">
      <c r="P4452" cm="1">
        <f t="array" ref="P4452">INDEX(health,1+INT((ROW(A4451)-1)/COLUMNS(health)),MOD(ROW(A4451)-1+COLUMNS(health),COLUMNS(health))+1)</f>
        <v>0</v>
      </c>
    </row>
    <row r="4453" spans="16:16" x14ac:dyDescent="0.3">
      <c r="P4453" cm="1">
        <f t="array" ref="P4453">INDEX(health,1+INT((ROW(A4452)-1)/COLUMNS(health)),MOD(ROW(A4452)-1+COLUMNS(health),COLUMNS(health))+1)</f>
        <v>0</v>
      </c>
    </row>
    <row r="4454" spans="16:16" x14ac:dyDescent="0.3">
      <c r="P4454" cm="1">
        <f t="array" ref="P4454">INDEX(health,1+INT((ROW(A4453)-1)/COLUMNS(health)),MOD(ROW(A4453)-1+COLUMNS(health),COLUMNS(health))+1)</f>
        <v>0</v>
      </c>
    </row>
    <row r="4455" spans="16:16" x14ac:dyDescent="0.3">
      <c r="P4455" cm="1">
        <f t="array" ref="P4455">INDEX(health,1+INT((ROW(A4454)-1)/COLUMNS(health)),MOD(ROW(A4454)-1+COLUMNS(health),COLUMNS(health))+1)</f>
        <v>0</v>
      </c>
    </row>
    <row r="4456" spans="16:16" x14ac:dyDescent="0.3">
      <c r="P4456" cm="1">
        <f t="array" ref="P4456">INDEX(health,1+INT((ROW(A4455)-1)/COLUMNS(health)),MOD(ROW(A4455)-1+COLUMNS(health),COLUMNS(health))+1)</f>
        <v>0</v>
      </c>
    </row>
    <row r="4457" spans="16:16" x14ac:dyDescent="0.3">
      <c r="P4457" cm="1">
        <f t="array" ref="P4457">INDEX(health,1+INT((ROW(A4456)-1)/COLUMNS(health)),MOD(ROW(A4456)-1+COLUMNS(health),COLUMNS(health))+1)</f>
        <v>0</v>
      </c>
    </row>
    <row r="4458" spans="16:16" x14ac:dyDescent="0.3">
      <c r="P4458" t="str" cm="1">
        <f t="array" ref="P4458">INDEX(health,1+INT((ROW(A4457)-1)/COLUMNS(health)),MOD(ROW(A4457)-1+COLUMNS(health),COLUMNS(health))+1)</f>
        <v>Lack of transportation</v>
      </c>
    </row>
    <row r="4459" spans="16:16" x14ac:dyDescent="0.3">
      <c r="P4459" cm="1">
        <f t="array" ref="P4459">INDEX(health,1+INT((ROW(A4458)-1)/COLUMNS(health)),MOD(ROW(A4458)-1+COLUMNS(health),COLUMNS(health))+1)</f>
        <v>0</v>
      </c>
    </row>
    <row r="4460" spans="16:16" x14ac:dyDescent="0.3">
      <c r="P4460" cm="1">
        <f t="array" ref="P4460">INDEX(health,1+INT((ROW(A4459)-1)/COLUMNS(health)),MOD(ROW(A4459)-1+COLUMNS(health),COLUMNS(health))+1)</f>
        <v>0</v>
      </c>
    </row>
    <row r="4461" spans="16:16" x14ac:dyDescent="0.3">
      <c r="P4461" cm="1">
        <f t="array" ref="P4461">INDEX(health,1+INT((ROW(A4460)-1)/COLUMNS(health)),MOD(ROW(A4460)-1+COLUMNS(health),COLUMNS(health))+1)</f>
        <v>0</v>
      </c>
    </row>
    <row r="4462" spans="16:16" x14ac:dyDescent="0.3">
      <c r="P4462" cm="1">
        <f t="array" ref="P4462">INDEX(health,1+INT((ROW(A4461)-1)/COLUMNS(health)),MOD(ROW(A4461)-1+COLUMNS(health),COLUMNS(health))+1)</f>
        <v>0</v>
      </c>
    </row>
    <row r="4463" spans="16:16" x14ac:dyDescent="0.3">
      <c r="P4463" cm="1">
        <f t="array" ref="P4463">INDEX(health,1+INT((ROW(A4462)-1)/COLUMNS(health)),MOD(ROW(A4462)-1+COLUMNS(health),COLUMNS(health))+1)</f>
        <v>0</v>
      </c>
    </row>
    <row r="4464" spans="16:16" x14ac:dyDescent="0.3">
      <c r="P4464" cm="1">
        <f t="array" ref="P4464">INDEX(health,1+INT((ROW(A4463)-1)/COLUMNS(health)),MOD(ROW(A4463)-1+COLUMNS(health),COLUMNS(health))+1)</f>
        <v>0</v>
      </c>
    </row>
    <row r="4465" spans="16:16" x14ac:dyDescent="0.3">
      <c r="P4465" cm="1">
        <f t="array" ref="P4465">INDEX(health,1+INT((ROW(A4464)-1)/COLUMNS(health)),MOD(ROW(A4464)-1+COLUMNS(health),COLUMNS(health))+1)</f>
        <v>0</v>
      </c>
    </row>
    <row r="4466" spans="16:16" x14ac:dyDescent="0.3">
      <c r="P4466" t="str" cm="1">
        <f t="array" ref="P4466">INDEX(health,1+INT((ROW(A4465)-1)/COLUMNS(health)),MOD(ROW(A4465)-1+COLUMNS(health),COLUMNS(health))+1)</f>
        <v>Unsure where to go or what services are available</v>
      </c>
    </row>
    <row r="4467" spans="16:16" x14ac:dyDescent="0.3">
      <c r="P4467" t="str" cm="1">
        <f t="array" ref="P4467">INDEX(health,1+INT((ROW(A4466)-1)/COLUMNS(health)),MOD(ROW(A4466)-1+COLUMNS(health),COLUMNS(health))+1)</f>
        <v xml:space="preserve"> Lack of adequate insurance</v>
      </c>
    </row>
    <row r="4468" spans="16:16" x14ac:dyDescent="0.3">
      <c r="P4468" t="str" cm="1">
        <f t="array" ref="P4468">INDEX(health,1+INT((ROW(A4467)-1)/COLUMNS(health)),MOD(ROW(A4467)-1+COLUMNS(health),COLUMNS(health))+1)</f>
        <v xml:space="preserve"> Cost of care is not affordable</v>
      </c>
    </row>
    <row r="4469" spans="16:16" x14ac:dyDescent="0.3">
      <c r="P4469" t="str" cm="1">
        <f t="array" ref="P4469">INDEX(health,1+INT((ROW(A4468)-1)/COLUMNS(health)),MOD(ROW(A4468)-1+COLUMNS(health),COLUMNS(health))+1)</f>
        <v xml:space="preserve"> Language barrier (medical info hard to understand)</v>
      </c>
    </row>
    <row r="4470" spans="16:16" x14ac:dyDescent="0.3">
      <c r="P4470" t="str" cm="1">
        <f t="array" ref="P4470">INDEX(health,1+INT((ROW(A4469)-1)/COLUMNS(health)),MOD(ROW(A4469)-1+COLUMNS(health),COLUMNS(health))+1)</f>
        <v xml:space="preserve"> Not enough alcohol/drug abuse treatment options</v>
      </c>
    </row>
    <row r="4471" spans="16:16" x14ac:dyDescent="0.3">
      <c r="P4471" t="str" cm="1">
        <f t="array" ref="P4471">INDEX(health,1+INT((ROW(A4470)-1)/COLUMNS(health)),MOD(ROW(A4470)-1+COLUMNS(health),COLUMNS(health))+1)</f>
        <v xml:space="preserve"> Not enough mental health treatment options</v>
      </c>
    </row>
    <row r="4472" spans="16:16" x14ac:dyDescent="0.3">
      <c r="P4472" t="str" cm="1">
        <f t="array" ref="P4472">INDEX(health,1+INT((ROW(A4471)-1)/COLUMNS(health)),MOD(ROW(A4471)-1+COLUMNS(health),COLUMNS(health))+1)</f>
        <v xml:space="preserve"> Lack of transportation</v>
      </c>
    </row>
    <row r="4473" spans="16:16" x14ac:dyDescent="0.3">
      <c r="P4473" cm="1">
        <f t="array" ref="P4473">INDEX(health,1+INT((ROW(A4472)-1)/COLUMNS(health)),MOD(ROW(A4472)-1+COLUMNS(health),COLUMNS(health))+1)</f>
        <v>0</v>
      </c>
    </row>
    <row r="4474" spans="16:16" x14ac:dyDescent="0.3">
      <c r="P4474" t="str" cm="1">
        <f t="array" ref="P4474">INDEX(health,1+INT((ROW(A4473)-1)/COLUMNS(health)),MOD(ROW(A4473)-1+COLUMNS(health),COLUMNS(health))+1)</f>
        <v>Unsure where to go or what services are available</v>
      </c>
    </row>
    <row r="4475" spans="16:16" x14ac:dyDescent="0.3">
      <c r="P4475" t="str" cm="1">
        <f t="array" ref="P4475">INDEX(health,1+INT((ROW(A4474)-1)/COLUMNS(health)),MOD(ROW(A4474)-1+COLUMNS(health),COLUMNS(health))+1)</f>
        <v xml:space="preserve"> Lack of adequate insurance</v>
      </c>
    </row>
    <row r="4476" spans="16:16" x14ac:dyDescent="0.3">
      <c r="P4476" t="str" cm="1">
        <f t="array" ref="P4476">INDEX(health,1+INT((ROW(A4475)-1)/COLUMNS(health)),MOD(ROW(A4475)-1+COLUMNS(health),COLUMNS(health))+1)</f>
        <v xml:space="preserve"> Not enough alcohol/drug abuse treatment options</v>
      </c>
    </row>
    <row r="4477" spans="16:16" x14ac:dyDescent="0.3">
      <c r="P4477" t="str" cm="1">
        <f t="array" ref="P4477">INDEX(health,1+INT((ROW(A4476)-1)/COLUMNS(health)),MOD(ROW(A4476)-1+COLUMNS(health),COLUMNS(health))+1)</f>
        <v xml:space="preserve"> Not enough mental health treatment options</v>
      </c>
    </row>
    <row r="4478" spans="16:16" x14ac:dyDescent="0.3">
      <c r="P4478" cm="1">
        <f t="array" ref="P4478">INDEX(health,1+INT((ROW(A4477)-1)/COLUMNS(health)),MOD(ROW(A4477)-1+COLUMNS(health),COLUMNS(health))+1)</f>
        <v>0</v>
      </c>
    </row>
    <row r="4479" spans="16:16" x14ac:dyDescent="0.3">
      <c r="P4479" cm="1">
        <f t="array" ref="P4479">INDEX(health,1+INT((ROW(A4478)-1)/COLUMNS(health)),MOD(ROW(A4478)-1+COLUMNS(health),COLUMNS(health))+1)</f>
        <v>0</v>
      </c>
    </row>
    <row r="4480" spans="16:16" x14ac:dyDescent="0.3">
      <c r="P4480" cm="1">
        <f t="array" ref="P4480">INDEX(health,1+INT((ROW(A4479)-1)/COLUMNS(health)),MOD(ROW(A4479)-1+COLUMNS(health),COLUMNS(health))+1)</f>
        <v>0</v>
      </c>
    </row>
    <row r="4481" spans="16:16" x14ac:dyDescent="0.3">
      <c r="P4481" cm="1">
        <f t="array" ref="P4481">INDEX(health,1+INT((ROW(A4480)-1)/COLUMNS(health)),MOD(ROW(A4480)-1+COLUMNS(health),COLUMNS(health))+1)</f>
        <v>0</v>
      </c>
    </row>
    <row r="4482" spans="16:16" x14ac:dyDescent="0.3">
      <c r="P4482" cm="1">
        <f t="array" ref="P4482">INDEX(health,1+INT((ROW(A4481)-1)/COLUMNS(health)),MOD(ROW(A4481)-1+COLUMNS(health),COLUMNS(health))+1)</f>
        <v>0</v>
      </c>
    </row>
    <row r="4483" spans="16:16" x14ac:dyDescent="0.3">
      <c r="P4483" cm="1">
        <f t="array" ref="P4483">INDEX(health,1+INT((ROW(A4482)-1)/COLUMNS(health)),MOD(ROW(A4482)-1+COLUMNS(health),COLUMNS(health))+1)</f>
        <v>0</v>
      </c>
    </row>
    <row r="4484" spans="16:16" x14ac:dyDescent="0.3">
      <c r="P4484" cm="1">
        <f t="array" ref="P4484">INDEX(health,1+INT((ROW(A4483)-1)/COLUMNS(health)),MOD(ROW(A4483)-1+COLUMNS(health),COLUMNS(health))+1)</f>
        <v>0</v>
      </c>
    </row>
    <row r="4485" spans="16:16" x14ac:dyDescent="0.3">
      <c r="P4485" cm="1">
        <f t="array" ref="P4485">INDEX(health,1+INT((ROW(A4484)-1)/COLUMNS(health)),MOD(ROW(A4484)-1+COLUMNS(health),COLUMNS(health))+1)</f>
        <v>0</v>
      </c>
    </row>
    <row r="4486" spans="16:16" x14ac:dyDescent="0.3">
      <c r="P4486" cm="1">
        <f t="array" ref="P4486">INDEX(health,1+INT((ROW(A4485)-1)/COLUMNS(health)),MOD(ROW(A4485)-1+COLUMNS(health),COLUMNS(health))+1)</f>
        <v>0</v>
      </c>
    </row>
    <row r="4487" spans="16:16" x14ac:dyDescent="0.3">
      <c r="P4487" cm="1">
        <f t="array" ref="P4487">INDEX(health,1+INT((ROW(A4486)-1)/COLUMNS(health)),MOD(ROW(A4486)-1+COLUMNS(health),COLUMNS(health))+1)</f>
        <v>0</v>
      </c>
    </row>
    <row r="4488" spans="16:16" x14ac:dyDescent="0.3">
      <c r="P4488" cm="1">
        <f t="array" ref="P4488">INDEX(health,1+INT((ROW(A4487)-1)/COLUMNS(health)),MOD(ROW(A4487)-1+COLUMNS(health),COLUMNS(health))+1)</f>
        <v>0</v>
      </c>
    </row>
    <row r="4489" spans="16:16" x14ac:dyDescent="0.3">
      <c r="P4489" cm="1">
        <f t="array" ref="P4489">INDEX(health,1+INT((ROW(A4488)-1)/COLUMNS(health)),MOD(ROW(A4488)-1+COLUMNS(health),COLUMNS(health))+1)</f>
        <v>0</v>
      </c>
    </row>
    <row r="4490" spans="16:16" x14ac:dyDescent="0.3">
      <c r="P4490" t="str" cm="1">
        <f t="array" ref="P4490">INDEX(health,1+INT((ROW(A4489)-1)/COLUMNS(health)),MOD(ROW(A4489)-1+COLUMNS(health),COLUMNS(health))+1)</f>
        <v>Lack of adequate insurance</v>
      </c>
    </row>
    <row r="4491" spans="16:16" x14ac:dyDescent="0.3">
      <c r="P4491" t="str" cm="1">
        <f t="array" ref="P4491">INDEX(health,1+INT((ROW(A4490)-1)/COLUMNS(health)),MOD(ROW(A4490)-1+COLUMNS(health),COLUMNS(health))+1)</f>
        <v xml:space="preserve"> Cost of care is not affordable</v>
      </c>
    </row>
    <row r="4492" spans="16:16" x14ac:dyDescent="0.3">
      <c r="P4492" cm="1">
        <f t="array" ref="P4492">INDEX(health,1+INT((ROW(A4491)-1)/COLUMNS(health)),MOD(ROW(A4491)-1+COLUMNS(health),COLUMNS(health))+1)</f>
        <v>0</v>
      </c>
    </row>
    <row r="4493" spans="16:16" x14ac:dyDescent="0.3">
      <c r="P4493" cm="1">
        <f t="array" ref="P4493">INDEX(health,1+INT((ROW(A4492)-1)/COLUMNS(health)),MOD(ROW(A4492)-1+COLUMNS(health),COLUMNS(health))+1)</f>
        <v>0</v>
      </c>
    </row>
    <row r="4494" spans="16:16" x14ac:dyDescent="0.3">
      <c r="P4494" cm="1">
        <f t="array" ref="P4494">INDEX(health,1+INT((ROW(A4493)-1)/COLUMNS(health)),MOD(ROW(A4493)-1+COLUMNS(health),COLUMNS(health))+1)</f>
        <v>0</v>
      </c>
    </row>
    <row r="4495" spans="16:16" x14ac:dyDescent="0.3">
      <c r="P4495" cm="1">
        <f t="array" ref="P4495">INDEX(health,1+INT((ROW(A4494)-1)/COLUMNS(health)),MOD(ROW(A4494)-1+COLUMNS(health),COLUMNS(health))+1)</f>
        <v>0</v>
      </c>
    </row>
    <row r="4496" spans="16:16" x14ac:dyDescent="0.3">
      <c r="P4496" cm="1">
        <f t="array" ref="P4496">INDEX(health,1+INT((ROW(A4495)-1)/COLUMNS(health)),MOD(ROW(A4495)-1+COLUMNS(health),COLUMNS(health))+1)</f>
        <v>0</v>
      </c>
    </row>
    <row r="4497" spans="16:16" x14ac:dyDescent="0.3">
      <c r="P4497" cm="1">
        <f t="array" ref="P4497">INDEX(health,1+INT((ROW(A4496)-1)/COLUMNS(health)),MOD(ROW(A4496)-1+COLUMNS(health),COLUMNS(health))+1)</f>
        <v>0</v>
      </c>
    </row>
    <row r="4498" spans="16:16" x14ac:dyDescent="0.3">
      <c r="P4498" t="str" cm="1">
        <f t="array" ref="P4498">INDEX(health,1+INT((ROW(A4497)-1)/COLUMNS(health)),MOD(ROW(A4497)-1+COLUMNS(health),COLUMNS(health))+1)</f>
        <v>Lack of adequate insurance</v>
      </c>
    </row>
    <row r="4499" spans="16:16" x14ac:dyDescent="0.3">
      <c r="P4499" t="str" cm="1">
        <f t="array" ref="P4499">INDEX(health,1+INT((ROW(A4498)-1)/COLUMNS(health)),MOD(ROW(A4498)-1+COLUMNS(health),COLUMNS(health))+1)</f>
        <v xml:space="preserve"> Cost of care is not affordable</v>
      </c>
    </row>
    <row r="4500" spans="16:16" x14ac:dyDescent="0.3">
      <c r="P4500" cm="1">
        <f t="array" ref="P4500">INDEX(health,1+INT((ROW(A4499)-1)/COLUMNS(health)),MOD(ROW(A4499)-1+COLUMNS(health),COLUMNS(health))+1)</f>
        <v>0</v>
      </c>
    </row>
    <row r="4501" spans="16:16" x14ac:dyDescent="0.3">
      <c r="P4501" cm="1">
        <f t="array" ref="P4501">INDEX(health,1+INT((ROW(A4500)-1)/COLUMNS(health)),MOD(ROW(A4500)-1+COLUMNS(health),COLUMNS(health))+1)</f>
        <v>0</v>
      </c>
    </row>
    <row r="4502" spans="16:16" x14ac:dyDescent="0.3">
      <c r="P4502" cm="1">
        <f t="array" ref="P4502">INDEX(health,1+INT((ROW(A4501)-1)/COLUMNS(health)),MOD(ROW(A4501)-1+COLUMNS(health),COLUMNS(health))+1)</f>
        <v>0</v>
      </c>
    </row>
    <row r="4503" spans="16:16" x14ac:dyDescent="0.3">
      <c r="P4503" cm="1">
        <f t="array" ref="P4503">INDEX(health,1+INT((ROW(A4502)-1)/COLUMNS(health)),MOD(ROW(A4502)-1+COLUMNS(health),COLUMNS(health))+1)</f>
        <v>0</v>
      </c>
    </row>
    <row r="4504" spans="16:16" x14ac:dyDescent="0.3">
      <c r="P4504" cm="1">
        <f t="array" ref="P4504">INDEX(health,1+INT((ROW(A4503)-1)/COLUMNS(health)),MOD(ROW(A4503)-1+COLUMNS(health),COLUMNS(health))+1)</f>
        <v>0</v>
      </c>
    </row>
    <row r="4505" spans="16:16" x14ac:dyDescent="0.3">
      <c r="P4505" cm="1">
        <f t="array" ref="P4505">INDEX(health,1+INT((ROW(A4504)-1)/COLUMNS(health)),MOD(ROW(A4504)-1+COLUMNS(health),COLUMNS(health))+1)</f>
        <v>0</v>
      </c>
    </row>
    <row r="4506" spans="16:16" x14ac:dyDescent="0.3">
      <c r="P4506" cm="1">
        <f t="array" ref="P4506">INDEX(health,1+INT((ROW(A4505)-1)/COLUMNS(health)),MOD(ROW(A4505)-1+COLUMNS(health),COLUMNS(health))+1)</f>
        <v>0</v>
      </c>
    </row>
    <row r="4507" spans="16:16" x14ac:dyDescent="0.3">
      <c r="P4507" cm="1">
        <f t="array" ref="P4507">INDEX(health,1+INT((ROW(A4506)-1)/COLUMNS(health)),MOD(ROW(A4506)-1+COLUMNS(health),COLUMNS(health))+1)</f>
        <v>0</v>
      </c>
    </row>
    <row r="4508" spans="16:16" x14ac:dyDescent="0.3">
      <c r="P4508" cm="1">
        <f t="array" ref="P4508">INDEX(health,1+INT((ROW(A4507)-1)/COLUMNS(health)),MOD(ROW(A4507)-1+COLUMNS(health),COLUMNS(health))+1)</f>
        <v>0</v>
      </c>
    </row>
    <row r="4509" spans="16:16" x14ac:dyDescent="0.3">
      <c r="P4509" cm="1">
        <f t="array" ref="P4509">INDEX(health,1+INT((ROW(A4508)-1)/COLUMNS(health)),MOD(ROW(A4508)-1+COLUMNS(health),COLUMNS(health))+1)</f>
        <v>0</v>
      </c>
    </row>
    <row r="4510" spans="16:16" x14ac:dyDescent="0.3">
      <c r="P4510" cm="1">
        <f t="array" ref="P4510">INDEX(health,1+INT((ROW(A4509)-1)/COLUMNS(health)),MOD(ROW(A4509)-1+COLUMNS(health),COLUMNS(health))+1)</f>
        <v>0</v>
      </c>
    </row>
    <row r="4511" spans="16:16" x14ac:dyDescent="0.3">
      <c r="P4511" cm="1">
        <f t="array" ref="P4511">INDEX(health,1+INT((ROW(A4510)-1)/COLUMNS(health)),MOD(ROW(A4510)-1+COLUMNS(health),COLUMNS(health))+1)</f>
        <v>0</v>
      </c>
    </row>
    <row r="4512" spans="16:16" x14ac:dyDescent="0.3">
      <c r="P4512" cm="1">
        <f t="array" ref="P4512">INDEX(health,1+INT((ROW(A4511)-1)/COLUMNS(health)),MOD(ROW(A4511)-1+COLUMNS(health),COLUMNS(health))+1)</f>
        <v>0</v>
      </c>
    </row>
    <row r="4513" spans="16:16" x14ac:dyDescent="0.3">
      <c r="P4513" cm="1">
        <f t="array" ref="P4513">INDEX(health,1+INT((ROW(A4512)-1)/COLUMNS(health)),MOD(ROW(A4512)-1+COLUMNS(health),COLUMNS(health))+1)</f>
        <v>0</v>
      </c>
    </row>
    <row r="4514" spans="16:16" x14ac:dyDescent="0.3">
      <c r="P4514" t="str" cm="1">
        <f t="array" ref="P4514">INDEX(health,1+INT((ROW(A4513)-1)/COLUMNS(health)),MOD(ROW(A4513)-1+COLUMNS(health),COLUMNS(health))+1)</f>
        <v>Lack of adequate insurance</v>
      </c>
    </row>
    <row r="4515" spans="16:16" x14ac:dyDescent="0.3">
      <c r="P4515" t="str" cm="1">
        <f t="array" ref="P4515">INDEX(health,1+INT((ROW(A4514)-1)/COLUMNS(health)),MOD(ROW(A4514)-1+COLUMNS(health),COLUMNS(health))+1)</f>
        <v xml:space="preserve"> Cost of care is not affordable</v>
      </c>
    </row>
    <row r="4516" spans="16:16" x14ac:dyDescent="0.3">
      <c r="P4516" t="str" cm="1">
        <f t="array" ref="P4516">INDEX(health,1+INT((ROW(A4515)-1)/COLUMNS(health)),MOD(ROW(A4515)-1+COLUMNS(health),COLUMNS(health))+1)</f>
        <v xml:space="preserve"> Lack of good facilities to visit </v>
      </c>
    </row>
    <row r="4517" spans="16:16" x14ac:dyDescent="0.3">
      <c r="P4517" cm="1">
        <f t="array" ref="P4517">INDEX(health,1+INT((ROW(A4516)-1)/COLUMNS(health)),MOD(ROW(A4516)-1+COLUMNS(health),COLUMNS(health))+1)</f>
        <v>0</v>
      </c>
    </row>
    <row r="4518" spans="16:16" x14ac:dyDescent="0.3">
      <c r="P4518" cm="1">
        <f t="array" ref="P4518">INDEX(health,1+INT((ROW(A4517)-1)/COLUMNS(health)),MOD(ROW(A4517)-1+COLUMNS(health),COLUMNS(health))+1)</f>
        <v>0</v>
      </c>
    </row>
    <row r="4519" spans="16:16" x14ac:dyDescent="0.3">
      <c r="P4519" cm="1">
        <f t="array" ref="P4519">INDEX(health,1+INT((ROW(A4518)-1)/COLUMNS(health)),MOD(ROW(A4518)-1+COLUMNS(health),COLUMNS(health))+1)</f>
        <v>0</v>
      </c>
    </row>
    <row r="4520" spans="16:16" x14ac:dyDescent="0.3">
      <c r="P4520" cm="1">
        <f t="array" ref="P4520">INDEX(health,1+INT((ROW(A4519)-1)/COLUMNS(health)),MOD(ROW(A4519)-1+COLUMNS(health),COLUMNS(health))+1)</f>
        <v>0</v>
      </c>
    </row>
    <row r="4521" spans="16:16" x14ac:dyDescent="0.3">
      <c r="P4521" cm="1">
        <f t="array" ref="P4521">INDEX(health,1+INT((ROW(A4520)-1)/COLUMNS(health)),MOD(ROW(A4520)-1+COLUMNS(health),COLUMNS(health))+1)</f>
        <v>0</v>
      </c>
    </row>
    <row r="4522" spans="16:16" x14ac:dyDescent="0.3">
      <c r="P4522" t="str" cm="1">
        <f t="array" ref="P4522">INDEX(health,1+INT((ROW(A4521)-1)/COLUMNS(health)),MOD(ROW(A4521)-1+COLUMNS(health),COLUMNS(health))+1)</f>
        <v>Unsure where to go or what services are available</v>
      </c>
    </row>
    <row r="4523" spans="16:16" x14ac:dyDescent="0.3">
      <c r="P4523" cm="1">
        <f t="array" ref="P4523">INDEX(health,1+INT((ROW(A4522)-1)/COLUMNS(health)),MOD(ROW(A4522)-1+COLUMNS(health),COLUMNS(health))+1)</f>
        <v>0</v>
      </c>
    </row>
    <row r="4524" spans="16:16" x14ac:dyDescent="0.3">
      <c r="P4524" cm="1">
        <f t="array" ref="P4524">INDEX(health,1+INT((ROW(A4523)-1)/COLUMNS(health)),MOD(ROW(A4523)-1+COLUMNS(health),COLUMNS(health))+1)</f>
        <v>0</v>
      </c>
    </row>
    <row r="4525" spans="16:16" x14ac:dyDescent="0.3">
      <c r="P4525" cm="1">
        <f t="array" ref="P4525">INDEX(health,1+INT((ROW(A4524)-1)/COLUMNS(health)),MOD(ROW(A4524)-1+COLUMNS(health),COLUMNS(health))+1)</f>
        <v>0</v>
      </c>
    </row>
    <row r="4526" spans="16:16" x14ac:dyDescent="0.3">
      <c r="P4526" cm="1">
        <f t="array" ref="P4526">INDEX(health,1+INT((ROW(A4525)-1)/COLUMNS(health)),MOD(ROW(A4525)-1+COLUMNS(health),COLUMNS(health))+1)</f>
        <v>0</v>
      </c>
    </row>
    <row r="4527" spans="16:16" x14ac:dyDescent="0.3">
      <c r="P4527" cm="1">
        <f t="array" ref="P4527">INDEX(health,1+INT((ROW(A4526)-1)/COLUMNS(health)),MOD(ROW(A4526)-1+COLUMNS(health),COLUMNS(health))+1)</f>
        <v>0</v>
      </c>
    </row>
    <row r="4528" spans="16:16" x14ac:dyDescent="0.3">
      <c r="P4528" cm="1">
        <f t="array" ref="P4528">INDEX(health,1+INT((ROW(A4527)-1)/COLUMNS(health)),MOD(ROW(A4527)-1+COLUMNS(health),COLUMNS(health))+1)</f>
        <v>0</v>
      </c>
    </row>
    <row r="4529" spans="16:16" x14ac:dyDescent="0.3">
      <c r="P4529" cm="1">
        <f t="array" ref="P4529">INDEX(health,1+INT((ROW(A4528)-1)/COLUMNS(health)),MOD(ROW(A4528)-1+COLUMNS(health),COLUMNS(health))+1)</f>
        <v>0</v>
      </c>
    </row>
    <row r="4530" spans="16:16" x14ac:dyDescent="0.3">
      <c r="P4530" cm="1">
        <f t="array" ref="P4530">INDEX(health,1+INT((ROW(A4529)-1)/COLUMNS(health)),MOD(ROW(A4529)-1+COLUMNS(health),COLUMNS(health))+1)</f>
        <v>0</v>
      </c>
    </row>
    <row r="4531" spans="16:16" x14ac:dyDescent="0.3">
      <c r="P4531" cm="1">
        <f t="array" ref="P4531">INDEX(health,1+INT((ROW(A4530)-1)/COLUMNS(health)),MOD(ROW(A4530)-1+COLUMNS(health),COLUMNS(health))+1)</f>
        <v>0</v>
      </c>
    </row>
    <row r="4532" spans="16:16" x14ac:dyDescent="0.3">
      <c r="P4532" cm="1">
        <f t="array" ref="P4532">INDEX(health,1+INT((ROW(A4531)-1)/COLUMNS(health)),MOD(ROW(A4531)-1+COLUMNS(health),COLUMNS(health))+1)</f>
        <v>0</v>
      </c>
    </row>
    <row r="4533" spans="16:16" x14ac:dyDescent="0.3">
      <c r="P4533" cm="1">
        <f t="array" ref="P4533">INDEX(health,1+INT((ROW(A4532)-1)/COLUMNS(health)),MOD(ROW(A4532)-1+COLUMNS(health),COLUMNS(health))+1)</f>
        <v>0</v>
      </c>
    </row>
    <row r="4534" spans="16:16" x14ac:dyDescent="0.3">
      <c r="P4534" cm="1">
        <f t="array" ref="P4534">INDEX(health,1+INT((ROW(A4533)-1)/COLUMNS(health)),MOD(ROW(A4533)-1+COLUMNS(health),COLUMNS(health))+1)</f>
        <v>0</v>
      </c>
    </row>
    <row r="4535" spans="16:16" x14ac:dyDescent="0.3">
      <c r="P4535" cm="1">
        <f t="array" ref="P4535">INDEX(health,1+INT((ROW(A4534)-1)/COLUMNS(health)),MOD(ROW(A4534)-1+COLUMNS(health),COLUMNS(health))+1)</f>
        <v>0</v>
      </c>
    </row>
    <row r="4536" spans="16:16" x14ac:dyDescent="0.3">
      <c r="P4536" cm="1">
        <f t="array" ref="P4536">INDEX(health,1+INT((ROW(A4535)-1)/COLUMNS(health)),MOD(ROW(A4535)-1+COLUMNS(health),COLUMNS(health))+1)</f>
        <v>0</v>
      </c>
    </row>
    <row r="4537" spans="16:16" x14ac:dyDescent="0.3">
      <c r="P4537" cm="1">
        <f t="array" ref="P4537">INDEX(health,1+INT((ROW(A4536)-1)/COLUMNS(health)),MOD(ROW(A4536)-1+COLUMNS(health),COLUMNS(health))+1)</f>
        <v>0</v>
      </c>
    </row>
    <row r="4538" spans="16:16" x14ac:dyDescent="0.3">
      <c r="P4538" cm="1">
        <f t="array" ref="P4538">INDEX(health,1+INT((ROW(A4537)-1)/COLUMNS(health)),MOD(ROW(A4537)-1+COLUMNS(health),COLUMNS(health))+1)</f>
        <v>0</v>
      </c>
    </row>
    <row r="4539" spans="16:16" x14ac:dyDescent="0.3">
      <c r="P4539" cm="1">
        <f t="array" ref="P4539">INDEX(health,1+INT((ROW(A4538)-1)/COLUMNS(health)),MOD(ROW(A4538)-1+COLUMNS(health),COLUMNS(health))+1)</f>
        <v>0</v>
      </c>
    </row>
    <row r="4540" spans="16:16" x14ac:dyDescent="0.3">
      <c r="P4540" cm="1">
        <f t="array" ref="P4540">INDEX(health,1+INT((ROW(A4539)-1)/COLUMNS(health)),MOD(ROW(A4539)-1+COLUMNS(health),COLUMNS(health))+1)</f>
        <v>0</v>
      </c>
    </row>
    <row r="4541" spans="16:16" x14ac:dyDescent="0.3">
      <c r="P4541" cm="1">
        <f t="array" ref="P4541">INDEX(health,1+INT((ROW(A4540)-1)/COLUMNS(health)),MOD(ROW(A4540)-1+COLUMNS(health),COLUMNS(health))+1)</f>
        <v>0</v>
      </c>
    </row>
    <row r="4542" spans="16:16" x14ac:dyDescent="0.3">
      <c r="P4542" cm="1">
        <f t="array" ref="P4542">INDEX(health,1+INT((ROW(A4541)-1)/COLUMNS(health)),MOD(ROW(A4541)-1+COLUMNS(health),COLUMNS(health))+1)</f>
        <v>0</v>
      </c>
    </row>
    <row r="4543" spans="16:16" x14ac:dyDescent="0.3">
      <c r="P4543" cm="1">
        <f t="array" ref="P4543">INDEX(health,1+INT((ROW(A4542)-1)/COLUMNS(health)),MOD(ROW(A4542)-1+COLUMNS(health),COLUMNS(health))+1)</f>
        <v>0</v>
      </c>
    </row>
    <row r="4544" spans="16:16" x14ac:dyDescent="0.3">
      <c r="P4544" cm="1">
        <f t="array" ref="P4544">INDEX(health,1+INT((ROW(A4543)-1)/COLUMNS(health)),MOD(ROW(A4543)-1+COLUMNS(health),COLUMNS(health))+1)</f>
        <v>0</v>
      </c>
    </row>
    <row r="4545" spans="16:16" x14ac:dyDescent="0.3">
      <c r="P4545" cm="1">
        <f t="array" ref="P4545">INDEX(health,1+INT((ROW(A4544)-1)/COLUMNS(health)),MOD(ROW(A4544)-1+COLUMNS(health),COLUMNS(health))+1)</f>
        <v>0</v>
      </c>
    </row>
    <row r="4546" spans="16:16" x14ac:dyDescent="0.3">
      <c r="P4546" cm="1">
        <f t="array" ref="P4546">INDEX(health,1+INT((ROW(A4545)-1)/COLUMNS(health)),MOD(ROW(A4545)-1+COLUMNS(health),COLUMNS(health))+1)</f>
        <v>0</v>
      </c>
    </row>
    <row r="4547" spans="16:16" x14ac:dyDescent="0.3">
      <c r="P4547" cm="1">
        <f t="array" ref="P4547">INDEX(health,1+INT((ROW(A4546)-1)/COLUMNS(health)),MOD(ROW(A4546)-1+COLUMNS(health),COLUMNS(health))+1)</f>
        <v>0</v>
      </c>
    </row>
    <row r="4548" spans="16:16" x14ac:dyDescent="0.3">
      <c r="P4548" cm="1">
        <f t="array" ref="P4548">INDEX(health,1+INT((ROW(A4547)-1)/COLUMNS(health)),MOD(ROW(A4547)-1+COLUMNS(health),COLUMNS(health))+1)</f>
        <v>0</v>
      </c>
    </row>
    <row r="4549" spans="16:16" x14ac:dyDescent="0.3">
      <c r="P4549" cm="1">
        <f t="array" ref="P4549">INDEX(health,1+INT((ROW(A4548)-1)/COLUMNS(health)),MOD(ROW(A4548)-1+COLUMNS(health),COLUMNS(health))+1)</f>
        <v>0</v>
      </c>
    </row>
    <row r="4550" spans="16:16" x14ac:dyDescent="0.3">
      <c r="P4550" cm="1">
        <f t="array" ref="P4550">INDEX(health,1+INT((ROW(A4549)-1)/COLUMNS(health)),MOD(ROW(A4549)-1+COLUMNS(health),COLUMNS(health))+1)</f>
        <v>0</v>
      </c>
    </row>
    <row r="4551" spans="16:16" x14ac:dyDescent="0.3">
      <c r="P4551" cm="1">
        <f t="array" ref="P4551">INDEX(health,1+INT((ROW(A4550)-1)/COLUMNS(health)),MOD(ROW(A4550)-1+COLUMNS(health),COLUMNS(health))+1)</f>
        <v>0</v>
      </c>
    </row>
    <row r="4552" spans="16:16" x14ac:dyDescent="0.3">
      <c r="P4552" cm="1">
        <f t="array" ref="P4552">INDEX(health,1+INT((ROW(A4551)-1)/COLUMNS(health)),MOD(ROW(A4551)-1+COLUMNS(health),COLUMNS(health))+1)</f>
        <v>0</v>
      </c>
    </row>
    <row r="4553" spans="16:16" x14ac:dyDescent="0.3">
      <c r="P4553" cm="1">
        <f t="array" ref="P4553">INDEX(health,1+INT((ROW(A4552)-1)/COLUMNS(health)),MOD(ROW(A4552)-1+COLUMNS(health),COLUMNS(health))+1)</f>
        <v>0</v>
      </c>
    </row>
    <row r="4554" spans="16:16" x14ac:dyDescent="0.3">
      <c r="P4554" cm="1">
        <f t="array" ref="P4554">INDEX(health,1+INT((ROW(A4553)-1)/COLUMNS(health)),MOD(ROW(A4553)-1+COLUMNS(health),COLUMNS(health))+1)</f>
        <v>0</v>
      </c>
    </row>
    <row r="4555" spans="16:16" x14ac:dyDescent="0.3">
      <c r="P4555" cm="1">
        <f t="array" ref="P4555">INDEX(health,1+INT((ROW(A4554)-1)/COLUMNS(health)),MOD(ROW(A4554)-1+COLUMNS(health),COLUMNS(health))+1)</f>
        <v>0</v>
      </c>
    </row>
    <row r="4556" spans="16:16" x14ac:dyDescent="0.3">
      <c r="P4556" cm="1">
        <f t="array" ref="P4556">INDEX(health,1+INT((ROW(A4555)-1)/COLUMNS(health)),MOD(ROW(A4555)-1+COLUMNS(health),COLUMNS(health))+1)</f>
        <v>0</v>
      </c>
    </row>
    <row r="4557" spans="16:16" x14ac:dyDescent="0.3">
      <c r="P4557" cm="1">
        <f t="array" ref="P4557">INDEX(health,1+INT((ROW(A4556)-1)/COLUMNS(health)),MOD(ROW(A4556)-1+COLUMNS(health),COLUMNS(health))+1)</f>
        <v>0</v>
      </c>
    </row>
    <row r="4558" spans="16:16" x14ac:dyDescent="0.3">
      <c r="P4558" cm="1">
        <f t="array" ref="P4558">INDEX(health,1+INT((ROW(A4557)-1)/COLUMNS(health)),MOD(ROW(A4557)-1+COLUMNS(health),COLUMNS(health))+1)</f>
        <v>0</v>
      </c>
    </row>
    <row r="4559" spans="16:16" x14ac:dyDescent="0.3">
      <c r="P4559" cm="1">
        <f t="array" ref="P4559">INDEX(health,1+INT((ROW(A4558)-1)/COLUMNS(health)),MOD(ROW(A4558)-1+COLUMNS(health),COLUMNS(health))+1)</f>
        <v>0</v>
      </c>
    </row>
    <row r="4560" spans="16:16" x14ac:dyDescent="0.3">
      <c r="P4560" cm="1">
        <f t="array" ref="P4560">INDEX(health,1+INT((ROW(A4559)-1)/COLUMNS(health)),MOD(ROW(A4559)-1+COLUMNS(health),COLUMNS(health))+1)</f>
        <v>0</v>
      </c>
    </row>
    <row r="4561" spans="16:16" x14ac:dyDescent="0.3">
      <c r="P4561" cm="1">
        <f t="array" ref="P4561">INDEX(health,1+INT((ROW(A4560)-1)/COLUMNS(health)),MOD(ROW(A4560)-1+COLUMNS(health),COLUMNS(health))+1)</f>
        <v>0</v>
      </c>
    </row>
    <row r="4562" spans="16:16" x14ac:dyDescent="0.3">
      <c r="P4562" t="str" cm="1">
        <f t="array" ref="P4562">INDEX(health,1+INT((ROW(A4561)-1)/COLUMNS(health)),MOD(ROW(A4561)-1+COLUMNS(health),COLUMNS(health))+1)</f>
        <v>Lack of adequate insurance</v>
      </c>
    </row>
    <row r="4563" spans="16:16" x14ac:dyDescent="0.3">
      <c r="P4563" t="str" cm="1">
        <f t="array" ref="P4563">INDEX(health,1+INT((ROW(A4562)-1)/COLUMNS(health)),MOD(ROW(A4562)-1+COLUMNS(health),COLUMNS(health))+1)</f>
        <v xml:space="preserve"> Cost of care is not affordable</v>
      </c>
    </row>
    <row r="4564" spans="16:16" x14ac:dyDescent="0.3">
      <c r="P4564" cm="1">
        <f t="array" ref="P4564">INDEX(health,1+INT((ROW(A4563)-1)/COLUMNS(health)),MOD(ROW(A4563)-1+COLUMNS(health),COLUMNS(health))+1)</f>
        <v>0</v>
      </c>
    </row>
    <row r="4565" spans="16:16" x14ac:dyDescent="0.3">
      <c r="P4565" cm="1">
        <f t="array" ref="P4565">INDEX(health,1+INT((ROW(A4564)-1)/COLUMNS(health)),MOD(ROW(A4564)-1+COLUMNS(health),COLUMNS(health))+1)</f>
        <v>0</v>
      </c>
    </row>
    <row r="4566" spans="16:16" x14ac:dyDescent="0.3">
      <c r="P4566" cm="1">
        <f t="array" ref="P4566">INDEX(health,1+INT((ROW(A4565)-1)/COLUMNS(health)),MOD(ROW(A4565)-1+COLUMNS(health),COLUMNS(health))+1)</f>
        <v>0</v>
      </c>
    </row>
    <row r="4567" spans="16:16" x14ac:dyDescent="0.3">
      <c r="P4567" cm="1">
        <f t="array" ref="P4567">INDEX(health,1+INT((ROW(A4566)-1)/COLUMNS(health)),MOD(ROW(A4566)-1+COLUMNS(health),COLUMNS(health))+1)</f>
        <v>0</v>
      </c>
    </row>
    <row r="4568" spans="16:16" x14ac:dyDescent="0.3">
      <c r="P4568" cm="1">
        <f t="array" ref="P4568">INDEX(health,1+INT((ROW(A4567)-1)/COLUMNS(health)),MOD(ROW(A4567)-1+COLUMNS(health),COLUMNS(health))+1)</f>
        <v>0</v>
      </c>
    </row>
    <row r="4569" spans="16:16" x14ac:dyDescent="0.3">
      <c r="P4569" cm="1">
        <f t="array" ref="P4569">INDEX(health,1+INT((ROW(A4568)-1)/COLUMNS(health)),MOD(ROW(A4568)-1+COLUMNS(health),COLUMNS(health))+1)</f>
        <v>0</v>
      </c>
    </row>
    <row r="4570" spans="16:16" x14ac:dyDescent="0.3">
      <c r="P4570" t="str" cm="1">
        <f t="array" ref="P4570">INDEX(health,1+INT((ROW(A4569)-1)/COLUMNS(health)),MOD(ROW(A4569)-1+COLUMNS(health),COLUMNS(health))+1)</f>
        <v>Lack of adequate insurance</v>
      </c>
    </row>
    <row r="4571" spans="16:16" x14ac:dyDescent="0.3">
      <c r="P4571" t="str" cm="1">
        <f t="array" ref="P4571">INDEX(health,1+INT((ROW(A4570)-1)/COLUMNS(health)),MOD(ROW(A4570)-1+COLUMNS(health),COLUMNS(health))+1)</f>
        <v xml:space="preserve"> Cost of care is not affordable</v>
      </c>
    </row>
    <row r="4572" spans="16:16" x14ac:dyDescent="0.3">
      <c r="P4572" cm="1">
        <f t="array" ref="P4572">INDEX(health,1+INT((ROW(A4571)-1)/COLUMNS(health)),MOD(ROW(A4571)-1+COLUMNS(health),COLUMNS(health))+1)</f>
        <v>0</v>
      </c>
    </row>
    <row r="4573" spans="16:16" x14ac:dyDescent="0.3">
      <c r="P4573" cm="1">
        <f t="array" ref="P4573">INDEX(health,1+INT((ROW(A4572)-1)/COLUMNS(health)),MOD(ROW(A4572)-1+COLUMNS(health),COLUMNS(health))+1)</f>
        <v>0</v>
      </c>
    </row>
    <row r="4574" spans="16:16" x14ac:dyDescent="0.3">
      <c r="P4574" cm="1">
        <f t="array" ref="P4574">INDEX(health,1+INT((ROW(A4573)-1)/COLUMNS(health)),MOD(ROW(A4573)-1+COLUMNS(health),COLUMNS(health))+1)</f>
        <v>0</v>
      </c>
    </row>
    <row r="4575" spans="16:16" x14ac:dyDescent="0.3">
      <c r="P4575" cm="1">
        <f t="array" ref="P4575">INDEX(health,1+INT((ROW(A4574)-1)/COLUMNS(health)),MOD(ROW(A4574)-1+COLUMNS(health),COLUMNS(health))+1)</f>
        <v>0</v>
      </c>
    </row>
    <row r="4576" spans="16:16" x14ac:dyDescent="0.3">
      <c r="P4576" cm="1">
        <f t="array" ref="P4576">INDEX(health,1+INT((ROW(A4575)-1)/COLUMNS(health)),MOD(ROW(A4575)-1+COLUMNS(health),COLUMNS(health))+1)</f>
        <v>0</v>
      </c>
    </row>
    <row r="4577" spans="16:16" x14ac:dyDescent="0.3">
      <c r="P4577" cm="1">
        <f t="array" ref="P4577">INDEX(health,1+INT((ROW(A4576)-1)/COLUMNS(health)),MOD(ROW(A4576)-1+COLUMNS(health),COLUMNS(health))+1)</f>
        <v>0</v>
      </c>
    </row>
    <row r="4578" spans="16:16" x14ac:dyDescent="0.3">
      <c r="P4578" t="str" cm="1">
        <f t="array" ref="P4578">INDEX(health,1+INT((ROW(A4577)-1)/COLUMNS(health)),MOD(ROW(A4577)-1+COLUMNS(health),COLUMNS(health))+1)</f>
        <v>Unsure where to go or what services are available</v>
      </c>
    </row>
    <row r="4579" spans="16:16" x14ac:dyDescent="0.3">
      <c r="P4579" t="str" cm="1">
        <f t="array" ref="P4579">INDEX(health,1+INT((ROW(A4578)-1)/COLUMNS(health)),MOD(ROW(A4578)-1+COLUMNS(health),COLUMNS(health))+1)</f>
        <v xml:space="preserve"> Cost of care is not affordable</v>
      </c>
    </row>
    <row r="4580" spans="16:16" x14ac:dyDescent="0.3">
      <c r="P4580" t="str" cm="1">
        <f t="array" ref="P4580">INDEX(health,1+INT((ROW(A4579)-1)/COLUMNS(health)),MOD(ROW(A4579)-1+COLUMNS(health),COLUMNS(health))+1)</f>
        <v xml:space="preserve"> Not enough mental health treatment options</v>
      </c>
    </row>
    <row r="4581" spans="16:16" x14ac:dyDescent="0.3">
      <c r="P4581" cm="1">
        <f t="array" ref="P4581">INDEX(health,1+INT((ROW(A4580)-1)/COLUMNS(health)),MOD(ROW(A4580)-1+COLUMNS(health),COLUMNS(health))+1)</f>
        <v>0</v>
      </c>
    </row>
    <row r="4582" spans="16:16" x14ac:dyDescent="0.3">
      <c r="P4582" cm="1">
        <f t="array" ref="P4582">INDEX(health,1+INT((ROW(A4581)-1)/COLUMNS(health)),MOD(ROW(A4581)-1+COLUMNS(health),COLUMNS(health))+1)</f>
        <v>0</v>
      </c>
    </row>
    <row r="4583" spans="16:16" x14ac:dyDescent="0.3">
      <c r="P4583" cm="1">
        <f t="array" ref="P4583">INDEX(health,1+INT((ROW(A4582)-1)/COLUMNS(health)),MOD(ROW(A4582)-1+COLUMNS(health),COLUMNS(health))+1)</f>
        <v>0</v>
      </c>
    </row>
    <row r="4584" spans="16:16" x14ac:dyDescent="0.3">
      <c r="P4584" cm="1">
        <f t="array" ref="P4584">INDEX(health,1+INT((ROW(A4583)-1)/COLUMNS(health)),MOD(ROW(A4583)-1+COLUMNS(health),COLUMNS(health))+1)</f>
        <v>0</v>
      </c>
    </row>
    <row r="4585" spans="16:16" x14ac:dyDescent="0.3">
      <c r="P4585" cm="1">
        <f t="array" ref="P4585">INDEX(health,1+INT((ROW(A4584)-1)/COLUMNS(health)),MOD(ROW(A4584)-1+COLUMNS(health),COLUMNS(health))+1)</f>
        <v>0</v>
      </c>
    </row>
    <row r="4586" spans="16:16" x14ac:dyDescent="0.3">
      <c r="P4586" cm="1">
        <f t="array" ref="P4586">INDEX(health,1+INT((ROW(A4585)-1)/COLUMNS(health)),MOD(ROW(A4585)-1+COLUMNS(health),COLUMNS(health))+1)</f>
        <v>0</v>
      </c>
    </row>
    <row r="4587" spans="16:16" x14ac:dyDescent="0.3">
      <c r="P4587" cm="1">
        <f t="array" ref="P4587">INDEX(health,1+INT((ROW(A4586)-1)/COLUMNS(health)),MOD(ROW(A4586)-1+COLUMNS(health),COLUMNS(health))+1)</f>
        <v>0</v>
      </c>
    </row>
    <row r="4588" spans="16:16" x14ac:dyDescent="0.3">
      <c r="P4588" cm="1">
        <f t="array" ref="P4588">INDEX(health,1+INT((ROW(A4587)-1)/COLUMNS(health)),MOD(ROW(A4587)-1+COLUMNS(health),COLUMNS(health))+1)</f>
        <v>0</v>
      </c>
    </row>
    <row r="4589" spans="16:16" x14ac:dyDescent="0.3">
      <c r="P4589" cm="1">
        <f t="array" ref="P4589">INDEX(health,1+INT((ROW(A4588)-1)/COLUMNS(health)),MOD(ROW(A4588)-1+COLUMNS(health),COLUMNS(health))+1)</f>
        <v>0</v>
      </c>
    </row>
    <row r="4590" spans="16:16" x14ac:dyDescent="0.3">
      <c r="P4590" cm="1">
        <f t="array" ref="P4590">INDEX(health,1+INT((ROW(A4589)-1)/COLUMNS(health)),MOD(ROW(A4589)-1+COLUMNS(health),COLUMNS(health))+1)</f>
        <v>0</v>
      </c>
    </row>
    <row r="4591" spans="16:16" x14ac:dyDescent="0.3">
      <c r="P4591" cm="1">
        <f t="array" ref="P4591">INDEX(health,1+INT((ROW(A4590)-1)/COLUMNS(health)),MOD(ROW(A4590)-1+COLUMNS(health),COLUMNS(health))+1)</f>
        <v>0</v>
      </c>
    </row>
    <row r="4592" spans="16:16" x14ac:dyDescent="0.3">
      <c r="P4592" cm="1">
        <f t="array" ref="P4592">INDEX(health,1+INT((ROW(A4591)-1)/COLUMNS(health)),MOD(ROW(A4591)-1+COLUMNS(health),COLUMNS(health))+1)</f>
        <v>0</v>
      </c>
    </row>
    <row r="4593" spans="16:16" x14ac:dyDescent="0.3">
      <c r="P4593" cm="1">
        <f t="array" ref="P4593">INDEX(health,1+INT((ROW(A4592)-1)/COLUMNS(health)),MOD(ROW(A4592)-1+COLUMNS(health),COLUMNS(health))+1)</f>
        <v>0</v>
      </c>
    </row>
    <row r="4594" spans="16:16" x14ac:dyDescent="0.3">
      <c r="P4594" cm="1">
        <f t="array" ref="P4594">INDEX(health,1+INT((ROW(A4593)-1)/COLUMNS(health)),MOD(ROW(A4593)-1+COLUMNS(health),COLUMNS(health))+1)</f>
        <v>0</v>
      </c>
    </row>
    <row r="4595" spans="16:16" x14ac:dyDescent="0.3">
      <c r="P4595" cm="1">
        <f t="array" ref="P4595">INDEX(health,1+INT((ROW(A4594)-1)/COLUMNS(health)),MOD(ROW(A4594)-1+COLUMNS(health),COLUMNS(health))+1)</f>
        <v>0</v>
      </c>
    </row>
    <row r="4596" spans="16:16" x14ac:dyDescent="0.3">
      <c r="P4596" cm="1">
        <f t="array" ref="P4596">INDEX(health,1+INT((ROW(A4595)-1)/COLUMNS(health)),MOD(ROW(A4595)-1+COLUMNS(health),COLUMNS(health))+1)</f>
        <v>0</v>
      </c>
    </row>
    <row r="4597" spans="16:16" x14ac:dyDescent="0.3">
      <c r="P4597" cm="1">
        <f t="array" ref="P4597">INDEX(health,1+INT((ROW(A4596)-1)/COLUMNS(health)),MOD(ROW(A4596)-1+COLUMNS(health),COLUMNS(health))+1)</f>
        <v>0</v>
      </c>
    </row>
    <row r="4598" spans="16:16" x14ac:dyDescent="0.3">
      <c r="P4598" cm="1">
        <f t="array" ref="P4598">INDEX(health,1+INT((ROW(A4597)-1)/COLUMNS(health)),MOD(ROW(A4597)-1+COLUMNS(health),COLUMNS(health))+1)</f>
        <v>0</v>
      </c>
    </row>
    <row r="4599" spans="16:16" x14ac:dyDescent="0.3">
      <c r="P4599" cm="1">
        <f t="array" ref="P4599">INDEX(health,1+INT((ROW(A4598)-1)/COLUMNS(health)),MOD(ROW(A4598)-1+COLUMNS(health),COLUMNS(health))+1)</f>
        <v>0</v>
      </c>
    </row>
    <row r="4600" spans="16:16" x14ac:dyDescent="0.3">
      <c r="P4600" cm="1">
        <f t="array" ref="P4600">INDEX(health,1+INT((ROW(A4599)-1)/COLUMNS(health)),MOD(ROW(A4599)-1+COLUMNS(health),COLUMNS(health))+1)</f>
        <v>0</v>
      </c>
    </row>
    <row r="4601" spans="16:16" x14ac:dyDescent="0.3">
      <c r="P4601" cm="1">
        <f t="array" ref="P4601">INDEX(health,1+INT((ROW(A4600)-1)/COLUMNS(health)),MOD(ROW(A4600)-1+COLUMNS(health),COLUMNS(health))+1)</f>
        <v>0</v>
      </c>
    </row>
    <row r="4602" spans="16:16" x14ac:dyDescent="0.3">
      <c r="P4602" t="str" cm="1">
        <f t="array" ref="P4602">INDEX(health,1+INT((ROW(A4601)-1)/COLUMNS(health)),MOD(ROW(A4601)-1+COLUMNS(health),COLUMNS(health))+1)</f>
        <v>Lack of adequate insurance</v>
      </c>
    </row>
    <row r="4603" spans="16:16" x14ac:dyDescent="0.3">
      <c r="P4603" t="str" cm="1">
        <f t="array" ref="P4603">INDEX(health,1+INT((ROW(A4602)-1)/COLUMNS(health)),MOD(ROW(A4602)-1+COLUMNS(health),COLUMNS(health))+1)</f>
        <v xml:space="preserve"> Language barrier (medical info hard to understand)</v>
      </c>
    </row>
    <row r="4604" spans="16:16" x14ac:dyDescent="0.3">
      <c r="P4604" cm="1">
        <f t="array" ref="P4604">INDEX(health,1+INT((ROW(A4603)-1)/COLUMNS(health)),MOD(ROW(A4603)-1+COLUMNS(health),COLUMNS(health))+1)</f>
        <v>0</v>
      </c>
    </row>
    <row r="4605" spans="16:16" x14ac:dyDescent="0.3">
      <c r="P4605" cm="1">
        <f t="array" ref="P4605">INDEX(health,1+INT((ROW(A4604)-1)/COLUMNS(health)),MOD(ROW(A4604)-1+COLUMNS(health),COLUMNS(health))+1)</f>
        <v>0</v>
      </c>
    </row>
    <row r="4606" spans="16:16" x14ac:dyDescent="0.3">
      <c r="P4606" cm="1">
        <f t="array" ref="P4606">INDEX(health,1+INT((ROW(A4605)-1)/COLUMNS(health)),MOD(ROW(A4605)-1+COLUMNS(health),COLUMNS(health))+1)</f>
        <v>0</v>
      </c>
    </row>
    <row r="4607" spans="16:16" x14ac:dyDescent="0.3">
      <c r="P4607" cm="1">
        <f t="array" ref="P4607">INDEX(health,1+INT((ROW(A4606)-1)/COLUMNS(health)),MOD(ROW(A4606)-1+COLUMNS(health),COLUMNS(health))+1)</f>
        <v>0</v>
      </c>
    </row>
    <row r="4608" spans="16:16" x14ac:dyDescent="0.3">
      <c r="P4608" cm="1">
        <f t="array" ref="P4608">INDEX(health,1+INT((ROW(A4607)-1)/COLUMNS(health)),MOD(ROW(A4607)-1+COLUMNS(health),COLUMNS(health))+1)</f>
        <v>0</v>
      </c>
    </row>
    <row r="4609" spans="16:16" x14ac:dyDescent="0.3">
      <c r="P4609" cm="1">
        <f t="array" ref="P4609">INDEX(health,1+INT((ROW(A4608)-1)/COLUMNS(health)),MOD(ROW(A4608)-1+COLUMNS(health),COLUMNS(health))+1)</f>
        <v>0</v>
      </c>
    </row>
    <row r="4610" spans="16:16" x14ac:dyDescent="0.3">
      <c r="P4610" t="str" cm="1">
        <f t="array" ref="P4610">INDEX(health,1+INT((ROW(A4609)-1)/COLUMNS(health)),MOD(ROW(A4609)-1+COLUMNS(health),COLUMNS(health))+1)</f>
        <v>Lack of adequate insurance</v>
      </c>
    </row>
    <row r="4611" spans="16:16" x14ac:dyDescent="0.3">
      <c r="P4611" t="str" cm="1">
        <f t="array" ref="P4611">INDEX(health,1+INT((ROW(A4610)-1)/COLUMNS(health)),MOD(ROW(A4610)-1+COLUMNS(health),COLUMNS(health))+1)</f>
        <v xml:space="preserve"> Cost of care is not affordable</v>
      </c>
    </row>
    <row r="4612" spans="16:16" x14ac:dyDescent="0.3">
      <c r="P4612" t="str" cm="1">
        <f t="array" ref="P4612">INDEX(health,1+INT((ROW(A4611)-1)/COLUMNS(health)),MOD(ROW(A4611)-1+COLUMNS(health),COLUMNS(health))+1)</f>
        <v xml:space="preserve"> Lack of transportation</v>
      </c>
    </row>
    <row r="4613" spans="16:16" x14ac:dyDescent="0.3">
      <c r="P4613" cm="1">
        <f t="array" ref="P4613">INDEX(health,1+INT((ROW(A4612)-1)/COLUMNS(health)),MOD(ROW(A4612)-1+COLUMNS(health),COLUMNS(health))+1)</f>
        <v>0</v>
      </c>
    </row>
    <row r="4614" spans="16:16" x14ac:dyDescent="0.3">
      <c r="P4614" cm="1">
        <f t="array" ref="P4614">INDEX(health,1+INT((ROW(A4613)-1)/COLUMNS(health)),MOD(ROW(A4613)-1+COLUMNS(health),COLUMNS(health))+1)</f>
        <v>0</v>
      </c>
    </row>
    <row r="4615" spans="16:16" x14ac:dyDescent="0.3">
      <c r="P4615" cm="1">
        <f t="array" ref="P4615">INDEX(health,1+INT((ROW(A4614)-1)/COLUMNS(health)),MOD(ROW(A4614)-1+COLUMNS(health),COLUMNS(health))+1)</f>
        <v>0</v>
      </c>
    </row>
    <row r="4616" spans="16:16" x14ac:dyDescent="0.3">
      <c r="P4616" cm="1">
        <f t="array" ref="P4616">INDEX(health,1+INT((ROW(A4615)-1)/COLUMNS(health)),MOD(ROW(A4615)-1+COLUMNS(health),COLUMNS(health))+1)</f>
        <v>0</v>
      </c>
    </row>
    <row r="4617" spans="16:16" x14ac:dyDescent="0.3">
      <c r="P4617" cm="1">
        <f t="array" ref="P4617">INDEX(health,1+INT((ROW(A4616)-1)/COLUMNS(health)),MOD(ROW(A4616)-1+COLUMNS(health),COLUMNS(health))+1)</f>
        <v>0</v>
      </c>
    </row>
    <row r="4618" spans="16:16" x14ac:dyDescent="0.3">
      <c r="P4618" t="str" cm="1">
        <f t="array" ref="P4618">INDEX(health,1+INT((ROW(A4617)-1)/COLUMNS(health)),MOD(ROW(A4617)-1+COLUMNS(health),COLUMNS(health))+1)</f>
        <v>Cost of care is not affordable</v>
      </c>
    </row>
    <row r="4619" spans="16:16" x14ac:dyDescent="0.3">
      <c r="P4619" t="str" cm="1">
        <f t="array" ref="P4619">INDEX(health,1+INT((ROW(A4618)-1)/COLUMNS(health)),MOD(ROW(A4618)-1+COLUMNS(health),COLUMNS(health))+1)</f>
        <v xml:space="preserve"> Not enough mental health treatment options</v>
      </c>
    </row>
    <row r="4620" spans="16:16" x14ac:dyDescent="0.3">
      <c r="P4620" cm="1">
        <f t="array" ref="P4620">INDEX(health,1+INT((ROW(A4619)-1)/COLUMNS(health)),MOD(ROW(A4619)-1+COLUMNS(health),COLUMNS(health))+1)</f>
        <v>0</v>
      </c>
    </row>
    <row r="4621" spans="16:16" x14ac:dyDescent="0.3">
      <c r="P4621" cm="1">
        <f t="array" ref="P4621">INDEX(health,1+INT((ROW(A4620)-1)/COLUMNS(health)),MOD(ROW(A4620)-1+COLUMNS(health),COLUMNS(health))+1)</f>
        <v>0</v>
      </c>
    </row>
    <row r="4622" spans="16:16" x14ac:dyDescent="0.3">
      <c r="P4622" cm="1">
        <f t="array" ref="P4622">INDEX(health,1+INT((ROW(A4621)-1)/COLUMNS(health)),MOD(ROW(A4621)-1+COLUMNS(health),COLUMNS(health))+1)</f>
        <v>0</v>
      </c>
    </row>
    <row r="4623" spans="16:16" x14ac:dyDescent="0.3">
      <c r="P4623" cm="1">
        <f t="array" ref="P4623">INDEX(health,1+INT((ROW(A4622)-1)/COLUMNS(health)),MOD(ROW(A4622)-1+COLUMNS(health),COLUMNS(health))+1)</f>
        <v>0</v>
      </c>
    </row>
    <row r="4624" spans="16:16" x14ac:dyDescent="0.3">
      <c r="P4624" cm="1">
        <f t="array" ref="P4624">INDEX(health,1+INT((ROW(A4623)-1)/COLUMNS(health)),MOD(ROW(A4623)-1+COLUMNS(health),COLUMNS(health))+1)</f>
        <v>0</v>
      </c>
    </row>
    <row r="4625" spans="16:16" x14ac:dyDescent="0.3">
      <c r="P4625" cm="1">
        <f t="array" ref="P4625">INDEX(health,1+INT((ROW(A4624)-1)/COLUMNS(health)),MOD(ROW(A4624)-1+COLUMNS(health),COLUMNS(health))+1)</f>
        <v>0</v>
      </c>
    </row>
    <row r="4626" spans="16:16" x14ac:dyDescent="0.3">
      <c r="P4626" t="str" cm="1">
        <f t="array" ref="P4626">INDEX(health,1+INT((ROW(A4625)-1)/COLUMNS(health)),MOD(ROW(A4625)-1+COLUMNS(health),COLUMNS(health))+1)</f>
        <v>Cost of care is not affordable</v>
      </c>
    </row>
    <row r="4627" spans="16:16" x14ac:dyDescent="0.3">
      <c r="P4627" t="str" cm="1">
        <f t="array" ref="P4627">INDEX(health,1+INT((ROW(A4626)-1)/COLUMNS(health)),MOD(ROW(A4626)-1+COLUMNS(health),COLUMNS(health))+1)</f>
        <v xml:space="preserve"> Language barrier (medical info hard to understand)</v>
      </c>
    </row>
    <row r="4628" spans="16:16" x14ac:dyDescent="0.3">
      <c r="P4628" t="str" cm="1">
        <f t="array" ref="P4628">INDEX(health,1+INT((ROW(A4627)-1)/COLUMNS(health)),MOD(ROW(A4627)-1+COLUMNS(health),COLUMNS(health))+1)</f>
        <v xml:space="preserve"> Lack of transportation</v>
      </c>
    </row>
    <row r="4629" spans="16:16" x14ac:dyDescent="0.3">
      <c r="P4629" cm="1">
        <f t="array" ref="P4629">INDEX(health,1+INT((ROW(A4628)-1)/COLUMNS(health)),MOD(ROW(A4628)-1+COLUMNS(health),COLUMNS(health))+1)</f>
        <v>0</v>
      </c>
    </row>
    <row r="4630" spans="16:16" x14ac:dyDescent="0.3">
      <c r="P4630" cm="1">
        <f t="array" ref="P4630">INDEX(health,1+INT((ROW(A4629)-1)/COLUMNS(health)),MOD(ROW(A4629)-1+COLUMNS(health),COLUMNS(health))+1)</f>
        <v>0</v>
      </c>
    </row>
    <row r="4631" spans="16:16" x14ac:dyDescent="0.3">
      <c r="P4631" cm="1">
        <f t="array" ref="P4631">INDEX(health,1+INT((ROW(A4630)-1)/COLUMNS(health)),MOD(ROW(A4630)-1+COLUMNS(health),COLUMNS(health))+1)</f>
        <v>0</v>
      </c>
    </row>
    <row r="4632" spans="16:16" x14ac:dyDescent="0.3">
      <c r="P4632" cm="1">
        <f t="array" ref="P4632">INDEX(health,1+INT((ROW(A4631)-1)/COLUMNS(health)),MOD(ROW(A4631)-1+COLUMNS(health),COLUMNS(health))+1)</f>
        <v>0</v>
      </c>
    </row>
    <row r="4633" spans="16:16" x14ac:dyDescent="0.3">
      <c r="P4633" cm="1">
        <f t="array" ref="P4633">INDEX(health,1+INT((ROW(A4632)-1)/COLUMNS(health)),MOD(ROW(A4632)-1+COLUMNS(health),COLUMNS(health))+1)</f>
        <v>0</v>
      </c>
    </row>
    <row r="4634" spans="16:16" x14ac:dyDescent="0.3">
      <c r="P4634" t="str" cm="1">
        <f t="array" ref="P4634">INDEX(health,1+INT((ROW(A4633)-1)/COLUMNS(health)),MOD(ROW(A4633)-1+COLUMNS(health),COLUMNS(health))+1)</f>
        <v>Unsure where to go or what services are available</v>
      </c>
    </row>
    <row r="4635" spans="16:16" x14ac:dyDescent="0.3">
      <c r="P4635" t="str" cm="1">
        <f t="array" ref="P4635">INDEX(health,1+INT((ROW(A4634)-1)/COLUMNS(health)),MOD(ROW(A4634)-1+COLUMNS(health),COLUMNS(health))+1)</f>
        <v xml:space="preserve"> Lack of adequate insurance</v>
      </c>
    </row>
    <row r="4636" spans="16:16" x14ac:dyDescent="0.3">
      <c r="P4636" t="str" cm="1">
        <f t="array" ref="P4636">INDEX(health,1+INT((ROW(A4635)-1)/COLUMNS(health)),MOD(ROW(A4635)-1+COLUMNS(health),COLUMNS(health))+1)</f>
        <v xml:space="preserve"> Cost of care is not affordable</v>
      </c>
    </row>
    <row r="4637" spans="16:16" x14ac:dyDescent="0.3">
      <c r="P4637" cm="1">
        <f t="array" ref="P4637">INDEX(health,1+INT((ROW(A4636)-1)/COLUMNS(health)),MOD(ROW(A4636)-1+COLUMNS(health),COLUMNS(health))+1)</f>
        <v>0</v>
      </c>
    </row>
    <row r="4638" spans="16:16" x14ac:dyDescent="0.3">
      <c r="P4638" cm="1">
        <f t="array" ref="P4638">INDEX(health,1+INT((ROW(A4637)-1)/COLUMNS(health)),MOD(ROW(A4637)-1+COLUMNS(health),COLUMNS(health))+1)</f>
        <v>0</v>
      </c>
    </row>
    <row r="4639" spans="16:16" x14ac:dyDescent="0.3">
      <c r="P4639" cm="1">
        <f t="array" ref="P4639">INDEX(health,1+INT((ROW(A4638)-1)/COLUMNS(health)),MOD(ROW(A4638)-1+COLUMNS(health),COLUMNS(health))+1)</f>
        <v>0</v>
      </c>
    </row>
    <row r="4640" spans="16:16" x14ac:dyDescent="0.3">
      <c r="P4640" cm="1">
        <f t="array" ref="P4640">INDEX(health,1+INT((ROW(A4639)-1)/COLUMNS(health)),MOD(ROW(A4639)-1+COLUMNS(health),COLUMNS(health))+1)</f>
        <v>0</v>
      </c>
    </row>
    <row r="4641" spans="16:16" x14ac:dyDescent="0.3">
      <c r="P4641" cm="1">
        <f t="array" ref="P4641">INDEX(health,1+INT((ROW(A4640)-1)/COLUMNS(health)),MOD(ROW(A4640)-1+COLUMNS(health),COLUMNS(health))+1)</f>
        <v>0</v>
      </c>
    </row>
    <row r="4642" spans="16:16" x14ac:dyDescent="0.3">
      <c r="P4642" cm="1">
        <f t="array" ref="P4642">INDEX(health,1+INT((ROW(A4641)-1)/COLUMNS(health)),MOD(ROW(A4641)-1+COLUMNS(health),COLUMNS(health))+1)</f>
        <v>0</v>
      </c>
    </row>
    <row r="4643" spans="16:16" x14ac:dyDescent="0.3">
      <c r="P4643" cm="1">
        <f t="array" ref="P4643">INDEX(health,1+INT((ROW(A4642)-1)/COLUMNS(health)),MOD(ROW(A4642)-1+COLUMNS(health),COLUMNS(health))+1)</f>
        <v>0</v>
      </c>
    </row>
    <row r="4644" spans="16:16" x14ac:dyDescent="0.3">
      <c r="P4644" cm="1">
        <f t="array" ref="P4644">INDEX(health,1+INT((ROW(A4643)-1)/COLUMNS(health)),MOD(ROW(A4643)-1+COLUMNS(health),COLUMNS(health))+1)</f>
        <v>0</v>
      </c>
    </row>
    <row r="4645" spans="16:16" x14ac:dyDescent="0.3">
      <c r="P4645" cm="1">
        <f t="array" ref="P4645">INDEX(health,1+INT((ROW(A4644)-1)/COLUMNS(health)),MOD(ROW(A4644)-1+COLUMNS(health),COLUMNS(health))+1)</f>
        <v>0</v>
      </c>
    </row>
    <row r="4646" spans="16:16" x14ac:dyDescent="0.3">
      <c r="P4646" cm="1">
        <f t="array" ref="P4646">INDEX(health,1+INT((ROW(A4645)-1)/COLUMNS(health)),MOD(ROW(A4645)-1+COLUMNS(health),COLUMNS(health))+1)</f>
        <v>0</v>
      </c>
    </row>
    <row r="4647" spans="16:16" x14ac:dyDescent="0.3">
      <c r="P4647" cm="1">
        <f t="array" ref="P4647">INDEX(health,1+INT((ROW(A4646)-1)/COLUMNS(health)),MOD(ROW(A4646)-1+COLUMNS(health),COLUMNS(health))+1)</f>
        <v>0</v>
      </c>
    </row>
    <row r="4648" spans="16:16" x14ac:dyDescent="0.3">
      <c r="P4648" cm="1">
        <f t="array" ref="P4648">INDEX(health,1+INT((ROW(A4647)-1)/COLUMNS(health)),MOD(ROW(A4647)-1+COLUMNS(health),COLUMNS(health))+1)</f>
        <v>0</v>
      </c>
    </row>
    <row r="4649" spans="16:16" x14ac:dyDescent="0.3">
      <c r="P4649" cm="1">
        <f t="array" ref="P4649">INDEX(health,1+INT((ROW(A4648)-1)/COLUMNS(health)),MOD(ROW(A4648)-1+COLUMNS(health),COLUMNS(health))+1)</f>
        <v>0</v>
      </c>
    </row>
    <row r="4650" spans="16:16" x14ac:dyDescent="0.3">
      <c r="P4650" t="str" cm="1">
        <f t="array" ref="P4650">INDEX(health,1+INT((ROW(A4649)-1)/COLUMNS(health)),MOD(ROW(A4649)-1+COLUMNS(health),COLUMNS(health))+1)</f>
        <v>Lack of adequate insurance</v>
      </c>
    </row>
    <row r="4651" spans="16:16" x14ac:dyDescent="0.3">
      <c r="P4651" t="str" cm="1">
        <f t="array" ref="P4651">INDEX(health,1+INT((ROW(A4650)-1)/COLUMNS(health)),MOD(ROW(A4650)-1+COLUMNS(health),COLUMNS(health))+1)</f>
        <v xml:space="preserve"> Lack of transportation</v>
      </c>
    </row>
    <row r="4652" spans="16:16" x14ac:dyDescent="0.3">
      <c r="P4652" cm="1">
        <f t="array" ref="P4652">INDEX(health,1+INT((ROW(A4651)-1)/COLUMNS(health)),MOD(ROW(A4651)-1+COLUMNS(health),COLUMNS(health))+1)</f>
        <v>0</v>
      </c>
    </row>
    <row r="4653" spans="16:16" x14ac:dyDescent="0.3">
      <c r="P4653" cm="1">
        <f t="array" ref="P4653">INDEX(health,1+INT((ROW(A4652)-1)/COLUMNS(health)),MOD(ROW(A4652)-1+COLUMNS(health),COLUMNS(health))+1)</f>
        <v>0</v>
      </c>
    </row>
    <row r="4654" spans="16:16" x14ac:dyDescent="0.3">
      <c r="P4654" cm="1">
        <f t="array" ref="P4654">INDEX(health,1+INT((ROW(A4653)-1)/COLUMNS(health)),MOD(ROW(A4653)-1+COLUMNS(health),COLUMNS(health))+1)</f>
        <v>0</v>
      </c>
    </row>
    <row r="4655" spans="16:16" x14ac:dyDescent="0.3">
      <c r="P4655" cm="1">
        <f t="array" ref="P4655">INDEX(health,1+INT((ROW(A4654)-1)/COLUMNS(health)),MOD(ROW(A4654)-1+COLUMNS(health),COLUMNS(health))+1)</f>
        <v>0</v>
      </c>
    </row>
    <row r="4656" spans="16:16" x14ac:dyDescent="0.3">
      <c r="P4656" cm="1">
        <f t="array" ref="P4656">INDEX(health,1+INT((ROW(A4655)-1)/COLUMNS(health)),MOD(ROW(A4655)-1+COLUMNS(health),COLUMNS(health))+1)</f>
        <v>0</v>
      </c>
    </row>
    <row r="4657" spans="16:16" x14ac:dyDescent="0.3">
      <c r="P4657" cm="1">
        <f t="array" ref="P4657">INDEX(health,1+INT((ROW(A4656)-1)/COLUMNS(health)),MOD(ROW(A4656)-1+COLUMNS(health),COLUMNS(health))+1)</f>
        <v>0</v>
      </c>
    </row>
    <row r="4658" spans="16:16" x14ac:dyDescent="0.3">
      <c r="P4658" t="str" cm="1">
        <f t="array" ref="P4658">INDEX(health,1+INT((ROW(A4657)-1)/COLUMNS(health)),MOD(ROW(A4657)-1+COLUMNS(health),COLUMNS(health))+1)</f>
        <v>Cost of care is not affordable</v>
      </c>
    </row>
    <row r="4659" spans="16:16" x14ac:dyDescent="0.3">
      <c r="P4659" t="str" cm="1">
        <f t="array" ref="P4659">INDEX(health,1+INT((ROW(A4658)-1)/COLUMNS(health)),MOD(ROW(A4658)-1+COLUMNS(health),COLUMNS(health))+1)</f>
        <v xml:space="preserve"> Lack of transportation</v>
      </c>
    </row>
    <row r="4660" spans="16:16" x14ac:dyDescent="0.3">
      <c r="P4660" cm="1">
        <f t="array" ref="P4660">INDEX(health,1+INT((ROW(A4659)-1)/COLUMNS(health)),MOD(ROW(A4659)-1+COLUMNS(health),COLUMNS(health))+1)</f>
        <v>0</v>
      </c>
    </row>
    <row r="4661" spans="16:16" x14ac:dyDescent="0.3">
      <c r="P4661" cm="1">
        <f t="array" ref="P4661">INDEX(health,1+INT((ROW(A4660)-1)/COLUMNS(health)),MOD(ROW(A4660)-1+COLUMNS(health),COLUMNS(health))+1)</f>
        <v>0</v>
      </c>
    </row>
    <row r="4662" spans="16:16" x14ac:dyDescent="0.3">
      <c r="P4662" cm="1">
        <f t="array" ref="P4662">INDEX(health,1+INT((ROW(A4661)-1)/COLUMNS(health)),MOD(ROW(A4661)-1+COLUMNS(health),COLUMNS(health))+1)</f>
        <v>0</v>
      </c>
    </row>
    <row r="4663" spans="16:16" x14ac:dyDescent="0.3">
      <c r="P4663" cm="1">
        <f t="array" ref="P4663">INDEX(health,1+INT((ROW(A4662)-1)/COLUMNS(health)),MOD(ROW(A4662)-1+COLUMNS(health),COLUMNS(health))+1)</f>
        <v>0</v>
      </c>
    </row>
    <row r="4664" spans="16:16" x14ac:dyDescent="0.3">
      <c r="P4664" cm="1">
        <f t="array" ref="P4664">INDEX(health,1+INT((ROW(A4663)-1)/COLUMNS(health)),MOD(ROW(A4663)-1+COLUMNS(health),COLUMNS(health))+1)</f>
        <v>0</v>
      </c>
    </row>
    <row r="4665" spans="16:16" x14ac:dyDescent="0.3">
      <c r="P4665" cm="1">
        <f t="array" ref="P4665">INDEX(health,1+INT((ROW(A4664)-1)/COLUMNS(health)),MOD(ROW(A4664)-1+COLUMNS(health),COLUMNS(health))+1)</f>
        <v>0</v>
      </c>
    </row>
    <row r="4666" spans="16:16" x14ac:dyDescent="0.3">
      <c r="P4666" cm="1">
        <f t="array" ref="P4666">INDEX(health,1+INT((ROW(A4665)-1)/COLUMNS(health)),MOD(ROW(A4665)-1+COLUMNS(health),COLUMNS(health))+1)</f>
        <v>0</v>
      </c>
    </row>
    <row r="4667" spans="16:16" x14ac:dyDescent="0.3">
      <c r="P4667" cm="1">
        <f t="array" ref="P4667">INDEX(health,1+INT((ROW(A4666)-1)/COLUMNS(health)),MOD(ROW(A4666)-1+COLUMNS(health),COLUMNS(health))+1)</f>
        <v>0</v>
      </c>
    </row>
    <row r="4668" spans="16:16" x14ac:dyDescent="0.3">
      <c r="P4668" cm="1">
        <f t="array" ref="P4668">INDEX(health,1+INT((ROW(A4667)-1)/COLUMNS(health)),MOD(ROW(A4667)-1+COLUMNS(health),COLUMNS(health))+1)</f>
        <v>0</v>
      </c>
    </row>
    <row r="4669" spans="16:16" x14ac:dyDescent="0.3">
      <c r="P4669" cm="1">
        <f t="array" ref="P4669">INDEX(health,1+INT((ROW(A4668)-1)/COLUMNS(health)),MOD(ROW(A4668)-1+COLUMNS(health),COLUMNS(health))+1)</f>
        <v>0</v>
      </c>
    </row>
    <row r="4670" spans="16:16" x14ac:dyDescent="0.3">
      <c r="P4670" cm="1">
        <f t="array" ref="P4670">INDEX(health,1+INT((ROW(A4669)-1)/COLUMNS(health)),MOD(ROW(A4669)-1+COLUMNS(health),COLUMNS(health))+1)</f>
        <v>0</v>
      </c>
    </row>
    <row r="4671" spans="16:16" x14ac:dyDescent="0.3">
      <c r="P4671" cm="1">
        <f t="array" ref="P4671">INDEX(health,1+INT((ROW(A4670)-1)/COLUMNS(health)),MOD(ROW(A4670)-1+COLUMNS(health),COLUMNS(health))+1)</f>
        <v>0</v>
      </c>
    </row>
    <row r="4672" spans="16:16" x14ac:dyDescent="0.3">
      <c r="P4672" cm="1">
        <f t="array" ref="P4672">INDEX(health,1+INT((ROW(A4671)-1)/COLUMNS(health)),MOD(ROW(A4671)-1+COLUMNS(health),COLUMNS(health))+1)</f>
        <v>0</v>
      </c>
    </row>
    <row r="4673" spans="16:16" x14ac:dyDescent="0.3">
      <c r="P4673" cm="1">
        <f t="array" ref="P4673">INDEX(health,1+INT((ROW(A4672)-1)/COLUMNS(health)),MOD(ROW(A4672)-1+COLUMNS(health),COLUMNS(health))+1)</f>
        <v>0</v>
      </c>
    </row>
    <row r="4674" spans="16:16" x14ac:dyDescent="0.3">
      <c r="P4674" cm="1">
        <f t="array" ref="P4674">INDEX(health,1+INT((ROW(A4673)-1)/COLUMNS(health)),MOD(ROW(A4673)-1+COLUMNS(health),COLUMNS(health))+1)</f>
        <v>0</v>
      </c>
    </row>
    <row r="4675" spans="16:16" x14ac:dyDescent="0.3">
      <c r="P4675" cm="1">
        <f t="array" ref="P4675">INDEX(health,1+INT((ROW(A4674)-1)/COLUMNS(health)),MOD(ROW(A4674)-1+COLUMNS(health),COLUMNS(health))+1)</f>
        <v>0</v>
      </c>
    </row>
    <row r="4676" spans="16:16" x14ac:dyDescent="0.3">
      <c r="P4676" cm="1">
        <f t="array" ref="P4676">INDEX(health,1+INT((ROW(A4675)-1)/COLUMNS(health)),MOD(ROW(A4675)-1+COLUMNS(health),COLUMNS(health))+1)</f>
        <v>0</v>
      </c>
    </row>
    <row r="4677" spans="16:16" x14ac:dyDescent="0.3">
      <c r="P4677" cm="1">
        <f t="array" ref="P4677">INDEX(health,1+INT((ROW(A4676)-1)/COLUMNS(health)),MOD(ROW(A4676)-1+COLUMNS(health),COLUMNS(health))+1)</f>
        <v>0</v>
      </c>
    </row>
    <row r="4678" spans="16:16" x14ac:dyDescent="0.3">
      <c r="P4678" cm="1">
        <f t="array" ref="P4678">INDEX(health,1+INT((ROW(A4677)-1)/COLUMNS(health)),MOD(ROW(A4677)-1+COLUMNS(health),COLUMNS(health))+1)</f>
        <v>0</v>
      </c>
    </row>
    <row r="4679" spans="16:16" x14ac:dyDescent="0.3">
      <c r="P4679" cm="1">
        <f t="array" ref="P4679">INDEX(health,1+INT((ROW(A4678)-1)/COLUMNS(health)),MOD(ROW(A4678)-1+COLUMNS(health),COLUMNS(health))+1)</f>
        <v>0</v>
      </c>
    </row>
    <row r="4680" spans="16:16" x14ac:dyDescent="0.3">
      <c r="P4680" cm="1">
        <f t="array" ref="P4680">INDEX(health,1+INT((ROW(A4679)-1)/COLUMNS(health)),MOD(ROW(A4679)-1+COLUMNS(health),COLUMNS(health))+1)</f>
        <v>0</v>
      </c>
    </row>
    <row r="4681" spans="16:16" x14ac:dyDescent="0.3">
      <c r="P4681" cm="1">
        <f t="array" ref="P4681">INDEX(health,1+INT((ROW(A4680)-1)/COLUMNS(health)),MOD(ROW(A4680)-1+COLUMNS(health),COLUMNS(health))+1)</f>
        <v>0</v>
      </c>
    </row>
    <row r="4682" spans="16:16" x14ac:dyDescent="0.3">
      <c r="P4682" cm="1">
        <f t="array" ref="P4682">INDEX(health,1+INT((ROW(A4681)-1)/COLUMNS(health)),MOD(ROW(A4681)-1+COLUMNS(health),COLUMNS(health))+1)</f>
        <v>0</v>
      </c>
    </row>
    <row r="4683" spans="16:16" x14ac:dyDescent="0.3">
      <c r="P4683" cm="1">
        <f t="array" ref="P4683">INDEX(health,1+INT((ROW(A4682)-1)/COLUMNS(health)),MOD(ROW(A4682)-1+COLUMNS(health),COLUMNS(health))+1)</f>
        <v>0</v>
      </c>
    </row>
    <row r="4684" spans="16:16" x14ac:dyDescent="0.3">
      <c r="P4684" cm="1">
        <f t="array" ref="P4684">INDEX(health,1+INT((ROW(A4683)-1)/COLUMNS(health)),MOD(ROW(A4683)-1+COLUMNS(health),COLUMNS(health))+1)</f>
        <v>0</v>
      </c>
    </row>
    <row r="4685" spans="16:16" x14ac:dyDescent="0.3">
      <c r="P4685" cm="1">
        <f t="array" ref="P4685">INDEX(health,1+INT((ROW(A4684)-1)/COLUMNS(health)),MOD(ROW(A4684)-1+COLUMNS(health),COLUMNS(health))+1)</f>
        <v>0</v>
      </c>
    </row>
    <row r="4686" spans="16:16" x14ac:dyDescent="0.3">
      <c r="P4686" cm="1">
        <f t="array" ref="P4686">INDEX(health,1+INT((ROW(A4685)-1)/COLUMNS(health)),MOD(ROW(A4685)-1+COLUMNS(health),COLUMNS(health))+1)</f>
        <v>0</v>
      </c>
    </row>
    <row r="4687" spans="16:16" x14ac:dyDescent="0.3">
      <c r="P4687" cm="1">
        <f t="array" ref="P4687">INDEX(health,1+INT((ROW(A4686)-1)/COLUMNS(health)),MOD(ROW(A4686)-1+COLUMNS(health),COLUMNS(health))+1)</f>
        <v>0</v>
      </c>
    </row>
    <row r="4688" spans="16:16" x14ac:dyDescent="0.3">
      <c r="P4688" cm="1">
        <f t="array" ref="P4688">INDEX(health,1+INT((ROW(A4687)-1)/COLUMNS(health)),MOD(ROW(A4687)-1+COLUMNS(health),COLUMNS(health))+1)</f>
        <v>0</v>
      </c>
    </row>
    <row r="4689" spans="16:16" x14ac:dyDescent="0.3">
      <c r="P4689" cm="1">
        <f t="array" ref="P4689">INDEX(health,1+INT((ROW(A4688)-1)/COLUMNS(health)),MOD(ROW(A4688)-1+COLUMNS(health),COLUMNS(health))+1)</f>
        <v>0</v>
      </c>
    </row>
    <row r="4690" spans="16:16" x14ac:dyDescent="0.3">
      <c r="P4690" t="str" cm="1">
        <f t="array" ref="P4690">INDEX(health,1+INT((ROW(A4689)-1)/COLUMNS(health)),MOD(ROW(A4689)-1+COLUMNS(health),COLUMNS(health))+1)</f>
        <v>Unsure where to go or what services are available</v>
      </c>
    </row>
    <row r="4691" spans="16:16" x14ac:dyDescent="0.3">
      <c r="P4691" t="str" cm="1">
        <f t="array" ref="P4691">INDEX(health,1+INT((ROW(A4690)-1)/COLUMNS(health)),MOD(ROW(A4690)-1+COLUMNS(health),COLUMNS(health))+1)</f>
        <v xml:space="preserve"> Lack of adequate insurance</v>
      </c>
    </row>
    <row r="4692" spans="16:16" x14ac:dyDescent="0.3">
      <c r="P4692" cm="1">
        <f t="array" ref="P4692">INDEX(health,1+INT((ROW(A4691)-1)/COLUMNS(health)),MOD(ROW(A4691)-1+COLUMNS(health),COLUMNS(health))+1)</f>
        <v>0</v>
      </c>
    </row>
    <row r="4693" spans="16:16" x14ac:dyDescent="0.3">
      <c r="P4693" cm="1">
        <f t="array" ref="P4693">INDEX(health,1+INT((ROW(A4692)-1)/COLUMNS(health)),MOD(ROW(A4692)-1+COLUMNS(health),COLUMNS(health))+1)</f>
        <v>0</v>
      </c>
    </row>
    <row r="4694" spans="16:16" x14ac:dyDescent="0.3">
      <c r="P4694" cm="1">
        <f t="array" ref="P4694">INDEX(health,1+INT((ROW(A4693)-1)/COLUMNS(health)),MOD(ROW(A4693)-1+COLUMNS(health),COLUMNS(health))+1)</f>
        <v>0</v>
      </c>
    </row>
    <row r="4695" spans="16:16" x14ac:dyDescent="0.3">
      <c r="P4695" cm="1">
        <f t="array" ref="P4695">INDEX(health,1+INT((ROW(A4694)-1)/COLUMNS(health)),MOD(ROW(A4694)-1+COLUMNS(health),COLUMNS(health))+1)</f>
        <v>0</v>
      </c>
    </row>
    <row r="4696" spans="16:16" x14ac:dyDescent="0.3">
      <c r="P4696" cm="1">
        <f t="array" ref="P4696">INDEX(health,1+INT((ROW(A4695)-1)/COLUMNS(health)),MOD(ROW(A4695)-1+COLUMNS(health),COLUMNS(health))+1)</f>
        <v>0</v>
      </c>
    </row>
    <row r="4697" spans="16:16" x14ac:dyDescent="0.3">
      <c r="P4697" cm="1">
        <f t="array" ref="P4697">INDEX(health,1+INT((ROW(A4696)-1)/COLUMNS(health)),MOD(ROW(A4696)-1+COLUMNS(health),COLUMNS(health))+1)</f>
        <v>0</v>
      </c>
    </row>
    <row r="4698" spans="16:16" x14ac:dyDescent="0.3">
      <c r="P4698" t="str" cm="1">
        <f t="array" ref="P4698">INDEX(health,1+INT((ROW(A4697)-1)/COLUMNS(health)),MOD(ROW(A4697)-1+COLUMNS(health),COLUMNS(health))+1)</f>
        <v>Lack of adequate insurance</v>
      </c>
    </row>
    <row r="4699" spans="16:16" x14ac:dyDescent="0.3">
      <c r="P4699" t="str" cm="1">
        <f t="array" ref="P4699">INDEX(health,1+INT((ROW(A4698)-1)/COLUMNS(health)),MOD(ROW(A4698)-1+COLUMNS(health),COLUMNS(health))+1)</f>
        <v xml:space="preserve"> Cost of care is not affordable</v>
      </c>
    </row>
    <row r="4700" spans="16:16" x14ac:dyDescent="0.3">
      <c r="P4700" t="str" cm="1">
        <f t="array" ref="P4700">INDEX(health,1+INT((ROW(A4699)-1)/COLUMNS(health)),MOD(ROW(A4699)-1+COLUMNS(health),COLUMNS(health))+1)</f>
        <v xml:space="preserve"> Not enough alcohol/drug abuse treatment options</v>
      </c>
    </row>
    <row r="4701" spans="16:16" x14ac:dyDescent="0.3">
      <c r="P4701" t="str" cm="1">
        <f t="array" ref="P4701">INDEX(health,1+INT((ROW(A4700)-1)/COLUMNS(health)),MOD(ROW(A4700)-1+COLUMNS(health),COLUMNS(health))+1)</f>
        <v xml:space="preserve"> Not enough mental health treatment options</v>
      </c>
    </row>
    <row r="4702" spans="16:16" x14ac:dyDescent="0.3">
      <c r="P4702" t="str" cm="1">
        <f t="array" ref="P4702">INDEX(health,1+INT((ROW(A4701)-1)/COLUMNS(health)),MOD(ROW(A4701)-1+COLUMNS(health),COLUMNS(health))+1)</f>
        <v xml:space="preserve"> Lack of transportation</v>
      </c>
    </row>
    <row r="4703" spans="16:16" x14ac:dyDescent="0.3">
      <c r="P4703" cm="1">
        <f t="array" ref="P4703">INDEX(health,1+INT((ROW(A4702)-1)/COLUMNS(health)),MOD(ROW(A4702)-1+COLUMNS(health),COLUMNS(health))+1)</f>
        <v>0</v>
      </c>
    </row>
    <row r="4704" spans="16:16" x14ac:dyDescent="0.3">
      <c r="P4704" cm="1">
        <f t="array" ref="P4704">INDEX(health,1+INT((ROW(A4703)-1)/COLUMNS(health)),MOD(ROW(A4703)-1+COLUMNS(health),COLUMNS(health))+1)</f>
        <v>0</v>
      </c>
    </row>
    <row r="4705" spans="16:16" x14ac:dyDescent="0.3">
      <c r="P4705" cm="1">
        <f t="array" ref="P4705">INDEX(health,1+INT((ROW(A4704)-1)/COLUMNS(health)),MOD(ROW(A4704)-1+COLUMNS(health),COLUMNS(health))+1)</f>
        <v>0</v>
      </c>
    </row>
    <row r="4706" spans="16:16" x14ac:dyDescent="0.3">
      <c r="P4706" cm="1">
        <f t="array" ref="P4706">INDEX(health,1+INT((ROW(A4705)-1)/COLUMNS(health)),MOD(ROW(A4705)-1+COLUMNS(health),COLUMNS(health))+1)</f>
        <v>0</v>
      </c>
    </row>
    <row r="4707" spans="16:16" x14ac:dyDescent="0.3">
      <c r="P4707" cm="1">
        <f t="array" ref="P4707">INDEX(health,1+INT((ROW(A4706)-1)/COLUMNS(health)),MOD(ROW(A4706)-1+COLUMNS(health),COLUMNS(health))+1)</f>
        <v>0</v>
      </c>
    </row>
    <row r="4708" spans="16:16" x14ac:dyDescent="0.3">
      <c r="P4708" cm="1">
        <f t="array" ref="P4708">INDEX(health,1+INT((ROW(A4707)-1)/COLUMNS(health)),MOD(ROW(A4707)-1+COLUMNS(health),COLUMNS(health))+1)</f>
        <v>0</v>
      </c>
    </row>
    <row r="4709" spans="16:16" x14ac:dyDescent="0.3">
      <c r="P4709" cm="1">
        <f t="array" ref="P4709">INDEX(health,1+INT((ROW(A4708)-1)/COLUMNS(health)),MOD(ROW(A4708)-1+COLUMNS(health),COLUMNS(health))+1)</f>
        <v>0</v>
      </c>
    </row>
    <row r="4710" spans="16:16" x14ac:dyDescent="0.3">
      <c r="P4710" cm="1">
        <f t="array" ref="P4710">INDEX(health,1+INT((ROW(A4709)-1)/COLUMNS(health)),MOD(ROW(A4709)-1+COLUMNS(health),COLUMNS(health))+1)</f>
        <v>0</v>
      </c>
    </row>
    <row r="4711" spans="16:16" x14ac:dyDescent="0.3">
      <c r="P4711" cm="1">
        <f t="array" ref="P4711">INDEX(health,1+INT((ROW(A4710)-1)/COLUMNS(health)),MOD(ROW(A4710)-1+COLUMNS(health),COLUMNS(health))+1)</f>
        <v>0</v>
      </c>
    </row>
    <row r="4712" spans="16:16" x14ac:dyDescent="0.3">
      <c r="P4712" cm="1">
        <f t="array" ref="P4712">INDEX(health,1+INT((ROW(A4711)-1)/COLUMNS(health)),MOD(ROW(A4711)-1+COLUMNS(health),COLUMNS(health))+1)</f>
        <v>0</v>
      </c>
    </row>
    <row r="4713" spans="16:16" x14ac:dyDescent="0.3">
      <c r="P4713" cm="1">
        <f t="array" ref="P4713">INDEX(health,1+INT((ROW(A4712)-1)/COLUMNS(health)),MOD(ROW(A4712)-1+COLUMNS(health),COLUMNS(health))+1)</f>
        <v>0</v>
      </c>
    </row>
    <row r="4714" spans="16:16" x14ac:dyDescent="0.3">
      <c r="P4714" cm="1">
        <f t="array" ref="P4714">INDEX(health,1+INT((ROW(A4713)-1)/COLUMNS(health)),MOD(ROW(A4713)-1+COLUMNS(health),COLUMNS(health))+1)</f>
        <v>0</v>
      </c>
    </row>
    <row r="4715" spans="16:16" x14ac:dyDescent="0.3">
      <c r="P4715" cm="1">
        <f t="array" ref="P4715">INDEX(health,1+INT((ROW(A4714)-1)/COLUMNS(health)),MOD(ROW(A4714)-1+COLUMNS(health),COLUMNS(health))+1)</f>
        <v>0</v>
      </c>
    </row>
    <row r="4716" spans="16:16" x14ac:dyDescent="0.3">
      <c r="P4716" cm="1">
        <f t="array" ref="P4716">INDEX(health,1+INT((ROW(A4715)-1)/COLUMNS(health)),MOD(ROW(A4715)-1+COLUMNS(health),COLUMNS(health))+1)</f>
        <v>0</v>
      </c>
    </row>
    <row r="4717" spans="16:16" x14ac:dyDescent="0.3">
      <c r="P4717" cm="1">
        <f t="array" ref="P4717">INDEX(health,1+INT((ROW(A4716)-1)/COLUMNS(health)),MOD(ROW(A4716)-1+COLUMNS(health),COLUMNS(health))+1)</f>
        <v>0</v>
      </c>
    </row>
    <row r="4718" spans="16:16" x14ac:dyDescent="0.3">
      <c r="P4718" cm="1">
        <f t="array" ref="P4718">INDEX(health,1+INT((ROW(A4717)-1)/COLUMNS(health)),MOD(ROW(A4717)-1+COLUMNS(health),COLUMNS(health))+1)</f>
        <v>0</v>
      </c>
    </row>
    <row r="4719" spans="16:16" x14ac:dyDescent="0.3">
      <c r="P4719" cm="1">
        <f t="array" ref="P4719">INDEX(health,1+INT((ROW(A4718)-1)/COLUMNS(health)),MOD(ROW(A4718)-1+COLUMNS(health),COLUMNS(health))+1)</f>
        <v>0</v>
      </c>
    </row>
    <row r="4720" spans="16:16" x14ac:dyDescent="0.3">
      <c r="P4720" cm="1">
        <f t="array" ref="P4720">INDEX(health,1+INT((ROW(A4719)-1)/COLUMNS(health)),MOD(ROW(A4719)-1+COLUMNS(health),COLUMNS(health))+1)</f>
        <v>0</v>
      </c>
    </row>
    <row r="4721" spans="16:16" x14ac:dyDescent="0.3">
      <c r="P4721" cm="1">
        <f t="array" ref="P4721">INDEX(health,1+INT((ROW(A4720)-1)/COLUMNS(health)),MOD(ROW(A4720)-1+COLUMNS(health),COLUMNS(health))+1)</f>
        <v>0</v>
      </c>
    </row>
    <row r="4722" spans="16:16" x14ac:dyDescent="0.3">
      <c r="P4722" cm="1">
        <f t="array" ref="P4722">INDEX(health,1+INT((ROW(A4721)-1)/COLUMNS(health)),MOD(ROW(A4721)-1+COLUMNS(health),COLUMNS(health))+1)</f>
        <v>0</v>
      </c>
    </row>
    <row r="4723" spans="16:16" x14ac:dyDescent="0.3">
      <c r="P4723" cm="1">
        <f t="array" ref="P4723">INDEX(health,1+INT((ROW(A4722)-1)/COLUMNS(health)),MOD(ROW(A4722)-1+COLUMNS(health),COLUMNS(health))+1)</f>
        <v>0</v>
      </c>
    </row>
    <row r="4724" spans="16:16" x14ac:dyDescent="0.3">
      <c r="P4724" cm="1">
        <f t="array" ref="P4724">INDEX(health,1+INT((ROW(A4723)-1)/COLUMNS(health)),MOD(ROW(A4723)-1+COLUMNS(health),COLUMNS(health))+1)</f>
        <v>0</v>
      </c>
    </row>
    <row r="4725" spans="16:16" x14ac:dyDescent="0.3">
      <c r="P4725" cm="1">
        <f t="array" ref="P4725">INDEX(health,1+INT((ROW(A4724)-1)/COLUMNS(health)),MOD(ROW(A4724)-1+COLUMNS(health),COLUMNS(health))+1)</f>
        <v>0</v>
      </c>
    </row>
    <row r="4726" spans="16:16" x14ac:dyDescent="0.3">
      <c r="P4726" cm="1">
        <f t="array" ref="P4726">INDEX(health,1+INT((ROW(A4725)-1)/COLUMNS(health)),MOD(ROW(A4725)-1+COLUMNS(health),COLUMNS(health))+1)</f>
        <v>0</v>
      </c>
    </row>
    <row r="4727" spans="16:16" x14ac:dyDescent="0.3">
      <c r="P4727" cm="1">
        <f t="array" ref="P4727">INDEX(health,1+INT((ROW(A4726)-1)/COLUMNS(health)),MOD(ROW(A4726)-1+COLUMNS(health),COLUMNS(health))+1)</f>
        <v>0</v>
      </c>
    </row>
    <row r="4728" spans="16:16" x14ac:dyDescent="0.3">
      <c r="P4728" cm="1">
        <f t="array" ref="P4728">INDEX(health,1+INT((ROW(A4727)-1)/COLUMNS(health)),MOD(ROW(A4727)-1+COLUMNS(health),COLUMNS(health))+1)</f>
        <v>0</v>
      </c>
    </row>
    <row r="4729" spans="16:16" x14ac:dyDescent="0.3">
      <c r="P4729" cm="1">
        <f t="array" ref="P4729">INDEX(health,1+INT((ROW(A4728)-1)/COLUMNS(health)),MOD(ROW(A4728)-1+COLUMNS(health),COLUMNS(health))+1)</f>
        <v>0</v>
      </c>
    </row>
    <row r="4730" spans="16:16" x14ac:dyDescent="0.3">
      <c r="P4730" cm="1">
        <f t="array" ref="P4730">INDEX(health,1+INT((ROW(A4729)-1)/COLUMNS(health)),MOD(ROW(A4729)-1+COLUMNS(health),COLUMNS(health))+1)</f>
        <v>0</v>
      </c>
    </row>
    <row r="4731" spans="16:16" x14ac:dyDescent="0.3">
      <c r="P4731" cm="1">
        <f t="array" ref="P4731">INDEX(health,1+INT((ROW(A4730)-1)/COLUMNS(health)),MOD(ROW(A4730)-1+COLUMNS(health),COLUMNS(health))+1)</f>
        <v>0</v>
      </c>
    </row>
    <row r="4732" spans="16:16" x14ac:dyDescent="0.3">
      <c r="P4732" cm="1">
        <f t="array" ref="P4732">INDEX(health,1+INT((ROW(A4731)-1)/COLUMNS(health)),MOD(ROW(A4731)-1+COLUMNS(health),COLUMNS(health))+1)</f>
        <v>0</v>
      </c>
    </row>
    <row r="4733" spans="16:16" x14ac:dyDescent="0.3">
      <c r="P4733" cm="1">
        <f t="array" ref="P4733">INDEX(health,1+INT((ROW(A4732)-1)/COLUMNS(health)),MOD(ROW(A4732)-1+COLUMNS(health),COLUMNS(health))+1)</f>
        <v>0</v>
      </c>
    </row>
    <row r="4734" spans="16:16" x14ac:dyDescent="0.3">
      <c r="P4734" cm="1">
        <f t="array" ref="P4734">INDEX(health,1+INT((ROW(A4733)-1)/COLUMNS(health)),MOD(ROW(A4733)-1+COLUMNS(health),COLUMNS(health))+1)</f>
        <v>0</v>
      </c>
    </row>
    <row r="4735" spans="16:16" x14ac:dyDescent="0.3">
      <c r="P4735" cm="1">
        <f t="array" ref="P4735">INDEX(health,1+INT((ROW(A4734)-1)/COLUMNS(health)),MOD(ROW(A4734)-1+COLUMNS(health),COLUMNS(health))+1)</f>
        <v>0</v>
      </c>
    </row>
    <row r="4736" spans="16:16" x14ac:dyDescent="0.3">
      <c r="P4736" cm="1">
        <f t="array" ref="P4736">INDEX(health,1+INT((ROW(A4735)-1)/COLUMNS(health)),MOD(ROW(A4735)-1+COLUMNS(health),COLUMNS(health))+1)</f>
        <v>0</v>
      </c>
    </row>
    <row r="4737" spans="16:16" x14ac:dyDescent="0.3">
      <c r="P4737" cm="1">
        <f t="array" ref="P4737">INDEX(health,1+INT((ROW(A4736)-1)/COLUMNS(health)),MOD(ROW(A4736)-1+COLUMNS(health),COLUMNS(health))+1)</f>
        <v>0</v>
      </c>
    </row>
    <row r="4738" spans="16:16" x14ac:dyDescent="0.3">
      <c r="P4738" t="str" cm="1">
        <f t="array" ref="P4738">INDEX(health,1+INT((ROW(A4737)-1)/COLUMNS(health)),MOD(ROW(A4737)-1+COLUMNS(health),COLUMNS(health))+1)</f>
        <v>Lack of adequate insurance</v>
      </c>
    </row>
    <row r="4739" spans="16:16" x14ac:dyDescent="0.3">
      <c r="P4739" t="str" cm="1">
        <f t="array" ref="P4739">INDEX(health,1+INT((ROW(A4738)-1)/COLUMNS(health)),MOD(ROW(A4738)-1+COLUMNS(health),COLUMNS(health))+1)</f>
        <v xml:space="preserve"> Cost of care is not affordable</v>
      </c>
    </row>
    <row r="4740" spans="16:16" x14ac:dyDescent="0.3">
      <c r="P4740" cm="1">
        <f t="array" ref="P4740">INDEX(health,1+INT((ROW(A4739)-1)/COLUMNS(health)),MOD(ROW(A4739)-1+COLUMNS(health),COLUMNS(health))+1)</f>
        <v>0</v>
      </c>
    </row>
    <row r="4741" spans="16:16" x14ac:dyDescent="0.3">
      <c r="P4741" cm="1">
        <f t="array" ref="P4741">INDEX(health,1+INT((ROW(A4740)-1)/COLUMNS(health)),MOD(ROW(A4740)-1+COLUMNS(health),COLUMNS(health))+1)</f>
        <v>0</v>
      </c>
    </row>
    <row r="4742" spans="16:16" x14ac:dyDescent="0.3">
      <c r="P4742" cm="1">
        <f t="array" ref="P4742">INDEX(health,1+INT((ROW(A4741)-1)/COLUMNS(health)),MOD(ROW(A4741)-1+COLUMNS(health),COLUMNS(health))+1)</f>
        <v>0</v>
      </c>
    </row>
    <row r="4743" spans="16:16" x14ac:dyDescent="0.3">
      <c r="P4743" cm="1">
        <f t="array" ref="P4743">INDEX(health,1+INT((ROW(A4742)-1)/COLUMNS(health)),MOD(ROW(A4742)-1+COLUMNS(health),COLUMNS(health))+1)</f>
        <v>0</v>
      </c>
    </row>
    <row r="4744" spans="16:16" x14ac:dyDescent="0.3">
      <c r="P4744" cm="1">
        <f t="array" ref="P4744">INDEX(health,1+INT((ROW(A4743)-1)/COLUMNS(health)),MOD(ROW(A4743)-1+COLUMNS(health),COLUMNS(health))+1)</f>
        <v>0</v>
      </c>
    </row>
    <row r="4745" spans="16:16" x14ac:dyDescent="0.3">
      <c r="P4745" cm="1">
        <f t="array" ref="P4745">INDEX(health,1+INT((ROW(A4744)-1)/COLUMNS(health)),MOD(ROW(A4744)-1+COLUMNS(health),COLUMNS(health))+1)</f>
        <v>0</v>
      </c>
    </row>
    <row r="4746" spans="16:16" x14ac:dyDescent="0.3">
      <c r="P4746" cm="1">
        <f t="array" ref="P4746">INDEX(health,1+INT((ROW(A4745)-1)/COLUMNS(health)),MOD(ROW(A4745)-1+COLUMNS(health),COLUMNS(health))+1)</f>
        <v>0</v>
      </c>
    </row>
    <row r="4747" spans="16:16" x14ac:dyDescent="0.3">
      <c r="P4747" cm="1">
        <f t="array" ref="P4747">INDEX(health,1+INT((ROW(A4746)-1)/COLUMNS(health)),MOD(ROW(A4746)-1+COLUMNS(health),COLUMNS(health))+1)</f>
        <v>0</v>
      </c>
    </row>
    <row r="4748" spans="16:16" x14ac:dyDescent="0.3">
      <c r="P4748" cm="1">
        <f t="array" ref="P4748">INDEX(health,1+INT((ROW(A4747)-1)/COLUMNS(health)),MOD(ROW(A4747)-1+COLUMNS(health),COLUMNS(health))+1)</f>
        <v>0</v>
      </c>
    </row>
    <row r="4749" spans="16:16" x14ac:dyDescent="0.3">
      <c r="P4749" cm="1">
        <f t="array" ref="P4749">INDEX(health,1+INT((ROW(A4748)-1)/COLUMNS(health)),MOD(ROW(A4748)-1+COLUMNS(health),COLUMNS(health))+1)</f>
        <v>0</v>
      </c>
    </row>
    <row r="4750" spans="16:16" x14ac:dyDescent="0.3">
      <c r="P4750" cm="1">
        <f t="array" ref="P4750">INDEX(health,1+INT((ROW(A4749)-1)/COLUMNS(health)),MOD(ROW(A4749)-1+COLUMNS(health),COLUMNS(health))+1)</f>
        <v>0</v>
      </c>
    </row>
    <row r="4751" spans="16:16" x14ac:dyDescent="0.3">
      <c r="P4751" cm="1">
        <f t="array" ref="P4751">INDEX(health,1+INT((ROW(A4750)-1)/COLUMNS(health)),MOD(ROW(A4750)-1+COLUMNS(health),COLUMNS(health))+1)</f>
        <v>0</v>
      </c>
    </row>
    <row r="4752" spans="16:16" x14ac:dyDescent="0.3">
      <c r="P4752" cm="1">
        <f t="array" ref="P4752">INDEX(health,1+INT((ROW(A4751)-1)/COLUMNS(health)),MOD(ROW(A4751)-1+COLUMNS(health),COLUMNS(health))+1)</f>
        <v>0</v>
      </c>
    </row>
    <row r="4753" spans="16:16" x14ac:dyDescent="0.3">
      <c r="P4753" cm="1">
        <f t="array" ref="P4753">INDEX(health,1+INT((ROW(A4752)-1)/COLUMNS(health)),MOD(ROW(A4752)-1+COLUMNS(health),COLUMNS(health))+1)</f>
        <v>0</v>
      </c>
    </row>
    <row r="4754" spans="16:16" x14ac:dyDescent="0.3">
      <c r="P4754" cm="1">
        <f t="array" ref="P4754">INDEX(health,1+INT((ROW(A4753)-1)/COLUMNS(health)),MOD(ROW(A4753)-1+COLUMNS(health),COLUMNS(health))+1)</f>
        <v>0</v>
      </c>
    </row>
    <row r="4755" spans="16:16" x14ac:dyDescent="0.3">
      <c r="P4755" cm="1">
        <f t="array" ref="P4755">INDEX(health,1+INT((ROW(A4754)-1)/COLUMNS(health)),MOD(ROW(A4754)-1+COLUMNS(health),COLUMNS(health))+1)</f>
        <v>0</v>
      </c>
    </row>
    <row r="4756" spans="16:16" x14ac:dyDescent="0.3">
      <c r="P4756" cm="1">
        <f t="array" ref="P4756">INDEX(health,1+INT((ROW(A4755)-1)/COLUMNS(health)),MOD(ROW(A4755)-1+COLUMNS(health),COLUMNS(health))+1)</f>
        <v>0</v>
      </c>
    </row>
    <row r="4757" spans="16:16" x14ac:dyDescent="0.3">
      <c r="P4757" cm="1">
        <f t="array" ref="P4757">INDEX(health,1+INT((ROW(A4756)-1)/COLUMNS(health)),MOD(ROW(A4756)-1+COLUMNS(health),COLUMNS(health))+1)</f>
        <v>0</v>
      </c>
    </row>
    <row r="4758" spans="16:16" x14ac:dyDescent="0.3">
      <c r="P4758" cm="1">
        <f t="array" ref="P4758">INDEX(health,1+INT((ROW(A4757)-1)/COLUMNS(health)),MOD(ROW(A4757)-1+COLUMNS(health),COLUMNS(health))+1)</f>
        <v>0</v>
      </c>
    </row>
    <row r="4759" spans="16:16" x14ac:dyDescent="0.3">
      <c r="P4759" cm="1">
        <f t="array" ref="P4759">INDEX(health,1+INT((ROW(A4758)-1)/COLUMNS(health)),MOD(ROW(A4758)-1+COLUMNS(health),COLUMNS(health))+1)</f>
        <v>0</v>
      </c>
    </row>
    <row r="4760" spans="16:16" x14ac:dyDescent="0.3">
      <c r="P4760" cm="1">
        <f t="array" ref="P4760">INDEX(health,1+INT((ROW(A4759)-1)/COLUMNS(health)),MOD(ROW(A4759)-1+COLUMNS(health),COLUMNS(health))+1)</f>
        <v>0</v>
      </c>
    </row>
    <row r="4761" spans="16:16" x14ac:dyDescent="0.3">
      <c r="P4761" cm="1">
        <f t="array" ref="P4761">INDEX(health,1+INT((ROW(A4760)-1)/COLUMNS(health)),MOD(ROW(A4760)-1+COLUMNS(health),COLUMNS(health))+1)</f>
        <v>0</v>
      </c>
    </row>
    <row r="4762" spans="16:16" x14ac:dyDescent="0.3">
      <c r="P4762" cm="1">
        <f t="array" ref="P4762">INDEX(health,1+INT((ROW(A4761)-1)/COLUMNS(health)),MOD(ROW(A4761)-1+COLUMNS(health),COLUMNS(health))+1)</f>
        <v>0</v>
      </c>
    </row>
    <row r="4763" spans="16:16" x14ac:dyDescent="0.3">
      <c r="P4763" cm="1">
        <f t="array" ref="P4763">INDEX(health,1+INT((ROW(A4762)-1)/COLUMNS(health)),MOD(ROW(A4762)-1+COLUMNS(health),COLUMNS(health))+1)</f>
        <v>0</v>
      </c>
    </row>
    <row r="4764" spans="16:16" x14ac:dyDescent="0.3">
      <c r="P4764" cm="1">
        <f t="array" ref="P4764">INDEX(health,1+INT((ROW(A4763)-1)/COLUMNS(health)),MOD(ROW(A4763)-1+COLUMNS(health),COLUMNS(health))+1)</f>
        <v>0</v>
      </c>
    </row>
    <row r="4765" spans="16:16" x14ac:dyDescent="0.3">
      <c r="P4765" cm="1">
        <f t="array" ref="P4765">INDEX(health,1+INT((ROW(A4764)-1)/COLUMNS(health)),MOD(ROW(A4764)-1+COLUMNS(health),COLUMNS(health))+1)</f>
        <v>0</v>
      </c>
    </row>
    <row r="4766" spans="16:16" x14ac:dyDescent="0.3">
      <c r="P4766" cm="1">
        <f t="array" ref="P4766">INDEX(health,1+INT((ROW(A4765)-1)/COLUMNS(health)),MOD(ROW(A4765)-1+COLUMNS(health),COLUMNS(health))+1)</f>
        <v>0</v>
      </c>
    </row>
    <row r="4767" spans="16:16" x14ac:dyDescent="0.3">
      <c r="P4767" cm="1">
        <f t="array" ref="P4767">INDEX(health,1+INT((ROW(A4766)-1)/COLUMNS(health)),MOD(ROW(A4766)-1+COLUMNS(health),COLUMNS(health))+1)</f>
        <v>0</v>
      </c>
    </row>
    <row r="4768" spans="16:16" x14ac:dyDescent="0.3">
      <c r="P4768" cm="1">
        <f t="array" ref="P4768">INDEX(health,1+INT((ROW(A4767)-1)/COLUMNS(health)),MOD(ROW(A4767)-1+COLUMNS(health),COLUMNS(health))+1)</f>
        <v>0</v>
      </c>
    </row>
    <row r="4769" spans="16:16" x14ac:dyDescent="0.3">
      <c r="P4769" cm="1">
        <f t="array" ref="P4769">INDEX(health,1+INT((ROW(A4768)-1)/COLUMNS(health)),MOD(ROW(A4768)-1+COLUMNS(health),COLUMNS(health))+1)</f>
        <v>0</v>
      </c>
    </row>
    <row r="4770" spans="16:16" x14ac:dyDescent="0.3">
      <c r="P4770" t="str" cm="1">
        <f t="array" ref="P4770">INDEX(health,1+INT((ROW(A4769)-1)/COLUMNS(health)),MOD(ROW(A4769)-1+COLUMNS(health),COLUMNS(health))+1)</f>
        <v>Lack of adequate insurance</v>
      </c>
    </row>
    <row r="4771" spans="16:16" x14ac:dyDescent="0.3">
      <c r="P4771" t="str" cm="1">
        <f t="array" ref="P4771">INDEX(health,1+INT((ROW(A4770)-1)/COLUMNS(health)),MOD(ROW(A4770)-1+COLUMNS(health),COLUMNS(health))+1)</f>
        <v xml:space="preserve"> Cost of care is not affordable</v>
      </c>
    </row>
    <row r="4772" spans="16:16" x14ac:dyDescent="0.3">
      <c r="P4772" t="str" cm="1">
        <f t="array" ref="P4772">INDEX(health,1+INT((ROW(A4771)-1)/COLUMNS(health)),MOD(ROW(A4771)-1+COLUMNS(health),COLUMNS(health))+1)</f>
        <v xml:space="preserve"> Lack of transportation</v>
      </c>
    </row>
    <row r="4773" spans="16:16" x14ac:dyDescent="0.3">
      <c r="P4773" cm="1">
        <f t="array" ref="P4773">INDEX(health,1+INT((ROW(A4772)-1)/COLUMNS(health)),MOD(ROW(A4772)-1+COLUMNS(health),COLUMNS(health))+1)</f>
        <v>0</v>
      </c>
    </row>
    <row r="4774" spans="16:16" x14ac:dyDescent="0.3">
      <c r="P4774" cm="1">
        <f t="array" ref="P4774">INDEX(health,1+INT((ROW(A4773)-1)/COLUMNS(health)),MOD(ROW(A4773)-1+COLUMNS(health),COLUMNS(health))+1)</f>
        <v>0</v>
      </c>
    </row>
    <row r="4775" spans="16:16" x14ac:dyDescent="0.3">
      <c r="P4775" cm="1">
        <f t="array" ref="P4775">INDEX(health,1+INT((ROW(A4774)-1)/COLUMNS(health)),MOD(ROW(A4774)-1+COLUMNS(health),COLUMNS(health))+1)</f>
        <v>0</v>
      </c>
    </row>
    <row r="4776" spans="16:16" x14ac:dyDescent="0.3">
      <c r="P4776" cm="1">
        <f t="array" ref="P4776">INDEX(health,1+INT((ROW(A4775)-1)/COLUMNS(health)),MOD(ROW(A4775)-1+COLUMNS(health),COLUMNS(health))+1)</f>
        <v>0</v>
      </c>
    </row>
    <row r="4777" spans="16:16" x14ac:dyDescent="0.3">
      <c r="P4777" cm="1">
        <f t="array" ref="P4777">INDEX(health,1+INT((ROW(A4776)-1)/COLUMNS(health)),MOD(ROW(A4776)-1+COLUMNS(health),COLUMNS(health))+1)</f>
        <v>0</v>
      </c>
    </row>
    <row r="4778" spans="16:16" x14ac:dyDescent="0.3">
      <c r="P4778" t="str" cm="1">
        <f t="array" ref="P4778">INDEX(health,1+INT((ROW(A4777)-1)/COLUMNS(health)),MOD(ROW(A4777)-1+COLUMNS(health),COLUMNS(health))+1)</f>
        <v>Unsure where to go or what services are available</v>
      </c>
    </row>
    <row r="4779" spans="16:16" x14ac:dyDescent="0.3">
      <c r="P4779" t="str" cm="1">
        <f t="array" ref="P4779">INDEX(health,1+INT((ROW(A4778)-1)/COLUMNS(health)),MOD(ROW(A4778)-1+COLUMNS(health),COLUMNS(health))+1)</f>
        <v xml:space="preserve"> Not enough alcohol/drug abuse treatment options</v>
      </c>
    </row>
    <row r="4780" spans="16:16" x14ac:dyDescent="0.3">
      <c r="P4780" t="str" cm="1">
        <f t="array" ref="P4780">INDEX(health,1+INT((ROW(A4779)-1)/COLUMNS(health)),MOD(ROW(A4779)-1+COLUMNS(health),COLUMNS(health))+1)</f>
        <v xml:space="preserve"> Not enough mental health treatment options</v>
      </c>
    </row>
    <row r="4781" spans="16:16" x14ac:dyDescent="0.3">
      <c r="P4781" t="str" cm="1">
        <f t="array" ref="P4781">INDEX(health,1+INT((ROW(A4780)-1)/COLUMNS(health)),MOD(ROW(A4780)-1+COLUMNS(health),COLUMNS(health))+1)</f>
        <v xml:space="preserve"> mental health is a huge issue in Klickitat county</v>
      </c>
    </row>
    <row r="4782" spans="16:16" x14ac:dyDescent="0.3">
      <c r="P4782" cm="1">
        <f t="array" ref="P4782">INDEX(health,1+INT((ROW(A4781)-1)/COLUMNS(health)),MOD(ROW(A4781)-1+COLUMNS(health),COLUMNS(health))+1)</f>
        <v>0</v>
      </c>
    </row>
    <row r="4783" spans="16:16" x14ac:dyDescent="0.3">
      <c r="P4783" cm="1">
        <f t="array" ref="P4783">INDEX(health,1+INT((ROW(A4782)-1)/COLUMNS(health)),MOD(ROW(A4782)-1+COLUMNS(health),COLUMNS(health))+1)</f>
        <v>0</v>
      </c>
    </row>
    <row r="4784" spans="16:16" x14ac:dyDescent="0.3">
      <c r="P4784" cm="1">
        <f t="array" ref="P4784">INDEX(health,1+INT((ROW(A4783)-1)/COLUMNS(health)),MOD(ROW(A4783)-1+COLUMNS(health),COLUMNS(health))+1)</f>
        <v>0</v>
      </c>
    </row>
    <row r="4785" spans="16:16" x14ac:dyDescent="0.3">
      <c r="P4785" cm="1">
        <f t="array" ref="P4785">INDEX(health,1+INT((ROW(A4784)-1)/COLUMNS(health)),MOD(ROW(A4784)-1+COLUMNS(health),COLUMNS(health))+1)</f>
        <v>0</v>
      </c>
    </row>
    <row r="4786" spans="16:16" x14ac:dyDescent="0.3">
      <c r="P4786" t="str" cm="1">
        <f t="array" ref="P4786">INDEX(health,1+INT((ROW(A4785)-1)/COLUMNS(health)),MOD(ROW(A4785)-1+COLUMNS(health),COLUMNS(health))+1)</f>
        <v>Unsure where to go or what services are available</v>
      </c>
    </row>
    <row r="4787" spans="16:16" x14ac:dyDescent="0.3">
      <c r="P4787" t="str" cm="1">
        <f t="array" ref="P4787">INDEX(health,1+INT((ROW(A4786)-1)/COLUMNS(health)),MOD(ROW(A4786)-1+COLUMNS(health),COLUMNS(health))+1)</f>
        <v xml:space="preserve"> Lack of adequate insurance</v>
      </c>
    </row>
    <row r="4788" spans="16:16" x14ac:dyDescent="0.3">
      <c r="P4788" t="str" cm="1">
        <f t="array" ref="P4788">INDEX(health,1+INT((ROW(A4787)-1)/COLUMNS(health)),MOD(ROW(A4787)-1+COLUMNS(health),COLUMNS(health))+1)</f>
        <v xml:space="preserve"> Cost of care is not affordable</v>
      </c>
    </row>
    <row r="4789" spans="16:16" x14ac:dyDescent="0.3">
      <c r="P4789" t="str" cm="1">
        <f t="array" ref="P4789">INDEX(health,1+INT((ROW(A4788)-1)/COLUMNS(health)),MOD(ROW(A4788)-1+COLUMNS(health),COLUMNS(health))+1)</f>
        <v xml:space="preserve"> Not enough mental health treatment options</v>
      </c>
    </row>
    <row r="4790" spans="16:16" x14ac:dyDescent="0.3">
      <c r="P4790" cm="1">
        <f t="array" ref="P4790">INDEX(health,1+INT((ROW(A4789)-1)/COLUMNS(health)),MOD(ROW(A4789)-1+COLUMNS(health),COLUMNS(health))+1)</f>
        <v>0</v>
      </c>
    </row>
    <row r="4791" spans="16:16" x14ac:dyDescent="0.3">
      <c r="P4791" cm="1">
        <f t="array" ref="P4791">INDEX(health,1+INT((ROW(A4790)-1)/COLUMNS(health)),MOD(ROW(A4790)-1+COLUMNS(health),COLUMNS(health))+1)</f>
        <v>0</v>
      </c>
    </row>
    <row r="4792" spans="16:16" x14ac:dyDescent="0.3">
      <c r="P4792" cm="1">
        <f t="array" ref="P4792">INDEX(health,1+INT((ROW(A4791)-1)/COLUMNS(health)),MOD(ROW(A4791)-1+COLUMNS(health),COLUMNS(health))+1)</f>
        <v>0</v>
      </c>
    </row>
    <row r="4793" spans="16:16" x14ac:dyDescent="0.3">
      <c r="P4793" cm="1">
        <f t="array" ref="P4793">INDEX(health,1+INT((ROW(A4792)-1)/COLUMNS(health)),MOD(ROW(A4792)-1+COLUMNS(health),COLUMNS(health))+1)</f>
        <v>0</v>
      </c>
    </row>
    <row r="4794" spans="16:16" x14ac:dyDescent="0.3">
      <c r="P4794" t="str" cm="1">
        <f t="array" ref="P4794">INDEX(health,1+INT((ROW(A4793)-1)/COLUMNS(health)),MOD(ROW(A4793)-1+COLUMNS(health),COLUMNS(health))+1)</f>
        <v>Cost of care is not affordable</v>
      </c>
    </row>
    <row r="4795" spans="16:16" x14ac:dyDescent="0.3">
      <c r="P4795" t="str" cm="1">
        <f t="array" ref="P4795">INDEX(health,1+INT((ROW(A4794)-1)/COLUMNS(health)),MOD(ROW(A4794)-1+COLUMNS(health),COLUMNS(health))+1)</f>
        <v xml:space="preserve"> Language barrier (medical info hard to understand)</v>
      </c>
    </row>
    <row r="4796" spans="16:16" x14ac:dyDescent="0.3">
      <c r="P4796" t="str" cm="1">
        <f t="array" ref="P4796">INDEX(health,1+INT((ROW(A4795)-1)/COLUMNS(health)),MOD(ROW(A4795)-1+COLUMNS(health),COLUMNS(health))+1)</f>
        <v xml:space="preserve"> Not enough mental health treatment options</v>
      </c>
    </row>
    <row r="4797" spans="16:16" x14ac:dyDescent="0.3">
      <c r="P4797" t="str" cm="1">
        <f t="array" ref="P4797">INDEX(health,1+INT((ROW(A4796)-1)/COLUMNS(health)),MOD(ROW(A4796)-1+COLUMNS(health),COLUMNS(health))+1)</f>
        <v xml:space="preserve"> Lack of transportation</v>
      </c>
    </row>
    <row r="4798" spans="16:16" x14ac:dyDescent="0.3">
      <c r="P4798" cm="1">
        <f t="array" ref="P4798">INDEX(health,1+INT((ROW(A4797)-1)/COLUMNS(health)),MOD(ROW(A4797)-1+COLUMNS(health),COLUMNS(health))+1)</f>
        <v>0</v>
      </c>
    </row>
    <row r="4799" spans="16:16" x14ac:dyDescent="0.3">
      <c r="P4799" cm="1">
        <f t="array" ref="P4799">INDEX(health,1+INT((ROW(A4798)-1)/COLUMNS(health)),MOD(ROW(A4798)-1+COLUMNS(health),COLUMNS(health))+1)</f>
        <v>0</v>
      </c>
    </row>
    <row r="4800" spans="16:16" x14ac:dyDescent="0.3">
      <c r="P4800" cm="1">
        <f t="array" ref="P4800">INDEX(health,1+INT((ROW(A4799)-1)/COLUMNS(health)),MOD(ROW(A4799)-1+COLUMNS(health),COLUMNS(health))+1)</f>
        <v>0</v>
      </c>
    </row>
    <row r="4801" spans="16:16" x14ac:dyDescent="0.3">
      <c r="P4801" cm="1">
        <f t="array" ref="P4801">INDEX(health,1+INT((ROW(A4800)-1)/COLUMNS(health)),MOD(ROW(A4800)-1+COLUMNS(health),COLUMNS(health))+1)</f>
        <v>0</v>
      </c>
    </row>
    <row r="4802" spans="16:16" x14ac:dyDescent="0.3">
      <c r="P4802" cm="1">
        <f t="array" ref="P4802">INDEX(health,1+INT((ROW(A4801)-1)/COLUMNS(health)),MOD(ROW(A4801)-1+COLUMNS(health),COLUMNS(health))+1)</f>
        <v>0</v>
      </c>
    </row>
    <row r="4803" spans="16:16" x14ac:dyDescent="0.3">
      <c r="P4803" cm="1">
        <f t="array" ref="P4803">INDEX(health,1+INT((ROW(A4802)-1)/COLUMNS(health)),MOD(ROW(A4802)-1+COLUMNS(health),COLUMNS(health))+1)</f>
        <v>0</v>
      </c>
    </row>
    <row r="4804" spans="16:16" x14ac:dyDescent="0.3">
      <c r="P4804" cm="1">
        <f t="array" ref="P4804">INDEX(health,1+INT((ROW(A4803)-1)/COLUMNS(health)),MOD(ROW(A4803)-1+COLUMNS(health),COLUMNS(health))+1)</f>
        <v>0</v>
      </c>
    </row>
    <row r="4805" spans="16:16" x14ac:dyDescent="0.3">
      <c r="P4805" cm="1">
        <f t="array" ref="P4805">INDEX(health,1+INT((ROW(A4804)-1)/COLUMNS(health)),MOD(ROW(A4804)-1+COLUMNS(health),COLUMNS(health))+1)</f>
        <v>0</v>
      </c>
    </row>
    <row r="4806" spans="16:16" x14ac:dyDescent="0.3">
      <c r="P4806" cm="1">
        <f t="array" ref="P4806">INDEX(health,1+INT((ROW(A4805)-1)/COLUMNS(health)),MOD(ROW(A4805)-1+COLUMNS(health),COLUMNS(health))+1)</f>
        <v>0</v>
      </c>
    </row>
    <row r="4807" spans="16:16" x14ac:dyDescent="0.3">
      <c r="P4807" cm="1">
        <f t="array" ref="P4807">INDEX(health,1+INT((ROW(A4806)-1)/COLUMNS(health)),MOD(ROW(A4806)-1+COLUMNS(health),COLUMNS(health))+1)</f>
        <v>0</v>
      </c>
    </row>
    <row r="4808" spans="16:16" x14ac:dyDescent="0.3">
      <c r="P4808" cm="1">
        <f t="array" ref="P4808">INDEX(health,1+INT((ROW(A4807)-1)/COLUMNS(health)),MOD(ROW(A4807)-1+COLUMNS(health),COLUMNS(health))+1)</f>
        <v>0</v>
      </c>
    </row>
    <row r="4809" spans="16:16" x14ac:dyDescent="0.3">
      <c r="P4809" cm="1">
        <f t="array" ref="P4809">INDEX(health,1+INT((ROW(A4808)-1)/COLUMNS(health)),MOD(ROW(A4808)-1+COLUMNS(health),COLUMNS(health))+1)</f>
        <v>0</v>
      </c>
    </row>
    <row r="4810" spans="16:16" x14ac:dyDescent="0.3">
      <c r="P4810" t="str" cm="1">
        <f t="array" ref="P4810">INDEX(health,1+INT((ROW(A4809)-1)/COLUMNS(health)),MOD(ROW(A4809)-1+COLUMNS(health),COLUMNS(health))+1)</f>
        <v>Cost of care is not affordable</v>
      </c>
    </row>
    <row r="4811" spans="16:16" x14ac:dyDescent="0.3">
      <c r="P4811" t="str" cm="1">
        <f t="array" ref="P4811">INDEX(health,1+INT((ROW(A4810)-1)/COLUMNS(health)),MOD(ROW(A4810)-1+COLUMNS(health),COLUMNS(health))+1)</f>
        <v xml:space="preserve"> Not enough mental health treatment options</v>
      </c>
    </row>
    <row r="4812" spans="16:16" x14ac:dyDescent="0.3">
      <c r="P4812" cm="1">
        <f t="array" ref="P4812">INDEX(health,1+INT((ROW(A4811)-1)/COLUMNS(health)),MOD(ROW(A4811)-1+COLUMNS(health),COLUMNS(health))+1)</f>
        <v>0</v>
      </c>
    </row>
    <row r="4813" spans="16:16" x14ac:dyDescent="0.3">
      <c r="P4813" cm="1">
        <f t="array" ref="P4813">INDEX(health,1+INT((ROW(A4812)-1)/COLUMNS(health)),MOD(ROW(A4812)-1+COLUMNS(health),COLUMNS(health))+1)</f>
        <v>0</v>
      </c>
    </row>
    <row r="4814" spans="16:16" x14ac:dyDescent="0.3">
      <c r="P4814" cm="1">
        <f t="array" ref="P4814">INDEX(health,1+INT((ROW(A4813)-1)/COLUMNS(health)),MOD(ROW(A4813)-1+COLUMNS(health),COLUMNS(health))+1)</f>
        <v>0</v>
      </c>
    </row>
    <row r="4815" spans="16:16" x14ac:dyDescent="0.3">
      <c r="P4815" cm="1">
        <f t="array" ref="P4815">INDEX(health,1+INT((ROW(A4814)-1)/COLUMNS(health)),MOD(ROW(A4814)-1+COLUMNS(health),COLUMNS(health))+1)</f>
        <v>0</v>
      </c>
    </row>
    <row r="4816" spans="16:16" x14ac:dyDescent="0.3">
      <c r="P4816" cm="1">
        <f t="array" ref="P4816">INDEX(health,1+INT((ROW(A4815)-1)/COLUMNS(health)),MOD(ROW(A4815)-1+COLUMNS(health),COLUMNS(health))+1)</f>
        <v>0</v>
      </c>
    </row>
    <row r="4817" spans="16:16" x14ac:dyDescent="0.3">
      <c r="P4817" cm="1">
        <f t="array" ref="P4817">INDEX(health,1+INT((ROW(A4816)-1)/COLUMNS(health)),MOD(ROW(A4816)-1+COLUMNS(health),COLUMNS(health))+1)</f>
        <v>0</v>
      </c>
    </row>
    <row r="4818" spans="16:16" x14ac:dyDescent="0.3">
      <c r="P4818" cm="1">
        <f t="array" ref="P4818">INDEX(health,1+INT((ROW(A4817)-1)/COLUMNS(health)),MOD(ROW(A4817)-1+COLUMNS(health),COLUMNS(health))+1)</f>
        <v>0</v>
      </c>
    </row>
    <row r="4819" spans="16:16" x14ac:dyDescent="0.3">
      <c r="P4819" cm="1">
        <f t="array" ref="P4819">INDEX(health,1+INT((ROW(A4818)-1)/COLUMNS(health)),MOD(ROW(A4818)-1+COLUMNS(health),COLUMNS(health))+1)</f>
        <v>0</v>
      </c>
    </row>
    <row r="4820" spans="16:16" x14ac:dyDescent="0.3">
      <c r="P4820" cm="1">
        <f t="array" ref="P4820">INDEX(health,1+INT((ROW(A4819)-1)/COLUMNS(health)),MOD(ROW(A4819)-1+COLUMNS(health),COLUMNS(health))+1)</f>
        <v>0</v>
      </c>
    </row>
    <row r="4821" spans="16:16" x14ac:dyDescent="0.3">
      <c r="P4821" cm="1">
        <f t="array" ref="P4821">INDEX(health,1+INT((ROW(A4820)-1)/COLUMNS(health)),MOD(ROW(A4820)-1+COLUMNS(health),COLUMNS(health))+1)</f>
        <v>0</v>
      </c>
    </row>
    <row r="4822" spans="16:16" x14ac:dyDescent="0.3">
      <c r="P4822" cm="1">
        <f t="array" ref="P4822">INDEX(health,1+INT((ROW(A4821)-1)/COLUMNS(health)),MOD(ROW(A4821)-1+COLUMNS(health),COLUMNS(health))+1)</f>
        <v>0</v>
      </c>
    </row>
    <row r="4823" spans="16:16" x14ac:dyDescent="0.3">
      <c r="P4823" cm="1">
        <f t="array" ref="P4823">INDEX(health,1+INT((ROW(A4822)-1)/COLUMNS(health)),MOD(ROW(A4822)-1+COLUMNS(health),COLUMNS(health))+1)</f>
        <v>0</v>
      </c>
    </row>
    <row r="4824" spans="16:16" x14ac:dyDescent="0.3">
      <c r="P4824" cm="1">
        <f t="array" ref="P4824">INDEX(health,1+INT((ROW(A4823)-1)/COLUMNS(health)),MOD(ROW(A4823)-1+COLUMNS(health),COLUMNS(health))+1)</f>
        <v>0</v>
      </c>
    </row>
    <row r="4825" spans="16:16" x14ac:dyDescent="0.3">
      <c r="P4825" cm="1">
        <f t="array" ref="P4825">INDEX(health,1+INT((ROW(A4824)-1)/COLUMNS(health)),MOD(ROW(A4824)-1+COLUMNS(health),COLUMNS(health))+1)</f>
        <v>0</v>
      </c>
    </row>
    <row r="4826" spans="16:16" x14ac:dyDescent="0.3">
      <c r="P4826" t="str" cm="1">
        <f t="array" ref="P4826">INDEX(health,1+INT((ROW(A4825)-1)/COLUMNS(health)),MOD(ROW(A4825)-1+COLUMNS(health),COLUMNS(health))+1)</f>
        <v>Unsure where to go or what services are available</v>
      </c>
    </row>
    <row r="4827" spans="16:16" x14ac:dyDescent="0.3">
      <c r="P4827" t="str" cm="1">
        <f t="array" ref="P4827">INDEX(health,1+INT((ROW(A4826)-1)/COLUMNS(health)),MOD(ROW(A4826)-1+COLUMNS(health),COLUMNS(health))+1)</f>
        <v xml:space="preserve"> Language barrier (medical info hard to understand)</v>
      </c>
    </row>
    <row r="4828" spans="16:16" x14ac:dyDescent="0.3">
      <c r="P4828" t="str" cm="1">
        <f t="array" ref="P4828">INDEX(health,1+INT((ROW(A4827)-1)/COLUMNS(health)),MOD(ROW(A4827)-1+COLUMNS(health),COLUMNS(health))+1)</f>
        <v xml:space="preserve"> Lack of transportation</v>
      </c>
    </row>
    <row r="4829" spans="16:16" x14ac:dyDescent="0.3">
      <c r="P4829" cm="1">
        <f t="array" ref="P4829">INDEX(health,1+INT((ROW(A4828)-1)/COLUMNS(health)),MOD(ROW(A4828)-1+COLUMNS(health),COLUMNS(health))+1)</f>
        <v>0</v>
      </c>
    </row>
    <row r="4830" spans="16:16" x14ac:dyDescent="0.3">
      <c r="P4830" cm="1">
        <f t="array" ref="P4830">INDEX(health,1+INT((ROW(A4829)-1)/COLUMNS(health)),MOD(ROW(A4829)-1+COLUMNS(health),COLUMNS(health))+1)</f>
        <v>0</v>
      </c>
    </row>
    <row r="4831" spans="16:16" x14ac:dyDescent="0.3">
      <c r="P4831" cm="1">
        <f t="array" ref="P4831">INDEX(health,1+INT((ROW(A4830)-1)/COLUMNS(health)),MOD(ROW(A4830)-1+COLUMNS(health),COLUMNS(health))+1)</f>
        <v>0</v>
      </c>
    </row>
    <row r="4832" spans="16:16" x14ac:dyDescent="0.3">
      <c r="P4832" cm="1">
        <f t="array" ref="P4832">INDEX(health,1+INT((ROW(A4831)-1)/COLUMNS(health)),MOD(ROW(A4831)-1+COLUMNS(health),COLUMNS(health))+1)</f>
        <v>0</v>
      </c>
    </row>
    <row r="4833" spans="16:16" x14ac:dyDescent="0.3">
      <c r="P4833" cm="1">
        <f t="array" ref="P4833">INDEX(health,1+INT((ROW(A4832)-1)/COLUMNS(health)),MOD(ROW(A4832)-1+COLUMNS(health),COLUMNS(health))+1)</f>
        <v>0</v>
      </c>
    </row>
    <row r="4834" spans="16:16" x14ac:dyDescent="0.3">
      <c r="P4834" t="str" cm="1">
        <f t="array" ref="P4834">INDEX(health,1+INT((ROW(A4833)-1)/COLUMNS(health)),MOD(ROW(A4833)-1+COLUMNS(health),COLUMNS(health))+1)</f>
        <v>Lack of transportation</v>
      </c>
    </row>
    <row r="4835" spans="16:16" x14ac:dyDescent="0.3">
      <c r="P4835" cm="1">
        <f t="array" ref="P4835">INDEX(health,1+INT((ROW(A4834)-1)/COLUMNS(health)),MOD(ROW(A4834)-1+COLUMNS(health),COLUMNS(health))+1)</f>
        <v>0</v>
      </c>
    </row>
    <row r="4836" spans="16:16" x14ac:dyDescent="0.3">
      <c r="P4836" cm="1">
        <f t="array" ref="P4836">INDEX(health,1+INT((ROW(A4835)-1)/COLUMNS(health)),MOD(ROW(A4835)-1+COLUMNS(health),COLUMNS(health))+1)</f>
        <v>0</v>
      </c>
    </row>
    <row r="4837" spans="16:16" x14ac:dyDescent="0.3">
      <c r="P4837" cm="1">
        <f t="array" ref="P4837">INDEX(health,1+INT((ROW(A4836)-1)/COLUMNS(health)),MOD(ROW(A4836)-1+COLUMNS(health),COLUMNS(health))+1)</f>
        <v>0</v>
      </c>
    </row>
    <row r="4838" spans="16:16" x14ac:dyDescent="0.3">
      <c r="P4838" cm="1">
        <f t="array" ref="P4838">INDEX(health,1+INT((ROW(A4837)-1)/COLUMNS(health)),MOD(ROW(A4837)-1+COLUMNS(health),COLUMNS(health))+1)</f>
        <v>0</v>
      </c>
    </row>
    <row r="4839" spans="16:16" x14ac:dyDescent="0.3">
      <c r="P4839" cm="1">
        <f t="array" ref="P4839">INDEX(health,1+INT((ROW(A4838)-1)/COLUMNS(health)),MOD(ROW(A4838)-1+COLUMNS(health),COLUMNS(health))+1)</f>
        <v>0</v>
      </c>
    </row>
    <row r="4840" spans="16:16" x14ac:dyDescent="0.3">
      <c r="P4840" cm="1">
        <f t="array" ref="P4840">INDEX(health,1+INT((ROW(A4839)-1)/COLUMNS(health)),MOD(ROW(A4839)-1+COLUMNS(health),COLUMNS(health))+1)</f>
        <v>0</v>
      </c>
    </row>
    <row r="4841" spans="16:16" x14ac:dyDescent="0.3">
      <c r="P4841" cm="1">
        <f t="array" ref="P4841">INDEX(health,1+INT((ROW(A4840)-1)/COLUMNS(health)),MOD(ROW(A4840)-1+COLUMNS(health),COLUMNS(health))+1)</f>
        <v>0</v>
      </c>
    </row>
    <row r="4842" spans="16:16" x14ac:dyDescent="0.3">
      <c r="P4842" t="str" cm="1">
        <f t="array" ref="P4842">INDEX(health,1+INT((ROW(A4841)-1)/COLUMNS(health)),MOD(ROW(A4841)-1+COLUMNS(health),COLUMNS(health))+1)</f>
        <v>Unsure where to go or what services are available</v>
      </c>
    </row>
    <row r="4843" spans="16:16" x14ac:dyDescent="0.3">
      <c r="P4843" t="str" cm="1">
        <f t="array" ref="P4843">INDEX(health,1+INT((ROW(A4842)-1)/COLUMNS(health)),MOD(ROW(A4842)-1+COLUMNS(health),COLUMNS(health))+1)</f>
        <v xml:space="preserve"> Lack of adequate insurance</v>
      </c>
    </row>
    <row r="4844" spans="16:16" x14ac:dyDescent="0.3">
      <c r="P4844" t="str" cm="1">
        <f t="array" ref="P4844">INDEX(health,1+INT((ROW(A4843)-1)/COLUMNS(health)),MOD(ROW(A4843)-1+COLUMNS(health),COLUMNS(health))+1)</f>
        <v xml:space="preserve"> Cost of care is not affordable</v>
      </c>
    </row>
    <row r="4845" spans="16:16" x14ac:dyDescent="0.3">
      <c r="P4845" t="str" cm="1">
        <f t="array" ref="P4845">INDEX(health,1+INT((ROW(A4844)-1)/COLUMNS(health)),MOD(ROW(A4844)-1+COLUMNS(health),COLUMNS(health))+1)</f>
        <v xml:space="preserve"> Not enough mental health treatment options</v>
      </c>
    </row>
    <row r="4846" spans="16:16" x14ac:dyDescent="0.3">
      <c r="P4846" t="str" cm="1">
        <f t="array" ref="P4846">INDEX(health,1+INT((ROW(A4845)-1)/COLUMNS(health)),MOD(ROW(A4845)-1+COLUMNS(health),COLUMNS(health))+1)</f>
        <v xml:space="preserve"> Lack of transportation</v>
      </c>
    </row>
    <row r="4847" spans="16:16" x14ac:dyDescent="0.3">
      <c r="P4847" cm="1">
        <f t="array" ref="P4847">INDEX(health,1+INT((ROW(A4846)-1)/COLUMNS(health)),MOD(ROW(A4846)-1+COLUMNS(health),COLUMNS(health))+1)</f>
        <v>0</v>
      </c>
    </row>
    <row r="4848" spans="16:16" x14ac:dyDescent="0.3">
      <c r="P4848" cm="1">
        <f t="array" ref="P4848">INDEX(health,1+INT((ROW(A4847)-1)/COLUMNS(health)),MOD(ROW(A4847)-1+COLUMNS(health),COLUMNS(health))+1)</f>
        <v>0</v>
      </c>
    </row>
    <row r="4849" spans="16:16" x14ac:dyDescent="0.3">
      <c r="P4849" cm="1">
        <f t="array" ref="P4849">INDEX(health,1+INT((ROW(A4848)-1)/COLUMNS(health)),MOD(ROW(A4848)-1+COLUMNS(health),COLUMNS(health))+1)</f>
        <v>0</v>
      </c>
    </row>
    <row r="4850" spans="16:16" x14ac:dyDescent="0.3">
      <c r="P4850" cm="1">
        <f t="array" ref="P4850">INDEX(health,1+INT((ROW(A4849)-1)/COLUMNS(health)),MOD(ROW(A4849)-1+COLUMNS(health),COLUMNS(health))+1)</f>
        <v>0</v>
      </c>
    </row>
    <row r="4851" spans="16:16" x14ac:dyDescent="0.3">
      <c r="P4851" cm="1">
        <f t="array" ref="P4851">INDEX(health,1+INT((ROW(A4850)-1)/COLUMNS(health)),MOD(ROW(A4850)-1+COLUMNS(health),COLUMNS(health))+1)</f>
        <v>0</v>
      </c>
    </row>
    <row r="4852" spans="16:16" x14ac:dyDescent="0.3">
      <c r="P4852" cm="1">
        <f t="array" ref="P4852">INDEX(health,1+INT((ROW(A4851)-1)/COLUMNS(health)),MOD(ROW(A4851)-1+COLUMNS(health),COLUMNS(health))+1)</f>
        <v>0</v>
      </c>
    </row>
    <row r="4853" spans="16:16" x14ac:dyDescent="0.3">
      <c r="P4853" cm="1">
        <f t="array" ref="P4853">INDEX(health,1+INT((ROW(A4852)-1)/COLUMNS(health)),MOD(ROW(A4852)-1+COLUMNS(health),COLUMNS(health))+1)</f>
        <v>0</v>
      </c>
    </row>
    <row r="4854" spans="16:16" x14ac:dyDescent="0.3">
      <c r="P4854" cm="1">
        <f t="array" ref="P4854">INDEX(health,1+INT((ROW(A4853)-1)/COLUMNS(health)),MOD(ROW(A4853)-1+COLUMNS(health),COLUMNS(health))+1)</f>
        <v>0</v>
      </c>
    </row>
    <row r="4855" spans="16:16" x14ac:dyDescent="0.3">
      <c r="P4855" cm="1">
        <f t="array" ref="P4855">INDEX(health,1+INT((ROW(A4854)-1)/COLUMNS(health)),MOD(ROW(A4854)-1+COLUMNS(health),COLUMNS(health))+1)</f>
        <v>0</v>
      </c>
    </row>
    <row r="4856" spans="16:16" x14ac:dyDescent="0.3">
      <c r="P4856" cm="1">
        <f t="array" ref="P4856">INDEX(health,1+INT((ROW(A4855)-1)/COLUMNS(health)),MOD(ROW(A4855)-1+COLUMNS(health),COLUMNS(health))+1)</f>
        <v>0</v>
      </c>
    </row>
    <row r="4857" spans="16:16" x14ac:dyDescent="0.3">
      <c r="P4857" cm="1">
        <f t="array" ref="P4857">INDEX(health,1+INT((ROW(A4856)-1)/COLUMNS(health)),MOD(ROW(A4856)-1+COLUMNS(health),COLUMNS(health))+1)</f>
        <v>0</v>
      </c>
    </row>
    <row r="4858" spans="16:16" x14ac:dyDescent="0.3">
      <c r="P4858" t="str" cm="1">
        <f t="array" ref="P4858">INDEX(health,1+INT((ROW(A4857)-1)/COLUMNS(health)),MOD(ROW(A4857)-1+COLUMNS(health),COLUMNS(health))+1)</f>
        <v>Lack of adequate insurance</v>
      </c>
    </row>
    <row r="4859" spans="16:16" x14ac:dyDescent="0.3">
      <c r="P4859" t="str" cm="1">
        <f t="array" ref="P4859">INDEX(health,1+INT((ROW(A4858)-1)/COLUMNS(health)),MOD(ROW(A4858)-1+COLUMNS(health),COLUMNS(health))+1)</f>
        <v xml:space="preserve"> Cost of care is not affordable</v>
      </c>
    </row>
    <row r="4860" spans="16:16" x14ac:dyDescent="0.3">
      <c r="P4860" t="str" cm="1">
        <f t="array" ref="P4860">INDEX(health,1+INT((ROW(A4859)-1)/COLUMNS(health)),MOD(ROW(A4859)-1+COLUMNS(health),COLUMNS(health))+1)</f>
        <v xml:space="preserve"> Not enough mental health treatment options</v>
      </c>
    </row>
    <row r="4861" spans="16:16" x14ac:dyDescent="0.3">
      <c r="P4861" cm="1">
        <f t="array" ref="P4861">INDEX(health,1+INT((ROW(A4860)-1)/COLUMNS(health)),MOD(ROW(A4860)-1+COLUMNS(health),COLUMNS(health))+1)</f>
        <v>0</v>
      </c>
    </row>
    <row r="4862" spans="16:16" x14ac:dyDescent="0.3">
      <c r="P4862" cm="1">
        <f t="array" ref="P4862">INDEX(health,1+INT((ROW(A4861)-1)/COLUMNS(health)),MOD(ROW(A4861)-1+COLUMNS(health),COLUMNS(health))+1)</f>
        <v>0</v>
      </c>
    </row>
    <row r="4863" spans="16:16" x14ac:dyDescent="0.3">
      <c r="P4863" cm="1">
        <f t="array" ref="P4863">INDEX(health,1+INT((ROW(A4862)-1)/COLUMNS(health)),MOD(ROW(A4862)-1+COLUMNS(health),COLUMNS(health))+1)</f>
        <v>0</v>
      </c>
    </row>
    <row r="4864" spans="16:16" x14ac:dyDescent="0.3">
      <c r="P4864" cm="1">
        <f t="array" ref="P4864">INDEX(health,1+INT((ROW(A4863)-1)/COLUMNS(health)),MOD(ROW(A4863)-1+COLUMNS(health),COLUMNS(health))+1)</f>
        <v>0</v>
      </c>
    </row>
    <row r="4865" spans="16:16" x14ac:dyDescent="0.3">
      <c r="P4865" cm="1">
        <f t="array" ref="P4865">INDEX(health,1+INT((ROW(A4864)-1)/COLUMNS(health)),MOD(ROW(A4864)-1+COLUMNS(health),COLUMNS(health))+1)</f>
        <v>0</v>
      </c>
    </row>
    <row r="4866" spans="16:16" x14ac:dyDescent="0.3">
      <c r="P4866" t="str" cm="1">
        <f t="array" ref="P4866">INDEX(health,1+INT((ROW(A4865)-1)/COLUMNS(health)),MOD(ROW(A4865)-1+COLUMNS(health),COLUMNS(health))+1)</f>
        <v>Cost of care is not affordable</v>
      </c>
    </row>
    <row r="4867" spans="16:16" x14ac:dyDescent="0.3">
      <c r="P4867" cm="1">
        <f t="array" ref="P4867">INDEX(health,1+INT((ROW(A4866)-1)/COLUMNS(health)),MOD(ROW(A4866)-1+COLUMNS(health),COLUMNS(health))+1)</f>
        <v>0</v>
      </c>
    </row>
    <row r="4868" spans="16:16" x14ac:dyDescent="0.3">
      <c r="P4868" cm="1">
        <f t="array" ref="P4868">INDEX(health,1+INT((ROW(A4867)-1)/COLUMNS(health)),MOD(ROW(A4867)-1+COLUMNS(health),COLUMNS(health))+1)</f>
        <v>0</v>
      </c>
    </row>
    <row r="4869" spans="16:16" x14ac:dyDescent="0.3">
      <c r="P4869" cm="1">
        <f t="array" ref="P4869">INDEX(health,1+INT((ROW(A4868)-1)/COLUMNS(health)),MOD(ROW(A4868)-1+COLUMNS(health),COLUMNS(health))+1)</f>
        <v>0</v>
      </c>
    </row>
    <row r="4870" spans="16:16" x14ac:dyDescent="0.3">
      <c r="P4870" cm="1">
        <f t="array" ref="P4870">INDEX(health,1+INT((ROW(A4869)-1)/COLUMNS(health)),MOD(ROW(A4869)-1+COLUMNS(health),COLUMNS(health))+1)</f>
        <v>0</v>
      </c>
    </row>
    <row r="4871" spans="16:16" x14ac:dyDescent="0.3">
      <c r="P4871" cm="1">
        <f t="array" ref="P4871">INDEX(health,1+INT((ROW(A4870)-1)/COLUMNS(health)),MOD(ROW(A4870)-1+COLUMNS(health),COLUMNS(health))+1)</f>
        <v>0</v>
      </c>
    </row>
    <row r="4872" spans="16:16" x14ac:dyDescent="0.3">
      <c r="P4872" cm="1">
        <f t="array" ref="P4872">INDEX(health,1+INT((ROW(A4871)-1)/COLUMNS(health)),MOD(ROW(A4871)-1+COLUMNS(health),COLUMNS(health))+1)</f>
        <v>0</v>
      </c>
    </row>
    <row r="4873" spans="16:16" x14ac:dyDescent="0.3">
      <c r="P4873" cm="1">
        <f t="array" ref="P4873">INDEX(health,1+INT((ROW(A4872)-1)/COLUMNS(health)),MOD(ROW(A4872)-1+COLUMNS(health),COLUMNS(health))+1)</f>
        <v>0</v>
      </c>
    </row>
    <row r="4874" spans="16:16" x14ac:dyDescent="0.3">
      <c r="P4874" t="str" cm="1">
        <f t="array" ref="P4874">INDEX(health,1+INT((ROW(A4873)-1)/COLUMNS(health)),MOD(ROW(A4873)-1+COLUMNS(health),COLUMNS(health))+1)</f>
        <v>Lack of adequate insurance</v>
      </c>
    </row>
    <row r="4875" spans="16:16" x14ac:dyDescent="0.3">
      <c r="P4875" t="str" cm="1">
        <f t="array" ref="P4875">INDEX(health,1+INT((ROW(A4874)-1)/COLUMNS(health)),MOD(ROW(A4874)-1+COLUMNS(health),COLUMNS(health))+1)</f>
        <v xml:space="preserve"> Cost of care is not affordable</v>
      </c>
    </row>
    <row r="4876" spans="16:16" x14ac:dyDescent="0.3">
      <c r="P4876" t="str" cm="1">
        <f t="array" ref="P4876">INDEX(health,1+INT((ROW(A4875)-1)/COLUMNS(health)),MOD(ROW(A4875)-1+COLUMNS(health),COLUMNS(health))+1)</f>
        <v xml:space="preserve"> Not enough mental health treatment options</v>
      </c>
    </row>
    <row r="4877" spans="16:16" x14ac:dyDescent="0.3">
      <c r="P4877" t="str" cm="1">
        <f t="array" ref="P4877">INDEX(health,1+INT((ROW(A4876)-1)/COLUMNS(health)),MOD(ROW(A4876)-1+COLUMNS(health),COLUMNS(health))+1)</f>
        <v xml:space="preserve"> Lack of transportation</v>
      </c>
    </row>
    <row r="4878" spans="16:16" x14ac:dyDescent="0.3">
      <c r="P4878" cm="1">
        <f t="array" ref="P4878">INDEX(health,1+INT((ROW(A4877)-1)/COLUMNS(health)),MOD(ROW(A4877)-1+COLUMNS(health),COLUMNS(health))+1)</f>
        <v>0</v>
      </c>
    </row>
    <row r="4879" spans="16:16" x14ac:dyDescent="0.3">
      <c r="P4879" cm="1">
        <f t="array" ref="P4879">INDEX(health,1+INT((ROW(A4878)-1)/COLUMNS(health)),MOD(ROW(A4878)-1+COLUMNS(health),COLUMNS(health))+1)</f>
        <v>0</v>
      </c>
    </row>
    <row r="4880" spans="16:16" x14ac:dyDescent="0.3">
      <c r="P4880" cm="1">
        <f t="array" ref="P4880">INDEX(health,1+INT((ROW(A4879)-1)/COLUMNS(health)),MOD(ROW(A4879)-1+COLUMNS(health),COLUMNS(health))+1)</f>
        <v>0</v>
      </c>
    </row>
    <row r="4881" spans="16:16" x14ac:dyDescent="0.3">
      <c r="P4881" cm="1">
        <f t="array" ref="P4881">INDEX(health,1+INT((ROW(A4880)-1)/COLUMNS(health)),MOD(ROW(A4880)-1+COLUMNS(health),COLUMNS(health))+1)</f>
        <v>0</v>
      </c>
    </row>
    <row r="4882" spans="16:16" x14ac:dyDescent="0.3">
      <c r="P4882" cm="1">
        <f t="array" ref="P4882">INDEX(health,1+INT((ROW(A4881)-1)/COLUMNS(health)),MOD(ROW(A4881)-1+COLUMNS(health),COLUMNS(health))+1)</f>
        <v>0</v>
      </c>
    </row>
    <row r="4883" spans="16:16" x14ac:dyDescent="0.3">
      <c r="P4883" cm="1">
        <f t="array" ref="P4883">INDEX(health,1+INT((ROW(A4882)-1)/COLUMNS(health)),MOD(ROW(A4882)-1+COLUMNS(health),COLUMNS(health))+1)</f>
        <v>0</v>
      </c>
    </row>
    <row r="4884" spans="16:16" x14ac:dyDescent="0.3">
      <c r="P4884" cm="1">
        <f t="array" ref="P4884">INDEX(health,1+INT((ROW(A4883)-1)/COLUMNS(health)),MOD(ROW(A4883)-1+COLUMNS(health),COLUMNS(health))+1)</f>
        <v>0</v>
      </c>
    </row>
    <row r="4885" spans="16:16" x14ac:dyDescent="0.3">
      <c r="P4885" cm="1">
        <f t="array" ref="P4885">INDEX(health,1+INT((ROW(A4884)-1)/COLUMNS(health)),MOD(ROW(A4884)-1+COLUMNS(health),COLUMNS(health))+1)</f>
        <v>0</v>
      </c>
    </row>
    <row r="4886" spans="16:16" x14ac:dyDescent="0.3">
      <c r="P4886" cm="1">
        <f t="array" ref="P4886">INDEX(health,1+INT((ROW(A4885)-1)/COLUMNS(health)),MOD(ROW(A4885)-1+COLUMNS(health),COLUMNS(health))+1)</f>
        <v>0</v>
      </c>
    </row>
    <row r="4887" spans="16:16" x14ac:dyDescent="0.3">
      <c r="P4887" cm="1">
        <f t="array" ref="P4887">INDEX(health,1+INT((ROW(A4886)-1)/COLUMNS(health)),MOD(ROW(A4886)-1+COLUMNS(health),COLUMNS(health))+1)</f>
        <v>0</v>
      </c>
    </row>
    <row r="4888" spans="16:16" x14ac:dyDescent="0.3">
      <c r="P4888" cm="1">
        <f t="array" ref="P4888">INDEX(health,1+INT((ROW(A4887)-1)/COLUMNS(health)),MOD(ROW(A4887)-1+COLUMNS(health),COLUMNS(health))+1)</f>
        <v>0</v>
      </c>
    </row>
    <row r="4889" spans="16:16" x14ac:dyDescent="0.3">
      <c r="P4889" cm="1">
        <f t="array" ref="P4889">INDEX(health,1+INT((ROW(A4888)-1)/COLUMNS(health)),MOD(ROW(A4888)-1+COLUMNS(health),COLUMNS(health))+1)</f>
        <v>0</v>
      </c>
    </row>
    <row r="4890" spans="16:16" x14ac:dyDescent="0.3">
      <c r="P4890" cm="1">
        <f t="array" ref="P4890">INDEX(health,1+INT((ROW(A4889)-1)/COLUMNS(health)),MOD(ROW(A4889)-1+COLUMNS(health),COLUMNS(health))+1)</f>
        <v>0</v>
      </c>
    </row>
    <row r="4891" spans="16:16" x14ac:dyDescent="0.3">
      <c r="P4891" cm="1">
        <f t="array" ref="P4891">INDEX(health,1+INT((ROW(A4890)-1)/COLUMNS(health)),MOD(ROW(A4890)-1+COLUMNS(health),COLUMNS(health))+1)</f>
        <v>0</v>
      </c>
    </row>
    <row r="4892" spans="16:16" x14ac:dyDescent="0.3">
      <c r="P4892" cm="1">
        <f t="array" ref="P4892">INDEX(health,1+INT((ROW(A4891)-1)/COLUMNS(health)),MOD(ROW(A4891)-1+COLUMNS(health),COLUMNS(health))+1)</f>
        <v>0</v>
      </c>
    </row>
    <row r="4893" spans="16:16" x14ac:dyDescent="0.3">
      <c r="P4893" cm="1">
        <f t="array" ref="P4893">INDEX(health,1+INT((ROW(A4892)-1)/COLUMNS(health)),MOD(ROW(A4892)-1+COLUMNS(health),COLUMNS(health))+1)</f>
        <v>0</v>
      </c>
    </row>
    <row r="4894" spans="16:16" x14ac:dyDescent="0.3">
      <c r="P4894" cm="1">
        <f t="array" ref="P4894">INDEX(health,1+INT((ROW(A4893)-1)/COLUMNS(health)),MOD(ROW(A4893)-1+COLUMNS(health),COLUMNS(health))+1)</f>
        <v>0</v>
      </c>
    </row>
    <row r="4895" spans="16:16" x14ac:dyDescent="0.3">
      <c r="P4895" cm="1">
        <f t="array" ref="P4895">INDEX(health,1+INT((ROW(A4894)-1)/COLUMNS(health)),MOD(ROW(A4894)-1+COLUMNS(health),COLUMNS(health))+1)</f>
        <v>0</v>
      </c>
    </row>
    <row r="4896" spans="16:16" x14ac:dyDescent="0.3">
      <c r="P4896" cm="1">
        <f t="array" ref="P4896">INDEX(health,1+INT((ROW(A4895)-1)/COLUMNS(health)),MOD(ROW(A4895)-1+COLUMNS(health),COLUMNS(health))+1)</f>
        <v>0</v>
      </c>
    </row>
    <row r="4897" spans="16:16" x14ac:dyDescent="0.3">
      <c r="P4897" cm="1">
        <f t="array" ref="P4897">INDEX(health,1+INT((ROW(A4896)-1)/COLUMNS(health)),MOD(ROW(A4896)-1+COLUMNS(health),COLUMNS(health))+1)</f>
        <v>0</v>
      </c>
    </row>
    <row r="4898" spans="16:16" x14ac:dyDescent="0.3">
      <c r="P4898" t="str" cm="1">
        <f t="array" ref="P4898">INDEX(health,1+INT((ROW(A4897)-1)/COLUMNS(health)),MOD(ROW(A4897)-1+COLUMNS(health),COLUMNS(health))+1)</f>
        <v>Unsure where to go or what services are available</v>
      </c>
    </row>
    <row r="4899" spans="16:16" x14ac:dyDescent="0.3">
      <c r="P4899" t="str" cm="1">
        <f t="array" ref="P4899">INDEX(health,1+INT((ROW(A4898)-1)/COLUMNS(health)),MOD(ROW(A4898)-1+COLUMNS(health),COLUMNS(health))+1)</f>
        <v xml:space="preserve"> Lack of adequate insurance</v>
      </c>
    </row>
    <row r="4900" spans="16:16" x14ac:dyDescent="0.3">
      <c r="P4900" t="str" cm="1">
        <f t="array" ref="P4900">INDEX(health,1+INT((ROW(A4899)-1)/COLUMNS(health)),MOD(ROW(A4899)-1+COLUMNS(health),COLUMNS(health))+1)</f>
        <v xml:space="preserve"> Cost of care is not affordable</v>
      </c>
    </row>
    <row r="4901" spans="16:16" x14ac:dyDescent="0.3">
      <c r="P4901" cm="1">
        <f t="array" ref="P4901">INDEX(health,1+INT((ROW(A4900)-1)/COLUMNS(health)),MOD(ROW(A4900)-1+COLUMNS(health),COLUMNS(health))+1)</f>
        <v>0</v>
      </c>
    </row>
    <row r="4902" spans="16:16" x14ac:dyDescent="0.3">
      <c r="P4902" cm="1">
        <f t="array" ref="P4902">INDEX(health,1+INT((ROW(A4901)-1)/COLUMNS(health)),MOD(ROW(A4901)-1+COLUMNS(health),COLUMNS(health))+1)</f>
        <v>0</v>
      </c>
    </row>
    <row r="4903" spans="16:16" x14ac:dyDescent="0.3">
      <c r="P4903" cm="1">
        <f t="array" ref="P4903">INDEX(health,1+INT((ROW(A4902)-1)/COLUMNS(health)),MOD(ROW(A4902)-1+COLUMNS(health),COLUMNS(health))+1)</f>
        <v>0</v>
      </c>
    </row>
    <row r="4904" spans="16:16" x14ac:dyDescent="0.3">
      <c r="P4904" cm="1">
        <f t="array" ref="P4904">INDEX(health,1+INT((ROW(A4903)-1)/COLUMNS(health)),MOD(ROW(A4903)-1+COLUMNS(health),COLUMNS(health))+1)</f>
        <v>0</v>
      </c>
    </row>
    <row r="4905" spans="16:16" x14ac:dyDescent="0.3">
      <c r="P4905" cm="1">
        <f t="array" ref="P4905">INDEX(health,1+INT((ROW(A4904)-1)/COLUMNS(health)),MOD(ROW(A4904)-1+COLUMNS(health),COLUMNS(health))+1)</f>
        <v>0</v>
      </c>
    </row>
    <row r="4906" spans="16:16" x14ac:dyDescent="0.3">
      <c r="P4906" cm="1">
        <f t="array" ref="P4906">INDEX(health,1+INT((ROW(A4905)-1)/COLUMNS(health)),MOD(ROW(A4905)-1+COLUMNS(health),COLUMNS(health))+1)</f>
        <v>0</v>
      </c>
    </row>
    <row r="4907" spans="16:16" x14ac:dyDescent="0.3">
      <c r="P4907" cm="1">
        <f t="array" ref="P4907">INDEX(health,1+INT((ROW(A4906)-1)/COLUMNS(health)),MOD(ROW(A4906)-1+COLUMNS(health),COLUMNS(health))+1)</f>
        <v>0</v>
      </c>
    </row>
    <row r="4908" spans="16:16" x14ac:dyDescent="0.3">
      <c r="P4908" cm="1">
        <f t="array" ref="P4908">INDEX(health,1+INT((ROW(A4907)-1)/COLUMNS(health)),MOD(ROW(A4907)-1+COLUMNS(health),COLUMNS(health))+1)</f>
        <v>0</v>
      </c>
    </row>
    <row r="4909" spans="16:16" x14ac:dyDescent="0.3">
      <c r="P4909" cm="1">
        <f t="array" ref="P4909">INDEX(health,1+INT((ROW(A4908)-1)/COLUMNS(health)),MOD(ROW(A4908)-1+COLUMNS(health),COLUMNS(health))+1)</f>
        <v>0</v>
      </c>
    </row>
    <row r="4910" spans="16:16" x14ac:dyDescent="0.3">
      <c r="P4910" cm="1">
        <f t="array" ref="P4910">INDEX(health,1+INT((ROW(A4909)-1)/COLUMNS(health)),MOD(ROW(A4909)-1+COLUMNS(health),COLUMNS(health))+1)</f>
        <v>0</v>
      </c>
    </row>
    <row r="4911" spans="16:16" x14ac:dyDescent="0.3">
      <c r="P4911" cm="1">
        <f t="array" ref="P4911">INDEX(health,1+INT((ROW(A4910)-1)/COLUMNS(health)),MOD(ROW(A4910)-1+COLUMNS(health),COLUMNS(health))+1)</f>
        <v>0</v>
      </c>
    </row>
    <row r="4912" spans="16:16" x14ac:dyDescent="0.3">
      <c r="P4912" cm="1">
        <f t="array" ref="P4912">INDEX(health,1+INT((ROW(A4911)-1)/COLUMNS(health)),MOD(ROW(A4911)-1+COLUMNS(health),COLUMNS(health))+1)</f>
        <v>0</v>
      </c>
    </row>
    <row r="4913" spans="16:16" x14ac:dyDescent="0.3">
      <c r="P4913" cm="1">
        <f t="array" ref="P4913">INDEX(health,1+INT((ROW(A4912)-1)/COLUMNS(health)),MOD(ROW(A4912)-1+COLUMNS(health),COLUMNS(health))+1)</f>
        <v>0</v>
      </c>
    </row>
    <row r="4914" spans="16:16" x14ac:dyDescent="0.3">
      <c r="P4914" t="str" cm="1">
        <f t="array" ref="P4914">INDEX(health,1+INT((ROW(A4913)-1)/COLUMNS(health)),MOD(ROW(A4913)-1+COLUMNS(health),COLUMNS(health))+1)</f>
        <v>Unsure where to go or what services are available</v>
      </c>
    </row>
    <row r="4915" spans="16:16" x14ac:dyDescent="0.3">
      <c r="P4915" t="str" cm="1">
        <f t="array" ref="P4915">INDEX(health,1+INT((ROW(A4914)-1)/COLUMNS(health)),MOD(ROW(A4914)-1+COLUMNS(health),COLUMNS(health))+1)</f>
        <v xml:space="preserve"> Lack of adequate insurance</v>
      </c>
    </row>
    <row r="4916" spans="16:16" x14ac:dyDescent="0.3">
      <c r="P4916" t="str" cm="1">
        <f t="array" ref="P4916">INDEX(health,1+INT((ROW(A4915)-1)/COLUMNS(health)),MOD(ROW(A4915)-1+COLUMNS(health),COLUMNS(health))+1)</f>
        <v xml:space="preserve"> Cost of care is not affordable</v>
      </c>
    </row>
    <row r="4917" spans="16:16" x14ac:dyDescent="0.3">
      <c r="P4917" t="str" cm="1">
        <f t="array" ref="P4917">INDEX(health,1+INT((ROW(A4916)-1)/COLUMNS(health)),MOD(ROW(A4916)-1+COLUMNS(health),COLUMNS(health))+1)</f>
        <v xml:space="preserve"> Not enough alcohol/drug abuse treatment options</v>
      </c>
    </row>
    <row r="4918" spans="16:16" x14ac:dyDescent="0.3">
      <c r="P4918" t="str" cm="1">
        <f t="array" ref="P4918">INDEX(health,1+INT((ROW(A4917)-1)/COLUMNS(health)),MOD(ROW(A4917)-1+COLUMNS(health),COLUMNS(health))+1)</f>
        <v xml:space="preserve"> Not enough mental health treatment options</v>
      </c>
    </row>
    <row r="4919" spans="16:16" x14ac:dyDescent="0.3">
      <c r="P4919" cm="1">
        <f t="array" ref="P4919">INDEX(health,1+INT((ROW(A4918)-1)/COLUMNS(health)),MOD(ROW(A4918)-1+COLUMNS(health),COLUMNS(health))+1)</f>
        <v>0</v>
      </c>
    </row>
    <row r="4920" spans="16:16" x14ac:dyDescent="0.3">
      <c r="P4920" cm="1">
        <f t="array" ref="P4920">INDEX(health,1+INT((ROW(A4919)-1)/COLUMNS(health)),MOD(ROW(A4919)-1+COLUMNS(health),COLUMNS(health))+1)</f>
        <v>0</v>
      </c>
    </row>
    <row r="4921" spans="16:16" x14ac:dyDescent="0.3">
      <c r="P4921" cm="1">
        <f t="array" ref="P4921">INDEX(health,1+INT((ROW(A4920)-1)/COLUMNS(health)),MOD(ROW(A4920)-1+COLUMNS(health),COLUMNS(health))+1)</f>
        <v>0</v>
      </c>
    </row>
    <row r="4922" spans="16:16" x14ac:dyDescent="0.3">
      <c r="P4922" cm="1">
        <f t="array" ref="P4922">INDEX(health,1+INT((ROW(A4921)-1)/COLUMNS(health)),MOD(ROW(A4921)-1+COLUMNS(health),COLUMNS(health))+1)</f>
        <v>0</v>
      </c>
    </row>
    <row r="4923" spans="16:16" x14ac:dyDescent="0.3">
      <c r="P4923" cm="1">
        <f t="array" ref="P4923">INDEX(health,1+INT((ROW(A4922)-1)/COLUMNS(health)),MOD(ROW(A4922)-1+COLUMNS(health),COLUMNS(health))+1)</f>
        <v>0</v>
      </c>
    </row>
    <row r="4924" spans="16:16" x14ac:dyDescent="0.3">
      <c r="P4924" cm="1">
        <f t="array" ref="P4924">INDEX(health,1+INT((ROW(A4923)-1)/COLUMNS(health)),MOD(ROW(A4923)-1+COLUMNS(health),COLUMNS(health))+1)</f>
        <v>0</v>
      </c>
    </row>
    <row r="4925" spans="16:16" x14ac:dyDescent="0.3">
      <c r="P4925" cm="1">
        <f t="array" ref="P4925">INDEX(health,1+INT((ROW(A4924)-1)/COLUMNS(health)),MOD(ROW(A4924)-1+COLUMNS(health),COLUMNS(health))+1)</f>
        <v>0</v>
      </c>
    </row>
    <row r="4926" spans="16:16" x14ac:dyDescent="0.3">
      <c r="P4926" cm="1">
        <f t="array" ref="P4926">INDEX(health,1+INT((ROW(A4925)-1)/COLUMNS(health)),MOD(ROW(A4925)-1+COLUMNS(health),COLUMNS(health))+1)</f>
        <v>0</v>
      </c>
    </row>
    <row r="4927" spans="16:16" x14ac:dyDescent="0.3">
      <c r="P4927" cm="1">
        <f t="array" ref="P4927">INDEX(health,1+INT((ROW(A4926)-1)/COLUMNS(health)),MOD(ROW(A4926)-1+COLUMNS(health),COLUMNS(health))+1)</f>
        <v>0</v>
      </c>
    </row>
    <row r="4928" spans="16:16" x14ac:dyDescent="0.3">
      <c r="P4928" cm="1">
        <f t="array" ref="P4928">INDEX(health,1+INT((ROW(A4927)-1)/COLUMNS(health)),MOD(ROW(A4927)-1+COLUMNS(health),COLUMNS(health))+1)</f>
        <v>0</v>
      </c>
    </row>
    <row r="4929" spans="16:16" x14ac:dyDescent="0.3">
      <c r="P4929" cm="1">
        <f t="array" ref="P4929">INDEX(health,1+INT((ROW(A4928)-1)/COLUMNS(health)),MOD(ROW(A4928)-1+COLUMNS(health),COLUMNS(health))+1)</f>
        <v>0</v>
      </c>
    </row>
    <row r="4930" spans="16:16" x14ac:dyDescent="0.3">
      <c r="P4930" t="str" cm="1">
        <f t="array" ref="P4930">INDEX(health,1+INT((ROW(A4929)-1)/COLUMNS(health)),MOD(ROW(A4929)-1+COLUMNS(health),COLUMNS(health))+1)</f>
        <v>Lack of adequate insurance</v>
      </c>
    </row>
    <row r="4931" spans="16:16" x14ac:dyDescent="0.3">
      <c r="P4931" t="str" cm="1">
        <f t="array" ref="P4931">INDEX(health,1+INT((ROW(A4930)-1)/COLUMNS(health)),MOD(ROW(A4930)-1+COLUMNS(health),COLUMNS(health))+1)</f>
        <v xml:space="preserve"> Cost of care is not affordable</v>
      </c>
    </row>
    <row r="4932" spans="16:16" x14ac:dyDescent="0.3">
      <c r="P4932" cm="1">
        <f t="array" ref="P4932">INDEX(health,1+INT((ROW(A4931)-1)/COLUMNS(health)),MOD(ROW(A4931)-1+COLUMNS(health),COLUMNS(health))+1)</f>
        <v>0</v>
      </c>
    </row>
    <row r="4933" spans="16:16" x14ac:dyDescent="0.3">
      <c r="P4933" cm="1">
        <f t="array" ref="P4933">INDEX(health,1+INT((ROW(A4932)-1)/COLUMNS(health)),MOD(ROW(A4932)-1+COLUMNS(health),COLUMNS(health))+1)</f>
        <v>0</v>
      </c>
    </row>
    <row r="4934" spans="16:16" x14ac:dyDescent="0.3">
      <c r="P4934" cm="1">
        <f t="array" ref="P4934">INDEX(health,1+INT((ROW(A4933)-1)/COLUMNS(health)),MOD(ROW(A4933)-1+COLUMNS(health),COLUMNS(health))+1)</f>
        <v>0</v>
      </c>
    </row>
    <row r="4935" spans="16:16" x14ac:dyDescent="0.3">
      <c r="P4935" cm="1">
        <f t="array" ref="P4935">INDEX(health,1+INT((ROW(A4934)-1)/COLUMNS(health)),MOD(ROW(A4934)-1+COLUMNS(health),COLUMNS(health))+1)</f>
        <v>0</v>
      </c>
    </row>
    <row r="4936" spans="16:16" x14ac:dyDescent="0.3">
      <c r="P4936" cm="1">
        <f t="array" ref="P4936">INDEX(health,1+INT((ROW(A4935)-1)/COLUMNS(health)),MOD(ROW(A4935)-1+COLUMNS(health),COLUMNS(health))+1)</f>
        <v>0</v>
      </c>
    </row>
    <row r="4937" spans="16:16" x14ac:dyDescent="0.3">
      <c r="P4937" cm="1">
        <f t="array" ref="P4937">INDEX(health,1+INT((ROW(A4936)-1)/COLUMNS(health)),MOD(ROW(A4936)-1+COLUMNS(health),COLUMNS(health))+1)</f>
        <v>0</v>
      </c>
    </row>
    <row r="4938" spans="16:16" x14ac:dyDescent="0.3">
      <c r="P4938" t="str" cm="1">
        <f t="array" ref="P4938">INDEX(health,1+INT((ROW(A4937)-1)/COLUMNS(health)),MOD(ROW(A4937)-1+COLUMNS(health),COLUMNS(health))+1)</f>
        <v>Unsure where to go or what services are available</v>
      </c>
    </row>
    <row r="4939" spans="16:16" x14ac:dyDescent="0.3">
      <c r="P4939" t="str" cm="1">
        <f t="array" ref="P4939">INDEX(health,1+INT((ROW(A4938)-1)/COLUMNS(health)),MOD(ROW(A4938)-1+COLUMNS(health),COLUMNS(health))+1)</f>
        <v xml:space="preserve"> Lack of adequate insurance</v>
      </c>
    </row>
    <row r="4940" spans="16:16" x14ac:dyDescent="0.3">
      <c r="P4940" t="str" cm="1">
        <f t="array" ref="P4940">INDEX(health,1+INT((ROW(A4939)-1)/COLUMNS(health)),MOD(ROW(A4939)-1+COLUMNS(health),COLUMNS(health))+1)</f>
        <v xml:space="preserve"> Cost of care is not affordable</v>
      </c>
    </row>
    <row r="4941" spans="16:16" x14ac:dyDescent="0.3">
      <c r="P4941" t="str" cm="1">
        <f t="array" ref="P4941">INDEX(health,1+INT((ROW(A4940)-1)/COLUMNS(health)),MOD(ROW(A4940)-1+COLUMNS(health),COLUMNS(health))+1)</f>
        <v xml:space="preserve"> Language barrier (medical info hard to understand)</v>
      </c>
    </row>
    <row r="4942" spans="16:16" x14ac:dyDescent="0.3">
      <c r="P4942" t="str" cm="1">
        <f t="array" ref="P4942">INDEX(health,1+INT((ROW(A4941)-1)/COLUMNS(health)),MOD(ROW(A4941)-1+COLUMNS(health),COLUMNS(health))+1)</f>
        <v xml:space="preserve"> Not enough alcohol/drug abuse treatment options</v>
      </c>
    </row>
    <row r="4943" spans="16:16" x14ac:dyDescent="0.3">
      <c r="P4943" t="str" cm="1">
        <f t="array" ref="P4943">INDEX(health,1+INT((ROW(A4942)-1)/COLUMNS(health)),MOD(ROW(A4942)-1+COLUMNS(health),COLUMNS(health))+1)</f>
        <v xml:space="preserve"> Not enough mental health treatment options</v>
      </c>
    </row>
    <row r="4944" spans="16:16" x14ac:dyDescent="0.3">
      <c r="P4944" t="str" cm="1">
        <f t="array" ref="P4944">INDEX(health,1+INT((ROW(A4943)-1)/COLUMNS(health)),MOD(ROW(A4943)-1+COLUMNS(health),COLUMNS(health))+1)</f>
        <v xml:space="preserve"> Lack of transportation</v>
      </c>
    </row>
    <row r="4945" spans="16:16" x14ac:dyDescent="0.3">
      <c r="P4945" cm="1">
        <f t="array" ref="P4945">INDEX(health,1+INT((ROW(A4944)-1)/COLUMNS(health)),MOD(ROW(A4944)-1+COLUMNS(health),COLUMNS(health))+1)</f>
        <v>0</v>
      </c>
    </row>
    <row r="4946" spans="16:16" x14ac:dyDescent="0.3">
      <c r="P4946" t="str" cm="1">
        <f t="array" ref="P4946">INDEX(health,1+INT((ROW(A4945)-1)/COLUMNS(health)),MOD(ROW(A4945)-1+COLUMNS(health),COLUMNS(health))+1)</f>
        <v>Unsure where to go or what services are available</v>
      </c>
    </row>
    <row r="4947" spans="16:16" x14ac:dyDescent="0.3">
      <c r="P4947" t="str" cm="1">
        <f t="array" ref="P4947">INDEX(health,1+INT((ROW(A4946)-1)/COLUMNS(health)),MOD(ROW(A4946)-1+COLUMNS(health),COLUMNS(health))+1)</f>
        <v xml:space="preserve"> Lack of adequate insurance</v>
      </c>
    </row>
    <row r="4948" spans="16:16" x14ac:dyDescent="0.3">
      <c r="P4948" t="str" cm="1">
        <f t="array" ref="P4948">INDEX(health,1+INT((ROW(A4947)-1)/COLUMNS(health)),MOD(ROW(A4947)-1+COLUMNS(health),COLUMNS(health))+1)</f>
        <v xml:space="preserve"> Cost of care is not affordable</v>
      </c>
    </row>
    <row r="4949" spans="16:16" x14ac:dyDescent="0.3">
      <c r="P4949" t="str" cm="1">
        <f t="array" ref="P4949">INDEX(health,1+INT((ROW(A4948)-1)/COLUMNS(health)),MOD(ROW(A4948)-1+COLUMNS(health),COLUMNS(health))+1)</f>
        <v xml:space="preserve"> Language barrier (medical info hard to understand)</v>
      </c>
    </row>
    <row r="4950" spans="16:16" x14ac:dyDescent="0.3">
      <c r="P4950" t="str" cm="1">
        <f t="array" ref="P4950">INDEX(health,1+INT((ROW(A4949)-1)/COLUMNS(health)),MOD(ROW(A4949)-1+COLUMNS(health),COLUMNS(health))+1)</f>
        <v xml:space="preserve"> Not enough alcohol/drug abuse treatment options</v>
      </c>
    </row>
    <row r="4951" spans="16:16" x14ac:dyDescent="0.3">
      <c r="P4951" t="str" cm="1">
        <f t="array" ref="P4951">INDEX(health,1+INT((ROW(A4950)-1)/COLUMNS(health)),MOD(ROW(A4950)-1+COLUMNS(health),COLUMNS(health))+1)</f>
        <v xml:space="preserve"> Not enough mental health treatment options</v>
      </c>
    </row>
    <row r="4952" spans="16:16" x14ac:dyDescent="0.3">
      <c r="P4952" t="str" cm="1">
        <f t="array" ref="P4952">INDEX(health,1+INT((ROW(A4951)-1)/COLUMNS(health)),MOD(ROW(A4951)-1+COLUMNS(health),COLUMNS(health))+1)</f>
        <v xml:space="preserve"> Lack of transportation</v>
      </c>
    </row>
    <row r="4953" spans="16:16" x14ac:dyDescent="0.3">
      <c r="P4953" cm="1">
        <f t="array" ref="P4953">INDEX(health,1+INT((ROW(A4952)-1)/COLUMNS(health)),MOD(ROW(A4952)-1+COLUMNS(health),COLUMNS(health))+1)</f>
        <v>0</v>
      </c>
    </row>
    <row r="4954" spans="16:16" x14ac:dyDescent="0.3">
      <c r="P4954" t="str" cm="1">
        <f t="array" ref="P4954">INDEX(health,1+INT((ROW(A4953)-1)/COLUMNS(health)),MOD(ROW(A4953)-1+COLUMNS(health),COLUMNS(health))+1)</f>
        <v>Lack of adequate insurance</v>
      </c>
    </row>
    <row r="4955" spans="16:16" x14ac:dyDescent="0.3">
      <c r="P4955" t="str" cm="1">
        <f t="array" ref="P4955">INDEX(health,1+INT((ROW(A4954)-1)/COLUMNS(health)),MOD(ROW(A4954)-1+COLUMNS(health),COLUMNS(health))+1)</f>
        <v xml:space="preserve"> Language barrier (medical info hard to understand)</v>
      </c>
    </row>
    <row r="4956" spans="16:16" x14ac:dyDescent="0.3">
      <c r="P4956" t="str" cm="1">
        <f t="array" ref="P4956">INDEX(health,1+INT((ROW(A4955)-1)/COLUMNS(health)),MOD(ROW(A4955)-1+COLUMNS(health),COLUMNS(health))+1)</f>
        <v xml:space="preserve"> Lack of transportation</v>
      </c>
    </row>
    <row r="4957" spans="16:16" x14ac:dyDescent="0.3">
      <c r="P4957" cm="1">
        <f t="array" ref="P4957">INDEX(health,1+INT((ROW(A4956)-1)/COLUMNS(health)),MOD(ROW(A4956)-1+COLUMNS(health),COLUMNS(health))+1)</f>
        <v>0</v>
      </c>
    </row>
    <row r="4958" spans="16:16" x14ac:dyDescent="0.3">
      <c r="P4958" cm="1">
        <f t="array" ref="P4958">INDEX(health,1+INT((ROW(A4957)-1)/COLUMNS(health)),MOD(ROW(A4957)-1+COLUMNS(health),COLUMNS(health))+1)</f>
        <v>0</v>
      </c>
    </row>
    <row r="4959" spans="16:16" x14ac:dyDescent="0.3">
      <c r="P4959" cm="1">
        <f t="array" ref="P4959">INDEX(health,1+INT((ROW(A4958)-1)/COLUMNS(health)),MOD(ROW(A4958)-1+COLUMNS(health),COLUMNS(health))+1)</f>
        <v>0</v>
      </c>
    </row>
    <row r="4960" spans="16:16" x14ac:dyDescent="0.3">
      <c r="P4960" cm="1">
        <f t="array" ref="P4960">INDEX(health,1+INT((ROW(A4959)-1)/COLUMNS(health)),MOD(ROW(A4959)-1+COLUMNS(health),COLUMNS(health))+1)</f>
        <v>0</v>
      </c>
    </row>
    <row r="4961" spans="16:16" x14ac:dyDescent="0.3">
      <c r="P4961" cm="1">
        <f t="array" ref="P4961">INDEX(health,1+INT((ROW(A4960)-1)/COLUMNS(health)),MOD(ROW(A4960)-1+COLUMNS(health),COLUMNS(health))+1)</f>
        <v>0</v>
      </c>
    </row>
    <row r="4962" spans="16:16" x14ac:dyDescent="0.3">
      <c r="P4962" cm="1">
        <f t="array" ref="P4962">INDEX(health,1+INT((ROW(A4961)-1)/COLUMNS(health)),MOD(ROW(A4961)-1+COLUMNS(health),COLUMNS(health))+1)</f>
        <v>0</v>
      </c>
    </row>
    <row r="4963" spans="16:16" x14ac:dyDescent="0.3">
      <c r="P4963" cm="1">
        <f t="array" ref="P4963">INDEX(health,1+INT((ROW(A4962)-1)/COLUMNS(health)),MOD(ROW(A4962)-1+COLUMNS(health),COLUMNS(health))+1)</f>
        <v>0</v>
      </c>
    </row>
    <row r="4964" spans="16:16" x14ac:dyDescent="0.3">
      <c r="P4964" cm="1">
        <f t="array" ref="P4964">INDEX(health,1+INT((ROW(A4963)-1)/COLUMNS(health)),MOD(ROW(A4963)-1+COLUMNS(health),COLUMNS(health))+1)</f>
        <v>0</v>
      </c>
    </row>
    <row r="4965" spans="16:16" x14ac:dyDescent="0.3">
      <c r="P4965" cm="1">
        <f t="array" ref="P4965">INDEX(health,1+INT((ROW(A4964)-1)/COLUMNS(health)),MOD(ROW(A4964)-1+COLUMNS(health),COLUMNS(health))+1)</f>
        <v>0</v>
      </c>
    </row>
    <row r="4966" spans="16:16" x14ac:dyDescent="0.3">
      <c r="P4966" cm="1">
        <f t="array" ref="P4966">INDEX(health,1+INT((ROW(A4965)-1)/COLUMNS(health)),MOD(ROW(A4965)-1+COLUMNS(health),COLUMNS(health))+1)</f>
        <v>0</v>
      </c>
    </row>
    <row r="4967" spans="16:16" x14ac:dyDescent="0.3">
      <c r="P4967" cm="1">
        <f t="array" ref="P4967">INDEX(health,1+INT((ROW(A4966)-1)/COLUMNS(health)),MOD(ROW(A4966)-1+COLUMNS(health),COLUMNS(health))+1)</f>
        <v>0</v>
      </c>
    </row>
    <row r="4968" spans="16:16" x14ac:dyDescent="0.3">
      <c r="P4968" cm="1">
        <f t="array" ref="P4968">INDEX(health,1+INT((ROW(A4967)-1)/COLUMNS(health)),MOD(ROW(A4967)-1+COLUMNS(health),COLUMNS(health))+1)</f>
        <v>0</v>
      </c>
    </row>
    <row r="4969" spans="16:16" x14ac:dyDescent="0.3">
      <c r="P4969" cm="1">
        <f t="array" ref="P4969">INDEX(health,1+INT((ROW(A4968)-1)/COLUMNS(health)),MOD(ROW(A4968)-1+COLUMNS(health),COLUMNS(health))+1)</f>
        <v>0</v>
      </c>
    </row>
    <row r="4970" spans="16:16" x14ac:dyDescent="0.3">
      <c r="P4970" t="str" cm="1">
        <f t="array" ref="P4970">INDEX(health,1+INT((ROW(A4969)-1)/COLUMNS(health)),MOD(ROW(A4969)-1+COLUMNS(health),COLUMNS(health))+1)</f>
        <v>Unsure where to go or what services are available</v>
      </c>
    </row>
    <row r="4971" spans="16:16" x14ac:dyDescent="0.3">
      <c r="P4971" t="str" cm="1">
        <f t="array" ref="P4971">INDEX(health,1+INT((ROW(A4970)-1)/COLUMNS(health)),MOD(ROW(A4970)-1+COLUMNS(health),COLUMNS(health))+1)</f>
        <v xml:space="preserve"> Cost of care is not affordable</v>
      </c>
    </row>
    <row r="4972" spans="16:16" x14ac:dyDescent="0.3">
      <c r="P4972" t="str" cm="1">
        <f t="array" ref="P4972">INDEX(health,1+INT((ROW(A4971)-1)/COLUMNS(health)),MOD(ROW(A4971)-1+COLUMNS(health),COLUMNS(health))+1)</f>
        <v xml:space="preserve"> Not enough mental health treatment options</v>
      </c>
    </row>
    <row r="4973" spans="16:16" x14ac:dyDescent="0.3">
      <c r="P4973" cm="1">
        <f t="array" ref="P4973">INDEX(health,1+INT((ROW(A4972)-1)/COLUMNS(health)),MOD(ROW(A4972)-1+COLUMNS(health),COLUMNS(health))+1)</f>
        <v>0</v>
      </c>
    </row>
    <row r="4974" spans="16:16" x14ac:dyDescent="0.3">
      <c r="P4974" cm="1">
        <f t="array" ref="P4974">INDEX(health,1+INT((ROW(A4973)-1)/COLUMNS(health)),MOD(ROW(A4973)-1+COLUMNS(health),COLUMNS(health))+1)</f>
        <v>0</v>
      </c>
    </row>
    <row r="4975" spans="16:16" x14ac:dyDescent="0.3">
      <c r="P4975" cm="1">
        <f t="array" ref="P4975">INDEX(health,1+INT((ROW(A4974)-1)/COLUMNS(health)),MOD(ROW(A4974)-1+COLUMNS(health),COLUMNS(health))+1)</f>
        <v>0</v>
      </c>
    </row>
    <row r="4976" spans="16:16" x14ac:dyDescent="0.3">
      <c r="P4976" cm="1">
        <f t="array" ref="P4976">INDEX(health,1+INT((ROW(A4975)-1)/COLUMNS(health)),MOD(ROW(A4975)-1+COLUMNS(health),COLUMNS(health))+1)</f>
        <v>0</v>
      </c>
    </row>
    <row r="4977" spans="16:16" x14ac:dyDescent="0.3">
      <c r="P4977" cm="1">
        <f t="array" ref="P4977">INDEX(health,1+INT((ROW(A4976)-1)/COLUMNS(health)),MOD(ROW(A4976)-1+COLUMNS(health),COLUMNS(health))+1)</f>
        <v>0</v>
      </c>
    </row>
    <row r="4978" spans="16:16" x14ac:dyDescent="0.3">
      <c r="P4978" t="str" cm="1">
        <f t="array" ref="P4978">INDEX(health,1+INT((ROW(A4977)-1)/COLUMNS(health)),MOD(ROW(A4977)-1+COLUMNS(health),COLUMNS(health))+1)</f>
        <v>Unsure where to go or what services are available</v>
      </c>
    </row>
    <row r="4979" spans="16:16" x14ac:dyDescent="0.3">
      <c r="P4979" t="str" cm="1">
        <f t="array" ref="P4979">INDEX(health,1+INT((ROW(A4978)-1)/COLUMNS(health)),MOD(ROW(A4978)-1+COLUMNS(health),COLUMNS(health))+1)</f>
        <v xml:space="preserve"> Lack of adequate insurance</v>
      </c>
    </row>
    <row r="4980" spans="16:16" x14ac:dyDescent="0.3">
      <c r="P4980" t="str" cm="1">
        <f t="array" ref="P4980">INDEX(health,1+INT((ROW(A4979)-1)/COLUMNS(health)),MOD(ROW(A4979)-1+COLUMNS(health),COLUMNS(health))+1)</f>
        <v xml:space="preserve"> Cost of care is not affordable</v>
      </c>
    </row>
    <row r="4981" spans="16:16" x14ac:dyDescent="0.3">
      <c r="P4981" t="str" cm="1">
        <f t="array" ref="P4981">INDEX(health,1+INT((ROW(A4980)-1)/COLUMNS(health)),MOD(ROW(A4980)-1+COLUMNS(health),COLUMNS(health))+1)</f>
        <v xml:space="preserve"> I need surgery and cannot afford it</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6882F-9518-459F-9261-215C25786E7A}">
  <dimension ref="A1:A1188"/>
  <sheetViews>
    <sheetView topLeftCell="A1115" workbookViewId="0">
      <selection activeCell="T1144" sqref="T1144:U1151"/>
    </sheetView>
  </sheetViews>
  <sheetFormatPr defaultRowHeight="14.4" x14ac:dyDescent="0.3"/>
  <sheetData>
    <row r="1" spans="1:1" x14ac:dyDescent="0.3">
      <c r="A1" t="s">
        <v>1621</v>
      </c>
    </row>
    <row r="2" spans="1:1" x14ac:dyDescent="0.3">
      <c r="A2" t="s">
        <v>261</v>
      </c>
    </row>
    <row r="3" spans="1:1" x14ac:dyDescent="0.3">
      <c r="A3" t="s">
        <v>261</v>
      </c>
    </row>
    <row r="4" spans="1:1" x14ac:dyDescent="0.3">
      <c r="A4" t="s">
        <v>261</v>
      </c>
    </row>
    <row r="5" spans="1:1" x14ac:dyDescent="0.3">
      <c r="A5" t="s">
        <v>261</v>
      </c>
    </row>
    <row r="6" spans="1:1" x14ac:dyDescent="0.3">
      <c r="A6" t="s">
        <v>261</v>
      </c>
    </row>
    <row r="7" spans="1:1" x14ac:dyDescent="0.3">
      <c r="A7" t="s">
        <v>261</v>
      </c>
    </row>
    <row r="8" spans="1:1" x14ac:dyDescent="0.3">
      <c r="A8" t="s">
        <v>261</v>
      </c>
    </row>
    <row r="9" spans="1:1" x14ac:dyDescent="0.3">
      <c r="A9" t="s">
        <v>261</v>
      </c>
    </row>
    <row r="10" spans="1:1" x14ac:dyDescent="0.3">
      <c r="A10" t="s">
        <v>261</v>
      </c>
    </row>
    <row r="11" spans="1:1" x14ac:dyDescent="0.3">
      <c r="A11" t="s">
        <v>261</v>
      </c>
    </row>
    <row r="12" spans="1:1" x14ac:dyDescent="0.3">
      <c r="A12" t="s">
        <v>261</v>
      </c>
    </row>
    <row r="13" spans="1:1" x14ac:dyDescent="0.3">
      <c r="A13" t="s">
        <v>261</v>
      </c>
    </row>
    <row r="14" spans="1:1" x14ac:dyDescent="0.3">
      <c r="A14" t="s">
        <v>261</v>
      </c>
    </row>
    <row r="15" spans="1:1" x14ac:dyDescent="0.3">
      <c r="A15" t="s">
        <v>261</v>
      </c>
    </row>
    <row r="16" spans="1:1" x14ac:dyDescent="0.3">
      <c r="A16" t="s">
        <v>261</v>
      </c>
    </row>
    <row r="17" spans="1:1" x14ac:dyDescent="0.3">
      <c r="A17" t="s">
        <v>261</v>
      </c>
    </row>
    <row r="18" spans="1:1" x14ac:dyDescent="0.3">
      <c r="A18" t="s">
        <v>261</v>
      </c>
    </row>
    <row r="19" spans="1:1" x14ac:dyDescent="0.3">
      <c r="A19" t="s">
        <v>261</v>
      </c>
    </row>
    <row r="20" spans="1:1" x14ac:dyDescent="0.3">
      <c r="A20" t="s">
        <v>261</v>
      </c>
    </row>
    <row r="21" spans="1:1" x14ac:dyDescent="0.3">
      <c r="A21" t="s">
        <v>261</v>
      </c>
    </row>
    <row r="22" spans="1:1" x14ac:dyDescent="0.3">
      <c r="A22" t="s">
        <v>261</v>
      </c>
    </row>
    <row r="23" spans="1:1" x14ac:dyDescent="0.3">
      <c r="A23" t="s">
        <v>261</v>
      </c>
    </row>
    <row r="24" spans="1:1" x14ac:dyDescent="0.3">
      <c r="A24" t="s">
        <v>261</v>
      </c>
    </row>
    <row r="25" spans="1:1" x14ac:dyDescent="0.3">
      <c r="A25" t="s">
        <v>261</v>
      </c>
    </row>
    <row r="26" spans="1:1" x14ac:dyDescent="0.3">
      <c r="A26" t="s">
        <v>261</v>
      </c>
    </row>
    <row r="27" spans="1:1" x14ac:dyDescent="0.3">
      <c r="A27" t="s">
        <v>261</v>
      </c>
    </row>
    <row r="28" spans="1:1" x14ac:dyDescent="0.3">
      <c r="A28" t="s">
        <v>261</v>
      </c>
    </row>
    <row r="29" spans="1:1" x14ac:dyDescent="0.3">
      <c r="A29" t="s">
        <v>261</v>
      </c>
    </row>
    <row r="30" spans="1:1" x14ac:dyDescent="0.3">
      <c r="A30" t="s">
        <v>261</v>
      </c>
    </row>
    <row r="31" spans="1:1" x14ac:dyDescent="0.3">
      <c r="A31" t="s">
        <v>261</v>
      </c>
    </row>
    <row r="32" spans="1:1" x14ac:dyDescent="0.3">
      <c r="A32" t="s">
        <v>261</v>
      </c>
    </row>
    <row r="33" spans="1:1" x14ac:dyDescent="0.3">
      <c r="A33" t="s">
        <v>261</v>
      </c>
    </row>
    <row r="34" spans="1:1" x14ac:dyDescent="0.3">
      <c r="A34" t="s">
        <v>261</v>
      </c>
    </row>
    <row r="35" spans="1:1" x14ac:dyDescent="0.3">
      <c r="A35" t="s">
        <v>261</v>
      </c>
    </row>
    <row r="36" spans="1:1" x14ac:dyDescent="0.3">
      <c r="A36" t="s">
        <v>261</v>
      </c>
    </row>
    <row r="37" spans="1:1" x14ac:dyDescent="0.3">
      <c r="A37" t="s">
        <v>261</v>
      </c>
    </row>
    <row r="38" spans="1:1" x14ac:dyDescent="0.3">
      <c r="A38" t="s">
        <v>261</v>
      </c>
    </row>
    <row r="39" spans="1:1" x14ac:dyDescent="0.3">
      <c r="A39" t="s">
        <v>261</v>
      </c>
    </row>
    <row r="40" spans="1:1" x14ac:dyDescent="0.3">
      <c r="A40" t="s">
        <v>261</v>
      </c>
    </row>
    <row r="41" spans="1:1" x14ac:dyDescent="0.3">
      <c r="A41" t="s">
        <v>261</v>
      </c>
    </row>
    <row r="42" spans="1:1" x14ac:dyDescent="0.3">
      <c r="A42" t="s">
        <v>261</v>
      </c>
    </row>
    <row r="43" spans="1:1" x14ac:dyDescent="0.3">
      <c r="A43" t="s">
        <v>261</v>
      </c>
    </row>
    <row r="44" spans="1:1" x14ac:dyDescent="0.3">
      <c r="A44" t="s">
        <v>261</v>
      </c>
    </row>
    <row r="45" spans="1:1" x14ac:dyDescent="0.3">
      <c r="A45" t="s">
        <v>261</v>
      </c>
    </row>
    <row r="46" spans="1:1" x14ac:dyDescent="0.3">
      <c r="A46" t="s">
        <v>261</v>
      </c>
    </row>
    <row r="47" spans="1:1" x14ac:dyDescent="0.3">
      <c r="A47" t="s">
        <v>261</v>
      </c>
    </row>
    <row r="48" spans="1:1" x14ac:dyDescent="0.3">
      <c r="A48" t="s">
        <v>261</v>
      </c>
    </row>
    <row r="49" spans="1:1" x14ac:dyDescent="0.3">
      <c r="A49" t="s">
        <v>261</v>
      </c>
    </row>
    <row r="50" spans="1:1" x14ac:dyDescent="0.3">
      <c r="A50" t="s">
        <v>261</v>
      </c>
    </row>
    <row r="51" spans="1:1" x14ac:dyDescent="0.3">
      <c r="A51" t="s">
        <v>261</v>
      </c>
    </row>
    <row r="52" spans="1:1" x14ac:dyDescent="0.3">
      <c r="A52" t="s">
        <v>261</v>
      </c>
    </row>
    <row r="53" spans="1:1" x14ac:dyDescent="0.3">
      <c r="A53" t="s">
        <v>261</v>
      </c>
    </row>
    <row r="54" spans="1:1" x14ac:dyDescent="0.3">
      <c r="A54" t="s">
        <v>261</v>
      </c>
    </row>
    <row r="55" spans="1:1" x14ac:dyDescent="0.3">
      <c r="A55" t="s">
        <v>261</v>
      </c>
    </row>
    <row r="56" spans="1:1" x14ac:dyDescent="0.3">
      <c r="A56" t="s">
        <v>261</v>
      </c>
    </row>
    <row r="57" spans="1:1" x14ac:dyDescent="0.3">
      <c r="A57" t="s">
        <v>261</v>
      </c>
    </row>
    <row r="58" spans="1:1" x14ac:dyDescent="0.3">
      <c r="A58" t="s">
        <v>261</v>
      </c>
    </row>
    <row r="59" spans="1:1" x14ac:dyDescent="0.3">
      <c r="A59" t="s">
        <v>261</v>
      </c>
    </row>
    <row r="60" spans="1:1" x14ac:dyDescent="0.3">
      <c r="A60" t="s">
        <v>261</v>
      </c>
    </row>
    <row r="61" spans="1:1" x14ac:dyDescent="0.3">
      <c r="A61" t="s">
        <v>261</v>
      </c>
    </row>
    <row r="62" spans="1:1" x14ac:dyDescent="0.3">
      <c r="A62" t="s">
        <v>261</v>
      </c>
    </row>
    <row r="63" spans="1:1" x14ac:dyDescent="0.3">
      <c r="A63" t="s">
        <v>261</v>
      </c>
    </row>
    <row r="64" spans="1:1" x14ac:dyDescent="0.3">
      <c r="A64" t="s">
        <v>261</v>
      </c>
    </row>
    <row r="65" spans="1:1" x14ac:dyDescent="0.3">
      <c r="A65" t="s">
        <v>261</v>
      </c>
    </row>
    <row r="66" spans="1:1" x14ac:dyDescent="0.3">
      <c r="A66" t="s">
        <v>261</v>
      </c>
    </row>
    <row r="67" spans="1:1" x14ac:dyDescent="0.3">
      <c r="A67" t="s">
        <v>261</v>
      </c>
    </row>
    <row r="68" spans="1:1" x14ac:dyDescent="0.3">
      <c r="A68" t="s">
        <v>261</v>
      </c>
    </row>
    <row r="69" spans="1:1" x14ac:dyDescent="0.3">
      <c r="A69" t="s">
        <v>261</v>
      </c>
    </row>
    <row r="70" spans="1:1" x14ac:dyDescent="0.3">
      <c r="A70" t="s">
        <v>261</v>
      </c>
    </row>
    <row r="71" spans="1:1" x14ac:dyDescent="0.3">
      <c r="A71" t="s">
        <v>261</v>
      </c>
    </row>
    <row r="72" spans="1:1" x14ac:dyDescent="0.3">
      <c r="A72" t="s">
        <v>261</v>
      </c>
    </row>
    <row r="73" spans="1:1" x14ac:dyDescent="0.3">
      <c r="A73" t="s">
        <v>261</v>
      </c>
    </row>
    <row r="74" spans="1:1" x14ac:dyDescent="0.3">
      <c r="A74" t="s">
        <v>261</v>
      </c>
    </row>
    <row r="75" spans="1:1" x14ac:dyDescent="0.3">
      <c r="A75" t="s">
        <v>261</v>
      </c>
    </row>
    <row r="76" spans="1:1" x14ac:dyDescent="0.3">
      <c r="A76" t="s">
        <v>261</v>
      </c>
    </row>
    <row r="77" spans="1:1" x14ac:dyDescent="0.3">
      <c r="A77" t="s">
        <v>261</v>
      </c>
    </row>
    <row r="78" spans="1:1" x14ac:dyDescent="0.3">
      <c r="A78" t="s">
        <v>261</v>
      </c>
    </row>
    <row r="79" spans="1:1" x14ac:dyDescent="0.3">
      <c r="A79" t="s">
        <v>261</v>
      </c>
    </row>
    <row r="80" spans="1:1" x14ac:dyDescent="0.3">
      <c r="A80" t="s">
        <v>261</v>
      </c>
    </row>
    <row r="81" spans="1:1" x14ac:dyDescent="0.3">
      <c r="A81" t="s">
        <v>261</v>
      </c>
    </row>
    <row r="82" spans="1:1" x14ac:dyDescent="0.3">
      <c r="A82" t="s">
        <v>261</v>
      </c>
    </row>
    <row r="83" spans="1:1" x14ac:dyDescent="0.3">
      <c r="A83" t="s">
        <v>261</v>
      </c>
    </row>
    <row r="84" spans="1:1" x14ac:dyDescent="0.3">
      <c r="A84" t="s">
        <v>261</v>
      </c>
    </row>
    <row r="85" spans="1:1" x14ac:dyDescent="0.3">
      <c r="A85" t="s">
        <v>261</v>
      </c>
    </row>
    <row r="86" spans="1:1" x14ac:dyDescent="0.3">
      <c r="A86" t="s">
        <v>261</v>
      </c>
    </row>
    <row r="87" spans="1:1" x14ac:dyDescent="0.3">
      <c r="A87" t="s">
        <v>261</v>
      </c>
    </row>
    <row r="88" spans="1:1" x14ac:dyDescent="0.3">
      <c r="A88" t="s">
        <v>261</v>
      </c>
    </row>
    <row r="89" spans="1:1" x14ac:dyDescent="0.3">
      <c r="A89" t="s">
        <v>261</v>
      </c>
    </row>
    <row r="90" spans="1:1" x14ac:dyDescent="0.3">
      <c r="A90" t="s">
        <v>261</v>
      </c>
    </row>
    <row r="91" spans="1:1" x14ac:dyDescent="0.3">
      <c r="A91" t="s">
        <v>261</v>
      </c>
    </row>
    <row r="92" spans="1:1" x14ac:dyDescent="0.3">
      <c r="A92" t="s">
        <v>261</v>
      </c>
    </row>
    <row r="93" spans="1:1" x14ac:dyDescent="0.3">
      <c r="A93" t="s">
        <v>261</v>
      </c>
    </row>
    <row r="94" spans="1:1" x14ac:dyDescent="0.3">
      <c r="A94" t="s">
        <v>261</v>
      </c>
    </row>
    <row r="95" spans="1:1" x14ac:dyDescent="0.3">
      <c r="A95" t="s">
        <v>261</v>
      </c>
    </row>
    <row r="96" spans="1:1" x14ac:dyDescent="0.3">
      <c r="A96" t="s">
        <v>261</v>
      </c>
    </row>
    <row r="97" spans="1:1" x14ac:dyDescent="0.3">
      <c r="A97" t="s">
        <v>261</v>
      </c>
    </row>
    <row r="98" spans="1:1" x14ac:dyDescent="0.3">
      <c r="A98" t="s">
        <v>261</v>
      </c>
    </row>
    <row r="99" spans="1:1" x14ac:dyDescent="0.3">
      <c r="A99" t="s">
        <v>261</v>
      </c>
    </row>
    <row r="100" spans="1:1" x14ac:dyDescent="0.3">
      <c r="A100" t="s">
        <v>261</v>
      </c>
    </row>
    <row r="101" spans="1:1" x14ac:dyDescent="0.3">
      <c r="A101" t="s">
        <v>261</v>
      </c>
    </row>
    <row r="102" spans="1:1" x14ac:dyDescent="0.3">
      <c r="A102" t="s">
        <v>261</v>
      </c>
    </row>
    <row r="103" spans="1:1" x14ac:dyDescent="0.3">
      <c r="A103" t="s">
        <v>261</v>
      </c>
    </row>
    <row r="104" spans="1:1" x14ac:dyDescent="0.3">
      <c r="A104" t="s">
        <v>261</v>
      </c>
    </row>
    <row r="105" spans="1:1" x14ac:dyDescent="0.3">
      <c r="A105" t="s">
        <v>261</v>
      </c>
    </row>
    <row r="106" spans="1:1" x14ac:dyDescent="0.3">
      <c r="A106" t="s">
        <v>261</v>
      </c>
    </row>
    <row r="107" spans="1:1" x14ac:dyDescent="0.3">
      <c r="A107" t="s">
        <v>261</v>
      </c>
    </row>
    <row r="108" spans="1:1" x14ac:dyDescent="0.3">
      <c r="A108" t="s">
        <v>261</v>
      </c>
    </row>
    <row r="109" spans="1:1" x14ac:dyDescent="0.3">
      <c r="A109" t="s">
        <v>261</v>
      </c>
    </row>
    <row r="110" spans="1:1" x14ac:dyDescent="0.3">
      <c r="A110" t="s">
        <v>261</v>
      </c>
    </row>
    <row r="111" spans="1:1" x14ac:dyDescent="0.3">
      <c r="A111" t="s">
        <v>261</v>
      </c>
    </row>
    <row r="112" spans="1:1" x14ac:dyDescent="0.3">
      <c r="A112" t="s">
        <v>261</v>
      </c>
    </row>
    <row r="113" spans="1:1" x14ac:dyDescent="0.3">
      <c r="A113" t="s">
        <v>261</v>
      </c>
    </row>
    <row r="114" spans="1:1" x14ac:dyDescent="0.3">
      <c r="A114" t="s">
        <v>261</v>
      </c>
    </row>
    <row r="115" spans="1:1" x14ac:dyDescent="0.3">
      <c r="A115" t="s">
        <v>261</v>
      </c>
    </row>
    <row r="116" spans="1:1" x14ac:dyDescent="0.3">
      <c r="A116" t="s">
        <v>261</v>
      </c>
    </row>
    <row r="117" spans="1:1" x14ac:dyDescent="0.3">
      <c r="A117" t="s">
        <v>261</v>
      </c>
    </row>
    <row r="118" spans="1:1" x14ac:dyDescent="0.3">
      <c r="A118" t="s">
        <v>261</v>
      </c>
    </row>
    <row r="119" spans="1:1" x14ac:dyDescent="0.3">
      <c r="A119" t="s">
        <v>261</v>
      </c>
    </row>
    <row r="120" spans="1:1" x14ac:dyDescent="0.3">
      <c r="A120" t="s">
        <v>261</v>
      </c>
    </row>
    <row r="121" spans="1:1" x14ac:dyDescent="0.3">
      <c r="A121" t="s">
        <v>261</v>
      </c>
    </row>
    <row r="122" spans="1:1" x14ac:dyDescent="0.3">
      <c r="A122" t="s">
        <v>261</v>
      </c>
    </row>
    <row r="123" spans="1:1" x14ac:dyDescent="0.3">
      <c r="A123" t="s">
        <v>261</v>
      </c>
    </row>
    <row r="124" spans="1:1" x14ac:dyDescent="0.3">
      <c r="A124" t="s">
        <v>261</v>
      </c>
    </row>
    <row r="125" spans="1:1" x14ac:dyDescent="0.3">
      <c r="A125" t="s">
        <v>261</v>
      </c>
    </row>
    <row r="126" spans="1:1" x14ac:dyDescent="0.3">
      <c r="A126" t="s">
        <v>261</v>
      </c>
    </row>
    <row r="127" spans="1:1" x14ac:dyDescent="0.3">
      <c r="A127" t="s">
        <v>261</v>
      </c>
    </row>
    <row r="128" spans="1:1" x14ac:dyDescent="0.3">
      <c r="A128" t="s">
        <v>261</v>
      </c>
    </row>
    <row r="129" spans="1:1" x14ac:dyDescent="0.3">
      <c r="A129" t="s">
        <v>261</v>
      </c>
    </row>
    <row r="130" spans="1:1" x14ac:dyDescent="0.3">
      <c r="A130" t="s">
        <v>261</v>
      </c>
    </row>
    <row r="131" spans="1:1" x14ac:dyDescent="0.3">
      <c r="A131" t="s">
        <v>261</v>
      </c>
    </row>
    <row r="132" spans="1:1" x14ac:dyDescent="0.3">
      <c r="A132" t="s">
        <v>261</v>
      </c>
    </row>
    <row r="133" spans="1:1" x14ac:dyDescent="0.3">
      <c r="A133" t="s">
        <v>261</v>
      </c>
    </row>
    <row r="134" spans="1:1" x14ac:dyDescent="0.3">
      <c r="A134" t="s">
        <v>261</v>
      </c>
    </row>
    <row r="135" spans="1:1" x14ac:dyDescent="0.3">
      <c r="A135" t="s">
        <v>261</v>
      </c>
    </row>
    <row r="136" spans="1:1" x14ac:dyDescent="0.3">
      <c r="A136" t="s">
        <v>261</v>
      </c>
    </row>
    <row r="137" spans="1:1" x14ac:dyDescent="0.3">
      <c r="A137" t="s">
        <v>261</v>
      </c>
    </row>
    <row r="138" spans="1:1" x14ac:dyDescent="0.3">
      <c r="A138" t="s">
        <v>261</v>
      </c>
    </row>
    <row r="139" spans="1:1" x14ac:dyDescent="0.3">
      <c r="A139" t="s">
        <v>261</v>
      </c>
    </row>
    <row r="140" spans="1:1" x14ac:dyDescent="0.3">
      <c r="A140" t="s">
        <v>261</v>
      </c>
    </row>
    <row r="141" spans="1:1" x14ac:dyDescent="0.3">
      <c r="A141" t="s">
        <v>261</v>
      </c>
    </row>
    <row r="142" spans="1:1" x14ac:dyDescent="0.3">
      <c r="A142" t="s">
        <v>261</v>
      </c>
    </row>
    <row r="143" spans="1:1" x14ac:dyDescent="0.3">
      <c r="A143" t="s">
        <v>261</v>
      </c>
    </row>
    <row r="144" spans="1:1" x14ac:dyDescent="0.3">
      <c r="A144" t="s">
        <v>261</v>
      </c>
    </row>
    <row r="145" spans="1:1" x14ac:dyDescent="0.3">
      <c r="A145" t="s">
        <v>261</v>
      </c>
    </row>
    <row r="146" spans="1:1" x14ac:dyDescent="0.3">
      <c r="A146" t="s">
        <v>261</v>
      </c>
    </row>
    <row r="147" spans="1:1" x14ac:dyDescent="0.3">
      <c r="A147" t="s">
        <v>261</v>
      </c>
    </row>
    <row r="148" spans="1:1" x14ac:dyDescent="0.3">
      <c r="A148" t="s">
        <v>261</v>
      </c>
    </row>
    <row r="149" spans="1:1" x14ac:dyDescent="0.3">
      <c r="A149" t="s">
        <v>261</v>
      </c>
    </row>
    <row r="150" spans="1:1" x14ac:dyDescent="0.3">
      <c r="A150" t="s">
        <v>261</v>
      </c>
    </row>
    <row r="151" spans="1:1" x14ac:dyDescent="0.3">
      <c r="A151" t="s">
        <v>261</v>
      </c>
    </row>
    <row r="152" spans="1:1" x14ac:dyDescent="0.3">
      <c r="A152" t="s">
        <v>261</v>
      </c>
    </row>
    <row r="153" spans="1:1" x14ac:dyDescent="0.3">
      <c r="A153" t="s">
        <v>261</v>
      </c>
    </row>
    <row r="154" spans="1:1" x14ac:dyDescent="0.3">
      <c r="A154" t="s">
        <v>261</v>
      </c>
    </row>
    <row r="155" spans="1:1" x14ac:dyDescent="0.3">
      <c r="A155" t="s">
        <v>261</v>
      </c>
    </row>
    <row r="156" spans="1:1" x14ac:dyDescent="0.3">
      <c r="A156" t="s">
        <v>261</v>
      </c>
    </row>
    <row r="157" spans="1:1" x14ac:dyDescent="0.3">
      <c r="A157" t="s">
        <v>261</v>
      </c>
    </row>
    <row r="158" spans="1:1" x14ac:dyDescent="0.3">
      <c r="A158" t="s">
        <v>261</v>
      </c>
    </row>
    <row r="159" spans="1:1" x14ac:dyDescent="0.3">
      <c r="A159" t="s">
        <v>261</v>
      </c>
    </row>
    <row r="160" spans="1:1" x14ac:dyDescent="0.3">
      <c r="A160" t="s">
        <v>261</v>
      </c>
    </row>
    <row r="161" spans="1:1" x14ac:dyDescent="0.3">
      <c r="A161" t="s">
        <v>261</v>
      </c>
    </row>
    <row r="162" spans="1:1" x14ac:dyDescent="0.3">
      <c r="A162" t="s">
        <v>261</v>
      </c>
    </row>
    <row r="163" spans="1:1" x14ac:dyDescent="0.3">
      <c r="A163" t="s">
        <v>261</v>
      </c>
    </row>
    <row r="164" spans="1:1" x14ac:dyDescent="0.3">
      <c r="A164" t="s">
        <v>261</v>
      </c>
    </row>
    <row r="165" spans="1:1" x14ac:dyDescent="0.3">
      <c r="A165" t="s">
        <v>261</v>
      </c>
    </row>
    <row r="166" spans="1:1" x14ac:dyDescent="0.3">
      <c r="A166" t="s">
        <v>261</v>
      </c>
    </row>
    <row r="167" spans="1:1" x14ac:dyDescent="0.3">
      <c r="A167" t="s">
        <v>261</v>
      </c>
    </row>
    <row r="168" spans="1:1" x14ac:dyDescent="0.3">
      <c r="A168" t="s">
        <v>261</v>
      </c>
    </row>
    <row r="169" spans="1:1" x14ac:dyDescent="0.3">
      <c r="A169" t="s">
        <v>261</v>
      </c>
    </row>
    <row r="170" spans="1:1" x14ac:dyDescent="0.3">
      <c r="A170" t="s">
        <v>261</v>
      </c>
    </row>
    <row r="171" spans="1:1" x14ac:dyDescent="0.3">
      <c r="A171" t="s">
        <v>261</v>
      </c>
    </row>
    <row r="172" spans="1:1" x14ac:dyDescent="0.3">
      <c r="A172" t="s">
        <v>261</v>
      </c>
    </row>
    <row r="173" spans="1:1" x14ac:dyDescent="0.3">
      <c r="A173" t="s">
        <v>261</v>
      </c>
    </row>
    <row r="174" spans="1:1" x14ac:dyDescent="0.3">
      <c r="A174" t="s">
        <v>261</v>
      </c>
    </row>
    <row r="175" spans="1:1" x14ac:dyDescent="0.3">
      <c r="A175" t="s">
        <v>261</v>
      </c>
    </row>
    <row r="176" spans="1:1" x14ac:dyDescent="0.3">
      <c r="A176" t="s">
        <v>261</v>
      </c>
    </row>
    <row r="177" spans="1:1" x14ac:dyDescent="0.3">
      <c r="A177" t="s">
        <v>261</v>
      </c>
    </row>
    <row r="178" spans="1:1" x14ac:dyDescent="0.3">
      <c r="A178" t="s">
        <v>261</v>
      </c>
    </row>
    <row r="179" spans="1:1" x14ac:dyDescent="0.3">
      <c r="A179" t="s">
        <v>261</v>
      </c>
    </row>
    <row r="180" spans="1:1" x14ac:dyDescent="0.3">
      <c r="A180" t="s">
        <v>261</v>
      </c>
    </row>
    <row r="181" spans="1:1" x14ac:dyDescent="0.3">
      <c r="A181" t="s">
        <v>261</v>
      </c>
    </row>
    <row r="182" spans="1:1" x14ac:dyDescent="0.3">
      <c r="A182" t="s">
        <v>261</v>
      </c>
    </row>
    <row r="183" spans="1:1" x14ac:dyDescent="0.3">
      <c r="A183" t="s">
        <v>261</v>
      </c>
    </row>
    <row r="184" spans="1:1" x14ac:dyDescent="0.3">
      <c r="A184" t="s">
        <v>261</v>
      </c>
    </row>
    <row r="185" spans="1:1" x14ac:dyDescent="0.3">
      <c r="A185" t="s">
        <v>261</v>
      </c>
    </row>
    <row r="186" spans="1:1" x14ac:dyDescent="0.3">
      <c r="A186" t="s">
        <v>261</v>
      </c>
    </row>
    <row r="187" spans="1:1" x14ac:dyDescent="0.3">
      <c r="A187" t="s">
        <v>261</v>
      </c>
    </row>
    <row r="188" spans="1:1" x14ac:dyDescent="0.3">
      <c r="A188" t="s">
        <v>261</v>
      </c>
    </row>
    <row r="189" spans="1:1" x14ac:dyDescent="0.3">
      <c r="A189" t="s">
        <v>261</v>
      </c>
    </row>
    <row r="190" spans="1:1" x14ac:dyDescent="0.3">
      <c r="A190" t="s">
        <v>261</v>
      </c>
    </row>
    <row r="191" spans="1:1" x14ac:dyDescent="0.3">
      <c r="A191" t="s">
        <v>261</v>
      </c>
    </row>
    <row r="192" spans="1:1" x14ac:dyDescent="0.3">
      <c r="A192" t="s">
        <v>261</v>
      </c>
    </row>
    <row r="193" spans="1:1" x14ac:dyDescent="0.3">
      <c r="A193" t="s">
        <v>261</v>
      </c>
    </row>
    <row r="194" spans="1:1" x14ac:dyDescent="0.3">
      <c r="A194" t="s">
        <v>261</v>
      </c>
    </row>
    <row r="195" spans="1:1" x14ac:dyDescent="0.3">
      <c r="A195" t="s">
        <v>261</v>
      </c>
    </row>
    <row r="196" spans="1:1" x14ac:dyDescent="0.3">
      <c r="A196" t="s">
        <v>261</v>
      </c>
    </row>
    <row r="197" spans="1:1" x14ac:dyDescent="0.3">
      <c r="A197" t="s">
        <v>261</v>
      </c>
    </row>
    <row r="198" spans="1:1" x14ac:dyDescent="0.3">
      <c r="A198" t="s">
        <v>261</v>
      </c>
    </row>
    <row r="199" spans="1:1" x14ac:dyDescent="0.3">
      <c r="A199" t="s">
        <v>261</v>
      </c>
    </row>
    <row r="200" spans="1:1" x14ac:dyDescent="0.3">
      <c r="A200" t="s">
        <v>261</v>
      </c>
    </row>
    <row r="201" spans="1:1" x14ac:dyDescent="0.3">
      <c r="A201" t="s">
        <v>261</v>
      </c>
    </row>
    <row r="202" spans="1:1" x14ac:dyDescent="0.3">
      <c r="A202" t="s">
        <v>261</v>
      </c>
    </row>
    <row r="203" spans="1:1" x14ac:dyDescent="0.3">
      <c r="A203" t="s">
        <v>261</v>
      </c>
    </row>
    <row r="204" spans="1:1" x14ac:dyDescent="0.3">
      <c r="A204" t="s">
        <v>261</v>
      </c>
    </row>
    <row r="205" spans="1:1" x14ac:dyDescent="0.3">
      <c r="A205" t="s">
        <v>261</v>
      </c>
    </row>
    <row r="206" spans="1:1" x14ac:dyDescent="0.3">
      <c r="A206" t="s">
        <v>261</v>
      </c>
    </row>
    <row r="207" spans="1:1" x14ac:dyDescent="0.3">
      <c r="A207" t="s">
        <v>261</v>
      </c>
    </row>
    <row r="208" spans="1:1" x14ac:dyDescent="0.3">
      <c r="A208" t="s">
        <v>261</v>
      </c>
    </row>
    <row r="209" spans="1:1" x14ac:dyDescent="0.3">
      <c r="A209" t="s">
        <v>261</v>
      </c>
    </row>
    <row r="210" spans="1:1" x14ac:dyDescent="0.3">
      <c r="A210" t="s">
        <v>261</v>
      </c>
    </row>
    <row r="211" spans="1:1" x14ac:dyDescent="0.3">
      <c r="A211" t="s">
        <v>261</v>
      </c>
    </row>
    <row r="212" spans="1:1" x14ac:dyDescent="0.3">
      <c r="A212" t="s">
        <v>261</v>
      </c>
    </row>
    <row r="213" spans="1:1" x14ac:dyDescent="0.3">
      <c r="A213" t="s">
        <v>261</v>
      </c>
    </row>
    <row r="214" spans="1:1" x14ac:dyDescent="0.3">
      <c r="A214" t="s">
        <v>261</v>
      </c>
    </row>
    <row r="215" spans="1:1" x14ac:dyDescent="0.3">
      <c r="A215" t="s">
        <v>261</v>
      </c>
    </row>
    <row r="216" spans="1:1" x14ac:dyDescent="0.3">
      <c r="A216" t="s">
        <v>261</v>
      </c>
    </row>
    <row r="217" spans="1:1" x14ac:dyDescent="0.3">
      <c r="A217" t="s">
        <v>261</v>
      </c>
    </row>
    <row r="218" spans="1:1" x14ac:dyDescent="0.3">
      <c r="A218" t="s">
        <v>261</v>
      </c>
    </row>
    <row r="219" spans="1:1" x14ac:dyDescent="0.3">
      <c r="A219" t="s">
        <v>261</v>
      </c>
    </row>
    <row r="220" spans="1:1" x14ac:dyDescent="0.3">
      <c r="A220" t="s">
        <v>261</v>
      </c>
    </row>
    <row r="221" spans="1:1" x14ac:dyDescent="0.3">
      <c r="A221" t="s">
        <v>261</v>
      </c>
    </row>
    <row r="222" spans="1:1" x14ac:dyDescent="0.3">
      <c r="A222" t="s">
        <v>261</v>
      </c>
    </row>
    <row r="223" spans="1:1" x14ac:dyDescent="0.3">
      <c r="A223" t="s">
        <v>261</v>
      </c>
    </row>
    <row r="224" spans="1:1" x14ac:dyDescent="0.3">
      <c r="A224" t="s">
        <v>261</v>
      </c>
    </row>
    <row r="225" spans="1:1" x14ac:dyDescent="0.3">
      <c r="A225" t="s">
        <v>261</v>
      </c>
    </row>
    <row r="226" spans="1:1" x14ac:dyDescent="0.3">
      <c r="A226" t="s">
        <v>261</v>
      </c>
    </row>
    <row r="227" spans="1:1" x14ac:dyDescent="0.3">
      <c r="A227" t="s">
        <v>261</v>
      </c>
    </row>
    <row r="228" spans="1:1" x14ac:dyDescent="0.3">
      <c r="A228" t="s">
        <v>261</v>
      </c>
    </row>
    <row r="229" spans="1:1" x14ac:dyDescent="0.3">
      <c r="A229" t="s">
        <v>261</v>
      </c>
    </row>
    <row r="230" spans="1:1" x14ac:dyDescent="0.3">
      <c r="A230" t="s">
        <v>261</v>
      </c>
    </row>
    <row r="231" spans="1:1" x14ac:dyDescent="0.3">
      <c r="A231" t="s">
        <v>261</v>
      </c>
    </row>
    <row r="232" spans="1:1" x14ac:dyDescent="0.3">
      <c r="A232" t="s">
        <v>261</v>
      </c>
    </row>
    <row r="233" spans="1:1" x14ac:dyDescent="0.3">
      <c r="A233" t="s">
        <v>261</v>
      </c>
    </row>
    <row r="234" spans="1:1" x14ac:dyDescent="0.3">
      <c r="A234" t="s">
        <v>261</v>
      </c>
    </row>
    <row r="235" spans="1:1" x14ac:dyDescent="0.3">
      <c r="A235" t="s">
        <v>261</v>
      </c>
    </row>
    <row r="236" spans="1:1" x14ac:dyDescent="0.3">
      <c r="A236" t="s">
        <v>261</v>
      </c>
    </row>
    <row r="237" spans="1:1" x14ac:dyDescent="0.3">
      <c r="A237" t="s">
        <v>261</v>
      </c>
    </row>
    <row r="238" spans="1:1" x14ac:dyDescent="0.3">
      <c r="A238" t="s">
        <v>261</v>
      </c>
    </row>
    <row r="239" spans="1:1" x14ac:dyDescent="0.3">
      <c r="A239" t="s">
        <v>261</v>
      </c>
    </row>
    <row r="240" spans="1:1" x14ac:dyDescent="0.3">
      <c r="A240" t="s">
        <v>261</v>
      </c>
    </row>
    <row r="241" spans="1:1" x14ac:dyDescent="0.3">
      <c r="A241" t="s">
        <v>261</v>
      </c>
    </row>
    <row r="242" spans="1:1" x14ac:dyDescent="0.3">
      <c r="A242" t="s">
        <v>261</v>
      </c>
    </row>
    <row r="243" spans="1:1" x14ac:dyDescent="0.3">
      <c r="A243" t="s">
        <v>261</v>
      </c>
    </row>
    <row r="244" spans="1:1" x14ac:dyDescent="0.3">
      <c r="A244" t="s">
        <v>261</v>
      </c>
    </row>
    <row r="245" spans="1:1" x14ac:dyDescent="0.3">
      <c r="A245" t="s">
        <v>261</v>
      </c>
    </row>
    <row r="246" spans="1:1" x14ac:dyDescent="0.3">
      <c r="A246" t="s">
        <v>261</v>
      </c>
    </row>
    <row r="247" spans="1:1" x14ac:dyDescent="0.3">
      <c r="A247" t="s">
        <v>261</v>
      </c>
    </row>
    <row r="248" spans="1:1" x14ac:dyDescent="0.3">
      <c r="A248" t="s">
        <v>261</v>
      </c>
    </row>
    <row r="249" spans="1:1" x14ac:dyDescent="0.3">
      <c r="A249" t="s">
        <v>261</v>
      </c>
    </row>
    <row r="250" spans="1:1" x14ac:dyDescent="0.3">
      <c r="A250" t="s">
        <v>261</v>
      </c>
    </row>
    <row r="251" spans="1:1" x14ac:dyDescent="0.3">
      <c r="A251" t="s">
        <v>261</v>
      </c>
    </row>
    <row r="252" spans="1:1" x14ac:dyDescent="0.3">
      <c r="A252" t="s">
        <v>261</v>
      </c>
    </row>
    <row r="253" spans="1:1" x14ac:dyDescent="0.3">
      <c r="A253" t="s">
        <v>261</v>
      </c>
    </row>
    <row r="254" spans="1:1" x14ac:dyDescent="0.3">
      <c r="A254" t="s">
        <v>261</v>
      </c>
    </row>
    <row r="255" spans="1:1" x14ac:dyDescent="0.3">
      <c r="A255" t="s">
        <v>261</v>
      </c>
    </row>
    <row r="256" spans="1:1" x14ac:dyDescent="0.3">
      <c r="A256" t="s">
        <v>261</v>
      </c>
    </row>
    <row r="257" spans="1:1" x14ac:dyDescent="0.3">
      <c r="A257" t="s">
        <v>261</v>
      </c>
    </row>
    <row r="258" spans="1:1" x14ac:dyDescent="0.3">
      <c r="A258" t="s">
        <v>261</v>
      </c>
    </row>
    <row r="259" spans="1:1" x14ac:dyDescent="0.3">
      <c r="A259" t="s">
        <v>261</v>
      </c>
    </row>
    <row r="260" spans="1:1" x14ac:dyDescent="0.3">
      <c r="A260" t="s">
        <v>261</v>
      </c>
    </row>
    <row r="261" spans="1:1" x14ac:dyDescent="0.3">
      <c r="A261" t="s">
        <v>261</v>
      </c>
    </row>
    <row r="262" spans="1:1" x14ac:dyDescent="0.3">
      <c r="A262" t="s">
        <v>261</v>
      </c>
    </row>
    <row r="263" spans="1:1" x14ac:dyDescent="0.3">
      <c r="A263" t="s">
        <v>261</v>
      </c>
    </row>
    <row r="264" spans="1:1" x14ac:dyDescent="0.3">
      <c r="A264" t="s">
        <v>261</v>
      </c>
    </row>
    <row r="265" spans="1:1" x14ac:dyDescent="0.3">
      <c r="A265" t="s">
        <v>89</v>
      </c>
    </row>
    <row r="266" spans="1:1" x14ac:dyDescent="0.3">
      <c r="A266" t="s">
        <v>89</v>
      </c>
    </row>
    <row r="267" spans="1:1" x14ac:dyDescent="0.3">
      <c r="A267" t="s">
        <v>89</v>
      </c>
    </row>
    <row r="268" spans="1:1" x14ac:dyDescent="0.3">
      <c r="A268" t="s">
        <v>89</v>
      </c>
    </row>
    <row r="269" spans="1:1" x14ac:dyDescent="0.3">
      <c r="A269" t="s">
        <v>89</v>
      </c>
    </row>
    <row r="270" spans="1:1" x14ac:dyDescent="0.3">
      <c r="A270" t="s">
        <v>89</v>
      </c>
    </row>
    <row r="271" spans="1:1" x14ac:dyDescent="0.3">
      <c r="A271" t="s">
        <v>89</v>
      </c>
    </row>
    <row r="272" spans="1:1" x14ac:dyDescent="0.3">
      <c r="A272" t="s">
        <v>89</v>
      </c>
    </row>
    <row r="273" spans="1:1" x14ac:dyDescent="0.3">
      <c r="A273" t="s">
        <v>89</v>
      </c>
    </row>
    <row r="274" spans="1:1" x14ac:dyDescent="0.3">
      <c r="A274" t="s">
        <v>89</v>
      </c>
    </row>
    <row r="275" spans="1:1" x14ac:dyDescent="0.3">
      <c r="A275" t="s">
        <v>89</v>
      </c>
    </row>
    <row r="276" spans="1:1" x14ac:dyDescent="0.3">
      <c r="A276" t="s">
        <v>89</v>
      </c>
    </row>
    <row r="277" spans="1:1" x14ac:dyDescent="0.3">
      <c r="A277" t="s">
        <v>89</v>
      </c>
    </row>
    <row r="278" spans="1:1" x14ac:dyDescent="0.3">
      <c r="A278" t="s">
        <v>89</v>
      </c>
    </row>
    <row r="279" spans="1:1" x14ac:dyDescent="0.3">
      <c r="A279" t="s">
        <v>89</v>
      </c>
    </row>
    <row r="280" spans="1:1" x14ac:dyDescent="0.3">
      <c r="A280" t="s">
        <v>89</v>
      </c>
    </row>
    <row r="281" spans="1:1" x14ac:dyDescent="0.3">
      <c r="A281" t="s">
        <v>89</v>
      </c>
    </row>
    <row r="282" spans="1:1" x14ac:dyDescent="0.3">
      <c r="A282" t="s">
        <v>89</v>
      </c>
    </row>
    <row r="283" spans="1:1" x14ac:dyDescent="0.3">
      <c r="A283" t="s">
        <v>89</v>
      </c>
    </row>
    <row r="284" spans="1:1" x14ac:dyDescent="0.3">
      <c r="A284" t="s">
        <v>89</v>
      </c>
    </row>
    <row r="285" spans="1:1" x14ac:dyDescent="0.3">
      <c r="A285" t="s">
        <v>89</v>
      </c>
    </row>
    <row r="286" spans="1:1" x14ac:dyDescent="0.3">
      <c r="A286" t="s">
        <v>89</v>
      </c>
    </row>
    <row r="287" spans="1:1" x14ac:dyDescent="0.3">
      <c r="A287" t="s">
        <v>89</v>
      </c>
    </row>
    <row r="288" spans="1:1" x14ac:dyDescent="0.3">
      <c r="A288" t="s">
        <v>89</v>
      </c>
    </row>
    <row r="289" spans="1:1" x14ac:dyDescent="0.3">
      <c r="A289" t="s">
        <v>89</v>
      </c>
    </row>
    <row r="290" spans="1:1" x14ac:dyDescent="0.3">
      <c r="A290" t="s">
        <v>89</v>
      </c>
    </row>
    <row r="291" spans="1:1" x14ac:dyDescent="0.3">
      <c r="A291" t="s">
        <v>89</v>
      </c>
    </row>
    <row r="292" spans="1:1" x14ac:dyDescent="0.3">
      <c r="A292" t="s">
        <v>89</v>
      </c>
    </row>
    <row r="293" spans="1:1" x14ac:dyDescent="0.3">
      <c r="A293" t="s">
        <v>89</v>
      </c>
    </row>
    <row r="294" spans="1:1" x14ac:dyDescent="0.3">
      <c r="A294" t="s">
        <v>89</v>
      </c>
    </row>
    <row r="295" spans="1:1" x14ac:dyDescent="0.3">
      <c r="A295" t="s">
        <v>89</v>
      </c>
    </row>
    <row r="296" spans="1:1" x14ac:dyDescent="0.3">
      <c r="A296" t="s">
        <v>89</v>
      </c>
    </row>
    <row r="297" spans="1:1" x14ac:dyDescent="0.3">
      <c r="A297" t="s">
        <v>89</v>
      </c>
    </row>
    <row r="298" spans="1:1" x14ac:dyDescent="0.3">
      <c r="A298" t="s">
        <v>89</v>
      </c>
    </row>
    <row r="299" spans="1:1" x14ac:dyDescent="0.3">
      <c r="A299" t="s">
        <v>89</v>
      </c>
    </row>
    <row r="300" spans="1:1" x14ac:dyDescent="0.3">
      <c r="A300" t="s">
        <v>89</v>
      </c>
    </row>
    <row r="301" spans="1:1" x14ac:dyDescent="0.3">
      <c r="A301" t="s">
        <v>89</v>
      </c>
    </row>
    <row r="302" spans="1:1" x14ac:dyDescent="0.3">
      <c r="A302" t="s">
        <v>89</v>
      </c>
    </row>
    <row r="303" spans="1:1" x14ac:dyDescent="0.3">
      <c r="A303" t="s">
        <v>89</v>
      </c>
    </row>
    <row r="304" spans="1:1" x14ac:dyDescent="0.3">
      <c r="A304" t="s">
        <v>89</v>
      </c>
    </row>
    <row r="305" spans="1:1" x14ac:dyDescent="0.3">
      <c r="A305" t="s">
        <v>89</v>
      </c>
    </row>
    <row r="306" spans="1:1" x14ac:dyDescent="0.3">
      <c r="A306" t="s">
        <v>89</v>
      </c>
    </row>
    <row r="307" spans="1:1" x14ac:dyDescent="0.3">
      <c r="A307" t="s">
        <v>89</v>
      </c>
    </row>
    <row r="308" spans="1:1" x14ac:dyDescent="0.3">
      <c r="A308" t="s">
        <v>89</v>
      </c>
    </row>
    <row r="309" spans="1:1" x14ac:dyDescent="0.3">
      <c r="A309" t="s">
        <v>89</v>
      </c>
    </row>
    <row r="310" spans="1:1" x14ac:dyDescent="0.3">
      <c r="A310" t="s">
        <v>89</v>
      </c>
    </row>
    <row r="311" spans="1:1" x14ac:dyDescent="0.3">
      <c r="A311" t="s">
        <v>89</v>
      </c>
    </row>
    <row r="312" spans="1:1" x14ac:dyDescent="0.3">
      <c r="A312" t="s">
        <v>89</v>
      </c>
    </row>
    <row r="313" spans="1:1" x14ac:dyDescent="0.3">
      <c r="A313" t="s">
        <v>89</v>
      </c>
    </row>
    <row r="314" spans="1:1" x14ac:dyDescent="0.3">
      <c r="A314" t="s">
        <v>89</v>
      </c>
    </row>
    <row r="315" spans="1:1" x14ac:dyDescent="0.3">
      <c r="A315" t="s">
        <v>89</v>
      </c>
    </row>
    <row r="316" spans="1:1" x14ac:dyDescent="0.3">
      <c r="A316" t="s">
        <v>89</v>
      </c>
    </row>
    <row r="317" spans="1:1" x14ac:dyDescent="0.3">
      <c r="A317" t="s">
        <v>89</v>
      </c>
    </row>
    <row r="318" spans="1:1" x14ac:dyDescent="0.3">
      <c r="A318" t="s">
        <v>89</v>
      </c>
    </row>
    <row r="319" spans="1:1" x14ac:dyDescent="0.3">
      <c r="A319" t="s">
        <v>89</v>
      </c>
    </row>
    <row r="320" spans="1:1" x14ac:dyDescent="0.3">
      <c r="A320" t="s">
        <v>89</v>
      </c>
    </row>
    <row r="321" spans="1:1" x14ac:dyDescent="0.3">
      <c r="A321" t="s">
        <v>89</v>
      </c>
    </row>
    <row r="322" spans="1:1" x14ac:dyDescent="0.3">
      <c r="A322" t="s">
        <v>89</v>
      </c>
    </row>
    <row r="323" spans="1:1" x14ac:dyDescent="0.3">
      <c r="A323" t="s">
        <v>89</v>
      </c>
    </row>
    <row r="324" spans="1:1" x14ac:dyDescent="0.3">
      <c r="A324" t="s">
        <v>89</v>
      </c>
    </row>
    <row r="325" spans="1:1" x14ac:dyDescent="0.3">
      <c r="A325" t="s">
        <v>89</v>
      </c>
    </row>
    <row r="326" spans="1:1" x14ac:dyDescent="0.3">
      <c r="A326" t="s">
        <v>89</v>
      </c>
    </row>
    <row r="327" spans="1:1" x14ac:dyDescent="0.3">
      <c r="A327" t="s">
        <v>89</v>
      </c>
    </row>
    <row r="328" spans="1:1" x14ac:dyDescent="0.3">
      <c r="A328" t="s">
        <v>89</v>
      </c>
    </row>
    <row r="329" spans="1:1" x14ac:dyDescent="0.3">
      <c r="A329" t="s">
        <v>89</v>
      </c>
    </row>
    <row r="330" spans="1:1" x14ac:dyDescent="0.3">
      <c r="A330" t="s">
        <v>89</v>
      </c>
    </row>
    <row r="331" spans="1:1" x14ac:dyDescent="0.3">
      <c r="A331" t="s">
        <v>89</v>
      </c>
    </row>
    <row r="332" spans="1:1" x14ac:dyDescent="0.3">
      <c r="A332" t="s">
        <v>89</v>
      </c>
    </row>
    <row r="333" spans="1:1" x14ac:dyDescent="0.3">
      <c r="A333" t="s">
        <v>89</v>
      </c>
    </row>
    <row r="334" spans="1:1" x14ac:dyDescent="0.3">
      <c r="A334" t="s">
        <v>89</v>
      </c>
    </row>
    <row r="335" spans="1:1" x14ac:dyDescent="0.3">
      <c r="A335" t="s">
        <v>89</v>
      </c>
    </row>
    <row r="336" spans="1:1" x14ac:dyDescent="0.3">
      <c r="A336" t="s">
        <v>89</v>
      </c>
    </row>
    <row r="337" spans="1:1" x14ac:dyDescent="0.3">
      <c r="A337" t="s">
        <v>89</v>
      </c>
    </row>
    <row r="338" spans="1:1" x14ac:dyDescent="0.3">
      <c r="A338" t="s">
        <v>89</v>
      </c>
    </row>
    <row r="339" spans="1:1" x14ac:dyDescent="0.3">
      <c r="A339" t="s">
        <v>89</v>
      </c>
    </row>
    <row r="340" spans="1:1" x14ac:dyDescent="0.3">
      <c r="A340" t="s">
        <v>89</v>
      </c>
    </row>
    <row r="341" spans="1:1" x14ac:dyDescent="0.3">
      <c r="A341" t="s">
        <v>89</v>
      </c>
    </row>
    <row r="342" spans="1:1" x14ac:dyDescent="0.3">
      <c r="A342" t="s">
        <v>89</v>
      </c>
    </row>
    <row r="343" spans="1:1" x14ac:dyDescent="0.3">
      <c r="A343" t="s">
        <v>89</v>
      </c>
    </row>
    <row r="344" spans="1:1" x14ac:dyDescent="0.3">
      <c r="A344" t="s">
        <v>89</v>
      </c>
    </row>
    <row r="345" spans="1:1" x14ac:dyDescent="0.3">
      <c r="A345" t="s">
        <v>89</v>
      </c>
    </row>
    <row r="346" spans="1:1" x14ac:dyDescent="0.3">
      <c r="A346" t="s">
        <v>89</v>
      </c>
    </row>
    <row r="347" spans="1:1" x14ac:dyDescent="0.3">
      <c r="A347" t="s">
        <v>89</v>
      </c>
    </row>
    <row r="348" spans="1:1" x14ac:dyDescent="0.3">
      <c r="A348" t="s">
        <v>89</v>
      </c>
    </row>
    <row r="349" spans="1:1" x14ac:dyDescent="0.3">
      <c r="A349" t="s">
        <v>89</v>
      </c>
    </row>
    <row r="350" spans="1:1" x14ac:dyDescent="0.3">
      <c r="A350" t="s">
        <v>89</v>
      </c>
    </row>
    <row r="351" spans="1:1" x14ac:dyDescent="0.3">
      <c r="A351" t="s">
        <v>89</v>
      </c>
    </row>
    <row r="352" spans="1:1" x14ac:dyDescent="0.3">
      <c r="A352" t="s">
        <v>89</v>
      </c>
    </row>
    <row r="353" spans="1:1" x14ac:dyDescent="0.3">
      <c r="A353" t="s">
        <v>89</v>
      </c>
    </row>
    <row r="354" spans="1:1" x14ac:dyDescent="0.3">
      <c r="A354" t="s">
        <v>89</v>
      </c>
    </row>
    <row r="355" spans="1:1" x14ac:dyDescent="0.3">
      <c r="A355" t="s">
        <v>89</v>
      </c>
    </row>
    <row r="356" spans="1:1" x14ac:dyDescent="0.3">
      <c r="A356" t="s">
        <v>89</v>
      </c>
    </row>
    <row r="357" spans="1:1" x14ac:dyDescent="0.3">
      <c r="A357" t="s">
        <v>89</v>
      </c>
    </row>
    <row r="358" spans="1:1" x14ac:dyDescent="0.3">
      <c r="A358" t="s">
        <v>89</v>
      </c>
    </row>
    <row r="359" spans="1:1" x14ac:dyDescent="0.3">
      <c r="A359" t="s">
        <v>89</v>
      </c>
    </row>
    <row r="360" spans="1:1" x14ac:dyDescent="0.3">
      <c r="A360" t="s">
        <v>89</v>
      </c>
    </row>
    <row r="361" spans="1:1" x14ac:dyDescent="0.3">
      <c r="A361" t="s">
        <v>89</v>
      </c>
    </row>
    <row r="362" spans="1:1" x14ac:dyDescent="0.3">
      <c r="A362" t="s">
        <v>89</v>
      </c>
    </row>
    <row r="363" spans="1:1" x14ac:dyDescent="0.3">
      <c r="A363" t="s">
        <v>89</v>
      </c>
    </row>
    <row r="364" spans="1:1" x14ac:dyDescent="0.3">
      <c r="A364" t="s">
        <v>89</v>
      </c>
    </row>
    <row r="365" spans="1:1" x14ac:dyDescent="0.3">
      <c r="A365" t="s">
        <v>89</v>
      </c>
    </row>
    <row r="366" spans="1:1" x14ac:dyDescent="0.3">
      <c r="A366" t="s">
        <v>89</v>
      </c>
    </row>
    <row r="367" spans="1:1" x14ac:dyDescent="0.3">
      <c r="A367" t="s">
        <v>89</v>
      </c>
    </row>
    <row r="368" spans="1:1" x14ac:dyDescent="0.3">
      <c r="A368" t="s">
        <v>89</v>
      </c>
    </row>
    <row r="369" spans="1:1" x14ac:dyDescent="0.3">
      <c r="A369" t="s">
        <v>89</v>
      </c>
    </row>
    <row r="370" spans="1:1" x14ac:dyDescent="0.3">
      <c r="A370" t="s">
        <v>89</v>
      </c>
    </row>
    <row r="371" spans="1:1" x14ac:dyDescent="0.3">
      <c r="A371" t="s">
        <v>89</v>
      </c>
    </row>
    <row r="372" spans="1:1" x14ac:dyDescent="0.3">
      <c r="A372" t="s">
        <v>89</v>
      </c>
    </row>
    <row r="373" spans="1:1" x14ac:dyDescent="0.3">
      <c r="A373" t="s">
        <v>89</v>
      </c>
    </row>
    <row r="374" spans="1:1" x14ac:dyDescent="0.3">
      <c r="A374" t="s">
        <v>89</v>
      </c>
    </row>
    <row r="375" spans="1:1" x14ac:dyDescent="0.3">
      <c r="A375" t="s">
        <v>89</v>
      </c>
    </row>
    <row r="376" spans="1:1" x14ac:dyDescent="0.3">
      <c r="A376" t="s">
        <v>89</v>
      </c>
    </row>
    <row r="377" spans="1:1" x14ac:dyDescent="0.3">
      <c r="A377" t="s">
        <v>89</v>
      </c>
    </row>
    <row r="378" spans="1:1" x14ac:dyDescent="0.3">
      <c r="A378" t="s">
        <v>89</v>
      </c>
    </row>
    <row r="379" spans="1:1" x14ac:dyDescent="0.3">
      <c r="A379" t="s">
        <v>89</v>
      </c>
    </row>
    <row r="380" spans="1:1" x14ac:dyDescent="0.3">
      <c r="A380" t="s">
        <v>89</v>
      </c>
    </row>
    <row r="381" spans="1:1" x14ac:dyDescent="0.3">
      <c r="A381" t="s">
        <v>89</v>
      </c>
    </row>
    <row r="382" spans="1:1" x14ac:dyDescent="0.3">
      <c r="A382" t="s">
        <v>89</v>
      </c>
    </row>
    <row r="383" spans="1:1" x14ac:dyDescent="0.3">
      <c r="A383" t="s">
        <v>89</v>
      </c>
    </row>
    <row r="384" spans="1:1" x14ac:dyDescent="0.3">
      <c r="A384" t="s">
        <v>89</v>
      </c>
    </row>
    <row r="385" spans="1:1" x14ac:dyDescent="0.3">
      <c r="A385" t="s">
        <v>89</v>
      </c>
    </row>
    <row r="386" spans="1:1" x14ac:dyDescent="0.3">
      <c r="A386" t="s">
        <v>89</v>
      </c>
    </row>
    <row r="387" spans="1:1" x14ac:dyDescent="0.3">
      <c r="A387" t="s">
        <v>89</v>
      </c>
    </row>
    <row r="388" spans="1:1" x14ac:dyDescent="0.3">
      <c r="A388" t="s">
        <v>89</v>
      </c>
    </row>
    <row r="389" spans="1:1" x14ac:dyDescent="0.3">
      <c r="A389" t="s">
        <v>89</v>
      </c>
    </row>
    <row r="390" spans="1:1" x14ac:dyDescent="0.3">
      <c r="A390" t="s">
        <v>89</v>
      </c>
    </row>
    <row r="391" spans="1:1" x14ac:dyDescent="0.3">
      <c r="A391" t="s">
        <v>89</v>
      </c>
    </row>
    <row r="392" spans="1:1" x14ac:dyDescent="0.3">
      <c r="A392" t="s">
        <v>89</v>
      </c>
    </row>
    <row r="393" spans="1:1" x14ac:dyDescent="0.3">
      <c r="A393" t="s">
        <v>89</v>
      </c>
    </row>
    <row r="394" spans="1:1" x14ac:dyDescent="0.3">
      <c r="A394" t="s">
        <v>89</v>
      </c>
    </row>
    <row r="395" spans="1:1" x14ac:dyDescent="0.3">
      <c r="A395" t="s">
        <v>89</v>
      </c>
    </row>
    <row r="396" spans="1:1" x14ac:dyDescent="0.3">
      <c r="A396" t="s">
        <v>89</v>
      </c>
    </row>
    <row r="397" spans="1:1" x14ac:dyDescent="0.3">
      <c r="A397" t="s">
        <v>89</v>
      </c>
    </row>
    <row r="398" spans="1:1" x14ac:dyDescent="0.3">
      <c r="A398" t="s">
        <v>89</v>
      </c>
    </row>
    <row r="399" spans="1:1" x14ac:dyDescent="0.3">
      <c r="A399" t="s">
        <v>89</v>
      </c>
    </row>
    <row r="400" spans="1:1" x14ac:dyDescent="0.3">
      <c r="A400" t="s">
        <v>89</v>
      </c>
    </row>
    <row r="401" spans="1:1" x14ac:dyDescent="0.3">
      <c r="A401" t="s">
        <v>89</v>
      </c>
    </row>
    <row r="402" spans="1:1" x14ac:dyDescent="0.3">
      <c r="A402" t="s">
        <v>89</v>
      </c>
    </row>
    <row r="403" spans="1:1" x14ac:dyDescent="0.3">
      <c r="A403" t="s">
        <v>89</v>
      </c>
    </row>
    <row r="404" spans="1:1" x14ac:dyDescent="0.3">
      <c r="A404" t="s">
        <v>89</v>
      </c>
    </row>
    <row r="405" spans="1:1" x14ac:dyDescent="0.3">
      <c r="A405" t="s">
        <v>89</v>
      </c>
    </row>
    <row r="406" spans="1:1" x14ac:dyDescent="0.3">
      <c r="A406" t="s">
        <v>89</v>
      </c>
    </row>
    <row r="407" spans="1:1" x14ac:dyDescent="0.3">
      <c r="A407" t="s">
        <v>89</v>
      </c>
    </row>
    <row r="408" spans="1:1" x14ac:dyDescent="0.3">
      <c r="A408" t="s">
        <v>89</v>
      </c>
    </row>
    <row r="409" spans="1:1" x14ac:dyDescent="0.3">
      <c r="A409" t="s">
        <v>89</v>
      </c>
    </row>
    <row r="410" spans="1:1" x14ac:dyDescent="0.3">
      <c r="A410" t="s">
        <v>89</v>
      </c>
    </row>
    <row r="411" spans="1:1" x14ac:dyDescent="0.3">
      <c r="A411" t="s">
        <v>89</v>
      </c>
    </row>
    <row r="412" spans="1:1" x14ac:dyDescent="0.3">
      <c r="A412" t="s">
        <v>89</v>
      </c>
    </row>
    <row r="413" spans="1:1" x14ac:dyDescent="0.3">
      <c r="A413" t="s">
        <v>89</v>
      </c>
    </row>
    <row r="414" spans="1:1" x14ac:dyDescent="0.3">
      <c r="A414" t="s">
        <v>89</v>
      </c>
    </row>
    <row r="415" spans="1:1" x14ac:dyDescent="0.3">
      <c r="A415" t="s">
        <v>89</v>
      </c>
    </row>
    <row r="416" spans="1:1" x14ac:dyDescent="0.3">
      <c r="A416" t="s">
        <v>89</v>
      </c>
    </row>
    <row r="417" spans="1:1" x14ac:dyDescent="0.3">
      <c r="A417" t="s">
        <v>89</v>
      </c>
    </row>
    <row r="418" spans="1:1" x14ac:dyDescent="0.3">
      <c r="A418" t="s">
        <v>89</v>
      </c>
    </row>
    <row r="419" spans="1:1" x14ac:dyDescent="0.3">
      <c r="A419" t="s">
        <v>89</v>
      </c>
    </row>
    <row r="420" spans="1:1" x14ac:dyDescent="0.3">
      <c r="A420" t="s">
        <v>89</v>
      </c>
    </row>
    <row r="421" spans="1:1" x14ac:dyDescent="0.3">
      <c r="A421" t="s">
        <v>89</v>
      </c>
    </row>
    <row r="422" spans="1:1" x14ac:dyDescent="0.3">
      <c r="A422" t="s">
        <v>89</v>
      </c>
    </row>
    <row r="423" spans="1:1" x14ac:dyDescent="0.3">
      <c r="A423" t="s">
        <v>89</v>
      </c>
    </row>
    <row r="424" spans="1:1" x14ac:dyDescent="0.3">
      <c r="A424" t="s">
        <v>89</v>
      </c>
    </row>
    <row r="425" spans="1:1" x14ac:dyDescent="0.3">
      <c r="A425" t="s">
        <v>89</v>
      </c>
    </row>
    <row r="426" spans="1:1" x14ac:dyDescent="0.3">
      <c r="A426" t="s">
        <v>89</v>
      </c>
    </row>
    <row r="427" spans="1:1" x14ac:dyDescent="0.3">
      <c r="A427" t="s">
        <v>89</v>
      </c>
    </row>
    <row r="428" spans="1:1" x14ac:dyDescent="0.3">
      <c r="A428" t="s">
        <v>89</v>
      </c>
    </row>
    <row r="429" spans="1:1" x14ac:dyDescent="0.3">
      <c r="A429" t="s">
        <v>89</v>
      </c>
    </row>
    <row r="430" spans="1:1" x14ac:dyDescent="0.3">
      <c r="A430" t="s">
        <v>89</v>
      </c>
    </row>
    <row r="431" spans="1:1" x14ac:dyDescent="0.3">
      <c r="A431" t="s">
        <v>89</v>
      </c>
    </row>
    <row r="432" spans="1:1" x14ac:dyDescent="0.3">
      <c r="A432" t="s">
        <v>89</v>
      </c>
    </row>
    <row r="433" spans="1:1" x14ac:dyDescent="0.3">
      <c r="A433" t="s">
        <v>89</v>
      </c>
    </row>
    <row r="434" spans="1:1" x14ac:dyDescent="0.3">
      <c r="A434" t="s">
        <v>89</v>
      </c>
    </row>
    <row r="435" spans="1:1" x14ac:dyDescent="0.3">
      <c r="A435" t="s">
        <v>89</v>
      </c>
    </row>
    <row r="436" spans="1:1" x14ac:dyDescent="0.3">
      <c r="A436" t="s">
        <v>89</v>
      </c>
    </row>
    <row r="437" spans="1:1" x14ac:dyDescent="0.3">
      <c r="A437" t="s">
        <v>89</v>
      </c>
    </row>
    <row r="438" spans="1:1" x14ac:dyDescent="0.3">
      <c r="A438" t="s">
        <v>89</v>
      </c>
    </row>
    <row r="439" spans="1:1" x14ac:dyDescent="0.3">
      <c r="A439" t="s">
        <v>89</v>
      </c>
    </row>
    <row r="440" spans="1:1" x14ac:dyDescent="0.3">
      <c r="A440" t="s">
        <v>89</v>
      </c>
    </row>
    <row r="441" spans="1:1" x14ac:dyDescent="0.3">
      <c r="A441" t="s">
        <v>89</v>
      </c>
    </row>
    <row r="442" spans="1:1" x14ac:dyDescent="0.3">
      <c r="A442" t="s">
        <v>89</v>
      </c>
    </row>
    <row r="443" spans="1:1" x14ac:dyDescent="0.3">
      <c r="A443" t="s">
        <v>89</v>
      </c>
    </row>
    <row r="444" spans="1:1" x14ac:dyDescent="0.3">
      <c r="A444" t="s">
        <v>89</v>
      </c>
    </row>
    <row r="445" spans="1:1" x14ac:dyDescent="0.3">
      <c r="A445" t="s">
        <v>89</v>
      </c>
    </row>
    <row r="446" spans="1:1" x14ac:dyDescent="0.3">
      <c r="A446" t="s">
        <v>89</v>
      </c>
    </row>
    <row r="447" spans="1:1" x14ac:dyDescent="0.3">
      <c r="A447" t="s">
        <v>89</v>
      </c>
    </row>
    <row r="448" spans="1:1" x14ac:dyDescent="0.3">
      <c r="A448" t="s">
        <v>89</v>
      </c>
    </row>
    <row r="449" spans="1:1" x14ac:dyDescent="0.3">
      <c r="A449" t="s">
        <v>89</v>
      </c>
    </row>
    <row r="450" spans="1:1" x14ac:dyDescent="0.3">
      <c r="A450" t="s">
        <v>89</v>
      </c>
    </row>
    <row r="451" spans="1:1" x14ac:dyDescent="0.3">
      <c r="A451" t="s">
        <v>89</v>
      </c>
    </row>
    <row r="452" spans="1:1" x14ac:dyDescent="0.3">
      <c r="A452" t="s">
        <v>89</v>
      </c>
    </row>
    <row r="453" spans="1:1" x14ac:dyDescent="0.3">
      <c r="A453" t="s">
        <v>89</v>
      </c>
    </row>
    <row r="454" spans="1:1" x14ac:dyDescent="0.3">
      <c r="A454" t="s">
        <v>89</v>
      </c>
    </row>
    <row r="455" spans="1:1" x14ac:dyDescent="0.3">
      <c r="A455" t="s">
        <v>89</v>
      </c>
    </row>
    <row r="456" spans="1:1" x14ac:dyDescent="0.3">
      <c r="A456" t="s">
        <v>89</v>
      </c>
    </row>
    <row r="457" spans="1:1" x14ac:dyDescent="0.3">
      <c r="A457" t="s">
        <v>89</v>
      </c>
    </row>
    <row r="458" spans="1:1" x14ac:dyDescent="0.3">
      <c r="A458" t="s">
        <v>89</v>
      </c>
    </row>
    <row r="459" spans="1:1" x14ac:dyDescent="0.3">
      <c r="A459" t="s">
        <v>89</v>
      </c>
    </row>
    <row r="460" spans="1:1" x14ac:dyDescent="0.3">
      <c r="A460" t="s">
        <v>89</v>
      </c>
    </row>
    <row r="461" spans="1:1" x14ac:dyDescent="0.3">
      <c r="A461" t="s">
        <v>89</v>
      </c>
    </row>
    <row r="462" spans="1:1" x14ac:dyDescent="0.3">
      <c r="A462" t="s">
        <v>89</v>
      </c>
    </row>
    <row r="463" spans="1:1" x14ac:dyDescent="0.3">
      <c r="A463" t="s">
        <v>89</v>
      </c>
    </row>
    <row r="464" spans="1:1" x14ac:dyDescent="0.3">
      <c r="A464" t="s">
        <v>89</v>
      </c>
    </row>
    <row r="465" spans="1:1" x14ac:dyDescent="0.3">
      <c r="A465" t="s">
        <v>89</v>
      </c>
    </row>
    <row r="466" spans="1:1" x14ac:dyDescent="0.3">
      <c r="A466" t="s">
        <v>89</v>
      </c>
    </row>
    <row r="467" spans="1:1" x14ac:dyDescent="0.3">
      <c r="A467" t="s">
        <v>89</v>
      </c>
    </row>
    <row r="468" spans="1:1" x14ac:dyDescent="0.3">
      <c r="A468" t="s">
        <v>89</v>
      </c>
    </row>
    <row r="469" spans="1:1" x14ac:dyDescent="0.3">
      <c r="A469" t="s">
        <v>89</v>
      </c>
    </row>
    <row r="470" spans="1:1" x14ac:dyDescent="0.3">
      <c r="A470" t="s">
        <v>89</v>
      </c>
    </row>
    <row r="471" spans="1:1" x14ac:dyDescent="0.3">
      <c r="A471" t="s">
        <v>89</v>
      </c>
    </row>
    <row r="472" spans="1:1" x14ac:dyDescent="0.3">
      <c r="A472" t="s">
        <v>89</v>
      </c>
    </row>
    <row r="473" spans="1:1" x14ac:dyDescent="0.3">
      <c r="A473" t="s">
        <v>89</v>
      </c>
    </row>
    <row r="474" spans="1:1" x14ac:dyDescent="0.3">
      <c r="A474" t="s">
        <v>89</v>
      </c>
    </row>
    <row r="475" spans="1:1" x14ac:dyDescent="0.3">
      <c r="A475" t="s">
        <v>89</v>
      </c>
    </row>
    <row r="476" spans="1:1" x14ac:dyDescent="0.3">
      <c r="A476" t="s">
        <v>89</v>
      </c>
    </row>
    <row r="477" spans="1:1" x14ac:dyDescent="0.3">
      <c r="A477" t="s">
        <v>89</v>
      </c>
    </row>
    <row r="478" spans="1:1" x14ac:dyDescent="0.3">
      <c r="A478" t="s">
        <v>89</v>
      </c>
    </row>
    <row r="479" spans="1:1" x14ac:dyDescent="0.3">
      <c r="A479" t="s">
        <v>89</v>
      </c>
    </row>
    <row r="480" spans="1:1" x14ac:dyDescent="0.3">
      <c r="A480" t="s">
        <v>89</v>
      </c>
    </row>
    <row r="481" spans="1:1" x14ac:dyDescent="0.3">
      <c r="A481" t="s">
        <v>89</v>
      </c>
    </row>
    <row r="482" spans="1:1" x14ac:dyDescent="0.3">
      <c r="A482" t="s">
        <v>89</v>
      </c>
    </row>
    <row r="483" spans="1:1" x14ac:dyDescent="0.3">
      <c r="A483" t="s">
        <v>89</v>
      </c>
    </row>
    <row r="484" spans="1:1" x14ac:dyDescent="0.3">
      <c r="A484" t="s">
        <v>89</v>
      </c>
    </row>
    <row r="485" spans="1:1" x14ac:dyDescent="0.3">
      <c r="A485" t="s">
        <v>89</v>
      </c>
    </row>
    <row r="486" spans="1:1" x14ac:dyDescent="0.3">
      <c r="A486" t="s">
        <v>89</v>
      </c>
    </row>
    <row r="487" spans="1:1" x14ac:dyDescent="0.3">
      <c r="A487" t="s">
        <v>89</v>
      </c>
    </row>
    <row r="488" spans="1:1" x14ac:dyDescent="0.3">
      <c r="A488" t="s">
        <v>89</v>
      </c>
    </row>
    <row r="489" spans="1:1" x14ac:dyDescent="0.3">
      <c r="A489" t="s">
        <v>89</v>
      </c>
    </row>
    <row r="490" spans="1:1" x14ac:dyDescent="0.3">
      <c r="A490" t="s">
        <v>89</v>
      </c>
    </row>
    <row r="491" spans="1:1" x14ac:dyDescent="0.3">
      <c r="A491" t="s">
        <v>89</v>
      </c>
    </row>
    <row r="492" spans="1:1" x14ac:dyDescent="0.3">
      <c r="A492" t="s">
        <v>89</v>
      </c>
    </row>
    <row r="493" spans="1:1" x14ac:dyDescent="0.3">
      <c r="A493" t="s">
        <v>89</v>
      </c>
    </row>
    <row r="494" spans="1:1" x14ac:dyDescent="0.3">
      <c r="A494" t="s">
        <v>89</v>
      </c>
    </row>
    <row r="495" spans="1:1" x14ac:dyDescent="0.3">
      <c r="A495" t="s">
        <v>89</v>
      </c>
    </row>
    <row r="496" spans="1:1" x14ac:dyDescent="0.3">
      <c r="A496" t="s">
        <v>89</v>
      </c>
    </row>
    <row r="497" spans="1:1" x14ac:dyDescent="0.3">
      <c r="A497" t="s">
        <v>89</v>
      </c>
    </row>
    <row r="498" spans="1:1" x14ac:dyDescent="0.3">
      <c r="A498" t="s">
        <v>89</v>
      </c>
    </row>
    <row r="499" spans="1:1" x14ac:dyDescent="0.3">
      <c r="A499" t="s">
        <v>89</v>
      </c>
    </row>
    <row r="500" spans="1:1" x14ac:dyDescent="0.3">
      <c r="A500" t="s">
        <v>89</v>
      </c>
    </row>
    <row r="501" spans="1:1" x14ac:dyDescent="0.3">
      <c r="A501" t="s">
        <v>89</v>
      </c>
    </row>
    <row r="502" spans="1:1" x14ac:dyDescent="0.3">
      <c r="A502" t="s">
        <v>89</v>
      </c>
    </row>
    <row r="503" spans="1:1" x14ac:dyDescent="0.3">
      <c r="A503" t="s">
        <v>89</v>
      </c>
    </row>
    <row r="504" spans="1:1" x14ac:dyDescent="0.3">
      <c r="A504" t="s">
        <v>89</v>
      </c>
    </row>
    <row r="505" spans="1:1" x14ac:dyDescent="0.3">
      <c r="A505" t="s">
        <v>209</v>
      </c>
    </row>
    <row r="506" spans="1:1" x14ac:dyDescent="0.3">
      <c r="A506" t="s">
        <v>209</v>
      </c>
    </row>
    <row r="507" spans="1:1" x14ac:dyDescent="0.3">
      <c r="A507" t="s">
        <v>209</v>
      </c>
    </row>
    <row r="508" spans="1:1" x14ac:dyDescent="0.3">
      <c r="A508" t="s">
        <v>209</v>
      </c>
    </row>
    <row r="509" spans="1:1" x14ac:dyDescent="0.3">
      <c r="A509" t="s">
        <v>209</v>
      </c>
    </row>
    <row r="510" spans="1:1" x14ac:dyDescent="0.3">
      <c r="A510" t="s">
        <v>209</v>
      </c>
    </row>
    <row r="511" spans="1:1" x14ac:dyDescent="0.3">
      <c r="A511" t="s">
        <v>209</v>
      </c>
    </row>
    <row r="512" spans="1:1" x14ac:dyDescent="0.3">
      <c r="A512" t="s">
        <v>209</v>
      </c>
    </row>
    <row r="513" spans="1:1" x14ac:dyDescent="0.3">
      <c r="A513" t="s">
        <v>209</v>
      </c>
    </row>
    <row r="514" spans="1:1" x14ac:dyDescent="0.3">
      <c r="A514" t="s">
        <v>209</v>
      </c>
    </row>
    <row r="515" spans="1:1" x14ac:dyDescent="0.3">
      <c r="A515" t="s">
        <v>209</v>
      </c>
    </row>
    <row r="516" spans="1:1" x14ac:dyDescent="0.3">
      <c r="A516" t="s">
        <v>209</v>
      </c>
    </row>
    <row r="517" spans="1:1" x14ac:dyDescent="0.3">
      <c r="A517" t="s">
        <v>209</v>
      </c>
    </row>
    <row r="518" spans="1:1" x14ac:dyDescent="0.3">
      <c r="A518" t="s">
        <v>209</v>
      </c>
    </row>
    <row r="519" spans="1:1" x14ac:dyDescent="0.3">
      <c r="A519" t="s">
        <v>209</v>
      </c>
    </row>
    <row r="520" spans="1:1" x14ac:dyDescent="0.3">
      <c r="A520" t="s">
        <v>209</v>
      </c>
    </row>
    <row r="521" spans="1:1" x14ac:dyDescent="0.3">
      <c r="A521" t="s">
        <v>209</v>
      </c>
    </row>
    <row r="522" spans="1:1" x14ac:dyDescent="0.3">
      <c r="A522" t="s">
        <v>209</v>
      </c>
    </row>
    <row r="523" spans="1:1" x14ac:dyDescent="0.3">
      <c r="A523" t="s">
        <v>209</v>
      </c>
    </row>
    <row r="524" spans="1:1" x14ac:dyDescent="0.3">
      <c r="A524" t="s">
        <v>209</v>
      </c>
    </row>
    <row r="525" spans="1:1" x14ac:dyDescent="0.3">
      <c r="A525" t="s">
        <v>209</v>
      </c>
    </row>
    <row r="526" spans="1:1" x14ac:dyDescent="0.3">
      <c r="A526" t="s">
        <v>209</v>
      </c>
    </row>
    <row r="527" spans="1:1" x14ac:dyDescent="0.3">
      <c r="A527" t="s">
        <v>209</v>
      </c>
    </row>
    <row r="528" spans="1:1" x14ac:dyDescent="0.3">
      <c r="A528" t="s">
        <v>209</v>
      </c>
    </row>
    <row r="529" spans="1:1" x14ac:dyDescent="0.3">
      <c r="A529" t="s">
        <v>209</v>
      </c>
    </row>
    <row r="530" spans="1:1" x14ac:dyDescent="0.3">
      <c r="A530" t="s">
        <v>209</v>
      </c>
    </row>
    <row r="531" spans="1:1" x14ac:dyDescent="0.3">
      <c r="A531" t="s">
        <v>209</v>
      </c>
    </row>
    <row r="532" spans="1:1" x14ac:dyDescent="0.3">
      <c r="A532" t="s">
        <v>209</v>
      </c>
    </row>
    <row r="533" spans="1:1" x14ac:dyDescent="0.3">
      <c r="A533" t="s">
        <v>209</v>
      </c>
    </row>
    <row r="534" spans="1:1" x14ac:dyDescent="0.3">
      <c r="A534" t="s">
        <v>209</v>
      </c>
    </row>
    <row r="535" spans="1:1" x14ac:dyDescent="0.3">
      <c r="A535" t="s">
        <v>209</v>
      </c>
    </row>
    <row r="536" spans="1:1" x14ac:dyDescent="0.3">
      <c r="A536" t="s">
        <v>209</v>
      </c>
    </row>
    <row r="537" spans="1:1" x14ac:dyDescent="0.3">
      <c r="A537" t="s">
        <v>209</v>
      </c>
    </row>
    <row r="538" spans="1:1" x14ac:dyDescent="0.3">
      <c r="A538" t="s">
        <v>209</v>
      </c>
    </row>
    <row r="539" spans="1:1" x14ac:dyDescent="0.3">
      <c r="A539" t="s">
        <v>209</v>
      </c>
    </row>
    <row r="540" spans="1:1" x14ac:dyDescent="0.3">
      <c r="A540" t="s">
        <v>209</v>
      </c>
    </row>
    <row r="541" spans="1:1" x14ac:dyDescent="0.3">
      <c r="A541" t="s">
        <v>209</v>
      </c>
    </row>
    <row r="542" spans="1:1" x14ac:dyDescent="0.3">
      <c r="A542" t="s">
        <v>209</v>
      </c>
    </row>
    <row r="543" spans="1:1" x14ac:dyDescent="0.3">
      <c r="A543" t="s">
        <v>209</v>
      </c>
    </row>
    <row r="544" spans="1:1" x14ac:dyDescent="0.3">
      <c r="A544" t="s">
        <v>209</v>
      </c>
    </row>
    <row r="545" spans="1:1" x14ac:dyDescent="0.3">
      <c r="A545" t="s">
        <v>209</v>
      </c>
    </row>
    <row r="546" spans="1:1" x14ac:dyDescent="0.3">
      <c r="A546" t="s">
        <v>209</v>
      </c>
    </row>
    <row r="547" spans="1:1" x14ac:dyDescent="0.3">
      <c r="A547" t="s">
        <v>209</v>
      </c>
    </row>
    <row r="548" spans="1:1" x14ac:dyDescent="0.3">
      <c r="A548" t="s">
        <v>209</v>
      </c>
    </row>
    <row r="549" spans="1:1" x14ac:dyDescent="0.3">
      <c r="A549" t="s">
        <v>209</v>
      </c>
    </row>
    <row r="550" spans="1:1" x14ac:dyDescent="0.3">
      <c r="A550" t="s">
        <v>209</v>
      </c>
    </row>
    <row r="551" spans="1:1" x14ac:dyDescent="0.3">
      <c r="A551" t="s">
        <v>209</v>
      </c>
    </row>
    <row r="552" spans="1:1" x14ac:dyDescent="0.3">
      <c r="A552" t="s">
        <v>209</v>
      </c>
    </row>
    <row r="553" spans="1:1" x14ac:dyDescent="0.3">
      <c r="A553" t="s">
        <v>209</v>
      </c>
    </row>
    <row r="554" spans="1:1" x14ac:dyDescent="0.3">
      <c r="A554" t="s">
        <v>209</v>
      </c>
    </row>
    <row r="555" spans="1:1" x14ac:dyDescent="0.3">
      <c r="A555" t="s">
        <v>209</v>
      </c>
    </row>
    <row r="556" spans="1:1" x14ac:dyDescent="0.3">
      <c r="A556" t="s">
        <v>209</v>
      </c>
    </row>
    <row r="557" spans="1:1" x14ac:dyDescent="0.3">
      <c r="A557" t="s">
        <v>209</v>
      </c>
    </row>
    <row r="558" spans="1:1" x14ac:dyDescent="0.3">
      <c r="A558" t="s">
        <v>209</v>
      </c>
    </row>
    <row r="559" spans="1:1" x14ac:dyDescent="0.3">
      <c r="A559" t="s">
        <v>209</v>
      </c>
    </row>
    <row r="560" spans="1:1" x14ac:dyDescent="0.3">
      <c r="A560" t="s">
        <v>209</v>
      </c>
    </row>
    <row r="561" spans="1:1" x14ac:dyDescent="0.3">
      <c r="A561" t="s">
        <v>209</v>
      </c>
    </row>
    <row r="562" spans="1:1" x14ac:dyDescent="0.3">
      <c r="A562" t="s">
        <v>209</v>
      </c>
    </row>
    <row r="563" spans="1:1" x14ac:dyDescent="0.3">
      <c r="A563" t="s">
        <v>209</v>
      </c>
    </row>
    <row r="564" spans="1:1" x14ac:dyDescent="0.3">
      <c r="A564" t="s">
        <v>209</v>
      </c>
    </row>
    <row r="565" spans="1:1" x14ac:dyDescent="0.3">
      <c r="A565" t="s">
        <v>209</v>
      </c>
    </row>
    <row r="566" spans="1:1" x14ac:dyDescent="0.3">
      <c r="A566" t="s">
        <v>209</v>
      </c>
    </row>
    <row r="567" spans="1:1" x14ac:dyDescent="0.3">
      <c r="A567" t="s">
        <v>209</v>
      </c>
    </row>
    <row r="568" spans="1:1" x14ac:dyDescent="0.3">
      <c r="A568" t="s">
        <v>209</v>
      </c>
    </row>
    <row r="569" spans="1:1" x14ac:dyDescent="0.3">
      <c r="A569" t="s">
        <v>209</v>
      </c>
    </row>
    <row r="570" spans="1:1" x14ac:dyDescent="0.3">
      <c r="A570" t="s">
        <v>209</v>
      </c>
    </row>
    <row r="571" spans="1:1" x14ac:dyDescent="0.3">
      <c r="A571" t="s">
        <v>209</v>
      </c>
    </row>
    <row r="572" spans="1:1" x14ac:dyDescent="0.3">
      <c r="A572" t="s">
        <v>209</v>
      </c>
    </row>
    <row r="573" spans="1:1" x14ac:dyDescent="0.3">
      <c r="A573" t="s">
        <v>209</v>
      </c>
    </row>
    <row r="574" spans="1:1" x14ac:dyDescent="0.3">
      <c r="A574" t="s">
        <v>209</v>
      </c>
    </row>
    <row r="575" spans="1:1" x14ac:dyDescent="0.3">
      <c r="A575" t="s">
        <v>209</v>
      </c>
    </row>
    <row r="576" spans="1:1" x14ac:dyDescent="0.3">
      <c r="A576" t="s">
        <v>209</v>
      </c>
    </row>
    <row r="577" spans="1:1" x14ac:dyDescent="0.3">
      <c r="A577" t="s">
        <v>209</v>
      </c>
    </row>
    <row r="578" spans="1:1" x14ac:dyDescent="0.3">
      <c r="A578" t="s">
        <v>209</v>
      </c>
    </row>
    <row r="579" spans="1:1" x14ac:dyDescent="0.3">
      <c r="A579" t="s">
        <v>209</v>
      </c>
    </row>
    <row r="580" spans="1:1" x14ac:dyDescent="0.3">
      <c r="A580" t="s">
        <v>209</v>
      </c>
    </row>
    <row r="581" spans="1:1" x14ac:dyDescent="0.3">
      <c r="A581" t="s">
        <v>209</v>
      </c>
    </row>
    <row r="582" spans="1:1" x14ac:dyDescent="0.3">
      <c r="A582" t="s">
        <v>209</v>
      </c>
    </row>
    <row r="583" spans="1:1" x14ac:dyDescent="0.3">
      <c r="A583" t="s">
        <v>209</v>
      </c>
    </row>
    <row r="584" spans="1:1" x14ac:dyDescent="0.3">
      <c r="A584" t="s">
        <v>209</v>
      </c>
    </row>
    <row r="585" spans="1:1" x14ac:dyDescent="0.3">
      <c r="A585" t="s">
        <v>209</v>
      </c>
    </row>
    <row r="586" spans="1:1" x14ac:dyDescent="0.3">
      <c r="A586" t="s">
        <v>209</v>
      </c>
    </row>
    <row r="587" spans="1:1" x14ac:dyDescent="0.3">
      <c r="A587" t="s">
        <v>209</v>
      </c>
    </row>
    <row r="588" spans="1:1" x14ac:dyDescent="0.3">
      <c r="A588" t="s">
        <v>209</v>
      </c>
    </row>
    <row r="589" spans="1:1" x14ac:dyDescent="0.3">
      <c r="A589" t="s">
        <v>209</v>
      </c>
    </row>
    <row r="590" spans="1:1" x14ac:dyDescent="0.3">
      <c r="A590" t="s">
        <v>209</v>
      </c>
    </row>
    <row r="591" spans="1:1" x14ac:dyDescent="0.3">
      <c r="A591" t="s">
        <v>209</v>
      </c>
    </row>
    <row r="592" spans="1:1" x14ac:dyDescent="0.3">
      <c r="A592" t="s">
        <v>209</v>
      </c>
    </row>
    <row r="593" spans="1:1" x14ac:dyDescent="0.3">
      <c r="A593" t="s">
        <v>209</v>
      </c>
    </row>
    <row r="594" spans="1:1" x14ac:dyDescent="0.3">
      <c r="A594" t="s">
        <v>209</v>
      </c>
    </row>
    <row r="595" spans="1:1" x14ac:dyDescent="0.3">
      <c r="A595" t="s">
        <v>209</v>
      </c>
    </row>
    <row r="596" spans="1:1" x14ac:dyDescent="0.3">
      <c r="A596" t="s">
        <v>209</v>
      </c>
    </row>
    <row r="597" spans="1:1" x14ac:dyDescent="0.3">
      <c r="A597" t="s">
        <v>209</v>
      </c>
    </row>
    <row r="598" spans="1:1" x14ac:dyDescent="0.3">
      <c r="A598" t="s">
        <v>209</v>
      </c>
    </row>
    <row r="599" spans="1:1" x14ac:dyDescent="0.3">
      <c r="A599" t="s">
        <v>209</v>
      </c>
    </row>
    <row r="600" spans="1:1" x14ac:dyDescent="0.3">
      <c r="A600" t="s">
        <v>209</v>
      </c>
    </row>
    <row r="601" spans="1:1" x14ac:dyDescent="0.3">
      <c r="A601" t="s">
        <v>209</v>
      </c>
    </row>
    <row r="602" spans="1:1" x14ac:dyDescent="0.3">
      <c r="A602" t="s">
        <v>209</v>
      </c>
    </row>
    <row r="603" spans="1:1" x14ac:dyDescent="0.3">
      <c r="A603" t="s">
        <v>209</v>
      </c>
    </row>
    <row r="604" spans="1:1" x14ac:dyDescent="0.3">
      <c r="A604" t="s">
        <v>209</v>
      </c>
    </row>
    <row r="605" spans="1:1" x14ac:dyDescent="0.3">
      <c r="A605" t="s">
        <v>209</v>
      </c>
    </row>
    <row r="606" spans="1:1" x14ac:dyDescent="0.3">
      <c r="A606" t="s">
        <v>209</v>
      </c>
    </row>
    <row r="607" spans="1:1" x14ac:dyDescent="0.3">
      <c r="A607" t="s">
        <v>209</v>
      </c>
    </row>
    <row r="608" spans="1:1" x14ac:dyDescent="0.3">
      <c r="A608" t="s">
        <v>209</v>
      </c>
    </row>
    <row r="609" spans="1:1" x14ac:dyDescent="0.3">
      <c r="A609" t="s">
        <v>209</v>
      </c>
    </row>
    <row r="610" spans="1:1" x14ac:dyDescent="0.3">
      <c r="A610" t="s">
        <v>209</v>
      </c>
    </row>
    <row r="611" spans="1:1" x14ac:dyDescent="0.3">
      <c r="A611" t="s">
        <v>209</v>
      </c>
    </row>
    <row r="612" spans="1:1" x14ac:dyDescent="0.3">
      <c r="A612" t="s">
        <v>209</v>
      </c>
    </row>
    <row r="613" spans="1:1" x14ac:dyDescent="0.3">
      <c r="A613" t="s">
        <v>209</v>
      </c>
    </row>
    <row r="614" spans="1:1" x14ac:dyDescent="0.3">
      <c r="A614" t="s">
        <v>209</v>
      </c>
    </row>
    <row r="615" spans="1:1" x14ac:dyDescent="0.3">
      <c r="A615" t="s">
        <v>209</v>
      </c>
    </row>
    <row r="616" spans="1:1" x14ac:dyDescent="0.3">
      <c r="A616" t="s">
        <v>209</v>
      </c>
    </row>
    <row r="617" spans="1:1" x14ac:dyDescent="0.3">
      <c r="A617" t="s">
        <v>209</v>
      </c>
    </row>
    <row r="618" spans="1:1" x14ac:dyDescent="0.3">
      <c r="A618" t="s">
        <v>209</v>
      </c>
    </row>
    <row r="619" spans="1:1" x14ac:dyDescent="0.3">
      <c r="A619" t="s">
        <v>209</v>
      </c>
    </row>
    <row r="620" spans="1:1" x14ac:dyDescent="0.3">
      <c r="A620" t="s">
        <v>209</v>
      </c>
    </row>
    <row r="621" spans="1:1" x14ac:dyDescent="0.3">
      <c r="A621" t="s">
        <v>209</v>
      </c>
    </row>
    <row r="622" spans="1:1" x14ac:dyDescent="0.3">
      <c r="A622" t="s">
        <v>209</v>
      </c>
    </row>
    <row r="623" spans="1:1" x14ac:dyDescent="0.3">
      <c r="A623" t="s">
        <v>209</v>
      </c>
    </row>
    <row r="624" spans="1:1" x14ac:dyDescent="0.3">
      <c r="A624" t="s">
        <v>209</v>
      </c>
    </row>
    <row r="625" spans="1:1" x14ac:dyDescent="0.3">
      <c r="A625" t="s">
        <v>209</v>
      </c>
    </row>
    <row r="626" spans="1:1" x14ac:dyDescent="0.3">
      <c r="A626" t="s">
        <v>209</v>
      </c>
    </row>
    <row r="627" spans="1:1" x14ac:dyDescent="0.3">
      <c r="A627" t="s">
        <v>209</v>
      </c>
    </row>
    <row r="628" spans="1:1" x14ac:dyDescent="0.3">
      <c r="A628" t="s">
        <v>209</v>
      </c>
    </row>
    <row r="629" spans="1:1" x14ac:dyDescent="0.3">
      <c r="A629" t="s">
        <v>209</v>
      </c>
    </row>
    <row r="630" spans="1:1" x14ac:dyDescent="0.3">
      <c r="A630" t="s">
        <v>209</v>
      </c>
    </row>
    <row r="631" spans="1:1" x14ac:dyDescent="0.3">
      <c r="A631" t="s">
        <v>209</v>
      </c>
    </row>
    <row r="632" spans="1:1" x14ac:dyDescent="0.3">
      <c r="A632" t="s">
        <v>209</v>
      </c>
    </row>
    <row r="633" spans="1:1" x14ac:dyDescent="0.3">
      <c r="A633" t="s">
        <v>209</v>
      </c>
    </row>
    <row r="634" spans="1:1" x14ac:dyDescent="0.3">
      <c r="A634" t="s">
        <v>209</v>
      </c>
    </row>
    <row r="635" spans="1:1" x14ac:dyDescent="0.3">
      <c r="A635" t="s">
        <v>209</v>
      </c>
    </row>
    <row r="636" spans="1:1" x14ac:dyDescent="0.3">
      <c r="A636" t="s">
        <v>209</v>
      </c>
    </row>
    <row r="637" spans="1:1" x14ac:dyDescent="0.3">
      <c r="A637" t="s">
        <v>209</v>
      </c>
    </row>
    <row r="638" spans="1:1" x14ac:dyDescent="0.3">
      <c r="A638" t="s">
        <v>209</v>
      </c>
    </row>
    <row r="639" spans="1:1" x14ac:dyDescent="0.3">
      <c r="A639" t="s">
        <v>209</v>
      </c>
    </row>
    <row r="640" spans="1:1" x14ac:dyDescent="0.3">
      <c r="A640" t="s">
        <v>209</v>
      </c>
    </row>
    <row r="641" spans="1:1" x14ac:dyDescent="0.3">
      <c r="A641" t="s">
        <v>209</v>
      </c>
    </row>
    <row r="642" spans="1:1" x14ac:dyDescent="0.3">
      <c r="A642" t="s">
        <v>209</v>
      </c>
    </row>
    <row r="643" spans="1:1" x14ac:dyDescent="0.3">
      <c r="A643" t="s">
        <v>209</v>
      </c>
    </row>
    <row r="644" spans="1:1" x14ac:dyDescent="0.3">
      <c r="A644" t="s">
        <v>209</v>
      </c>
    </row>
    <row r="645" spans="1:1" x14ac:dyDescent="0.3">
      <c r="A645" t="s">
        <v>209</v>
      </c>
    </row>
    <row r="646" spans="1:1" x14ac:dyDescent="0.3">
      <c r="A646" t="s">
        <v>209</v>
      </c>
    </row>
    <row r="647" spans="1:1" x14ac:dyDescent="0.3">
      <c r="A647" t="s">
        <v>209</v>
      </c>
    </row>
    <row r="648" spans="1:1" x14ac:dyDescent="0.3">
      <c r="A648" t="s">
        <v>209</v>
      </c>
    </row>
    <row r="649" spans="1:1" x14ac:dyDescent="0.3">
      <c r="A649" t="s">
        <v>209</v>
      </c>
    </row>
    <row r="650" spans="1:1" x14ac:dyDescent="0.3">
      <c r="A650" t="s">
        <v>209</v>
      </c>
    </row>
    <row r="651" spans="1:1" x14ac:dyDescent="0.3">
      <c r="A651" t="s">
        <v>209</v>
      </c>
    </row>
    <row r="652" spans="1:1" x14ac:dyDescent="0.3">
      <c r="A652" t="s">
        <v>209</v>
      </c>
    </row>
    <row r="653" spans="1:1" x14ac:dyDescent="0.3">
      <c r="A653" t="s">
        <v>209</v>
      </c>
    </row>
    <row r="654" spans="1:1" x14ac:dyDescent="0.3">
      <c r="A654" t="s">
        <v>209</v>
      </c>
    </row>
    <row r="655" spans="1:1" x14ac:dyDescent="0.3">
      <c r="A655" t="s">
        <v>209</v>
      </c>
    </row>
    <row r="656" spans="1:1" x14ac:dyDescent="0.3">
      <c r="A656" t="s">
        <v>209</v>
      </c>
    </row>
    <row r="657" spans="1:1" x14ac:dyDescent="0.3">
      <c r="A657" t="s">
        <v>209</v>
      </c>
    </row>
    <row r="658" spans="1:1" x14ac:dyDescent="0.3">
      <c r="A658" t="s">
        <v>209</v>
      </c>
    </row>
    <row r="659" spans="1:1" x14ac:dyDescent="0.3">
      <c r="A659" t="s">
        <v>209</v>
      </c>
    </row>
    <row r="660" spans="1:1" x14ac:dyDescent="0.3">
      <c r="A660" t="s">
        <v>209</v>
      </c>
    </row>
    <row r="661" spans="1:1" x14ac:dyDescent="0.3">
      <c r="A661" t="s">
        <v>209</v>
      </c>
    </row>
    <row r="662" spans="1:1" x14ac:dyDescent="0.3">
      <c r="A662" t="s">
        <v>209</v>
      </c>
    </row>
    <row r="663" spans="1:1" x14ac:dyDescent="0.3">
      <c r="A663" t="s">
        <v>209</v>
      </c>
    </row>
    <row r="664" spans="1:1" x14ac:dyDescent="0.3">
      <c r="A664" t="s">
        <v>209</v>
      </c>
    </row>
    <row r="665" spans="1:1" x14ac:dyDescent="0.3">
      <c r="A665" t="s">
        <v>209</v>
      </c>
    </row>
    <row r="666" spans="1:1" x14ac:dyDescent="0.3">
      <c r="A666" t="s">
        <v>209</v>
      </c>
    </row>
    <row r="667" spans="1:1" x14ac:dyDescent="0.3">
      <c r="A667" t="s">
        <v>209</v>
      </c>
    </row>
    <row r="668" spans="1:1" x14ac:dyDescent="0.3">
      <c r="A668" t="s">
        <v>209</v>
      </c>
    </row>
    <row r="669" spans="1:1" x14ac:dyDescent="0.3">
      <c r="A669" t="s">
        <v>209</v>
      </c>
    </row>
    <row r="670" spans="1:1" x14ac:dyDescent="0.3">
      <c r="A670" t="s">
        <v>1675</v>
      </c>
    </row>
    <row r="671" spans="1:1" x14ac:dyDescent="0.3">
      <c r="A671" t="s">
        <v>1675</v>
      </c>
    </row>
    <row r="672" spans="1:1" x14ac:dyDescent="0.3">
      <c r="A672" t="s">
        <v>1675</v>
      </c>
    </row>
    <row r="673" spans="1:1" x14ac:dyDescent="0.3">
      <c r="A673" t="s">
        <v>1675</v>
      </c>
    </row>
    <row r="674" spans="1:1" x14ac:dyDescent="0.3">
      <c r="A674" t="s">
        <v>1675</v>
      </c>
    </row>
    <row r="675" spans="1:1" x14ac:dyDescent="0.3">
      <c r="A675" t="s">
        <v>1675</v>
      </c>
    </row>
    <row r="676" spans="1:1" x14ac:dyDescent="0.3">
      <c r="A676" t="s">
        <v>1675</v>
      </c>
    </row>
    <row r="677" spans="1:1" x14ac:dyDescent="0.3">
      <c r="A677" t="s">
        <v>1675</v>
      </c>
    </row>
    <row r="678" spans="1:1" x14ac:dyDescent="0.3">
      <c r="A678" t="s">
        <v>1675</v>
      </c>
    </row>
    <row r="679" spans="1:1" x14ac:dyDescent="0.3">
      <c r="A679" t="s">
        <v>1675</v>
      </c>
    </row>
    <row r="680" spans="1:1" x14ac:dyDescent="0.3">
      <c r="A680" t="s">
        <v>1675</v>
      </c>
    </row>
    <row r="681" spans="1:1" x14ac:dyDescent="0.3">
      <c r="A681" t="s">
        <v>1675</v>
      </c>
    </row>
    <row r="682" spans="1:1" x14ac:dyDescent="0.3">
      <c r="A682" t="s">
        <v>1675</v>
      </c>
    </row>
    <row r="683" spans="1:1" x14ac:dyDescent="0.3">
      <c r="A683" t="s">
        <v>1675</v>
      </c>
    </row>
    <row r="684" spans="1:1" x14ac:dyDescent="0.3">
      <c r="A684" t="s">
        <v>1675</v>
      </c>
    </row>
    <row r="685" spans="1:1" x14ac:dyDescent="0.3">
      <c r="A685" t="s">
        <v>1675</v>
      </c>
    </row>
    <row r="686" spans="1:1" x14ac:dyDescent="0.3">
      <c r="A686" t="s">
        <v>1675</v>
      </c>
    </row>
    <row r="687" spans="1:1" x14ac:dyDescent="0.3">
      <c r="A687" t="s">
        <v>1675</v>
      </c>
    </row>
    <row r="688" spans="1:1" x14ac:dyDescent="0.3">
      <c r="A688" t="s">
        <v>1675</v>
      </c>
    </row>
    <row r="689" spans="1:1" x14ac:dyDescent="0.3">
      <c r="A689" t="s">
        <v>1675</v>
      </c>
    </row>
    <row r="690" spans="1:1" x14ac:dyDescent="0.3">
      <c r="A690" t="s">
        <v>1675</v>
      </c>
    </row>
    <row r="691" spans="1:1" x14ac:dyDescent="0.3">
      <c r="A691" t="s">
        <v>1675</v>
      </c>
    </row>
    <row r="692" spans="1:1" x14ac:dyDescent="0.3">
      <c r="A692" t="s">
        <v>1675</v>
      </c>
    </row>
    <row r="693" spans="1:1" x14ac:dyDescent="0.3">
      <c r="A693" t="s">
        <v>1675</v>
      </c>
    </row>
    <row r="694" spans="1:1" x14ac:dyDescent="0.3">
      <c r="A694" t="s">
        <v>1675</v>
      </c>
    </row>
    <row r="695" spans="1:1" x14ac:dyDescent="0.3">
      <c r="A695" t="s">
        <v>1675</v>
      </c>
    </row>
    <row r="696" spans="1:1" x14ac:dyDescent="0.3">
      <c r="A696" t="s">
        <v>1675</v>
      </c>
    </row>
    <row r="697" spans="1:1" x14ac:dyDescent="0.3">
      <c r="A697" t="s">
        <v>1675</v>
      </c>
    </row>
    <row r="698" spans="1:1" x14ac:dyDescent="0.3">
      <c r="A698" t="s">
        <v>1675</v>
      </c>
    </row>
    <row r="699" spans="1:1" x14ac:dyDescent="0.3">
      <c r="A699" t="s">
        <v>1675</v>
      </c>
    </row>
    <row r="700" spans="1:1" x14ac:dyDescent="0.3">
      <c r="A700" t="s">
        <v>1675</v>
      </c>
    </row>
    <row r="701" spans="1:1" x14ac:dyDescent="0.3">
      <c r="A701" t="s">
        <v>1675</v>
      </c>
    </row>
    <row r="702" spans="1:1" x14ac:dyDescent="0.3">
      <c r="A702" t="s">
        <v>1675</v>
      </c>
    </row>
    <row r="703" spans="1:1" x14ac:dyDescent="0.3">
      <c r="A703" t="s">
        <v>1675</v>
      </c>
    </row>
    <row r="704" spans="1:1" x14ac:dyDescent="0.3">
      <c r="A704" t="s">
        <v>1675</v>
      </c>
    </row>
    <row r="705" spans="1:1" x14ac:dyDescent="0.3">
      <c r="A705" t="s">
        <v>1675</v>
      </c>
    </row>
    <row r="706" spans="1:1" x14ac:dyDescent="0.3">
      <c r="A706" t="s">
        <v>1675</v>
      </c>
    </row>
    <row r="707" spans="1:1" x14ac:dyDescent="0.3">
      <c r="A707" t="s">
        <v>1675</v>
      </c>
    </row>
    <row r="708" spans="1:1" x14ac:dyDescent="0.3">
      <c r="A708" t="s">
        <v>1675</v>
      </c>
    </row>
    <row r="709" spans="1:1" x14ac:dyDescent="0.3">
      <c r="A709" t="s">
        <v>1675</v>
      </c>
    </row>
    <row r="710" spans="1:1" x14ac:dyDescent="0.3">
      <c r="A710" t="s">
        <v>1675</v>
      </c>
    </row>
    <row r="711" spans="1:1" x14ac:dyDescent="0.3">
      <c r="A711" t="s">
        <v>1675</v>
      </c>
    </row>
    <row r="712" spans="1:1" x14ac:dyDescent="0.3">
      <c r="A712" t="s">
        <v>1675</v>
      </c>
    </row>
    <row r="713" spans="1:1" x14ac:dyDescent="0.3">
      <c r="A713" t="s">
        <v>1675</v>
      </c>
    </row>
    <row r="714" spans="1:1" x14ac:dyDescent="0.3">
      <c r="A714" t="s">
        <v>1675</v>
      </c>
    </row>
    <row r="715" spans="1:1" x14ac:dyDescent="0.3">
      <c r="A715" t="s">
        <v>1675</v>
      </c>
    </row>
    <row r="716" spans="1:1" x14ac:dyDescent="0.3">
      <c r="A716" t="s">
        <v>1675</v>
      </c>
    </row>
    <row r="717" spans="1:1" x14ac:dyDescent="0.3">
      <c r="A717" t="s">
        <v>1675</v>
      </c>
    </row>
    <row r="718" spans="1:1" x14ac:dyDescent="0.3">
      <c r="A718" t="s">
        <v>1675</v>
      </c>
    </row>
    <row r="719" spans="1:1" x14ac:dyDescent="0.3">
      <c r="A719" t="s">
        <v>1675</v>
      </c>
    </row>
    <row r="720" spans="1:1" x14ac:dyDescent="0.3">
      <c r="A720" t="s">
        <v>1675</v>
      </c>
    </row>
    <row r="721" spans="1:1" x14ac:dyDescent="0.3">
      <c r="A721" t="s">
        <v>1675</v>
      </c>
    </row>
    <row r="722" spans="1:1" x14ac:dyDescent="0.3">
      <c r="A722" t="s">
        <v>1675</v>
      </c>
    </row>
    <row r="723" spans="1:1" x14ac:dyDescent="0.3">
      <c r="A723" t="s">
        <v>1675</v>
      </c>
    </row>
    <row r="724" spans="1:1" x14ac:dyDescent="0.3">
      <c r="A724" t="s">
        <v>1675</v>
      </c>
    </row>
    <row r="725" spans="1:1" x14ac:dyDescent="0.3">
      <c r="A725" t="s">
        <v>1675</v>
      </c>
    </row>
    <row r="726" spans="1:1" x14ac:dyDescent="0.3">
      <c r="A726" t="s">
        <v>1675</v>
      </c>
    </row>
    <row r="727" spans="1:1" x14ac:dyDescent="0.3">
      <c r="A727" t="s">
        <v>1675</v>
      </c>
    </row>
    <row r="728" spans="1:1" x14ac:dyDescent="0.3">
      <c r="A728" t="s">
        <v>1675</v>
      </c>
    </row>
    <row r="729" spans="1:1" x14ac:dyDescent="0.3">
      <c r="A729" t="s">
        <v>1020</v>
      </c>
    </row>
    <row r="730" spans="1:1" x14ac:dyDescent="0.3">
      <c r="A730" t="s">
        <v>1020</v>
      </c>
    </row>
    <row r="731" spans="1:1" x14ac:dyDescent="0.3">
      <c r="A731" t="s">
        <v>1020</v>
      </c>
    </row>
    <row r="732" spans="1:1" x14ac:dyDescent="0.3">
      <c r="A732" t="s">
        <v>1020</v>
      </c>
    </row>
    <row r="733" spans="1:1" x14ac:dyDescent="0.3">
      <c r="A733" t="s">
        <v>1020</v>
      </c>
    </row>
    <row r="734" spans="1:1" x14ac:dyDescent="0.3">
      <c r="A734" t="s">
        <v>1020</v>
      </c>
    </row>
    <row r="735" spans="1:1" x14ac:dyDescent="0.3">
      <c r="A735" t="s">
        <v>1020</v>
      </c>
    </row>
    <row r="736" spans="1:1" x14ac:dyDescent="0.3">
      <c r="A736" t="s">
        <v>1020</v>
      </c>
    </row>
    <row r="737" spans="1:1" x14ac:dyDescent="0.3">
      <c r="A737" t="s">
        <v>1020</v>
      </c>
    </row>
    <row r="738" spans="1:1" x14ac:dyDescent="0.3">
      <c r="A738" t="s">
        <v>1020</v>
      </c>
    </row>
    <row r="739" spans="1:1" x14ac:dyDescent="0.3">
      <c r="A739" t="s">
        <v>1020</v>
      </c>
    </row>
    <row r="740" spans="1:1" x14ac:dyDescent="0.3">
      <c r="A740" t="s">
        <v>1020</v>
      </c>
    </row>
    <row r="741" spans="1:1" x14ac:dyDescent="0.3">
      <c r="A741" t="s">
        <v>1020</v>
      </c>
    </row>
    <row r="742" spans="1:1" x14ac:dyDescent="0.3">
      <c r="A742" t="s">
        <v>1020</v>
      </c>
    </row>
    <row r="743" spans="1:1" x14ac:dyDescent="0.3">
      <c r="A743" t="s">
        <v>1020</v>
      </c>
    </row>
    <row r="744" spans="1:1" x14ac:dyDescent="0.3">
      <c r="A744" t="s">
        <v>1020</v>
      </c>
    </row>
    <row r="745" spans="1:1" x14ac:dyDescent="0.3">
      <c r="A745" t="s">
        <v>1020</v>
      </c>
    </row>
    <row r="746" spans="1:1" x14ac:dyDescent="0.3">
      <c r="A746" t="s">
        <v>1020</v>
      </c>
    </row>
    <row r="747" spans="1:1" x14ac:dyDescent="0.3">
      <c r="A747" t="s">
        <v>1020</v>
      </c>
    </row>
    <row r="748" spans="1:1" x14ac:dyDescent="0.3">
      <c r="A748" t="s">
        <v>1020</v>
      </c>
    </row>
    <row r="749" spans="1:1" x14ac:dyDescent="0.3">
      <c r="A749" t="s">
        <v>1020</v>
      </c>
    </row>
    <row r="750" spans="1:1" x14ac:dyDescent="0.3">
      <c r="A750" t="s">
        <v>1020</v>
      </c>
    </row>
    <row r="751" spans="1:1" x14ac:dyDescent="0.3">
      <c r="A751" t="s">
        <v>1020</v>
      </c>
    </row>
    <row r="752" spans="1:1" x14ac:dyDescent="0.3">
      <c r="A752" t="s">
        <v>1020</v>
      </c>
    </row>
    <row r="753" spans="1:1" x14ac:dyDescent="0.3">
      <c r="A753" t="s">
        <v>1020</v>
      </c>
    </row>
    <row r="754" spans="1:1" x14ac:dyDescent="0.3">
      <c r="A754" t="s">
        <v>1020</v>
      </c>
    </row>
    <row r="755" spans="1:1" x14ac:dyDescent="0.3">
      <c r="A755" t="s">
        <v>1020</v>
      </c>
    </row>
    <row r="756" spans="1:1" x14ac:dyDescent="0.3">
      <c r="A756" t="s">
        <v>1020</v>
      </c>
    </row>
    <row r="757" spans="1:1" x14ac:dyDescent="0.3">
      <c r="A757" t="s">
        <v>1020</v>
      </c>
    </row>
    <row r="758" spans="1:1" x14ac:dyDescent="0.3">
      <c r="A758" t="s">
        <v>1020</v>
      </c>
    </row>
    <row r="759" spans="1:1" x14ac:dyDescent="0.3">
      <c r="A759" t="s">
        <v>1020</v>
      </c>
    </row>
    <row r="760" spans="1:1" x14ac:dyDescent="0.3">
      <c r="A760" t="s">
        <v>1020</v>
      </c>
    </row>
    <row r="761" spans="1:1" x14ac:dyDescent="0.3">
      <c r="A761" t="s">
        <v>1020</v>
      </c>
    </row>
    <row r="762" spans="1:1" x14ac:dyDescent="0.3">
      <c r="A762" t="s">
        <v>1020</v>
      </c>
    </row>
    <row r="763" spans="1:1" x14ac:dyDescent="0.3">
      <c r="A763" t="s">
        <v>1020</v>
      </c>
    </row>
    <row r="764" spans="1:1" x14ac:dyDescent="0.3">
      <c r="A764" t="s">
        <v>1020</v>
      </c>
    </row>
    <row r="765" spans="1:1" x14ac:dyDescent="0.3">
      <c r="A765" t="s">
        <v>1020</v>
      </c>
    </row>
    <row r="766" spans="1:1" x14ac:dyDescent="0.3">
      <c r="A766" t="s">
        <v>1020</v>
      </c>
    </row>
    <row r="767" spans="1:1" x14ac:dyDescent="0.3">
      <c r="A767" t="s">
        <v>1020</v>
      </c>
    </row>
    <row r="768" spans="1:1" x14ac:dyDescent="0.3">
      <c r="A768" t="s">
        <v>1020</v>
      </c>
    </row>
    <row r="769" spans="1:1" x14ac:dyDescent="0.3">
      <c r="A769" t="s">
        <v>1020</v>
      </c>
    </row>
    <row r="770" spans="1:1" x14ac:dyDescent="0.3">
      <c r="A770" t="s">
        <v>1020</v>
      </c>
    </row>
    <row r="771" spans="1:1" x14ac:dyDescent="0.3">
      <c r="A771" t="s">
        <v>1020</v>
      </c>
    </row>
    <row r="772" spans="1:1" x14ac:dyDescent="0.3">
      <c r="A772" t="s">
        <v>1020</v>
      </c>
    </row>
    <row r="773" spans="1:1" x14ac:dyDescent="0.3">
      <c r="A773" t="s">
        <v>1020</v>
      </c>
    </row>
    <row r="774" spans="1:1" x14ac:dyDescent="0.3">
      <c r="A774" t="s">
        <v>1020</v>
      </c>
    </row>
    <row r="775" spans="1:1" x14ac:dyDescent="0.3">
      <c r="A775" t="s">
        <v>1020</v>
      </c>
    </row>
    <row r="776" spans="1:1" x14ac:dyDescent="0.3">
      <c r="A776" t="s">
        <v>1020</v>
      </c>
    </row>
    <row r="777" spans="1:1" x14ac:dyDescent="0.3">
      <c r="A777" t="s">
        <v>1020</v>
      </c>
    </row>
    <row r="778" spans="1:1" x14ac:dyDescent="0.3">
      <c r="A778" t="s">
        <v>1020</v>
      </c>
    </row>
    <row r="779" spans="1:1" x14ac:dyDescent="0.3">
      <c r="A779" t="s">
        <v>1020</v>
      </c>
    </row>
    <row r="780" spans="1:1" x14ac:dyDescent="0.3">
      <c r="A780" t="s">
        <v>1020</v>
      </c>
    </row>
    <row r="781" spans="1:1" x14ac:dyDescent="0.3">
      <c r="A781" t="s">
        <v>1020</v>
      </c>
    </row>
    <row r="782" spans="1:1" x14ac:dyDescent="0.3">
      <c r="A782" t="s">
        <v>1020</v>
      </c>
    </row>
    <row r="783" spans="1:1" x14ac:dyDescent="0.3">
      <c r="A783" t="s">
        <v>1020</v>
      </c>
    </row>
    <row r="784" spans="1:1" x14ac:dyDescent="0.3">
      <c r="A784" t="s">
        <v>1020</v>
      </c>
    </row>
    <row r="785" spans="1:1" x14ac:dyDescent="0.3">
      <c r="A785" t="s">
        <v>1020</v>
      </c>
    </row>
    <row r="786" spans="1:1" x14ac:dyDescent="0.3">
      <c r="A786" t="s">
        <v>1020</v>
      </c>
    </row>
    <row r="787" spans="1:1" x14ac:dyDescent="0.3">
      <c r="A787" t="s">
        <v>1020</v>
      </c>
    </row>
    <row r="788" spans="1:1" x14ac:dyDescent="0.3">
      <c r="A788" t="s">
        <v>1020</v>
      </c>
    </row>
    <row r="789" spans="1:1" x14ac:dyDescent="0.3">
      <c r="A789" t="s">
        <v>1020</v>
      </c>
    </row>
    <row r="790" spans="1:1" x14ac:dyDescent="0.3">
      <c r="A790" t="s">
        <v>1020</v>
      </c>
    </row>
    <row r="791" spans="1:1" x14ac:dyDescent="0.3">
      <c r="A791" t="s">
        <v>1020</v>
      </c>
    </row>
    <row r="792" spans="1:1" x14ac:dyDescent="0.3">
      <c r="A792" t="s">
        <v>1020</v>
      </c>
    </row>
    <row r="793" spans="1:1" x14ac:dyDescent="0.3">
      <c r="A793" t="s">
        <v>1020</v>
      </c>
    </row>
    <row r="794" spans="1:1" x14ac:dyDescent="0.3">
      <c r="A794" t="s">
        <v>1020</v>
      </c>
    </row>
    <row r="795" spans="1:1" x14ac:dyDescent="0.3">
      <c r="A795" t="s">
        <v>1020</v>
      </c>
    </row>
    <row r="796" spans="1:1" x14ac:dyDescent="0.3">
      <c r="A796" t="s">
        <v>1020</v>
      </c>
    </row>
    <row r="797" spans="1:1" x14ac:dyDescent="0.3">
      <c r="A797" t="s">
        <v>1020</v>
      </c>
    </row>
    <row r="798" spans="1:1" x14ac:dyDescent="0.3">
      <c r="A798" t="s">
        <v>1020</v>
      </c>
    </row>
    <row r="799" spans="1:1" x14ac:dyDescent="0.3">
      <c r="A799" t="s">
        <v>1020</v>
      </c>
    </row>
    <row r="800" spans="1:1" x14ac:dyDescent="0.3">
      <c r="A800" t="s">
        <v>1020</v>
      </c>
    </row>
    <row r="801" spans="1:1" x14ac:dyDescent="0.3">
      <c r="A801" t="s">
        <v>1020</v>
      </c>
    </row>
    <row r="802" spans="1:1" x14ac:dyDescent="0.3">
      <c r="A802" t="s">
        <v>1020</v>
      </c>
    </row>
    <row r="803" spans="1:1" x14ac:dyDescent="0.3">
      <c r="A803" t="s">
        <v>1020</v>
      </c>
    </row>
    <row r="804" spans="1:1" x14ac:dyDescent="0.3">
      <c r="A804" t="s">
        <v>1020</v>
      </c>
    </row>
    <row r="805" spans="1:1" x14ac:dyDescent="0.3">
      <c r="A805" t="s">
        <v>1020</v>
      </c>
    </row>
    <row r="806" spans="1:1" x14ac:dyDescent="0.3">
      <c r="A806" t="s">
        <v>1020</v>
      </c>
    </row>
    <row r="807" spans="1:1" x14ac:dyDescent="0.3">
      <c r="A807" t="s">
        <v>1020</v>
      </c>
    </row>
    <row r="808" spans="1:1" x14ac:dyDescent="0.3">
      <c r="A808" t="s">
        <v>1020</v>
      </c>
    </row>
    <row r="809" spans="1:1" x14ac:dyDescent="0.3">
      <c r="A809" t="s">
        <v>1020</v>
      </c>
    </row>
    <row r="810" spans="1:1" x14ac:dyDescent="0.3">
      <c r="A810" t="s">
        <v>1020</v>
      </c>
    </row>
    <row r="811" spans="1:1" x14ac:dyDescent="0.3">
      <c r="A811" t="s">
        <v>1020</v>
      </c>
    </row>
    <row r="812" spans="1:1" x14ac:dyDescent="0.3">
      <c r="A812" t="s">
        <v>1020</v>
      </c>
    </row>
    <row r="813" spans="1:1" x14ac:dyDescent="0.3">
      <c r="A813" t="s">
        <v>1020</v>
      </c>
    </row>
    <row r="814" spans="1:1" x14ac:dyDescent="0.3">
      <c r="A814" t="s">
        <v>1020</v>
      </c>
    </row>
    <row r="815" spans="1:1" x14ac:dyDescent="0.3">
      <c r="A815" t="s">
        <v>1020</v>
      </c>
    </row>
    <row r="816" spans="1:1" x14ac:dyDescent="0.3">
      <c r="A816" t="s">
        <v>1020</v>
      </c>
    </row>
    <row r="817" spans="1:1" x14ac:dyDescent="0.3">
      <c r="A817" t="s">
        <v>1020</v>
      </c>
    </row>
    <row r="818" spans="1:1" x14ac:dyDescent="0.3">
      <c r="A818" t="s">
        <v>1020</v>
      </c>
    </row>
    <row r="819" spans="1:1" x14ac:dyDescent="0.3">
      <c r="A819" t="s">
        <v>1020</v>
      </c>
    </row>
    <row r="820" spans="1:1" x14ac:dyDescent="0.3">
      <c r="A820" t="s">
        <v>1020</v>
      </c>
    </row>
    <row r="821" spans="1:1" x14ac:dyDescent="0.3">
      <c r="A821" t="s">
        <v>1020</v>
      </c>
    </row>
    <row r="822" spans="1:1" x14ac:dyDescent="0.3">
      <c r="A822" t="s">
        <v>1020</v>
      </c>
    </row>
    <row r="823" spans="1:1" x14ac:dyDescent="0.3">
      <c r="A823" t="s">
        <v>1020</v>
      </c>
    </row>
    <row r="824" spans="1:1" x14ac:dyDescent="0.3">
      <c r="A824" t="s">
        <v>1020</v>
      </c>
    </row>
    <row r="825" spans="1:1" x14ac:dyDescent="0.3">
      <c r="A825" t="s">
        <v>1020</v>
      </c>
    </row>
    <row r="826" spans="1:1" x14ac:dyDescent="0.3">
      <c r="A826" t="s">
        <v>1020</v>
      </c>
    </row>
    <row r="827" spans="1:1" x14ac:dyDescent="0.3">
      <c r="A827" t="s">
        <v>1020</v>
      </c>
    </row>
    <row r="828" spans="1:1" x14ac:dyDescent="0.3">
      <c r="A828" t="s">
        <v>1020</v>
      </c>
    </row>
    <row r="829" spans="1:1" x14ac:dyDescent="0.3">
      <c r="A829" t="s">
        <v>1020</v>
      </c>
    </row>
    <row r="830" spans="1:1" x14ac:dyDescent="0.3">
      <c r="A830" t="s">
        <v>1020</v>
      </c>
    </row>
    <row r="831" spans="1:1" x14ac:dyDescent="0.3">
      <c r="A831" t="s">
        <v>1020</v>
      </c>
    </row>
    <row r="832" spans="1:1" x14ac:dyDescent="0.3">
      <c r="A832" t="s">
        <v>1020</v>
      </c>
    </row>
    <row r="833" spans="1:1" x14ac:dyDescent="0.3">
      <c r="A833" t="s">
        <v>452</v>
      </c>
    </row>
    <row r="834" spans="1:1" x14ac:dyDescent="0.3">
      <c r="A834" t="s">
        <v>452</v>
      </c>
    </row>
    <row r="835" spans="1:1" x14ac:dyDescent="0.3">
      <c r="A835" t="s">
        <v>452</v>
      </c>
    </row>
    <row r="836" spans="1:1" x14ac:dyDescent="0.3">
      <c r="A836" t="s">
        <v>452</v>
      </c>
    </row>
    <row r="837" spans="1:1" x14ac:dyDescent="0.3">
      <c r="A837" t="s">
        <v>452</v>
      </c>
    </row>
    <row r="838" spans="1:1" x14ac:dyDescent="0.3">
      <c r="A838" t="s">
        <v>452</v>
      </c>
    </row>
    <row r="839" spans="1:1" x14ac:dyDescent="0.3">
      <c r="A839" t="s">
        <v>452</v>
      </c>
    </row>
    <row r="840" spans="1:1" x14ac:dyDescent="0.3">
      <c r="A840" t="s">
        <v>452</v>
      </c>
    </row>
    <row r="841" spans="1:1" x14ac:dyDescent="0.3">
      <c r="A841" t="s">
        <v>452</v>
      </c>
    </row>
    <row r="842" spans="1:1" x14ac:dyDescent="0.3">
      <c r="A842" t="s">
        <v>452</v>
      </c>
    </row>
    <row r="843" spans="1:1" x14ac:dyDescent="0.3">
      <c r="A843" t="s">
        <v>452</v>
      </c>
    </row>
    <row r="844" spans="1:1" x14ac:dyDescent="0.3">
      <c r="A844" t="s">
        <v>452</v>
      </c>
    </row>
    <row r="845" spans="1:1" x14ac:dyDescent="0.3">
      <c r="A845" t="s">
        <v>452</v>
      </c>
    </row>
    <row r="846" spans="1:1" x14ac:dyDescent="0.3">
      <c r="A846" t="s">
        <v>452</v>
      </c>
    </row>
    <row r="847" spans="1:1" x14ac:dyDescent="0.3">
      <c r="A847" t="s">
        <v>452</v>
      </c>
    </row>
    <row r="848" spans="1:1" x14ac:dyDescent="0.3">
      <c r="A848" t="s">
        <v>452</v>
      </c>
    </row>
    <row r="849" spans="1:1" x14ac:dyDescent="0.3">
      <c r="A849" t="s">
        <v>452</v>
      </c>
    </row>
    <row r="850" spans="1:1" x14ac:dyDescent="0.3">
      <c r="A850" t="s">
        <v>452</v>
      </c>
    </row>
    <row r="851" spans="1:1" x14ac:dyDescent="0.3">
      <c r="A851" t="s">
        <v>452</v>
      </c>
    </row>
    <row r="852" spans="1:1" x14ac:dyDescent="0.3">
      <c r="A852" t="s">
        <v>452</v>
      </c>
    </row>
    <row r="853" spans="1:1" x14ac:dyDescent="0.3">
      <c r="A853" t="s">
        <v>452</v>
      </c>
    </row>
    <row r="854" spans="1:1" x14ac:dyDescent="0.3">
      <c r="A854" t="s">
        <v>452</v>
      </c>
    </row>
    <row r="855" spans="1:1" x14ac:dyDescent="0.3">
      <c r="A855" t="s">
        <v>452</v>
      </c>
    </row>
    <row r="856" spans="1:1" x14ac:dyDescent="0.3">
      <c r="A856" t="s">
        <v>452</v>
      </c>
    </row>
    <row r="857" spans="1:1" x14ac:dyDescent="0.3">
      <c r="A857" t="s">
        <v>452</v>
      </c>
    </row>
    <row r="858" spans="1:1" x14ac:dyDescent="0.3">
      <c r="A858" t="s">
        <v>452</v>
      </c>
    </row>
    <row r="859" spans="1:1" x14ac:dyDescent="0.3">
      <c r="A859" t="s">
        <v>452</v>
      </c>
    </row>
    <row r="860" spans="1:1" x14ac:dyDescent="0.3">
      <c r="A860" t="s">
        <v>452</v>
      </c>
    </row>
    <row r="861" spans="1:1" x14ac:dyDescent="0.3">
      <c r="A861" t="s">
        <v>452</v>
      </c>
    </row>
    <row r="862" spans="1:1" x14ac:dyDescent="0.3">
      <c r="A862" t="s">
        <v>452</v>
      </c>
    </row>
    <row r="863" spans="1:1" x14ac:dyDescent="0.3">
      <c r="A863" t="s">
        <v>452</v>
      </c>
    </row>
    <row r="864" spans="1:1" x14ac:dyDescent="0.3">
      <c r="A864" t="s">
        <v>452</v>
      </c>
    </row>
    <row r="865" spans="1:1" x14ac:dyDescent="0.3">
      <c r="A865" t="s">
        <v>452</v>
      </c>
    </row>
    <row r="866" spans="1:1" x14ac:dyDescent="0.3">
      <c r="A866" t="s">
        <v>452</v>
      </c>
    </row>
    <row r="867" spans="1:1" x14ac:dyDescent="0.3">
      <c r="A867" t="s">
        <v>452</v>
      </c>
    </row>
    <row r="868" spans="1:1" x14ac:dyDescent="0.3">
      <c r="A868" t="s">
        <v>452</v>
      </c>
    </row>
    <row r="869" spans="1:1" x14ac:dyDescent="0.3">
      <c r="A869" t="s">
        <v>452</v>
      </c>
    </row>
    <row r="870" spans="1:1" x14ac:dyDescent="0.3">
      <c r="A870" t="s">
        <v>452</v>
      </c>
    </row>
    <row r="871" spans="1:1" x14ac:dyDescent="0.3">
      <c r="A871" t="s">
        <v>452</v>
      </c>
    </row>
    <row r="872" spans="1:1" x14ac:dyDescent="0.3">
      <c r="A872" t="s">
        <v>452</v>
      </c>
    </row>
    <row r="873" spans="1:1" x14ac:dyDescent="0.3">
      <c r="A873" t="s">
        <v>452</v>
      </c>
    </row>
    <row r="874" spans="1:1" x14ac:dyDescent="0.3">
      <c r="A874" t="s">
        <v>452</v>
      </c>
    </row>
    <row r="875" spans="1:1" x14ac:dyDescent="0.3">
      <c r="A875" t="s">
        <v>452</v>
      </c>
    </row>
    <row r="876" spans="1:1" x14ac:dyDescent="0.3">
      <c r="A876" t="s">
        <v>452</v>
      </c>
    </row>
    <row r="877" spans="1:1" x14ac:dyDescent="0.3">
      <c r="A877" t="s">
        <v>452</v>
      </c>
    </row>
    <row r="878" spans="1:1" x14ac:dyDescent="0.3">
      <c r="A878" t="s">
        <v>452</v>
      </c>
    </row>
    <row r="879" spans="1:1" x14ac:dyDescent="0.3">
      <c r="A879" t="s">
        <v>452</v>
      </c>
    </row>
    <row r="880" spans="1:1" x14ac:dyDescent="0.3">
      <c r="A880" t="s">
        <v>452</v>
      </c>
    </row>
    <row r="881" spans="1:1" x14ac:dyDescent="0.3">
      <c r="A881" t="s">
        <v>452</v>
      </c>
    </row>
    <row r="882" spans="1:1" x14ac:dyDescent="0.3">
      <c r="A882" t="s">
        <v>452</v>
      </c>
    </row>
    <row r="883" spans="1:1" x14ac:dyDescent="0.3">
      <c r="A883" t="s">
        <v>452</v>
      </c>
    </row>
    <row r="884" spans="1:1" x14ac:dyDescent="0.3">
      <c r="A884" t="s">
        <v>452</v>
      </c>
    </row>
    <row r="885" spans="1:1" x14ac:dyDescent="0.3">
      <c r="A885" t="s">
        <v>452</v>
      </c>
    </row>
    <row r="886" spans="1:1" x14ac:dyDescent="0.3">
      <c r="A886" t="s">
        <v>452</v>
      </c>
    </row>
    <row r="887" spans="1:1" x14ac:dyDescent="0.3">
      <c r="A887" t="s">
        <v>452</v>
      </c>
    </row>
    <row r="888" spans="1:1" x14ac:dyDescent="0.3">
      <c r="A888" t="s">
        <v>452</v>
      </c>
    </row>
    <row r="889" spans="1:1" x14ac:dyDescent="0.3">
      <c r="A889" t="s">
        <v>452</v>
      </c>
    </row>
    <row r="890" spans="1:1" x14ac:dyDescent="0.3">
      <c r="A890" t="s">
        <v>452</v>
      </c>
    </row>
    <row r="891" spans="1:1" x14ac:dyDescent="0.3">
      <c r="A891" t="s">
        <v>452</v>
      </c>
    </row>
    <row r="892" spans="1:1" x14ac:dyDescent="0.3">
      <c r="A892" t="s">
        <v>452</v>
      </c>
    </row>
    <row r="893" spans="1:1" x14ac:dyDescent="0.3">
      <c r="A893" t="s">
        <v>452</v>
      </c>
    </row>
    <row r="894" spans="1:1" x14ac:dyDescent="0.3">
      <c r="A894" t="s">
        <v>452</v>
      </c>
    </row>
    <row r="895" spans="1:1" x14ac:dyDescent="0.3">
      <c r="A895" t="s">
        <v>452</v>
      </c>
    </row>
    <row r="896" spans="1:1" x14ac:dyDescent="0.3">
      <c r="A896" t="s">
        <v>452</v>
      </c>
    </row>
    <row r="897" spans="1:1" x14ac:dyDescent="0.3">
      <c r="A897" t="s">
        <v>452</v>
      </c>
    </row>
    <row r="898" spans="1:1" x14ac:dyDescent="0.3">
      <c r="A898" t="s">
        <v>452</v>
      </c>
    </row>
    <row r="899" spans="1:1" x14ac:dyDescent="0.3">
      <c r="A899" t="s">
        <v>452</v>
      </c>
    </row>
    <row r="900" spans="1:1" x14ac:dyDescent="0.3">
      <c r="A900" t="s">
        <v>452</v>
      </c>
    </row>
    <row r="901" spans="1:1" x14ac:dyDescent="0.3">
      <c r="A901" t="s">
        <v>452</v>
      </c>
    </row>
    <row r="902" spans="1:1" x14ac:dyDescent="0.3">
      <c r="A902" t="s">
        <v>452</v>
      </c>
    </row>
    <row r="903" spans="1:1" x14ac:dyDescent="0.3">
      <c r="A903" t="s">
        <v>452</v>
      </c>
    </row>
    <row r="904" spans="1:1" x14ac:dyDescent="0.3">
      <c r="A904" t="s">
        <v>452</v>
      </c>
    </row>
    <row r="905" spans="1:1" x14ac:dyDescent="0.3">
      <c r="A905" t="s">
        <v>452</v>
      </c>
    </row>
    <row r="906" spans="1:1" x14ac:dyDescent="0.3">
      <c r="A906" t="s">
        <v>452</v>
      </c>
    </row>
    <row r="907" spans="1:1" x14ac:dyDescent="0.3">
      <c r="A907" t="s">
        <v>452</v>
      </c>
    </row>
    <row r="908" spans="1:1" x14ac:dyDescent="0.3">
      <c r="A908" t="s">
        <v>452</v>
      </c>
    </row>
    <row r="909" spans="1:1" x14ac:dyDescent="0.3">
      <c r="A909" t="s">
        <v>452</v>
      </c>
    </row>
    <row r="910" spans="1:1" x14ac:dyDescent="0.3">
      <c r="A910" t="s">
        <v>452</v>
      </c>
    </row>
    <row r="911" spans="1:1" x14ac:dyDescent="0.3">
      <c r="A911" t="s">
        <v>452</v>
      </c>
    </row>
    <row r="912" spans="1:1" x14ac:dyDescent="0.3">
      <c r="A912" t="s">
        <v>452</v>
      </c>
    </row>
    <row r="913" spans="1:1" x14ac:dyDescent="0.3">
      <c r="A913" t="s">
        <v>452</v>
      </c>
    </row>
    <row r="914" spans="1:1" x14ac:dyDescent="0.3">
      <c r="A914" t="s">
        <v>452</v>
      </c>
    </row>
    <row r="915" spans="1:1" x14ac:dyDescent="0.3">
      <c r="A915" t="s">
        <v>452</v>
      </c>
    </row>
    <row r="916" spans="1:1" x14ac:dyDescent="0.3">
      <c r="A916" t="s">
        <v>452</v>
      </c>
    </row>
    <row r="917" spans="1:1" x14ac:dyDescent="0.3">
      <c r="A917" t="s">
        <v>452</v>
      </c>
    </row>
    <row r="918" spans="1:1" x14ac:dyDescent="0.3">
      <c r="A918" t="s">
        <v>452</v>
      </c>
    </row>
    <row r="919" spans="1:1" x14ac:dyDescent="0.3">
      <c r="A919" t="s">
        <v>452</v>
      </c>
    </row>
    <row r="920" spans="1:1" x14ac:dyDescent="0.3">
      <c r="A920" t="s">
        <v>452</v>
      </c>
    </row>
    <row r="921" spans="1:1" x14ac:dyDescent="0.3">
      <c r="A921" t="s">
        <v>452</v>
      </c>
    </row>
    <row r="922" spans="1:1" x14ac:dyDescent="0.3">
      <c r="A922" t="s">
        <v>452</v>
      </c>
    </row>
    <row r="923" spans="1:1" x14ac:dyDescent="0.3">
      <c r="A923" t="s">
        <v>452</v>
      </c>
    </row>
    <row r="924" spans="1:1" x14ac:dyDescent="0.3">
      <c r="A924" t="s">
        <v>452</v>
      </c>
    </row>
    <row r="925" spans="1:1" x14ac:dyDescent="0.3">
      <c r="A925" t="s">
        <v>452</v>
      </c>
    </row>
    <row r="926" spans="1:1" x14ac:dyDescent="0.3">
      <c r="A926" t="s">
        <v>452</v>
      </c>
    </row>
    <row r="927" spans="1:1" x14ac:dyDescent="0.3">
      <c r="A927" t="s">
        <v>452</v>
      </c>
    </row>
    <row r="928" spans="1:1" x14ac:dyDescent="0.3">
      <c r="A928" t="s">
        <v>452</v>
      </c>
    </row>
    <row r="929" spans="1:1" x14ac:dyDescent="0.3">
      <c r="A929" t="s">
        <v>452</v>
      </c>
    </row>
    <row r="930" spans="1:1" x14ac:dyDescent="0.3">
      <c r="A930" t="s">
        <v>452</v>
      </c>
    </row>
    <row r="931" spans="1:1" x14ac:dyDescent="0.3">
      <c r="A931" t="s">
        <v>452</v>
      </c>
    </row>
    <row r="932" spans="1:1" x14ac:dyDescent="0.3">
      <c r="A932" t="s">
        <v>452</v>
      </c>
    </row>
    <row r="933" spans="1:1" x14ac:dyDescent="0.3">
      <c r="A933" t="s">
        <v>452</v>
      </c>
    </row>
    <row r="934" spans="1:1" x14ac:dyDescent="0.3">
      <c r="A934" t="s">
        <v>452</v>
      </c>
    </row>
    <row r="935" spans="1:1" x14ac:dyDescent="0.3">
      <c r="A935" t="s">
        <v>452</v>
      </c>
    </row>
    <row r="936" spans="1:1" x14ac:dyDescent="0.3">
      <c r="A936" t="s">
        <v>452</v>
      </c>
    </row>
    <row r="937" spans="1:1" x14ac:dyDescent="0.3">
      <c r="A937" t="s">
        <v>452</v>
      </c>
    </row>
    <row r="938" spans="1:1" x14ac:dyDescent="0.3">
      <c r="A938" t="s">
        <v>452</v>
      </c>
    </row>
    <row r="939" spans="1:1" x14ac:dyDescent="0.3">
      <c r="A939" t="s">
        <v>452</v>
      </c>
    </row>
    <row r="940" spans="1:1" x14ac:dyDescent="0.3">
      <c r="A940" t="s">
        <v>452</v>
      </c>
    </row>
    <row r="941" spans="1:1" x14ac:dyDescent="0.3">
      <c r="A941" t="s">
        <v>452</v>
      </c>
    </row>
    <row r="942" spans="1:1" x14ac:dyDescent="0.3">
      <c r="A942" t="s">
        <v>452</v>
      </c>
    </row>
    <row r="943" spans="1:1" x14ac:dyDescent="0.3">
      <c r="A943" t="s">
        <v>452</v>
      </c>
    </row>
    <row r="944" spans="1:1" x14ac:dyDescent="0.3">
      <c r="A944" t="s">
        <v>452</v>
      </c>
    </row>
    <row r="945" spans="1:1" x14ac:dyDescent="0.3">
      <c r="A945" t="s">
        <v>452</v>
      </c>
    </row>
    <row r="946" spans="1:1" x14ac:dyDescent="0.3">
      <c r="A946" t="s">
        <v>452</v>
      </c>
    </row>
    <row r="947" spans="1:1" x14ac:dyDescent="0.3">
      <c r="A947" t="s">
        <v>452</v>
      </c>
    </row>
    <row r="948" spans="1:1" x14ac:dyDescent="0.3">
      <c r="A948" t="s">
        <v>452</v>
      </c>
    </row>
    <row r="949" spans="1:1" x14ac:dyDescent="0.3">
      <c r="A949" t="s">
        <v>452</v>
      </c>
    </row>
    <row r="950" spans="1:1" x14ac:dyDescent="0.3">
      <c r="A950" t="s">
        <v>452</v>
      </c>
    </row>
    <row r="951" spans="1:1" x14ac:dyDescent="0.3">
      <c r="A951" t="s">
        <v>452</v>
      </c>
    </row>
    <row r="952" spans="1:1" x14ac:dyDescent="0.3">
      <c r="A952" t="s">
        <v>452</v>
      </c>
    </row>
    <row r="953" spans="1:1" x14ac:dyDescent="0.3">
      <c r="A953" t="s">
        <v>452</v>
      </c>
    </row>
    <row r="954" spans="1:1" x14ac:dyDescent="0.3">
      <c r="A954" t="s">
        <v>452</v>
      </c>
    </row>
    <row r="955" spans="1:1" x14ac:dyDescent="0.3">
      <c r="A955" t="s">
        <v>452</v>
      </c>
    </row>
    <row r="956" spans="1:1" x14ac:dyDescent="0.3">
      <c r="A956" t="s">
        <v>452</v>
      </c>
    </row>
    <row r="957" spans="1:1" x14ac:dyDescent="0.3">
      <c r="A957" t="s">
        <v>452</v>
      </c>
    </row>
    <row r="958" spans="1:1" x14ac:dyDescent="0.3">
      <c r="A958" t="s">
        <v>452</v>
      </c>
    </row>
    <row r="959" spans="1:1" x14ac:dyDescent="0.3">
      <c r="A959" t="s">
        <v>452</v>
      </c>
    </row>
    <row r="960" spans="1:1" x14ac:dyDescent="0.3">
      <c r="A960" t="s">
        <v>452</v>
      </c>
    </row>
    <row r="961" spans="1:1" x14ac:dyDescent="0.3">
      <c r="A961" t="s">
        <v>452</v>
      </c>
    </row>
    <row r="962" spans="1:1" x14ac:dyDescent="0.3">
      <c r="A962" t="s">
        <v>452</v>
      </c>
    </row>
    <row r="963" spans="1:1" x14ac:dyDescent="0.3">
      <c r="A963" t="s">
        <v>452</v>
      </c>
    </row>
    <row r="964" spans="1:1" x14ac:dyDescent="0.3">
      <c r="A964" t="s">
        <v>452</v>
      </c>
    </row>
    <row r="965" spans="1:1" x14ac:dyDescent="0.3">
      <c r="A965" t="s">
        <v>452</v>
      </c>
    </row>
    <row r="966" spans="1:1" x14ac:dyDescent="0.3">
      <c r="A966" t="s">
        <v>452</v>
      </c>
    </row>
    <row r="967" spans="1:1" x14ac:dyDescent="0.3">
      <c r="A967" t="s">
        <v>452</v>
      </c>
    </row>
    <row r="968" spans="1:1" x14ac:dyDescent="0.3">
      <c r="A968" t="s">
        <v>452</v>
      </c>
    </row>
    <row r="969" spans="1:1" x14ac:dyDescent="0.3">
      <c r="A969" t="s">
        <v>452</v>
      </c>
    </row>
    <row r="970" spans="1:1" x14ac:dyDescent="0.3">
      <c r="A970" t="s">
        <v>452</v>
      </c>
    </row>
    <row r="971" spans="1:1" x14ac:dyDescent="0.3">
      <c r="A971" t="s">
        <v>452</v>
      </c>
    </row>
    <row r="972" spans="1:1" x14ac:dyDescent="0.3">
      <c r="A972" t="s">
        <v>452</v>
      </c>
    </row>
    <row r="973" spans="1:1" x14ac:dyDescent="0.3">
      <c r="A973" t="s">
        <v>452</v>
      </c>
    </row>
    <row r="974" spans="1:1" x14ac:dyDescent="0.3">
      <c r="A974" t="s">
        <v>452</v>
      </c>
    </row>
    <row r="975" spans="1:1" x14ac:dyDescent="0.3">
      <c r="A975" t="s">
        <v>452</v>
      </c>
    </row>
    <row r="976" spans="1:1" x14ac:dyDescent="0.3">
      <c r="A976" t="s">
        <v>452</v>
      </c>
    </row>
    <row r="977" spans="1:1" x14ac:dyDescent="0.3">
      <c r="A977" t="s">
        <v>452</v>
      </c>
    </row>
    <row r="978" spans="1:1" x14ac:dyDescent="0.3">
      <c r="A978" t="s">
        <v>452</v>
      </c>
    </row>
    <row r="979" spans="1:1" x14ac:dyDescent="0.3">
      <c r="A979" t="s">
        <v>452</v>
      </c>
    </row>
    <row r="980" spans="1:1" x14ac:dyDescent="0.3">
      <c r="A980" t="s">
        <v>452</v>
      </c>
    </row>
    <row r="981" spans="1:1" x14ac:dyDescent="0.3">
      <c r="A981" t="s">
        <v>452</v>
      </c>
    </row>
    <row r="982" spans="1:1" x14ac:dyDescent="0.3">
      <c r="A982" t="s">
        <v>452</v>
      </c>
    </row>
    <row r="983" spans="1:1" x14ac:dyDescent="0.3">
      <c r="A983" t="s">
        <v>452</v>
      </c>
    </row>
    <row r="984" spans="1:1" x14ac:dyDescent="0.3">
      <c r="A984" t="s">
        <v>452</v>
      </c>
    </row>
    <row r="985" spans="1:1" x14ac:dyDescent="0.3">
      <c r="A985" t="s">
        <v>452</v>
      </c>
    </row>
    <row r="986" spans="1:1" x14ac:dyDescent="0.3">
      <c r="A986" t="s">
        <v>452</v>
      </c>
    </row>
    <row r="987" spans="1:1" x14ac:dyDescent="0.3">
      <c r="A987" t="s">
        <v>452</v>
      </c>
    </row>
    <row r="988" spans="1:1" x14ac:dyDescent="0.3">
      <c r="A988" t="s">
        <v>452</v>
      </c>
    </row>
    <row r="989" spans="1:1" x14ac:dyDescent="0.3">
      <c r="A989" t="s">
        <v>452</v>
      </c>
    </row>
    <row r="990" spans="1:1" x14ac:dyDescent="0.3">
      <c r="A990" t="s">
        <v>452</v>
      </c>
    </row>
    <row r="991" spans="1:1" x14ac:dyDescent="0.3">
      <c r="A991" t="s">
        <v>452</v>
      </c>
    </row>
    <row r="992" spans="1:1" x14ac:dyDescent="0.3">
      <c r="A992" t="s">
        <v>452</v>
      </c>
    </row>
    <row r="993" spans="1:1" x14ac:dyDescent="0.3">
      <c r="A993" t="s">
        <v>452</v>
      </c>
    </row>
    <row r="994" spans="1:1" x14ac:dyDescent="0.3">
      <c r="A994" t="s">
        <v>452</v>
      </c>
    </row>
    <row r="995" spans="1:1" x14ac:dyDescent="0.3">
      <c r="A995" t="s">
        <v>452</v>
      </c>
    </row>
    <row r="996" spans="1:1" x14ac:dyDescent="0.3">
      <c r="A996" t="s">
        <v>452</v>
      </c>
    </row>
    <row r="997" spans="1:1" x14ac:dyDescent="0.3">
      <c r="A997" t="s">
        <v>452</v>
      </c>
    </row>
    <row r="998" spans="1:1" x14ac:dyDescent="0.3">
      <c r="A998" t="s">
        <v>452</v>
      </c>
    </row>
    <row r="999" spans="1:1" x14ac:dyDescent="0.3">
      <c r="A999" t="s">
        <v>452</v>
      </c>
    </row>
    <row r="1000" spans="1:1" x14ac:dyDescent="0.3">
      <c r="A1000" t="s">
        <v>452</v>
      </c>
    </row>
    <row r="1001" spans="1:1" x14ac:dyDescent="0.3">
      <c r="A1001" t="s">
        <v>452</v>
      </c>
    </row>
    <row r="1002" spans="1:1" x14ac:dyDescent="0.3">
      <c r="A1002" t="s">
        <v>1676</v>
      </c>
    </row>
    <row r="1003" spans="1:1" x14ac:dyDescent="0.3">
      <c r="A1003" t="s">
        <v>1676</v>
      </c>
    </row>
    <row r="1004" spans="1:1" x14ac:dyDescent="0.3">
      <c r="A1004" t="s">
        <v>1676</v>
      </c>
    </row>
    <row r="1005" spans="1:1" x14ac:dyDescent="0.3">
      <c r="A1005" t="s">
        <v>1676</v>
      </c>
    </row>
    <row r="1006" spans="1:1" x14ac:dyDescent="0.3">
      <c r="A1006" t="s">
        <v>1676</v>
      </c>
    </row>
    <row r="1007" spans="1:1" x14ac:dyDescent="0.3">
      <c r="A1007" t="s">
        <v>1676</v>
      </c>
    </row>
    <row r="1008" spans="1:1" x14ac:dyDescent="0.3">
      <c r="A1008" t="s">
        <v>1676</v>
      </c>
    </row>
    <row r="1009" spans="1:1" x14ac:dyDescent="0.3">
      <c r="A1009" t="s">
        <v>1676</v>
      </c>
    </row>
    <row r="1010" spans="1:1" x14ac:dyDescent="0.3">
      <c r="A1010" t="s">
        <v>1676</v>
      </c>
    </row>
    <row r="1011" spans="1:1" x14ac:dyDescent="0.3">
      <c r="A1011" t="s">
        <v>1676</v>
      </c>
    </row>
    <row r="1012" spans="1:1" x14ac:dyDescent="0.3">
      <c r="A1012" t="s">
        <v>1676</v>
      </c>
    </row>
    <row r="1013" spans="1:1" x14ac:dyDescent="0.3">
      <c r="A1013" t="s">
        <v>1676</v>
      </c>
    </row>
    <row r="1014" spans="1:1" x14ac:dyDescent="0.3">
      <c r="A1014" t="s">
        <v>1676</v>
      </c>
    </row>
    <row r="1015" spans="1:1" x14ac:dyDescent="0.3">
      <c r="A1015" t="s">
        <v>1676</v>
      </c>
    </row>
    <row r="1016" spans="1:1" x14ac:dyDescent="0.3">
      <c r="A1016" t="s">
        <v>1676</v>
      </c>
    </row>
    <row r="1017" spans="1:1" x14ac:dyDescent="0.3">
      <c r="A1017" t="s">
        <v>1676</v>
      </c>
    </row>
    <row r="1018" spans="1:1" x14ac:dyDescent="0.3">
      <c r="A1018" t="s">
        <v>1676</v>
      </c>
    </row>
    <row r="1019" spans="1:1" x14ac:dyDescent="0.3">
      <c r="A1019" t="s">
        <v>1676</v>
      </c>
    </row>
    <row r="1020" spans="1:1" x14ac:dyDescent="0.3">
      <c r="A1020" t="s">
        <v>1676</v>
      </c>
    </row>
    <row r="1021" spans="1:1" x14ac:dyDescent="0.3">
      <c r="A1021" t="s">
        <v>1676</v>
      </c>
    </row>
    <row r="1022" spans="1:1" x14ac:dyDescent="0.3">
      <c r="A1022" t="s">
        <v>1676</v>
      </c>
    </row>
    <row r="1023" spans="1:1" x14ac:dyDescent="0.3">
      <c r="A1023" t="s">
        <v>1676</v>
      </c>
    </row>
    <row r="1024" spans="1:1" x14ac:dyDescent="0.3">
      <c r="A1024" t="s">
        <v>1676</v>
      </c>
    </row>
    <row r="1025" spans="1:1" x14ac:dyDescent="0.3">
      <c r="A1025" t="s">
        <v>1676</v>
      </c>
    </row>
    <row r="1026" spans="1:1" x14ac:dyDescent="0.3">
      <c r="A1026" t="s">
        <v>1676</v>
      </c>
    </row>
    <row r="1027" spans="1:1" x14ac:dyDescent="0.3">
      <c r="A1027" t="s">
        <v>1676</v>
      </c>
    </row>
    <row r="1028" spans="1:1" x14ac:dyDescent="0.3">
      <c r="A1028" t="s">
        <v>1676</v>
      </c>
    </row>
    <row r="1029" spans="1:1" x14ac:dyDescent="0.3">
      <c r="A1029" t="s">
        <v>1676</v>
      </c>
    </row>
    <row r="1030" spans="1:1" x14ac:dyDescent="0.3">
      <c r="A1030" t="s">
        <v>1676</v>
      </c>
    </row>
    <row r="1031" spans="1:1" x14ac:dyDescent="0.3">
      <c r="A1031" t="s">
        <v>1676</v>
      </c>
    </row>
    <row r="1032" spans="1:1" x14ac:dyDescent="0.3">
      <c r="A1032" t="s">
        <v>1676</v>
      </c>
    </row>
    <row r="1033" spans="1:1" x14ac:dyDescent="0.3">
      <c r="A1033" t="s">
        <v>1676</v>
      </c>
    </row>
    <row r="1034" spans="1:1" x14ac:dyDescent="0.3">
      <c r="A1034" t="s">
        <v>1676</v>
      </c>
    </row>
    <row r="1035" spans="1:1" x14ac:dyDescent="0.3">
      <c r="A1035" t="s">
        <v>1676</v>
      </c>
    </row>
    <row r="1036" spans="1:1" x14ac:dyDescent="0.3">
      <c r="A1036" t="s">
        <v>1676</v>
      </c>
    </row>
    <row r="1037" spans="1:1" x14ac:dyDescent="0.3">
      <c r="A1037" t="s">
        <v>1676</v>
      </c>
    </row>
    <row r="1038" spans="1:1" x14ac:dyDescent="0.3">
      <c r="A1038" t="s">
        <v>1676</v>
      </c>
    </row>
    <row r="1039" spans="1:1" x14ac:dyDescent="0.3">
      <c r="A1039" t="s">
        <v>1676</v>
      </c>
    </row>
    <row r="1040" spans="1:1" x14ac:dyDescent="0.3">
      <c r="A1040" t="s">
        <v>1676</v>
      </c>
    </row>
    <row r="1041" spans="1:1" x14ac:dyDescent="0.3">
      <c r="A1041" t="s">
        <v>1676</v>
      </c>
    </row>
    <row r="1042" spans="1:1" x14ac:dyDescent="0.3">
      <c r="A1042" t="s">
        <v>1676</v>
      </c>
    </row>
    <row r="1043" spans="1:1" x14ac:dyDescent="0.3">
      <c r="A1043" t="s">
        <v>1676</v>
      </c>
    </row>
    <row r="1044" spans="1:1" x14ac:dyDescent="0.3">
      <c r="A1044" t="s">
        <v>1676</v>
      </c>
    </row>
    <row r="1045" spans="1:1" x14ac:dyDescent="0.3">
      <c r="A1045" t="s">
        <v>1676</v>
      </c>
    </row>
    <row r="1046" spans="1:1" x14ac:dyDescent="0.3">
      <c r="A1046" t="s">
        <v>1676</v>
      </c>
    </row>
    <row r="1047" spans="1:1" x14ac:dyDescent="0.3">
      <c r="A1047" t="s">
        <v>1676</v>
      </c>
    </row>
    <row r="1048" spans="1:1" x14ac:dyDescent="0.3">
      <c r="A1048" t="s">
        <v>1676</v>
      </c>
    </row>
    <row r="1049" spans="1:1" x14ac:dyDescent="0.3">
      <c r="A1049" t="s">
        <v>1676</v>
      </c>
    </row>
    <row r="1050" spans="1:1" x14ac:dyDescent="0.3">
      <c r="A1050" t="s">
        <v>1676</v>
      </c>
    </row>
    <row r="1051" spans="1:1" x14ac:dyDescent="0.3">
      <c r="A1051" t="s">
        <v>1676</v>
      </c>
    </row>
    <row r="1052" spans="1:1" x14ac:dyDescent="0.3">
      <c r="A1052" t="s">
        <v>1676</v>
      </c>
    </row>
    <row r="1053" spans="1:1" x14ac:dyDescent="0.3">
      <c r="A1053" t="s">
        <v>1676</v>
      </c>
    </row>
    <row r="1054" spans="1:1" x14ac:dyDescent="0.3">
      <c r="A1054" t="s">
        <v>1676</v>
      </c>
    </row>
    <row r="1055" spans="1:1" x14ac:dyDescent="0.3">
      <c r="A1055" t="s">
        <v>1676</v>
      </c>
    </row>
    <row r="1056" spans="1:1" x14ac:dyDescent="0.3">
      <c r="A1056" t="s">
        <v>1676</v>
      </c>
    </row>
    <row r="1057" spans="1:1" x14ac:dyDescent="0.3">
      <c r="A1057" t="s">
        <v>1676</v>
      </c>
    </row>
    <row r="1058" spans="1:1" x14ac:dyDescent="0.3">
      <c r="A1058" t="s">
        <v>1676</v>
      </c>
    </row>
    <row r="1059" spans="1:1" x14ac:dyDescent="0.3">
      <c r="A1059" t="s">
        <v>1676</v>
      </c>
    </row>
    <row r="1060" spans="1:1" x14ac:dyDescent="0.3">
      <c r="A1060" t="s">
        <v>1676</v>
      </c>
    </row>
    <row r="1061" spans="1:1" x14ac:dyDescent="0.3">
      <c r="A1061" t="s">
        <v>1676</v>
      </c>
    </row>
    <row r="1062" spans="1:1" x14ac:dyDescent="0.3">
      <c r="A1062" t="s">
        <v>1676</v>
      </c>
    </row>
    <row r="1063" spans="1:1" x14ac:dyDescent="0.3">
      <c r="A1063" t="s">
        <v>1676</v>
      </c>
    </row>
    <row r="1064" spans="1:1" x14ac:dyDescent="0.3">
      <c r="A1064" t="s">
        <v>1676</v>
      </c>
    </row>
    <row r="1065" spans="1:1" x14ac:dyDescent="0.3">
      <c r="A1065" t="s">
        <v>1676</v>
      </c>
    </row>
    <row r="1066" spans="1:1" x14ac:dyDescent="0.3">
      <c r="A1066" t="s">
        <v>1676</v>
      </c>
    </row>
    <row r="1067" spans="1:1" x14ac:dyDescent="0.3">
      <c r="A1067" t="s">
        <v>1676</v>
      </c>
    </row>
    <row r="1068" spans="1:1" x14ac:dyDescent="0.3">
      <c r="A1068" t="s">
        <v>1676</v>
      </c>
    </row>
    <row r="1069" spans="1:1" x14ac:dyDescent="0.3">
      <c r="A1069" t="s">
        <v>1676</v>
      </c>
    </row>
    <row r="1070" spans="1:1" x14ac:dyDescent="0.3">
      <c r="A1070" t="s">
        <v>1676</v>
      </c>
    </row>
    <row r="1071" spans="1:1" x14ac:dyDescent="0.3">
      <c r="A1071" t="s">
        <v>1676</v>
      </c>
    </row>
    <row r="1072" spans="1:1" x14ac:dyDescent="0.3">
      <c r="A1072" t="s">
        <v>1676</v>
      </c>
    </row>
    <row r="1073" spans="1:1" x14ac:dyDescent="0.3">
      <c r="A1073" t="s">
        <v>1676</v>
      </c>
    </row>
    <row r="1074" spans="1:1" x14ac:dyDescent="0.3">
      <c r="A1074" t="s">
        <v>1676</v>
      </c>
    </row>
    <row r="1075" spans="1:1" x14ac:dyDescent="0.3">
      <c r="A1075" t="s">
        <v>1676</v>
      </c>
    </row>
    <row r="1076" spans="1:1" x14ac:dyDescent="0.3">
      <c r="A1076" t="s">
        <v>1676</v>
      </c>
    </row>
    <row r="1077" spans="1:1" x14ac:dyDescent="0.3">
      <c r="A1077" t="s">
        <v>1676</v>
      </c>
    </row>
    <row r="1078" spans="1:1" x14ac:dyDescent="0.3">
      <c r="A1078" t="s">
        <v>1676</v>
      </c>
    </row>
    <row r="1079" spans="1:1" x14ac:dyDescent="0.3">
      <c r="A1079" t="s">
        <v>1676</v>
      </c>
    </row>
    <row r="1080" spans="1:1" x14ac:dyDescent="0.3">
      <c r="A1080" t="s">
        <v>1676</v>
      </c>
    </row>
    <row r="1081" spans="1:1" x14ac:dyDescent="0.3">
      <c r="A1081" t="s">
        <v>1676</v>
      </c>
    </row>
    <row r="1082" spans="1:1" x14ac:dyDescent="0.3">
      <c r="A1082" t="s">
        <v>1676</v>
      </c>
    </row>
    <row r="1083" spans="1:1" x14ac:dyDescent="0.3">
      <c r="A1083" t="s">
        <v>1676</v>
      </c>
    </row>
    <row r="1084" spans="1:1" x14ac:dyDescent="0.3">
      <c r="A1084" t="s">
        <v>1676</v>
      </c>
    </row>
    <row r="1085" spans="1:1" x14ac:dyDescent="0.3">
      <c r="A1085" t="s">
        <v>1676</v>
      </c>
    </row>
    <row r="1086" spans="1:1" x14ac:dyDescent="0.3">
      <c r="A1086" t="s">
        <v>1676</v>
      </c>
    </row>
    <row r="1087" spans="1:1" x14ac:dyDescent="0.3">
      <c r="A1087" t="s">
        <v>1676</v>
      </c>
    </row>
    <row r="1088" spans="1:1" x14ac:dyDescent="0.3">
      <c r="A1088" t="s">
        <v>1676</v>
      </c>
    </row>
    <row r="1089" spans="1:1" x14ac:dyDescent="0.3">
      <c r="A1089" t="s">
        <v>1676</v>
      </c>
    </row>
    <row r="1090" spans="1:1" x14ac:dyDescent="0.3">
      <c r="A1090" t="s">
        <v>1676</v>
      </c>
    </row>
    <row r="1091" spans="1:1" x14ac:dyDescent="0.3">
      <c r="A1091" t="s">
        <v>1676</v>
      </c>
    </row>
    <row r="1092" spans="1:1" x14ac:dyDescent="0.3">
      <c r="A1092" t="s">
        <v>1676</v>
      </c>
    </row>
    <row r="1093" spans="1:1" x14ac:dyDescent="0.3">
      <c r="A1093" t="s">
        <v>1676</v>
      </c>
    </row>
    <row r="1094" spans="1:1" x14ac:dyDescent="0.3">
      <c r="A1094" t="s">
        <v>1676</v>
      </c>
    </row>
    <row r="1095" spans="1:1" x14ac:dyDescent="0.3">
      <c r="A1095" t="s">
        <v>1676</v>
      </c>
    </row>
    <row r="1096" spans="1:1" x14ac:dyDescent="0.3">
      <c r="A1096" t="s">
        <v>1676</v>
      </c>
    </row>
    <row r="1097" spans="1:1" x14ac:dyDescent="0.3">
      <c r="A1097" t="s">
        <v>1676</v>
      </c>
    </row>
    <row r="1098" spans="1:1" x14ac:dyDescent="0.3">
      <c r="A1098" t="s">
        <v>1676</v>
      </c>
    </row>
    <row r="1099" spans="1:1" x14ac:dyDescent="0.3">
      <c r="A1099" t="s">
        <v>1676</v>
      </c>
    </row>
    <row r="1100" spans="1:1" x14ac:dyDescent="0.3">
      <c r="A1100" t="s">
        <v>1676</v>
      </c>
    </row>
    <row r="1101" spans="1:1" x14ac:dyDescent="0.3">
      <c r="A1101" t="s">
        <v>1676</v>
      </c>
    </row>
    <row r="1102" spans="1:1" x14ac:dyDescent="0.3">
      <c r="A1102" t="s">
        <v>1676</v>
      </c>
    </row>
    <row r="1103" spans="1:1" x14ac:dyDescent="0.3">
      <c r="A1103" t="s">
        <v>1676</v>
      </c>
    </row>
    <row r="1104" spans="1:1" x14ac:dyDescent="0.3">
      <c r="A1104" t="s">
        <v>1676</v>
      </c>
    </row>
    <row r="1105" spans="1:1" x14ac:dyDescent="0.3">
      <c r="A1105" t="s">
        <v>1676</v>
      </c>
    </row>
    <row r="1106" spans="1:1" x14ac:dyDescent="0.3">
      <c r="A1106" t="s">
        <v>1676</v>
      </c>
    </row>
    <row r="1107" spans="1:1" x14ac:dyDescent="0.3">
      <c r="A1107" t="s">
        <v>1676</v>
      </c>
    </row>
    <row r="1108" spans="1:1" x14ac:dyDescent="0.3">
      <c r="A1108" t="s">
        <v>1676</v>
      </c>
    </row>
    <row r="1109" spans="1:1" x14ac:dyDescent="0.3">
      <c r="A1109" t="s">
        <v>1676</v>
      </c>
    </row>
    <row r="1110" spans="1:1" x14ac:dyDescent="0.3">
      <c r="A1110" t="s">
        <v>1676</v>
      </c>
    </row>
    <row r="1111" spans="1:1" x14ac:dyDescent="0.3">
      <c r="A1111" t="s">
        <v>1676</v>
      </c>
    </row>
    <row r="1112" spans="1:1" x14ac:dyDescent="0.3">
      <c r="A1112" t="s">
        <v>1676</v>
      </c>
    </row>
    <row r="1113" spans="1:1" x14ac:dyDescent="0.3">
      <c r="A1113" t="s">
        <v>1676</v>
      </c>
    </row>
    <row r="1114" spans="1:1" x14ac:dyDescent="0.3">
      <c r="A1114" t="s">
        <v>1676</v>
      </c>
    </row>
    <row r="1115" spans="1:1" x14ac:dyDescent="0.3">
      <c r="A1115" t="s">
        <v>1676</v>
      </c>
    </row>
    <row r="1116" spans="1:1" x14ac:dyDescent="0.3">
      <c r="A1116" t="s">
        <v>1676</v>
      </c>
    </row>
    <row r="1117" spans="1:1" x14ac:dyDescent="0.3">
      <c r="A1117" t="s">
        <v>1676</v>
      </c>
    </row>
    <row r="1118" spans="1:1" x14ac:dyDescent="0.3">
      <c r="A1118" t="s">
        <v>1676</v>
      </c>
    </row>
    <row r="1119" spans="1:1" x14ac:dyDescent="0.3">
      <c r="A1119" t="s">
        <v>1676</v>
      </c>
    </row>
    <row r="1120" spans="1:1" x14ac:dyDescent="0.3">
      <c r="A1120" t="s">
        <v>1676</v>
      </c>
    </row>
    <row r="1121" spans="1:1" x14ac:dyDescent="0.3">
      <c r="A1121" t="s">
        <v>1676</v>
      </c>
    </row>
    <row r="1122" spans="1:1" x14ac:dyDescent="0.3">
      <c r="A1122" t="s">
        <v>1676</v>
      </c>
    </row>
    <row r="1123" spans="1:1" x14ac:dyDescent="0.3">
      <c r="A1123" t="s">
        <v>1676</v>
      </c>
    </row>
    <row r="1124" spans="1:1" x14ac:dyDescent="0.3">
      <c r="A1124" t="s">
        <v>1676</v>
      </c>
    </row>
    <row r="1125" spans="1:1" x14ac:dyDescent="0.3">
      <c r="A1125" t="s">
        <v>1676</v>
      </c>
    </row>
    <row r="1126" spans="1:1" x14ac:dyDescent="0.3">
      <c r="A1126" t="s">
        <v>1676</v>
      </c>
    </row>
    <row r="1127" spans="1:1" x14ac:dyDescent="0.3">
      <c r="A1127" t="s">
        <v>1676</v>
      </c>
    </row>
    <row r="1128" spans="1:1" x14ac:dyDescent="0.3">
      <c r="A1128" t="s">
        <v>1676</v>
      </c>
    </row>
    <row r="1129" spans="1:1" x14ac:dyDescent="0.3">
      <c r="A1129" t="s">
        <v>1676</v>
      </c>
    </row>
    <row r="1130" spans="1:1" x14ac:dyDescent="0.3">
      <c r="A1130" t="s">
        <v>1676</v>
      </c>
    </row>
    <row r="1131" spans="1:1" x14ac:dyDescent="0.3">
      <c r="A1131" t="s">
        <v>1676</v>
      </c>
    </row>
    <row r="1132" spans="1:1" x14ac:dyDescent="0.3">
      <c r="A1132" t="s">
        <v>1676</v>
      </c>
    </row>
    <row r="1133" spans="1:1" x14ac:dyDescent="0.3">
      <c r="A1133" t="s">
        <v>1676</v>
      </c>
    </row>
    <row r="1134" spans="1:1" x14ac:dyDescent="0.3">
      <c r="A1134" t="s">
        <v>1676</v>
      </c>
    </row>
    <row r="1135" spans="1:1" x14ac:dyDescent="0.3">
      <c r="A1135" t="s">
        <v>1676</v>
      </c>
    </row>
    <row r="1136" spans="1:1" x14ac:dyDescent="0.3">
      <c r="A1136" t="s">
        <v>1676</v>
      </c>
    </row>
    <row r="1137" spans="1:1" x14ac:dyDescent="0.3">
      <c r="A1137" t="s">
        <v>1676</v>
      </c>
    </row>
    <row r="1138" spans="1:1" x14ac:dyDescent="0.3">
      <c r="A1138" t="s">
        <v>1676</v>
      </c>
    </row>
    <row r="1139" spans="1:1" x14ac:dyDescent="0.3">
      <c r="A1139" t="s">
        <v>1676</v>
      </c>
    </row>
    <row r="1140" spans="1:1" x14ac:dyDescent="0.3">
      <c r="A1140" t="s">
        <v>1676</v>
      </c>
    </row>
    <row r="1141" spans="1:1" x14ac:dyDescent="0.3">
      <c r="A1141" t="s">
        <v>1676</v>
      </c>
    </row>
    <row r="1142" spans="1:1" x14ac:dyDescent="0.3">
      <c r="A1142" t="s">
        <v>1676</v>
      </c>
    </row>
    <row r="1143" spans="1:1" x14ac:dyDescent="0.3">
      <c r="A1143" t="s">
        <v>1676</v>
      </c>
    </row>
    <row r="1144" spans="1:1" x14ac:dyDescent="0.3">
      <c r="A1144" t="s">
        <v>1676</v>
      </c>
    </row>
    <row r="1145" spans="1:1" x14ac:dyDescent="0.3">
      <c r="A1145" t="s">
        <v>1676</v>
      </c>
    </row>
    <row r="1146" spans="1:1" x14ac:dyDescent="0.3">
      <c r="A1146" t="s">
        <v>1676</v>
      </c>
    </row>
    <row r="1147" spans="1:1" x14ac:dyDescent="0.3">
      <c r="A1147" t="s">
        <v>1676</v>
      </c>
    </row>
    <row r="1148" spans="1:1" x14ac:dyDescent="0.3">
      <c r="A1148" t="s">
        <v>1676</v>
      </c>
    </row>
    <row r="1149" spans="1:1" x14ac:dyDescent="0.3">
      <c r="A1149" t="s">
        <v>1676</v>
      </c>
    </row>
    <row r="1150" spans="1:1" x14ac:dyDescent="0.3">
      <c r="A1150" t="s">
        <v>1676</v>
      </c>
    </row>
    <row r="1151" spans="1:1" x14ac:dyDescent="0.3">
      <c r="A1151" t="s">
        <v>1406</v>
      </c>
    </row>
    <row r="1152" spans="1:1" x14ac:dyDescent="0.3">
      <c r="A1152" t="s">
        <v>1406</v>
      </c>
    </row>
    <row r="1153" spans="1:1" x14ac:dyDescent="0.3">
      <c r="A1153" t="s">
        <v>1406</v>
      </c>
    </row>
    <row r="1154" spans="1:1" x14ac:dyDescent="0.3">
      <c r="A1154" t="s">
        <v>1406</v>
      </c>
    </row>
    <row r="1155" spans="1:1" x14ac:dyDescent="0.3">
      <c r="A1155" t="s">
        <v>1406</v>
      </c>
    </row>
    <row r="1156" spans="1:1" x14ac:dyDescent="0.3">
      <c r="A1156" t="s">
        <v>1406</v>
      </c>
    </row>
    <row r="1157" spans="1:1" x14ac:dyDescent="0.3">
      <c r="A1157" t="s">
        <v>1406</v>
      </c>
    </row>
    <row r="1158" spans="1:1" x14ac:dyDescent="0.3">
      <c r="A1158" t="s">
        <v>1406</v>
      </c>
    </row>
    <row r="1159" spans="1:1" x14ac:dyDescent="0.3">
      <c r="A1159" t="s">
        <v>1406</v>
      </c>
    </row>
    <row r="1160" spans="1:1" x14ac:dyDescent="0.3">
      <c r="A1160" t="s">
        <v>1406</v>
      </c>
    </row>
    <row r="1161" spans="1:1" x14ac:dyDescent="0.3">
      <c r="A1161" t="s">
        <v>1406</v>
      </c>
    </row>
    <row r="1162" spans="1:1" x14ac:dyDescent="0.3">
      <c r="A1162" t="s">
        <v>1406</v>
      </c>
    </row>
    <row r="1163" spans="1:1" x14ac:dyDescent="0.3">
      <c r="A1163" t="s">
        <v>1406</v>
      </c>
    </row>
    <row r="1164" spans="1:1" x14ac:dyDescent="0.3">
      <c r="A1164" t="s">
        <v>1406</v>
      </c>
    </row>
    <row r="1165" spans="1:1" x14ac:dyDescent="0.3">
      <c r="A1165" t="s">
        <v>1406</v>
      </c>
    </row>
    <row r="1166" spans="1:1" x14ac:dyDescent="0.3">
      <c r="A1166" t="s">
        <v>1406</v>
      </c>
    </row>
    <row r="1167" spans="1:1" x14ac:dyDescent="0.3">
      <c r="A1167" t="s">
        <v>1406</v>
      </c>
    </row>
    <row r="1168" spans="1:1" x14ac:dyDescent="0.3">
      <c r="A1168" t="s">
        <v>1406</v>
      </c>
    </row>
    <row r="1169" spans="1:1" x14ac:dyDescent="0.3">
      <c r="A1169" t="s">
        <v>1406</v>
      </c>
    </row>
    <row r="1170" spans="1:1" x14ac:dyDescent="0.3">
      <c r="A1170" t="s">
        <v>1406</v>
      </c>
    </row>
    <row r="1171" spans="1:1" x14ac:dyDescent="0.3">
      <c r="A1171" t="s">
        <v>1406</v>
      </c>
    </row>
    <row r="1172" spans="1:1" x14ac:dyDescent="0.3">
      <c r="A1172" t="s">
        <v>1406</v>
      </c>
    </row>
    <row r="1173" spans="1:1" x14ac:dyDescent="0.3">
      <c r="A1173" t="s">
        <v>1406</v>
      </c>
    </row>
    <row r="1174" spans="1:1" x14ac:dyDescent="0.3">
      <c r="A1174" t="s">
        <v>1406</v>
      </c>
    </row>
    <row r="1175" spans="1:1" x14ac:dyDescent="0.3">
      <c r="A1175" t="s">
        <v>1406</v>
      </c>
    </row>
    <row r="1176" spans="1:1" x14ac:dyDescent="0.3">
      <c r="A1176" t="s">
        <v>1406</v>
      </c>
    </row>
    <row r="1177" spans="1:1" x14ac:dyDescent="0.3">
      <c r="A1177" t="s">
        <v>1406</v>
      </c>
    </row>
    <row r="1178" spans="1:1" x14ac:dyDescent="0.3">
      <c r="A1178" t="s">
        <v>1406</v>
      </c>
    </row>
    <row r="1179" spans="1:1" x14ac:dyDescent="0.3">
      <c r="A1179" t="s">
        <v>1406</v>
      </c>
    </row>
    <row r="1180" spans="1:1" x14ac:dyDescent="0.3">
      <c r="A1180" t="s">
        <v>1406</v>
      </c>
    </row>
    <row r="1181" spans="1:1" x14ac:dyDescent="0.3">
      <c r="A1181" t="s">
        <v>1406</v>
      </c>
    </row>
    <row r="1182" spans="1:1" x14ac:dyDescent="0.3">
      <c r="A1182" t="s">
        <v>1406</v>
      </c>
    </row>
    <row r="1183" spans="1:1" x14ac:dyDescent="0.3">
      <c r="A1183" t="s">
        <v>1406</v>
      </c>
    </row>
    <row r="1184" spans="1:1" x14ac:dyDescent="0.3">
      <c r="A1184" t="s">
        <v>1406</v>
      </c>
    </row>
    <row r="1185" spans="1:1" x14ac:dyDescent="0.3">
      <c r="A1185" t="s">
        <v>1406</v>
      </c>
    </row>
    <row r="1186" spans="1:1" x14ac:dyDescent="0.3">
      <c r="A1186" t="s">
        <v>1406</v>
      </c>
    </row>
    <row r="1187" spans="1:1" x14ac:dyDescent="0.3">
      <c r="A1187" t="s">
        <v>1406</v>
      </c>
    </row>
    <row r="1188" spans="1:1" x14ac:dyDescent="0.3">
      <c r="A1188" t="s">
        <v>1406</v>
      </c>
    </row>
  </sheetData>
  <sortState xmlns:xlrd2="http://schemas.microsoft.com/office/spreadsheetml/2017/richdata2" ref="A2:A1192">
    <sortCondition ref="A1024:A119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E14D-271D-420D-9C95-E35475E76055}">
  <dimension ref="A1:K626"/>
  <sheetViews>
    <sheetView workbookViewId="0">
      <pane ySplit="1" topLeftCell="A592" activePane="bottomLeft" state="frozen"/>
      <selection pane="bottomLeft" activeCell="K1" sqref="K1"/>
    </sheetView>
  </sheetViews>
  <sheetFormatPr defaultRowHeight="14.4" x14ac:dyDescent="0.3"/>
  <cols>
    <col min="1" max="1" width="20.77734375" customWidth="1"/>
    <col min="2" max="2" width="5.21875" customWidth="1"/>
    <col min="3" max="3" width="8.109375" customWidth="1"/>
    <col min="4" max="4" width="51.109375" customWidth="1"/>
    <col min="5" max="5" width="7.6640625" customWidth="1"/>
    <col min="6" max="6" width="11.33203125" customWidth="1"/>
    <col min="7" max="11" width="20.77734375" customWidth="1"/>
  </cols>
  <sheetData>
    <row r="1" spans="1:11" x14ac:dyDescent="0.3">
      <c r="A1" t="s">
        <v>0</v>
      </c>
      <c r="B1" t="s">
        <v>1</v>
      </c>
      <c r="C1" t="s">
        <v>2</v>
      </c>
      <c r="D1" t="s">
        <v>4</v>
      </c>
      <c r="E1" t="s">
        <v>7</v>
      </c>
      <c r="F1" t="s">
        <v>8</v>
      </c>
      <c r="G1" t="s">
        <v>13</v>
      </c>
      <c r="H1" t="s">
        <v>14</v>
      </c>
      <c r="I1" t="s">
        <v>21</v>
      </c>
      <c r="J1" t="s">
        <v>22</v>
      </c>
      <c r="K1" t="s">
        <v>23</v>
      </c>
    </row>
    <row r="2" spans="1:11" x14ac:dyDescent="0.3">
      <c r="A2" s="1" t="s">
        <v>1235</v>
      </c>
      <c r="B2" s="1" t="s">
        <v>30</v>
      </c>
      <c r="C2">
        <v>98648</v>
      </c>
      <c r="D2" s="1" t="s">
        <v>138</v>
      </c>
      <c r="E2" s="1" t="s">
        <v>35</v>
      </c>
      <c r="F2" s="1" t="s">
        <v>30</v>
      </c>
      <c r="G2" s="1" t="s">
        <v>34</v>
      </c>
      <c r="H2" s="1" t="s">
        <v>34</v>
      </c>
      <c r="I2" s="1" t="s">
        <v>34</v>
      </c>
      <c r="J2" s="1" t="s">
        <v>34</v>
      </c>
      <c r="K2" s="1" t="s">
        <v>34</v>
      </c>
    </row>
    <row r="3" spans="1:11" x14ac:dyDescent="0.3">
      <c r="A3" s="1" t="s">
        <v>271</v>
      </c>
      <c r="B3" s="1" t="s">
        <v>30</v>
      </c>
      <c r="C3">
        <v>98672</v>
      </c>
      <c r="D3" s="1" t="s">
        <v>138</v>
      </c>
      <c r="E3" s="1" t="s">
        <v>35</v>
      </c>
      <c r="F3" s="1" t="s">
        <v>30</v>
      </c>
      <c r="G3" s="1" t="s">
        <v>149</v>
      </c>
      <c r="H3" s="1" t="s">
        <v>54</v>
      </c>
      <c r="I3" s="1" t="s">
        <v>34</v>
      </c>
      <c r="J3" s="1" t="s">
        <v>40</v>
      </c>
      <c r="K3" s="1" t="s">
        <v>41</v>
      </c>
    </row>
    <row r="4" spans="1:11" x14ac:dyDescent="0.3">
      <c r="A4" s="1" t="s">
        <v>422</v>
      </c>
      <c r="B4" s="1" t="s">
        <v>30</v>
      </c>
      <c r="C4">
        <v>98650</v>
      </c>
      <c r="D4" s="1" t="s">
        <v>138</v>
      </c>
      <c r="E4" s="1" t="s">
        <v>35</v>
      </c>
      <c r="F4" s="1" t="s">
        <v>54</v>
      </c>
      <c r="G4" s="1" t="s">
        <v>33</v>
      </c>
      <c r="H4" s="1" t="s">
        <v>149</v>
      </c>
      <c r="I4" s="1" t="s">
        <v>34</v>
      </c>
      <c r="J4" s="1" t="s">
        <v>40</v>
      </c>
      <c r="K4" s="1" t="s">
        <v>397</v>
      </c>
    </row>
    <row r="5" spans="1:11" x14ac:dyDescent="0.3">
      <c r="A5" s="1" t="s">
        <v>942</v>
      </c>
      <c r="B5" s="1" t="s">
        <v>30</v>
      </c>
      <c r="C5">
        <v>98635</v>
      </c>
      <c r="D5" s="1" t="s">
        <v>138</v>
      </c>
      <c r="E5" s="1" t="s">
        <v>35</v>
      </c>
      <c r="F5" s="1" t="s">
        <v>33</v>
      </c>
      <c r="G5" s="1" t="s">
        <v>33</v>
      </c>
      <c r="H5" s="1" t="s">
        <v>33</v>
      </c>
      <c r="I5" s="1" t="s">
        <v>39</v>
      </c>
      <c r="J5" s="1" t="s">
        <v>34</v>
      </c>
      <c r="K5" s="1" t="s">
        <v>397</v>
      </c>
    </row>
    <row r="6" spans="1:11" x14ac:dyDescent="0.3">
      <c r="A6" s="1" t="s">
        <v>1240</v>
      </c>
      <c r="B6" s="1" t="s">
        <v>30</v>
      </c>
      <c r="C6">
        <v>98610</v>
      </c>
      <c r="D6" s="1" t="s">
        <v>182</v>
      </c>
      <c r="E6" s="1" t="s">
        <v>35</v>
      </c>
      <c r="F6" s="1" t="s">
        <v>30</v>
      </c>
      <c r="G6" s="1" t="s">
        <v>149</v>
      </c>
      <c r="H6" s="1" t="s">
        <v>54</v>
      </c>
      <c r="I6" s="1" t="s">
        <v>39</v>
      </c>
      <c r="J6" s="1" t="s">
        <v>40</v>
      </c>
      <c r="K6" s="1" t="s">
        <v>34</v>
      </c>
    </row>
    <row r="7" spans="1:11" x14ac:dyDescent="0.3">
      <c r="A7" s="1" t="s">
        <v>1241</v>
      </c>
      <c r="B7" s="1" t="s">
        <v>30</v>
      </c>
      <c r="C7">
        <v>98648</v>
      </c>
      <c r="D7" s="1" t="s">
        <v>138</v>
      </c>
      <c r="E7" s="1" t="s">
        <v>45</v>
      </c>
      <c r="F7" s="1" t="s">
        <v>30</v>
      </c>
      <c r="G7" s="1" t="s">
        <v>33</v>
      </c>
      <c r="H7" s="1" t="s">
        <v>149</v>
      </c>
      <c r="I7" s="1" t="s">
        <v>39</v>
      </c>
      <c r="J7" s="1" t="s">
        <v>40</v>
      </c>
      <c r="K7" s="1" t="s">
        <v>34</v>
      </c>
    </row>
    <row r="8" spans="1:11" x14ac:dyDescent="0.3">
      <c r="A8" s="1" t="s">
        <v>1231</v>
      </c>
      <c r="B8" s="1" t="s">
        <v>30</v>
      </c>
      <c r="C8">
        <v>98648</v>
      </c>
      <c r="D8" s="1" t="s">
        <v>138</v>
      </c>
      <c r="E8" s="1" t="s">
        <v>45</v>
      </c>
      <c r="F8" s="1" t="s">
        <v>30</v>
      </c>
      <c r="G8" s="1" t="s">
        <v>149</v>
      </c>
      <c r="H8" s="1" t="s">
        <v>149</v>
      </c>
      <c r="I8" s="1" t="s">
        <v>39</v>
      </c>
      <c r="J8" s="1" t="s">
        <v>40</v>
      </c>
      <c r="K8" s="1" t="s">
        <v>34</v>
      </c>
    </row>
    <row r="9" spans="1:11" x14ac:dyDescent="0.3">
      <c r="A9" s="1" t="s">
        <v>1232</v>
      </c>
      <c r="B9" s="1" t="s">
        <v>30</v>
      </c>
      <c r="C9">
        <v>98639</v>
      </c>
      <c r="D9" s="1" t="s">
        <v>138</v>
      </c>
      <c r="E9" s="1" t="s">
        <v>45</v>
      </c>
      <c r="F9" s="1" t="s">
        <v>30</v>
      </c>
      <c r="G9" s="1" t="s">
        <v>33</v>
      </c>
      <c r="H9" s="1" t="s">
        <v>33</v>
      </c>
      <c r="I9" s="1" t="s">
        <v>39</v>
      </c>
      <c r="J9" s="1" t="s">
        <v>40</v>
      </c>
      <c r="K9" s="1" t="s">
        <v>34</v>
      </c>
    </row>
    <row r="10" spans="1:11" x14ac:dyDescent="0.3">
      <c r="A10" s="1" t="s">
        <v>154</v>
      </c>
      <c r="B10" s="1" t="s">
        <v>30</v>
      </c>
      <c r="C10">
        <v>98610</v>
      </c>
      <c r="D10" s="1" t="s">
        <v>53</v>
      </c>
      <c r="E10" s="1" t="s">
        <v>35</v>
      </c>
      <c r="F10" s="1" t="s">
        <v>33</v>
      </c>
      <c r="G10" s="1" t="s">
        <v>149</v>
      </c>
      <c r="H10" s="1" t="s">
        <v>149</v>
      </c>
      <c r="I10" s="1" t="s">
        <v>39</v>
      </c>
      <c r="J10" s="1" t="s">
        <v>40</v>
      </c>
      <c r="K10" s="1" t="s">
        <v>143</v>
      </c>
    </row>
    <row r="11" spans="1:11" x14ac:dyDescent="0.3">
      <c r="A11" s="1" t="s">
        <v>145</v>
      </c>
      <c r="B11" s="1" t="s">
        <v>30</v>
      </c>
      <c r="C11">
        <v>98672</v>
      </c>
      <c r="D11" s="1" t="s">
        <v>53</v>
      </c>
      <c r="E11" s="1" t="s">
        <v>45</v>
      </c>
      <c r="F11" s="1" t="s">
        <v>54</v>
      </c>
      <c r="G11" s="1" t="s">
        <v>149</v>
      </c>
      <c r="H11" s="1" t="s">
        <v>54</v>
      </c>
      <c r="I11" s="1" t="s">
        <v>39</v>
      </c>
      <c r="J11" s="1" t="s">
        <v>40</v>
      </c>
      <c r="K11" s="1" t="s">
        <v>143</v>
      </c>
    </row>
    <row r="12" spans="1:11" x14ac:dyDescent="0.3">
      <c r="A12" s="1" t="s">
        <v>181</v>
      </c>
      <c r="B12" s="1" t="s">
        <v>30</v>
      </c>
      <c r="C12">
        <v>98651</v>
      </c>
      <c r="D12" s="1" t="s">
        <v>182</v>
      </c>
      <c r="E12" s="1" t="s">
        <v>35</v>
      </c>
      <c r="F12" s="1" t="s">
        <v>30</v>
      </c>
      <c r="G12" s="1" t="s">
        <v>33</v>
      </c>
      <c r="H12" s="1" t="s">
        <v>33</v>
      </c>
      <c r="I12" s="1" t="s">
        <v>39</v>
      </c>
      <c r="J12" s="1" t="s">
        <v>40</v>
      </c>
      <c r="K12" s="1" t="s">
        <v>179</v>
      </c>
    </row>
    <row r="13" spans="1:11" x14ac:dyDescent="0.3">
      <c r="A13" s="1" t="s">
        <v>192</v>
      </c>
      <c r="B13" s="1" t="s">
        <v>30</v>
      </c>
      <c r="C13">
        <v>98639</v>
      </c>
      <c r="D13" s="1" t="s">
        <v>138</v>
      </c>
      <c r="E13" s="1" t="s">
        <v>45</v>
      </c>
      <c r="F13" s="1" t="s">
        <v>30</v>
      </c>
      <c r="G13" s="1" t="s">
        <v>54</v>
      </c>
      <c r="H13" s="1" t="s">
        <v>54</v>
      </c>
      <c r="I13" s="1" t="s">
        <v>39</v>
      </c>
      <c r="J13" s="1" t="s">
        <v>40</v>
      </c>
      <c r="K13" s="1" t="s">
        <v>179</v>
      </c>
    </row>
    <row r="14" spans="1:11" x14ac:dyDescent="0.3">
      <c r="A14" s="1" t="s">
        <v>177</v>
      </c>
      <c r="B14" s="1" t="s">
        <v>30</v>
      </c>
      <c r="C14">
        <v>98650</v>
      </c>
      <c r="D14" s="1" t="s">
        <v>138</v>
      </c>
      <c r="E14" s="1" t="s">
        <v>35</v>
      </c>
      <c r="F14" s="1" t="s">
        <v>30</v>
      </c>
      <c r="G14" s="1" t="s">
        <v>33</v>
      </c>
      <c r="H14" s="1" t="s">
        <v>33</v>
      </c>
      <c r="I14" s="1" t="s">
        <v>39</v>
      </c>
      <c r="J14" s="1" t="s">
        <v>40</v>
      </c>
      <c r="K14" s="1" t="s">
        <v>179</v>
      </c>
    </row>
    <row r="15" spans="1:11" x14ac:dyDescent="0.3">
      <c r="A15" s="1" t="s">
        <v>233</v>
      </c>
      <c r="B15" s="1" t="s">
        <v>30</v>
      </c>
      <c r="C15">
        <v>98605</v>
      </c>
      <c r="D15" s="1" t="s">
        <v>34</v>
      </c>
      <c r="E15" s="1" t="s">
        <v>45</v>
      </c>
      <c r="F15" s="1" t="s">
        <v>54</v>
      </c>
      <c r="G15" s="1" t="s">
        <v>54</v>
      </c>
      <c r="H15" s="1" t="s">
        <v>54</v>
      </c>
      <c r="I15" s="1" t="s">
        <v>39</v>
      </c>
      <c r="J15" s="1" t="s">
        <v>40</v>
      </c>
      <c r="K15" s="1" t="s">
        <v>41</v>
      </c>
    </row>
    <row r="16" spans="1:11" x14ac:dyDescent="0.3">
      <c r="A16" s="1" t="s">
        <v>66</v>
      </c>
      <c r="B16" s="1" t="s">
        <v>30</v>
      </c>
      <c r="C16">
        <v>98650</v>
      </c>
      <c r="D16" s="1" t="s">
        <v>138</v>
      </c>
      <c r="E16" s="1" t="s">
        <v>35</v>
      </c>
      <c r="F16" s="1" t="s">
        <v>30</v>
      </c>
      <c r="G16" s="1" t="s">
        <v>33</v>
      </c>
      <c r="H16" s="1" t="s">
        <v>33</v>
      </c>
      <c r="I16" s="1" t="s">
        <v>39</v>
      </c>
      <c r="J16" s="1" t="s">
        <v>40</v>
      </c>
      <c r="K16" s="1" t="s">
        <v>41</v>
      </c>
    </row>
    <row r="17" spans="1:11" x14ac:dyDescent="0.3">
      <c r="A17" s="1" t="s">
        <v>278</v>
      </c>
      <c r="B17" s="1" t="s">
        <v>30</v>
      </c>
      <c r="C17">
        <v>98672</v>
      </c>
      <c r="D17" s="1" t="s">
        <v>138</v>
      </c>
      <c r="E17" s="1" t="s">
        <v>35</v>
      </c>
      <c r="F17" s="1" t="s">
        <v>30</v>
      </c>
      <c r="G17" s="1" t="s">
        <v>33</v>
      </c>
      <c r="H17" s="1" t="s">
        <v>33</v>
      </c>
      <c r="I17" s="1" t="s">
        <v>39</v>
      </c>
      <c r="J17" s="1" t="s">
        <v>40</v>
      </c>
      <c r="K17" s="1" t="s">
        <v>41</v>
      </c>
    </row>
    <row r="18" spans="1:11" x14ac:dyDescent="0.3">
      <c r="A18" s="1" t="s">
        <v>282</v>
      </c>
      <c r="B18" s="1" t="s">
        <v>30</v>
      </c>
      <c r="C18">
        <v>98672</v>
      </c>
      <c r="D18" s="1" t="s">
        <v>138</v>
      </c>
      <c r="E18" s="1" t="s">
        <v>35</v>
      </c>
      <c r="F18" s="1" t="s">
        <v>30</v>
      </c>
      <c r="G18" s="1" t="s">
        <v>33</v>
      </c>
      <c r="H18" s="1" t="s">
        <v>33</v>
      </c>
      <c r="I18" s="1" t="s">
        <v>39</v>
      </c>
      <c r="J18" s="1" t="s">
        <v>40</v>
      </c>
      <c r="K18" s="1" t="s">
        <v>41</v>
      </c>
    </row>
    <row r="19" spans="1:11" x14ac:dyDescent="0.3">
      <c r="A19" s="1" t="s">
        <v>70</v>
      </c>
      <c r="B19" s="1" t="s">
        <v>30</v>
      </c>
      <c r="C19">
        <v>98672</v>
      </c>
      <c r="D19" s="1" t="s">
        <v>53</v>
      </c>
      <c r="E19" s="1" t="s">
        <v>30</v>
      </c>
      <c r="F19" s="1" t="s">
        <v>33</v>
      </c>
      <c r="G19" s="1" t="s">
        <v>33</v>
      </c>
      <c r="H19" s="1" t="s">
        <v>149</v>
      </c>
      <c r="I19" s="1" t="s">
        <v>39</v>
      </c>
      <c r="J19" s="1" t="s">
        <v>40</v>
      </c>
      <c r="K19" s="1" t="s">
        <v>41</v>
      </c>
    </row>
    <row r="20" spans="1:11" x14ac:dyDescent="0.3">
      <c r="A20" s="1" t="s">
        <v>75</v>
      </c>
      <c r="B20" s="1" t="s">
        <v>30</v>
      </c>
      <c r="C20">
        <v>98672</v>
      </c>
      <c r="D20" s="1" t="s">
        <v>53</v>
      </c>
      <c r="E20" s="1" t="s">
        <v>30</v>
      </c>
      <c r="F20" s="1" t="s">
        <v>30</v>
      </c>
      <c r="G20" s="1" t="s">
        <v>54</v>
      </c>
      <c r="H20" s="1" t="s">
        <v>149</v>
      </c>
      <c r="I20" s="1" t="s">
        <v>39</v>
      </c>
      <c r="J20" s="1" t="s">
        <v>40</v>
      </c>
      <c r="K20" s="1" t="s">
        <v>41</v>
      </c>
    </row>
    <row r="21" spans="1:11" x14ac:dyDescent="0.3">
      <c r="A21" s="1" t="s">
        <v>82</v>
      </c>
      <c r="B21" s="1" t="s">
        <v>30</v>
      </c>
      <c r="C21">
        <v>98672</v>
      </c>
      <c r="D21" s="1" t="s">
        <v>182</v>
      </c>
      <c r="E21" s="1" t="s">
        <v>35</v>
      </c>
      <c r="F21" s="1" t="s">
        <v>30</v>
      </c>
      <c r="G21" s="1" t="s">
        <v>54</v>
      </c>
      <c r="H21" s="1" t="s">
        <v>149</v>
      </c>
      <c r="I21" s="1" t="s">
        <v>39</v>
      </c>
      <c r="J21" s="1" t="s">
        <v>40</v>
      </c>
      <c r="K21" s="1" t="s">
        <v>41</v>
      </c>
    </row>
    <row r="22" spans="1:11" x14ac:dyDescent="0.3">
      <c r="A22" s="1" t="s">
        <v>283</v>
      </c>
      <c r="B22" s="1" t="s">
        <v>30</v>
      </c>
      <c r="C22">
        <v>98648</v>
      </c>
      <c r="D22" s="1" t="s">
        <v>138</v>
      </c>
      <c r="E22" s="1" t="s">
        <v>35</v>
      </c>
      <c r="F22" s="1" t="s">
        <v>30</v>
      </c>
      <c r="G22" s="1" t="s">
        <v>33</v>
      </c>
      <c r="H22" s="1" t="s">
        <v>33</v>
      </c>
      <c r="I22" s="1" t="s">
        <v>39</v>
      </c>
      <c r="J22" s="1" t="s">
        <v>40</v>
      </c>
      <c r="K22" s="1" t="s">
        <v>41</v>
      </c>
    </row>
    <row r="23" spans="1:11" x14ac:dyDescent="0.3">
      <c r="A23" s="1" t="s">
        <v>244</v>
      </c>
      <c r="B23" s="1" t="s">
        <v>30</v>
      </c>
      <c r="C23">
        <v>98648</v>
      </c>
      <c r="D23" s="1" t="s">
        <v>53</v>
      </c>
      <c r="E23" s="1" t="s">
        <v>45</v>
      </c>
      <c r="F23" s="1" t="s">
        <v>30</v>
      </c>
      <c r="G23" s="1" t="s">
        <v>54</v>
      </c>
      <c r="H23" s="1" t="s">
        <v>149</v>
      </c>
      <c r="I23" s="1" t="s">
        <v>39</v>
      </c>
      <c r="J23" s="1" t="s">
        <v>40</v>
      </c>
      <c r="K23" s="1" t="s">
        <v>41</v>
      </c>
    </row>
    <row r="24" spans="1:11" x14ac:dyDescent="0.3">
      <c r="A24" s="1" t="s">
        <v>256</v>
      </c>
      <c r="B24" s="1" t="s">
        <v>30</v>
      </c>
      <c r="C24">
        <v>98672</v>
      </c>
      <c r="D24" s="1" t="s">
        <v>138</v>
      </c>
      <c r="E24" s="1" t="s">
        <v>35</v>
      </c>
      <c r="F24" s="1" t="s">
        <v>54</v>
      </c>
      <c r="G24" s="1" t="s">
        <v>149</v>
      </c>
      <c r="H24" s="1" t="s">
        <v>33</v>
      </c>
      <c r="I24" s="1" t="s">
        <v>39</v>
      </c>
      <c r="J24" s="1" t="s">
        <v>40</v>
      </c>
      <c r="K24" s="1" t="s">
        <v>41</v>
      </c>
    </row>
    <row r="25" spans="1:11" x14ac:dyDescent="0.3">
      <c r="A25" s="1" t="s">
        <v>52</v>
      </c>
      <c r="B25" s="1" t="s">
        <v>30</v>
      </c>
      <c r="C25">
        <v>98672</v>
      </c>
      <c r="D25" s="1" t="s">
        <v>53</v>
      </c>
      <c r="E25" s="1" t="s">
        <v>30</v>
      </c>
      <c r="F25" s="1" t="s">
        <v>30</v>
      </c>
      <c r="G25" s="1" t="s">
        <v>33</v>
      </c>
      <c r="H25" s="1" t="s">
        <v>54</v>
      </c>
      <c r="I25" s="1" t="s">
        <v>39</v>
      </c>
      <c r="J25" s="1" t="s">
        <v>40</v>
      </c>
      <c r="K25" s="1" t="s">
        <v>41</v>
      </c>
    </row>
    <row r="26" spans="1:11" x14ac:dyDescent="0.3">
      <c r="A26" s="1" t="s">
        <v>247</v>
      </c>
      <c r="B26" s="1" t="s">
        <v>30</v>
      </c>
      <c r="C26">
        <v>98610</v>
      </c>
      <c r="D26" s="1" t="s">
        <v>53</v>
      </c>
      <c r="E26" s="1" t="s">
        <v>45</v>
      </c>
      <c r="F26" s="1" t="s">
        <v>30</v>
      </c>
      <c r="G26" s="1" t="s">
        <v>149</v>
      </c>
      <c r="H26" s="1" t="s">
        <v>149</v>
      </c>
      <c r="I26" s="1" t="s">
        <v>39</v>
      </c>
      <c r="J26" s="1" t="s">
        <v>40</v>
      </c>
      <c r="K26" s="1" t="s">
        <v>41</v>
      </c>
    </row>
    <row r="27" spans="1:11" x14ac:dyDescent="0.3">
      <c r="A27" s="1" t="s">
        <v>56</v>
      </c>
      <c r="B27" s="1" t="s">
        <v>30</v>
      </c>
      <c r="C27">
        <v>98672</v>
      </c>
      <c r="D27" s="1" t="s">
        <v>53</v>
      </c>
      <c r="E27" s="1" t="s">
        <v>30</v>
      </c>
      <c r="F27" s="1" t="s">
        <v>30</v>
      </c>
      <c r="G27" s="1" t="s">
        <v>149</v>
      </c>
      <c r="H27" s="1" t="s">
        <v>54</v>
      </c>
      <c r="I27" s="1" t="s">
        <v>39</v>
      </c>
      <c r="J27" s="1" t="s">
        <v>40</v>
      </c>
      <c r="K27" s="1" t="s">
        <v>41</v>
      </c>
    </row>
    <row r="28" spans="1:11" x14ac:dyDescent="0.3">
      <c r="A28" s="1" t="s">
        <v>61</v>
      </c>
      <c r="B28" s="1" t="s">
        <v>30</v>
      </c>
      <c r="C28">
        <v>98672</v>
      </c>
      <c r="D28" s="1" t="s">
        <v>53</v>
      </c>
      <c r="E28" s="1" t="s">
        <v>35</v>
      </c>
      <c r="F28" s="1" t="s">
        <v>30</v>
      </c>
      <c r="G28" s="1" t="s">
        <v>33</v>
      </c>
      <c r="H28" s="1" t="s">
        <v>33</v>
      </c>
      <c r="I28" s="1" t="s">
        <v>39</v>
      </c>
      <c r="J28" s="1" t="s">
        <v>40</v>
      </c>
      <c r="K28" s="1" t="s">
        <v>41</v>
      </c>
    </row>
    <row r="29" spans="1:11" x14ac:dyDescent="0.3">
      <c r="A29" s="1" t="s">
        <v>64</v>
      </c>
      <c r="B29" s="1" t="s">
        <v>30</v>
      </c>
      <c r="C29">
        <v>98605</v>
      </c>
      <c r="D29" s="1" t="s">
        <v>138</v>
      </c>
      <c r="E29" s="1" t="s">
        <v>35</v>
      </c>
      <c r="F29" s="1" t="s">
        <v>30</v>
      </c>
      <c r="G29" s="1" t="s">
        <v>54</v>
      </c>
      <c r="H29" s="1" t="s">
        <v>54</v>
      </c>
      <c r="I29" s="1" t="s">
        <v>39</v>
      </c>
      <c r="J29" s="1" t="s">
        <v>40</v>
      </c>
      <c r="K29" s="1" t="s">
        <v>41</v>
      </c>
    </row>
    <row r="30" spans="1:11" x14ac:dyDescent="0.3">
      <c r="A30" s="1" t="s">
        <v>1252</v>
      </c>
      <c r="B30" s="1" t="s">
        <v>30</v>
      </c>
      <c r="C30">
        <v>98648</v>
      </c>
      <c r="D30" s="1" t="s">
        <v>138</v>
      </c>
      <c r="E30" s="1" t="s">
        <v>35</v>
      </c>
      <c r="F30" s="1" t="s">
        <v>30</v>
      </c>
      <c r="G30" s="1" t="s">
        <v>54</v>
      </c>
      <c r="H30" s="1" t="s">
        <v>33</v>
      </c>
      <c r="I30" s="1" t="s">
        <v>39</v>
      </c>
      <c r="J30" s="1" t="s">
        <v>40</v>
      </c>
      <c r="K30" s="1" t="s">
        <v>41</v>
      </c>
    </row>
    <row r="31" spans="1:11" x14ac:dyDescent="0.3">
      <c r="A31" s="1" t="s">
        <v>92</v>
      </c>
      <c r="B31" s="1" t="s">
        <v>30</v>
      </c>
      <c r="C31">
        <v>98672</v>
      </c>
      <c r="D31" s="1" t="s">
        <v>53</v>
      </c>
      <c r="E31" s="1" t="s">
        <v>35</v>
      </c>
      <c r="F31" s="1" t="s">
        <v>30</v>
      </c>
      <c r="G31" s="1" t="s">
        <v>33</v>
      </c>
      <c r="H31" s="1" t="s">
        <v>54</v>
      </c>
      <c r="I31" s="1" t="s">
        <v>39</v>
      </c>
      <c r="J31" s="1" t="s">
        <v>40</v>
      </c>
      <c r="K31" s="1" t="s">
        <v>41</v>
      </c>
    </row>
    <row r="32" spans="1:11" x14ac:dyDescent="0.3">
      <c r="A32" s="1" t="s">
        <v>94</v>
      </c>
      <c r="B32" s="1" t="s">
        <v>30</v>
      </c>
      <c r="C32">
        <v>98672</v>
      </c>
      <c r="D32" s="1" t="s">
        <v>138</v>
      </c>
      <c r="E32" s="1" t="s">
        <v>35</v>
      </c>
      <c r="F32" s="1" t="s">
        <v>54</v>
      </c>
      <c r="G32" s="1" t="s">
        <v>33</v>
      </c>
      <c r="H32" s="1" t="s">
        <v>33</v>
      </c>
      <c r="I32" s="1" t="s">
        <v>39</v>
      </c>
      <c r="J32" s="1" t="s">
        <v>40</v>
      </c>
      <c r="K32" s="1" t="s">
        <v>41</v>
      </c>
    </row>
    <row r="33" spans="1:11" x14ac:dyDescent="0.3">
      <c r="A33" s="1" t="s">
        <v>95</v>
      </c>
      <c r="B33" s="1" t="s">
        <v>30</v>
      </c>
      <c r="C33">
        <v>98672</v>
      </c>
      <c r="D33" s="1" t="s">
        <v>53</v>
      </c>
      <c r="E33" s="1" t="s">
        <v>30</v>
      </c>
      <c r="F33" s="1" t="s">
        <v>30</v>
      </c>
      <c r="G33" s="1" t="s">
        <v>54</v>
      </c>
      <c r="H33" s="1" t="s">
        <v>54</v>
      </c>
      <c r="I33" s="1" t="s">
        <v>39</v>
      </c>
      <c r="J33" s="1" t="s">
        <v>40</v>
      </c>
      <c r="K33" s="1" t="s">
        <v>41</v>
      </c>
    </row>
    <row r="34" spans="1:11" x14ac:dyDescent="0.3">
      <c r="A34" s="1" t="s">
        <v>104</v>
      </c>
      <c r="B34" s="1" t="s">
        <v>30</v>
      </c>
      <c r="C34">
        <v>98672</v>
      </c>
      <c r="D34" s="1" t="s">
        <v>53</v>
      </c>
      <c r="E34" s="1" t="s">
        <v>35</v>
      </c>
      <c r="F34" s="1" t="s">
        <v>54</v>
      </c>
      <c r="G34" s="1" t="s">
        <v>54</v>
      </c>
      <c r="H34" s="1" t="s">
        <v>54</v>
      </c>
      <c r="I34" s="1" t="s">
        <v>39</v>
      </c>
      <c r="J34" s="1" t="s">
        <v>40</v>
      </c>
      <c r="K34" s="1" t="s">
        <v>41</v>
      </c>
    </row>
    <row r="35" spans="1:11" x14ac:dyDescent="0.3">
      <c r="A35" s="1" t="s">
        <v>105</v>
      </c>
      <c r="B35" s="1" t="s">
        <v>30</v>
      </c>
      <c r="C35">
        <v>98672</v>
      </c>
      <c r="D35" s="1" t="s">
        <v>53</v>
      </c>
      <c r="E35" s="1" t="s">
        <v>35</v>
      </c>
      <c r="F35" s="1" t="s">
        <v>54</v>
      </c>
      <c r="G35" s="1" t="s">
        <v>54</v>
      </c>
      <c r="H35" s="1" t="s">
        <v>54</v>
      </c>
      <c r="I35" s="1" t="s">
        <v>39</v>
      </c>
      <c r="J35" s="1" t="s">
        <v>40</v>
      </c>
      <c r="K35" s="1" t="s">
        <v>41</v>
      </c>
    </row>
    <row r="36" spans="1:11" x14ac:dyDescent="0.3">
      <c r="A36" s="1" t="s">
        <v>107</v>
      </c>
      <c r="B36" s="1" t="s">
        <v>30</v>
      </c>
      <c r="C36">
        <v>98672</v>
      </c>
      <c r="D36" s="1" t="s">
        <v>53</v>
      </c>
      <c r="E36" s="1" t="s">
        <v>35</v>
      </c>
      <c r="F36" s="1" t="s">
        <v>54</v>
      </c>
      <c r="G36" s="1" t="s">
        <v>54</v>
      </c>
      <c r="H36" s="1" t="s">
        <v>54</v>
      </c>
      <c r="I36" s="1" t="s">
        <v>39</v>
      </c>
      <c r="J36" s="1" t="s">
        <v>40</v>
      </c>
      <c r="K36" s="1" t="s">
        <v>41</v>
      </c>
    </row>
    <row r="37" spans="1:11" x14ac:dyDescent="0.3">
      <c r="A37" s="1" t="s">
        <v>111</v>
      </c>
      <c r="B37" s="1" t="s">
        <v>30</v>
      </c>
      <c r="C37">
        <v>98672</v>
      </c>
      <c r="D37" s="1" t="s">
        <v>53</v>
      </c>
      <c r="E37" s="1" t="s">
        <v>30</v>
      </c>
      <c r="F37" s="1" t="s">
        <v>54</v>
      </c>
      <c r="G37" s="1" t="s">
        <v>149</v>
      </c>
      <c r="H37" s="1" t="s">
        <v>149</v>
      </c>
      <c r="I37" s="1" t="s">
        <v>39</v>
      </c>
      <c r="J37" s="1" t="s">
        <v>40</v>
      </c>
      <c r="K37" s="1" t="s">
        <v>41</v>
      </c>
    </row>
    <row r="38" spans="1:11" x14ac:dyDescent="0.3">
      <c r="A38" s="1" t="s">
        <v>114</v>
      </c>
      <c r="B38" s="1" t="s">
        <v>30</v>
      </c>
      <c r="C38">
        <v>98672</v>
      </c>
      <c r="D38" s="1" t="s">
        <v>53</v>
      </c>
      <c r="E38" s="1" t="s">
        <v>35</v>
      </c>
      <c r="F38" s="1" t="s">
        <v>54</v>
      </c>
      <c r="G38" s="1" t="s">
        <v>149</v>
      </c>
      <c r="H38" s="1" t="s">
        <v>54</v>
      </c>
      <c r="I38" s="1" t="s">
        <v>39</v>
      </c>
      <c r="J38" s="1" t="s">
        <v>40</v>
      </c>
      <c r="K38" s="1" t="s">
        <v>41</v>
      </c>
    </row>
    <row r="39" spans="1:11" x14ac:dyDescent="0.3">
      <c r="A39" s="1" t="s">
        <v>116</v>
      </c>
      <c r="B39" s="1" t="s">
        <v>30</v>
      </c>
      <c r="C39">
        <v>98672</v>
      </c>
      <c r="D39" s="1" t="s">
        <v>53</v>
      </c>
      <c r="E39" s="1" t="s">
        <v>35</v>
      </c>
      <c r="F39" s="1" t="s">
        <v>54</v>
      </c>
      <c r="G39" s="1" t="s">
        <v>54</v>
      </c>
      <c r="H39" s="1" t="s">
        <v>54</v>
      </c>
      <c r="I39" s="1" t="s">
        <v>39</v>
      </c>
      <c r="J39" s="1" t="s">
        <v>40</v>
      </c>
      <c r="K39" s="1" t="s">
        <v>41</v>
      </c>
    </row>
    <row r="40" spans="1:11" x14ac:dyDescent="0.3">
      <c r="A40" s="1" t="s">
        <v>119</v>
      </c>
      <c r="B40" s="1" t="s">
        <v>30</v>
      </c>
      <c r="C40">
        <v>98605</v>
      </c>
      <c r="D40" s="1" t="s">
        <v>53</v>
      </c>
      <c r="E40" s="1" t="s">
        <v>35</v>
      </c>
      <c r="F40" s="1" t="s">
        <v>54</v>
      </c>
      <c r="G40" s="1" t="s">
        <v>54</v>
      </c>
      <c r="H40" s="1" t="s">
        <v>54</v>
      </c>
      <c r="I40" s="1" t="s">
        <v>39</v>
      </c>
      <c r="J40" s="1" t="s">
        <v>40</v>
      </c>
      <c r="K40" s="1" t="s">
        <v>41</v>
      </c>
    </row>
    <row r="41" spans="1:11" x14ac:dyDescent="0.3">
      <c r="A41" s="1" t="s">
        <v>127</v>
      </c>
      <c r="B41" s="1" t="s">
        <v>30</v>
      </c>
      <c r="C41">
        <v>98605</v>
      </c>
      <c r="D41" s="1" t="s">
        <v>53</v>
      </c>
      <c r="E41" s="1" t="s">
        <v>30</v>
      </c>
      <c r="F41" s="1" t="s">
        <v>54</v>
      </c>
      <c r="G41" s="1" t="s">
        <v>54</v>
      </c>
      <c r="H41" s="1" t="s">
        <v>149</v>
      </c>
      <c r="I41" s="1" t="s">
        <v>39</v>
      </c>
      <c r="J41" s="1" t="s">
        <v>40</v>
      </c>
      <c r="K41" s="1" t="s">
        <v>41</v>
      </c>
    </row>
    <row r="42" spans="1:11" x14ac:dyDescent="0.3">
      <c r="A42" s="1" t="s">
        <v>128</v>
      </c>
      <c r="B42" s="1" t="s">
        <v>30</v>
      </c>
      <c r="C42">
        <v>98605</v>
      </c>
      <c r="D42" s="1" t="s">
        <v>53</v>
      </c>
      <c r="E42" s="1" t="s">
        <v>35</v>
      </c>
      <c r="F42" s="1" t="s">
        <v>54</v>
      </c>
      <c r="G42" s="1" t="s">
        <v>149</v>
      </c>
      <c r="H42" s="1" t="s">
        <v>54</v>
      </c>
      <c r="I42" s="1" t="s">
        <v>39</v>
      </c>
      <c r="J42" s="1" t="s">
        <v>40</v>
      </c>
      <c r="K42" s="1" t="s">
        <v>41</v>
      </c>
    </row>
    <row r="43" spans="1:11" x14ac:dyDescent="0.3">
      <c r="A43" s="1" t="s">
        <v>130</v>
      </c>
      <c r="B43" s="1" t="s">
        <v>30</v>
      </c>
      <c r="C43">
        <v>98605</v>
      </c>
      <c r="D43" s="1" t="s">
        <v>53</v>
      </c>
      <c r="E43" s="1" t="s">
        <v>30</v>
      </c>
      <c r="F43" s="1" t="s">
        <v>54</v>
      </c>
      <c r="G43" s="1" t="s">
        <v>54</v>
      </c>
      <c r="H43" s="1" t="s">
        <v>54</v>
      </c>
      <c r="I43" s="1" t="s">
        <v>39</v>
      </c>
      <c r="J43" s="1" t="s">
        <v>40</v>
      </c>
      <c r="K43" s="1" t="s">
        <v>41</v>
      </c>
    </row>
    <row r="44" spans="1:11" x14ac:dyDescent="0.3">
      <c r="A44" s="1" t="s">
        <v>131</v>
      </c>
      <c r="B44" s="1" t="s">
        <v>30</v>
      </c>
      <c r="C44">
        <v>98605</v>
      </c>
      <c r="D44" s="1" t="s">
        <v>225</v>
      </c>
      <c r="E44" s="1" t="s">
        <v>35</v>
      </c>
      <c r="F44" s="1" t="s">
        <v>54</v>
      </c>
      <c r="G44" s="1" t="s">
        <v>54</v>
      </c>
      <c r="H44" s="1" t="s">
        <v>54</v>
      </c>
      <c r="I44" s="1" t="s">
        <v>39</v>
      </c>
      <c r="J44" s="1" t="s">
        <v>40</v>
      </c>
      <c r="K44" s="1" t="s">
        <v>41</v>
      </c>
    </row>
    <row r="45" spans="1:11" x14ac:dyDescent="0.3">
      <c r="A45" s="1" t="s">
        <v>135</v>
      </c>
      <c r="B45" s="1" t="s">
        <v>30</v>
      </c>
      <c r="C45">
        <v>98672</v>
      </c>
      <c r="D45" s="1" t="s">
        <v>53</v>
      </c>
      <c r="E45" s="1" t="s">
        <v>35</v>
      </c>
      <c r="F45" s="1" t="s">
        <v>54</v>
      </c>
      <c r="G45" s="1" t="s">
        <v>54</v>
      </c>
      <c r="H45" s="1" t="s">
        <v>54</v>
      </c>
      <c r="I45" s="1" t="s">
        <v>39</v>
      </c>
      <c r="J45" s="1" t="s">
        <v>40</v>
      </c>
      <c r="K45" s="1" t="s">
        <v>41</v>
      </c>
    </row>
    <row r="46" spans="1:11" x14ac:dyDescent="0.3">
      <c r="A46" s="1" t="s">
        <v>1282</v>
      </c>
      <c r="B46" s="1" t="s">
        <v>30</v>
      </c>
      <c r="C46">
        <v>98672</v>
      </c>
      <c r="D46" s="1" t="s">
        <v>53</v>
      </c>
      <c r="E46" s="1" t="s">
        <v>35</v>
      </c>
      <c r="F46" s="1" t="s">
        <v>54</v>
      </c>
      <c r="G46" s="1" t="s">
        <v>54</v>
      </c>
      <c r="H46" s="1" t="s">
        <v>54</v>
      </c>
      <c r="I46" s="1" t="s">
        <v>39</v>
      </c>
      <c r="J46" s="1" t="s">
        <v>40</v>
      </c>
      <c r="K46" s="1" t="s">
        <v>41</v>
      </c>
    </row>
    <row r="47" spans="1:11" x14ac:dyDescent="0.3">
      <c r="A47" s="1" t="s">
        <v>1283</v>
      </c>
      <c r="B47" s="1" t="s">
        <v>30</v>
      </c>
      <c r="C47">
        <v>98605</v>
      </c>
      <c r="D47" s="1" t="s">
        <v>53</v>
      </c>
      <c r="E47" s="1" t="s">
        <v>35</v>
      </c>
      <c r="F47" s="1" t="s">
        <v>54</v>
      </c>
      <c r="G47" s="1" t="s">
        <v>54</v>
      </c>
      <c r="H47" s="1" t="s">
        <v>54</v>
      </c>
      <c r="I47" s="1" t="s">
        <v>39</v>
      </c>
      <c r="J47" s="1" t="s">
        <v>40</v>
      </c>
      <c r="K47" s="1" t="s">
        <v>41</v>
      </c>
    </row>
    <row r="48" spans="1:11" x14ac:dyDescent="0.3">
      <c r="A48" s="1" t="s">
        <v>1310</v>
      </c>
      <c r="B48" s="1" t="s">
        <v>30</v>
      </c>
      <c r="C48">
        <v>98639</v>
      </c>
      <c r="D48" s="1" t="s">
        <v>53</v>
      </c>
      <c r="E48" s="1" t="s">
        <v>45</v>
      </c>
      <c r="F48" s="1" t="s">
        <v>30</v>
      </c>
      <c r="G48" s="1" t="s">
        <v>54</v>
      </c>
      <c r="H48" s="1" t="s">
        <v>54</v>
      </c>
      <c r="I48" s="1" t="s">
        <v>39</v>
      </c>
      <c r="J48" s="1" t="s">
        <v>40</v>
      </c>
      <c r="K48" s="1" t="s">
        <v>41</v>
      </c>
    </row>
    <row r="49" spans="1:11" x14ac:dyDescent="0.3">
      <c r="A49" s="1" t="s">
        <v>1320</v>
      </c>
      <c r="B49" s="1" t="s">
        <v>30</v>
      </c>
      <c r="C49">
        <v>98635</v>
      </c>
      <c r="D49" s="1" t="s">
        <v>53</v>
      </c>
      <c r="E49" s="1" t="s">
        <v>35</v>
      </c>
      <c r="F49" s="1" t="s">
        <v>54</v>
      </c>
      <c r="G49" s="1" t="s">
        <v>54</v>
      </c>
      <c r="H49" s="1" t="s">
        <v>54</v>
      </c>
      <c r="I49" s="1" t="s">
        <v>39</v>
      </c>
      <c r="J49" s="1" t="s">
        <v>40</v>
      </c>
      <c r="K49" s="1" t="s">
        <v>41</v>
      </c>
    </row>
    <row r="50" spans="1:11" x14ac:dyDescent="0.3">
      <c r="A50" s="1" t="s">
        <v>1321</v>
      </c>
      <c r="B50" s="1" t="s">
        <v>30</v>
      </c>
      <c r="C50">
        <v>98672</v>
      </c>
      <c r="D50" s="1" t="s">
        <v>53</v>
      </c>
      <c r="E50" s="1" t="s">
        <v>45</v>
      </c>
      <c r="F50" s="1" t="s">
        <v>54</v>
      </c>
      <c r="G50" s="1" t="s">
        <v>54</v>
      </c>
      <c r="H50" s="1" t="s">
        <v>54</v>
      </c>
      <c r="I50" s="1" t="s">
        <v>39</v>
      </c>
      <c r="J50" s="1" t="s">
        <v>40</v>
      </c>
      <c r="K50" s="1" t="s">
        <v>41</v>
      </c>
    </row>
    <row r="51" spans="1:11" x14ac:dyDescent="0.3">
      <c r="A51" s="1" t="s">
        <v>1322</v>
      </c>
      <c r="B51" s="1" t="s">
        <v>30</v>
      </c>
      <c r="C51">
        <v>98602</v>
      </c>
      <c r="D51" s="1" t="s">
        <v>53</v>
      </c>
      <c r="E51" s="1" t="s">
        <v>35</v>
      </c>
      <c r="F51" s="1" t="s">
        <v>54</v>
      </c>
      <c r="G51" s="1" t="s">
        <v>54</v>
      </c>
      <c r="H51" s="1" t="s">
        <v>54</v>
      </c>
      <c r="I51" s="1" t="s">
        <v>39</v>
      </c>
      <c r="J51" s="1" t="s">
        <v>40</v>
      </c>
      <c r="K51" s="1" t="s">
        <v>41</v>
      </c>
    </row>
    <row r="52" spans="1:11" x14ac:dyDescent="0.3">
      <c r="A52" s="1" t="s">
        <v>1323</v>
      </c>
      <c r="B52" s="1" t="s">
        <v>30</v>
      </c>
      <c r="C52">
        <v>98672</v>
      </c>
      <c r="D52" s="1" t="s">
        <v>53</v>
      </c>
      <c r="E52" s="1" t="s">
        <v>35</v>
      </c>
      <c r="F52" s="1" t="s">
        <v>54</v>
      </c>
      <c r="G52" s="1" t="s">
        <v>54</v>
      </c>
      <c r="H52" s="1" t="s">
        <v>54</v>
      </c>
      <c r="I52" s="1" t="s">
        <v>39</v>
      </c>
      <c r="J52" s="1" t="s">
        <v>40</v>
      </c>
      <c r="K52" s="1" t="s">
        <v>41</v>
      </c>
    </row>
    <row r="53" spans="1:11" x14ac:dyDescent="0.3">
      <c r="A53" s="1" t="s">
        <v>1324</v>
      </c>
      <c r="B53" s="1" t="s">
        <v>30</v>
      </c>
      <c r="C53">
        <v>98610</v>
      </c>
      <c r="D53" s="1" t="s">
        <v>53</v>
      </c>
      <c r="E53" s="1" t="s">
        <v>45</v>
      </c>
      <c r="F53" s="1" t="s">
        <v>30</v>
      </c>
      <c r="G53" s="1" t="s">
        <v>54</v>
      </c>
      <c r="H53" s="1" t="s">
        <v>54</v>
      </c>
      <c r="I53" s="1" t="s">
        <v>39</v>
      </c>
      <c r="J53" s="1" t="s">
        <v>40</v>
      </c>
      <c r="K53" s="1" t="s">
        <v>41</v>
      </c>
    </row>
    <row r="54" spans="1:11" x14ac:dyDescent="0.3">
      <c r="A54" s="1" t="s">
        <v>216</v>
      </c>
      <c r="B54" s="1" t="s">
        <v>33</v>
      </c>
      <c r="C54">
        <v>97058</v>
      </c>
      <c r="D54" s="1" t="s">
        <v>138</v>
      </c>
      <c r="E54" s="1" t="s">
        <v>45</v>
      </c>
      <c r="F54" s="1" t="s">
        <v>54</v>
      </c>
      <c r="G54" s="1" t="s">
        <v>149</v>
      </c>
      <c r="H54" s="1" t="s">
        <v>149</v>
      </c>
      <c r="I54" s="1" t="s">
        <v>39</v>
      </c>
      <c r="J54" s="1" t="s">
        <v>40</v>
      </c>
      <c r="K54" s="1" t="s">
        <v>41</v>
      </c>
    </row>
    <row r="55" spans="1:11" x14ac:dyDescent="0.3">
      <c r="A55" s="1" t="s">
        <v>29</v>
      </c>
      <c r="B55" s="1" t="s">
        <v>30</v>
      </c>
      <c r="C55">
        <v>98672</v>
      </c>
      <c r="D55" s="1" t="s">
        <v>138</v>
      </c>
      <c r="E55" s="1" t="s">
        <v>35</v>
      </c>
      <c r="F55" s="1" t="s">
        <v>30</v>
      </c>
      <c r="G55" s="1" t="s">
        <v>33</v>
      </c>
      <c r="H55" s="1" t="s">
        <v>33</v>
      </c>
      <c r="I55" s="1" t="s">
        <v>39</v>
      </c>
      <c r="J55" s="1" t="s">
        <v>40</v>
      </c>
      <c r="K55" s="1" t="s">
        <v>41</v>
      </c>
    </row>
    <row r="56" spans="1:11" x14ac:dyDescent="0.3">
      <c r="A56" s="1" t="s">
        <v>221</v>
      </c>
      <c r="B56" s="1" t="s">
        <v>30</v>
      </c>
      <c r="C56">
        <v>98672</v>
      </c>
      <c r="D56" s="1" t="s">
        <v>138</v>
      </c>
      <c r="E56" s="1" t="s">
        <v>35</v>
      </c>
      <c r="F56" s="1" t="s">
        <v>30</v>
      </c>
      <c r="G56" s="1" t="s">
        <v>149</v>
      </c>
      <c r="H56" s="1" t="s">
        <v>149</v>
      </c>
      <c r="I56" s="1" t="s">
        <v>39</v>
      </c>
      <c r="J56" s="1" t="s">
        <v>40</v>
      </c>
      <c r="K56" s="1" t="s">
        <v>41</v>
      </c>
    </row>
    <row r="57" spans="1:11" x14ac:dyDescent="0.3">
      <c r="A57" s="1" t="s">
        <v>46</v>
      </c>
      <c r="B57" s="1" t="s">
        <v>30</v>
      </c>
      <c r="C57">
        <v>98672</v>
      </c>
      <c r="D57" s="1" t="s">
        <v>138</v>
      </c>
      <c r="E57" s="1" t="s">
        <v>30</v>
      </c>
      <c r="F57" s="1" t="s">
        <v>30</v>
      </c>
      <c r="G57" s="1" t="s">
        <v>33</v>
      </c>
      <c r="H57" s="1" t="s">
        <v>33</v>
      </c>
      <c r="I57" s="1" t="s">
        <v>39</v>
      </c>
      <c r="J57" s="1" t="s">
        <v>40</v>
      </c>
      <c r="K57" s="1" t="s">
        <v>41</v>
      </c>
    </row>
    <row r="58" spans="1:11" x14ac:dyDescent="0.3">
      <c r="A58" s="1" t="s">
        <v>211</v>
      </c>
      <c r="B58" s="1" t="s">
        <v>30</v>
      </c>
      <c r="C58">
        <v>98648</v>
      </c>
      <c r="D58" s="1" t="s">
        <v>53</v>
      </c>
      <c r="E58" s="1" t="s">
        <v>35</v>
      </c>
      <c r="F58" s="1" t="s">
        <v>30</v>
      </c>
      <c r="G58" s="1" t="s">
        <v>33</v>
      </c>
      <c r="H58" s="1" t="s">
        <v>54</v>
      </c>
      <c r="I58" s="1" t="s">
        <v>39</v>
      </c>
      <c r="J58" s="1" t="s">
        <v>40</v>
      </c>
      <c r="K58" s="1" t="s">
        <v>1459</v>
      </c>
    </row>
    <row r="59" spans="1:11" x14ac:dyDescent="0.3">
      <c r="A59" s="1" t="s">
        <v>355</v>
      </c>
      <c r="B59" s="1" t="s">
        <v>30</v>
      </c>
      <c r="C59">
        <v>98650</v>
      </c>
      <c r="D59" s="1" t="s">
        <v>225</v>
      </c>
      <c r="E59" s="1" t="s">
        <v>35</v>
      </c>
      <c r="F59" s="1" t="s">
        <v>33</v>
      </c>
      <c r="G59" s="1" t="s">
        <v>54</v>
      </c>
      <c r="H59" s="1" t="s">
        <v>54</v>
      </c>
      <c r="I59" s="1" t="s">
        <v>39</v>
      </c>
      <c r="J59" s="1" t="s">
        <v>40</v>
      </c>
      <c r="K59" s="1" t="s">
        <v>313</v>
      </c>
    </row>
    <row r="60" spans="1:11" x14ac:dyDescent="0.3">
      <c r="A60" s="1" t="s">
        <v>360</v>
      </c>
      <c r="B60" s="1" t="s">
        <v>30</v>
      </c>
      <c r="C60">
        <v>98635</v>
      </c>
      <c r="D60" s="1" t="s">
        <v>53</v>
      </c>
      <c r="E60" s="1" t="s">
        <v>35</v>
      </c>
      <c r="F60" s="1" t="s">
        <v>33</v>
      </c>
      <c r="G60" s="1" t="s">
        <v>149</v>
      </c>
      <c r="H60" s="1" t="s">
        <v>149</v>
      </c>
      <c r="I60" s="1" t="s">
        <v>39</v>
      </c>
      <c r="J60" s="1" t="s">
        <v>40</v>
      </c>
      <c r="K60" s="1" t="s">
        <v>313</v>
      </c>
    </row>
    <row r="61" spans="1:11" x14ac:dyDescent="0.3">
      <c r="A61" s="1" t="s">
        <v>363</v>
      </c>
      <c r="B61" s="1" t="s">
        <v>30</v>
      </c>
      <c r="C61">
        <v>98610</v>
      </c>
      <c r="D61" s="1" t="s">
        <v>182</v>
      </c>
      <c r="E61" s="1" t="s">
        <v>45</v>
      </c>
      <c r="F61" s="1" t="s">
        <v>54</v>
      </c>
      <c r="G61" s="1" t="s">
        <v>54</v>
      </c>
      <c r="H61" s="1" t="s">
        <v>149</v>
      </c>
      <c r="I61" s="1" t="s">
        <v>39</v>
      </c>
      <c r="J61" s="1" t="s">
        <v>40</v>
      </c>
      <c r="K61" s="1" t="s">
        <v>313</v>
      </c>
    </row>
    <row r="62" spans="1:11" x14ac:dyDescent="0.3">
      <c r="A62" s="1" t="s">
        <v>314</v>
      </c>
      <c r="B62" s="1" t="s">
        <v>30</v>
      </c>
      <c r="C62">
        <v>98648</v>
      </c>
      <c r="D62" s="1" t="s">
        <v>138</v>
      </c>
      <c r="E62" s="1" t="s">
        <v>45</v>
      </c>
      <c r="F62" s="1" t="s">
        <v>30</v>
      </c>
      <c r="G62" s="1" t="s">
        <v>33</v>
      </c>
      <c r="H62" s="1" t="s">
        <v>33</v>
      </c>
      <c r="I62" s="1" t="s">
        <v>39</v>
      </c>
      <c r="J62" s="1" t="s">
        <v>40</v>
      </c>
      <c r="K62" s="1" t="s">
        <v>313</v>
      </c>
    </row>
    <row r="63" spans="1:11" x14ac:dyDescent="0.3">
      <c r="A63" s="1" t="s">
        <v>316</v>
      </c>
      <c r="B63" s="1" t="s">
        <v>30</v>
      </c>
      <c r="C63">
        <v>98610</v>
      </c>
      <c r="D63" s="1" t="s">
        <v>53</v>
      </c>
      <c r="E63" s="1" t="s">
        <v>45</v>
      </c>
      <c r="F63" s="1" t="s">
        <v>30</v>
      </c>
      <c r="G63" s="1" t="s">
        <v>54</v>
      </c>
      <c r="H63" s="1" t="s">
        <v>54</v>
      </c>
      <c r="I63" s="1" t="s">
        <v>39</v>
      </c>
      <c r="J63" s="1" t="s">
        <v>40</v>
      </c>
      <c r="K63" s="1" t="s">
        <v>313</v>
      </c>
    </row>
    <row r="64" spans="1:11" x14ac:dyDescent="0.3">
      <c r="A64" s="1" t="s">
        <v>321</v>
      </c>
      <c r="B64" s="1" t="s">
        <v>30</v>
      </c>
      <c r="C64">
        <v>98648</v>
      </c>
      <c r="D64" s="1" t="s">
        <v>138</v>
      </c>
      <c r="E64" s="1" t="s">
        <v>45</v>
      </c>
      <c r="F64" s="1" t="s">
        <v>30</v>
      </c>
      <c r="G64" s="1" t="s">
        <v>54</v>
      </c>
      <c r="H64" s="1" t="s">
        <v>149</v>
      </c>
      <c r="I64" s="1" t="s">
        <v>39</v>
      </c>
      <c r="J64" s="1" t="s">
        <v>40</v>
      </c>
      <c r="K64" s="1" t="s">
        <v>313</v>
      </c>
    </row>
    <row r="65" spans="1:11" x14ac:dyDescent="0.3">
      <c r="A65" s="1" t="s">
        <v>325</v>
      </c>
      <c r="B65" s="1" t="s">
        <v>30</v>
      </c>
      <c r="C65">
        <v>98605</v>
      </c>
      <c r="D65" s="1" t="s">
        <v>138</v>
      </c>
      <c r="E65" s="1" t="s">
        <v>35</v>
      </c>
      <c r="F65" s="1" t="s">
        <v>54</v>
      </c>
      <c r="G65" s="1" t="s">
        <v>54</v>
      </c>
      <c r="H65" s="1" t="s">
        <v>54</v>
      </c>
      <c r="I65" s="1" t="s">
        <v>39</v>
      </c>
      <c r="J65" s="1" t="s">
        <v>40</v>
      </c>
      <c r="K65" s="1" t="s">
        <v>313</v>
      </c>
    </row>
    <row r="66" spans="1:11" x14ac:dyDescent="0.3">
      <c r="A66" s="1" t="s">
        <v>327</v>
      </c>
      <c r="B66" s="1" t="s">
        <v>30</v>
      </c>
      <c r="C66">
        <v>98639</v>
      </c>
      <c r="D66" s="1" t="s">
        <v>53</v>
      </c>
      <c r="E66" s="1" t="s">
        <v>45</v>
      </c>
      <c r="F66" s="1" t="s">
        <v>54</v>
      </c>
      <c r="G66" s="1" t="s">
        <v>33</v>
      </c>
      <c r="H66" s="1" t="s">
        <v>54</v>
      </c>
      <c r="I66" s="1" t="s">
        <v>39</v>
      </c>
      <c r="J66" s="1" t="s">
        <v>40</v>
      </c>
      <c r="K66" s="1" t="s">
        <v>313</v>
      </c>
    </row>
    <row r="67" spans="1:11" x14ac:dyDescent="0.3">
      <c r="A67" s="1" t="s">
        <v>332</v>
      </c>
      <c r="B67" s="1" t="s">
        <v>30</v>
      </c>
      <c r="C67">
        <v>98610</v>
      </c>
      <c r="D67" s="1" t="s">
        <v>138</v>
      </c>
      <c r="E67" s="1" t="s">
        <v>35</v>
      </c>
      <c r="F67" s="1" t="s">
        <v>30</v>
      </c>
      <c r="G67" s="1" t="s">
        <v>33</v>
      </c>
      <c r="H67" s="1" t="s">
        <v>54</v>
      </c>
      <c r="I67" s="1" t="s">
        <v>39</v>
      </c>
      <c r="J67" s="1" t="s">
        <v>40</v>
      </c>
      <c r="K67" s="1" t="s">
        <v>313</v>
      </c>
    </row>
    <row r="68" spans="1:11" x14ac:dyDescent="0.3">
      <c r="A68" s="1" t="s">
        <v>334</v>
      </c>
      <c r="B68" s="1" t="s">
        <v>30</v>
      </c>
      <c r="C68">
        <v>98605</v>
      </c>
      <c r="D68" s="1" t="s">
        <v>182</v>
      </c>
      <c r="E68" s="1" t="s">
        <v>35</v>
      </c>
      <c r="F68" s="1" t="s">
        <v>54</v>
      </c>
      <c r="G68" s="1" t="s">
        <v>54</v>
      </c>
      <c r="H68" s="1" t="s">
        <v>54</v>
      </c>
      <c r="I68" s="1" t="s">
        <v>39</v>
      </c>
      <c r="J68" s="1" t="s">
        <v>40</v>
      </c>
      <c r="K68" s="1" t="s">
        <v>313</v>
      </c>
    </row>
    <row r="69" spans="1:11" x14ac:dyDescent="0.3">
      <c r="A69" s="1" t="s">
        <v>335</v>
      </c>
      <c r="B69" s="1" t="s">
        <v>30</v>
      </c>
      <c r="C69">
        <v>98671</v>
      </c>
      <c r="D69" s="1" t="s">
        <v>53</v>
      </c>
      <c r="E69" s="1" t="s">
        <v>35</v>
      </c>
      <c r="F69" s="1" t="s">
        <v>54</v>
      </c>
      <c r="G69" s="1" t="s">
        <v>149</v>
      </c>
      <c r="H69" s="1" t="s">
        <v>149</v>
      </c>
      <c r="I69" s="1" t="s">
        <v>39</v>
      </c>
      <c r="J69" s="1" t="s">
        <v>40</v>
      </c>
      <c r="K69" s="1" t="s">
        <v>313</v>
      </c>
    </row>
    <row r="70" spans="1:11" x14ac:dyDescent="0.3">
      <c r="A70" s="1" t="s">
        <v>337</v>
      </c>
      <c r="B70" s="1" t="s">
        <v>30</v>
      </c>
      <c r="C70">
        <v>98671</v>
      </c>
      <c r="D70" s="1" t="s">
        <v>53</v>
      </c>
      <c r="E70" s="1" t="s">
        <v>35</v>
      </c>
      <c r="F70" s="1" t="s">
        <v>54</v>
      </c>
      <c r="G70" s="1" t="s">
        <v>149</v>
      </c>
      <c r="H70" s="1" t="s">
        <v>149</v>
      </c>
      <c r="I70" s="1" t="s">
        <v>39</v>
      </c>
      <c r="J70" s="1" t="s">
        <v>40</v>
      </c>
      <c r="K70" s="1" t="s">
        <v>313</v>
      </c>
    </row>
    <row r="71" spans="1:11" x14ac:dyDescent="0.3">
      <c r="A71" s="1" t="s">
        <v>353</v>
      </c>
      <c r="B71" s="1" t="s">
        <v>30</v>
      </c>
      <c r="C71">
        <v>98635</v>
      </c>
      <c r="D71" s="1" t="s">
        <v>53</v>
      </c>
      <c r="E71" s="1" t="s">
        <v>45</v>
      </c>
      <c r="F71" s="1" t="s">
        <v>33</v>
      </c>
      <c r="G71" s="1" t="s">
        <v>54</v>
      </c>
      <c r="H71" s="1" t="s">
        <v>54</v>
      </c>
      <c r="I71" s="1" t="s">
        <v>39</v>
      </c>
      <c r="J71" s="1" t="s">
        <v>40</v>
      </c>
      <c r="K71" s="1" t="s">
        <v>313</v>
      </c>
    </row>
    <row r="72" spans="1:11" x14ac:dyDescent="0.3">
      <c r="A72" s="1" t="s">
        <v>343</v>
      </c>
      <c r="B72" s="1" t="s">
        <v>30</v>
      </c>
      <c r="C72">
        <v>98648</v>
      </c>
      <c r="D72" s="1" t="s">
        <v>138</v>
      </c>
      <c r="E72" s="1" t="s">
        <v>45</v>
      </c>
      <c r="F72" s="1" t="s">
        <v>30</v>
      </c>
      <c r="G72" s="1" t="s">
        <v>149</v>
      </c>
      <c r="H72" s="1" t="s">
        <v>54</v>
      </c>
      <c r="I72" s="1" t="s">
        <v>39</v>
      </c>
      <c r="J72" s="1" t="s">
        <v>40</v>
      </c>
      <c r="K72" s="1" t="s">
        <v>313</v>
      </c>
    </row>
    <row r="73" spans="1:11" x14ac:dyDescent="0.3">
      <c r="A73" s="1" t="s">
        <v>347</v>
      </c>
      <c r="B73" s="1" t="s">
        <v>30</v>
      </c>
      <c r="C73">
        <v>98619</v>
      </c>
      <c r="D73" s="1" t="s">
        <v>138</v>
      </c>
      <c r="E73" s="1" t="s">
        <v>45</v>
      </c>
      <c r="F73" s="1" t="s">
        <v>54</v>
      </c>
      <c r="G73" s="1" t="s">
        <v>149</v>
      </c>
      <c r="H73" s="1" t="s">
        <v>54</v>
      </c>
      <c r="I73" s="1" t="s">
        <v>39</v>
      </c>
      <c r="J73" s="1" t="s">
        <v>40</v>
      </c>
      <c r="K73" s="1" t="s">
        <v>313</v>
      </c>
    </row>
    <row r="74" spans="1:11" x14ac:dyDescent="0.3">
      <c r="A74" s="1" t="s">
        <v>1247</v>
      </c>
      <c r="B74" s="1" t="s">
        <v>33</v>
      </c>
      <c r="C74">
        <v>97058</v>
      </c>
      <c r="D74" s="1" t="s">
        <v>138</v>
      </c>
      <c r="E74" s="1" t="s">
        <v>45</v>
      </c>
      <c r="F74" s="1" t="s">
        <v>30</v>
      </c>
      <c r="G74" s="1" t="s">
        <v>54</v>
      </c>
      <c r="H74" s="1" t="s">
        <v>33</v>
      </c>
      <c r="I74" s="1" t="s">
        <v>39</v>
      </c>
      <c r="J74" s="1" t="s">
        <v>40</v>
      </c>
      <c r="K74" s="1" t="s">
        <v>313</v>
      </c>
    </row>
    <row r="75" spans="1:11" x14ac:dyDescent="0.3">
      <c r="A75" s="1" t="s">
        <v>364</v>
      </c>
      <c r="B75" s="1" t="s">
        <v>30</v>
      </c>
      <c r="C75">
        <v>97041</v>
      </c>
      <c r="D75" s="1" t="s">
        <v>138</v>
      </c>
      <c r="E75" s="1" t="s">
        <v>35</v>
      </c>
      <c r="F75" s="1" t="s">
        <v>30</v>
      </c>
      <c r="G75" s="1" t="s">
        <v>33</v>
      </c>
      <c r="H75" s="1" t="s">
        <v>33</v>
      </c>
      <c r="I75" s="1" t="s">
        <v>39</v>
      </c>
      <c r="J75" s="1" t="s">
        <v>40</v>
      </c>
      <c r="K75" s="1" t="s">
        <v>313</v>
      </c>
    </row>
    <row r="76" spans="1:11" x14ac:dyDescent="0.3">
      <c r="A76" s="1" t="s">
        <v>368</v>
      </c>
      <c r="B76" s="1" t="s">
        <v>30</v>
      </c>
      <c r="C76">
        <v>98610</v>
      </c>
      <c r="D76" s="1" t="s">
        <v>138</v>
      </c>
      <c r="E76" s="1" t="s">
        <v>35</v>
      </c>
      <c r="F76" s="1" t="s">
        <v>30</v>
      </c>
      <c r="G76" s="1" t="s">
        <v>54</v>
      </c>
      <c r="H76" s="1" t="s">
        <v>54</v>
      </c>
      <c r="I76" s="1" t="s">
        <v>39</v>
      </c>
      <c r="J76" s="1" t="s">
        <v>40</v>
      </c>
      <c r="K76" s="1" t="s">
        <v>313</v>
      </c>
    </row>
    <row r="77" spans="1:11" x14ac:dyDescent="0.3">
      <c r="A77" s="1" t="s">
        <v>388</v>
      </c>
      <c r="B77" s="1" t="s">
        <v>30</v>
      </c>
      <c r="C77">
        <v>98610</v>
      </c>
      <c r="D77" s="1" t="s">
        <v>53</v>
      </c>
      <c r="E77" s="1" t="s">
        <v>45</v>
      </c>
      <c r="F77" s="1" t="s">
        <v>33</v>
      </c>
      <c r="G77" s="1" t="s">
        <v>33</v>
      </c>
      <c r="H77" s="1" t="s">
        <v>54</v>
      </c>
      <c r="I77" s="1" t="s">
        <v>39</v>
      </c>
      <c r="J77" s="1" t="s">
        <v>40</v>
      </c>
      <c r="K77" s="1" t="s">
        <v>1406</v>
      </c>
    </row>
    <row r="78" spans="1:11" x14ac:dyDescent="0.3">
      <c r="A78" s="1" t="s">
        <v>293</v>
      </c>
      <c r="B78" s="1" t="s">
        <v>30</v>
      </c>
      <c r="C78">
        <v>98672</v>
      </c>
      <c r="D78" s="1" t="s">
        <v>138</v>
      </c>
      <c r="E78" s="1" t="s">
        <v>35</v>
      </c>
      <c r="F78" s="1" t="s">
        <v>30</v>
      </c>
      <c r="G78" s="1" t="s">
        <v>33</v>
      </c>
      <c r="H78" s="1" t="s">
        <v>33</v>
      </c>
      <c r="I78" s="1" t="s">
        <v>39</v>
      </c>
      <c r="J78" s="1" t="s">
        <v>40</v>
      </c>
      <c r="K78" s="1" t="s">
        <v>1406</v>
      </c>
    </row>
    <row r="79" spans="1:11" x14ac:dyDescent="0.3">
      <c r="A79" s="1" t="s">
        <v>571</v>
      </c>
      <c r="B79" s="1" t="s">
        <v>30</v>
      </c>
      <c r="C79">
        <v>98617</v>
      </c>
      <c r="D79" s="1" t="s">
        <v>53</v>
      </c>
      <c r="E79" s="1" t="s">
        <v>35</v>
      </c>
      <c r="F79" s="1" t="s">
        <v>54</v>
      </c>
      <c r="G79" s="1" t="s">
        <v>54</v>
      </c>
      <c r="H79" s="1" t="s">
        <v>149</v>
      </c>
      <c r="I79" s="1" t="s">
        <v>39</v>
      </c>
      <c r="J79" s="1" t="s">
        <v>40</v>
      </c>
      <c r="K79" s="1" t="s">
        <v>397</v>
      </c>
    </row>
    <row r="80" spans="1:11" x14ac:dyDescent="0.3">
      <c r="A80" s="1" t="s">
        <v>575</v>
      </c>
      <c r="B80" s="1" t="s">
        <v>30</v>
      </c>
      <c r="C80">
        <v>98619</v>
      </c>
      <c r="D80" s="1" t="s">
        <v>53</v>
      </c>
      <c r="E80" s="1" t="s">
        <v>35</v>
      </c>
      <c r="F80" s="1" t="s">
        <v>33</v>
      </c>
      <c r="G80" s="1" t="s">
        <v>33</v>
      </c>
      <c r="H80" s="1" t="s">
        <v>33</v>
      </c>
      <c r="I80" s="1" t="s">
        <v>39</v>
      </c>
      <c r="J80" s="1" t="s">
        <v>40</v>
      </c>
      <c r="K80" s="1" t="s">
        <v>397</v>
      </c>
    </row>
    <row r="81" spans="1:11" x14ac:dyDescent="0.3">
      <c r="A81" s="1" t="s">
        <v>577</v>
      </c>
      <c r="B81" s="1" t="s">
        <v>30</v>
      </c>
      <c r="C81">
        <v>98620</v>
      </c>
      <c r="D81" s="1" t="s">
        <v>138</v>
      </c>
      <c r="E81" s="1" t="s">
        <v>45</v>
      </c>
      <c r="F81" s="1" t="s">
        <v>33</v>
      </c>
      <c r="G81" s="1" t="s">
        <v>33</v>
      </c>
      <c r="H81" s="1" t="s">
        <v>33</v>
      </c>
      <c r="I81" s="1" t="s">
        <v>39</v>
      </c>
      <c r="J81" s="1" t="s">
        <v>40</v>
      </c>
      <c r="K81" s="1" t="s">
        <v>397</v>
      </c>
    </row>
    <row r="82" spans="1:11" x14ac:dyDescent="0.3">
      <c r="A82" s="1" t="s">
        <v>582</v>
      </c>
      <c r="B82" s="1" t="s">
        <v>30</v>
      </c>
      <c r="C82">
        <v>98610</v>
      </c>
      <c r="D82" s="1" t="s">
        <v>53</v>
      </c>
      <c r="E82" s="1" t="s">
        <v>45</v>
      </c>
      <c r="F82" s="1" t="s">
        <v>30</v>
      </c>
      <c r="G82" s="1" t="s">
        <v>33</v>
      </c>
      <c r="H82" s="1" t="s">
        <v>33</v>
      </c>
      <c r="I82" s="1" t="s">
        <v>39</v>
      </c>
      <c r="J82" s="1" t="s">
        <v>40</v>
      </c>
      <c r="K82" s="1" t="s">
        <v>397</v>
      </c>
    </row>
    <row r="83" spans="1:11" x14ac:dyDescent="0.3">
      <c r="A83" s="1" t="s">
        <v>583</v>
      </c>
      <c r="B83" s="1" t="s">
        <v>30</v>
      </c>
      <c r="C83">
        <v>98672</v>
      </c>
      <c r="D83" s="1" t="s">
        <v>138</v>
      </c>
      <c r="E83" s="1" t="s">
        <v>45</v>
      </c>
      <c r="F83" s="1" t="s">
        <v>30</v>
      </c>
      <c r="G83" s="1" t="s">
        <v>54</v>
      </c>
      <c r="H83" s="1" t="s">
        <v>54</v>
      </c>
      <c r="I83" s="1" t="s">
        <v>39</v>
      </c>
      <c r="J83" s="1" t="s">
        <v>40</v>
      </c>
      <c r="K83" s="1" t="s">
        <v>397</v>
      </c>
    </row>
    <row r="84" spans="1:11" x14ac:dyDescent="0.3">
      <c r="A84" s="1" t="s">
        <v>586</v>
      </c>
      <c r="B84" s="1" t="s">
        <v>30</v>
      </c>
      <c r="C84">
        <v>98648</v>
      </c>
      <c r="D84" s="1" t="s">
        <v>138</v>
      </c>
      <c r="E84" s="1" t="s">
        <v>45</v>
      </c>
      <c r="F84" s="1" t="s">
        <v>30</v>
      </c>
      <c r="G84" s="1" t="s">
        <v>54</v>
      </c>
      <c r="H84" s="1" t="s">
        <v>54</v>
      </c>
      <c r="I84" s="1" t="s">
        <v>39</v>
      </c>
      <c r="J84" s="1" t="s">
        <v>40</v>
      </c>
      <c r="K84" s="1" t="s">
        <v>397</v>
      </c>
    </row>
    <row r="85" spans="1:11" x14ac:dyDescent="0.3">
      <c r="A85" s="1" t="s">
        <v>587</v>
      </c>
      <c r="B85" s="1" t="s">
        <v>30</v>
      </c>
      <c r="C85">
        <v>98617</v>
      </c>
      <c r="D85" s="1" t="s">
        <v>138</v>
      </c>
      <c r="E85" s="1" t="s">
        <v>35</v>
      </c>
      <c r="F85" s="1" t="s">
        <v>54</v>
      </c>
      <c r="G85" s="1" t="s">
        <v>33</v>
      </c>
      <c r="H85" s="1" t="s">
        <v>54</v>
      </c>
      <c r="I85" s="1" t="s">
        <v>39</v>
      </c>
      <c r="J85" s="1" t="s">
        <v>40</v>
      </c>
      <c r="K85" s="1" t="s">
        <v>397</v>
      </c>
    </row>
    <row r="86" spans="1:11" x14ac:dyDescent="0.3">
      <c r="A86" s="1" t="s">
        <v>589</v>
      </c>
      <c r="B86" s="1" t="s">
        <v>30</v>
      </c>
      <c r="C86">
        <v>97031</v>
      </c>
      <c r="D86" s="1" t="s">
        <v>138</v>
      </c>
      <c r="E86" s="1" t="s">
        <v>45</v>
      </c>
      <c r="F86" s="1" t="s">
        <v>30</v>
      </c>
      <c r="G86" s="1" t="s">
        <v>33</v>
      </c>
      <c r="H86" s="1" t="s">
        <v>33</v>
      </c>
      <c r="I86" s="1" t="s">
        <v>39</v>
      </c>
      <c r="J86" s="1" t="s">
        <v>40</v>
      </c>
      <c r="K86" s="1" t="s">
        <v>397</v>
      </c>
    </row>
    <row r="87" spans="1:11" x14ac:dyDescent="0.3">
      <c r="A87" s="1" t="s">
        <v>1044</v>
      </c>
      <c r="B87" s="1" t="s">
        <v>30</v>
      </c>
      <c r="C87">
        <v>98635</v>
      </c>
      <c r="D87" s="1" t="s">
        <v>53</v>
      </c>
      <c r="E87" s="1" t="s">
        <v>45</v>
      </c>
      <c r="F87" s="1" t="s">
        <v>30</v>
      </c>
      <c r="G87" s="1" t="s">
        <v>33</v>
      </c>
      <c r="H87" s="1" t="s">
        <v>33</v>
      </c>
      <c r="I87" s="1" t="s">
        <v>39</v>
      </c>
      <c r="J87" s="1" t="s">
        <v>40</v>
      </c>
      <c r="K87" s="1" t="s">
        <v>397</v>
      </c>
    </row>
    <row r="88" spans="1:11" x14ac:dyDescent="0.3">
      <c r="A88" s="1" t="s">
        <v>1054</v>
      </c>
      <c r="B88" s="1" t="s">
        <v>30</v>
      </c>
      <c r="C88">
        <v>98672</v>
      </c>
      <c r="D88" s="1" t="s">
        <v>138</v>
      </c>
      <c r="E88" s="1" t="s">
        <v>35</v>
      </c>
      <c r="F88" s="1" t="s">
        <v>30</v>
      </c>
      <c r="G88" s="1" t="s">
        <v>33</v>
      </c>
      <c r="H88" s="1" t="s">
        <v>33</v>
      </c>
      <c r="I88" s="1" t="s">
        <v>39</v>
      </c>
      <c r="J88" s="1" t="s">
        <v>40</v>
      </c>
      <c r="K88" s="1" t="s">
        <v>397</v>
      </c>
    </row>
    <row r="89" spans="1:11" x14ac:dyDescent="0.3">
      <c r="A89" s="1" t="s">
        <v>1053</v>
      </c>
      <c r="B89" s="1" t="s">
        <v>30</v>
      </c>
      <c r="C89">
        <v>98648</v>
      </c>
      <c r="D89" s="1" t="s">
        <v>138</v>
      </c>
      <c r="E89" s="1" t="s">
        <v>45</v>
      </c>
      <c r="F89" s="1" t="s">
        <v>30</v>
      </c>
      <c r="G89" s="1" t="s">
        <v>33</v>
      </c>
      <c r="H89" s="1" t="s">
        <v>54</v>
      </c>
      <c r="I89" s="1" t="s">
        <v>39</v>
      </c>
      <c r="J89" s="1" t="s">
        <v>40</v>
      </c>
      <c r="K89" s="1" t="s">
        <v>397</v>
      </c>
    </row>
    <row r="90" spans="1:11" x14ac:dyDescent="0.3">
      <c r="A90" s="1" t="s">
        <v>1055</v>
      </c>
      <c r="B90" s="1" t="s">
        <v>30</v>
      </c>
      <c r="C90">
        <v>98673</v>
      </c>
      <c r="D90" s="1" t="s">
        <v>53</v>
      </c>
      <c r="E90" s="1" t="s">
        <v>35</v>
      </c>
      <c r="F90" s="1" t="s">
        <v>30</v>
      </c>
      <c r="G90" s="1" t="s">
        <v>149</v>
      </c>
      <c r="H90" s="1" t="s">
        <v>149</v>
      </c>
      <c r="I90" s="1" t="s">
        <v>39</v>
      </c>
      <c r="J90" s="1" t="s">
        <v>40</v>
      </c>
      <c r="K90" s="1" t="s">
        <v>397</v>
      </c>
    </row>
    <row r="91" spans="1:11" x14ac:dyDescent="0.3">
      <c r="A91" s="1" t="s">
        <v>1062</v>
      </c>
      <c r="B91" s="1" t="s">
        <v>30</v>
      </c>
      <c r="C91">
        <v>97014</v>
      </c>
      <c r="D91" s="1" t="s">
        <v>138</v>
      </c>
      <c r="E91" s="1" t="s">
        <v>35</v>
      </c>
      <c r="F91" s="1" t="s">
        <v>30</v>
      </c>
      <c r="G91" s="1" t="s">
        <v>149</v>
      </c>
      <c r="H91" s="1" t="s">
        <v>149</v>
      </c>
      <c r="I91" s="1" t="s">
        <v>39</v>
      </c>
      <c r="J91" s="1" t="s">
        <v>40</v>
      </c>
      <c r="K91" s="1" t="s">
        <v>397</v>
      </c>
    </row>
    <row r="92" spans="1:11" x14ac:dyDescent="0.3">
      <c r="A92" s="1" t="s">
        <v>1064</v>
      </c>
      <c r="B92" s="1" t="s">
        <v>30</v>
      </c>
      <c r="C92">
        <v>98610</v>
      </c>
      <c r="D92" s="1" t="s">
        <v>138</v>
      </c>
      <c r="E92" s="1" t="s">
        <v>35</v>
      </c>
      <c r="F92" s="1" t="s">
        <v>30</v>
      </c>
      <c r="G92" s="1" t="s">
        <v>33</v>
      </c>
      <c r="H92" s="1" t="s">
        <v>54</v>
      </c>
      <c r="I92" s="1" t="s">
        <v>39</v>
      </c>
      <c r="J92" s="1" t="s">
        <v>40</v>
      </c>
      <c r="K92" s="1" t="s">
        <v>397</v>
      </c>
    </row>
    <row r="93" spans="1:11" x14ac:dyDescent="0.3">
      <c r="A93" s="1" t="s">
        <v>1065</v>
      </c>
      <c r="B93" s="1" t="s">
        <v>30</v>
      </c>
      <c r="C93">
        <v>98650</v>
      </c>
      <c r="D93" s="1" t="s">
        <v>138</v>
      </c>
      <c r="E93" s="1" t="s">
        <v>35</v>
      </c>
      <c r="F93" s="1" t="s">
        <v>30</v>
      </c>
      <c r="G93" s="1" t="s">
        <v>33</v>
      </c>
      <c r="H93" s="1" t="s">
        <v>33</v>
      </c>
      <c r="I93" s="1" t="s">
        <v>39</v>
      </c>
      <c r="J93" s="1" t="s">
        <v>40</v>
      </c>
      <c r="K93" s="1" t="s">
        <v>397</v>
      </c>
    </row>
    <row r="94" spans="1:11" x14ac:dyDescent="0.3">
      <c r="A94" s="1" t="s">
        <v>1067</v>
      </c>
      <c r="B94" s="1" t="s">
        <v>30</v>
      </c>
      <c r="C94">
        <v>98635</v>
      </c>
      <c r="D94" s="1" t="s">
        <v>182</v>
      </c>
      <c r="E94" s="1" t="s">
        <v>45</v>
      </c>
      <c r="F94" s="1" t="s">
        <v>30</v>
      </c>
      <c r="G94" s="1" t="s">
        <v>149</v>
      </c>
      <c r="H94" s="1" t="s">
        <v>149</v>
      </c>
      <c r="I94" s="1" t="s">
        <v>39</v>
      </c>
      <c r="J94" s="1" t="s">
        <v>40</v>
      </c>
      <c r="K94" s="1" t="s">
        <v>397</v>
      </c>
    </row>
    <row r="95" spans="1:11" x14ac:dyDescent="0.3">
      <c r="A95" s="1" t="s">
        <v>1068</v>
      </c>
      <c r="B95" s="1" t="s">
        <v>30</v>
      </c>
      <c r="C95">
        <v>98650</v>
      </c>
      <c r="D95" s="1" t="s">
        <v>138</v>
      </c>
      <c r="E95" s="1" t="s">
        <v>45</v>
      </c>
      <c r="F95" s="1" t="s">
        <v>30</v>
      </c>
      <c r="G95" s="1" t="s">
        <v>33</v>
      </c>
      <c r="H95" s="1" t="s">
        <v>33</v>
      </c>
      <c r="I95" s="1" t="s">
        <v>39</v>
      </c>
      <c r="J95" s="1" t="s">
        <v>40</v>
      </c>
      <c r="K95" s="1" t="s">
        <v>397</v>
      </c>
    </row>
    <row r="96" spans="1:11" x14ac:dyDescent="0.3">
      <c r="A96" s="1" t="s">
        <v>1070</v>
      </c>
      <c r="B96" s="1" t="s">
        <v>30</v>
      </c>
      <c r="C96">
        <v>98605</v>
      </c>
      <c r="D96" s="1" t="s">
        <v>138</v>
      </c>
      <c r="E96" s="1" t="s">
        <v>35</v>
      </c>
      <c r="F96" s="1" t="s">
        <v>30</v>
      </c>
      <c r="G96" s="1" t="s">
        <v>33</v>
      </c>
      <c r="H96" s="1" t="s">
        <v>33</v>
      </c>
      <c r="I96" s="1" t="s">
        <v>39</v>
      </c>
      <c r="J96" s="1" t="s">
        <v>40</v>
      </c>
      <c r="K96" s="1" t="s">
        <v>397</v>
      </c>
    </row>
    <row r="97" spans="1:11" x14ac:dyDescent="0.3">
      <c r="A97" s="1" t="s">
        <v>1086</v>
      </c>
      <c r="B97" s="1" t="s">
        <v>30</v>
      </c>
      <c r="C97">
        <v>98651</v>
      </c>
      <c r="D97" s="1" t="s">
        <v>138</v>
      </c>
      <c r="E97" s="1" t="s">
        <v>35</v>
      </c>
      <c r="F97" s="1" t="s">
        <v>30</v>
      </c>
      <c r="G97" s="1" t="s">
        <v>33</v>
      </c>
      <c r="H97" s="1" t="s">
        <v>54</v>
      </c>
      <c r="I97" s="1" t="s">
        <v>39</v>
      </c>
      <c r="J97" s="1" t="s">
        <v>40</v>
      </c>
      <c r="K97" s="1" t="s">
        <v>397</v>
      </c>
    </row>
    <row r="98" spans="1:11" x14ac:dyDescent="0.3">
      <c r="A98" s="1" t="s">
        <v>1088</v>
      </c>
      <c r="B98" s="1" t="s">
        <v>30</v>
      </c>
      <c r="C98">
        <v>98672</v>
      </c>
      <c r="D98" s="1" t="s">
        <v>138</v>
      </c>
      <c r="E98" s="1" t="s">
        <v>35</v>
      </c>
      <c r="F98" s="1" t="s">
        <v>30</v>
      </c>
      <c r="G98" s="1" t="s">
        <v>33</v>
      </c>
      <c r="H98" s="1" t="s">
        <v>33</v>
      </c>
      <c r="I98" s="1" t="s">
        <v>39</v>
      </c>
      <c r="J98" s="1" t="s">
        <v>40</v>
      </c>
      <c r="K98" s="1" t="s">
        <v>397</v>
      </c>
    </row>
    <row r="99" spans="1:11" x14ac:dyDescent="0.3">
      <c r="A99" s="1" t="s">
        <v>1077</v>
      </c>
      <c r="B99" s="1" t="s">
        <v>30</v>
      </c>
      <c r="C99">
        <v>98672</v>
      </c>
      <c r="D99" s="1" t="s">
        <v>138</v>
      </c>
      <c r="E99" s="1" t="s">
        <v>35</v>
      </c>
      <c r="F99" s="1" t="s">
        <v>30</v>
      </c>
      <c r="G99" s="1" t="s">
        <v>33</v>
      </c>
      <c r="H99" s="1" t="s">
        <v>33</v>
      </c>
      <c r="I99" s="1" t="s">
        <v>39</v>
      </c>
      <c r="J99" s="1" t="s">
        <v>40</v>
      </c>
      <c r="K99" s="1" t="s">
        <v>397</v>
      </c>
    </row>
    <row r="100" spans="1:11" x14ac:dyDescent="0.3">
      <c r="A100" s="1" t="s">
        <v>1083</v>
      </c>
      <c r="B100" s="1" t="s">
        <v>30</v>
      </c>
      <c r="C100">
        <v>98605</v>
      </c>
      <c r="D100" s="1" t="s">
        <v>138</v>
      </c>
      <c r="E100" s="1" t="s">
        <v>35</v>
      </c>
      <c r="F100" s="1" t="s">
        <v>30</v>
      </c>
      <c r="G100" s="1" t="s">
        <v>33</v>
      </c>
      <c r="H100" s="1" t="s">
        <v>33</v>
      </c>
      <c r="I100" s="1" t="s">
        <v>39</v>
      </c>
      <c r="J100" s="1" t="s">
        <v>40</v>
      </c>
      <c r="K100" s="1" t="s">
        <v>397</v>
      </c>
    </row>
    <row r="101" spans="1:11" x14ac:dyDescent="0.3">
      <c r="A101" s="1" t="s">
        <v>1089</v>
      </c>
      <c r="B101" s="1" t="s">
        <v>30</v>
      </c>
      <c r="C101">
        <v>98623</v>
      </c>
      <c r="D101" s="1" t="s">
        <v>138</v>
      </c>
      <c r="E101" s="1" t="s">
        <v>35</v>
      </c>
      <c r="F101" s="1" t="s">
        <v>30</v>
      </c>
      <c r="G101" s="1" t="s">
        <v>33</v>
      </c>
      <c r="H101" s="1" t="s">
        <v>33</v>
      </c>
      <c r="I101" s="1" t="s">
        <v>39</v>
      </c>
      <c r="J101" s="1" t="s">
        <v>40</v>
      </c>
      <c r="K101" s="1" t="s">
        <v>397</v>
      </c>
    </row>
    <row r="102" spans="1:11" x14ac:dyDescent="0.3">
      <c r="A102" s="1" t="s">
        <v>1092</v>
      </c>
      <c r="B102" s="1" t="s">
        <v>30</v>
      </c>
      <c r="C102">
        <v>98648</v>
      </c>
      <c r="D102" s="1" t="s">
        <v>138</v>
      </c>
      <c r="E102" s="1" t="s">
        <v>35</v>
      </c>
      <c r="F102" s="1" t="s">
        <v>30</v>
      </c>
      <c r="G102" s="1" t="s">
        <v>33</v>
      </c>
      <c r="H102" s="1" t="s">
        <v>54</v>
      </c>
      <c r="I102" s="1" t="s">
        <v>39</v>
      </c>
      <c r="J102" s="1" t="s">
        <v>40</v>
      </c>
      <c r="K102" s="1" t="s">
        <v>397</v>
      </c>
    </row>
    <row r="103" spans="1:11" x14ac:dyDescent="0.3">
      <c r="A103" s="1" t="s">
        <v>1093</v>
      </c>
      <c r="B103" s="1" t="s">
        <v>30</v>
      </c>
      <c r="C103">
        <v>98672</v>
      </c>
      <c r="D103" s="1" t="s">
        <v>138</v>
      </c>
      <c r="E103" s="1" t="s">
        <v>35</v>
      </c>
      <c r="F103" s="1" t="s">
        <v>30</v>
      </c>
      <c r="G103" s="1" t="s">
        <v>33</v>
      </c>
      <c r="H103" s="1" t="s">
        <v>54</v>
      </c>
      <c r="I103" s="1" t="s">
        <v>39</v>
      </c>
      <c r="J103" s="1" t="s">
        <v>40</v>
      </c>
      <c r="K103" s="1" t="s">
        <v>397</v>
      </c>
    </row>
    <row r="104" spans="1:11" x14ac:dyDescent="0.3">
      <c r="A104" s="1" t="s">
        <v>1101</v>
      </c>
      <c r="B104" s="1" t="s">
        <v>30</v>
      </c>
      <c r="C104">
        <v>98651</v>
      </c>
      <c r="D104" s="1" t="s">
        <v>138</v>
      </c>
      <c r="E104" s="1" t="s">
        <v>35</v>
      </c>
      <c r="F104" s="1" t="s">
        <v>30</v>
      </c>
      <c r="G104" s="1" t="s">
        <v>33</v>
      </c>
      <c r="H104" s="1" t="s">
        <v>33</v>
      </c>
      <c r="I104" s="1" t="s">
        <v>39</v>
      </c>
      <c r="J104" s="1" t="s">
        <v>40</v>
      </c>
      <c r="K104" s="1" t="s">
        <v>397</v>
      </c>
    </row>
    <row r="105" spans="1:11" x14ac:dyDescent="0.3">
      <c r="A105" s="1" t="s">
        <v>1106</v>
      </c>
      <c r="B105" s="1" t="s">
        <v>33</v>
      </c>
      <c r="C105">
        <v>97058</v>
      </c>
      <c r="D105" s="1" t="s">
        <v>138</v>
      </c>
      <c r="E105" s="1" t="s">
        <v>35</v>
      </c>
      <c r="F105" s="1" t="s">
        <v>30</v>
      </c>
      <c r="G105" s="1" t="s">
        <v>33</v>
      </c>
      <c r="H105" s="1" t="s">
        <v>33</v>
      </c>
      <c r="I105" s="1" t="s">
        <v>39</v>
      </c>
      <c r="J105" s="1" t="s">
        <v>40</v>
      </c>
      <c r="K105" s="1" t="s">
        <v>397</v>
      </c>
    </row>
    <row r="106" spans="1:11" x14ac:dyDescent="0.3">
      <c r="A106" s="1" t="s">
        <v>1107</v>
      </c>
      <c r="B106" s="1" t="s">
        <v>30</v>
      </c>
      <c r="C106">
        <v>98620</v>
      </c>
      <c r="D106" s="1" t="s">
        <v>138</v>
      </c>
      <c r="E106" s="1" t="s">
        <v>45</v>
      </c>
      <c r="F106" s="1" t="s">
        <v>33</v>
      </c>
      <c r="G106" s="1" t="s">
        <v>54</v>
      </c>
      <c r="H106" s="1" t="s">
        <v>54</v>
      </c>
      <c r="I106" s="1" t="s">
        <v>39</v>
      </c>
      <c r="J106" s="1" t="s">
        <v>40</v>
      </c>
      <c r="K106" s="1" t="s">
        <v>397</v>
      </c>
    </row>
    <row r="107" spans="1:11" x14ac:dyDescent="0.3">
      <c r="A107" s="1" t="s">
        <v>1108</v>
      </c>
      <c r="B107" s="1" t="s">
        <v>30</v>
      </c>
      <c r="C107">
        <v>98648</v>
      </c>
      <c r="D107" s="1" t="s">
        <v>138</v>
      </c>
      <c r="E107" s="1" t="s">
        <v>35</v>
      </c>
      <c r="F107" s="1" t="s">
        <v>54</v>
      </c>
      <c r="G107" s="1" t="s">
        <v>33</v>
      </c>
      <c r="H107" s="1" t="s">
        <v>54</v>
      </c>
      <c r="I107" s="1" t="s">
        <v>39</v>
      </c>
      <c r="J107" s="1" t="s">
        <v>40</v>
      </c>
      <c r="K107" s="1" t="s">
        <v>397</v>
      </c>
    </row>
    <row r="108" spans="1:11" x14ac:dyDescent="0.3">
      <c r="A108" s="1" t="s">
        <v>1116</v>
      </c>
      <c r="B108" s="1" t="s">
        <v>30</v>
      </c>
      <c r="C108">
        <v>98672</v>
      </c>
      <c r="D108" s="1" t="s">
        <v>138</v>
      </c>
      <c r="E108" s="1" t="s">
        <v>35</v>
      </c>
      <c r="F108" s="1" t="s">
        <v>30</v>
      </c>
      <c r="G108" s="1" t="s">
        <v>33</v>
      </c>
      <c r="H108" s="1" t="s">
        <v>33</v>
      </c>
      <c r="I108" s="1" t="s">
        <v>39</v>
      </c>
      <c r="J108" s="1" t="s">
        <v>40</v>
      </c>
      <c r="K108" s="1" t="s">
        <v>397</v>
      </c>
    </row>
    <row r="109" spans="1:11" x14ac:dyDescent="0.3">
      <c r="A109" s="1" t="s">
        <v>1117</v>
      </c>
      <c r="B109" s="1" t="s">
        <v>30</v>
      </c>
      <c r="C109">
        <v>98648</v>
      </c>
      <c r="D109" s="1" t="s">
        <v>138</v>
      </c>
      <c r="E109" s="1" t="s">
        <v>35</v>
      </c>
      <c r="F109" s="1" t="s">
        <v>30</v>
      </c>
      <c r="G109" s="1" t="s">
        <v>54</v>
      </c>
      <c r="H109" s="1" t="s">
        <v>33</v>
      </c>
      <c r="I109" s="1" t="s">
        <v>39</v>
      </c>
      <c r="J109" s="1" t="s">
        <v>40</v>
      </c>
      <c r="K109" s="1" t="s">
        <v>397</v>
      </c>
    </row>
    <row r="110" spans="1:11" x14ac:dyDescent="0.3">
      <c r="A110" s="1" t="s">
        <v>618</v>
      </c>
      <c r="B110" s="1" t="s">
        <v>30</v>
      </c>
      <c r="C110">
        <v>98605</v>
      </c>
      <c r="D110" s="1" t="s">
        <v>138</v>
      </c>
      <c r="E110" s="1" t="s">
        <v>35</v>
      </c>
      <c r="F110" s="1" t="s">
        <v>30</v>
      </c>
      <c r="G110" s="1" t="s">
        <v>149</v>
      </c>
      <c r="H110" s="1" t="s">
        <v>54</v>
      </c>
      <c r="I110" s="1" t="s">
        <v>39</v>
      </c>
      <c r="J110" s="1" t="s">
        <v>40</v>
      </c>
      <c r="K110" s="1" t="s">
        <v>397</v>
      </c>
    </row>
    <row r="111" spans="1:11" x14ac:dyDescent="0.3">
      <c r="A111" s="1" t="s">
        <v>619</v>
      </c>
      <c r="B111" s="1" t="s">
        <v>30</v>
      </c>
      <c r="C111">
        <v>98635</v>
      </c>
      <c r="D111" s="1" t="s">
        <v>138</v>
      </c>
      <c r="E111" s="1" t="s">
        <v>35</v>
      </c>
      <c r="F111" s="1" t="s">
        <v>33</v>
      </c>
      <c r="G111" s="1" t="s">
        <v>33</v>
      </c>
      <c r="H111" s="1" t="s">
        <v>54</v>
      </c>
      <c r="I111" s="1" t="s">
        <v>39</v>
      </c>
      <c r="J111" s="1" t="s">
        <v>40</v>
      </c>
      <c r="K111" s="1" t="s">
        <v>397</v>
      </c>
    </row>
    <row r="112" spans="1:11" x14ac:dyDescent="0.3">
      <c r="A112" s="1" t="s">
        <v>625</v>
      </c>
      <c r="B112" s="1" t="s">
        <v>30</v>
      </c>
      <c r="C112">
        <v>98610</v>
      </c>
      <c r="D112" s="1" t="s">
        <v>53</v>
      </c>
      <c r="E112" s="1" t="s">
        <v>35</v>
      </c>
      <c r="F112" s="1" t="s">
        <v>33</v>
      </c>
      <c r="G112" s="1" t="s">
        <v>149</v>
      </c>
      <c r="H112" s="1" t="s">
        <v>149</v>
      </c>
      <c r="I112" s="1" t="s">
        <v>39</v>
      </c>
      <c r="J112" s="1" t="s">
        <v>40</v>
      </c>
      <c r="K112" s="1" t="s">
        <v>397</v>
      </c>
    </row>
    <row r="113" spans="1:11" x14ac:dyDescent="0.3">
      <c r="A113" s="1" t="s">
        <v>626</v>
      </c>
      <c r="B113" s="1" t="s">
        <v>30</v>
      </c>
      <c r="C113">
        <v>98639</v>
      </c>
      <c r="D113" s="1" t="s">
        <v>138</v>
      </c>
      <c r="E113" s="1" t="s">
        <v>35</v>
      </c>
      <c r="F113" s="1" t="s">
        <v>30</v>
      </c>
      <c r="G113" s="1" t="s">
        <v>34</v>
      </c>
      <c r="H113" s="1" t="s">
        <v>33</v>
      </c>
      <c r="I113" s="1" t="s">
        <v>39</v>
      </c>
      <c r="J113" s="1" t="s">
        <v>40</v>
      </c>
      <c r="K113" s="1" t="s">
        <v>397</v>
      </c>
    </row>
    <row r="114" spans="1:11" x14ac:dyDescent="0.3">
      <c r="A114" s="1" t="s">
        <v>628</v>
      </c>
      <c r="B114" s="1" t="s">
        <v>30</v>
      </c>
      <c r="C114">
        <v>98648</v>
      </c>
      <c r="D114" s="1" t="s">
        <v>138</v>
      </c>
      <c r="E114" s="1" t="s">
        <v>35</v>
      </c>
      <c r="F114" s="1" t="s">
        <v>30</v>
      </c>
      <c r="G114" s="1" t="s">
        <v>33</v>
      </c>
      <c r="H114" s="1" t="s">
        <v>33</v>
      </c>
      <c r="I114" s="1" t="s">
        <v>39</v>
      </c>
      <c r="J114" s="1" t="s">
        <v>40</v>
      </c>
      <c r="K114" s="1" t="s">
        <v>397</v>
      </c>
    </row>
    <row r="115" spans="1:11" x14ac:dyDescent="0.3">
      <c r="A115" s="1" t="s">
        <v>630</v>
      </c>
      <c r="B115" s="1" t="s">
        <v>30</v>
      </c>
      <c r="C115">
        <v>98672</v>
      </c>
      <c r="D115" s="1" t="s">
        <v>138</v>
      </c>
      <c r="E115" s="1" t="s">
        <v>35</v>
      </c>
      <c r="F115" s="1" t="s">
        <v>30</v>
      </c>
      <c r="G115" s="1" t="s">
        <v>33</v>
      </c>
      <c r="H115" s="1" t="s">
        <v>33</v>
      </c>
      <c r="I115" s="1" t="s">
        <v>39</v>
      </c>
      <c r="J115" s="1" t="s">
        <v>40</v>
      </c>
      <c r="K115" s="1" t="s">
        <v>397</v>
      </c>
    </row>
    <row r="116" spans="1:11" x14ac:dyDescent="0.3">
      <c r="A116" s="1" t="s">
        <v>594</v>
      </c>
      <c r="B116" s="1" t="s">
        <v>30</v>
      </c>
      <c r="C116">
        <v>98672</v>
      </c>
      <c r="D116" s="1" t="s">
        <v>138</v>
      </c>
      <c r="E116" s="1" t="s">
        <v>35</v>
      </c>
      <c r="F116" s="1" t="s">
        <v>30</v>
      </c>
      <c r="G116" s="1" t="s">
        <v>33</v>
      </c>
      <c r="H116" s="1" t="s">
        <v>33</v>
      </c>
      <c r="I116" s="1" t="s">
        <v>39</v>
      </c>
      <c r="J116" s="1" t="s">
        <v>40</v>
      </c>
      <c r="K116" s="1" t="s">
        <v>397</v>
      </c>
    </row>
    <row r="117" spans="1:11" x14ac:dyDescent="0.3">
      <c r="A117" s="1" t="s">
        <v>595</v>
      </c>
      <c r="B117" s="1" t="s">
        <v>30</v>
      </c>
      <c r="C117">
        <v>98670</v>
      </c>
      <c r="D117" s="1" t="s">
        <v>138</v>
      </c>
      <c r="E117" s="1" t="s">
        <v>45</v>
      </c>
      <c r="F117" s="1" t="s">
        <v>30</v>
      </c>
      <c r="G117" s="1" t="s">
        <v>33</v>
      </c>
      <c r="H117" s="1" t="s">
        <v>33</v>
      </c>
      <c r="I117" s="1" t="s">
        <v>39</v>
      </c>
      <c r="J117" s="1" t="s">
        <v>40</v>
      </c>
      <c r="K117" s="1" t="s">
        <v>397</v>
      </c>
    </row>
    <row r="118" spans="1:11" x14ac:dyDescent="0.3">
      <c r="A118" s="1" t="s">
        <v>597</v>
      </c>
      <c r="B118" s="1" t="s">
        <v>30</v>
      </c>
      <c r="C118">
        <v>98672</v>
      </c>
      <c r="D118" s="1" t="s">
        <v>138</v>
      </c>
      <c r="E118" s="1" t="s">
        <v>35</v>
      </c>
      <c r="F118" s="1" t="s">
        <v>54</v>
      </c>
      <c r="G118" s="1" t="s">
        <v>54</v>
      </c>
      <c r="H118" s="1" t="s">
        <v>33</v>
      </c>
      <c r="I118" s="1" t="s">
        <v>39</v>
      </c>
      <c r="J118" s="1" t="s">
        <v>40</v>
      </c>
      <c r="K118" s="1" t="s">
        <v>397</v>
      </c>
    </row>
    <row r="119" spans="1:11" x14ac:dyDescent="0.3">
      <c r="A119" s="1" t="s">
        <v>598</v>
      </c>
      <c r="B119" s="1" t="s">
        <v>30</v>
      </c>
      <c r="C119">
        <v>98620</v>
      </c>
      <c r="D119" s="1" t="s">
        <v>138</v>
      </c>
      <c r="E119" s="1" t="s">
        <v>45</v>
      </c>
      <c r="F119" s="1" t="s">
        <v>30</v>
      </c>
      <c r="G119" s="1" t="s">
        <v>33</v>
      </c>
      <c r="H119" s="1" t="s">
        <v>54</v>
      </c>
      <c r="I119" s="1" t="s">
        <v>39</v>
      </c>
      <c r="J119" s="1" t="s">
        <v>40</v>
      </c>
      <c r="K119" s="1" t="s">
        <v>397</v>
      </c>
    </row>
    <row r="120" spans="1:11" x14ac:dyDescent="0.3">
      <c r="A120" s="1" t="s">
        <v>605</v>
      </c>
      <c r="B120" s="1" t="s">
        <v>30</v>
      </c>
      <c r="C120">
        <v>98648</v>
      </c>
      <c r="D120" s="1" t="s">
        <v>182</v>
      </c>
      <c r="E120" s="1" t="s">
        <v>35</v>
      </c>
      <c r="F120" s="1" t="s">
        <v>30</v>
      </c>
      <c r="G120" s="1" t="s">
        <v>54</v>
      </c>
      <c r="H120" s="1" t="s">
        <v>54</v>
      </c>
      <c r="I120" s="1" t="s">
        <v>39</v>
      </c>
      <c r="J120" s="1" t="s">
        <v>40</v>
      </c>
      <c r="K120" s="1" t="s">
        <v>397</v>
      </c>
    </row>
    <row r="121" spans="1:11" x14ac:dyDescent="0.3">
      <c r="A121" s="1" t="s">
        <v>607</v>
      </c>
      <c r="B121" s="1" t="s">
        <v>30</v>
      </c>
      <c r="C121">
        <v>98620</v>
      </c>
      <c r="D121" s="1" t="s">
        <v>182</v>
      </c>
      <c r="E121" s="1" t="s">
        <v>45</v>
      </c>
      <c r="F121" s="1" t="s">
        <v>54</v>
      </c>
      <c r="G121" s="1" t="s">
        <v>54</v>
      </c>
      <c r="H121" s="1" t="s">
        <v>149</v>
      </c>
      <c r="I121" s="1" t="s">
        <v>39</v>
      </c>
      <c r="J121" s="1" t="s">
        <v>40</v>
      </c>
      <c r="K121" s="1" t="s">
        <v>397</v>
      </c>
    </row>
    <row r="122" spans="1:11" x14ac:dyDescent="0.3">
      <c r="A122" s="1" t="s">
        <v>1118</v>
      </c>
      <c r="B122" s="1" t="s">
        <v>30</v>
      </c>
      <c r="C122">
        <v>98672</v>
      </c>
      <c r="D122" s="1" t="s">
        <v>182</v>
      </c>
      <c r="E122" s="1" t="s">
        <v>35</v>
      </c>
      <c r="F122" s="1" t="s">
        <v>54</v>
      </c>
      <c r="G122" s="1" t="s">
        <v>33</v>
      </c>
      <c r="H122" s="1" t="s">
        <v>33</v>
      </c>
      <c r="I122" s="1" t="s">
        <v>39</v>
      </c>
      <c r="J122" s="1" t="s">
        <v>40</v>
      </c>
      <c r="K122" s="1" t="s">
        <v>397</v>
      </c>
    </row>
    <row r="123" spans="1:11" x14ac:dyDescent="0.3">
      <c r="A123" s="1" t="s">
        <v>1119</v>
      </c>
      <c r="B123" s="1" t="s">
        <v>30</v>
      </c>
      <c r="C123">
        <v>98610</v>
      </c>
      <c r="D123" s="1" t="s">
        <v>138</v>
      </c>
      <c r="E123" s="1" t="s">
        <v>35</v>
      </c>
      <c r="F123" s="1" t="s">
        <v>33</v>
      </c>
      <c r="G123" s="1" t="s">
        <v>54</v>
      </c>
      <c r="H123" s="1" t="s">
        <v>54</v>
      </c>
      <c r="I123" s="1" t="s">
        <v>39</v>
      </c>
      <c r="J123" s="1" t="s">
        <v>40</v>
      </c>
      <c r="K123" s="1" t="s">
        <v>397</v>
      </c>
    </row>
    <row r="124" spans="1:11" x14ac:dyDescent="0.3">
      <c r="A124" s="1" t="s">
        <v>1121</v>
      </c>
      <c r="B124" s="1" t="s">
        <v>30</v>
      </c>
      <c r="C124">
        <v>98617</v>
      </c>
      <c r="D124" s="1" t="s">
        <v>138</v>
      </c>
      <c r="E124" s="1" t="s">
        <v>35</v>
      </c>
      <c r="F124" s="1" t="s">
        <v>30</v>
      </c>
      <c r="G124" s="1" t="s">
        <v>149</v>
      </c>
      <c r="H124" s="1" t="s">
        <v>54</v>
      </c>
      <c r="I124" s="1" t="s">
        <v>39</v>
      </c>
      <c r="J124" s="1" t="s">
        <v>40</v>
      </c>
      <c r="K124" s="1" t="s">
        <v>397</v>
      </c>
    </row>
    <row r="125" spans="1:11" x14ac:dyDescent="0.3">
      <c r="A125" s="1" t="s">
        <v>1125</v>
      </c>
      <c r="B125" s="1" t="s">
        <v>30</v>
      </c>
      <c r="C125">
        <v>98672</v>
      </c>
      <c r="D125" s="1" t="s">
        <v>138</v>
      </c>
      <c r="E125" s="1" t="s">
        <v>35</v>
      </c>
      <c r="F125" s="1" t="s">
        <v>30</v>
      </c>
      <c r="G125" s="1" t="s">
        <v>149</v>
      </c>
      <c r="H125" s="1" t="s">
        <v>149</v>
      </c>
      <c r="I125" s="1" t="s">
        <v>39</v>
      </c>
      <c r="J125" s="1" t="s">
        <v>40</v>
      </c>
      <c r="K125" s="1" t="s">
        <v>397</v>
      </c>
    </row>
    <row r="126" spans="1:11" x14ac:dyDescent="0.3">
      <c r="A126" s="1" t="s">
        <v>1131</v>
      </c>
      <c r="B126" s="1" t="s">
        <v>30</v>
      </c>
      <c r="C126">
        <v>98672</v>
      </c>
      <c r="D126" s="1" t="s">
        <v>138</v>
      </c>
      <c r="E126" s="1" t="s">
        <v>35</v>
      </c>
      <c r="F126" s="1" t="s">
        <v>30</v>
      </c>
      <c r="G126" s="1" t="s">
        <v>33</v>
      </c>
      <c r="H126" s="1" t="s">
        <v>54</v>
      </c>
      <c r="I126" s="1" t="s">
        <v>39</v>
      </c>
      <c r="J126" s="1" t="s">
        <v>40</v>
      </c>
      <c r="K126" s="1" t="s">
        <v>397</v>
      </c>
    </row>
    <row r="127" spans="1:11" x14ac:dyDescent="0.3">
      <c r="A127" s="1" t="s">
        <v>1133</v>
      </c>
      <c r="B127" s="1" t="s">
        <v>30</v>
      </c>
      <c r="C127">
        <v>96648</v>
      </c>
      <c r="D127" s="1" t="s">
        <v>182</v>
      </c>
      <c r="E127" s="1" t="s">
        <v>35</v>
      </c>
      <c r="F127" s="1" t="s">
        <v>33</v>
      </c>
      <c r="G127" s="1" t="s">
        <v>149</v>
      </c>
      <c r="H127" s="1" t="s">
        <v>149</v>
      </c>
      <c r="I127" s="1" t="s">
        <v>39</v>
      </c>
      <c r="J127" s="1" t="s">
        <v>40</v>
      </c>
      <c r="K127" s="1" t="s">
        <v>397</v>
      </c>
    </row>
    <row r="128" spans="1:11" x14ac:dyDescent="0.3">
      <c r="A128" s="1" t="s">
        <v>1135</v>
      </c>
      <c r="B128" s="1" t="s">
        <v>30</v>
      </c>
      <c r="C128">
        <v>96648</v>
      </c>
      <c r="D128" s="1" t="s">
        <v>182</v>
      </c>
      <c r="E128" s="1" t="s">
        <v>35</v>
      </c>
      <c r="F128" s="1" t="s">
        <v>33</v>
      </c>
      <c r="G128" s="1" t="s">
        <v>33</v>
      </c>
      <c r="H128" s="1" t="s">
        <v>149</v>
      </c>
      <c r="I128" s="1" t="s">
        <v>39</v>
      </c>
      <c r="J128" s="1" t="s">
        <v>40</v>
      </c>
      <c r="K128" s="1" t="s">
        <v>397</v>
      </c>
    </row>
    <row r="129" spans="1:11" x14ac:dyDescent="0.3">
      <c r="A129" s="1" t="s">
        <v>1139</v>
      </c>
      <c r="B129" s="1" t="s">
        <v>30</v>
      </c>
      <c r="C129">
        <v>98672</v>
      </c>
      <c r="D129" s="1" t="s">
        <v>138</v>
      </c>
      <c r="E129" s="1" t="s">
        <v>35</v>
      </c>
      <c r="F129" s="1" t="s">
        <v>30</v>
      </c>
      <c r="G129" s="1" t="s">
        <v>33</v>
      </c>
      <c r="H129" s="1" t="s">
        <v>33</v>
      </c>
      <c r="I129" s="1" t="s">
        <v>39</v>
      </c>
      <c r="J129" s="1" t="s">
        <v>40</v>
      </c>
      <c r="K129" s="1" t="s">
        <v>397</v>
      </c>
    </row>
    <row r="130" spans="1:11" x14ac:dyDescent="0.3">
      <c r="A130" s="1" t="s">
        <v>1142</v>
      </c>
      <c r="B130" s="1" t="s">
        <v>30</v>
      </c>
      <c r="C130">
        <v>98648</v>
      </c>
      <c r="D130" s="1" t="s">
        <v>138</v>
      </c>
      <c r="E130" s="1" t="s">
        <v>35</v>
      </c>
      <c r="F130" s="1" t="s">
        <v>30</v>
      </c>
      <c r="G130" s="1" t="s">
        <v>33</v>
      </c>
      <c r="H130" s="1" t="s">
        <v>33</v>
      </c>
      <c r="I130" s="1" t="s">
        <v>39</v>
      </c>
      <c r="J130" s="1" t="s">
        <v>40</v>
      </c>
      <c r="K130" s="1" t="s">
        <v>397</v>
      </c>
    </row>
    <row r="131" spans="1:11" x14ac:dyDescent="0.3">
      <c r="A131" s="1" t="s">
        <v>1140</v>
      </c>
      <c r="B131" s="1" t="s">
        <v>30</v>
      </c>
      <c r="C131">
        <v>98610</v>
      </c>
      <c r="D131" s="1" t="s">
        <v>138</v>
      </c>
      <c r="E131" s="1" t="s">
        <v>35</v>
      </c>
      <c r="F131" s="1" t="s">
        <v>30</v>
      </c>
      <c r="G131" s="1" t="s">
        <v>149</v>
      </c>
      <c r="H131" s="1" t="s">
        <v>33</v>
      </c>
      <c r="I131" s="1" t="s">
        <v>39</v>
      </c>
      <c r="J131" s="1" t="s">
        <v>40</v>
      </c>
      <c r="K131" s="1" t="s">
        <v>397</v>
      </c>
    </row>
    <row r="132" spans="1:11" x14ac:dyDescent="0.3">
      <c r="A132" s="1" t="s">
        <v>1147</v>
      </c>
      <c r="B132" s="1" t="s">
        <v>30</v>
      </c>
      <c r="C132">
        <v>98610</v>
      </c>
      <c r="D132" s="1" t="s">
        <v>138</v>
      </c>
      <c r="E132" s="1" t="s">
        <v>45</v>
      </c>
      <c r="F132" s="1" t="s">
        <v>30</v>
      </c>
      <c r="G132" s="1" t="s">
        <v>33</v>
      </c>
      <c r="H132" s="1" t="s">
        <v>54</v>
      </c>
      <c r="I132" s="1" t="s">
        <v>39</v>
      </c>
      <c r="J132" s="1" t="s">
        <v>40</v>
      </c>
      <c r="K132" s="1" t="s">
        <v>397</v>
      </c>
    </row>
    <row r="133" spans="1:11" x14ac:dyDescent="0.3">
      <c r="A133" s="1" t="s">
        <v>1150</v>
      </c>
      <c r="B133" s="1" t="s">
        <v>30</v>
      </c>
      <c r="C133">
        <v>98648</v>
      </c>
      <c r="D133" s="1" t="s">
        <v>138</v>
      </c>
      <c r="E133" s="1" t="s">
        <v>35</v>
      </c>
      <c r="F133" s="1" t="s">
        <v>30</v>
      </c>
      <c r="G133" s="1" t="s">
        <v>33</v>
      </c>
      <c r="H133" s="1" t="s">
        <v>33</v>
      </c>
      <c r="I133" s="1" t="s">
        <v>39</v>
      </c>
      <c r="J133" s="1" t="s">
        <v>40</v>
      </c>
      <c r="K133" s="1" t="s">
        <v>397</v>
      </c>
    </row>
    <row r="134" spans="1:11" x14ac:dyDescent="0.3">
      <c r="A134" s="1" t="s">
        <v>1153</v>
      </c>
      <c r="B134" s="1" t="s">
        <v>30</v>
      </c>
      <c r="C134">
        <v>98648</v>
      </c>
      <c r="D134" s="1" t="s">
        <v>138</v>
      </c>
      <c r="E134" s="1" t="s">
        <v>45</v>
      </c>
      <c r="F134" s="1" t="s">
        <v>30</v>
      </c>
      <c r="G134" s="1" t="s">
        <v>33</v>
      </c>
      <c r="H134" s="1" t="s">
        <v>33</v>
      </c>
      <c r="I134" s="1" t="s">
        <v>39</v>
      </c>
      <c r="J134" s="1" t="s">
        <v>40</v>
      </c>
      <c r="K134" s="1" t="s">
        <v>397</v>
      </c>
    </row>
    <row r="135" spans="1:11" x14ac:dyDescent="0.3">
      <c r="A135" s="1" t="s">
        <v>1156</v>
      </c>
      <c r="B135" s="1" t="s">
        <v>30</v>
      </c>
      <c r="C135">
        <v>98610</v>
      </c>
      <c r="D135" s="1" t="s">
        <v>53</v>
      </c>
      <c r="E135" s="1" t="s">
        <v>35</v>
      </c>
      <c r="F135" s="1" t="s">
        <v>30</v>
      </c>
      <c r="G135" s="1" t="s">
        <v>54</v>
      </c>
      <c r="H135" s="1" t="s">
        <v>149</v>
      </c>
      <c r="I135" s="1" t="s">
        <v>39</v>
      </c>
      <c r="J135" s="1" t="s">
        <v>40</v>
      </c>
      <c r="K135" s="1" t="s">
        <v>397</v>
      </c>
    </row>
    <row r="136" spans="1:11" x14ac:dyDescent="0.3">
      <c r="A136" s="1" t="s">
        <v>1158</v>
      </c>
      <c r="B136" s="1" t="s">
        <v>30</v>
      </c>
      <c r="C136">
        <v>98648</v>
      </c>
      <c r="D136" s="1" t="s">
        <v>138</v>
      </c>
      <c r="E136" s="1" t="s">
        <v>35</v>
      </c>
      <c r="F136" s="1" t="s">
        <v>30</v>
      </c>
      <c r="G136" s="1" t="s">
        <v>33</v>
      </c>
      <c r="H136" s="1" t="s">
        <v>33</v>
      </c>
      <c r="I136" s="1" t="s">
        <v>39</v>
      </c>
      <c r="J136" s="1" t="s">
        <v>40</v>
      </c>
      <c r="K136" s="1" t="s">
        <v>397</v>
      </c>
    </row>
    <row r="137" spans="1:11" x14ac:dyDescent="0.3">
      <c r="A137" s="1" t="s">
        <v>1161</v>
      </c>
      <c r="B137" s="1" t="s">
        <v>30</v>
      </c>
      <c r="C137">
        <v>98610</v>
      </c>
      <c r="D137" s="1" t="s">
        <v>138</v>
      </c>
      <c r="E137" s="1" t="s">
        <v>45</v>
      </c>
      <c r="F137" s="1" t="s">
        <v>30</v>
      </c>
      <c r="G137" s="1" t="s">
        <v>54</v>
      </c>
      <c r="H137" s="1" t="s">
        <v>149</v>
      </c>
      <c r="I137" s="1" t="s">
        <v>39</v>
      </c>
      <c r="J137" s="1" t="s">
        <v>40</v>
      </c>
      <c r="K137" s="1" t="s">
        <v>397</v>
      </c>
    </row>
    <row r="138" spans="1:11" x14ac:dyDescent="0.3">
      <c r="A138" s="1" t="s">
        <v>1163</v>
      </c>
      <c r="B138" s="1" t="s">
        <v>30</v>
      </c>
      <c r="C138">
        <v>98610</v>
      </c>
      <c r="D138" s="1" t="s">
        <v>53</v>
      </c>
      <c r="E138" s="1" t="s">
        <v>45</v>
      </c>
      <c r="F138" s="1" t="s">
        <v>54</v>
      </c>
      <c r="G138" s="1" t="s">
        <v>54</v>
      </c>
      <c r="H138" s="1" t="s">
        <v>149</v>
      </c>
      <c r="I138" s="1" t="s">
        <v>39</v>
      </c>
      <c r="J138" s="1" t="s">
        <v>40</v>
      </c>
      <c r="K138" s="1" t="s">
        <v>397</v>
      </c>
    </row>
    <row r="139" spans="1:11" x14ac:dyDescent="0.3">
      <c r="A139" s="1" t="s">
        <v>1165</v>
      </c>
      <c r="B139" s="1" t="s">
        <v>30</v>
      </c>
      <c r="C139">
        <v>98610</v>
      </c>
      <c r="D139" s="1" t="s">
        <v>138</v>
      </c>
      <c r="E139" s="1" t="s">
        <v>35</v>
      </c>
      <c r="F139" s="1" t="s">
        <v>30</v>
      </c>
      <c r="G139" s="1" t="s">
        <v>33</v>
      </c>
      <c r="H139" s="1" t="s">
        <v>54</v>
      </c>
      <c r="I139" s="1" t="s">
        <v>39</v>
      </c>
      <c r="J139" s="1" t="s">
        <v>40</v>
      </c>
      <c r="K139" s="1" t="s">
        <v>397</v>
      </c>
    </row>
    <row r="140" spans="1:11" x14ac:dyDescent="0.3">
      <c r="A140" s="1" t="s">
        <v>1168</v>
      </c>
      <c r="B140" s="1" t="s">
        <v>30</v>
      </c>
      <c r="C140">
        <v>98648</v>
      </c>
      <c r="D140" s="1" t="s">
        <v>138</v>
      </c>
      <c r="E140" s="1" t="s">
        <v>35</v>
      </c>
      <c r="F140" s="1" t="s">
        <v>30</v>
      </c>
      <c r="G140" s="1" t="s">
        <v>33</v>
      </c>
      <c r="H140" s="1" t="s">
        <v>54</v>
      </c>
      <c r="I140" s="1" t="s">
        <v>39</v>
      </c>
      <c r="J140" s="1" t="s">
        <v>40</v>
      </c>
      <c r="K140" s="1" t="s">
        <v>397</v>
      </c>
    </row>
    <row r="141" spans="1:11" x14ac:dyDescent="0.3">
      <c r="A141" s="1" t="s">
        <v>1172</v>
      </c>
      <c r="B141" s="1" t="s">
        <v>30</v>
      </c>
      <c r="C141">
        <v>98639</v>
      </c>
      <c r="D141" s="1" t="s">
        <v>53</v>
      </c>
      <c r="E141" s="1" t="s">
        <v>35</v>
      </c>
      <c r="F141" s="1" t="s">
        <v>54</v>
      </c>
      <c r="G141" s="1" t="s">
        <v>149</v>
      </c>
      <c r="H141" s="1" t="s">
        <v>149</v>
      </c>
      <c r="I141" s="1" t="s">
        <v>39</v>
      </c>
      <c r="J141" s="1" t="s">
        <v>40</v>
      </c>
      <c r="K141" s="1" t="s">
        <v>397</v>
      </c>
    </row>
    <row r="142" spans="1:11" x14ac:dyDescent="0.3">
      <c r="A142" s="1" t="s">
        <v>1176</v>
      </c>
      <c r="B142" s="1" t="s">
        <v>30</v>
      </c>
      <c r="C142">
        <v>98610</v>
      </c>
      <c r="D142" s="1" t="s">
        <v>53</v>
      </c>
      <c r="E142" s="1" t="s">
        <v>45</v>
      </c>
      <c r="F142" s="1" t="s">
        <v>30</v>
      </c>
      <c r="G142" s="1" t="s">
        <v>54</v>
      </c>
      <c r="H142" s="1" t="s">
        <v>54</v>
      </c>
      <c r="I142" s="1" t="s">
        <v>39</v>
      </c>
      <c r="J142" s="1" t="s">
        <v>40</v>
      </c>
      <c r="K142" s="1" t="s">
        <v>397</v>
      </c>
    </row>
    <row r="143" spans="1:11" x14ac:dyDescent="0.3">
      <c r="A143" s="1" t="s">
        <v>1177</v>
      </c>
      <c r="B143" s="1" t="s">
        <v>30</v>
      </c>
      <c r="C143">
        <v>98639</v>
      </c>
      <c r="D143" s="1" t="s">
        <v>138</v>
      </c>
      <c r="E143" s="1" t="s">
        <v>35</v>
      </c>
      <c r="F143" s="1" t="s">
        <v>30</v>
      </c>
      <c r="G143" s="1" t="s">
        <v>33</v>
      </c>
      <c r="H143" s="1" t="s">
        <v>33</v>
      </c>
      <c r="I143" s="1" t="s">
        <v>39</v>
      </c>
      <c r="J143" s="1" t="s">
        <v>40</v>
      </c>
      <c r="K143" s="1" t="s">
        <v>397</v>
      </c>
    </row>
    <row r="144" spans="1:11" x14ac:dyDescent="0.3">
      <c r="A144" s="1" t="s">
        <v>1184</v>
      </c>
      <c r="B144" s="1" t="s">
        <v>30</v>
      </c>
      <c r="C144">
        <v>98610</v>
      </c>
      <c r="D144" s="1" t="s">
        <v>138</v>
      </c>
      <c r="E144" s="1" t="s">
        <v>35</v>
      </c>
      <c r="F144" s="1" t="s">
        <v>30</v>
      </c>
      <c r="G144" s="1" t="s">
        <v>33</v>
      </c>
      <c r="H144" s="1" t="s">
        <v>54</v>
      </c>
      <c r="I144" s="1" t="s">
        <v>39</v>
      </c>
      <c r="J144" s="1" t="s">
        <v>40</v>
      </c>
      <c r="K144" s="1" t="s">
        <v>397</v>
      </c>
    </row>
    <row r="145" spans="1:11" x14ac:dyDescent="0.3">
      <c r="A145" s="1" t="s">
        <v>1196</v>
      </c>
      <c r="B145" s="1" t="s">
        <v>30</v>
      </c>
      <c r="C145">
        <v>98648</v>
      </c>
      <c r="D145" s="1" t="s">
        <v>138</v>
      </c>
      <c r="E145" s="1" t="s">
        <v>35</v>
      </c>
      <c r="F145" s="1" t="s">
        <v>30</v>
      </c>
      <c r="G145" s="1" t="s">
        <v>149</v>
      </c>
      <c r="H145" s="1" t="s">
        <v>149</v>
      </c>
      <c r="I145" s="1" t="s">
        <v>39</v>
      </c>
      <c r="J145" s="1" t="s">
        <v>40</v>
      </c>
      <c r="K145" s="1" t="s">
        <v>397</v>
      </c>
    </row>
    <row r="146" spans="1:11" x14ac:dyDescent="0.3">
      <c r="A146" s="1" t="s">
        <v>1197</v>
      </c>
      <c r="B146" s="1" t="s">
        <v>30</v>
      </c>
      <c r="C146">
        <v>98671</v>
      </c>
      <c r="D146" s="1" t="s">
        <v>138</v>
      </c>
      <c r="E146" s="1" t="s">
        <v>45</v>
      </c>
      <c r="F146" s="1" t="s">
        <v>30</v>
      </c>
      <c r="G146" s="1" t="s">
        <v>33</v>
      </c>
      <c r="H146" s="1" t="s">
        <v>54</v>
      </c>
      <c r="I146" s="1" t="s">
        <v>39</v>
      </c>
      <c r="J146" s="1" t="s">
        <v>40</v>
      </c>
      <c r="K146" s="1" t="s">
        <v>397</v>
      </c>
    </row>
    <row r="147" spans="1:11" x14ac:dyDescent="0.3">
      <c r="A147" s="1" t="s">
        <v>1198</v>
      </c>
      <c r="B147" s="1" t="s">
        <v>30</v>
      </c>
      <c r="C147">
        <v>99648</v>
      </c>
      <c r="D147" s="1" t="s">
        <v>138</v>
      </c>
      <c r="E147" s="1" t="s">
        <v>45</v>
      </c>
      <c r="F147" s="1" t="s">
        <v>30</v>
      </c>
      <c r="G147" s="1" t="s">
        <v>33</v>
      </c>
      <c r="H147" s="1" t="s">
        <v>33</v>
      </c>
      <c r="I147" s="1" t="s">
        <v>39</v>
      </c>
      <c r="J147" s="1" t="s">
        <v>40</v>
      </c>
      <c r="K147" s="1" t="s">
        <v>397</v>
      </c>
    </row>
    <row r="148" spans="1:11" x14ac:dyDescent="0.3">
      <c r="A148" s="1" t="s">
        <v>1199</v>
      </c>
      <c r="B148" s="1" t="s">
        <v>30</v>
      </c>
      <c r="C148">
        <v>98610</v>
      </c>
      <c r="D148" s="1" t="s">
        <v>53</v>
      </c>
      <c r="E148" s="1" t="s">
        <v>45</v>
      </c>
      <c r="F148" s="1" t="s">
        <v>54</v>
      </c>
      <c r="G148" s="1" t="s">
        <v>54</v>
      </c>
      <c r="H148" s="1" t="s">
        <v>54</v>
      </c>
      <c r="I148" s="1" t="s">
        <v>39</v>
      </c>
      <c r="J148" s="1" t="s">
        <v>40</v>
      </c>
      <c r="K148" s="1" t="s">
        <v>397</v>
      </c>
    </row>
    <row r="149" spans="1:11" x14ac:dyDescent="0.3">
      <c r="A149" s="1" t="s">
        <v>1200</v>
      </c>
      <c r="B149" s="1" t="s">
        <v>33</v>
      </c>
      <c r="C149">
        <v>98648</v>
      </c>
      <c r="D149" s="1" t="s">
        <v>53</v>
      </c>
      <c r="E149" s="1" t="s">
        <v>35</v>
      </c>
      <c r="F149" s="1" t="s">
        <v>30</v>
      </c>
      <c r="G149" s="1" t="s">
        <v>33</v>
      </c>
      <c r="H149" s="1" t="s">
        <v>54</v>
      </c>
      <c r="I149" s="1" t="s">
        <v>39</v>
      </c>
      <c r="J149" s="1" t="s">
        <v>40</v>
      </c>
      <c r="K149" s="1" t="s">
        <v>397</v>
      </c>
    </row>
    <row r="150" spans="1:11" x14ac:dyDescent="0.3">
      <c r="A150" s="1" t="s">
        <v>1201</v>
      </c>
      <c r="B150" s="1" t="s">
        <v>30</v>
      </c>
      <c r="C150">
        <v>98610</v>
      </c>
      <c r="D150" s="1" t="s">
        <v>53</v>
      </c>
      <c r="E150" s="1" t="s">
        <v>35</v>
      </c>
      <c r="F150" s="1" t="s">
        <v>30</v>
      </c>
      <c r="G150" s="1" t="s">
        <v>54</v>
      </c>
      <c r="H150" s="1" t="s">
        <v>149</v>
      </c>
      <c r="I150" s="1" t="s">
        <v>39</v>
      </c>
      <c r="J150" s="1" t="s">
        <v>40</v>
      </c>
      <c r="K150" s="1" t="s">
        <v>397</v>
      </c>
    </row>
    <row r="151" spans="1:11" x14ac:dyDescent="0.3">
      <c r="A151" s="1" t="s">
        <v>1202</v>
      </c>
      <c r="B151" s="1" t="s">
        <v>30</v>
      </c>
      <c r="C151">
        <v>98648</v>
      </c>
      <c r="D151" s="1" t="s">
        <v>138</v>
      </c>
      <c r="E151" s="1" t="s">
        <v>35</v>
      </c>
      <c r="F151" s="1" t="s">
        <v>30</v>
      </c>
      <c r="G151" s="1" t="s">
        <v>33</v>
      </c>
      <c r="H151" s="1" t="s">
        <v>54</v>
      </c>
      <c r="I151" s="1" t="s">
        <v>39</v>
      </c>
      <c r="J151" s="1" t="s">
        <v>40</v>
      </c>
      <c r="K151" s="1" t="s">
        <v>397</v>
      </c>
    </row>
    <row r="152" spans="1:11" x14ac:dyDescent="0.3">
      <c r="A152" s="1" t="s">
        <v>1203</v>
      </c>
      <c r="B152" s="1" t="s">
        <v>30</v>
      </c>
      <c r="C152">
        <v>98610</v>
      </c>
      <c r="D152" s="1" t="s">
        <v>53</v>
      </c>
      <c r="E152" s="1" t="s">
        <v>35</v>
      </c>
      <c r="F152" s="1" t="s">
        <v>30</v>
      </c>
      <c r="G152" s="1" t="s">
        <v>54</v>
      </c>
      <c r="H152" s="1" t="s">
        <v>149</v>
      </c>
      <c r="I152" s="1" t="s">
        <v>39</v>
      </c>
      <c r="J152" s="1" t="s">
        <v>40</v>
      </c>
      <c r="K152" s="1" t="s">
        <v>397</v>
      </c>
    </row>
    <row r="153" spans="1:11" x14ac:dyDescent="0.3">
      <c r="A153" s="1" t="s">
        <v>1204</v>
      </c>
      <c r="B153" s="1" t="s">
        <v>30</v>
      </c>
      <c r="C153">
        <v>98648</v>
      </c>
      <c r="D153" s="1" t="s">
        <v>138</v>
      </c>
      <c r="E153" s="1" t="s">
        <v>35</v>
      </c>
      <c r="F153" s="1" t="s">
        <v>30</v>
      </c>
      <c r="G153" s="1" t="s">
        <v>33</v>
      </c>
      <c r="H153" s="1" t="s">
        <v>33</v>
      </c>
      <c r="I153" s="1" t="s">
        <v>39</v>
      </c>
      <c r="J153" s="1" t="s">
        <v>40</v>
      </c>
      <c r="K153" s="1" t="s">
        <v>397</v>
      </c>
    </row>
    <row r="154" spans="1:11" x14ac:dyDescent="0.3">
      <c r="A154" s="1" t="s">
        <v>1205</v>
      </c>
      <c r="B154" s="1" t="s">
        <v>30</v>
      </c>
      <c r="C154">
        <v>98610</v>
      </c>
      <c r="D154" s="1" t="s">
        <v>53</v>
      </c>
      <c r="E154" s="1" t="s">
        <v>45</v>
      </c>
      <c r="F154" s="1" t="s">
        <v>30</v>
      </c>
      <c r="G154" s="1" t="s">
        <v>33</v>
      </c>
      <c r="H154" s="1" t="s">
        <v>33</v>
      </c>
      <c r="I154" s="1" t="s">
        <v>39</v>
      </c>
      <c r="J154" s="1" t="s">
        <v>40</v>
      </c>
      <c r="K154" s="1" t="s">
        <v>397</v>
      </c>
    </row>
    <row r="155" spans="1:11" x14ac:dyDescent="0.3">
      <c r="A155" s="1" t="s">
        <v>1206</v>
      </c>
      <c r="B155" s="1" t="s">
        <v>30</v>
      </c>
      <c r="C155">
        <v>98648</v>
      </c>
      <c r="D155" s="1" t="s">
        <v>138</v>
      </c>
      <c r="E155" s="1" t="s">
        <v>35</v>
      </c>
      <c r="F155" s="1" t="s">
        <v>30</v>
      </c>
      <c r="G155" s="1" t="s">
        <v>54</v>
      </c>
      <c r="H155" s="1" t="s">
        <v>149</v>
      </c>
      <c r="I155" s="1" t="s">
        <v>39</v>
      </c>
      <c r="J155" s="1" t="s">
        <v>40</v>
      </c>
      <c r="K155" s="1" t="s">
        <v>397</v>
      </c>
    </row>
    <row r="156" spans="1:11" x14ac:dyDescent="0.3">
      <c r="A156" s="1" t="s">
        <v>1191</v>
      </c>
      <c r="B156" s="1" t="s">
        <v>30</v>
      </c>
      <c r="C156">
        <v>98648</v>
      </c>
      <c r="D156" s="1" t="s">
        <v>138</v>
      </c>
      <c r="E156" s="1" t="s">
        <v>35</v>
      </c>
      <c r="F156" s="1" t="s">
        <v>30</v>
      </c>
      <c r="G156" s="1" t="s">
        <v>33</v>
      </c>
      <c r="H156" s="1" t="s">
        <v>33</v>
      </c>
      <c r="I156" s="1" t="s">
        <v>39</v>
      </c>
      <c r="J156" s="1" t="s">
        <v>40</v>
      </c>
      <c r="K156" s="1" t="s">
        <v>397</v>
      </c>
    </row>
    <row r="157" spans="1:11" x14ac:dyDescent="0.3">
      <c r="A157" s="1" t="s">
        <v>1210</v>
      </c>
      <c r="B157" s="1" t="s">
        <v>33</v>
      </c>
      <c r="D157" s="1" t="s">
        <v>138</v>
      </c>
      <c r="E157" s="1" t="s">
        <v>35</v>
      </c>
      <c r="F157" s="1" t="s">
        <v>30</v>
      </c>
      <c r="G157" s="1" t="s">
        <v>149</v>
      </c>
      <c r="H157" s="1" t="s">
        <v>54</v>
      </c>
      <c r="I157" s="1" t="s">
        <v>39</v>
      </c>
      <c r="J157" s="1" t="s">
        <v>40</v>
      </c>
      <c r="K157" s="1" t="s">
        <v>397</v>
      </c>
    </row>
    <row r="158" spans="1:11" x14ac:dyDescent="0.3">
      <c r="A158" s="1" t="s">
        <v>632</v>
      </c>
      <c r="B158" s="1" t="s">
        <v>30</v>
      </c>
      <c r="C158">
        <v>98672</v>
      </c>
      <c r="D158" s="1" t="s">
        <v>138</v>
      </c>
      <c r="E158" s="1" t="s">
        <v>35</v>
      </c>
      <c r="F158" s="1" t="s">
        <v>54</v>
      </c>
      <c r="G158" s="1" t="s">
        <v>33</v>
      </c>
      <c r="H158" s="1" t="s">
        <v>33</v>
      </c>
      <c r="I158" s="1" t="s">
        <v>39</v>
      </c>
      <c r="J158" s="1" t="s">
        <v>40</v>
      </c>
      <c r="K158" s="1" t="s">
        <v>397</v>
      </c>
    </row>
    <row r="159" spans="1:11" x14ac:dyDescent="0.3">
      <c r="A159" s="1" t="s">
        <v>635</v>
      </c>
      <c r="B159" s="1" t="s">
        <v>30</v>
      </c>
      <c r="C159">
        <v>98648</v>
      </c>
      <c r="D159" s="1" t="s">
        <v>138</v>
      </c>
      <c r="E159" s="1" t="s">
        <v>45</v>
      </c>
      <c r="F159" s="1" t="s">
        <v>30</v>
      </c>
      <c r="G159" s="1" t="s">
        <v>33</v>
      </c>
      <c r="H159" s="1" t="s">
        <v>33</v>
      </c>
      <c r="I159" s="1" t="s">
        <v>39</v>
      </c>
      <c r="J159" s="1" t="s">
        <v>40</v>
      </c>
      <c r="K159" s="1" t="s">
        <v>397</v>
      </c>
    </row>
    <row r="160" spans="1:11" x14ac:dyDescent="0.3">
      <c r="A160" s="1" t="s">
        <v>642</v>
      </c>
      <c r="B160" s="1" t="s">
        <v>30</v>
      </c>
      <c r="C160">
        <v>98648</v>
      </c>
      <c r="D160" s="1" t="s">
        <v>138</v>
      </c>
      <c r="E160" s="1" t="s">
        <v>35</v>
      </c>
      <c r="F160" s="1" t="s">
        <v>30</v>
      </c>
      <c r="G160" s="1" t="s">
        <v>33</v>
      </c>
      <c r="H160" s="1" t="s">
        <v>33</v>
      </c>
      <c r="I160" s="1" t="s">
        <v>39</v>
      </c>
      <c r="J160" s="1" t="s">
        <v>40</v>
      </c>
      <c r="K160" s="1" t="s">
        <v>397</v>
      </c>
    </row>
    <row r="161" spans="1:11" x14ac:dyDescent="0.3">
      <c r="A161" s="1" t="s">
        <v>643</v>
      </c>
      <c r="B161" s="1" t="s">
        <v>30</v>
      </c>
      <c r="C161">
        <v>98648</v>
      </c>
      <c r="D161" s="1" t="s">
        <v>138</v>
      </c>
      <c r="E161" s="1" t="s">
        <v>35</v>
      </c>
      <c r="F161" s="1" t="s">
        <v>30</v>
      </c>
      <c r="G161" s="1" t="s">
        <v>33</v>
      </c>
      <c r="H161" s="1" t="s">
        <v>33</v>
      </c>
      <c r="I161" s="1" t="s">
        <v>39</v>
      </c>
      <c r="J161" s="1" t="s">
        <v>40</v>
      </c>
      <c r="K161" s="1" t="s">
        <v>397</v>
      </c>
    </row>
    <row r="162" spans="1:11" x14ac:dyDescent="0.3">
      <c r="A162" s="1" t="s">
        <v>644</v>
      </c>
      <c r="B162" s="1" t="s">
        <v>30</v>
      </c>
      <c r="C162">
        <v>98648</v>
      </c>
      <c r="D162" s="1" t="s">
        <v>53</v>
      </c>
      <c r="E162" s="1" t="s">
        <v>35</v>
      </c>
      <c r="F162" s="1" t="s">
        <v>30</v>
      </c>
      <c r="G162" s="1" t="s">
        <v>54</v>
      </c>
      <c r="H162" s="1" t="s">
        <v>149</v>
      </c>
      <c r="I162" s="1" t="s">
        <v>39</v>
      </c>
      <c r="J162" s="1" t="s">
        <v>40</v>
      </c>
      <c r="K162" s="1" t="s">
        <v>397</v>
      </c>
    </row>
    <row r="163" spans="1:11" x14ac:dyDescent="0.3">
      <c r="A163" s="1" t="s">
        <v>649</v>
      </c>
      <c r="B163" s="1" t="s">
        <v>30</v>
      </c>
      <c r="C163">
        <v>98648</v>
      </c>
      <c r="D163" s="1" t="s">
        <v>138</v>
      </c>
      <c r="E163" s="1" t="s">
        <v>35</v>
      </c>
      <c r="F163" s="1" t="s">
        <v>30</v>
      </c>
      <c r="G163" s="1" t="s">
        <v>33</v>
      </c>
      <c r="H163" s="1" t="s">
        <v>33</v>
      </c>
      <c r="I163" s="1" t="s">
        <v>39</v>
      </c>
      <c r="J163" s="1" t="s">
        <v>40</v>
      </c>
      <c r="K163" s="1" t="s">
        <v>397</v>
      </c>
    </row>
    <row r="164" spans="1:11" x14ac:dyDescent="0.3">
      <c r="A164" s="1" t="s">
        <v>650</v>
      </c>
      <c r="B164" s="1" t="s">
        <v>30</v>
      </c>
      <c r="C164">
        <v>98610</v>
      </c>
      <c r="D164" s="1" t="s">
        <v>53</v>
      </c>
      <c r="E164" s="1" t="s">
        <v>35</v>
      </c>
      <c r="F164" s="1" t="s">
        <v>54</v>
      </c>
      <c r="G164" s="1" t="s">
        <v>149</v>
      </c>
      <c r="H164" s="1" t="s">
        <v>149</v>
      </c>
      <c r="I164" s="1" t="s">
        <v>39</v>
      </c>
      <c r="J164" s="1" t="s">
        <v>40</v>
      </c>
      <c r="K164" s="1" t="s">
        <v>397</v>
      </c>
    </row>
    <row r="165" spans="1:11" x14ac:dyDescent="0.3">
      <c r="A165" s="1" t="s">
        <v>654</v>
      </c>
      <c r="B165" s="1" t="s">
        <v>30</v>
      </c>
      <c r="C165">
        <v>98648</v>
      </c>
      <c r="D165" s="1" t="s">
        <v>53</v>
      </c>
      <c r="E165" s="1" t="s">
        <v>45</v>
      </c>
      <c r="F165" s="1" t="s">
        <v>30</v>
      </c>
      <c r="G165" s="1" t="s">
        <v>54</v>
      </c>
      <c r="H165" s="1" t="s">
        <v>54</v>
      </c>
      <c r="I165" s="1" t="s">
        <v>39</v>
      </c>
      <c r="J165" s="1" t="s">
        <v>40</v>
      </c>
      <c r="K165" s="1" t="s">
        <v>397</v>
      </c>
    </row>
    <row r="166" spans="1:11" x14ac:dyDescent="0.3">
      <c r="A166" s="1" t="s">
        <v>657</v>
      </c>
      <c r="B166" s="1" t="s">
        <v>30</v>
      </c>
      <c r="C166">
        <v>98610</v>
      </c>
      <c r="D166" s="1" t="s">
        <v>138</v>
      </c>
      <c r="E166" s="1" t="s">
        <v>35</v>
      </c>
      <c r="F166" s="1" t="s">
        <v>30</v>
      </c>
      <c r="G166" s="1" t="s">
        <v>33</v>
      </c>
      <c r="H166" s="1" t="s">
        <v>54</v>
      </c>
      <c r="I166" s="1" t="s">
        <v>39</v>
      </c>
      <c r="J166" s="1" t="s">
        <v>40</v>
      </c>
      <c r="K166" s="1" t="s">
        <v>397</v>
      </c>
    </row>
    <row r="167" spans="1:11" x14ac:dyDescent="0.3">
      <c r="A167" s="1" t="s">
        <v>660</v>
      </c>
      <c r="B167" s="1" t="s">
        <v>30</v>
      </c>
      <c r="C167">
        <v>98610</v>
      </c>
      <c r="D167" s="1" t="s">
        <v>138</v>
      </c>
      <c r="E167" s="1" t="s">
        <v>35</v>
      </c>
      <c r="F167" s="1" t="s">
        <v>30</v>
      </c>
      <c r="G167" s="1" t="s">
        <v>33</v>
      </c>
      <c r="H167" s="1" t="s">
        <v>33</v>
      </c>
      <c r="I167" s="1" t="s">
        <v>39</v>
      </c>
      <c r="J167" s="1" t="s">
        <v>40</v>
      </c>
      <c r="K167" s="1" t="s">
        <v>397</v>
      </c>
    </row>
    <row r="168" spans="1:11" x14ac:dyDescent="0.3">
      <c r="A168" s="1" t="s">
        <v>665</v>
      </c>
      <c r="B168" s="1" t="s">
        <v>30</v>
      </c>
      <c r="C168">
        <v>98648</v>
      </c>
      <c r="D168" s="1" t="s">
        <v>53</v>
      </c>
      <c r="E168" s="1" t="s">
        <v>45</v>
      </c>
      <c r="F168" s="1" t="s">
        <v>54</v>
      </c>
      <c r="G168" s="1" t="s">
        <v>33</v>
      </c>
      <c r="H168" s="1" t="s">
        <v>54</v>
      </c>
      <c r="I168" s="1" t="s">
        <v>39</v>
      </c>
      <c r="J168" s="1" t="s">
        <v>40</v>
      </c>
      <c r="K168" s="1" t="s">
        <v>397</v>
      </c>
    </row>
    <row r="169" spans="1:11" x14ac:dyDescent="0.3">
      <c r="A169" s="1" t="s">
        <v>667</v>
      </c>
      <c r="B169" s="1" t="s">
        <v>30</v>
      </c>
      <c r="C169">
        <v>98610</v>
      </c>
      <c r="D169" s="1" t="s">
        <v>53</v>
      </c>
      <c r="E169" s="1" t="s">
        <v>35</v>
      </c>
      <c r="F169" s="1" t="s">
        <v>30</v>
      </c>
      <c r="G169" s="1" t="s">
        <v>54</v>
      </c>
      <c r="H169" s="1" t="s">
        <v>54</v>
      </c>
      <c r="I169" s="1" t="s">
        <v>39</v>
      </c>
      <c r="J169" s="1" t="s">
        <v>40</v>
      </c>
      <c r="K169" s="1" t="s">
        <v>397</v>
      </c>
    </row>
    <row r="170" spans="1:11" x14ac:dyDescent="0.3">
      <c r="A170" s="1" t="s">
        <v>670</v>
      </c>
      <c r="B170" s="1" t="s">
        <v>30</v>
      </c>
      <c r="C170">
        <v>98648</v>
      </c>
      <c r="D170" s="1" t="s">
        <v>138</v>
      </c>
      <c r="E170" s="1" t="s">
        <v>45</v>
      </c>
      <c r="F170" s="1" t="s">
        <v>30</v>
      </c>
      <c r="G170" s="1" t="s">
        <v>33</v>
      </c>
      <c r="H170" s="1" t="s">
        <v>54</v>
      </c>
      <c r="I170" s="1" t="s">
        <v>39</v>
      </c>
      <c r="J170" s="1" t="s">
        <v>40</v>
      </c>
      <c r="K170" s="1" t="s">
        <v>397</v>
      </c>
    </row>
    <row r="171" spans="1:11" x14ac:dyDescent="0.3">
      <c r="A171" s="1" t="s">
        <v>672</v>
      </c>
      <c r="B171" s="1" t="s">
        <v>30</v>
      </c>
      <c r="C171">
        <v>98610</v>
      </c>
      <c r="D171" s="1" t="s">
        <v>138</v>
      </c>
      <c r="E171" s="1" t="s">
        <v>45</v>
      </c>
      <c r="F171" s="1" t="s">
        <v>30</v>
      </c>
      <c r="G171" s="1" t="s">
        <v>33</v>
      </c>
      <c r="H171" s="1" t="s">
        <v>33</v>
      </c>
      <c r="I171" s="1" t="s">
        <v>39</v>
      </c>
      <c r="J171" s="1" t="s">
        <v>40</v>
      </c>
      <c r="K171" s="1" t="s">
        <v>397</v>
      </c>
    </row>
    <row r="172" spans="1:11" x14ac:dyDescent="0.3">
      <c r="A172" s="1" t="s">
        <v>675</v>
      </c>
      <c r="B172" s="1" t="s">
        <v>30</v>
      </c>
      <c r="C172">
        <v>98639</v>
      </c>
      <c r="D172" s="1" t="s">
        <v>53</v>
      </c>
      <c r="E172" s="1" t="s">
        <v>45</v>
      </c>
      <c r="F172" s="1" t="s">
        <v>30</v>
      </c>
      <c r="G172" s="1" t="s">
        <v>33</v>
      </c>
      <c r="H172" s="1" t="s">
        <v>149</v>
      </c>
      <c r="I172" s="1" t="s">
        <v>39</v>
      </c>
      <c r="J172" s="1" t="s">
        <v>40</v>
      </c>
      <c r="K172" s="1" t="s">
        <v>397</v>
      </c>
    </row>
    <row r="173" spans="1:11" x14ac:dyDescent="0.3">
      <c r="A173" s="1" t="s">
        <v>684</v>
      </c>
      <c r="B173" s="1" t="s">
        <v>30</v>
      </c>
      <c r="C173">
        <v>98639</v>
      </c>
      <c r="D173" s="1" t="s">
        <v>53</v>
      </c>
      <c r="E173" s="1" t="s">
        <v>35</v>
      </c>
      <c r="F173" s="1" t="s">
        <v>30</v>
      </c>
      <c r="G173" s="1" t="s">
        <v>149</v>
      </c>
      <c r="H173" s="1" t="s">
        <v>149</v>
      </c>
      <c r="I173" s="1" t="s">
        <v>39</v>
      </c>
      <c r="J173" s="1" t="s">
        <v>40</v>
      </c>
      <c r="K173" s="1" t="s">
        <v>397</v>
      </c>
    </row>
    <row r="174" spans="1:11" x14ac:dyDescent="0.3">
      <c r="A174" s="1" t="s">
        <v>690</v>
      </c>
      <c r="B174" s="1" t="s">
        <v>30</v>
      </c>
      <c r="C174">
        <v>98610</v>
      </c>
      <c r="D174" s="1" t="s">
        <v>138</v>
      </c>
      <c r="E174" s="1" t="s">
        <v>35</v>
      </c>
      <c r="F174" s="1" t="s">
        <v>30</v>
      </c>
      <c r="G174" s="1" t="s">
        <v>33</v>
      </c>
      <c r="H174" s="1" t="s">
        <v>54</v>
      </c>
      <c r="I174" s="1" t="s">
        <v>39</v>
      </c>
      <c r="J174" s="1" t="s">
        <v>40</v>
      </c>
      <c r="K174" s="1" t="s">
        <v>397</v>
      </c>
    </row>
    <row r="175" spans="1:11" x14ac:dyDescent="0.3">
      <c r="A175" s="1" t="s">
        <v>692</v>
      </c>
      <c r="B175" s="1" t="s">
        <v>30</v>
      </c>
      <c r="C175">
        <v>98648</v>
      </c>
      <c r="D175" s="1" t="s">
        <v>138</v>
      </c>
      <c r="E175" s="1" t="s">
        <v>35</v>
      </c>
      <c r="F175" s="1" t="s">
        <v>30</v>
      </c>
      <c r="G175" s="1" t="s">
        <v>33</v>
      </c>
      <c r="H175" s="1" t="s">
        <v>33</v>
      </c>
      <c r="I175" s="1" t="s">
        <v>39</v>
      </c>
      <c r="J175" s="1" t="s">
        <v>40</v>
      </c>
      <c r="K175" s="1" t="s">
        <v>397</v>
      </c>
    </row>
    <row r="176" spans="1:11" x14ac:dyDescent="0.3">
      <c r="A176" s="1" t="s">
        <v>693</v>
      </c>
      <c r="B176" s="1" t="s">
        <v>30</v>
      </c>
      <c r="C176">
        <v>98610</v>
      </c>
      <c r="D176" s="1" t="s">
        <v>138</v>
      </c>
      <c r="E176" s="1" t="s">
        <v>45</v>
      </c>
      <c r="F176" s="1" t="s">
        <v>30</v>
      </c>
      <c r="G176" s="1" t="s">
        <v>33</v>
      </c>
      <c r="H176" s="1" t="s">
        <v>33</v>
      </c>
      <c r="I176" s="1" t="s">
        <v>39</v>
      </c>
      <c r="J176" s="1" t="s">
        <v>40</v>
      </c>
      <c r="K176" s="1" t="s">
        <v>397</v>
      </c>
    </row>
    <row r="177" spans="1:11" x14ac:dyDescent="0.3">
      <c r="A177" s="1" t="s">
        <v>1214</v>
      </c>
      <c r="B177" s="1" t="s">
        <v>33</v>
      </c>
      <c r="D177" s="1" t="s">
        <v>138</v>
      </c>
      <c r="E177" s="1" t="s">
        <v>35</v>
      </c>
      <c r="F177" s="1" t="s">
        <v>30</v>
      </c>
      <c r="G177" s="1" t="s">
        <v>149</v>
      </c>
      <c r="H177" s="1" t="s">
        <v>54</v>
      </c>
      <c r="I177" s="1" t="s">
        <v>39</v>
      </c>
      <c r="J177" s="1" t="s">
        <v>40</v>
      </c>
      <c r="K177" s="1" t="s">
        <v>397</v>
      </c>
    </row>
    <row r="178" spans="1:11" x14ac:dyDescent="0.3">
      <c r="A178" s="1" t="s">
        <v>1215</v>
      </c>
      <c r="B178" s="1" t="s">
        <v>30</v>
      </c>
      <c r="C178">
        <v>98618</v>
      </c>
      <c r="D178" s="1" t="s">
        <v>138</v>
      </c>
      <c r="E178" s="1" t="s">
        <v>35</v>
      </c>
      <c r="F178" s="1" t="s">
        <v>30</v>
      </c>
      <c r="G178" s="1" t="s">
        <v>54</v>
      </c>
      <c r="H178" s="1" t="s">
        <v>149</v>
      </c>
      <c r="I178" s="1" t="s">
        <v>39</v>
      </c>
      <c r="J178" s="1" t="s">
        <v>40</v>
      </c>
      <c r="K178" s="1" t="s">
        <v>397</v>
      </c>
    </row>
    <row r="179" spans="1:11" x14ac:dyDescent="0.3">
      <c r="A179" s="1" t="s">
        <v>1216</v>
      </c>
      <c r="B179" s="1" t="s">
        <v>30</v>
      </c>
      <c r="C179">
        <v>98610</v>
      </c>
      <c r="D179" s="1" t="s">
        <v>138</v>
      </c>
      <c r="E179" s="1" t="s">
        <v>45</v>
      </c>
      <c r="F179" s="1" t="s">
        <v>30</v>
      </c>
      <c r="G179" s="1" t="s">
        <v>33</v>
      </c>
      <c r="H179" s="1" t="s">
        <v>54</v>
      </c>
      <c r="I179" s="1" t="s">
        <v>39</v>
      </c>
      <c r="J179" s="1" t="s">
        <v>40</v>
      </c>
      <c r="K179" s="1" t="s">
        <v>397</v>
      </c>
    </row>
    <row r="180" spans="1:11" x14ac:dyDescent="0.3">
      <c r="A180" s="1" t="s">
        <v>729</v>
      </c>
      <c r="B180" s="1" t="s">
        <v>30</v>
      </c>
      <c r="C180">
        <v>98648</v>
      </c>
      <c r="D180" s="1" t="s">
        <v>138</v>
      </c>
      <c r="E180" s="1" t="s">
        <v>35</v>
      </c>
      <c r="F180" s="1" t="s">
        <v>30</v>
      </c>
      <c r="G180" s="1" t="s">
        <v>33</v>
      </c>
      <c r="H180" s="1" t="s">
        <v>33</v>
      </c>
      <c r="I180" s="1" t="s">
        <v>39</v>
      </c>
      <c r="J180" s="1" t="s">
        <v>40</v>
      </c>
      <c r="K180" s="1" t="s">
        <v>397</v>
      </c>
    </row>
    <row r="181" spans="1:11" x14ac:dyDescent="0.3">
      <c r="A181" s="1" t="s">
        <v>730</v>
      </c>
      <c r="B181" s="1" t="s">
        <v>30</v>
      </c>
      <c r="C181">
        <v>98610</v>
      </c>
      <c r="D181" s="1" t="s">
        <v>138</v>
      </c>
      <c r="E181" s="1" t="s">
        <v>35</v>
      </c>
      <c r="F181" s="1" t="s">
        <v>30</v>
      </c>
      <c r="G181" s="1" t="s">
        <v>33</v>
      </c>
      <c r="H181" s="1" t="s">
        <v>33</v>
      </c>
      <c r="I181" s="1" t="s">
        <v>39</v>
      </c>
      <c r="J181" s="1" t="s">
        <v>40</v>
      </c>
      <c r="K181" s="1" t="s">
        <v>397</v>
      </c>
    </row>
    <row r="182" spans="1:11" x14ac:dyDescent="0.3">
      <c r="A182" s="1" t="s">
        <v>731</v>
      </c>
      <c r="B182" s="1" t="s">
        <v>30</v>
      </c>
      <c r="C182">
        <v>98610</v>
      </c>
      <c r="D182" s="1" t="s">
        <v>53</v>
      </c>
      <c r="E182" s="1" t="s">
        <v>45</v>
      </c>
      <c r="F182" s="1" t="s">
        <v>30</v>
      </c>
      <c r="G182" s="1" t="s">
        <v>33</v>
      </c>
      <c r="H182" s="1" t="s">
        <v>33</v>
      </c>
      <c r="I182" s="1" t="s">
        <v>39</v>
      </c>
      <c r="J182" s="1" t="s">
        <v>40</v>
      </c>
      <c r="K182" s="1" t="s">
        <v>397</v>
      </c>
    </row>
    <row r="183" spans="1:11" x14ac:dyDescent="0.3">
      <c r="A183" s="1" t="s">
        <v>734</v>
      </c>
      <c r="B183" s="1" t="s">
        <v>30</v>
      </c>
      <c r="C183">
        <v>98610</v>
      </c>
      <c r="D183" s="1" t="s">
        <v>138</v>
      </c>
      <c r="E183" s="1" t="s">
        <v>35</v>
      </c>
      <c r="F183" s="1" t="s">
        <v>30</v>
      </c>
      <c r="G183" s="1" t="s">
        <v>33</v>
      </c>
      <c r="H183" s="1" t="s">
        <v>33</v>
      </c>
      <c r="I183" s="1" t="s">
        <v>39</v>
      </c>
      <c r="J183" s="1" t="s">
        <v>40</v>
      </c>
      <c r="K183" s="1" t="s">
        <v>397</v>
      </c>
    </row>
    <row r="184" spans="1:11" x14ac:dyDescent="0.3">
      <c r="A184" s="1" t="s">
        <v>736</v>
      </c>
      <c r="B184" s="1" t="s">
        <v>30</v>
      </c>
      <c r="C184">
        <v>98639</v>
      </c>
      <c r="D184" s="1" t="s">
        <v>53</v>
      </c>
      <c r="E184" s="1" t="s">
        <v>45</v>
      </c>
      <c r="F184" s="1" t="s">
        <v>30</v>
      </c>
      <c r="G184" s="1" t="s">
        <v>33</v>
      </c>
      <c r="H184" s="1" t="s">
        <v>33</v>
      </c>
      <c r="I184" s="1" t="s">
        <v>39</v>
      </c>
      <c r="J184" s="1" t="s">
        <v>40</v>
      </c>
      <c r="K184" s="1" t="s">
        <v>397</v>
      </c>
    </row>
    <row r="185" spans="1:11" x14ac:dyDescent="0.3">
      <c r="A185" s="1" t="s">
        <v>738</v>
      </c>
      <c r="B185" s="1" t="s">
        <v>30</v>
      </c>
      <c r="C185">
        <v>98610</v>
      </c>
      <c r="D185" s="1" t="s">
        <v>138</v>
      </c>
      <c r="E185" s="1" t="s">
        <v>45</v>
      </c>
      <c r="F185" s="1" t="s">
        <v>30</v>
      </c>
      <c r="G185" s="1" t="s">
        <v>33</v>
      </c>
      <c r="H185" s="1" t="s">
        <v>54</v>
      </c>
      <c r="I185" s="1" t="s">
        <v>39</v>
      </c>
      <c r="J185" s="1" t="s">
        <v>40</v>
      </c>
      <c r="K185" s="1" t="s">
        <v>397</v>
      </c>
    </row>
    <row r="186" spans="1:11" x14ac:dyDescent="0.3">
      <c r="A186" s="1" t="s">
        <v>743</v>
      </c>
      <c r="B186" s="1" t="s">
        <v>30</v>
      </c>
      <c r="C186">
        <v>98610</v>
      </c>
      <c r="D186" s="1" t="s">
        <v>138</v>
      </c>
      <c r="E186" s="1" t="s">
        <v>45</v>
      </c>
      <c r="F186" s="1" t="s">
        <v>30</v>
      </c>
      <c r="G186" s="1" t="s">
        <v>33</v>
      </c>
      <c r="H186" s="1" t="s">
        <v>33</v>
      </c>
      <c r="I186" s="1" t="s">
        <v>39</v>
      </c>
      <c r="J186" s="1" t="s">
        <v>40</v>
      </c>
      <c r="K186" s="1" t="s">
        <v>397</v>
      </c>
    </row>
    <row r="187" spans="1:11" x14ac:dyDescent="0.3">
      <c r="A187" s="1" t="s">
        <v>698</v>
      </c>
      <c r="B187" s="1" t="s">
        <v>30</v>
      </c>
      <c r="C187">
        <v>98672</v>
      </c>
      <c r="D187" s="1" t="s">
        <v>138</v>
      </c>
      <c r="E187" s="1" t="s">
        <v>35</v>
      </c>
      <c r="F187" s="1" t="s">
        <v>30</v>
      </c>
      <c r="G187" s="1" t="s">
        <v>33</v>
      </c>
      <c r="H187" s="1" t="s">
        <v>33</v>
      </c>
      <c r="I187" s="1" t="s">
        <v>39</v>
      </c>
      <c r="J187" s="1" t="s">
        <v>40</v>
      </c>
      <c r="K187" s="1" t="s">
        <v>397</v>
      </c>
    </row>
    <row r="188" spans="1:11" x14ac:dyDescent="0.3">
      <c r="A188" s="1" t="s">
        <v>701</v>
      </c>
      <c r="B188" s="1" t="s">
        <v>30</v>
      </c>
      <c r="C188">
        <v>98651</v>
      </c>
      <c r="D188" s="1" t="s">
        <v>138</v>
      </c>
      <c r="E188" s="1" t="s">
        <v>35</v>
      </c>
      <c r="F188" s="1" t="s">
        <v>30</v>
      </c>
      <c r="G188" s="1" t="s">
        <v>33</v>
      </c>
      <c r="H188" s="1" t="s">
        <v>33</v>
      </c>
      <c r="I188" s="1" t="s">
        <v>39</v>
      </c>
      <c r="J188" s="1" t="s">
        <v>40</v>
      </c>
      <c r="K188" s="1" t="s">
        <v>397</v>
      </c>
    </row>
    <row r="189" spans="1:11" x14ac:dyDescent="0.3">
      <c r="A189" s="1" t="s">
        <v>703</v>
      </c>
      <c r="B189" s="1" t="s">
        <v>30</v>
      </c>
      <c r="C189">
        <v>98610</v>
      </c>
      <c r="D189" s="1" t="s">
        <v>53</v>
      </c>
      <c r="E189" s="1" t="s">
        <v>45</v>
      </c>
      <c r="F189" s="1" t="s">
        <v>54</v>
      </c>
      <c r="G189" s="1" t="s">
        <v>54</v>
      </c>
      <c r="H189" s="1" t="s">
        <v>149</v>
      </c>
      <c r="I189" s="1" t="s">
        <v>39</v>
      </c>
      <c r="J189" s="1" t="s">
        <v>40</v>
      </c>
      <c r="K189" s="1" t="s">
        <v>397</v>
      </c>
    </row>
    <row r="190" spans="1:11" x14ac:dyDescent="0.3">
      <c r="A190" s="1" t="s">
        <v>707</v>
      </c>
      <c r="B190" s="1" t="s">
        <v>30</v>
      </c>
      <c r="C190">
        <v>98610</v>
      </c>
      <c r="D190" s="1" t="s">
        <v>53</v>
      </c>
      <c r="E190" s="1" t="s">
        <v>35</v>
      </c>
      <c r="F190" s="1" t="s">
        <v>30</v>
      </c>
      <c r="G190" s="1" t="s">
        <v>54</v>
      </c>
      <c r="H190" s="1" t="s">
        <v>54</v>
      </c>
      <c r="I190" s="1" t="s">
        <v>39</v>
      </c>
      <c r="J190" s="1" t="s">
        <v>40</v>
      </c>
      <c r="K190" s="1" t="s">
        <v>397</v>
      </c>
    </row>
    <row r="191" spans="1:11" x14ac:dyDescent="0.3">
      <c r="A191" s="1" t="s">
        <v>709</v>
      </c>
      <c r="B191" s="1" t="s">
        <v>30</v>
      </c>
      <c r="C191">
        <v>98648</v>
      </c>
      <c r="D191" s="1" t="s">
        <v>138</v>
      </c>
      <c r="E191" s="1" t="s">
        <v>45</v>
      </c>
      <c r="F191" s="1" t="s">
        <v>30</v>
      </c>
      <c r="G191" s="1" t="s">
        <v>33</v>
      </c>
      <c r="H191" s="1" t="s">
        <v>54</v>
      </c>
      <c r="I191" s="1" t="s">
        <v>39</v>
      </c>
      <c r="J191" s="1" t="s">
        <v>40</v>
      </c>
      <c r="K191" s="1" t="s">
        <v>397</v>
      </c>
    </row>
    <row r="192" spans="1:11" x14ac:dyDescent="0.3">
      <c r="A192" s="1" t="s">
        <v>718</v>
      </c>
      <c r="B192" s="1" t="s">
        <v>30</v>
      </c>
      <c r="C192">
        <v>98648</v>
      </c>
      <c r="D192" s="1" t="s">
        <v>138</v>
      </c>
      <c r="E192" s="1" t="s">
        <v>45</v>
      </c>
      <c r="F192" s="1" t="s">
        <v>54</v>
      </c>
      <c r="G192" s="1" t="s">
        <v>33</v>
      </c>
      <c r="H192" s="1" t="s">
        <v>33</v>
      </c>
      <c r="I192" s="1" t="s">
        <v>39</v>
      </c>
      <c r="J192" s="1" t="s">
        <v>40</v>
      </c>
      <c r="K192" s="1" t="s">
        <v>397</v>
      </c>
    </row>
    <row r="193" spans="1:11" x14ac:dyDescent="0.3">
      <c r="A193" s="1" t="s">
        <v>722</v>
      </c>
      <c r="B193" s="1" t="s">
        <v>30</v>
      </c>
      <c r="C193">
        <v>98648</v>
      </c>
      <c r="D193" s="1" t="s">
        <v>53</v>
      </c>
      <c r="E193" s="1" t="s">
        <v>35</v>
      </c>
      <c r="F193" s="1" t="s">
        <v>30</v>
      </c>
      <c r="G193" s="1" t="s">
        <v>54</v>
      </c>
      <c r="H193" s="1" t="s">
        <v>149</v>
      </c>
      <c r="I193" s="1" t="s">
        <v>39</v>
      </c>
      <c r="J193" s="1" t="s">
        <v>40</v>
      </c>
      <c r="K193" s="1" t="s">
        <v>397</v>
      </c>
    </row>
    <row r="194" spans="1:11" x14ac:dyDescent="0.3">
      <c r="A194" s="1" t="s">
        <v>745</v>
      </c>
      <c r="B194" s="1" t="s">
        <v>30</v>
      </c>
      <c r="C194">
        <v>98610</v>
      </c>
      <c r="D194" s="1" t="s">
        <v>138</v>
      </c>
      <c r="E194" s="1" t="s">
        <v>35</v>
      </c>
      <c r="F194" s="1" t="s">
        <v>30</v>
      </c>
      <c r="G194" s="1" t="s">
        <v>33</v>
      </c>
      <c r="H194" s="1" t="s">
        <v>33</v>
      </c>
      <c r="I194" s="1" t="s">
        <v>39</v>
      </c>
      <c r="J194" s="1" t="s">
        <v>40</v>
      </c>
      <c r="K194" s="1" t="s">
        <v>397</v>
      </c>
    </row>
    <row r="195" spans="1:11" x14ac:dyDescent="0.3">
      <c r="A195" s="1" t="s">
        <v>747</v>
      </c>
      <c r="B195" s="1" t="s">
        <v>30</v>
      </c>
      <c r="C195">
        <v>98648</v>
      </c>
      <c r="D195" s="1" t="s">
        <v>138</v>
      </c>
      <c r="E195" s="1" t="s">
        <v>45</v>
      </c>
      <c r="F195" s="1" t="s">
        <v>30</v>
      </c>
      <c r="G195" s="1" t="s">
        <v>54</v>
      </c>
      <c r="H195" s="1" t="s">
        <v>54</v>
      </c>
      <c r="I195" s="1" t="s">
        <v>39</v>
      </c>
      <c r="J195" s="1" t="s">
        <v>40</v>
      </c>
      <c r="K195" s="1" t="s">
        <v>397</v>
      </c>
    </row>
    <row r="196" spans="1:11" x14ac:dyDescent="0.3">
      <c r="A196" s="1" t="s">
        <v>759</v>
      </c>
      <c r="B196" s="1" t="s">
        <v>30</v>
      </c>
      <c r="C196">
        <v>98605</v>
      </c>
      <c r="D196" s="1" t="s">
        <v>225</v>
      </c>
      <c r="E196" s="1" t="s">
        <v>45</v>
      </c>
      <c r="F196" s="1" t="s">
        <v>30</v>
      </c>
      <c r="G196" s="1" t="s">
        <v>54</v>
      </c>
      <c r="H196" s="1" t="s">
        <v>54</v>
      </c>
      <c r="I196" s="1" t="s">
        <v>39</v>
      </c>
      <c r="J196" s="1" t="s">
        <v>40</v>
      </c>
      <c r="K196" s="1" t="s">
        <v>397</v>
      </c>
    </row>
    <row r="197" spans="1:11" x14ac:dyDescent="0.3">
      <c r="A197" s="1" t="s">
        <v>762</v>
      </c>
      <c r="B197" s="1" t="s">
        <v>30</v>
      </c>
      <c r="C197">
        <v>98605</v>
      </c>
      <c r="D197" s="1" t="s">
        <v>225</v>
      </c>
      <c r="E197" s="1" t="s">
        <v>45</v>
      </c>
      <c r="F197" s="1" t="s">
        <v>30</v>
      </c>
      <c r="G197" s="1" t="s">
        <v>54</v>
      </c>
      <c r="H197" s="1" t="s">
        <v>54</v>
      </c>
      <c r="I197" s="1" t="s">
        <v>39</v>
      </c>
      <c r="J197" s="1" t="s">
        <v>40</v>
      </c>
      <c r="K197" s="1" t="s">
        <v>397</v>
      </c>
    </row>
    <row r="198" spans="1:11" x14ac:dyDescent="0.3">
      <c r="A198" s="1" t="s">
        <v>764</v>
      </c>
      <c r="B198" s="1" t="s">
        <v>30</v>
      </c>
      <c r="C198">
        <v>98605</v>
      </c>
      <c r="D198" s="1" t="s">
        <v>225</v>
      </c>
      <c r="E198" s="1" t="s">
        <v>45</v>
      </c>
      <c r="F198" s="1" t="s">
        <v>30</v>
      </c>
      <c r="G198" s="1" t="s">
        <v>54</v>
      </c>
      <c r="H198" s="1" t="s">
        <v>54</v>
      </c>
      <c r="I198" s="1" t="s">
        <v>39</v>
      </c>
      <c r="J198" s="1" t="s">
        <v>40</v>
      </c>
      <c r="K198" s="1" t="s">
        <v>397</v>
      </c>
    </row>
    <row r="199" spans="1:11" x14ac:dyDescent="0.3">
      <c r="A199" s="1" t="s">
        <v>765</v>
      </c>
      <c r="B199" s="1" t="s">
        <v>30</v>
      </c>
      <c r="C199">
        <v>98620</v>
      </c>
      <c r="D199" s="1" t="s">
        <v>138</v>
      </c>
      <c r="E199" s="1" t="s">
        <v>45</v>
      </c>
      <c r="F199" s="1" t="s">
        <v>30</v>
      </c>
      <c r="G199" s="1" t="s">
        <v>33</v>
      </c>
      <c r="H199" s="1" t="s">
        <v>33</v>
      </c>
      <c r="I199" s="1" t="s">
        <v>39</v>
      </c>
      <c r="J199" s="1" t="s">
        <v>40</v>
      </c>
      <c r="K199" s="1" t="s">
        <v>397</v>
      </c>
    </row>
    <row r="200" spans="1:11" x14ac:dyDescent="0.3">
      <c r="A200" s="1" t="s">
        <v>766</v>
      </c>
      <c r="B200" s="1" t="s">
        <v>30</v>
      </c>
      <c r="C200">
        <v>98620</v>
      </c>
      <c r="D200" s="1" t="s">
        <v>53</v>
      </c>
      <c r="E200" s="1" t="s">
        <v>35</v>
      </c>
      <c r="F200" s="1" t="s">
        <v>30</v>
      </c>
      <c r="G200" s="1" t="s">
        <v>54</v>
      </c>
      <c r="H200" s="1" t="s">
        <v>54</v>
      </c>
      <c r="I200" s="1" t="s">
        <v>39</v>
      </c>
      <c r="J200" s="1" t="s">
        <v>40</v>
      </c>
      <c r="K200" s="1" t="s">
        <v>397</v>
      </c>
    </row>
    <row r="201" spans="1:11" x14ac:dyDescent="0.3">
      <c r="A201" s="1" t="s">
        <v>775</v>
      </c>
      <c r="B201" s="1" t="s">
        <v>30</v>
      </c>
      <c r="C201">
        <v>98620</v>
      </c>
      <c r="D201" s="1" t="s">
        <v>138</v>
      </c>
      <c r="E201" s="1" t="s">
        <v>45</v>
      </c>
      <c r="F201" s="1" t="s">
        <v>30</v>
      </c>
      <c r="G201" s="1" t="s">
        <v>33</v>
      </c>
      <c r="H201" s="1" t="s">
        <v>54</v>
      </c>
      <c r="I201" s="1" t="s">
        <v>39</v>
      </c>
      <c r="J201" s="1" t="s">
        <v>40</v>
      </c>
      <c r="K201" s="1" t="s">
        <v>397</v>
      </c>
    </row>
    <row r="202" spans="1:11" x14ac:dyDescent="0.3">
      <c r="A202" s="1" t="s">
        <v>777</v>
      </c>
      <c r="B202" s="1" t="s">
        <v>30</v>
      </c>
      <c r="C202">
        <v>98635</v>
      </c>
      <c r="D202" s="1" t="s">
        <v>138</v>
      </c>
      <c r="E202" s="1" t="s">
        <v>35</v>
      </c>
      <c r="F202" s="1" t="s">
        <v>54</v>
      </c>
      <c r="G202" s="1" t="s">
        <v>33</v>
      </c>
      <c r="H202" s="1" t="s">
        <v>33</v>
      </c>
      <c r="I202" s="1" t="s">
        <v>39</v>
      </c>
      <c r="J202" s="1" t="s">
        <v>40</v>
      </c>
      <c r="K202" s="1" t="s">
        <v>397</v>
      </c>
    </row>
    <row r="203" spans="1:11" x14ac:dyDescent="0.3">
      <c r="A203" s="1" t="s">
        <v>780</v>
      </c>
      <c r="B203" s="1" t="s">
        <v>30</v>
      </c>
      <c r="C203">
        <v>98672</v>
      </c>
      <c r="D203" s="1" t="s">
        <v>53</v>
      </c>
      <c r="E203" s="1" t="s">
        <v>45</v>
      </c>
      <c r="F203" s="1" t="s">
        <v>54</v>
      </c>
      <c r="G203" s="1" t="s">
        <v>54</v>
      </c>
      <c r="H203" s="1" t="s">
        <v>54</v>
      </c>
      <c r="I203" s="1" t="s">
        <v>39</v>
      </c>
      <c r="J203" s="1" t="s">
        <v>40</v>
      </c>
      <c r="K203" s="1" t="s">
        <v>397</v>
      </c>
    </row>
    <row r="204" spans="1:11" x14ac:dyDescent="0.3">
      <c r="A204" s="1" t="s">
        <v>785</v>
      </c>
      <c r="B204" s="1" t="s">
        <v>30</v>
      </c>
      <c r="C204">
        <v>98610</v>
      </c>
      <c r="D204" s="1" t="s">
        <v>138</v>
      </c>
      <c r="E204" s="1" t="s">
        <v>35</v>
      </c>
      <c r="F204" s="1" t="s">
        <v>30</v>
      </c>
      <c r="G204" s="1" t="s">
        <v>33</v>
      </c>
      <c r="H204" s="1" t="s">
        <v>33</v>
      </c>
      <c r="I204" s="1" t="s">
        <v>39</v>
      </c>
      <c r="J204" s="1" t="s">
        <v>40</v>
      </c>
      <c r="K204" s="1" t="s">
        <v>397</v>
      </c>
    </row>
    <row r="205" spans="1:11" x14ac:dyDescent="0.3">
      <c r="A205" s="1" t="s">
        <v>787</v>
      </c>
      <c r="B205" s="1" t="s">
        <v>30</v>
      </c>
      <c r="C205">
        <v>98635</v>
      </c>
      <c r="D205" s="1" t="s">
        <v>138</v>
      </c>
      <c r="E205" s="1" t="s">
        <v>45</v>
      </c>
      <c r="F205" s="1" t="s">
        <v>30</v>
      </c>
      <c r="G205" s="1" t="s">
        <v>33</v>
      </c>
      <c r="H205" s="1" t="s">
        <v>54</v>
      </c>
      <c r="I205" s="1" t="s">
        <v>39</v>
      </c>
      <c r="J205" s="1" t="s">
        <v>40</v>
      </c>
      <c r="K205" s="1" t="s">
        <v>397</v>
      </c>
    </row>
    <row r="206" spans="1:11" x14ac:dyDescent="0.3">
      <c r="A206" s="1" t="s">
        <v>788</v>
      </c>
      <c r="B206" s="1" t="s">
        <v>30</v>
      </c>
      <c r="C206">
        <v>98617</v>
      </c>
      <c r="D206" s="1" t="s">
        <v>138</v>
      </c>
      <c r="E206" s="1" t="s">
        <v>35</v>
      </c>
      <c r="F206" s="1" t="s">
        <v>30</v>
      </c>
      <c r="G206" s="1" t="s">
        <v>54</v>
      </c>
      <c r="H206" s="1" t="s">
        <v>54</v>
      </c>
      <c r="I206" s="1" t="s">
        <v>39</v>
      </c>
      <c r="J206" s="1" t="s">
        <v>40</v>
      </c>
      <c r="K206" s="1" t="s">
        <v>397</v>
      </c>
    </row>
    <row r="207" spans="1:11" x14ac:dyDescent="0.3">
      <c r="A207" s="1" t="s">
        <v>792</v>
      </c>
      <c r="B207" s="1" t="s">
        <v>30</v>
      </c>
      <c r="C207">
        <v>98672</v>
      </c>
      <c r="D207" s="1" t="s">
        <v>53</v>
      </c>
      <c r="E207" s="1" t="s">
        <v>45</v>
      </c>
      <c r="F207" s="1" t="s">
        <v>54</v>
      </c>
      <c r="G207" s="1" t="s">
        <v>149</v>
      </c>
      <c r="H207" s="1" t="s">
        <v>149</v>
      </c>
      <c r="I207" s="1" t="s">
        <v>39</v>
      </c>
      <c r="J207" s="1" t="s">
        <v>40</v>
      </c>
      <c r="K207" s="1" t="s">
        <v>397</v>
      </c>
    </row>
    <row r="208" spans="1:11" x14ac:dyDescent="0.3">
      <c r="A208" s="1" t="s">
        <v>793</v>
      </c>
      <c r="B208" s="1" t="s">
        <v>30</v>
      </c>
      <c r="C208">
        <v>98620</v>
      </c>
      <c r="D208" s="1" t="s">
        <v>138</v>
      </c>
      <c r="E208" s="1" t="s">
        <v>35</v>
      </c>
      <c r="F208" s="1" t="s">
        <v>30</v>
      </c>
      <c r="G208" s="1" t="s">
        <v>149</v>
      </c>
      <c r="H208" s="1" t="s">
        <v>54</v>
      </c>
      <c r="I208" s="1" t="s">
        <v>39</v>
      </c>
      <c r="J208" s="1" t="s">
        <v>40</v>
      </c>
      <c r="K208" s="1" t="s">
        <v>397</v>
      </c>
    </row>
    <row r="209" spans="1:11" x14ac:dyDescent="0.3">
      <c r="A209" s="1" t="s">
        <v>794</v>
      </c>
      <c r="B209" s="1" t="s">
        <v>30</v>
      </c>
      <c r="C209">
        <v>98648</v>
      </c>
      <c r="D209" s="1" t="s">
        <v>138</v>
      </c>
      <c r="E209" s="1" t="s">
        <v>35</v>
      </c>
      <c r="F209" s="1" t="s">
        <v>30</v>
      </c>
      <c r="G209" s="1" t="s">
        <v>33</v>
      </c>
      <c r="H209" s="1" t="s">
        <v>33</v>
      </c>
      <c r="I209" s="1" t="s">
        <v>39</v>
      </c>
      <c r="J209" s="1" t="s">
        <v>40</v>
      </c>
      <c r="K209" s="1" t="s">
        <v>397</v>
      </c>
    </row>
    <row r="210" spans="1:11" x14ac:dyDescent="0.3">
      <c r="A210" s="1" t="s">
        <v>797</v>
      </c>
      <c r="B210" s="1" t="s">
        <v>30</v>
      </c>
      <c r="C210">
        <v>98648</v>
      </c>
      <c r="D210" s="1" t="s">
        <v>138</v>
      </c>
      <c r="E210" s="1" t="s">
        <v>35</v>
      </c>
      <c r="F210" s="1" t="s">
        <v>30</v>
      </c>
      <c r="G210" s="1" t="s">
        <v>33</v>
      </c>
      <c r="H210" s="1" t="s">
        <v>33</v>
      </c>
      <c r="I210" s="1" t="s">
        <v>39</v>
      </c>
      <c r="J210" s="1" t="s">
        <v>40</v>
      </c>
      <c r="K210" s="1" t="s">
        <v>397</v>
      </c>
    </row>
    <row r="211" spans="1:11" x14ac:dyDescent="0.3">
      <c r="A211" s="1" t="s">
        <v>800</v>
      </c>
      <c r="B211" s="1" t="s">
        <v>30</v>
      </c>
      <c r="C211">
        <v>98648</v>
      </c>
      <c r="D211" s="1" t="s">
        <v>138</v>
      </c>
      <c r="E211" s="1" t="s">
        <v>35</v>
      </c>
      <c r="F211" s="1" t="s">
        <v>30</v>
      </c>
      <c r="G211" s="1" t="s">
        <v>33</v>
      </c>
      <c r="H211" s="1" t="s">
        <v>33</v>
      </c>
      <c r="I211" s="1" t="s">
        <v>39</v>
      </c>
      <c r="J211" s="1" t="s">
        <v>40</v>
      </c>
      <c r="K211" s="1" t="s">
        <v>397</v>
      </c>
    </row>
    <row r="212" spans="1:11" x14ac:dyDescent="0.3">
      <c r="A212" s="1" t="s">
        <v>802</v>
      </c>
      <c r="B212" s="1" t="s">
        <v>30</v>
      </c>
      <c r="C212">
        <v>98648</v>
      </c>
      <c r="D212" s="1" t="s">
        <v>138</v>
      </c>
      <c r="E212" s="1" t="s">
        <v>35</v>
      </c>
      <c r="F212" s="1" t="s">
        <v>30</v>
      </c>
      <c r="G212" s="1" t="s">
        <v>33</v>
      </c>
      <c r="H212" s="1" t="s">
        <v>33</v>
      </c>
      <c r="I212" s="1" t="s">
        <v>39</v>
      </c>
      <c r="J212" s="1" t="s">
        <v>40</v>
      </c>
      <c r="K212" s="1" t="s">
        <v>397</v>
      </c>
    </row>
    <row r="213" spans="1:11" x14ac:dyDescent="0.3">
      <c r="A213" s="1" t="s">
        <v>803</v>
      </c>
      <c r="B213" s="1" t="s">
        <v>30</v>
      </c>
      <c r="C213">
        <v>98610</v>
      </c>
      <c r="D213" s="1" t="s">
        <v>138</v>
      </c>
      <c r="E213" s="1" t="s">
        <v>45</v>
      </c>
      <c r="F213" s="1" t="s">
        <v>54</v>
      </c>
      <c r="G213" s="1" t="s">
        <v>33</v>
      </c>
      <c r="H213" s="1" t="s">
        <v>54</v>
      </c>
      <c r="I213" s="1" t="s">
        <v>39</v>
      </c>
      <c r="J213" s="1" t="s">
        <v>40</v>
      </c>
      <c r="K213" s="1" t="s">
        <v>397</v>
      </c>
    </row>
    <row r="214" spans="1:11" x14ac:dyDescent="0.3">
      <c r="A214" s="1" t="s">
        <v>806</v>
      </c>
      <c r="B214" s="1" t="s">
        <v>30</v>
      </c>
      <c r="C214">
        <v>98648</v>
      </c>
      <c r="D214" s="1" t="s">
        <v>138</v>
      </c>
      <c r="E214" s="1" t="s">
        <v>35</v>
      </c>
      <c r="F214" s="1" t="s">
        <v>30</v>
      </c>
      <c r="G214" s="1" t="s">
        <v>33</v>
      </c>
      <c r="H214" s="1" t="s">
        <v>33</v>
      </c>
      <c r="I214" s="1" t="s">
        <v>39</v>
      </c>
      <c r="J214" s="1" t="s">
        <v>40</v>
      </c>
      <c r="K214" s="1" t="s">
        <v>397</v>
      </c>
    </row>
    <row r="215" spans="1:11" x14ac:dyDescent="0.3">
      <c r="A215" s="1" t="s">
        <v>811</v>
      </c>
      <c r="B215" s="1" t="s">
        <v>30</v>
      </c>
      <c r="C215">
        <v>98648</v>
      </c>
      <c r="D215" s="1" t="s">
        <v>53</v>
      </c>
      <c r="E215" s="1" t="s">
        <v>45</v>
      </c>
      <c r="F215" s="1" t="s">
        <v>30</v>
      </c>
      <c r="G215" s="1" t="s">
        <v>33</v>
      </c>
      <c r="H215" s="1" t="s">
        <v>33</v>
      </c>
      <c r="I215" s="1" t="s">
        <v>39</v>
      </c>
      <c r="J215" s="1" t="s">
        <v>40</v>
      </c>
      <c r="K215" s="1" t="s">
        <v>397</v>
      </c>
    </row>
    <row r="216" spans="1:11" x14ac:dyDescent="0.3">
      <c r="A216" s="1" t="s">
        <v>818</v>
      </c>
      <c r="B216" s="1" t="s">
        <v>30</v>
      </c>
      <c r="C216">
        <v>98610</v>
      </c>
      <c r="D216" s="1" t="s">
        <v>138</v>
      </c>
      <c r="E216" s="1" t="s">
        <v>45</v>
      </c>
      <c r="F216" s="1" t="s">
        <v>30</v>
      </c>
      <c r="G216" s="1" t="s">
        <v>33</v>
      </c>
      <c r="H216" s="1" t="s">
        <v>33</v>
      </c>
      <c r="I216" s="1" t="s">
        <v>39</v>
      </c>
      <c r="J216" s="1" t="s">
        <v>40</v>
      </c>
      <c r="K216" s="1" t="s">
        <v>397</v>
      </c>
    </row>
    <row r="217" spans="1:11" x14ac:dyDescent="0.3">
      <c r="A217" s="1" t="s">
        <v>826</v>
      </c>
      <c r="B217" s="1" t="s">
        <v>30</v>
      </c>
      <c r="C217">
        <v>98610</v>
      </c>
      <c r="D217" s="1" t="s">
        <v>53</v>
      </c>
      <c r="E217" s="1" t="s">
        <v>35</v>
      </c>
      <c r="F217" s="1" t="s">
        <v>30</v>
      </c>
      <c r="G217" s="1" t="s">
        <v>33</v>
      </c>
      <c r="H217" s="1" t="s">
        <v>33</v>
      </c>
      <c r="I217" s="1" t="s">
        <v>39</v>
      </c>
      <c r="J217" s="1" t="s">
        <v>40</v>
      </c>
      <c r="K217" s="1" t="s">
        <v>397</v>
      </c>
    </row>
    <row r="218" spans="1:11" x14ac:dyDescent="0.3">
      <c r="A218" s="1" t="s">
        <v>831</v>
      </c>
      <c r="B218" s="1" t="s">
        <v>30</v>
      </c>
      <c r="C218">
        <v>98610</v>
      </c>
      <c r="D218" s="1" t="s">
        <v>53</v>
      </c>
      <c r="E218" s="1" t="s">
        <v>35</v>
      </c>
      <c r="F218" s="1" t="s">
        <v>30</v>
      </c>
      <c r="G218" s="1" t="s">
        <v>149</v>
      </c>
      <c r="H218" s="1" t="s">
        <v>33</v>
      </c>
      <c r="I218" s="1" t="s">
        <v>39</v>
      </c>
      <c r="J218" s="1" t="s">
        <v>40</v>
      </c>
      <c r="K218" s="1" t="s">
        <v>397</v>
      </c>
    </row>
    <row r="219" spans="1:11" x14ac:dyDescent="0.3">
      <c r="A219" s="1" t="s">
        <v>832</v>
      </c>
      <c r="B219" s="1" t="s">
        <v>30</v>
      </c>
      <c r="C219">
        <v>98610</v>
      </c>
      <c r="D219" s="1" t="s">
        <v>138</v>
      </c>
      <c r="E219" s="1" t="s">
        <v>35</v>
      </c>
      <c r="F219" s="1" t="s">
        <v>30</v>
      </c>
      <c r="G219" s="1" t="s">
        <v>33</v>
      </c>
      <c r="H219" s="1" t="s">
        <v>33</v>
      </c>
      <c r="I219" s="1" t="s">
        <v>39</v>
      </c>
      <c r="J219" s="1" t="s">
        <v>40</v>
      </c>
      <c r="K219" s="1" t="s">
        <v>397</v>
      </c>
    </row>
    <row r="220" spans="1:11" x14ac:dyDescent="0.3">
      <c r="A220" s="1" t="s">
        <v>833</v>
      </c>
      <c r="B220" s="1" t="s">
        <v>30</v>
      </c>
      <c r="C220">
        <v>98610</v>
      </c>
      <c r="D220" s="1" t="s">
        <v>138</v>
      </c>
      <c r="E220" s="1" t="s">
        <v>45</v>
      </c>
      <c r="F220" s="1" t="s">
        <v>30</v>
      </c>
      <c r="G220" s="1" t="s">
        <v>33</v>
      </c>
      <c r="H220" s="1" t="s">
        <v>54</v>
      </c>
      <c r="I220" s="1" t="s">
        <v>39</v>
      </c>
      <c r="J220" s="1" t="s">
        <v>40</v>
      </c>
      <c r="K220" s="1" t="s">
        <v>397</v>
      </c>
    </row>
    <row r="221" spans="1:11" x14ac:dyDescent="0.3">
      <c r="A221" s="1" t="s">
        <v>749</v>
      </c>
      <c r="B221" s="1" t="s">
        <v>30</v>
      </c>
      <c r="C221">
        <v>98648</v>
      </c>
      <c r="D221" s="1" t="s">
        <v>138</v>
      </c>
      <c r="E221" s="1" t="s">
        <v>35</v>
      </c>
      <c r="F221" s="1" t="s">
        <v>30</v>
      </c>
      <c r="G221" s="1" t="s">
        <v>33</v>
      </c>
      <c r="H221" s="1" t="s">
        <v>33</v>
      </c>
      <c r="I221" s="1" t="s">
        <v>39</v>
      </c>
      <c r="J221" s="1" t="s">
        <v>40</v>
      </c>
      <c r="K221" s="1" t="s">
        <v>397</v>
      </c>
    </row>
    <row r="222" spans="1:11" x14ac:dyDescent="0.3">
      <c r="A222" s="1" t="s">
        <v>750</v>
      </c>
      <c r="B222" s="1" t="s">
        <v>30</v>
      </c>
      <c r="C222">
        <v>98648</v>
      </c>
      <c r="D222" s="1" t="s">
        <v>138</v>
      </c>
      <c r="E222" s="1" t="s">
        <v>35</v>
      </c>
      <c r="F222" s="1" t="s">
        <v>33</v>
      </c>
      <c r="G222" s="1" t="s">
        <v>33</v>
      </c>
      <c r="H222" s="1" t="s">
        <v>54</v>
      </c>
      <c r="I222" s="1" t="s">
        <v>39</v>
      </c>
      <c r="J222" s="1" t="s">
        <v>40</v>
      </c>
      <c r="K222" s="1" t="s">
        <v>397</v>
      </c>
    </row>
    <row r="223" spans="1:11" x14ac:dyDescent="0.3">
      <c r="A223" s="1" t="s">
        <v>756</v>
      </c>
      <c r="B223" s="1" t="s">
        <v>30</v>
      </c>
      <c r="C223">
        <v>98610</v>
      </c>
      <c r="D223" s="1" t="s">
        <v>138</v>
      </c>
      <c r="E223" s="1" t="s">
        <v>35</v>
      </c>
      <c r="F223" s="1" t="s">
        <v>30</v>
      </c>
      <c r="G223" s="1" t="s">
        <v>33</v>
      </c>
      <c r="H223" s="1" t="s">
        <v>33</v>
      </c>
      <c r="I223" s="1" t="s">
        <v>39</v>
      </c>
      <c r="J223" s="1" t="s">
        <v>40</v>
      </c>
      <c r="K223" s="1" t="s">
        <v>397</v>
      </c>
    </row>
    <row r="224" spans="1:11" x14ac:dyDescent="0.3">
      <c r="A224" s="1" t="s">
        <v>757</v>
      </c>
      <c r="B224" s="1" t="s">
        <v>30</v>
      </c>
      <c r="C224">
        <v>98639</v>
      </c>
      <c r="D224" s="1" t="s">
        <v>138</v>
      </c>
      <c r="E224" s="1" t="s">
        <v>45</v>
      </c>
      <c r="F224" s="1" t="s">
        <v>30</v>
      </c>
      <c r="G224" s="1" t="s">
        <v>33</v>
      </c>
      <c r="H224" s="1" t="s">
        <v>54</v>
      </c>
      <c r="I224" s="1" t="s">
        <v>39</v>
      </c>
      <c r="J224" s="1" t="s">
        <v>40</v>
      </c>
      <c r="K224" s="1" t="s">
        <v>397</v>
      </c>
    </row>
    <row r="225" spans="1:11" x14ac:dyDescent="0.3">
      <c r="A225" s="1" t="s">
        <v>850</v>
      </c>
      <c r="B225" s="1" t="s">
        <v>30</v>
      </c>
      <c r="C225">
        <v>97058</v>
      </c>
      <c r="D225" s="1" t="s">
        <v>138</v>
      </c>
      <c r="E225" s="1" t="s">
        <v>35</v>
      </c>
      <c r="F225" s="1" t="s">
        <v>30</v>
      </c>
      <c r="G225" s="1" t="s">
        <v>33</v>
      </c>
      <c r="H225" s="1" t="s">
        <v>33</v>
      </c>
      <c r="I225" s="1" t="s">
        <v>39</v>
      </c>
      <c r="J225" s="1" t="s">
        <v>40</v>
      </c>
      <c r="K225" s="1" t="s">
        <v>397</v>
      </c>
    </row>
    <row r="226" spans="1:11" x14ac:dyDescent="0.3">
      <c r="A226" s="1" t="s">
        <v>855</v>
      </c>
      <c r="B226" s="1" t="s">
        <v>30</v>
      </c>
      <c r="C226">
        <v>98620</v>
      </c>
      <c r="D226" s="1" t="s">
        <v>53</v>
      </c>
      <c r="E226" s="1" t="s">
        <v>35</v>
      </c>
      <c r="F226" s="1" t="s">
        <v>30</v>
      </c>
      <c r="G226" s="1" t="s">
        <v>54</v>
      </c>
      <c r="H226" s="1" t="s">
        <v>54</v>
      </c>
      <c r="I226" s="1" t="s">
        <v>39</v>
      </c>
      <c r="J226" s="1" t="s">
        <v>40</v>
      </c>
      <c r="K226" s="1" t="s">
        <v>397</v>
      </c>
    </row>
    <row r="227" spans="1:11" x14ac:dyDescent="0.3">
      <c r="A227" s="1" t="s">
        <v>862</v>
      </c>
      <c r="B227" s="1" t="s">
        <v>30</v>
      </c>
      <c r="C227">
        <v>98610</v>
      </c>
      <c r="D227" s="1" t="s">
        <v>53</v>
      </c>
      <c r="E227" s="1" t="s">
        <v>35</v>
      </c>
      <c r="F227" s="1" t="s">
        <v>30</v>
      </c>
      <c r="G227" s="1" t="s">
        <v>33</v>
      </c>
      <c r="H227" s="1" t="s">
        <v>54</v>
      </c>
      <c r="I227" s="1" t="s">
        <v>39</v>
      </c>
      <c r="J227" s="1" t="s">
        <v>40</v>
      </c>
      <c r="K227" s="1" t="s">
        <v>397</v>
      </c>
    </row>
    <row r="228" spans="1:11" x14ac:dyDescent="0.3">
      <c r="A228" s="1" t="s">
        <v>865</v>
      </c>
      <c r="B228" s="1" t="s">
        <v>30</v>
      </c>
      <c r="C228">
        <v>98648</v>
      </c>
      <c r="D228" s="1" t="s">
        <v>138</v>
      </c>
      <c r="E228" s="1" t="s">
        <v>45</v>
      </c>
      <c r="F228" s="1" t="s">
        <v>30</v>
      </c>
      <c r="G228" s="1" t="s">
        <v>33</v>
      </c>
      <c r="H228" s="1" t="s">
        <v>33</v>
      </c>
      <c r="I228" s="1" t="s">
        <v>39</v>
      </c>
      <c r="J228" s="1" t="s">
        <v>40</v>
      </c>
      <c r="K228" s="1" t="s">
        <v>397</v>
      </c>
    </row>
    <row r="229" spans="1:11" x14ac:dyDescent="0.3">
      <c r="A229" s="1" t="s">
        <v>867</v>
      </c>
      <c r="B229" s="1" t="s">
        <v>30</v>
      </c>
      <c r="C229">
        <v>98620</v>
      </c>
      <c r="D229" s="1" t="s">
        <v>53</v>
      </c>
      <c r="E229" s="1" t="s">
        <v>45</v>
      </c>
      <c r="F229" s="1" t="s">
        <v>30</v>
      </c>
      <c r="G229" s="1" t="s">
        <v>149</v>
      </c>
      <c r="H229" s="1" t="s">
        <v>149</v>
      </c>
      <c r="I229" s="1" t="s">
        <v>39</v>
      </c>
      <c r="J229" s="1" t="s">
        <v>40</v>
      </c>
      <c r="K229" s="1" t="s">
        <v>397</v>
      </c>
    </row>
    <row r="230" spans="1:11" x14ac:dyDescent="0.3">
      <c r="A230" s="1" t="s">
        <v>869</v>
      </c>
      <c r="B230" s="1" t="s">
        <v>30</v>
      </c>
      <c r="C230">
        <v>98648</v>
      </c>
      <c r="D230" s="1" t="s">
        <v>138</v>
      </c>
      <c r="E230" s="1" t="s">
        <v>35</v>
      </c>
      <c r="F230" s="1" t="s">
        <v>30</v>
      </c>
      <c r="G230" s="1" t="s">
        <v>33</v>
      </c>
      <c r="H230" s="1" t="s">
        <v>33</v>
      </c>
      <c r="I230" s="1" t="s">
        <v>39</v>
      </c>
      <c r="J230" s="1" t="s">
        <v>40</v>
      </c>
      <c r="K230" s="1" t="s">
        <v>397</v>
      </c>
    </row>
    <row r="231" spans="1:11" x14ac:dyDescent="0.3">
      <c r="A231" s="1" t="s">
        <v>873</v>
      </c>
      <c r="B231" s="1" t="s">
        <v>30</v>
      </c>
      <c r="C231">
        <v>98620</v>
      </c>
      <c r="D231" s="1" t="s">
        <v>138</v>
      </c>
      <c r="E231" s="1" t="s">
        <v>35</v>
      </c>
      <c r="F231" s="1" t="s">
        <v>30</v>
      </c>
      <c r="G231" s="1" t="s">
        <v>54</v>
      </c>
      <c r="H231" s="1" t="s">
        <v>149</v>
      </c>
      <c r="I231" s="1" t="s">
        <v>39</v>
      </c>
      <c r="J231" s="1" t="s">
        <v>40</v>
      </c>
      <c r="K231" s="1" t="s">
        <v>397</v>
      </c>
    </row>
    <row r="232" spans="1:11" x14ac:dyDescent="0.3">
      <c r="A232" s="1" t="s">
        <v>874</v>
      </c>
      <c r="B232" s="1" t="s">
        <v>30</v>
      </c>
      <c r="C232">
        <v>98620</v>
      </c>
      <c r="D232" s="1" t="s">
        <v>138</v>
      </c>
      <c r="E232" s="1" t="s">
        <v>35</v>
      </c>
      <c r="F232" s="1" t="s">
        <v>30</v>
      </c>
      <c r="G232" s="1" t="s">
        <v>54</v>
      </c>
      <c r="H232" s="1" t="s">
        <v>54</v>
      </c>
      <c r="I232" s="1" t="s">
        <v>39</v>
      </c>
      <c r="J232" s="1" t="s">
        <v>40</v>
      </c>
      <c r="K232" s="1" t="s">
        <v>397</v>
      </c>
    </row>
    <row r="233" spans="1:11" x14ac:dyDescent="0.3">
      <c r="A233" s="1" t="s">
        <v>877</v>
      </c>
      <c r="B233" s="1" t="s">
        <v>30</v>
      </c>
      <c r="C233">
        <v>98620</v>
      </c>
      <c r="D233" s="1" t="s">
        <v>138</v>
      </c>
      <c r="E233" s="1" t="s">
        <v>35</v>
      </c>
      <c r="F233" s="1" t="s">
        <v>33</v>
      </c>
      <c r="G233" s="1" t="s">
        <v>149</v>
      </c>
      <c r="H233" s="1" t="s">
        <v>149</v>
      </c>
      <c r="I233" s="1" t="s">
        <v>39</v>
      </c>
      <c r="J233" s="1" t="s">
        <v>40</v>
      </c>
      <c r="K233" s="1" t="s">
        <v>397</v>
      </c>
    </row>
    <row r="234" spans="1:11" x14ac:dyDescent="0.3">
      <c r="A234" s="1" t="s">
        <v>878</v>
      </c>
      <c r="B234" s="1" t="s">
        <v>30</v>
      </c>
      <c r="C234">
        <v>98620</v>
      </c>
      <c r="D234" s="1" t="s">
        <v>138</v>
      </c>
      <c r="E234" s="1" t="s">
        <v>45</v>
      </c>
      <c r="F234" s="1" t="s">
        <v>33</v>
      </c>
      <c r="G234" s="1" t="s">
        <v>149</v>
      </c>
      <c r="H234" s="1" t="s">
        <v>54</v>
      </c>
      <c r="I234" s="1" t="s">
        <v>39</v>
      </c>
      <c r="J234" s="1" t="s">
        <v>40</v>
      </c>
      <c r="K234" s="1" t="s">
        <v>397</v>
      </c>
    </row>
    <row r="235" spans="1:11" x14ac:dyDescent="0.3">
      <c r="A235" s="1" t="s">
        <v>882</v>
      </c>
      <c r="B235" s="1" t="s">
        <v>30</v>
      </c>
      <c r="C235">
        <v>98620</v>
      </c>
      <c r="D235" s="1" t="s">
        <v>182</v>
      </c>
      <c r="E235" s="1" t="s">
        <v>35</v>
      </c>
      <c r="F235" s="1" t="s">
        <v>54</v>
      </c>
      <c r="G235" s="1" t="s">
        <v>149</v>
      </c>
      <c r="H235" s="1" t="s">
        <v>149</v>
      </c>
      <c r="I235" s="1" t="s">
        <v>39</v>
      </c>
      <c r="J235" s="1" t="s">
        <v>40</v>
      </c>
      <c r="K235" s="1" t="s">
        <v>397</v>
      </c>
    </row>
    <row r="236" spans="1:11" x14ac:dyDescent="0.3">
      <c r="A236" s="1" t="s">
        <v>883</v>
      </c>
      <c r="B236" s="1" t="s">
        <v>30</v>
      </c>
      <c r="C236">
        <v>98620</v>
      </c>
      <c r="D236" s="1" t="s">
        <v>138</v>
      </c>
      <c r="E236" s="1" t="s">
        <v>35</v>
      </c>
      <c r="F236" s="1" t="s">
        <v>30</v>
      </c>
      <c r="G236" s="1" t="s">
        <v>33</v>
      </c>
      <c r="H236" s="1" t="s">
        <v>33</v>
      </c>
      <c r="I236" s="1" t="s">
        <v>39</v>
      </c>
      <c r="J236" s="1" t="s">
        <v>40</v>
      </c>
      <c r="K236" s="1" t="s">
        <v>397</v>
      </c>
    </row>
    <row r="237" spans="1:11" x14ac:dyDescent="0.3">
      <c r="A237" s="1" t="s">
        <v>886</v>
      </c>
      <c r="B237" s="1" t="s">
        <v>30</v>
      </c>
      <c r="C237">
        <v>98648</v>
      </c>
      <c r="D237" s="1" t="s">
        <v>138</v>
      </c>
      <c r="E237" s="1" t="s">
        <v>35</v>
      </c>
      <c r="F237" s="1" t="s">
        <v>30</v>
      </c>
      <c r="G237" s="1" t="s">
        <v>33</v>
      </c>
      <c r="H237" s="1" t="s">
        <v>33</v>
      </c>
      <c r="I237" s="1" t="s">
        <v>39</v>
      </c>
      <c r="J237" s="1" t="s">
        <v>40</v>
      </c>
      <c r="K237" s="1" t="s">
        <v>397</v>
      </c>
    </row>
    <row r="238" spans="1:11" x14ac:dyDescent="0.3">
      <c r="A238" s="1" t="s">
        <v>887</v>
      </c>
      <c r="B238" s="1" t="s">
        <v>30</v>
      </c>
      <c r="C238">
        <v>98620</v>
      </c>
      <c r="D238" s="1" t="s">
        <v>138</v>
      </c>
      <c r="E238" s="1" t="s">
        <v>35</v>
      </c>
      <c r="F238" s="1" t="s">
        <v>30</v>
      </c>
      <c r="G238" s="1" t="s">
        <v>33</v>
      </c>
      <c r="H238" s="1" t="s">
        <v>33</v>
      </c>
      <c r="I238" s="1" t="s">
        <v>39</v>
      </c>
      <c r="J238" s="1" t="s">
        <v>40</v>
      </c>
      <c r="K238" s="1" t="s">
        <v>397</v>
      </c>
    </row>
    <row r="239" spans="1:11" x14ac:dyDescent="0.3">
      <c r="A239" s="1" t="s">
        <v>888</v>
      </c>
      <c r="B239" s="1" t="s">
        <v>30</v>
      </c>
      <c r="C239">
        <v>98648</v>
      </c>
      <c r="D239" s="1" t="s">
        <v>138</v>
      </c>
      <c r="E239" s="1" t="s">
        <v>35</v>
      </c>
      <c r="F239" s="1" t="s">
        <v>30</v>
      </c>
      <c r="G239" s="1" t="s">
        <v>33</v>
      </c>
      <c r="H239" s="1" t="s">
        <v>33</v>
      </c>
      <c r="I239" s="1" t="s">
        <v>39</v>
      </c>
      <c r="J239" s="1" t="s">
        <v>40</v>
      </c>
      <c r="K239" s="1" t="s">
        <v>397</v>
      </c>
    </row>
    <row r="240" spans="1:11" x14ac:dyDescent="0.3">
      <c r="A240" s="1" t="s">
        <v>889</v>
      </c>
      <c r="B240" s="1" t="s">
        <v>30</v>
      </c>
      <c r="C240">
        <v>98620</v>
      </c>
      <c r="D240" s="1" t="s">
        <v>138</v>
      </c>
      <c r="E240" s="1" t="s">
        <v>35</v>
      </c>
      <c r="F240" s="1" t="s">
        <v>54</v>
      </c>
      <c r="G240" s="1" t="s">
        <v>149</v>
      </c>
      <c r="H240" s="1" t="s">
        <v>149</v>
      </c>
      <c r="I240" s="1" t="s">
        <v>39</v>
      </c>
      <c r="J240" s="1" t="s">
        <v>40</v>
      </c>
      <c r="K240" s="1" t="s">
        <v>397</v>
      </c>
    </row>
    <row r="241" spans="1:11" x14ac:dyDescent="0.3">
      <c r="A241" s="1" t="s">
        <v>892</v>
      </c>
      <c r="B241" s="1" t="s">
        <v>30</v>
      </c>
      <c r="C241">
        <v>98620</v>
      </c>
      <c r="D241" s="1" t="s">
        <v>138</v>
      </c>
      <c r="E241" s="1" t="s">
        <v>35</v>
      </c>
      <c r="F241" s="1" t="s">
        <v>30</v>
      </c>
      <c r="G241" s="1" t="s">
        <v>149</v>
      </c>
      <c r="H241" s="1" t="s">
        <v>149</v>
      </c>
      <c r="I241" s="1" t="s">
        <v>39</v>
      </c>
      <c r="J241" s="1" t="s">
        <v>40</v>
      </c>
      <c r="K241" s="1" t="s">
        <v>397</v>
      </c>
    </row>
    <row r="242" spans="1:11" x14ac:dyDescent="0.3">
      <c r="A242" s="1" t="s">
        <v>893</v>
      </c>
      <c r="B242" s="1" t="s">
        <v>30</v>
      </c>
      <c r="C242">
        <v>98620</v>
      </c>
      <c r="D242" s="1" t="s">
        <v>182</v>
      </c>
      <c r="E242" s="1" t="s">
        <v>35</v>
      </c>
      <c r="F242" s="1" t="s">
        <v>33</v>
      </c>
      <c r="G242" s="1" t="s">
        <v>149</v>
      </c>
      <c r="H242" s="1" t="s">
        <v>149</v>
      </c>
      <c r="I242" s="1" t="s">
        <v>39</v>
      </c>
      <c r="J242" s="1" t="s">
        <v>40</v>
      </c>
      <c r="K242" s="1" t="s">
        <v>397</v>
      </c>
    </row>
    <row r="243" spans="1:11" x14ac:dyDescent="0.3">
      <c r="A243" s="1" t="s">
        <v>894</v>
      </c>
      <c r="B243" s="1" t="s">
        <v>30</v>
      </c>
      <c r="C243">
        <v>98620</v>
      </c>
      <c r="D243" s="1" t="s">
        <v>138</v>
      </c>
      <c r="E243" s="1" t="s">
        <v>35</v>
      </c>
      <c r="F243" s="1" t="s">
        <v>30</v>
      </c>
      <c r="G243" s="1" t="s">
        <v>149</v>
      </c>
      <c r="H243" s="1" t="s">
        <v>54</v>
      </c>
      <c r="I243" s="1" t="s">
        <v>39</v>
      </c>
      <c r="J243" s="1" t="s">
        <v>40</v>
      </c>
      <c r="K243" s="1" t="s">
        <v>397</v>
      </c>
    </row>
    <row r="244" spans="1:11" x14ac:dyDescent="0.3">
      <c r="A244" s="1" t="s">
        <v>900</v>
      </c>
      <c r="B244" s="1" t="s">
        <v>30</v>
      </c>
      <c r="C244">
        <v>98620</v>
      </c>
      <c r="D244" s="1" t="s">
        <v>138</v>
      </c>
      <c r="E244" s="1" t="s">
        <v>35</v>
      </c>
      <c r="F244" s="1" t="s">
        <v>33</v>
      </c>
      <c r="G244" s="1" t="s">
        <v>54</v>
      </c>
      <c r="H244" s="1" t="s">
        <v>54</v>
      </c>
      <c r="I244" s="1" t="s">
        <v>39</v>
      </c>
      <c r="J244" s="1" t="s">
        <v>40</v>
      </c>
      <c r="K244" s="1" t="s">
        <v>397</v>
      </c>
    </row>
    <row r="245" spans="1:11" x14ac:dyDescent="0.3">
      <c r="A245" s="1" t="s">
        <v>904</v>
      </c>
      <c r="B245" s="1" t="s">
        <v>30</v>
      </c>
      <c r="C245">
        <v>98648</v>
      </c>
      <c r="D245" s="1" t="s">
        <v>138</v>
      </c>
      <c r="E245" s="1" t="s">
        <v>45</v>
      </c>
      <c r="F245" s="1" t="s">
        <v>30</v>
      </c>
      <c r="G245" s="1" t="s">
        <v>33</v>
      </c>
      <c r="H245" s="1" t="s">
        <v>54</v>
      </c>
      <c r="I245" s="1" t="s">
        <v>39</v>
      </c>
      <c r="J245" s="1" t="s">
        <v>40</v>
      </c>
      <c r="K245" s="1" t="s">
        <v>397</v>
      </c>
    </row>
    <row r="246" spans="1:11" x14ac:dyDescent="0.3">
      <c r="A246" s="1" t="s">
        <v>906</v>
      </c>
      <c r="B246" s="1" t="s">
        <v>30</v>
      </c>
      <c r="C246">
        <v>98672</v>
      </c>
      <c r="D246" s="1" t="s">
        <v>138</v>
      </c>
      <c r="E246" s="1" t="s">
        <v>35</v>
      </c>
      <c r="F246" s="1" t="s">
        <v>30</v>
      </c>
      <c r="G246" s="1" t="s">
        <v>33</v>
      </c>
      <c r="H246" s="1" t="s">
        <v>54</v>
      </c>
      <c r="I246" s="1" t="s">
        <v>39</v>
      </c>
      <c r="J246" s="1" t="s">
        <v>40</v>
      </c>
      <c r="K246" s="1" t="s">
        <v>397</v>
      </c>
    </row>
    <row r="247" spans="1:11" x14ac:dyDescent="0.3">
      <c r="A247" s="1" t="s">
        <v>910</v>
      </c>
      <c r="B247" s="1" t="s">
        <v>30</v>
      </c>
      <c r="C247">
        <v>98639</v>
      </c>
      <c r="D247" s="1" t="s">
        <v>138</v>
      </c>
      <c r="E247" s="1" t="s">
        <v>45</v>
      </c>
      <c r="F247" s="1" t="s">
        <v>30</v>
      </c>
      <c r="G247" s="1" t="s">
        <v>54</v>
      </c>
      <c r="H247" s="1" t="s">
        <v>54</v>
      </c>
      <c r="I247" s="1" t="s">
        <v>39</v>
      </c>
      <c r="J247" s="1" t="s">
        <v>40</v>
      </c>
      <c r="K247" s="1" t="s">
        <v>397</v>
      </c>
    </row>
    <row r="248" spans="1:11" x14ac:dyDescent="0.3">
      <c r="A248" s="1" t="s">
        <v>911</v>
      </c>
      <c r="B248" s="1" t="s">
        <v>30</v>
      </c>
      <c r="C248">
        <v>98610</v>
      </c>
      <c r="D248" s="1" t="s">
        <v>138</v>
      </c>
      <c r="E248" s="1" t="s">
        <v>45</v>
      </c>
      <c r="F248" s="1" t="s">
        <v>30</v>
      </c>
      <c r="G248" s="1" t="s">
        <v>54</v>
      </c>
      <c r="H248" s="1" t="s">
        <v>149</v>
      </c>
      <c r="I248" s="1" t="s">
        <v>39</v>
      </c>
      <c r="J248" s="1" t="s">
        <v>40</v>
      </c>
      <c r="K248" s="1" t="s">
        <v>397</v>
      </c>
    </row>
    <row r="249" spans="1:11" x14ac:dyDescent="0.3">
      <c r="A249" s="1" t="s">
        <v>913</v>
      </c>
      <c r="B249" s="1" t="s">
        <v>30</v>
      </c>
      <c r="C249">
        <v>98648</v>
      </c>
      <c r="D249" s="1" t="s">
        <v>138</v>
      </c>
      <c r="E249" s="1" t="s">
        <v>35</v>
      </c>
      <c r="F249" s="1" t="s">
        <v>30</v>
      </c>
      <c r="G249" s="1" t="s">
        <v>33</v>
      </c>
      <c r="H249" s="1" t="s">
        <v>33</v>
      </c>
      <c r="I249" s="1" t="s">
        <v>39</v>
      </c>
      <c r="J249" s="1" t="s">
        <v>40</v>
      </c>
      <c r="K249" s="1" t="s">
        <v>397</v>
      </c>
    </row>
    <row r="250" spans="1:11" x14ac:dyDescent="0.3">
      <c r="A250" s="1" t="s">
        <v>838</v>
      </c>
      <c r="B250" s="1" t="s">
        <v>30</v>
      </c>
      <c r="C250">
        <v>98648</v>
      </c>
      <c r="D250" s="1" t="s">
        <v>138</v>
      </c>
      <c r="E250" s="1" t="s">
        <v>35</v>
      </c>
      <c r="F250" s="1" t="s">
        <v>30</v>
      </c>
      <c r="G250" s="1" t="s">
        <v>33</v>
      </c>
      <c r="H250" s="1" t="s">
        <v>33</v>
      </c>
      <c r="I250" s="1" t="s">
        <v>39</v>
      </c>
      <c r="J250" s="1" t="s">
        <v>40</v>
      </c>
      <c r="K250" s="1" t="s">
        <v>397</v>
      </c>
    </row>
    <row r="251" spans="1:11" x14ac:dyDescent="0.3">
      <c r="A251" s="1" t="s">
        <v>840</v>
      </c>
      <c r="B251" s="1" t="s">
        <v>30</v>
      </c>
      <c r="C251">
        <v>98610</v>
      </c>
      <c r="D251" s="1" t="s">
        <v>138</v>
      </c>
      <c r="E251" s="1" t="s">
        <v>35</v>
      </c>
      <c r="F251" s="1" t="s">
        <v>30</v>
      </c>
      <c r="G251" s="1" t="s">
        <v>33</v>
      </c>
      <c r="H251" s="1" t="s">
        <v>33</v>
      </c>
      <c r="I251" s="1" t="s">
        <v>39</v>
      </c>
      <c r="J251" s="1" t="s">
        <v>40</v>
      </c>
      <c r="K251" s="1" t="s">
        <v>397</v>
      </c>
    </row>
    <row r="252" spans="1:11" x14ac:dyDescent="0.3">
      <c r="A252" s="1" t="s">
        <v>841</v>
      </c>
      <c r="B252" s="1" t="s">
        <v>30</v>
      </c>
      <c r="C252">
        <v>98648</v>
      </c>
      <c r="D252" s="1" t="s">
        <v>138</v>
      </c>
      <c r="E252" s="1" t="s">
        <v>35</v>
      </c>
      <c r="F252" s="1" t="s">
        <v>30</v>
      </c>
      <c r="G252" s="1" t="s">
        <v>33</v>
      </c>
      <c r="H252" s="1" t="s">
        <v>33</v>
      </c>
      <c r="I252" s="1" t="s">
        <v>39</v>
      </c>
      <c r="J252" s="1" t="s">
        <v>40</v>
      </c>
      <c r="K252" s="1" t="s">
        <v>397</v>
      </c>
    </row>
    <row r="253" spans="1:11" x14ac:dyDescent="0.3">
      <c r="A253" s="1" t="s">
        <v>846</v>
      </c>
      <c r="B253" s="1" t="s">
        <v>30</v>
      </c>
      <c r="C253">
        <v>98639</v>
      </c>
      <c r="D253" s="1" t="s">
        <v>138</v>
      </c>
      <c r="E253" s="1" t="s">
        <v>35</v>
      </c>
      <c r="F253" s="1" t="s">
        <v>54</v>
      </c>
      <c r="G253" s="1" t="s">
        <v>33</v>
      </c>
      <c r="H253" s="1" t="s">
        <v>33</v>
      </c>
      <c r="I253" s="1" t="s">
        <v>39</v>
      </c>
      <c r="J253" s="1" t="s">
        <v>40</v>
      </c>
      <c r="K253" s="1" t="s">
        <v>397</v>
      </c>
    </row>
    <row r="254" spans="1:11" x14ac:dyDescent="0.3">
      <c r="A254" s="1" t="s">
        <v>848</v>
      </c>
      <c r="B254" s="1" t="s">
        <v>30</v>
      </c>
      <c r="C254">
        <v>98610</v>
      </c>
      <c r="D254" s="1" t="s">
        <v>182</v>
      </c>
      <c r="E254" s="1" t="s">
        <v>35</v>
      </c>
      <c r="F254" s="1" t="s">
        <v>30</v>
      </c>
      <c r="G254" s="1" t="s">
        <v>33</v>
      </c>
      <c r="H254" s="1" t="s">
        <v>33</v>
      </c>
      <c r="I254" s="1" t="s">
        <v>39</v>
      </c>
      <c r="J254" s="1" t="s">
        <v>40</v>
      </c>
      <c r="K254" s="1" t="s">
        <v>397</v>
      </c>
    </row>
    <row r="255" spans="1:11" x14ac:dyDescent="0.3">
      <c r="A255" s="1" t="s">
        <v>945</v>
      </c>
      <c r="B255" s="1" t="s">
        <v>30</v>
      </c>
      <c r="C255">
        <v>98617</v>
      </c>
      <c r="D255" s="1" t="s">
        <v>138</v>
      </c>
      <c r="E255" s="1" t="s">
        <v>35</v>
      </c>
      <c r="F255" s="1" t="s">
        <v>30</v>
      </c>
      <c r="G255" s="1" t="s">
        <v>54</v>
      </c>
      <c r="H255" s="1" t="s">
        <v>33</v>
      </c>
      <c r="I255" s="1" t="s">
        <v>39</v>
      </c>
      <c r="J255" s="1" t="s">
        <v>40</v>
      </c>
      <c r="K255" s="1" t="s">
        <v>397</v>
      </c>
    </row>
    <row r="256" spans="1:11" x14ac:dyDescent="0.3">
      <c r="A256" s="1" t="s">
        <v>947</v>
      </c>
      <c r="B256" s="1" t="s">
        <v>30</v>
      </c>
      <c r="C256">
        <v>98672</v>
      </c>
      <c r="D256" s="1" t="s">
        <v>138</v>
      </c>
      <c r="E256" s="1" t="s">
        <v>45</v>
      </c>
      <c r="F256" s="1" t="s">
        <v>33</v>
      </c>
      <c r="G256" s="1" t="s">
        <v>54</v>
      </c>
      <c r="H256" s="1" t="s">
        <v>34</v>
      </c>
      <c r="I256" s="1" t="s">
        <v>39</v>
      </c>
      <c r="J256" s="1" t="s">
        <v>40</v>
      </c>
      <c r="K256" s="1" t="s">
        <v>397</v>
      </c>
    </row>
    <row r="257" spans="1:11" x14ac:dyDescent="0.3">
      <c r="A257" s="1" t="s">
        <v>949</v>
      </c>
      <c r="B257" s="1" t="s">
        <v>30</v>
      </c>
      <c r="C257">
        <v>98672</v>
      </c>
      <c r="D257" s="1" t="s">
        <v>138</v>
      </c>
      <c r="E257" s="1" t="s">
        <v>35</v>
      </c>
      <c r="F257" s="1" t="s">
        <v>30</v>
      </c>
      <c r="G257" s="1" t="s">
        <v>33</v>
      </c>
      <c r="H257" s="1" t="s">
        <v>33</v>
      </c>
      <c r="I257" s="1" t="s">
        <v>39</v>
      </c>
      <c r="J257" s="1" t="s">
        <v>40</v>
      </c>
      <c r="K257" s="1" t="s">
        <v>397</v>
      </c>
    </row>
    <row r="258" spans="1:11" x14ac:dyDescent="0.3">
      <c r="A258" s="1" t="s">
        <v>954</v>
      </c>
      <c r="B258" s="1" t="s">
        <v>30</v>
      </c>
      <c r="D258" s="1" t="s">
        <v>138</v>
      </c>
      <c r="E258" s="1" t="s">
        <v>45</v>
      </c>
      <c r="F258" s="1" t="s">
        <v>30</v>
      </c>
      <c r="G258" s="1" t="s">
        <v>33</v>
      </c>
      <c r="H258" s="1" t="s">
        <v>33</v>
      </c>
      <c r="I258" s="1" t="s">
        <v>39</v>
      </c>
      <c r="J258" s="1" t="s">
        <v>40</v>
      </c>
      <c r="K258" s="1" t="s">
        <v>397</v>
      </c>
    </row>
    <row r="259" spans="1:11" x14ac:dyDescent="0.3">
      <c r="A259" s="1" t="s">
        <v>960</v>
      </c>
      <c r="B259" s="1" t="s">
        <v>30</v>
      </c>
      <c r="C259">
        <v>98620</v>
      </c>
      <c r="D259" s="1" t="s">
        <v>53</v>
      </c>
      <c r="E259" s="1" t="s">
        <v>45</v>
      </c>
      <c r="F259" s="1" t="s">
        <v>30</v>
      </c>
      <c r="G259" s="1" t="s">
        <v>149</v>
      </c>
      <c r="H259" s="1" t="s">
        <v>149</v>
      </c>
      <c r="I259" s="1" t="s">
        <v>39</v>
      </c>
      <c r="J259" s="1" t="s">
        <v>40</v>
      </c>
      <c r="K259" s="1" t="s">
        <v>397</v>
      </c>
    </row>
    <row r="260" spans="1:11" x14ac:dyDescent="0.3">
      <c r="A260" s="1" t="s">
        <v>965</v>
      </c>
      <c r="B260" s="1" t="s">
        <v>30</v>
      </c>
      <c r="C260">
        <v>98650</v>
      </c>
      <c r="D260" s="1" t="s">
        <v>53</v>
      </c>
      <c r="E260" s="1" t="s">
        <v>45</v>
      </c>
      <c r="F260" s="1" t="s">
        <v>54</v>
      </c>
      <c r="G260" s="1" t="s">
        <v>54</v>
      </c>
      <c r="H260" s="1" t="s">
        <v>149</v>
      </c>
      <c r="I260" s="1" t="s">
        <v>39</v>
      </c>
      <c r="J260" s="1" t="s">
        <v>40</v>
      </c>
      <c r="K260" s="1" t="s">
        <v>397</v>
      </c>
    </row>
    <row r="261" spans="1:11" x14ac:dyDescent="0.3">
      <c r="A261" s="1" t="s">
        <v>968</v>
      </c>
      <c r="B261" s="1" t="s">
        <v>30</v>
      </c>
      <c r="C261">
        <v>98602</v>
      </c>
      <c r="D261" s="1" t="s">
        <v>53</v>
      </c>
      <c r="E261" s="1" t="s">
        <v>35</v>
      </c>
      <c r="F261" s="1" t="s">
        <v>30</v>
      </c>
      <c r="G261" s="1" t="s">
        <v>54</v>
      </c>
      <c r="H261" s="1" t="s">
        <v>54</v>
      </c>
      <c r="I261" s="1" t="s">
        <v>39</v>
      </c>
      <c r="J261" s="1" t="s">
        <v>40</v>
      </c>
      <c r="K261" s="1" t="s">
        <v>397</v>
      </c>
    </row>
    <row r="262" spans="1:11" x14ac:dyDescent="0.3">
      <c r="A262" s="1" t="s">
        <v>914</v>
      </c>
      <c r="B262" s="1" t="s">
        <v>30</v>
      </c>
      <c r="C262">
        <v>98648</v>
      </c>
      <c r="D262" s="1" t="s">
        <v>138</v>
      </c>
      <c r="E262" s="1" t="s">
        <v>35</v>
      </c>
      <c r="F262" s="1" t="s">
        <v>54</v>
      </c>
      <c r="G262" s="1" t="s">
        <v>54</v>
      </c>
      <c r="H262" s="1" t="s">
        <v>54</v>
      </c>
      <c r="I262" s="1" t="s">
        <v>39</v>
      </c>
      <c r="J262" s="1" t="s">
        <v>40</v>
      </c>
      <c r="K262" s="1" t="s">
        <v>397</v>
      </c>
    </row>
    <row r="263" spans="1:11" x14ac:dyDescent="0.3">
      <c r="A263" s="1" t="s">
        <v>918</v>
      </c>
      <c r="B263" s="1" t="s">
        <v>30</v>
      </c>
      <c r="C263">
        <v>98635</v>
      </c>
      <c r="D263" s="1" t="s">
        <v>138</v>
      </c>
      <c r="E263" s="1" t="s">
        <v>35</v>
      </c>
      <c r="F263" s="1" t="s">
        <v>54</v>
      </c>
      <c r="G263" s="1" t="s">
        <v>149</v>
      </c>
      <c r="H263" s="1" t="s">
        <v>149</v>
      </c>
      <c r="I263" s="1" t="s">
        <v>39</v>
      </c>
      <c r="J263" s="1" t="s">
        <v>40</v>
      </c>
      <c r="K263" s="1" t="s">
        <v>397</v>
      </c>
    </row>
    <row r="264" spans="1:11" x14ac:dyDescent="0.3">
      <c r="A264" s="1" t="s">
        <v>924</v>
      </c>
      <c r="B264" s="1" t="s">
        <v>30</v>
      </c>
      <c r="C264">
        <v>98672</v>
      </c>
      <c r="D264" s="1" t="s">
        <v>138</v>
      </c>
      <c r="E264" s="1" t="s">
        <v>35</v>
      </c>
      <c r="F264" s="1" t="s">
        <v>30</v>
      </c>
      <c r="G264" s="1" t="s">
        <v>54</v>
      </c>
      <c r="H264" s="1" t="s">
        <v>54</v>
      </c>
      <c r="I264" s="1" t="s">
        <v>39</v>
      </c>
      <c r="J264" s="1" t="s">
        <v>40</v>
      </c>
      <c r="K264" s="1" t="s">
        <v>397</v>
      </c>
    </row>
    <row r="265" spans="1:11" x14ac:dyDescent="0.3">
      <c r="A265" s="1" t="s">
        <v>928</v>
      </c>
      <c r="B265" s="1" t="s">
        <v>30</v>
      </c>
      <c r="C265">
        <v>98635</v>
      </c>
      <c r="D265" s="1" t="s">
        <v>138</v>
      </c>
      <c r="E265" s="1" t="s">
        <v>35</v>
      </c>
      <c r="F265" s="1" t="s">
        <v>54</v>
      </c>
      <c r="G265" s="1" t="s">
        <v>149</v>
      </c>
      <c r="H265" s="1" t="s">
        <v>54</v>
      </c>
      <c r="I265" s="1" t="s">
        <v>39</v>
      </c>
      <c r="J265" s="1" t="s">
        <v>40</v>
      </c>
      <c r="K265" s="1" t="s">
        <v>397</v>
      </c>
    </row>
    <row r="266" spans="1:11" x14ac:dyDescent="0.3">
      <c r="A266" s="1" t="s">
        <v>932</v>
      </c>
      <c r="B266" s="1" t="s">
        <v>30</v>
      </c>
      <c r="C266">
        <v>98610</v>
      </c>
      <c r="D266" s="1" t="s">
        <v>138</v>
      </c>
      <c r="E266" s="1" t="s">
        <v>45</v>
      </c>
      <c r="F266" s="1" t="s">
        <v>54</v>
      </c>
      <c r="G266" s="1" t="s">
        <v>149</v>
      </c>
      <c r="H266" s="1" t="s">
        <v>149</v>
      </c>
      <c r="I266" s="1" t="s">
        <v>39</v>
      </c>
      <c r="J266" s="1" t="s">
        <v>40</v>
      </c>
      <c r="K266" s="1" t="s">
        <v>397</v>
      </c>
    </row>
    <row r="267" spans="1:11" x14ac:dyDescent="0.3">
      <c r="A267" s="1" t="s">
        <v>938</v>
      </c>
      <c r="B267" s="1" t="s">
        <v>30</v>
      </c>
      <c r="C267">
        <v>98605</v>
      </c>
      <c r="D267" s="1" t="s">
        <v>182</v>
      </c>
      <c r="E267" s="1" t="s">
        <v>45</v>
      </c>
      <c r="F267" s="1" t="s">
        <v>33</v>
      </c>
      <c r="G267" s="1" t="s">
        <v>33</v>
      </c>
      <c r="H267" s="1" t="s">
        <v>33</v>
      </c>
      <c r="I267" s="1" t="s">
        <v>39</v>
      </c>
      <c r="J267" s="1" t="s">
        <v>40</v>
      </c>
      <c r="K267" s="1" t="s">
        <v>397</v>
      </c>
    </row>
    <row r="268" spans="1:11" x14ac:dyDescent="0.3">
      <c r="A268" s="1" t="s">
        <v>940</v>
      </c>
      <c r="B268" s="1" t="s">
        <v>30</v>
      </c>
      <c r="C268">
        <v>98620</v>
      </c>
      <c r="D268" s="1" t="s">
        <v>138</v>
      </c>
      <c r="E268" s="1" t="s">
        <v>35</v>
      </c>
      <c r="F268" s="1" t="s">
        <v>30</v>
      </c>
      <c r="G268" s="1" t="s">
        <v>149</v>
      </c>
      <c r="H268" s="1" t="s">
        <v>149</v>
      </c>
      <c r="I268" s="1" t="s">
        <v>39</v>
      </c>
      <c r="J268" s="1" t="s">
        <v>40</v>
      </c>
      <c r="K268" s="1" t="s">
        <v>397</v>
      </c>
    </row>
    <row r="269" spans="1:11" x14ac:dyDescent="0.3">
      <c r="A269" s="1" t="s">
        <v>977</v>
      </c>
      <c r="B269" s="1" t="s">
        <v>30</v>
      </c>
      <c r="C269">
        <v>98617</v>
      </c>
      <c r="D269" s="1" t="s">
        <v>53</v>
      </c>
      <c r="E269" s="1" t="s">
        <v>35</v>
      </c>
      <c r="F269" s="1" t="s">
        <v>33</v>
      </c>
      <c r="G269" s="1" t="s">
        <v>54</v>
      </c>
      <c r="H269" s="1" t="s">
        <v>54</v>
      </c>
      <c r="I269" s="1" t="s">
        <v>39</v>
      </c>
      <c r="J269" s="1" t="s">
        <v>40</v>
      </c>
      <c r="K269" s="1" t="s">
        <v>397</v>
      </c>
    </row>
    <row r="270" spans="1:11" x14ac:dyDescent="0.3">
      <c r="A270" s="1" t="s">
        <v>982</v>
      </c>
      <c r="B270" s="1" t="s">
        <v>30</v>
      </c>
      <c r="C270">
        <v>98672</v>
      </c>
      <c r="D270" s="1" t="s">
        <v>138</v>
      </c>
      <c r="E270" s="1" t="s">
        <v>35</v>
      </c>
      <c r="F270" s="1" t="s">
        <v>30</v>
      </c>
      <c r="G270" s="1" t="s">
        <v>33</v>
      </c>
      <c r="H270" s="1" t="s">
        <v>54</v>
      </c>
      <c r="I270" s="1" t="s">
        <v>39</v>
      </c>
      <c r="J270" s="1" t="s">
        <v>40</v>
      </c>
      <c r="K270" s="1" t="s">
        <v>397</v>
      </c>
    </row>
    <row r="271" spans="1:11" x14ac:dyDescent="0.3">
      <c r="A271" s="1" t="s">
        <v>988</v>
      </c>
      <c r="B271" s="1" t="s">
        <v>30</v>
      </c>
      <c r="C271">
        <v>98613</v>
      </c>
      <c r="D271" s="1" t="s">
        <v>138</v>
      </c>
      <c r="E271" s="1" t="s">
        <v>45</v>
      </c>
      <c r="F271" s="1" t="s">
        <v>33</v>
      </c>
      <c r="G271" s="1" t="s">
        <v>149</v>
      </c>
      <c r="H271" s="1" t="s">
        <v>149</v>
      </c>
      <c r="I271" s="1" t="s">
        <v>39</v>
      </c>
      <c r="J271" s="1" t="s">
        <v>40</v>
      </c>
      <c r="K271" s="1" t="s">
        <v>397</v>
      </c>
    </row>
    <row r="272" spans="1:11" x14ac:dyDescent="0.3">
      <c r="A272" s="1" t="s">
        <v>989</v>
      </c>
      <c r="B272" s="1" t="s">
        <v>30</v>
      </c>
      <c r="C272">
        <v>98672</v>
      </c>
      <c r="D272" s="1" t="s">
        <v>138</v>
      </c>
      <c r="E272" s="1" t="s">
        <v>35</v>
      </c>
      <c r="F272" s="1" t="s">
        <v>30</v>
      </c>
      <c r="G272" s="1" t="s">
        <v>33</v>
      </c>
      <c r="H272" s="1" t="s">
        <v>33</v>
      </c>
      <c r="I272" s="1" t="s">
        <v>39</v>
      </c>
      <c r="J272" s="1" t="s">
        <v>40</v>
      </c>
      <c r="K272" s="1" t="s">
        <v>397</v>
      </c>
    </row>
    <row r="273" spans="1:11" x14ac:dyDescent="0.3">
      <c r="A273" s="1" t="s">
        <v>991</v>
      </c>
      <c r="B273" s="1" t="s">
        <v>30</v>
      </c>
      <c r="C273">
        <v>98635</v>
      </c>
      <c r="D273" s="1" t="s">
        <v>138</v>
      </c>
      <c r="E273" s="1" t="s">
        <v>35</v>
      </c>
      <c r="F273" s="1" t="s">
        <v>30</v>
      </c>
      <c r="G273" s="1" t="s">
        <v>54</v>
      </c>
      <c r="H273" s="1" t="s">
        <v>54</v>
      </c>
      <c r="I273" s="1" t="s">
        <v>39</v>
      </c>
      <c r="J273" s="1" t="s">
        <v>40</v>
      </c>
      <c r="K273" s="1" t="s">
        <v>397</v>
      </c>
    </row>
    <row r="274" spans="1:11" x14ac:dyDescent="0.3">
      <c r="A274" s="1" t="s">
        <v>1000</v>
      </c>
      <c r="B274" s="1" t="s">
        <v>30</v>
      </c>
      <c r="C274">
        <v>98672</v>
      </c>
      <c r="D274" s="1" t="s">
        <v>138</v>
      </c>
      <c r="E274" s="1" t="s">
        <v>35</v>
      </c>
      <c r="F274" s="1" t="s">
        <v>30</v>
      </c>
      <c r="G274" s="1" t="s">
        <v>33</v>
      </c>
      <c r="H274" s="1" t="s">
        <v>54</v>
      </c>
      <c r="I274" s="1" t="s">
        <v>39</v>
      </c>
      <c r="J274" s="1" t="s">
        <v>40</v>
      </c>
      <c r="K274" s="1" t="s">
        <v>397</v>
      </c>
    </row>
    <row r="275" spans="1:11" x14ac:dyDescent="0.3">
      <c r="A275" s="1" t="s">
        <v>1003</v>
      </c>
      <c r="B275" s="1" t="s">
        <v>30</v>
      </c>
      <c r="C275">
        <v>98648</v>
      </c>
      <c r="D275" s="1" t="s">
        <v>138</v>
      </c>
      <c r="E275" s="1" t="s">
        <v>35</v>
      </c>
      <c r="F275" s="1" t="s">
        <v>30</v>
      </c>
      <c r="G275" s="1" t="s">
        <v>33</v>
      </c>
      <c r="H275" s="1" t="s">
        <v>33</v>
      </c>
      <c r="I275" s="1" t="s">
        <v>39</v>
      </c>
      <c r="J275" s="1" t="s">
        <v>40</v>
      </c>
      <c r="K275" s="1" t="s">
        <v>397</v>
      </c>
    </row>
    <row r="276" spans="1:11" x14ac:dyDescent="0.3">
      <c r="A276" s="1" t="s">
        <v>1009</v>
      </c>
      <c r="B276" s="1" t="s">
        <v>30</v>
      </c>
      <c r="C276">
        <v>98648</v>
      </c>
      <c r="D276" s="1" t="s">
        <v>138</v>
      </c>
      <c r="E276" s="1" t="s">
        <v>35</v>
      </c>
      <c r="F276" s="1" t="s">
        <v>30</v>
      </c>
      <c r="G276" s="1" t="s">
        <v>54</v>
      </c>
      <c r="H276" s="1" t="s">
        <v>54</v>
      </c>
      <c r="I276" s="1" t="s">
        <v>39</v>
      </c>
      <c r="J276" s="1" t="s">
        <v>40</v>
      </c>
      <c r="K276" s="1" t="s">
        <v>397</v>
      </c>
    </row>
    <row r="277" spans="1:11" x14ac:dyDescent="0.3">
      <c r="A277" s="1" t="s">
        <v>1011</v>
      </c>
      <c r="B277" s="1" t="s">
        <v>30</v>
      </c>
      <c r="C277">
        <v>98635</v>
      </c>
      <c r="D277" s="1" t="s">
        <v>225</v>
      </c>
      <c r="E277" s="1" t="s">
        <v>35</v>
      </c>
      <c r="F277" s="1" t="s">
        <v>54</v>
      </c>
      <c r="G277" s="1" t="s">
        <v>54</v>
      </c>
      <c r="H277" s="1" t="s">
        <v>54</v>
      </c>
      <c r="I277" s="1" t="s">
        <v>39</v>
      </c>
      <c r="J277" s="1" t="s">
        <v>40</v>
      </c>
      <c r="K277" s="1" t="s">
        <v>397</v>
      </c>
    </row>
    <row r="278" spans="1:11" x14ac:dyDescent="0.3">
      <c r="A278" s="1" t="s">
        <v>1012</v>
      </c>
      <c r="B278" s="1" t="s">
        <v>30</v>
      </c>
      <c r="C278">
        <v>98617</v>
      </c>
      <c r="D278" s="1" t="s">
        <v>138</v>
      </c>
      <c r="E278" s="1" t="s">
        <v>35</v>
      </c>
      <c r="F278" s="1" t="s">
        <v>30</v>
      </c>
      <c r="G278" s="1" t="s">
        <v>54</v>
      </c>
      <c r="H278" s="1" t="s">
        <v>54</v>
      </c>
      <c r="I278" s="1" t="s">
        <v>39</v>
      </c>
      <c r="J278" s="1" t="s">
        <v>40</v>
      </c>
      <c r="K278" s="1" t="s">
        <v>397</v>
      </c>
    </row>
    <row r="279" spans="1:11" x14ac:dyDescent="0.3">
      <c r="A279" s="1" t="s">
        <v>1013</v>
      </c>
      <c r="B279" s="1" t="s">
        <v>34</v>
      </c>
      <c r="C279">
        <v>98610</v>
      </c>
      <c r="D279" s="1" t="s">
        <v>138</v>
      </c>
      <c r="E279" s="1" t="s">
        <v>45</v>
      </c>
      <c r="F279" s="1" t="s">
        <v>30</v>
      </c>
      <c r="G279" s="1" t="s">
        <v>33</v>
      </c>
      <c r="H279" s="1" t="s">
        <v>54</v>
      </c>
      <c r="I279" s="1" t="s">
        <v>39</v>
      </c>
      <c r="J279" s="1" t="s">
        <v>40</v>
      </c>
      <c r="K279" s="1" t="s">
        <v>397</v>
      </c>
    </row>
    <row r="280" spans="1:11" x14ac:dyDescent="0.3">
      <c r="A280" s="1" t="s">
        <v>1016</v>
      </c>
      <c r="B280" s="1" t="s">
        <v>30</v>
      </c>
      <c r="C280">
        <v>98648</v>
      </c>
      <c r="D280" s="1" t="s">
        <v>138</v>
      </c>
      <c r="E280" s="1" t="s">
        <v>35</v>
      </c>
      <c r="F280" s="1" t="s">
        <v>30</v>
      </c>
      <c r="G280" s="1" t="s">
        <v>149</v>
      </c>
      <c r="H280" s="1" t="s">
        <v>149</v>
      </c>
      <c r="I280" s="1" t="s">
        <v>39</v>
      </c>
      <c r="J280" s="1" t="s">
        <v>40</v>
      </c>
      <c r="K280" s="1" t="s">
        <v>397</v>
      </c>
    </row>
    <row r="281" spans="1:11" x14ac:dyDescent="0.3">
      <c r="A281" s="1" t="s">
        <v>1017</v>
      </c>
      <c r="B281" s="1" t="s">
        <v>33</v>
      </c>
      <c r="C281">
        <v>98672</v>
      </c>
      <c r="D281" s="1" t="s">
        <v>53</v>
      </c>
      <c r="E281" s="1" t="s">
        <v>35</v>
      </c>
      <c r="F281" s="1" t="s">
        <v>30</v>
      </c>
      <c r="G281" s="1" t="s">
        <v>54</v>
      </c>
      <c r="H281" s="1" t="s">
        <v>54</v>
      </c>
      <c r="I281" s="1" t="s">
        <v>39</v>
      </c>
      <c r="J281" s="1" t="s">
        <v>40</v>
      </c>
      <c r="K281" s="1" t="s">
        <v>397</v>
      </c>
    </row>
    <row r="282" spans="1:11" x14ac:dyDescent="0.3">
      <c r="A282" s="1" t="s">
        <v>1018</v>
      </c>
      <c r="B282" s="1" t="s">
        <v>30</v>
      </c>
      <c r="C282">
        <v>98672</v>
      </c>
      <c r="D282" s="1" t="s">
        <v>53</v>
      </c>
      <c r="E282" s="1" t="s">
        <v>35</v>
      </c>
      <c r="F282" s="1" t="s">
        <v>30</v>
      </c>
      <c r="G282" s="1" t="s">
        <v>149</v>
      </c>
      <c r="H282" s="1" t="s">
        <v>54</v>
      </c>
      <c r="I282" s="1" t="s">
        <v>39</v>
      </c>
      <c r="J282" s="1" t="s">
        <v>40</v>
      </c>
      <c r="K282" s="1" t="s">
        <v>397</v>
      </c>
    </row>
    <row r="283" spans="1:11" x14ac:dyDescent="0.3">
      <c r="A283" s="1" t="s">
        <v>1021</v>
      </c>
      <c r="B283" s="1" t="s">
        <v>30</v>
      </c>
      <c r="C283">
        <v>98672</v>
      </c>
      <c r="D283" s="1" t="s">
        <v>138</v>
      </c>
      <c r="E283" s="1" t="s">
        <v>35</v>
      </c>
      <c r="F283" s="1" t="s">
        <v>30</v>
      </c>
      <c r="G283" s="1" t="s">
        <v>33</v>
      </c>
      <c r="H283" s="1" t="s">
        <v>33</v>
      </c>
      <c r="I283" s="1" t="s">
        <v>39</v>
      </c>
      <c r="J283" s="1" t="s">
        <v>40</v>
      </c>
      <c r="K283" s="1" t="s">
        <v>397</v>
      </c>
    </row>
    <row r="284" spans="1:11" x14ac:dyDescent="0.3">
      <c r="A284" s="1" t="s">
        <v>1024</v>
      </c>
      <c r="B284" s="1" t="s">
        <v>30</v>
      </c>
      <c r="C284">
        <v>98635</v>
      </c>
      <c r="D284" s="1" t="s">
        <v>138</v>
      </c>
      <c r="E284" s="1" t="s">
        <v>35</v>
      </c>
      <c r="F284" s="1" t="s">
        <v>30</v>
      </c>
      <c r="G284" s="1" t="s">
        <v>54</v>
      </c>
      <c r="H284" s="1" t="s">
        <v>33</v>
      </c>
      <c r="I284" s="1" t="s">
        <v>39</v>
      </c>
      <c r="J284" s="1" t="s">
        <v>40</v>
      </c>
      <c r="K284" s="1" t="s">
        <v>397</v>
      </c>
    </row>
    <row r="285" spans="1:11" x14ac:dyDescent="0.3">
      <c r="A285" s="1" t="s">
        <v>1026</v>
      </c>
      <c r="B285" s="1" t="s">
        <v>30</v>
      </c>
      <c r="C285">
        <v>98648</v>
      </c>
      <c r="D285" s="1" t="s">
        <v>138</v>
      </c>
      <c r="E285" s="1" t="s">
        <v>35</v>
      </c>
      <c r="F285" s="1" t="s">
        <v>33</v>
      </c>
      <c r="G285" s="1" t="s">
        <v>149</v>
      </c>
      <c r="H285" s="1" t="s">
        <v>54</v>
      </c>
      <c r="I285" s="1" t="s">
        <v>39</v>
      </c>
      <c r="J285" s="1" t="s">
        <v>40</v>
      </c>
      <c r="K285" s="1" t="s">
        <v>397</v>
      </c>
    </row>
    <row r="286" spans="1:11" x14ac:dyDescent="0.3">
      <c r="A286" s="1" t="s">
        <v>1028</v>
      </c>
      <c r="B286" s="1" t="s">
        <v>30</v>
      </c>
      <c r="C286">
        <v>98648</v>
      </c>
      <c r="D286" s="1" t="s">
        <v>138</v>
      </c>
      <c r="E286" s="1" t="s">
        <v>35</v>
      </c>
      <c r="F286" s="1" t="s">
        <v>30</v>
      </c>
      <c r="G286" s="1" t="s">
        <v>33</v>
      </c>
      <c r="H286" s="1" t="s">
        <v>33</v>
      </c>
      <c r="I286" s="1" t="s">
        <v>39</v>
      </c>
      <c r="J286" s="1" t="s">
        <v>40</v>
      </c>
      <c r="K286" s="1" t="s">
        <v>397</v>
      </c>
    </row>
    <row r="287" spans="1:11" x14ac:dyDescent="0.3">
      <c r="A287" s="1" t="s">
        <v>1031</v>
      </c>
      <c r="B287" s="1" t="s">
        <v>30</v>
      </c>
      <c r="C287">
        <v>98610</v>
      </c>
      <c r="D287" s="1" t="s">
        <v>53</v>
      </c>
      <c r="E287" s="1" t="s">
        <v>35</v>
      </c>
      <c r="F287" s="1" t="s">
        <v>30</v>
      </c>
      <c r="G287" s="1" t="s">
        <v>54</v>
      </c>
      <c r="H287" s="1" t="s">
        <v>33</v>
      </c>
      <c r="I287" s="1" t="s">
        <v>39</v>
      </c>
      <c r="J287" s="1" t="s">
        <v>40</v>
      </c>
      <c r="K287" s="1" t="s">
        <v>397</v>
      </c>
    </row>
    <row r="288" spans="1:11" x14ac:dyDescent="0.3">
      <c r="A288" s="1" t="s">
        <v>1034</v>
      </c>
      <c r="B288" s="1" t="s">
        <v>30</v>
      </c>
      <c r="C288">
        <v>98672</v>
      </c>
      <c r="D288" s="1" t="s">
        <v>138</v>
      </c>
      <c r="E288" s="1" t="s">
        <v>35</v>
      </c>
      <c r="F288" s="1" t="s">
        <v>30</v>
      </c>
      <c r="G288" s="1" t="s">
        <v>33</v>
      </c>
      <c r="H288" s="1" t="s">
        <v>33</v>
      </c>
      <c r="I288" s="1" t="s">
        <v>39</v>
      </c>
      <c r="J288" s="1" t="s">
        <v>40</v>
      </c>
      <c r="K288" s="1" t="s">
        <v>397</v>
      </c>
    </row>
    <row r="289" spans="1:11" x14ac:dyDescent="0.3">
      <c r="A289" s="1" t="s">
        <v>1035</v>
      </c>
      <c r="B289" s="1" t="s">
        <v>30</v>
      </c>
      <c r="C289">
        <v>98648</v>
      </c>
      <c r="D289" s="1" t="s">
        <v>182</v>
      </c>
      <c r="E289" s="1" t="s">
        <v>45</v>
      </c>
      <c r="F289" s="1" t="s">
        <v>54</v>
      </c>
      <c r="G289" s="1" t="s">
        <v>149</v>
      </c>
      <c r="H289" s="1" t="s">
        <v>149</v>
      </c>
      <c r="I289" s="1" t="s">
        <v>39</v>
      </c>
      <c r="J289" s="1" t="s">
        <v>40</v>
      </c>
      <c r="K289" s="1" t="s">
        <v>397</v>
      </c>
    </row>
    <row r="290" spans="1:11" x14ac:dyDescent="0.3">
      <c r="A290" s="1" t="s">
        <v>1248</v>
      </c>
      <c r="B290" s="1" t="s">
        <v>30</v>
      </c>
      <c r="C290">
        <v>98639</v>
      </c>
      <c r="D290" s="1" t="s">
        <v>138</v>
      </c>
      <c r="E290" s="1" t="s">
        <v>35</v>
      </c>
      <c r="F290" s="1" t="s">
        <v>30</v>
      </c>
      <c r="G290" s="1" t="s">
        <v>33</v>
      </c>
      <c r="H290" s="1" t="s">
        <v>33</v>
      </c>
      <c r="I290" s="1" t="s">
        <v>39</v>
      </c>
      <c r="J290" s="1" t="s">
        <v>40</v>
      </c>
      <c r="K290" s="1" t="s">
        <v>397</v>
      </c>
    </row>
    <row r="291" spans="1:11" x14ac:dyDescent="0.3">
      <c r="A291" s="1" t="s">
        <v>1249</v>
      </c>
      <c r="B291" s="1" t="s">
        <v>30</v>
      </c>
      <c r="C291">
        <v>98639</v>
      </c>
      <c r="D291" s="1" t="s">
        <v>138</v>
      </c>
      <c r="E291" s="1" t="s">
        <v>35</v>
      </c>
      <c r="F291" s="1" t="s">
        <v>30</v>
      </c>
      <c r="G291" s="1" t="s">
        <v>33</v>
      </c>
      <c r="H291" s="1" t="s">
        <v>33</v>
      </c>
      <c r="I291" s="1" t="s">
        <v>39</v>
      </c>
      <c r="J291" s="1" t="s">
        <v>40</v>
      </c>
      <c r="K291" s="1" t="s">
        <v>397</v>
      </c>
    </row>
    <row r="292" spans="1:11" x14ac:dyDescent="0.3">
      <c r="A292" s="1" t="s">
        <v>1251</v>
      </c>
      <c r="B292" s="1" t="s">
        <v>30</v>
      </c>
      <c r="C292">
        <v>98648</v>
      </c>
      <c r="D292" s="1" t="s">
        <v>138</v>
      </c>
      <c r="E292" s="1" t="s">
        <v>35</v>
      </c>
      <c r="F292" s="1" t="s">
        <v>30</v>
      </c>
      <c r="G292" s="1" t="s">
        <v>33</v>
      </c>
      <c r="H292" s="1" t="s">
        <v>33</v>
      </c>
      <c r="I292" s="1" t="s">
        <v>39</v>
      </c>
      <c r="J292" s="1" t="s">
        <v>40</v>
      </c>
      <c r="K292" s="1" t="s">
        <v>397</v>
      </c>
    </row>
    <row r="293" spans="1:11" x14ac:dyDescent="0.3">
      <c r="A293" s="1" t="s">
        <v>1253</v>
      </c>
      <c r="B293" s="1" t="s">
        <v>30</v>
      </c>
      <c r="C293">
        <v>98610</v>
      </c>
      <c r="D293" s="1" t="s">
        <v>53</v>
      </c>
      <c r="E293" s="1" t="s">
        <v>35</v>
      </c>
      <c r="F293" s="1" t="s">
        <v>33</v>
      </c>
      <c r="G293" s="1" t="s">
        <v>54</v>
      </c>
      <c r="H293" s="1" t="s">
        <v>33</v>
      </c>
      <c r="I293" s="1" t="s">
        <v>39</v>
      </c>
      <c r="J293" s="1" t="s">
        <v>40</v>
      </c>
      <c r="K293" s="1" t="s">
        <v>397</v>
      </c>
    </row>
    <row r="294" spans="1:11" x14ac:dyDescent="0.3">
      <c r="A294" s="1" t="s">
        <v>1261</v>
      </c>
      <c r="B294" s="1" t="s">
        <v>30</v>
      </c>
      <c r="C294">
        <v>98610</v>
      </c>
      <c r="D294" s="1" t="s">
        <v>138</v>
      </c>
      <c r="E294" s="1" t="s">
        <v>45</v>
      </c>
      <c r="F294" s="1" t="s">
        <v>30</v>
      </c>
      <c r="G294" s="1" t="s">
        <v>33</v>
      </c>
      <c r="H294" s="1" t="s">
        <v>54</v>
      </c>
      <c r="I294" s="1" t="s">
        <v>39</v>
      </c>
      <c r="J294" s="1" t="s">
        <v>40</v>
      </c>
      <c r="K294" s="1" t="s">
        <v>397</v>
      </c>
    </row>
    <row r="295" spans="1:11" x14ac:dyDescent="0.3">
      <c r="A295" s="1" t="s">
        <v>1262</v>
      </c>
      <c r="B295" s="1" t="s">
        <v>30</v>
      </c>
      <c r="C295">
        <v>98605</v>
      </c>
      <c r="D295" s="1" t="s">
        <v>138</v>
      </c>
      <c r="E295" s="1" t="s">
        <v>45</v>
      </c>
      <c r="F295" s="1" t="s">
        <v>30</v>
      </c>
      <c r="G295" s="1" t="s">
        <v>54</v>
      </c>
      <c r="H295" s="1" t="s">
        <v>149</v>
      </c>
      <c r="I295" s="1" t="s">
        <v>39</v>
      </c>
      <c r="J295" s="1" t="s">
        <v>40</v>
      </c>
      <c r="K295" s="1" t="s">
        <v>397</v>
      </c>
    </row>
    <row r="296" spans="1:11" x14ac:dyDescent="0.3">
      <c r="A296" s="1" t="s">
        <v>1267</v>
      </c>
      <c r="B296" s="1" t="s">
        <v>30</v>
      </c>
      <c r="C296">
        <v>98648</v>
      </c>
      <c r="D296" s="1" t="s">
        <v>225</v>
      </c>
      <c r="E296" s="1" t="s">
        <v>45</v>
      </c>
      <c r="F296" s="1" t="s">
        <v>33</v>
      </c>
      <c r="G296" s="1" t="s">
        <v>33</v>
      </c>
      <c r="H296" s="1" t="s">
        <v>33</v>
      </c>
      <c r="I296" s="1" t="s">
        <v>39</v>
      </c>
      <c r="J296" s="1" t="s">
        <v>40</v>
      </c>
      <c r="K296" s="1" t="s">
        <v>397</v>
      </c>
    </row>
    <row r="297" spans="1:11" x14ac:dyDescent="0.3">
      <c r="A297" s="1" t="s">
        <v>1276</v>
      </c>
      <c r="B297" s="1" t="s">
        <v>30</v>
      </c>
      <c r="C297">
        <v>98648</v>
      </c>
      <c r="D297" s="1" t="s">
        <v>225</v>
      </c>
      <c r="E297" s="1" t="s">
        <v>45</v>
      </c>
      <c r="F297" s="1" t="s">
        <v>33</v>
      </c>
      <c r="G297" s="1" t="s">
        <v>33</v>
      </c>
      <c r="H297" s="1" t="s">
        <v>33</v>
      </c>
      <c r="I297" s="1" t="s">
        <v>39</v>
      </c>
      <c r="J297" s="1" t="s">
        <v>40</v>
      </c>
      <c r="K297" s="1" t="s">
        <v>397</v>
      </c>
    </row>
    <row r="298" spans="1:11" x14ac:dyDescent="0.3">
      <c r="A298" s="1" t="s">
        <v>1277</v>
      </c>
      <c r="B298" s="1" t="s">
        <v>30</v>
      </c>
      <c r="C298">
        <v>98648</v>
      </c>
      <c r="D298" s="1" t="s">
        <v>138</v>
      </c>
      <c r="E298" s="1" t="s">
        <v>35</v>
      </c>
      <c r="F298" s="1" t="s">
        <v>30</v>
      </c>
      <c r="G298" s="1" t="s">
        <v>33</v>
      </c>
      <c r="H298" s="1" t="s">
        <v>33</v>
      </c>
      <c r="I298" s="1" t="s">
        <v>39</v>
      </c>
      <c r="J298" s="1" t="s">
        <v>40</v>
      </c>
      <c r="K298" s="1" t="s">
        <v>397</v>
      </c>
    </row>
    <row r="299" spans="1:11" x14ac:dyDescent="0.3">
      <c r="A299" s="1" t="s">
        <v>1244</v>
      </c>
      <c r="B299" s="1" t="s">
        <v>30</v>
      </c>
      <c r="C299">
        <v>98635</v>
      </c>
      <c r="D299" s="1" t="s">
        <v>138</v>
      </c>
      <c r="E299" s="1" t="s">
        <v>45</v>
      </c>
      <c r="F299" s="1" t="s">
        <v>30</v>
      </c>
      <c r="G299" s="1" t="s">
        <v>33</v>
      </c>
      <c r="H299" s="1" t="s">
        <v>33</v>
      </c>
      <c r="I299" s="1" t="s">
        <v>39</v>
      </c>
      <c r="J299" s="1" t="s">
        <v>40</v>
      </c>
      <c r="K299" s="1" t="s">
        <v>397</v>
      </c>
    </row>
    <row r="300" spans="1:11" x14ac:dyDescent="0.3">
      <c r="A300" s="1" t="s">
        <v>1278</v>
      </c>
      <c r="B300" s="1" t="s">
        <v>30</v>
      </c>
      <c r="C300">
        <v>98605</v>
      </c>
      <c r="D300" s="1" t="s">
        <v>138</v>
      </c>
      <c r="E300" s="1" t="s">
        <v>35</v>
      </c>
      <c r="F300" s="1" t="s">
        <v>30</v>
      </c>
      <c r="G300" s="1" t="s">
        <v>33</v>
      </c>
      <c r="H300" s="1" t="s">
        <v>33</v>
      </c>
      <c r="I300" s="1" t="s">
        <v>39</v>
      </c>
      <c r="J300" s="1" t="s">
        <v>40</v>
      </c>
      <c r="K300" s="1" t="s">
        <v>397</v>
      </c>
    </row>
    <row r="301" spans="1:11" x14ac:dyDescent="0.3">
      <c r="A301" s="1" t="s">
        <v>1286</v>
      </c>
      <c r="B301" s="1" t="s">
        <v>30</v>
      </c>
      <c r="C301">
        <v>98648</v>
      </c>
      <c r="D301" s="1" t="s">
        <v>182</v>
      </c>
      <c r="E301" s="1" t="s">
        <v>35</v>
      </c>
      <c r="F301" s="1" t="s">
        <v>54</v>
      </c>
      <c r="G301" s="1" t="s">
        <v>33</v>
      </c>
      <c r="H301" s="1" t="s">
        <v>54</v>
      </c>
      <c r="I301" s="1" t="s">
        <v>39</v>
      </c>
      <c r="J301" s="1" t="s">
        <v>40</v>
      </c>
      <c r="K301" s="1" t="s">
        <v>397</v>
      </c>
    </row>
    <row r="302" spans="1:11" x14ac:dyDescent="0.3">
      <c r="A302" s="1" t="s">
        <v>1289</v>
      </c>
      <c r="B302" s="1" t="s">
        <v>30</v>
      </c>
      <c r="C302">
        <v>98610</v>
      </c>
      <c r="D302" s="1" t="s">
        <v>138</v>
      </c>
      <c r="E302" s="1" t="s">
        <v>35</v>
      </c>
      <c r="F302" s="1" t="s">
        <v>30</v>
      </c>
      <c r="G302" s="1" t="s">
        <v>33</v>
      </c>
      <c r="H302" s="1" t="s">
        <v>33</v>
      </c>
      <c r="I302" s="1" t="s">
        <v>39</v>
      </c>
      <c r="J302" s="1" t="s">
        <v>40</v>
      </c>
      <c r="K302" s="1" t="s">
        <v>397</v>
      </c>
    </row>
    <row r="303" spans="1:11" x14ac:dyDescent="0.3">
      <c r="A303" s="1" t="s">
        <v>1290</v>
      </c>
      <c r="B303" s="1" t="s">
        <v>30</v>
      </c>
      <c r="C303">
        <v>98648</v>
      </c>
      <c r="D303" s="1" t="s">
        <v>53</v>
      </c>
      <c r="E303" s="1" t="s">
        <v>35</v>
      </c>
      <c r="F303" s="1" t="s">
        <v>54</v>
      </c>
      <c r="G303" s="1" t="s">
        <v>149</v>
      </c>
      <c r="H303" s="1" t="s">
        <v>54</v>
      </c>
      <c r="I303" s="1" t="s">
        <v>39</v>
      </c>
      <c r="J303" s="1" t="s">
        <v>40</v>
      </c>
      <c r="K303" s="1" t="s">
        <v>397</v>
      </c>
    </row>
    <row r="304" spans="1:11" x14ac:dyDescent="0.3">
      <c r="A304" s="1" t="s">
        <v>1295</v>
      </c>
      <c r="B304" s="1" t="s">
        <v>30</v>
      </c>
      <c r="C304">
        <v>98648</v>
      </c>
      <c r="D304" s="1" t="s">
        <v>53</v>
      </c>
      <c r="E304" s="1" t="s">
        <v>35</v>
      </c>
      <c r="F304" s="1" t="s">
        <v>33</v>
      </c>
      <c r="G304" s="1" t="s">
        <v>149</v>
      </c>
      <c r="H304" s="1" t="s">
        <v>54</v>
      </c>
      <c r="I304" s="1" t="s">
        <v>39</v>
      </c>
      <c r="J304" s="1" t="s">
        <v>40</v>
      </c>
      <c r="K304" s="1" t="s">
        <v>397</v>
      </c>
    </row>
    <row r="305" spans="1:11" x14ac:dyDescent="0.3">
      <c r="A305" s="1" t="s">
        <v>1298</v>
      </c>
      <c r="B305" s="1" t="s">
        <v>30</v>
      </c>
      <c r="C305">
        <v>98610</v>
      </c>
      <c r="D305" s="1" t="s">
        <v>53</v>
      </c>
      <c r="E305" s="1" t="s">
        <v>35</v>
      </c>
      <c r="F305" s="1" t="s">
        <v>30</v>
      </c>
      <c r="G305" s="1" t="s">
        <v>54</v>
      </c>
      <c r="H305" s="1" t="s">
        <v>149</v>
      </c>
      <c r="I305" s="1" t="s">
        <v>39</v>
      </c>
      <c r="J305" s="1" t="s">
        <v>40</v>
      </c>
      <c r="K305" s="1" t="s">
        <v>397</v>
      </c>
    </row>
    <row r="306" spans="1:11" x14ac:dyDescent="0.3">
      <c r="A306" s="1" t="s">
        <v>1304</v>
      </c>
      <c r="B306" s="1" t="s">
        <v>30</v>
      </c>
      <c r="C306">
        <v>98610</v>
      </c>
      <c r="D306" s="1" t="s">
        <v>53</v>
      </c>
      <c r="E306" s="1" t="s">
        <v>35</v>
      </c>
      <c r="F306" s="1" t="s">
        <v>30</v>
      </c>
      <c r="G306" s="1" t="s">
        <v>149</v>
      </c>
      <c r="H306" s="1" t="s">
        <v>149</v>
      </c>
      <c r="I306" s="1" t="s">
        <v>39</v>
      </c>
      <c r="J306" s="1" t="s">
        <v>40</v>
      </c>
      <c r="K306" s="1" t="s">
        <v>397</v>
      </c>
    </row>
    <row r="307" spans="1:11" x14ac:dyDescent="0.3">
      <c r="A307" s="1" t="s">
        <v>1308</v>
      </c>
      <c r="B307" s="1" t="s">
        <v>30</v>
      </c>
      <c r="C307">
        <v>98610</v>
      </c>
      <c r="D307" s="1" t="s">
        <v>138</v>
      </c>
      <c r="E307" s="1" t="s">
        <v>45</v>
      </c>
      <c r="F307" s="1" t="s">
        <v>54</v>
      </c>
      <c r="G307" s="1" t="s">
        <v>54</v>
      </c>
      <c r="H307" s="1" t="s">
        <v>54</v>
      </c>
      <c r="I307" s="1" t="s">
        <v>39</v>
      </c>
      <c r="J307" s="1" t="s">
        <v>40</v>
      </c>
      <c r="K307" s="1" t="s">
        <v>397</v>
      </c>
    </row>
    <row r="308" spans="1:11" x14ac:dyDescent="0.3">
      <c r="A308" s="1" t="s">
        <v>1311</v>
      </c>
      <c r="B308" s="1" t="s">
        <v>30</v>
      </c>
      <c r="C308">
        <v>98639</v>
      </c>
      <c r="D308" s="1" t="s">
        <v>138</v>
      </c>
      <c r="E308" s="1" t="s">
        <v>45</v>
      </c>
      <c r="F308" s="1" t="s">
        <v>30</v>
      </c>
      <c r="G308" s="1" t="s">
        <v>149</v>
      </c>
      <c r="H308" s="1" t="s">
        <v>149</v>
      </c>
      <c r="I308" s="1" t="s">
        <v>39</v>
      </c>
      <c r="J308" s="1" t="s">
        <v>40</v>
      </c>
      <c r="K308" s="1" t="s">
        <v>397</v>
      </c>
    </row>
    <row r="309" spans="1:11" x14ac:dyDescent="0.3">
      <c r="A309" s="1" t="s">
        <v>1312</v>
      </c>
      <c r="B309" s="1" t="s">
        <v>30</v>
      </c>
      <c r="C309">
        <v>98639</v>
      </c>
      <c r="D309" s="1" t="s">
        <v>225</v>
      </c>
      <c r="E309" s="1" t="s">
        <v>35</v>
      </c>
      <c r="F309" s="1" t="s">
        <v>33</v>
      </c>
      <c r="G309" s="1" t="s">
        <v>33</v>
      </c>
      <c r="H309" s="1" t="s">
        <v>54</v>
      </c>
      <c r="I309" s="1" t="s">
        <v>39</v>
      </c>
      <c r="J309" s="1" t="s">
        <v>40</v>
      </c>
      <c r="K309" s="1" t="s">
        <v>397</v>
      </c>
    </row>
    <row r="310" spans="1:11" x14ac:dyDescent="0.3">
      <c r="A310" s="1" t="s">
        <v>1315</v>
      </c>
      <c r="B310" s="1" t="s">
        <v>30</v>
      </c>
      <c r="C310">
        <v>98673</v>
      </c>
      <c r="D310" s="1" t="s">
        <v>138</v>
      </c>
      <c r="E310" s="1" t="s">
        <v>35</v>
      </c>
      <c r="F310" s="1" t="s">
        <v>30</v>
      </c>
      <c r="G310" s="1" t="s">
        <v>54</v>
      </c>
      <c r="H310" s="1" t="s">
        <v>149</v>
      </c>
      <c r="I310" s="1" t="s">
        <v>39</v>
      </c>
      <c r="J310" s="1" t="s">
        <v>40</v>
      </c>
      <c r="K310" s="1" t="s">
        <v>397</v>
      </c>
    </row>
    <row r="311" spans="1:11" x14ac:dyDescent="0.3">
      <c r="A311" s="1" t="s">
        <v>1317</v>
      </c>
      <c r="B311" s="1" t="s">
        <v>30</v>
      </c>
      <c r="C311">
        <v>98648</v>
      </c>
      <c r="D311" s="1" t="s">
        <v>138</v>
      </c>
      <c r="E311" s="1" t="s">
        <v>35</v>
      </c>
      <c r="F311" s="1" t="s">
        <v>30</v>
      </c>
      <c r="G311" s="1" t="s">
        <v>33</v>
      </c>
      <c r="H311" s="1" t="s">
        <v>33</v>
      </c>
      <c r="I311" s="1" t="s">
        <v>39</v>
      </c>
      <c r="J311" s="1" t="s">
        <v>40</v>
      </c>
      <c r="K311" s="1" t="s">
        <v>397</v>
      </c>
    </row>
    <row r="312" spans="1:11" x14ac:dyDescent="0.3">
      <c r="A312" s="1" t="s">
        <v>1318</v>
      </c>
      <c r="B312" s="1" t="s">
        <v>30</v>
      </c>
      <c r="C312">
        <v>98610</v>
      </c>
      <c r="D312" s="1" t="s">
        <v>138</v>
      </c>
      <c r="E312" s="1" t="s">
        <v>35</v>
      </c>
      <c r="F312" s="1" t="s">
        <v>54</v>
      </c>
      <c r="G312" s="1" t="s">
        <v>33</v>
      </c>
      <c r="H312" s="1" t="s">
        <v>54</v>
      </c>
      <c r="I312" s="1" t="s">
        <v>39</v>
      </c>
      <c r="J312" s="1" t="s">
        <v>40</v>
      </c>
      <c r="K312" s="1" t="s">
        <v>397</v>
      </c>
    </row>
    <row r="313" spans="1:11" x14ac:dyDescent="0.3">
      <c r="A313" s="1" t="s">
        <v>1330</v>
      </c>
      <c r="B313" s="1" t="s">
        <v>30</v>
      </c>
      <c r="C313">
        <v>98672</v>
      </c>
      <c r="D313" s="1" t="s">
        <v>138</v>
      </c>
      <c r="E313" s="1" t="s">
        <v>45</v>
      </c>
      <c r="F313" s="1" t="s">
        <v>30</v>
      </c>
      <c r="G313" s="1" t="s">
        <v>54</v>
      </c>
      <c r="H313" s="1" t="s">
        <v>54</v>
      </c>
      <c r="I313" s="1" t="s">
        <v>39</v>
      </c>
      <c r="J313" s="1" t="s">
        <v>40</v>
      </c>
      <c r="K313" s="1" t="s">
        <v>397</v>
      </c>
    </row>
    <row r="314" spans="1:11" x14ac:dyDescent="0.3">
      <c r="A314" s="1" t="s">
        <v>1335</v>
      </c>
      <c r="B314" s="1" t="s">
        <v>30</v>
      </c>
      <c r="C314">
        <v>98610</v>
      </c>
      <c r="D314" s="1" t="s">
        <v>53</v>
      </c>
      <c r="E314" s="1" t="s">
        <v>45</v>
      </c>
      <c r="F314" s="1" t="s">
        <v>30</v>
      </c>
      <c r="G314" s="1" t="s">
        <v>149</v>
      </c>
      <c r="H314" s="1" t="s">
        <v>149</v>
      </c>
      <c r="I314" s="1" t="s">
        <v>39</v>
      </c>
      <c r="J314" s="1" t="s">
        <v>40</v>
      </c>
      <c r="K314" s="1" t="s">
        <v>397</v>
      </c>
    </row>
    <row r="315" spans="1:11" x14ac:dyDescent="0.3">
      <c r="A315" s="1" t="s">
        <v>1337</v>
      </c>
      <c r="B315" s="1" t="s">
        <v>30</v>
      </c>
      <c r="C315">
        <v>98648</v>
      </c>
      <c r="D315" s="1" t="s">
        <v>53</v>
      </c>
      <c r="E315" s="1" t="s">
        <v>45</v>
      </c>
      <c r="F315" s="1" t="s">
        <v>30</v>
      </c>
      <c r="G315" s="1" t="s">
        <v>149</v>
      </c>
      <c r="H315" s="1" t="s">
        <v>149</v>
      </c>
      <c r="I315" s="1" t="s">
        <v>39</v>
      </c>
      <c r="J315" s="1" t="s">
        <v>40</v>
      </c>
      <c r="K315" s="1" t="s">
        <v>397</v>
      </c>
    </row>
    <row r="316" spans="1:11" x14ac:dyDescent="0.3">
      <c r="A316" s="1" t="s">
        <v>394</v>
      </c>
      <c r="B316" s="1" t="s">
        <v>34</v>
      </c>
      <c r="C316">
        <v>98605</v>
      </c>
      <c r="D316" s="1" t="s">
        <v>138</v>
      </c>
      <c r="E316" s="1" t="s">
        <v>35</v>
      </c>
      <c r="F316" s="1" t="s">
        <v>30</v>
      </c>
      <c r="G316" s="1" t="s">
        <v>33</v>
      </c>
      <c r="H316" s="1" t="s">
        <v>33</v>
      </c>
      <c r="I316" s="1" t="s">
        <v>39</v>
      </c>
      <c r="J316" s="1" t="s">
        <v>40</v>
      </c>
      <c r="K316" s="1" t="s">
        <v>397</v>
      </c>
    </row>
    <row r="317" spans="1:11" x14ac:dyDescent="0.3">
      <c r="A317" s="1" t="s">
        <v>398</v>
      </c>
      <c r="B317" s="1" t="s">
        <v>30</v>
      </c>
      <c r="C317">
        <v>98602</v>
      </c>
      <c r="D317" s="1" t="s">
        <v>138</v>
      </c>
      <c r="E317" s="1" t="s">
        <v>35</v>
      </c>
      <c r="F317" s="1" t="s">
        <v>54</v>
      </c>
      <c r="G317" s="1" t="s">
        <v>33</v>
      </c>
      <c r="H317" s="1" t="s">
        <v>33</v>
      </c>
      <c r="I317" s="1" t="s">
        <v>39</v>
      </c>
      <c r="J317" s="1" t="s">
        <v>40</v>
      </c>
      <c r="K317" s="1" t="s">
        <v>397</v>
      </c>
    </row>
    <row r="318" spans="1:11" x14ac:dyDescent="0.3">
      <c r="A318" s="1" t="s">
        <v>401</v>
      </c>
      <c r="B318" s="1" t="s">
        <v>30</v>
      </c>
      <c r="C318">
        <v>98672</v>
      </c>
      <c r="D318" s="1" t="s">
        <v>138</v>
      </c>
      <c r="E318" s="1" t="s">
        <v>35</v>
      </c>
      <c r="F318" s="1" t="s">
        <v>30</v>
      </c>
      <c r="G318" s="1" t="s">
        <v>33</v>
      </c>
      <c r="H318" s="1" t="s">
        <v>33</v>
      </c>
      <c r="I318" s="1" t="s">
        <v>39</v>
      </c>
      <c r="J318" s="1" t="s">
        <v>40</v>
      </c>
      <c r="K318" s="1" t="s">
        <v>397</v>
      </c>
    </row>
    <row r="319" spans="1:11" x14ac:dyDescent="0.3">
      <c r="A319" s="1" t="s">
        <v>403</v>
      </c>
      <c r="B319" s="1" t="s">
        <v>30</v>
      </c>
      <c r="C319">
        <v>98672</v>
      </c>
      <c r="D319" s="1" t="s">
        <v>138</v>
      </c>
      <c r="E319" s="1" t="s">
        <v>35</v>
      </c>
      <c r="F319" s="1" t="s">
        <v>30</v>
      </c>
      <c r="G319" s="1" t="s">
        <v>33</v>
      </c>
      <c r="H319" s="1" t="s">
        <v>33</v>
      </c>
      <c r="I319" s="1" t="s">
        <v>39</v>
      </c>
      <c r="J319" s="1" t="s">
        <v>40</v>
      </c>
      <c r="K319" s="1" t="s">
        <v>397</v>
      </c>
    </row>
    <row r="320" spans="1:11" x14ac:dyDescent="0.3">
      <c r="A320" s="1" t="s">
        <v>405</v>
      </c>
      <c r="B320" s="1" t="s">
        <v>30</v>
      </c>
      <c r="C320">
        <v>98672</v>
      </c>
      <c r="D320" s="1" t="s">
        <v>138</v>
      </c>
      <c r="E320" s="1" t="s">
        <v>35</v>
      </c>
      <c r="F320" s="1" t="s">
        <v>30</v>
      </c>
      <c r="G320" s="1" t="s">
        <v>33</v>
      </c>
      <c r="H320" s="1" t="s">
        <v>33</v>
      </c>
      <c r="I320" s="1" t="s">
        <v>39</v>
      </c>
      <c r="J320" s="1" t="s">
        <v>40</v>
      </c>
      <c r="K320" s="1" t="s">
        <v>397</v>
      </c>
    </row>
    <row r="321" spans="1:11" x14ac:dyDescent="0.3">
      <c r="A321" s="1" t="s">
        <v>406</v>
      </c>
      <c r="B321" s="1" t="s">
        <v>30</v>
      </c>
      <c r="C321">
        <v>98650</v>
      </c>
      <c r="D321" s="1" t="s">
        <v>53</v>
      </c>
      <c r="E321" s="1" t="s">
        <v>35</v>
      </c>
      <c r="F321" s="1" t="s">
        <v>54</v>
      </c>
      <c r="G321" s="1" t="s">
        <v>33</v>
      </c>
      <c r="H321" s="1" t="s">
        <v>33</v>
      </c>
      <c r="I321" s="1" t="s">
        <v>39</v>
      </c>
      <c r="J321" s="1" t="s">
        <v>40</v>
      </c>
      <c r="K321" s="1" t="s">
        <v>397</v>
      </c>
    </row>
    <row r="322" spans="1:11" x14ac:dyDescent="0.3">
      <c r="A322" s="1" t="s">
        <v>408</v>
      </c>
      <c r="B322" s="1" t="s">
        <v>30</v>
      </c>
      <c r="C322">
        <v>98672</v>
      </c>
      <c r="D322" s="1" t="s">
        <v>53</v>
      </c>
      <c r="E322" s="1" t="s">
        <v>45</v>
      </c>
      <c r="F322" s="1" t="s">
        <v>33</v>
      </c>
      <c r="G322" s="1" t="s">
        <v>33</v>
      </c>
      <c r="H322" s="1" t="s">
        <v>149</v>
      </c>
      <c r="I322" s="1" t="s">
        <v>39</v>
      </c>
      <c r="J322" s="1" t="s">
        <v>40</v>
      </c>
      <c r="K322" s="1" t="s">
        <v>397</v>
      </c>
    </row>
    <row r="323" spans="1:11" x14ac:dyDescent="0.3">
      <c r="A323" s="1" t="s">
        <v>410</v>
      </c>
      <c r="B323" s="1" t="s">
        <v>30</v>
      </c>
      <c r="C323">
        <v>98672</v>
      </c>
      <c r="D323" s="1" t="s">
        <v>53</v>
      </c>
      <c r="E323" s="1" t="s">
        <v>35</v>
      </c>
      <c r="F323" s="1" t="s">
        <v>54</v>
      </c>
      <c r="G323" s="1" t="s">
        <v>33</v>
      </c>
      <c r="H323" s="1" t="s">
        <v>33</v>
      </c>
      <c r="I323" s="1" t="s">
        <v>39</v>
      </c>
      <c r="J323" s="1" t="s">
        <v>40</v>
      </c>
      <c r="K323" s="1" t="s">
        <v>397</v>
      </c>
    </row>
    <row r="324" spans="1:11" x14ac:dyDescent="0.3">
      <c r="A324" s="1" t="s">
        <v>412</v>
      </c>
      <c r="B324" s="1" t="s">
        <v>30</v>
      </c>
      <c r="C324">
        <v>98623</v>
      </c>
      <c r="D324" s="1" t="s">
        <v>138</v>
      </c>
      <c r="E324" s="1" t="s">
        <v>35</v>
      </c>
      <c r="F324" s="1" t="s">
        <v>30</v>
      </c>
      <c r="G324" s="1" t="s">
        <v>33</v>
      </c>
      <c r="H324" s="1" t="s">
        <v>33</v>
      </c>
      <c r="I324" s="1" t="s">
        <v>39</v>
      </c>
      <c r="J324" s="1" t="s">
        <v>40</v>
      </c>
      <c r="K324" s="1" t="s">
        <v>397</v>
      </c>
    </row>
    <row r="325" spans="1:11" x14ac:dyDescent="0.3">
      <c r="A325" s="1" t="s">
        <v>415</v>
      </c>
      <c r="B325" s="1" t="s">
        <v>30</v>
      </c>
      <c r="C325">
        <v>98605</v>
      </c>
      <c r="D325" s="1" t="s">
        <v>182</v>
      </c>
      <c r="E325" s="1" t="s">
        <v>35</v>
      </c>
      <c r="F325" s="1" t="s">
        <v>30</v>
      </c>
      <c r="G325" s="1" t="s">
        <v>54</v>
      </c>
      <c r="H325" s="1" t="s">
        <v>54</v>
      </c>
      <c r="I325" s="1" t="s">
        <v>39</v>
      </c>
      <c r="J325" s="1" t="s">
        <v>40</v>
      </c>
      <c r="K325" s="1" t="s">
        <v>397</v>
      </c>
    </row>
    <row r="326" spans="1:11" x14ac:dyDescent="0.3">
      <c r="A326" s="1" t="s">
        <v>416</v>
      </c>
      <c r="B326" s="1" t="s">
        <v>30</v>
      </c>
      <c r="C326">
        <v>98650</v>
      </c>
      <c r="D326" s="1" t="s">
        <v>138</v>
      </c>
      <c r="E326" s="1" t="s">
        <v>45</v>
      </c>
      <c r="F326" s="1" t="s">
        <v>30</v>
      </c>
      <c r="G326" s="1" t="s">
        <v>33</v>
      </c>
      <c r="H326" s="1" t="s">
        <v>33</v>
      </c>
      <c r="I326" s="1" t="s">
        <v>39</v>
      </c>
      <c r="J326" s="1" t="s">
        <v>40</v>
      </c>
      <c r="K326" s="1" t="s">
        <v>397</v>
      </c>
    </row>
    <row r="327" spans="1:11" x14ac:dyDescent="0.3">
      <c r="A327" s="1" t="s">
        <v>418</v>
      </c>
      <c r="B327" s="1" t="s">
        <v>30</v>
      </c>
      <c r="C327">
        <v>98650</v>
      </c>
      <c r="D327" s="1" t="s">
        <v>138</v>
      </c>
      <c r="E327" s="1" t="s">
        <v>45</v>
      </c>
      <c r="F327" s="1" t="s">
        <v>30</v>
      </c>
      <c r="G327" s="1" t="s">
        <v>33</v>
      </c>
      <c r="H327" s="1" t="s">
        <v>33</v>
      </c>
      <c r="I327" s="1" t="s">
        <v>39</v>
      </c>
      <c r="J327" s="1" t="s">
        <v>40</v>
      </c>
      <c r="K327" s="1" t="s">
        <v>397</v>
      </c>
    </row>
    <row r="328" spans="1:11" x14ac:dyDescent="0.3">
      <c r="A328" s="1" t="s">
        <v>423</v>
      </c>
      <c r="B328" s="1" t="s">
        <v>30</v>
      </c>
      <c r="C328">
        <v>98605</v>
      </c>
      <c r="D328" s="1" t="s">
        <v>138</v>
      </c>
      <c r="E328" s="1" t="s">
        <v>35</v>
      </c>
      <c r="F328" s="1" t="s">
        <v>30</v>
      </c>
      <c r="G328" s="1" t="s">
        <v>33</v>
      </c>
      <c r="H328" s="1" t="s">
        <v>33</v>
      </c>
      <c r="I328" s="1" t="s">
        <v>39</v>
      </c>
      <c r="J328" s="1" t="s">
        <v>40</v>
      </c>
      <c r="K328" s="1" t="s">
        <v>397</v>
      </c>
    </row>
    <row r="329" spans="1:11" x14ac:dyDescent="0.3">
      <c r="A329" s="1" t="s">
        <v>430</v>
      </c>
      <c r="B329" s="1" t="s">
        <v>30</v>
      </c>
      <c r="C329">
        <v>98605</v>
      </c>
      <c r="D329" s="1" t="s">
        <v>53</v>
      </c>
      <c r="E329" s="1" t="s">
        <v>35</v>
      </c>
      <c r="F329" s="1" t="s">
        <v>30</v>
      </c>
      <c r="G329" s="1" t="s">
        <v>33</v>
      </c>
      <c r="H329" s="1" t="s">
        <v>33</v>
      </c>
      <c r="I329" s="1" t="s">
        <v>39</v>
      </c>
      <c r="J329" s="1" t="s">
        <v>40</v>
      </c>
      <c r="K329" s="1" t="s">
        <v>397</v>
      </c>
    </row>
    <row r="330" spans="1:11" x14ac:dyDescent="0.3">
      <c r="A330" s="1" t="s">
        <v>435</v>
      </c>
      <c r="B330" s="1" t="s">
        <v>30</v>
      </c>
      <c r="C330">
        <v>98623</v>
      </c>
      <c r="D330" s="1" t="s">
        <v>138</v>
      </c>
      <c r="E330" s="1" t="s">
        <v>35</v>
      </c>
      <c r="F330" s="1" t="s">
        <v>30</v>
      </c>
      <c r="G330" s="1" t="s">
        <v>33</v>
      </c>
      <c r="H330" s="1" t="s">
        <v>33</v>
      </c>
      <c r="I330" s="1" t="s">
        <v>39</v>
      </c>
      <c r="J330" s="1" t="s">
        <v>40</v>
      </c>
      <c r="K330" s="1" t="s">
        <v>397</v>
      </c>
    </row>
    <row r="331" spans="1:11" x14ac:dyDescent="0.3">
      <c r="A331" s="1" t="s">
        <v>440</v>
      </c>
      <c r="B331" s="1" t="s">
        <v>30</v>
      </c>
      <c r="C331">
        <v>98650</v>
      </c>
      <c r="D331" s="1" t="s">
        <v>138</v>
      </c>
      <c r="E331" s="1" t="s">
        <v>35</v>
      </c>
      <c r="F331" s="1" t="s">
        <v>30</v>
      </c>
      <c r="G331" s="1" t="s">
        <v>33</v>
      </c>
      <c r="H331" s="1" t="s">
        <v>33</v>
      </c>
      <c r="I331" s="1" t="s">
        <v>39</v>
      </c>
      <c r="J331" s="1" t="s">
        <v>40</v>
      </c>
      <c r="K331" s="1" t="s">
        <v>397</v>
      </c>
    </row>
    <row r="332" spans="1:11" x14ac:dyDescent="0.3">
      <c r="A332" s="1" t="s">
        <v>442</v>
      </c>
      <c r="B332" s="1" t="s">
        <v>30</v>
      </c>
      <c r="C332">
        <v>98639</v>
      </c>
      <c r="D332" s="1" t="s">
        <v>138</v>
      </c>
      <c r="E332" s="1" t="s">
        <v>35</v>
      </c>
      <c r="F332" s="1" t="s">
        <v>54</v>
      </c>
      <c r="G332" s="1" t="s">
        <v>149</v>
      </c>
      <c r="H332" s="1" t="s">
        <v>149</v>
      </c>
      <c r="I332" s="1" t="s">
        <v>39</v>
      </c>
      <c r="J332" s="1" t="s">
        <v>40</v>
      </c>
      <c r="K332" s="1" t="s">
        <v>397</v>
      </c>
    </row>
    <row r="333" spans="1:11" x14ac:dyDescent="0.3">
      <c r="A333" s="1" t="s">
        <v>444</v>
      </c>
      <c r="B333" s="1" t="s">
        <v>30</v>
      </c>
      <c r="C333">
        <v>98639</v>
      </c>
      <c r="D333" s="1" t="s">
        <v>138</v>
      </c>
      <c r="E333" s="1" t="s">
        <v>35</v>
      </c>
      <c r="F333" s="1" t="s">
        <v>54</v>
      </c>
      <c r="G333" s="1" t="s">
        <v>149</v>
      </c>
      <c r="H333" s="1" t="s">
        <v>149</v>
      </c>
      <c r="I333" s="1" t="s">
        <v>39</v>
      </c>
      <c r="J333" s="1" t="s">
        <v>40</v>
      </c>
      <c r="K333" s="1" t="s">
        <v>397</v>
      </c>
    </row>
    <row r="334" spans="1:11" x14ac:dyDescent="0.3">
      <c r="A334" s="1" t="s">
        <v>445</v>
      </c>
      <c r="B334" s="1" t="s">
        <v>30</v>
      </c>
      <c r="C334">
        <v>98650</v>
      </c>
      <c r="D334" s="1" t="s">
        <v>182</v>
      </c>
      <c r="E334" s="1" t="s">
        <v>45</v>
      </c>
      <c r="F334" s="1" t="s">
        <v>54</v>
      </c>
      <c r="G334" s="1" t="s">
        <v>33</v>
      </c>
      <c r="H334" s="1" t="s">
        <v>33</v>
      </c>
      <c r="I334" s="1" t="s">
        <v>39</v>
      </c>
      <c r="J334" s="1" t="s">
        <v>40</v>
      </c>
      <c r="K334" s="1" t="s">
        <v>397</v>
      </c>
    </row>
    <row r="335" spans="1:11" x14ac:dyDescent="0.3">
      <c r="A335" s="1" t="s">
        <v>450</v>
      </c>
      <c r="B335" s="1" t="s">
        <v>30</v>
      </c>
      <c r="C335">
        <v>98650</v>
      </c>
      <c r="D335" s="1" t="s">
        <v>182</v>
      </c>
      <c r="E335" s="1" t="s">
        <v>45</v>
      </c>
      <c r="F335" s="1" t="s">
        <v>54</v>
      </c>
      <c r="G335" s="1" t="s">
        <v>33</v>
      </c>
      <c r="H335" s="1" t="s">
        <v>33</v>
      </c>
      <c r="I335" s="1" t="s">
        <v>39</v>
      </c>
      <c r="J335" s="1" t="s">
        <v>40</v>
      </c>
      <c r="K335" s="1" t="s">
        <v>397</v>
      </c>
    </row>
    <row r="336" spans="1:11" x14ac:dyDescent="0.3">
      <c r="A336" s="1" t="s">
        <v>451</v>
      </c>
      <c r="B336" s="1" t="s">
        <v>30</v>
      </c>
      <c r="C336">
        <v>98650</v>
      </c>
      <c r="D336" s="1" t="s">
        <v>138</v>
      </c>
      <c r="E336" s="1" t="s">
        <v>35</v>
      </c>
      <c r="F336" s="1" t="s">
        <v>30</v>
      </c>
      <c r="G336" s="1" t="s">
        <v>33</v>
      </c>
      <c r="H336" s="1" t="s">
        <v>33</v>
      </c>
      <c r="I336" s="1" t="s">
        <v>39</v>
      </c>
      <c r="J336" s="1" t="s">
        <v>40</v>
      </c>
      <c r="K336" s="1" t="s">
        <v>397</v>
      </c>
    </row>
    <row r="337" spans="1:11" x14ac:dyDescent="0.3">
      <c r="A337" s="1" t="s">
        <v>459</v>
      </c>
      <c r="B337" s="1" t="s">
        <v>30</v>
      </c>
      <c r="C337">
        <v>98650</v>
      </c>
      <c r="D337" s="1" t="s">
        <v>182</v>
      </c>
      <c r="E337" s="1" t="s">
        <v>45</v>
      </c>
      <c r="F337" s="1" t="s">
        <v>54</v>
      </c>
      <c r="G337" s="1" t="s">
        <v>33</v>
      </c>
      <c r="H337" s="1" t="s">
        <v>33</v>
      </c>
      <c r="I337" s="1" t="s">
        <v>39</v>
      </c>
      <c r="J337" s="1" t="s">
        <v>40</v>
      </c>
      <c r="K337" s="1" t="s">
        <v>397</v>
      </c>
    </row>
    <row r="338" spans="1:11" x14ac:dyDescent="0.3">
      <c r="A338" s="1" t="s">
        <v>463</v>
      </c>
      <c r="B338" s="1" t="s">
        <v>30</v>
      </c>
      <c r="C338">
        <v>98648</v>
      </c>
      <c r="D338" s="1" t="s">
        <v>138</v>
      </c>
      <c r="E338" s="1" t="s">
        <v>35</v>
      </c>
      <c r="F338" s="1" t="s">
        <v>30</v>
      </c>
      <c r="G338" s="1" t="s">
        <v>33</v>
      </c>
      <c r="H338" s="1" t="s">
        <v>33</v>
      </c>
      <c r="I338" s="1" t="s">
        <v>39</v>
      </c>
      <c r="J338" s="1" t="s">
        <v>40</v>
      </c>
      <c r="K338" s="1" t="s">
        <v>397</v>
      </c>
    </row>
    <row r="339" spans="1:11" x14ac:dyDescent="0.3">
      <c r="A339" s="1" t="s">
        <v>465</v>
      </c>
      <c r="B339" s="1" t="s">
        <v>30</v>
      </c>
      <c r="C339">
        <v>98672</v>
      </c>
      <c r="D339" s="1" t="s">
        <v>53</v>
      </c>
      <c r="E339" s="1" t="s">
        <v>45</v>
      </c>
      <c r="F339" s="1" t="s">
        <v>30</v>
      </c>
      <c r="G339" s="1" t="s">
        <v>54</v>
      </c>
      <c r="H339" s="1" t="s">
        <v>149</v>
      </c>
      <c r="I339" s="1" t="s">
        <v>39</v>
      </c>
      <c r="J339" s="1" t="s">
        <v>40</v>
      </c>
      <c r="K339" s="1" t="s">
        <v>397</v>
      </c>
    </row>
    <row r="340" spans="1:11" x14ac:dyDescent="0.3">
      <c r="A340" s="1" t="s">
        <v>466</v>
      </c>
      <c r="B340" s="1" t="s">
        <v>30</v>
      </c>
      <c r="C340">
        <v>98672</v>
      </c>
      <c r="D340" s="1" t="s">
        <v>53</v>
      </c>
      <c r="E340" s="1" t="s">
        <v>45</v>
      </c>
      <c r="F340" s="1" t="s">
        <v>30</v>
      </c>
      <c r="G340" s="1" t="s">
        <v>54</v>
      </c>
      <c r="H340" s="1" t="s">
        <v>149</v>
      </c>
      <c r="I340" s="1" t="s">
        <v>39</v>
      </c>
      <c r="J340" s="1" t="s">
        <v>40</v>
      </c>
      <c r="K340" s="1" t="s">
        <v>397</v>
      </c>
    </row>
    <row r="341" spans="1:11" x14ac:dyDescent="0.3">
      <c r="A341" s="1" t="s">
        <v>468</v>
      </c>
      <c r="B341" s="1" t="s">
        <v>30</v>
      </c>
      <c r="C341">
        <v>98672</v>
      </c>
      <c r="D341" s="1" t="s">
        <v>138</v>
      </c>
      <c r="E341" s="1" t="s">
        <v>35</v>
      </c>
      <c r="F341" s="1" t="s">
        <v>30</v>
      </c>
      <c r="G341" s="1" t="s">
        <v>33</v>
      </c>
      <c r="H341" s="1" t="s">
        <v>33</v>
      </c>
      <c r="I341" s="1" t="s">
        <v>39</v>
      </c>
      <c r="J341" s="1" t="s">
        <v>40</v>
      </c>
      <c r="K341" s="1" t="s">
        <v>397</v>
      </c>
    </row>
    <row r="342" spans="1:11" x14ac:dyDescent="0.3">
      <c r="A342" s="1" t="s">
        <v>471</v>
      </c>
      <c r="B342" s="1" t="s">
        <v>30</v>
      </c>
      <c r="C342">
        <v>98672</v>
      </c>
      <c r="D342" s="1" t="s">
        <v>138</v>
      </c>
      <c r="E342" s="1" t="s">
        <v>35</v>
      </c>
      <c r="F342" s="1" t="s">
        <v>30</v>
      </c>
      <c r="G342" s="1" t="s">
        <v>33</v>
      </c>
      <c r="H342" s="1" t="s">
        <v>33</v>
      </c>
      <c r="I342" s="1" t="s">
        <v>39</v>
      </c>
      <c r="J342" s="1" t="s">
        <v>40</v>
      </c>
      <c r="K342" s="1" t="s">
        <v>397</v>
      </c>
    </row>
    <row r="343" spans="1:11" x14ac:dyDescent="0.3">
      <c r="A343" s="1" t="s">
        <v>472</v>
      </c>
      <c r="B343" s="1" t="s">
        <v>30</v>
      </c>
      <c r="C343">
        <v>98605</v>
      </c>
      <c r="D343" s="1" t="s">
        <v>138</v>
      </c>
      <c r="E343" s="1" t="s">
        <v>35</v>
      </c>
      <c r="F343" s="1" t="s">
        <v>30</v>
      </c>
      <c r="G343" s="1" t="s">
        <v>33</v>
      </c>
      <c r="H343" s="1" t="s">
        <v>33</v>
      </c>
      <c r="I343" s="1" t="s">
        <v>39</v>
      </c>
      <c r="J343" s="1" t="s">
        <v>40</v>
      </c>
      <c r="K343" s="1" t="s">
        <v>397</v>
      </c>
    </row>
    <row r="344" spans="1:11" x14ac:dyDescent="0.3">
      <c r="A344" s="1" t="s">
        <v>474</v>
      </c>
      <c r="B344" s="1" t="s">
        <v>30</v>
      </c>
      <c r="C344">
        <v>98672</v>
      </c>
      <c r="D344" s="1" t="s">
        <v>138</v>
      </c>
      <c r="E344" s="1" t="s">
        <v>35</v>
      </c>
      <c r="F344" s="1" t="s">
        <v>30</v>
      </c>
      <c r="G344" s="1" t="s">
        <v>33</v>
      </c>
      <c r="H344" s="1" t="s">
        <v>33</v>
      </c>
      <c r="I344" s="1" t="s">
        <v>39</v>
      </c>
      <c r="J344" s="1" t="s">
        <v>40</v>
      </c>
      <c r="K344" s="1" t="s">
        <v>397</v>
      </c>
    </row>
    <row r="345" spans="1:11" x14ac:dyDescent="0.3">
      <c r="A345" s="1" t="s">
        <v>475</v>
      </c>
      <c r="B345" s="1" t="s">
        <v>30</v>
      </c>
      <c r="C345">
        <v>98605</v>
      </c>
      <c r="D345" s="1" t="s">
        <v>53</v>
      </c>
      <c r="E345" s="1" t="s">
        <v>35</v>
      </c>
      <c r="F345" s="1" t="s">
        <v>30</v>
      </c>
      <c r="G345" s="1" t="s">
        <v>33</v>
      </c>
      <c r="H345" s="1" t="s">
        <v>33</v>
      </c>
      <c r="I345" s="1" t="s">
        <v>39</v>
      </c>
      <c r="J345" s="1" t="s">
        <v>40</v>
      </c>
      <c r="K345" s="1" t="s">
        <v>397</v>
      </c>
    </row>
    <row r="346" spans="1:11" x14ac:dyDescent="0.3">
      <c r="A346" s="1" t="s">
        <v>477</v>
      </c>
      <c r="B346" s="1" t="s">
        <v>30</v>
      </c>
      <c r="C346">
        <v>98605</v>
      </c>
      <c r="D346" s="1" t="s">
        <v>53</v>
      </c>
      <c r="E346" s="1" t="s">
        <v>35</v>
      </c>
      <c r="F346" s="1" t="s">
        <v>30</v>
      </c>
      <c r="G346" s="1" t="s">
        <v>33</v>
      </c>
      <c r="H346" s="1" t="s">
        <v>33</v>
      </c>
      <c r="I346" s="1" t="s">
        <v>39</v>
      </c>
      <c r="J346" s="1" t="s">
        <v>40</v>
      </c>
      <c r="K346" s="1" t="s">
        <v>397</v>
      </c>
    </row>
    <row r="347" spans="1:11" x14ac:dyDescent="0.3">
      <c r="A347" s="1" t="s">
        <v>480</v>
      </c>
      <c r="B347" s="1" t="s">
        <v>30</v>
      </c>
      <c r="C347">
        <v>98672</v>
      </c>
      <c r="D347" s="1" t="s">
        <v>138</v>
      </c>
      <c r="E347" s="1" t="s">
        <v>35</v>
      </c>
      <c r="F347" s="1" t="s">
        <v>30</v>
      </c>
      <c r="G347" s="1" t="s">
        <v>33</v>
      </c>
      <c r="H347" s="1" t="s">
        <v>33</v>
      </c>
      <c r="I347" s="1" t="s">
        <v>39</v>
      </c>
      <c r="J347" s="1" t="s">
        <v>40</v>
      </c>
      <c r="K347" s="1" t="s">
        <v>397</v>
      </c>
    </row>
    <row r="348" spans="1:11" x14ac:dyDescent="0.3">
      <c r="A348" s="1" t="s">
        <v>484</v>
      </c>
      <c r="B348" s="1" t="s">
        <v>30</v>
      </c>
      <c r="C348">
        <v>98672</v>
      </c>
      <c r="D348" s="1" t="s">
        <v>138</v>
      </c>
      <c r="E348" s="1" t="s">
        <v>35</v>
      </c>
      <c r="F348" s="1" t="s">
        <v>30</v>
      </c>
      <c r="G348" s="1" t="s">
        <v>33</v>
      </c>
      <c r="H348" s="1" t="s">
        <v>54</v>
      </c>
      <c r="I348" s="1" t="s">
        <v>39</v>
      </c>
      <c r="J348" s="1" t="s">
        <v>40</v>
      </c>
      <c r="K348" s="1" t="s">
        <v>397</v>
      </c>
    </row>
    <row r="349" spans="1:11" x14ac:dyDescent="0.3">
      <c r="A349" s="1" t="s">
        <v>486</v>
      </c>
      <c r="B349" s="1" t="s">
        <v>30</v>
      </c>
      <c r="C349">
        <v>98672</v>
      </c>
      <c r="D349" s="1" t="s">
        <v>138</v>
      </c>
      <c r="E349" s="1" t="s">
        <v>35</v>
      </c>
      <c r="F349" s="1" t="s">
        <v>30</v>
      </c>
      <c r="G349" s="1" t="s">
        <v>33</v>
      </c>
      <c r="H349" s="1" t="s">
        <v>33</v>
      </c>
      <c r="I349" s="1" t="s">
        <v>39</v>
      </c>
      <c r="J349" s="1" t="s">
        <v>40</v>
      </c>
      <c r="K349" s="1" t="s">
        <v>397</v>
      </c>
    </row>
    <row r="350" spans="1:11" x14ac:dyDescent="0.3">
      <c r="A350" s="1" t="s">
        <v>502</v>
      </c>
      <c r="B350" s="1" t="s">
        <v>30</v>
      </c>
      <c r="C350">
        <v>98648</v>
      </c>
      <c r="D350" s="1" t="s">
        <v>138</v>
      </c>
      <c r="E350" s="1" t="s">
        <v>35</v>
      </c>
      <c r="F350" s="1" t="s">
        <v>30</v>
      </c>
      <c r="G350" s="1" t="s">
        <v>33</v>
      </c>
      <c r="H350" s="1" t="s">
        <v>33</v>
      </c>
      <c r="I350" s="1" t="s">
        <v>39</v>
      </c>
      <c r="J350" s="1" t="s">
        <v>40</v>
      </c>
      <c r="K350" s="1" t="s">
        <v>397</v>
      </c>
    </row>
    <row r="351" spans="1:11" x14ac:dyDescent="0.3">
      <c r="A351" s="1" t="s">
        <v>507</v>
      </c>
      <c r="B351" s="1" t="s">
        <v>30</v>
      </c>
      <c r="C351">
        <v>98648</v>
      </c>
      <c r="D351" s="1" t="s">
        <v>225</v>
      </c>
      <c r="E351" s="1" t="s">
        <v>45</v>
      </c>
      <c r="F351" s="1" t="s">
        <v>30</v>
      </c>
      <c r="G351" s="1" t="s">
        <v>33</v>
      </c>
      <c r="H351" s="1" t="s">
        <v>54</v>
      </c>
      <c r="I351" s="1" t="s">
        <v>39</v>
      </c>
      <c r="J351" s="1" t="s">
        <v>40</v>
      </c>
      <c r="K351" s="1" t="s">
        <v>397</v>
      </c>
    </row>
    <row r="352" spans="1:11" x14ac:dyDescent="0.3">
      <c r="A352" s="1" t="s">
        <v>513</v>
      </c>
      <c r="B352" s="1" t="s">
        <v>30</v>
      </c>
      <c r="C352">
        <v>98651</v>
      </c>
      <c r="D352" s="1" t="s">
        <v>53</v>
      </c>
      <c r="E352" s="1" t="s">
        <v>35</v>
      </c>
      <c r="F352" s="1" t="s">
        <v>30</v>
      </c>
      <c r="G352" s="1" t="s">
        <v>54</v>
      </c>
      <c r="H352" s="1" t="s">
        <v>33</v>
      </c>
      <c r="I352" s="1" t="s">
        <v>39</v>
      </c>
      <c r="J352" s="1" t="s">
        <v>40</v>
      </c>
      <c r="K352" s="1" t="s">
        <v>397</v>
      </c>
    </row>
    <row r="353" spans="1:11" x14ac:dyDescent="0.3">
      <c r="A353" s="1" t="s">
        <v>516</v>
      </c>
      <c r="B353" s="1" t="s">
        <v>30</v>
      </c>
      <c r="C353">
        <v>98348</v>
      </c>
      <c r="D353" s="1" t="s">
        <v>138</v>
      </c>
      <c r="E353" s="1" t="s">
        <v>35</v>
      </c>
      <c r="F353" s="1" t="s">
        <v>30</v>
      </c>
      <c r="G353" s="1" t="s">
        <v>54</v>
      </c>
      <c r="H353" s="1" t="s">
        <v>54</v>
      </c>
      <c r="I353" s="1" t="s">
        <v>39</v>
      </c>
      <c r="J353" s="1" t="s">
        <v>40</v>
      </c>
      <c r="K353" s="1" t="s">
        <v>397</v>
      </c>
    </row>
    <row r="354" spans="1:11" x14ac:dyDescent="0.3">
      <c r="A354" s="1" t="s">
        <v>520</v>
      </c>
      <c r="B354" s="1" t="s">
        <v>30</v>
      </c>
      <c r="C354">
        <v>98648</v>
      </c>
      <c r="D354" s="1" t="s">
        <v>53</v>
      </c>
      <c r="E354" s="1" t="s">
        <v>45</v>
      </c>
      <c r="F354" s="1" t="s">
        <v>33</v>
      </c>
      <c r="G354" s="1" t="s">
        <v>33</v>
      </c>
      <c r="H354" s="1" t="s">
        <v>33</v>
      </c>
      <c r="I354" s="1" t="s">
        <v>39</v>
      </c>
      <c r="J354" s="1" t="s">
        <v>40</v>
      </c>
      <c r="K354" s="1" t="s">
        <v>397</v>
      </c>
    </row>
    <row r="355" spans="1:11" x14ac:dyDescent="0.3">
      <c r="A355" s="1" t="s">
        <v>526</v>
      </c>
      <c r="B355" s="1" t="s">
        <v>30</v>
      </c>
      <c r="C355">
        <v>98672</v>
      </c>
      <c r="D355" s="1" t="s">
        <v>138</v>
      </c>
      <c r="E355" s="1" t="s">
        <v>45</v>
      </c>
      <c r="F355" s="1" t="s">
        <v>30</v>
      </c>
      <c r="G355" s="1" t="s">
        <v>33</v>
      </c>
      <c r="H355" s="1" t="s">
        <v>33</v>
      </c>
      <c r="I355" s="1" t="s">
        <v>39</v>
      </c>
      <c r="J355" s="1" t="s">
        <v>40</v>
      </c>
      <c r="K355" s="1" t="s">
        <v>397</v>
      </c>
    </row>
    <row r="356" spans="1:11" x14ac:dyDescent="0.3">
      <c r="A356" s="1" t="s">
        <v>531</v>
      </c>
      <c r="B356" s="1" t="s">
        <v>30</v>
      </c>
      <c r="C356">
        <v>98648</v>
      </c>
      <c r="D356" s="1" t="s">
        <v>225</v>
      </c>
      <c r="E356" s="1" t="s">
        <v>45</v>
      </c>
      <c r="F356" s="1" t="s">
        <v>54</v>
      </c>
      <c r="G356" s="1" t="s">
        <v>54</v>
      </c>
      <c r="H356" s="1" t="s">
        <v>54</v>
      </c>
      <c r="I356" s="1" t="s">
        <v>39</v>
      </c>
      <c r="J356" s="1" t="s">
        <v>40</v>
      </c>
      <c r="K356" s="1" t="s">
        <v>397</v>
      </c>
    </row>
    <row r="357" spans="1:11" x14ac:dyDescent="0.3">
      <c r="A357" s="1" t="s">
        <v>535</v>
      </c>
      <c r="B357" s="1" t="s">
        <v>30</v>
      </c>
      <c r="C357">
        <v>98620</v>
      </c>
      <c r="D357" s="1" t="s">
        <v>53</v>
      </c>
      <c r="E357" s="1" t="s">
        <v>45</v>
      </c>
      <c r="F357" s="1" t="s">
        <v>30</v>
      </c>
      <c r="G357" s="1" t="s">
        <v>54</v>
      </c>
      <c r="H357" s="1" t="s">
        <v>149</v>
      </c>
      <c r="I357" s="1" t="s">
        <v>39</v>
      </c>
      <c r="J357" s="1" t="s">
        <v>40</v>
      </c>
      <c r="K357" s="1" t="s">
        <v>397</v>
      </c>
    </row>
    <row r="358" spans="1:11" x14ac:dyDescent="0.3">
      <c r="A358" s="1" t="s">
        <v>553</v>
      </c>
      <c r="B358" s="1" t="s">
        <v>30</v>
      </c>
      <c r="C358">
        <v>98672</v>
      </c>
      <c r="D358" s="1" t="s">
        <v>138</v>
      </c>
      <c r="E358" s="1" t="s">
        <v>35</v>
      </c>
      <c r="F358" s="1" t="s">
        <v>30</v>
      </c>
      <c r="G358" s="1" t="s">
        <v>33</v>
      </c>
      <c r="H358" s="1" t="s">
        <v>54</v>
      </c>
      <c r="I358" s="1" t="s">
        <v>39</v>
      </c>
      <c r="J358" s="1" t="s">
        <v>40</v>
      </c>
      <c r="K358" s="1" t="s">
        <v>397</v>
      </c>
    </row>
    <row r="359" spans="1:11" x14ac:dyDescent="0.3">
      <c r="A359" s="1" t="s">
        <v>554</v>
      </c>
      <c r="B359" s="1" t="s">
        <v>30</v>
      </c>
      <c r="C359">
        <v>98672</v>
      </c>
      <c r="D359" s="1" t="s">
        <v>138</v>
      </c>
      <c r="E359" s="1" t="s">
        <v>35</v>
      </c>
      <c r="F359" s="1" t="s">
        <v>30</v>
      </c>
      <c r="G359" s="1" t="s">
        <v>33</v>
      </c>
      <c r="H359" s="1" t="s">
        <v>33</v>
      </c>
      <c r="I359" s="1" t="s">
        <v>39</v>
      </c>
      <c r="J359" s="1" t="s">
        <v>40</v>
      </c>
      <c r="K359" s="1" t="s">
        <v>397</v>
      </c>
    </row>
    <row r="360" spans="1:11" x14ac:dyDescent="0.3">
      <c r="A360" s="1" t="s">
        <v>557</v>
      </c>
      <c r="B360" s="1" t="s">
        <v>30</v>
      </c>
      <c r="C360">
        <v>98672</v>
      </c>
      <c r="D360" s="1" t="s">
        <v>138</v>
      </c>
      <c r="E360" s="1" t="s">
        <v>35</v>
      </c>
      <c r="F360" s="1" t="s">
        <v>30</v>
      </c>
      <c r="G360" s="1" t="s">
        <v>33</v>
      </c>
      <c r="H360" s="1" t="s">
        <v>33</v>
      </c>
      <c r="I360" s="1" t="s">
        <v>39</v>
      </c>
      <c r="J360" s="1" t="s">
        <v>40</v>
      </c>
      <c r="K360" s="1" t="s">
        <v>397</v>
      </c>
    </row>
    <row r="361" spans="1:11" x14ac:dyDescent="0.3">
      <c r="A361" s="1" t="s">
        <v>491</v>
      </c>
      <c r="B361" s="1" t="s">
        <v>30</v>
      </c>
      <c r="C361">
        <v>98672</v>
      </c>
      <c r="D361" s="1" t="s">
        <v>138</v>
      </c>
      <c r="E361" s="1" t="s">
        <v>35</v>
      </c>
      <c r="F361" s="1" t="s">
        <v>30</v>
      </c>
      <c r="G361" s="1" t="s">
        <v>33</v>
      </c>
      <c r="H361" s="1" t="s">
        <v>33</v>
      </c>
      <c r="I361" s="1" t="s">
        <v>39</v>
      </c>
      <c r="J361" s="1" t="s">
        <v>40</v>
      </c>
      <c r="K361" s="1" t="s">
        <v>397</v>
      </c>
    </row>
    <row r="362" spans="1:11" x14ac:dyDescent="0.3">
      <c r="A362" s="1" t="s">
        <v>496</v>
      </c>
      <c r="B362" s="1" t="s">
        <v>30</v>
      </c>
      <c r="C362">
        <v>98672</v>
      </c>
      <c r="D362" s="1" t="s">
        <v>138</v>
      </c>
      <c r="E362" s="1" t="s">
        <v>35</v>
      </c>
      <c r="F362" s="1" t="s">
        <v>30</v>
      </c>
      <c r="G362" s="1" t="s">
        <v>33</v>
      </c>
      <c r="H362" s="1" t="s">
        <v>33</v>
      </c>
      <c r="I362" s="1" t="s">
        <v>39</v>
      </c>
      <c r="J362" s="1" t="s">
        <v>40</v>
      </c>
      <c r="K362" s="1" t="s">
        <v>397</v>
      </c>
    </row>
    <row r="363" spans="1:11" x14ac:dyDescent="0.3">
      <c r="A363" s="1" t="s">
        <v>498</v>
      </c>
      <c r="B363" s="1" t="s">
        <v>30</v>
      </c>
      <c r="C363">
        <v>98672</v>
      </c>
      <c r="D363" s="1" t="s">
        <v>138</v>
      </c>
      <c r="E363" s="1" t="s">
        <v>35</v>
      </c>
      <c r="F363" s="1" t="s">
        <v>30</v>
      </c>
      <c r="G363" s="1" t="s">
        <v>33</v>
      </c>
      <c r="H363" s="1" t="s">
        <v>33</v>
      </c>
      <c r="I363" s="1" t="s">
        <v>39</v>
      </c>
      <c r="J363" s="1" t="s">
        <v>40</v>
      </c>
      <c r="K363" s="1" t="s">
        <v>397</v>
      </c>
    </row>
    <row r="364" spans="1:11" x14ac:dyDescent="0.3">
      <c r="A364" s="1" t="s">
        <v>375</v>
      </c>
      <c r="B364" s="1" t="s">
        <v>30</v>
      </c>
      <c r="C364">
        <v>98620</v>
      </c>
      <c r="D364" s="1" t="s">
        <v>138</v>
      </c>
      <c r="E364" s="1" t="s">
        <v>35</v>
      </c>
      <c r="F364" s="1" t="s">
        <v>30</v>
      </c>
      <c r="G364" s="1" t="s">
        <v>33</v>
      </c>
      <c r="H364" s="1" t="s">
        <v>33</v>
      </c>
      <c r="I364" s="1" t="s">
        <v>39</v>
      </c>
      <c r="J364" s="1" t="s">
        <v>40</v>
      </c>
      <c r="K364" s="1"/>
    </row>
    <row r="365" spans="1:11" x14ac:dyDescent="0.3">
      <c r="A365" s="1" t="s">
        <v>288</v>
      </c>
      <c r="B365" s="1" t="s">
        <v>30</v>
      </c>
      <c r="C365">
        <v>98648</v>
      </c>
      <c r="D365" s="1" t="s">
        <v>138</v>
      </c>
      <c r="E365" s="1" t="s">
        <v>35</v>
      </c>
      <c r="F365" s="1" t="s">
        <v>30</v>
      </c>
      <c r="G365" s="1" t="s">
        <v>33</v>
      </c>
      <c r="H365" s="1" t="s">
        <v>54</v>
      </c>
      <c r="I365" s="1" t="s">
        <v>39</v>
      </c>
      <c r="J365" s="1" t="s">
        <v>40</v>
      </c>
      <c r="K365" s="1"/>
    </row>
    <row r="366" spans="1:11" x14ac:dyDescent="0.3">
      <c r="A366" s="1" t="s">
        <v>205</v>
      </c>
      <c r="B366" s="1" t="s">
        <v>30</v>
      </c>
      <c r="C366">
        <v>98639</v>
      </c>
      <c r="D366" s="1" t="s">
        <v>138</v>
      </c>
      <c r="E366" s="1" t="s">
        <v>45</v>
      </c>
      <c r="F366" s="1" t="s">
        <v>30</v>
      </c>
      <c r="G366" s="1" t="s">
        <v>33</v>
      </c>
      <c r="H366" s="1" t="s">
        <v>149</v>
      </c>
      <c r="I366" s="1" t="s">
        <v>39</v>
      </c>
      <c r="J366" s="1" t="s">
        <v>40</v>
      </c>
      <c r="K366" s="1"/>
    </row>
    <row r="367" spans="1:11" x14ac:dyDescent="0.3">
      <c r="A367" s="1" t="s">
        <v>1233</v>
      </c>
      <c r="B367" s="1" t="s">
        <v>30</v>
      </c>
      <c r="C367">
        <v>98610</v>
      </c>
      <c r="D367" s="1" t="s">
        <v>138</v>
      </c>
      <c r="E367" s="1" t="s">
        <v>35</v>
      </c>
      <c r="F367" s="1" t="s">
        <v>30</v>
      </c>
      <c r="G367" s="1" t="s">
        <v>54</v>
      </c>
      <c r="H367" s="1" t="s">
        <v>54</v>
      </c>
      <c r="I367" s="1" t="s">
        <v>39</v>
      </c>
      <c r="J367" s="1" t="s">
        <v>142</v>
      </c>
      <c r="K367" s="1" t="s">
        <v>34</v>
      </c>
    </row>
    <row r="368" spans="1:11" x14ac:dyDescent="0.3">
      <c r="A368" s="1" t="s">
        <v>199</v>
      </c>
      <c r="B368" s="1" t="s">
        <v>30</v>
      </c>
      <c r="C368">
        <v>98648</v>
      </c>
      <c r="D368" s="1" t="s">
        <v>138</v>
      </c>
      <c r="E368" s="1" t="s">
        <v>45</v>
      </c>
      <c r="F368" s="1" t="s">
        <v>54</v>
      </c>
      <c r="G368" s="1" t="s">
        <v>33</v>
      </c>
      <c r="H368" s="1" t="s">
        <v>33</v>
      </c>
      <c r="I368" s="1" t="s">
        <v>39</v>
      </c>
      <c r="J368" s="1" t="s">
        <v>142</v>
      </c>
      <c r="K368" s="1" t="s">
        <v>179</v>
      </c>
    </row>
    <row r="369" spans="1:11" x14ac:dyDescent="0.3">
      <c r="A369" s="1" t="s">
        <v>275</v>
      </c>
      <c r="B369" s="1" t="s">
        <v>30</v>
      </c>
      <c r="C369">
        <v>98672</v>
      </c>
      <c r="D369" s="1" t="s">
        <v>138</v>
      </c>
      <c r="E369" s="1" t="s">
        <v>35</v>
      </c>
      <c r="F369" s="1" t="s">
        <v>30</v>
      </c>
      <c r="G369" s="1" t="s">
        <v>33</v>
      </c>
      <c r="H369" s="1" t="s">
        <v>33</v>
      </c>
      <c r="I369" s="1" t="s">
        <v>39</v>
      </c>
      <c r="J369" s="1" t="s">
        <v>142</v>
      </c>
      <c r="K369" s="1" t="s">
        <v>41</v>
      </c>
    </row>
    <row r="370" spans="1:11" x14ac:dyDescent="0.3">
      <c r="A370" s="1" t="s">
        <v>258</v>
      </c>
      <c r="B370" s="1" t="s">
        <v>30</v>
      </c>
      <c r="C370">
        <v>98610</v>
      </c>
      <c r="D370" s="1" t="s">
        <v>53</v>
      </c>
      <c r="E370" s="1" t="s">
        <v>45</v>
      </c>
      <c r="F370" s="1" t="s">
        <v>54</v>
      </c>
      <c r="G370" s="1" t="s">
        <v>54</v>
      </c>
      <c r="H370" s="1" t="s">
        <v>149</v>
      </c>
      <c r="I370" s="1" t="s">
        <v>39</v>
      </c>
      <c r="J370" s="1" t="s">
        <v>142</v>
      </c>
      <c r="K370" s="1" t="s">
        <v>41</v>
      </c>
    </row>
    <row r="371" spans="1:11" x14ac:dyDescent="0.3">
      <c r="A371" s="1" t="s">
        <v>268</v>
      </c>
      <c r="B371" s="1" t="s">
        <v>30</v>
      </c>
      <c r="C371">
        <v>98648</v>
      </c>
      <c r="D371" s="1" t="s">
        <v>138</v>
      </c>
      <c r="E371" s="1" t="s">
        <v>35</v>
      </c>
      <c r="F371" s="1" t="s">
        <v>30</v>
      </c>
      <c r="G371" s="1" t="s">
        <v>33</v>
      </c>
      <c r="H371" s="1" t="s">
        <v>54</v>
      </c>
      <c r="I371" s="1" t="s">
        <v>39</v>
      </c>
      <c r="J371" s="1" t="s">
        <v>142</v>
      </c>
      <c r="K371" s="1" t="s">
        <v>41</v>
      </c>
    </row>
    <row r="372" spans="1:11" x14ac:dyDescent="0.3">
      <c r="A372" s="1" t="s">
        <v>358</v>
      </c>
      <c r="B372" s="1" t="s">
        <v>30</v>
      </c>
      <c r="C372">
        <v>98672</v>
      </c>
      <c r="D372" s="1" t="s">
        <v>138</v>
      </c>
      <c r="E372" s="1" t="s">
        <v>35</v>
      </c>
      <c r="F372" s="1" t="s">
        <v>30</v>
      </c>
      <c r="G372" s="1" t="s">
        <v>54</v>
      </c>
      <c r="H372" s="1" t="s">
        <v>149</v>
      </c>
      <c r="I372" s="1" t="s">
        <v>39</v>
      </c>
      <c r="J372" s="1" t="s">
        <v>142</v>
      </c>
      <c r="K372" s="1" t="s">
        <v>313</v>
      </c>
    </row>
    <row r="373" spans="1:11" x14ac:dyDescent="0.3">
      <c r="A373" s="1" t="s">
        <v>362</v>
      </c>
      <c r="B373" s="1" t="s">
        <v>30</v>
      </c>
      <c r="C373">
        <v>98635</v>
      </c>
      <c r="D373" s="1" t="s">
        <v>138</v>
      </c>
      <c r="E373" s="1" t="s">
        <v>35</v>
      </c>
      <c r="F373" s="1" t="s">
        <v>30</v>
      </c>
      <c r="G373" s="1" t="s">
        <v>33</v>
      </c>
      <c r="H373" s="1" t="s">
        <v>33</v>
      </c>
      <c r="I373" s="1" t="s">
        <v>39</v>
      </c>
      <c r="J373" s="1" t="s">
        <v>142</v>
      </c>
      <c r="K373" s="1" t="s">
        <v>313</v>
      </c>
    </row>
    <row r="374" spans="1:11" x14ac:dyDescent="0.3">
      <c r="A374" s="1" t="s">
        <v>338</v>
      </c>
      <c r="B374" s="1" t="s">
        <v>30</v>
      </c>
      <c r="C374">
        <v>98620</v>
      </c>
      <c r="D374" s="1" t="s">
        <v>53</v>
      </c>
      <c r="E374" s="1" t="s">
        <v>35</v>
      </c>
      <c r="F374" s="1" t="s">
        <v>33</v>
      </c>
      <c r="G374" s="1" t="s">
        <v>54</v>
      </c>
      <c r="H374" s="1" t="s">
        <v>54</v>
      </c>
      <c r="I374" s="1" t="s">
        <v>39</v>
      </c>
      <c r="J374" s="1" t="s">
        <v>142</v>
      </c>
      <c r="K374" s="1" t="s">
        <v>313</v>
      </c>
    </row>
    <row r="375" spans="1:11" x14ac:dyDescent="0.3">
      <c r="A375" s="1" t="s">
        <v>342</v>
      </c>
      <c r="B375" s="1" t="s">
        <v>30</v>
      </c>
      <c r="C375">
        <v>98635</v>
      </c>
      <c r="D375" s="1" t="s">
        <v>225</v>
      </c>
      <c r="E375" s="1" t="s">
        <v>35</v>
      </c>
      <c r="F375" s="1" t="s">
        <v>54</v>
      </c>
      <c r="G375" s="1" t="s">
        <v>149</v>
      </c>
      <c r="H375" s="1" t="s">
        <v>149</v>
      </c>
      <c r="I375" s="1" t="s">
        <v>39</v>
      </c>
      <c r="J375" s="1" t="s">
        <v>142</v>
      </c>
      <c r="K375" s="1" t="s">
        <v>313</v>
      </c>
    </row>
    <row r="376" spans="1:11" x14ac:dyDescent="0.3">
      <c r="A376" s="1" t="s">
        <v>373</v>
      </c>
      <c r="B376" s="1" t="s">
        <v>33</v>
      </c>
      <c r="C376">
        <v>97014</v>
      </c>
      <c r="D376" s="1" t="s">
        <v>138</v>
      </c>
      <c r="E376" s="1" t="s">
        <v>34</v>
      </c>
      <c r="F376" s="1" t="s">
        <v>30</v>
      </c>
      <c r="G376" s="1" t="s">
        <v>33</v>
      </c>
      <c r="H376" s="1" t="s">
        <v>33</v>
      </c>
      <c r="I376" s="1" t="s">
        <v>39</v>
      </c>
      <c r="J376" s="1" t="s">
        <v>142</v>
      </c>
      <c r="K376" s="1" t="s">
        <v>313</v>
      </c>
    </row>
    <row r="377" spans="1:11" x14ac:dyDescent="0.3">
      <c r="A377" s="1" t="s">
        <v>578</v>
      </c>
      <c r="B377" s="1" t="s">
        <v>30</v>
      </c>
      <c r="C377">
        <v>98620</v>
      </c>
      <c r="D377" s="1" t="s">
        <v>138</v>
      </c>
      <c r="E377" s="1" t="s">
        <v>35</v>
      </c>
      <c r="F377" s="1" t="s">
        <v>30</v>
      </c>
      <c r="G377" s="1" t="s">
        <v>33</v>
      </c>
      <c r="H377" s="1" t="s">
        <v>33</v>
      </c>
      <c r="I377" s="1" t="s">
        <v>39</v>
      </c>
      <c r="J377" s="1" t="s">
        <v>142</v>
      </c>
      <c r="K377" s="1" t="s">
        <v>397</v>
      </c>
    </row>
    <row r="378" spans="1:11" x14ac:dyDescent="0.3">
      <c r="A378" s="1" t="s">
        <v>559</v>
      </c>
      <c r="B378" s="1" t="s">
        <v>30</v>
      </c>
      <c r="C378">
        <v>98620</v>
      </c>
      <c r="D378" s="1" t="s">
        <v>138</v>
      </c>
      <c r="E378" s="1" t="s">
        <v>35</v>
      </c>
      <c r="F378" s="1" t="s">
        <v>30</v>
      </c>
      <c r="G378" s="1" t="s">
        <v>33</v>
      </c>
      <c r="H378" s="1" t="s">
        <v>33</v>
      </c>
      <c r="I378" s="1" t="s">
        <v>39</v>
      </c>
      <c r="J378" s="1" t="s">
        <v>142</v>
      </c>
      <c r="K378" s="1" t="s">
        <v>397</v>
      </c>
    </row>
    <row r="379" spans="1:11" x14ac:dyDescent="0.3">
      <c r="A379" s="1" t="s">
        <v>561</v>
      </c>
      <c r="B379" s="1" t="s">
        <v>30</v>
      </c>
      <c r="C379">
        <v>98672</v>
      </c>
      <c r="D379" s="1" t="s">
        <v>138</v>
      </c>
      <c r="E379" s="1" t="s">
        <v>35</v>
      </c>
      <c r="F379" s="1" t="s">
        <v>30</v>
      </c>
      <c r="G379" s="1" t="s">
        <v>54</v>
      </c>
      <c r="H379" s="1" t="s">
        <v>54</v>
      </c>
      <c r="I379" s="1" t="s">
        <v>39</v>
      </c>
      <c r="J379" s="1" t="s">
        <v>142</v>
      </c>
      <c r="K379" s="1" t="s">
        <v>397</v>
      </c>
    </row>
    <row r="380" spans="1:11" x14ac:dyDescent="0.3">
      <c r="A380" s="1" t="s">
        <v>562</v>
      </c>
      <c r="B380" s="1" t="s">
        <v>30</v>
      </c>
      <c r="C380">
        <v>98651</v>
      </c>
      <c r="D380" s="1" t="s">
        <v>138</v>
      </c>
      <c r="E380" s="1" t="s">
        <v>35</v>
      </c>
      <c r="F380" s="1" t="s">
        <v>33</v>
      </c>
      <c r="G380" s="1" t="s">
        <v>54</v>
      </c>
      <c r="H380" s="1" t="s">
        <v>54</v>
      </c>
      <c r="I380" s="1" t="s">
        <v>39</v>
      </c>
      <c r="J380" s="1" t="s">
        <v>142</v>
      </c>
      <c r="K380" s="1" t="s">
        <v>397</v>
      </c>
    </row>
    <row r="381" spans="1:11" x14ac:dyDescent="0.3">
      <c r="A381" s="1" t="s">
        <v>564</v>
      </c>
      <c r="B381" s="1" t="s">
        <v>33</v>
      </c>
      <c r="C381">
        <v>98635</v>
      </c>
      <c r="D381" s="1" t="s">
        <v>138</v>
      </c>
      <c r="E381" s="1" t="s">
        <v>35</v>
      </c>
      <c r="F381" s="1" t="s">
        <v>33</v>
      </c>
      <c r="G381" s="1" t="s">
        <v>54</v>
      </c>
      <c r="H381" s="1" t="s">
        <v>54</v>
      </c>
      <c r="I381" s="1" t="s">
        <v>39</v>
      </c>
      <c r="J381" s="1" t="s">
        <v>142</v>
      </c>
      <c r="K381" s="1" t="s">
        <v>397</v>
      </c>
    </row>
    <row r="382" spans="1:11" x14ac:dyDescent="0.3">
      <c r="A382" s="1" t="s">
        <v>566</v>
      </c>
      <c r="B382" s="1" t="s">
        <v>30</v>
      </c>
      <c r="C382">
        <v>98672</v>
      </c>
      <c r="D382" s="1" t="s">
        <v>138</v>
      </c>
      <c r="E382" s="1" t="s">
        <v>35</v>
      </c>
      <c r="F382" s="1" t="s">
        <v>33</v>
      </c>
      <c r="G382" s="1" t="s">
        <v>149</v>
      </c>
      <c r="H382" s="1" t="s">
        <v>149</v>
      </c>
      <c r="I382" s="1" t="s">
        <v>39</v>
      </c>
      <c r="J382" s="1" t="s">
        <v>142</v>
      </c>
      <c r="K382" s="1" t="s">
        <v>397</v>
      </c>
    </row>
    <row r="383" spans="1:11" x14ac:dyDescent="0.3">
      <c r="A383" s="1" t="s">
        <v>568</v>
      </c>
      <c r="B383" s="1" t="s">
        <v>30</v>
      </c>
      <c r="C383">
        <v>98657</v>
      </c>
      <c r="D383" s="1" t="s">
        <v>53</v>
      </c>
      <c r="E383" s="1" t="s">
        <v>35</v>
      </c>
      <c r="F383" s="1" t="s">
        <v>54</v>
      </c>
      <c r="G383" s="1" t="s">
        <v>54</v>
      </c>
      <c r="H383" s="1" t="s">
        <v>54</v>
      </c>
      <c r="I383" s="1" t="s">
        <v>39</v>
      </c>
      <c r="J383" s="1" t="s">
        <v>142</v>
      </c>
      <c r="K383" s="1" t="s">
        <v>397</v>
      </c>
    </row>
    <row r="384" spans="1:11" x14ac:dyDescent="0.3">
      <c r="A384" s="1" t="s">
        <v>1039</v>
      </c>
      <c r="B384" s="1" t="s">
        <v>30</v>
      </c>
      <c r="C384">
        <v>98672</v>
      </c>
      <c r="D384" s="1" t="s">
        <v>138</v>
      </c>
      <c r="E384" s="1" t="s">
        <v>35</v>
      </c>
      <c r="F384" s="1" t="s">
        <v>30</v>
      </c>
      <c r="G384" s="1" t="s">
        <v>33</v>
      </c>
      <c r="H384" s="1" t="s">
        <v>33</v>
      </c>
      <c r="I384" s="1" t="s">
        <v>39</v>
      </c>
      <c r="J384" s="1" t="s">
        <v>142</v>
      </c>
      <c r="K384" s="1" t="s">
        <v>397</v>
      </c>
    </row>
    <row r="385" spans="1:11" x14ac:dyDescent="0.3">
      <c r="A385" s="1" t="s">
        <v>1045</v>
      </c>
      <c r="B385" s="1" t="s">
        <v>33</v>
      </c>
      <c r="C385">
        <v>97648</v>
      </c>
      <c r="D385" s="1" t="s">
        <v>138</v>
      </c>
      <c r="E385" s="1" t="s">
        <v>35</v>
      </c>
      <c r="F385" s="1" t="s">
        <v>30</v>
      </c>
      <c r="G385" s="1" t="s">
        <v>54</v>
      </c>
      <c r="H385" s="1" t="s">
        <v>54</v>
      </c>
      <c r="I385" s="1" t="s">
        <v>39</v>
      </c>
      <c r="J385" s="1" t="s">
        <v>142</v>
      </c>
      <c r="K385" s="1" t="s">
        <v>397</v>
      </c>
    </row>
    <row r="386" spans="1:11" x14ac:dyDescent="0.3">
      <c r="A386" s="1" t="s">
        <v>1058</v>
      </c>
      <c r="B386" s="1" t="s">
        <v>30</v>
      </c>
      <c r="C386">
        <v>98605</v>
      </c>
      <c r="D386" s="1" t="s">
        <v>138</v>
      </c>
      <c r="E386" s="1" t="s">
        <v>35</v>
      </c>
      <c r="F386" s="1" t="s">
        <v>54</v>
      </c>
      <c r="G386" s="1" t="s">
        <v>33</v>
      </c>
      <c r="H386" s="1" t="s">
        <v>33</v>
      </c>
      <c r="I386" s="1" t="s">
        <v>39</v>
      </c>
      <c r="J386" s="1" t="s">
        <v>142</v>
      </c>
      <c r="K386" s="1" t="s">
        <v>397</v>
      </c>
    </row>
    <row r="387" spans="1:11" x14ac:dyDescent="0.3">
      <c r="A387" s="1" t="s">
        <v>1060</v>
      </c>
      <c r="B387" s="1" t="s">
        <v>30</v>
      </c>
      <c r="C387">
        <v>98635</v>
      </c>
      <c r="D387" s="1" t="s">
        <v>138</v>
      </c>
      <c r="E387" s="1" t="s">
        <v>35</v>
      </c>
      <c r="F387" s="1" t="s">
        <v>30</v>
      </c>
      <c r="G387" s="1" t="s">
        <v>54</v>
      </c>
      <c r="H387" s="1" t="s">
        <v>54</v>
      </c>
      <c r="I387" s="1" t="s">
        <v>39</v>
      </c>
      <c r="J387" s="1" t="s">
        <v>142</v>
      </c>
      <c r="K387" s="1" t="s">
        <v>397</v>
      </c>
    </row>
    <row r="388" spans="1:11" x14ac:dyDescent="0.3">
      <c r="A388" s="1" t="s">
        <v>1112</v>
      </c>
      <c r="B388" s="1" t="s">
        <v>30</v>
      </c>
      <c r="C388">
        <v>98648</v>
      </c>
      <c r="D388" s="1" t="s">
        <v>138</v>
      </c>
      <c r="E388" s="1" t="s">
        <v>35</v>
      </c>
      <c r="F388" s="1" t="s">
        <v>30</v>
      </c>
      <c r="G388" s="1" t="s">
        <v>33</v>
      </c>
      <c r="H388" s="1" t="s">
        <v>33</v>
      </c>
      <c r="I388" s="1" t="s">
        <v>39</v>
      </c>
      <c r="J388" s="1" t="s">
        <v>142</v>
      </c>
      <c r="K388" s="1" t="s">
        <v>397</v>
      </c>
    </row>
    <row r="389" spans="1:11" x14ac:dyDescent="0.3">
      <c r="A389" s="1" t="s">
        <v>1113</v>
      </c>
      <c r="B389" s="1" t="s">
        <v>30</v>
      </c>
      <c r="C389">
        <v>98648</v>
      </c>
      <c r="D389" s="1" t="s">
        <v>34</v>
      </c>
      <c r="E389" s="1" t="s">
        <v>35</v>
      </c>
      <c r="F389" s="1" t="s">
        <v>30</v>
      </c>
      <c r="G389" s="1" t="s">
        <v>54</v>
      </c>
      <c r="H389" s="1" t="s">
        <v>149</v>
      </c>
      <c r="I389" s="1" t="s">
        <v>39</v>
      </c>
      <c r="J389" s="1" t="s">
        <v>142</v>
      </c>
      <c r="K389" s="1" t="s">
        <v>397</v>
      </c>
    </row>
    <row r="390" spans="1:11" x14ac:dyDescent="0.3">
      <c r="A390" s="1" t="s">
        <v>615</v>
      </c>
      <c r="B390" s="1" t="s">
        <v>30</v>
      </c>
      <c r="C390">
        <v>98650</v>
      </c>
      <c r="D390" s="1" t="s">
        <v>138</v>
      </c>
      <c r="E390" s="1" t="s">
        <v>35</v>
      </c>
      <c r="F390" s="1" t="s">
        <v>30</v>
      </c>
      <c r="G390" s="1" t="s">
        <v>54</v>
      </c>
      <c r="H390" s="1" t="s">
        <v>54</v>
      </c>
      <c r="I390" s="1" t="s">
        <v>39</v>
      </c>
      <c r="J390" s="1" t="s">
        <v>142</v>
      </c>
      <c r="K390" s="1" t="s">
        <v>397</v>
      </c>
    </row>
    <row r="391" spans="1:11" x14ac:dyDescent="0.3">
      <c r="A391" s="1" t="s">
        <v>616</v>
      </c>
      <c r="B391" s="1" t="s">
        <v>30</v>
      </c>
      <c r="C391">
        <v>98635</v>
      </c>
      <c r="D391" s="1" t="s">
        <v>138</v>
      </c>
      <c r="E391" s="1" t="s">
        <v>35</v>
      </c>
      <c r="F391" s="1" t="s">
        <v>30</v>
      </c>
      <c r="G391" s="1" t="s">
        <v>54</v>
      </c>
      <c r="H391" s="1" t="s">
        <v>54</v>
      </c>
      <c r="I391" s="1" t="s">
        <v>39</v>
      </c>
      <c r="J391" s="1" t="s">
        <v>142</v>
      </c>
      <c r="K391" s="1" t="s">
        <v>397</v>
      </c>
    </row>
    <row r="392" spans="1:11" x14ac:dyDescent="0.3">
      <c r="A392" s="1" t="s">
        <v>600</v>
      </c>
      <c r="B392" s="1" t="s">
        <v>30</v>
      </c>
      <c r="C392">
        <v>98672</v>
      </c>
      <c r="D392" s="1" t="s">
        <v>138</v>
      </c>
      <c r="E392" s="1" t="s">
        <v>35</v>
      </c>
      <c r="F392" s="1" t="s">
        <v>30</v>
      </c>
      <c r="G392" s="1" t="s">
        <v>149</v>
      </c>
      <c r="H392" s="1" t="s">
        <v>149</v>
      </c>
      <c r="I392" s="1" t="s">
        <v>39</v>
      </c>
      <c r="J392" s="1" t="s">
        <v>142</v>
      </c>
      <c r="K392" s="1" t="s">
        <v>397</v>
      </c>
    </row>
    <row r="393" spans="1:11" x14ac:dyDescent="0.3">
      <c r="A393" s="1" t="s">
        <v>602</v>
      </c>
      <c r="B393" s="1" t="s">
        <v>30</v>
      </c>
      <c r="D393" s="1" t="s">
        <v>138</v>
      </c>
      <c r="E393" s="1" t="s">
        <v>35</v>
      </c>
      <c r="F393" s="1" t="s">
        <v>33</v>
      </c>
      <c r="G393" s="1" t="s">
        <v>54</v>
      </c>
      <c r="H393" s="1" t="s">
        <v>54</v>
      </c>
      <c r="I393" s="1" t="s">
        <v>39</v>
      </c>
      <c r="J393" s="1" t="s">
        <v>142</v>
      </c>
      <c r="K393" s="1" t="s">
        <v>397</v>
      </c>
    </row>
    <row r="394" spans="1:11" x14ac:dyDescent="0.3">
      <c r="A394" s="1" t="s">
        <v>1144</v>
      </c>
      <c r="B394" s="1" t="s">
        <v>30</v>
      </c>
      <c r="C394">
        <v>98610</v>
      </c>
      <c r="D394" s="1" t="s">
        <v>138</v>
      </c>
      <c r="E394" s="1" t="s">
        <v>35</v>
      </c>
      <c r="F394" s="1" t="s">
        <v>30</v>
      </c>
      <c r="G394" s="1" t="s">
        <v>54</v>
      </c>
      <c r="H394" s="1" t="s">
        <v>54</v>
      </c>
      <c r="I394" s="1" t="s">
        <v>39</v>
      </c>
      <c r="J394" s="1" t="s">
        <v>142</v>
      </c>
      <c r="K394" s="1" t="s">
        <v>397</v>
      </c>
    </row>
    <row r="395" spans="1:11" x14ac:dyDescent="0.3">
      <c r="A395" s="1" t="s">
        <v>1148</v>
      </c>
      <c r="B395" s="1" t="s">
        <v>30</v>
      </c>
      <c r="C395">
        <v>98648</v>
      </c>
      <c r="D395" s="1" t="s">
        <v>138</v>
      </c>
      <c r="E395" s="1" t="s">
        <v>45</v>
      </c>
      <c r="F395" s="1" t="s">
        <v>30</v>
      </c>
      <c r="G395" s="1" t="s">
        <v>33</v>
      </c>
      <c r="H395" s="1" t="s">
        <v>33</v>
      </c>
      <c r="I395" s="1" t="s">
        <v>39</v>
      </c>
      <c r="J395" s="1" t="s">
        <v>142</v>
      </c>
      <c r="K395" s="1" t="s">
        <v>397</v>
      </c>
    </row>
    <row r="396" spans="1:11" x14ac:dyDescent="0.3">
      <c r="A396" s="1" t="s">
        <v>1174</v>
      </c>
      <c r="B396" s="1" t="s">
        <v>30</v>
      </c>
      <c r="C396">
        <v>98610</v>
      </c>
      <c r="D396" s="1" t="s">
        <v>138</v>
      </c>
      <c r="E396" s="1" t="s">
        <v>35</v>
      </c>
      <c r="F396" s="1" t="s">
        <v>30</v>
      </c>
      <c r="G396" s="1" t="s">
        <v>33</v>
      </c>
      <c r="H396" s="1" t="s">
        <v>33</v>
      </c>
      <c r="I396" s="1" t="s">
        <v>39</v>
      </c>
      <c r="J396" s="1" t="s">
        <v>142</v>
      </c>
      <c r="K396" s="1" t="s">
        <v>397</v>
      </c>
    </row>
    <row r="397" spans="1:11" x14ac:dyDescent="0.3">
      <c r="A397" s="1" t="s">
        <v>1181</v>
      </c>
      <c r="B397" s="1" t="s">
        <v>30</v>
      </c>
      <c r="C397">
        <v>98610</v>
      </c>
      <c r="D397" s="1" t="s">
        <v>138</v>
      </c>
      <c r="E397" s="1" t="s">
        <v>35</v>
      </c>
      <c r="F397" s="1" t="s">
        <v>30</v>
      </c>
      <c r="G397" s="1" t="s">
        <v>33</v>
      </c>
      <c r="H397" s="1" t="s">
        <v>33</v>
      </c>
      <c r="I397" s="1" t="s">
        <v>39</v>
      </c>
      <c r="J397" s="1" t="s">
        <v>142</v>
      </c>
      <c r="K397" s="1" t="s">
        <v>397</v>
      </c>
    </row>
    <row r="398" spans="1:11" x14ac:dyDescent="0.3">
      <c r="A398" s="1" t="s">
        <v>1182</v>
      </c>
      <c r="B398" s="1" t="s">
        <v>30</v>
      </c>
      <c r="C398">
        <v>98651</v>
      </c>
      <c r="D398" s="1" t="s">
        <v>138</v>
      </c>
      <c r="E398" s="1" t="s">
        <v>45</v>
      </c>
      <c r="F398" s="1" t="s">
        <v>30</v>
      </c>
      <c r="G398" s="1" t="s">
        <v>33</v>
      </c>
      <c r="H398" s="1" t="s">
        <v>33</v>
      </c>
      <c r="I398" s="1" t="s">
        <v>39</v>
      </c>
      <c r="J398" s="1" t="s">
        <v>142</v>
      </c>
      <c r="K398" s="1" t="s">
        <v>397</v>
      </c>
    </row>
    <row r="399" spans="1:11" x14ac:dyDescent="0.3">
      <c r="A399" s="1" t="s">
        <v>1190</v>
      </c>
      <c r="B399" s="1" t="s">
        <v>30</v>
      </c>
      <c r="C399">
        <v>98648</v>
      </c>
      <c r="D399" s="1" t="s">
        <v>53</v>
      </c>
      <c r="E399" s="1" t="s">
        <v>45</v>
      </c>
      <c r="F399" s="1" t="s">
        <v>33</v>
      </c>
      <c r="G399" s="1" t="s">
        <v>34</v>
      </c>
      <c r="H399" s="1" t="s">
        <v>33</v>
      </c>
      <c r="I399" s="1" t="s">
        <v>39</v>
      </c>
      <c r="J399" s="1" t="s">
        <v>142</v>
      </c>
      <c r="K399" s="1" t="s">
        <v>397</v>
      </c>
    </row>
    <row r="400" spans="1:11" x14ac:dyDescent="0.3">
      <c r="A400" s="1" t="s">
        <v>640</v>
      </c>
      <c r="B400" s="1" t="s">
        <v>30</v>
      </c>
      <c r="C400">
        <v>98672</v>
      </c>
      <c r="D400" s="1" t="s">
        <v>138</v>
      </c>
      <c r="E400" s="1" t="s">
        <v>35</v>
      </c>
      <c r="F400" s="1" t="s">
        <v>30</v>
      </c>
      <c r="G400" s="1" t="s">
        <v>33</v>
      </c>
      <c r="H400" s="1" t="s">
        <v>33</v>
      </c>
      <c r="I400" s="1" t="s">
        <v>39</v>
      </c>
      <c r="J400" s="1" t="s">
        <v>142</v>
      </c>
      <c r="K400" s="1" t="s">
        <v>397</v>
      </c>
    </row>
    <row r="401" spans="1:11" x14ac:dyDescent="0.3">
      <c r="A401" s="1" t="s">
        <v>645</v>
      </c>
      <c r="B401" s="1" t="s">
        <v>30</v>
      </c>
      <c r="C401">
        <v>98648</v>
      </c>
      <c r="D401" s="1" t="s">
        <v>182</v>
      </c>
      <c r="E401" s="1" t="s">
        <v>35</v>
      </c>
      <c r="F401" s="1" t="s">
        <v>30</v>
      </c>
      <c r="G401" s="1" t="s">
        <v>33</v>
      </c>
      <c r="H401" s="1" t="s">
        <v>33</v>
      </c>
      <c r="I401" s="1" t="s">
        <v>39</v>
      </c>
      <c r="J401" s="1" t="s">
        <v>142</v>
      </c>
      <c r="K401" s="1" t="s">
        <v>397</v>
      </c>
    </row>
    <row r="402" spans="1:11" x14ac:dyDescent="0.3">
      <c r="A402" s="1" t="s">
        <v>662</v>
      </c>
      <c r="B402" s="1" t="s">
        <v>30</v>
      </c>
      <c r="C402">
        <v>98648</v>
      </c>
      <c r="D402" s="1" t="s">
        <v>138</v>
      </c>
      <c r="E402" s="1" t="s">
        <v>45</v>
      </c>
      <c r="F402" s="1" t="s">
        <v>30</v>
      </c>
      <c r="G402" s="1" t="s">
        <v>54</v>
      </c>
      <c r="H402" s="1" t="s">
        <v>54</v>
      </c>
      <c r="I402" s="1" t="s">
        <v>39</v>
      </c>
      <c r="J402" s="1" t="s">
        <v>142</v>
      </c>
      <c r="K402" s="1" t="s">
        <v>397</v>
      </c>
    </row>
    <row r="403" spans="1:11" x14ac:dyDescent="0.3">
      <c r="A403" s="1" t="s">
        <v>689</v>
      </c>
      <c r="B403" s="1" t="s">
        <v>30</v>
      </c>
      <c r="C403">
        <v>98610</v>
      </c>
      <c r="D403" s="1" t="s">
        <v>138</v>
      </c>
      <c r="E403" s="1" t="s">
        <v>35</v>
      </c>
      <c r="F403" s="1" t="s">
        <v>30</v>
      </c>
      <c r="G403" s="1" t="s">
        <v>54</v>
      </c>
      <c r="H403" s="1" t="s">
        <v>54</v>
      </c>
      <c r="I403" s="1" t="s">
        <v>39</v>
      </c>
      <c r="J403" s="1" t="s">
        <v>142</v>
      </c>
      <c r="K403" s="1" t="s">
        <v>397</v>
      </c>
    </row>
    <row r="404" spans="1:11" x14ac:dyDescent="0.3">
      <c r="A404" s="1" t="s">
        <v>694</v>
      </c>
      <c r="B404" s="1" t="s">
        <v>30</v>
      </c>
      <c r="C404">
        <v>98648</v>
      </c>
      <c r="D404" s="1" t="s">
        <v>53</v>
      </c>
      <c r="E404" s="1" t="s">
        <v>45</v>
      </c>
      <c r="F404" s="1" t="s">
        <v>30</v>
      </c>
      <c r="G404" s="1" t="s">
        <v>33</v>
      </c>
      <c r="H404" s="1" t="s">
        <v>149</v>
      </c>
      <c r="I404" s="1" t="s">
        <v>39</v>
      </c>
      <c r="J404" s="1" t="s">
        <v>142</v>
      </c>
      <c r="K404" s="1" t="s">
        <v>397</v>
      </c>
    </row>
    <row r="405" spans="1:11" x14ac:dyDescent="0.3">
      <c r="A405" s="1" t="s">
        <v>697</v>
      </c>
      <c r="B405" s="1" t="s">
        <v>30</v>
      </c>
      <c r="C405">
        <v>98648</v>
      </c>
      <c r="D405" s="1" t="s">
        <v>138</v>
      </c>
      <c r="E405" s="1" t="s">
        <v>35</v>
      </c>
      <c r="F405" s="1" t="s">
        <v>30</v>
      </c>
      <c r="G405" s="1" t="s">
        <v>33</v>
      </c>
      <c r="H405" s="1" t="s">
        <v>33</v>
      </c>
      <c r="I405" s="1" t="s">
        <v>39</v>
      </c>
      <c r="J405" s="1" t="s">
        <v>142</v>
      </c>
      <c r="K405" s="1" t="s">
        <v>397</v>
      </c>
    </row>
    <row r="406" spans="1:11" x14ac:dyDescent="0.3">
      <c r="A406" s="1" t="s">
        <v>710</v>
      </c>
      <c r="B406" s="1" t="s">
        <v>30</v>
      </c>
      <c r="C406">
        <v>98651</v>
      </c>
      <c r="D406" s="1" t="s">
        <v>138</v>
      </c>
      <c r="E406" s="1" t="s">
        <v>45</v>
      </c>
      <c r="F406" s="1" t="s">
        <v>30</v>
      </c>
      <c r="G406" s="1" t="s">
        <v>33</v>
      </c>
      <c r="H406" s="1" t="s">
        <v>33</v>
      </c>
      <c r="I406" s="1" t="s">
        <v>39</v>
      </c>
      <c r="J406" s="1" t="s">
        <v>142</v>
      </c>
      <c r="K406" s="1" t="s">
        <v>397</v>
      </c>
    </row>
    <row r="407" spans="1:11" x14ac:dyDescent="0.3">
      <c r="A407" s="1" t="s">
        <v>714</v>
      </c>
      <c r="B407" s="1" t="s">
        <v>30</v>
      </c>
      <c r="C407">
        <v>98639</v>
      </c>
      <c r="D407" s="1" t="s">
        <v>138</v>
      </c>
      <c r="E407" s="1" t="s">
        <v>35</v>
      </c>
      <c r="F407" s="1" t="s">
        <v>30</v>
      </c>
      <c r="G407" s="1" t="s">
        <v>33</v>
      </c>
      <c r="H407" s="1" t="s">
        <v>33</v>
      </c>
      <c r="I407" s="1" t="s">
        <v>39</v>
      </c>
      <c r="J407" s="1" t="s">
        <v>142</v>
      </c>
      <c r="K407" s="1" t="s">
        <v>397</v>
      </c>
    </row>
    <row r="408" spans="1:11" x14ac:dyDescent="0.3">
      <c r="A408" s="1" t="s">
        <v>719</v>
      </c>
      <c r="B408" s="1" t="s">
        <v>30</v>
      </c>
      <c r="C408">
        <v>98610</v>
      </c>
      <c r="D408" s="1" t="s">
        <v>182</v>
      </c>
      <c r="E408" s="1" t="s">
        <v>35</v>
      </c>
      <c r="F408" s="1" t="s">
        <v>30</v>
      </c>
      <c r="G408" s="1" t="s">
        <v>54</v>
      </c>
      <c r="H408" s="1" t="s">
        <v>149</v>
      </c>
      <c r="I408" s="1" t="s">
        <v>39</v>
      </c>
      <c r="J408" s="1" t="s">
        <v>142</v>
      </c>
      <c r="K408" s="1" t="s">
        <v>397</v>
      </c>
    </row>
    <row r="409" spans="1:11" x14ac:dyDescent="0.3">
      <c r="A409" s="1" t="s">
        <v>720</v>
      </c>
      <c r="B409" s="1" t="s">
        <v>30</v>
      </c>
      <c r="C409">
        <v>98648</v>
      </c>
      <c r="D409" s="1" t="s">
        <v>138</v>
      </c>
      <c r="E409" s="1" t="s">
        <v>35</v>
      </c>
      <c r="F409" s="1" t="s">
        <v>30</v>
      </c>
      <c r="G409" s="1" t="s">
        <v>33</v>
      </c>
      <c r="H409" s="1" t="s">
        <v>33</v>
      </c>
      <c r="I409" s="1" t="s">
        <v>39</v>
      </c>
      <c r="J409" s="1" t="s">
        <v>142</v>
      </c>
      <c r="K409" s="1" t="s">
        <v>397</v>
      </c>
    </row>
    <row r="410" spans="1:11" x14ac:dyDescent="0.3">
      <c r="A410" s="1" t="s">
        <v>790</v>
      </c>
      <c r="B410" s="1" t="s">
        <v>30</v>
      </c>
      <c r="C410">
        <v>98605</v>
      </c>
      <c r="D410" s="1" t="s">
        <v>53</v>
      </c>
      <c r="E410" s="1" t="s">
        <v>35</v>
      </c>
      <c r="F410" s="1" t="s">
        <v>30</v>
      </c>
      <c r="G410" s="1" t="s">
        <v>54</v>
      </c>
      <c r="H410" s="1" t="s">
        <v>54</v>
      </c>
      <c r="I410" s="1" t="s">
        <v>39</v>
      </c>
      <c r="J410" s="1" t="s">
        <v>142</v>
      </c>
      <c r="K410" s="1" t="s">
        <v>397</v>
      </c>
    </row>
    <row r="411" spans="1:11" x14ac:dyDescent="0.3">
      <c r="A411" s="1" t="s">
        <v>791</v>
      </c>
      <c r="B411" s="1" t="s">
        <v>30</v>
      </c>
      <c r="C411">
        <v>98635</v>
      </c>
      <c r="D411" s="1" t="s">
        <v>53</v>
      </c>
      <c r="E411" s="1" t="s">
        <v>35</v>
      </c>
      <c r="F411" s="1" t="s">
        <v>30</v>
      </c>
      <c r="G411" s="1" t="s">
        <v>33</v>
      </c>
      <c r="H411" s="1" t="s">
        <v>33</v>
      </c>
      <c r="I411" s="1" t="s">
        <v>39</v>
      </c>
      <c r="J411" s="1" t="s">
        <v>142</v>
      </c>
      <c r="K411" s="1" t="s">
        <v>397</v>
      </c>
    </row>
    <row r="412" spans="1:11" x14ac:dyDescent="0.3">
      <c r="A412" s="1" t="s">
        <v>815</v>
      </c>
      <c r="B412" s="1" t="s">
        <v>30</v>
      </c>
      <c r="C412">
        <v>98648</v>
      </c>
      <c r="D412" s="1" t="s">
        <v>138</v>
      </c>
      <c r="E412" s="1" t="s">
        <v>35</v>
      </c>
      <c r="F412" s="1" t="s">
        <v>30</v>
      </c>
      <c r="G412" s="1" t="s">
        <v>33</v>
      </c>
      <c r="H412" s="1" t="s">
        <v>33</v>
      </c>
      <c r="I412" s="1" t="s">
        <v>39</v>
      </c>
      <c r="J412" s="1" t="s">
        <v>142</v>
      </c>
      <c r="K412" s="1" t="s">
        <v>397</v>
      </c>
    </row>
    <row r="413" spans="1:11" x14ac:dyDescent="0.3">
      <c r="A413" s="1" t="s">
        <v>836</v>
      </c>
      <c r="B413" s="1" t="s">
        <v>30</v>
      </c>
      <c r="C413">
        <v>98610</v>
      </c>
      <c r="D413" s="1" t="s">
        <v>138</v>
      </c>
      <c r="E413" s="1" t="s">
        <v>35</v>
      </c>
      <c r="F413" s="1" t="s">
        <v>30</v>
      </c>
      <c r="G413" s="1" t="s">
        <v>33</v>
      </c>
      <c r="H413" s="1" t="s">
        <v>33</v>
      </c>
      <c r="I413" s="1" t="s">
        <v>39</v>
      </c>
      <c r="J413" s="1" t="s">
        <v>142</v>
      </c>
      <c r="K413" s="1" t="s">
        <v>397</v>
      </c>
    </row>
    <row r="414" spans="1:11" x14ac:dyDescent="0.3">
      <c r="A414" s="1" t="s">
        <v>861</v>
      </c>
      <c r="B414" s="1" t="s">
        <v>30</v>
      </c>
      <c r="C414">
        <v>98648</v>
      </c>
      <c r="D414" s="1" t="s">
        <v>138</v>
      </c>
      <c r="E414" s="1" t="s">
        <v>35</v>
      </c>
      <c r="F414" s="1" t="s">
        <v>54</v>
      </c>
      <c r="G414" s="1" t="s">
        <v>33</v>
      </c>
      <c r="H414" s="1" t="s">
        <v>33</v>
      </c>
      <c r="I414" s="1" t="s">
        <v>39</v>
      </c>
      <c r="J414" s="1" t="s">
        <v>142</v>
      </c>
      <c r="K414" s="1" t="s">
        <v>397</v>
      </c>
    </row>
    <row r="415" spans="1:11" x14ac:dyDescent="0.3">
      <c r="A415" s="1" t="s">
        <v>880</v>
      </c>
      <c r="B415" s="1" t="s">
        <v>30</v>
      </c>
      <c r="C415">
        <v>98620</v>
      </c>
      <c r="D415" s="1" t="s">
        <v>53</v>
      </c>
      <c r="E415" s="1" t="s">
        <v>35</v>
      </c>
      <c r="F415" s="1" t="s">
        <v>33</v>
      </c>
      <c r="G415" s="1" t="s">
        <v>149</v>
      </c>
      <c r="H415" s="1" t="s">
        <v>54</v>
      </c>
      <c r="I415" s="1" t="s">
        <v>39</v>
      </c>
      <c r="J415" s="1" t="s">
        <v>142</v>
      </c>
      <c r="K415" s="1" t="s">
        <v>397</v>
      </c>
    </row>
    <row r="416" spans="1:11" x14ac:dyDescent="0.3">
      <c r="A416" s="1" t="s">
        <v>899</v>
      </c>
      <c r="B416" s="1" t="s">
        <v>30</v>
      </c>
      <c r="C416">
        <v>98620</v>
      </c>
      <c r="D416" s="1" t="s">
        <v>138</v>
      </c>
      <c r="E416" s="1" t="s">
        <v>35</v>
      </c>
      <c r="F416" s="1" t="s">
        <v>54</v>
      </c>
      <c r="G416" s="1" t="s">
        <v>54</v>
      </c>
      <c r="H416" s="1" t="s">
        <v>54</v>
      </c>
      <c r="I416" s="1" t="s">
        <v>39</v>
      </c>
      <c r="J416" s="1" t="s">
        <v>142</v>
      </c>
      <c r="K416" s="1" t="s">
        <v>397</v>
      </c>
    </row>
    <row r="417" spans="1:11" x14ac:dyDescent="0.3">
      <c r="A417" s="1" t="s">
        <v>845</v>
      </c>
      <c r="B417" s="1" t="s">
        <v>30</v>
      </c>
      <c r="C417">
        <v>98648</v>
      </c>
      <c r="D417" s="1" t="s">
        <v>138</v>
      </c>
      <c r="E417" s="1" t="s">
        <v>35</v>
      </c>
      <c r="F417" s="1" t="s">
        <v>30</v>
      </c>
      <c r="G417" s="1" t="s">
        <v>33</v>
      </c>
      <c r="H417" s="1" t="s">
        <v>33</v>
      </c>
      <c r="I417" s="1" t="s">
        <v>39</v>
      </c>
      <c r="J417" s="1" t="s">
        <v>142</v>
      </c>
      <c r="K417" s="1" t="s">
        <v>397</v>
      </c>
    </row>
    <row r="418" spans="1:11" x14ac:dyDescent="0.3">
      <c r="A418" s="1" t="s">
        <v>946</v>
      </c>
      <c r="B418" s="1" t="s">
        <v>30</v>
      </c>
      <c r="C418">
        <v>98650</v>
      </c>
      <c r="D418" s="1" t="s">
        <v>138</v>
      </c>
      <c r="E418" s="1" t="s">
        <v>35</v>
      </c>
      <c r="F418" s="1" t="s">
        <v>33</v>
      </c>
      <c r="G418" s="1" t="s">
        <v>33</v>
      </c>
      <c r="H418" s="1" t="s">
        <v>33</v>
      </c>
      <c r="I418" s="1" t="s">
        <v>39</v>
      </c>
      <c r="J418" s="1" t="s">
        <v>142</v>
      </c>
      <c r="K418" s="1" t="s">
        <v>397</v>
      </c>
    </row>
    <row r="419" spans="1:11" x14ac:dyDescent="0.3">
      <c r="A419" s="1" t="s">
        <v>962</v>
      </c>
      <c r="B419" s="1" t="s">
        <v>30</v>
      </c>
      <c r="C419">
        <v>98648</v>
      </c>
      <c r="D419" s="1" t="s">
        <v>138</v>
      </c>
      <c r="E419" s="1" t="s">
        <v>35</v>
      </c>
      <c r="F419" s="1" t="s">
        <v>30</v>
      </c>
      <c r="G419" s="1" t="s">
        <v>33</v>
      </c>
      <c r="H419" s="1" t="s">
        <v>34</v>
      </c>
      <c r="I419" s="1" t="s">
        <v>39</v>
      </c>
      <c r="J419" s="1" t="s">
        <v>142</v>
      </c>
      <c r="K419" s="1" t="s">
        <v>397</v>
      </c>
    </row>
    <row r="420" spans="1:11" x14ac:dyDescent="0.3">
      <c r="A420" s="1" t="s">
        <v>916</v>
      </c>
      <c r="B420" s="1" t="s">
        <v>30</v>
      </c>
      <c r="C420">
        <v>98610</v>
      </c>
      <c r="D420" s="1" t="s">
        <v>53</v>
      </c>
      <c r="E420" s="1" t="s">
        <v>35</v>
      </c>
      <c r="F420" s="1" t="s">
        <v>30</v>
      </c>
      <c r="G420" s="1" t="s">
        <v>149</v>
      </c>
      <c r="H420" s="1" t="s">
        <v>54</v>
      </c>
      <c r="I420" s="1" t="s">
        <v>39</v>
      </c>
      <c r="J420" s="1" t="s">
        <v>142</v>
      </c>
      <c r="K420" s="1" t="s">
        <v>397</v>
      </c>
    </row>
    <row r="421" spans="1:11" x14ac:dyDescent="0.3">
      <c r="A421" s="1" t="s">
        <v>920</v>
      </c>
      <c r="B421" s="1" t="s">
        <v>30</v>
      </c>
      <c r="C421">
        <v>98635</v>
      </c>
      <c r="D421" s="1" t="s">
        <v>138</v>
      </c>
      <c r="E421" s="1" t="s">
        <v>35</v>
      </c>
      <c r="F421" s="1" t="s">
        <v>33</v>
      </c>
      <c r="G421" s="1" t="s">
        <v>54</v>
      </c>
      <c r="H421" s="1" t="s">
        <v>54</v>
      </c>
      <c r="I421" s="1" t="s">
        <v>39</v>
      </c>
      <c r="J421" s="1" t="s">
        <v>142</v>
      </c>
      <c r="K421" s="1" t="s">
        <v>397</v>
      </c>
    </row>
    <row r="422" spans="1:11" x14ac:dyDescent="0.3">
      <c r="A422" s="1" t="s">
        <v>927</v>
      </c>
      <c r="B422" s="1" t="s">
        <v>30</v>
      </c>
      <c r="C422">
        <v>98672</v>
      </c>
      <c r="D422" s="1" t="s">
        <v>138</v>
      </c>
      <c r="E422" s="1" t="s">
        <v>45</v>
      </c>
      <c r="F422" s="1" t="s">
        <v>30</v>
      </c>
      <c r="G422" s="1" t="s">
        <v>33</v>
      </c>
      <c r="H422" s="1" t="s">
        <v>33</v>
      </c>
      <c r="I422" s="1" t="s">
        <v>39</v>
      </c>
      <c r="J422" s="1" t="s">
        <v>142</v>
      </c>
      <c r="K422" s="1" t="s">
        <v>397</v>
      </c>
    </row>
    <row r="423" spans="1:11" x14ac:dyDescent="0.3">
      <c r="A423" s="1" t="s">
        <v>933</v>
      </c>
      <c r="B423" s="1" t="s">
        <v>30</v>
      </c>
      <c r="C423">
        <v>98648</v>
      </c>
      <c r="D423" s="1" t="s">
        <v>138</v>
      </c>
      <c r="E423" s="1" t="s">
        <v>35</v>
      </c>
      <c r="F423" s="1" t="s">
        <v>30</v>
      </c>
      <c r="G423" s="1" t="s">
        <v>33</v>
      </c>
      <c r="H423" s="1" t="s">
        <v>33</v>
      </c>
      <c r="I423" s="1" t="s">
        <v>39</v>
      </c>
      <c r="J423" s="1" t="s">
        <v>142</v>
      </c>
      <c r="K423" s="1" t="s">
        <v>397</v>
      </c>
    </row>
    <row r="424" spans="1:11" x14ac:dyDescent="0.3">
      <c r="A424" s="1" t="s">
        <v>936</v>
      </c>
      <c r="B424" s="1" t="s">
        <v>30</v>
      </c>
      <c r="C424">
        <v>98672</v>
      </c>
      <c r="D424" s="1" t="s">
        <v>182</v>
      </c>
      <c r="E424" s="1" t="s">
        <v>35</v>
      </c>
      <c r="F424" s="1" t="s">
        <v>54</v>
      </c>
      <c r="G424" s="1" t="s">
        <v>54</v>
      </c>
      <c r="H424" s="1" t="s">
        <v>54</v>
      </c>
      <c r="I424" s="1" t="s">
        <v>39</v>
      </c>
      <c r="J424" s="1" t="s">
        <v>142</v>
      </c>
      <c r="K424" s="1" t="s">
        <v>397</v>
      </c>
    </row>
    <row r="425" spans="1:11" x14ac:dyDescent="0.3">
      <c r="A425" s="1" t="s">
        <v>979</v>
      </c>
      <c r="B425" s="1" t="s">
        <v>30</v>
      </c>
      <c r="C425">
        <v>98617</v>
      </c>
      <c r="D425" s="1" t="s">
        <v>53</v>
      </c>
      <c r="E425" s="1" t="s">
        <v>35</v>
      </c>
      <c r="F425" s="1" t="s">
        <v>30</v>
      </c>
      <c r="G425" s="1" t="s">
        <v>54</v>
      </c>
      <c r="H425" s="1" t="s">
        <v>54</v>
      </c>
      <c r="I425" s="1" t="s">
        <v>39</v>
      </c>
      <c r="J425" s="1" t="s">
        <v>142</v>
      </c>
      <c r="K425" s="1" t="s">
        <v>397</v>
      </c>
    </row>
    <row r="426" spans="1:11" x14ac:dyDescent="0.3">
      <c r="A426" s="1" t="s">
        <v>981</v>
      </c>
      <c r="B426" s="1" t="s">
        <v>30</v>
      </c>
      <c r="C426">
        <v>98672</v>
      </c>
      <c r="D426" s="1" t="s">
        <v>138</v>
      </c>
      <c r="E426" s="1" t="s">
        <v>35</v>
      </c>
      <c r="F426" s="1" t="s">
        <v>30</v>
      </c>
      <c r="G426" s="1" t="s">
        <v>33</v>
      </c>
      <c r="H426" s="1" t="s">
        <v>33</v>
      </c>
      <c r="I426" s="1" t="s">
        <v>39</v>
      </c>
      <c r="J426" s="1" t="s">
        <v>142</v>
      </c>
      <c r="K426" s="1" t="s">
        <v>397</v>
      </c>
    </row>
    <row r="427" spans="1:11" x14ac:dyDescent="0.3">
      <c r="A427" s="1" t="s">
        <v>990</v>
      </c>
      <c r="B427" s="1" t="s">
        <v>30</v>
      </c>
      <c r="C427">
        <v>98617</v>
      </c>
      <c r="D427" s="1" t="s">
        <v>138</v>
      </c>
      <c r="E427" s="1" t="s">
        <v>35</v>
      </c>
      <c r="F427" s="1" t="s">
        <v>33</v>
      </c>
      <c r="G427" s="1" t="s">
        <v>54</v>
      </c>
      <c r="H427" s="1" t="s">
        <v>54</v>
      </c>
      <c r="I427" s="1" t="s">
        <v>39</v>
      </c>
      <c r="J427" s="1" t="s">
        <v>142</v>
      </c>
      <c r="K427" s="1" t="s">
        <v>397</v>
      </c>
    </row>
    <row r="428" spans="1:11" x14ac:dyDescent="0.3">
      <c r="A428" s="1" t="s">
        <v>992</v>
      </c>
      <c r="B428" s="1" t="s">
        <v>30</v>
      </c>
      <c r="C428">
        <v>98620</v>
      </c>
      <c r="D428" s="1" t="s">
        <v>138</v>
      </c>
      <c r="E428" s="1" t="s">
        <v>35</v>
      </c>
      <c r="F428" s="1" t="s">
        <v>30</v>
      </c>
      <c r="G428" s="1" t="s">
        <v>54</v>
      </c>
      <c r="H428" s="1" t="s">
        <v>33</v>
      </c>
      <c r="I428" s="1" t="s">
        <v>39</v>
      </c>
      <c r="J428" s="1" t="s">
        <v>142</v>
      </c>
      <c r="K428" s="1" t="s">
        <v>397</v>
      </c>
    </row>
    <row r="429" spans="1:11" x14ac:dyDescent="0.3">
      <c r="A429" s="1" t="s">
        <v>996</v>
      </c>
      <c r="B429" s="1" t="s">
        <v>30</v>
      </c>
      <c r="C429">
        <v>98617</v>
      </c>
      <c r="D429" s="1" t="s">
        <v>138</v>
      </c>
      <c r="E429" s="1" t="s">
        <v>35</v>
      </c>
      <c r="F429" s="1" t="s">
        <v>30</v>
      </c>
      <c r="G429" s="1" t="s">
        <v>33</v>
      </c>
      <c r="H429" s="1" t="s">
        <v>33</v>
      </c>
      <c r="I429" s="1" t="s">
        <v>39</v>
      </c>
      <c r="J429" s="1" t="s">
        <v>142</v>
      </c>
      <c r="K429" s="1" t="s">
        <v>397</v>
      </c>
    </row>
    <row r="430" spans="1:11" x14ac:dyDescent="0.3">
      <c r="A430" s="1" t="s">
        <v>998</v>
      </c>
      <c r="B430" s="1" t="s">
        <v>30</v>
      </c>
      <c r="C430">
        <v>98610</v>
      </c>
      <c r="D430" s="1" t="s">
        <v>138</v>
      </c>
      <c r="E430" s="1" t="s">
        <v>35</v>
      </c>
      <c r="F430" s="1" t="s">
        <v>30</v>
      </c>
      <c r="G430" s="1" t="s">
        <v>33</v>
      </c>
      <c r="H430" s="1" t="s">
        <v>33</v>
      </c>
      <c r="I430" s="1" t="s">
        <v>39</v>
      </c>
      <c r="J430" s="1" t="s">
        <v>142</v>
      </c>
      <c r="K430" s="1" t="s">
        <v>397</v>
      </c>
    </row>
    <row r="431" spans="1:11" x14ac:dyDescent="0.3">
      <c r="A431" s="1" t="s">
        <v>999</v>
      </c>
      <c r="B431" s="1" t="s">
        <v>30</v>
      </c>
      <c r="C431">
        <v>98623</v>
      </c>
      <c r="D431" s="1" t="s">
        <v>138</v>
      </c>
      <c r="E431" s="1" t="s">
        <v>35</v>
      </c>
      <c r="F431" s="1" t="s">
        <v>30</v>
      </c>
      <c r="G431" s="1" t="s">
        <v>54</v>
      </c>
      <c r="H431" s="1" t="s">
        <v>54</v>
      </c>
      <c r="I431" s="1" t="s">
        <v>39</v>
      </c>
      <c r="J431" s="1" t="s">
        <v>142</v>
      </c>
      <c r="K431" s="1" t="s">
        <v>397</v>
      </c>
    </row>
    <row r="432" spans="1:11" x14ac:dyDescent="0.3">
      <c r="A432" s="1" t="s">
        <v>1015</v>
      </c>
      <c r="B432" s="1" t="s">
        <v>30</v>
      </c>
      <c r="C432">
        <v>98672</v>
      </c>
      <c r="D432" s="1" t="s">
        <v>138</v>
      </c>
      <c r="E432" s="1" t="s">
        <v>35</v>
      </c>
      <c r="F432" s="1" t="s">
        <v>30</v>
      </c>
      <c r="G432" s="1" t="s">
        <v>54</v>
      </c>
      <c r="H432" s="1" t="s">
        <v>54</v>
      </c>
      <c r="I432" s="1" t="s">
        <v>39</v>
      </c>
      <c r="J432" s="1" t="s">
        <v>142</v>
      </c>
      <c r="K432" s="1" t="s">
        <v>397</v>
      </c>
    </row>
    <row r="433" spans="1:11" x14ac:dyDescent="0.3">
      <c r="A433" s="1" t="s">
        <v>1019</v>
      </c>
      <c r="B433" s="1" t="s">
        <v>30</v>
      </c>
      <c r="C433">
        <v>98620</v>
      </c>
      <c r="D433" s="1" t="s">
        <v>138</v>
      </c>
      <c r="E433" s="1" t="s">
        <v>35</v>
      </c>
      <c r="F433" s="1" t="s">
        <v>33</v>
      </c>
      <c r="G433" s="1" t="s">
        <v>33</v>
      </c>
      <c r="H433" s="1" t="s">
        <v>33</v>
      </c>
      <c r="I433" s="1" t="s">
        <v>39</v>
      </c>
      <c r="J433" s="1" t="s">
        <v>142</v>
      </c>
      <c r="K433" s="1" t="s">
        <v>397</v>
      </c>
    </row>
    <row r="434" spans="1:11" x14ac:dyDescent="0.3">
      <c r="A434" s="1" t="s">
        <v>1023</v>
      </c>
      <c r="B434" s="1" t="s">
        <v>30</v>
      </c>
      <c r="C434">
        <v>98672</v>
      </c>
      <c r="D434" s="1" t="s">
        <v>53</v>
      </c>
      <c r="E434" s="1" t="s">
        <v>35</v>
      </c>
      <c r="F434" s="1" t="s">
        <v>33</v>
      </c>
      <c r="G434" s="1" t="s">
        <v>54</v>
      </c>
      <c r="H434" s="1" t="s">
        <v>54</v>
      </c>
      <c r="I434" s="1" t="s">
        <v>39</v>
      </c>
      <c r="J434" s="1" t="s">
        <v>142</v>
      </c>
      <c r="K434" s="1" t="s">
        <v>397</v>
      </c>
    </row>
    <row r="435" spans="1:11" x14ac:dyDescent="0.3">
      <c r="A435" s="1" t="s">
        <v>974</v>
      </c>
      <c r="B435" s="1" t="s">
        <v>30</v>
      </c>
      <c r="C435">
        <v>98635</v>
      </c>
      <c r="D435" s="1" t="s">
        <v>53</v>
      </c>
      <c r="E435" s="1" t="s">
        <v>35</v>
      </c>
      <c r="F435" s="1" t="s">
        <v>30</v>
      </c>
      <c r="G435" s="1" t="s">
        <v>54</v>
      </c>
      <c r="H435" s="1" t="s">
        <v>54</v>
      </c>
      <c r="I435" s="1" t="s">
        <v>39</v>
      </c>
      <c r="J435" s="1" t="s">
        <v>142</v>
      </c>
      <c r="K435" s="1" t="s">
        <v>397</v>
      </c>
    </row>
    <row r="436" spans="1:11" x14ac:dyDescent="0.3">
      <c r="A436" s="1" t="s">
        <v>1221</v>
      </c>
      <c r="B436" s="1" t="s">
        <v>30</v>
      </c>
      <c r="C436">
        <v>98620</v>
      </c>
      <c r="D436" s="1" t="s">
        <v>138</v>
      </c>
      <c r="E436" s="1" t="s">
        <v>35</v>
      </c>
      <c r="F436" s="1" t="s">
        <v>54</v>
      </c>
      <c r="G436" s="1" t="s">
        <v>54</v>
      </c>
      <c r="H436" s="1" t="s">
        <v>54</v>
      </c>
      <c r="I436" s="1" t="s">
        <v>39</v>
      </c>
      <c r="J436" s="1" t="s">
        <v>142</v>
      </c>
      <c r="K436" s="1" t="s">
        <v>397</v>
      </c>
    </row>
    <row r="437" spans="1:11" x14ac:dyDescent="0.3">
      <c r="A437" s="1" t="s">
        <v>1328</v>
      </c>
      <c r="B437" s="1" t="s">
        <v>30</v>
      </c>
      <c r="C437">
        <v>98672</v>
      </c>
      <c r="D437" s="1" t="s">
        <v>138</v>
      </c>
      <c r="E437" s="1" t="s">
        <v>35</v>
      </c>
      <c r="F437" s="1" t="s">
        <v>30</v>
      </c>
      <c r="G437" s="1" t="s">
        <v>54</v>
      </c>
      <c r="H437" s="1" t="s">
        <v>54</v>
      </c>
      <c r="I437" s="1" t="s">
        <v>39</v>
      </c>
      <c r="J437" s="1" t="s">
        <v>142</v>
      </c>
      <c r="K437" s="1" t="s">
        <v>397</v>
      </c>
    </row>
    <row r="438" spans="1:11" x14ac:dyDescent="0.3">
      <c r="A438" s="1" t="s">
        <v>404</v>
      </c>
      <c r="B438" s="1" t="s">
        <v>30</v>
      </c>
      <c r="C438">
        <v>98672</v>
      </c>
      <c r="D438" s="1" t="s">
        <v>53</v>
      </c>
      <c r="E438" s="1" t="s">
        <v>45</v>
      </c>
      <c r="F438" s="1" t="s">
        <v>30</v>
      </c>
      <c r="G438" s="1" t="s">
        <v>33</v>
      </c>
      <c r="H438" s="1" t="s">
        <v>149</v>
      </c>
      <c r="I438" s="1" t="s">
        <v>39</v>
      </c>
      <c r="J438" s="1" t="s">
        <v>142</v>
      </c>
      <c r="K438" s="1" t="s">
        <v>397</v>
      </c>
    </row>
    <row r="439" spans="1:11" x14ac:dyDescent="0.3">
      <c r="A439" s="1" t="s">
        <v>419</v>
      </c>
      <c r="B439" s="1" t="s">
        <v>30</v>
      </c>
      <c r="C439">
        <v>98605</v>
      </c>
      <c r="D439" s="1" t="s">
        <v>138</v>
      </c>
      <c r="E439" s="1" t="s">
        <v>35</v>
      </c>
      <c r="F439" s="1" t="s">
        <v>30</v>
      </c>
      <c r="G439" s="1" t="s">
        <v>33</v>
      </c>
      <c r="H439" s="1" t="s">
        <v>33</v>
      </c>
      <c r="I439" s="1" t="s">
        <v>39</v>
      </c>
      <c r="J439" s="1" t="s">
        <v>142</v>
      </c>
      <c r="K439" s="1" t="s">
        <v>397</v>
      </c>
    </row>
    <row r="440" spans="1:11" x14ac:dyDescent="0.3">
      <c r="A440" s="1" t="s">
        <v>438</v>
      </c>
      <c r="B440" s="1" t="s">
        <v>30</v>
      </c>
      <c r="C440">
        <v>98672</v>
      </c>
      <c r="D440" s="1" t="s">
        <v>138</v>
      </c>
      <c r="E440" s="1" t="s">
        <v>45</v>
      </c>
      <c r="F440" s="1" t="s">
        <v>30</v>
      </c>
      <c r="G440" s="1" t="s">
        <v>33</v>
      </c>
      <c r="H440" s="1" t="s">
        <v>33</v>
      </c>
      <c r="I440" s="1" t="s">
        <v>39</v>
      </c>
      <c r="J440" s="1" t="s">
        <v>142</v>
      </c>
      <c r="K440" s="1" t="s">
        <v>397</v>
      </c>
    </row>
    <row r="441" spans="1:11" x14ac:dyDescent="0.3">
      <c r="A441" s="1" t="s">
        <v>478</v>
      </c>
      <c r="B441" s="1" t="s">
        <v>30</v>
      </c>
      <c r="C441">
        <v>98672</v>
      </c>
      <c r="D441" s="1" t="s">
        <v>138</v>
      </c>
      <c r="E441" s="1" t="s">
        <v>45</v>
      </c>
      <c r="F441" s="1" t="s">
        <v>30</v>
      </c>
      <c r="G441" s="1" t="s">
        <v>33</v>
      </c>
      <c r="H441" s="1" t="s">
        <v>54</v>
      </c>
      <c r="I441" s="1" t="s">
        <v>39</v>
      </c>
      <c r="J441" s="1" t="s">
        <v>142</v>
      </c>
      <c r="K441" s="1" t="s">
        <v>397</v>
      </c>
    </row>
    <row r="442" spans="1:11" x14ac:dyDescent="0.3">
      <c r="A442" s="1" t="s">
        <v>483</v>
      </c>
      <c r="B442" s="1" t="s">
        <v>30</v>
      </c>
      <c r="C442">
        <v>98672</v>
      </c>
      <c r="D442" s="1" t="s">
        <v>138</v>
      </c>
      <c r="E442" s="1" t="s">
        <v>45</v>
      </c>
      <c r="F442" s="1" t="s">
        <v>30</v>
      </c>
      <c r="G442" s="1" t="s">
        <v>33</v>
      </c>
      <c r="H442" s="1" t="s">
        <v>33</v>
      </c>
      <c r="I442" s="1" t="s">
        <v>39</v>
      </c>
      <c r="J442" s="1" t="s">
        <v>142</v>
      </c>
      <c r="K442" s="1" t="s">
        <v>397</v>
      </c>
    </row>
    <row r="443" spans="1:11" x14ac:dyDescent="0.3">
      <c r="A443" s="1" t="s">
        <v>527</v>
      </c>
      <c r="B443" s="1" t="s">
        <v>30</v>
      </c>
      <c r="C443">
        <v>98648</v>
      </c>
      <c r="D443" s="1" t="s">
        <v>138</v>
      </c>
      <c r="E443" s="1" t="s">
        <v>45</v>
      </c>
      <c r="F443" s="1" t="s">
        <v>30</v>
      </c>
      <c r="G443" s="1" t="s">
        <v>33</v>
      </c>
      <c r="H443" s="1" t="s">
        <v>33</v>
      </c>
      <c r="I443" s="1" t="s">
        <v>39</v>
      </c>
      <c r="J443" s="1" t="s">
        <v>142</v>
      </c>
      <c r="K443" s="1" t="s">
        <v>397</v>
      </c>
    </row>
    <row r="444" spans="1:11" x14ac:dyDescent="0.3">
      <c r="A444" s="1" t="s">
        <v>538</v>
      </c>
      <c r="B444" s="1" t="s">
        <v>30</v>
      </c>
      <c r="C444">
        <v>98639</v>
      </c>
      <c r="D444" s="1" t="s">
        <v>138</v>
      </c>
      <c r="E444" s="1" t="s">
        <v>35</v>
      </c>
      <c r="F444" s="1" t="s">
        <v>33</v>
      </c>
      <c r="G444" s="1" t="s">
        <v>33</v>
      </c>
      <c r="H444" s="1" t="s">
        <v>54</v>
      </c>
      <c r="I444" s="1" t="s">
        <v>39</v>
      </c>
      <c r="J444" s="1" t="s">
        <v>142</v>
      </c>
      <c r="K444" s="1" t="s">
        <v>397</v>
      </c>
    </row>
    <row r="445" spans="1:11" x14ac:dyDescent="0.3">
      <c r="A445" s="1" t="s">
        <v>540</v>
      </c>
      <c r="B445" s="1" t="s">
        <v>30</v>
      </c>
      <c r="C445">
        <v>98661</v>
      </c>
      <c r="D445" s="1" t="s">
        <v>138</v>
      </c>
      <c r="E445" s="1" t="s">
        <v>45</v>
      </c>
      <c r="F445" s="1" t="s">
        <v>54</v>
      </c>
      <c r="G445" s="1" t="s">
        <v>149</v>
      </c>
      <c r="H445" s="1" t="s">
        <v>149</v>
      </c>
      <c r="I445" s="1" t="s">
        <v>39</v>
      </c>
      <c r="J445" s="1" t="s">
        <v>142</v>
      </c>
      <c r="K445" s="1" t="s">
        <v>397</v>
      </c>
    </row>
    <row r="446" spans="1:11" x14ac:dyDescent="0.3">
      <c r="A446" s="1" t="s">
        <v>548</v>
      </c>
      <c r="B446" s="1" t="s">
        <v>30</v>
      </c>
      <c r="C446">
        <v>98672</v>
      </c>
      <c r="D446" s="1" t="s">
        <v>138</v>
      </c>
      <c r="E446" s="1" t="s">
        <v>35</v>
      </c>
      <c r="F446" s="1" t="s">
        <v>54</v>
      </c>
      <c r="G446" s="1" t="s">
        <v>54</v>
      </c>
      <c r="H446" s="1" t="s">
        <v>54</v>
      </c>
      <c r="I446" s="1" t="s">
        <v>39</v>
      </c>
      <c r="J446" s="1" t="s">
        <v>142</v>
      </c>
      <c r="K446" s="1" t="s">
        <v>397</v>
      </c>
    </row>
    <row r="447" spans="1:11" x14ac:dyDescent="0.3">
      <c r="A447" s="1" t="s">
        <v>550</v>
      </c>
      <c r="B447" s="1" t="s">
        <v>30</v>
      </c>
      <c r="C447">
        <v>98605</v>
      </c>
      <c r="D447" s="1" t="s">
        <v>53</v>
      </c>
      <c r="E447" s="1" t="s">
        <v>35</v>
      </c>
      <c r="F447" s="1" t="s">
        <v>30</v>
      </c>
      <c r="G447" s="1" t="s">
        <v>54</v>
      </c>
      <c r="H447" s="1" t="s">
        <v>54</v>
      </c>
      <c r="I447" s="1" t="s">
        <v>39</v>
      </c>
      <c r="J447" s="1" t="s">
        <v>142</v>
      </c>
      <c r="K447" s="1" t="s">
        <v>397</v>
      </c>
    </row>
    <row r="448" spans="1:11" x14ac:dyDescent="0.3">
      <c r="A448" s="1" t="s">
        <v>493</v>
      </c>
      <c r="B448" s="1" t="s">
        <v>30</v>
      </c>
      <c r="C448">
        <v>98672</v>
      </c>
      <c r="D448" s="1" t="s">
        <v>138</v>
      </c>
      <c r="E448" s="1" t="s">
        <v>35</v>
      </c>
      <c r="F448" s="1" t="s">
        <v>30</v>
      </c>
      <c r="G448" s="1" t="s">
        <v>33</v>
      </c>
      <c r="H448" s="1" t="s">
        <v>33</v>
      </c>
      <c r="I448" s="1" t="s">
        <v>39</v>
      </c>
      <c r="J448" s="1" t="s">
        <v>142</v>
      </c>
      <c r="K448" s="1" t="s">
        <v>397</v>
      </c>
    </row>
    <row r="449" spans="1:11" x14ac:dyDescent="0.3">
      <c r="A449" s="1" t="s">
        <v>160</v>
      </c>
      <c r="B449" s="1" t="s">
        <v>33</v>
      </c>
      <c r="C449">
        <v>98610</v>
      </c>
      <c r="D449" s="1" t="s">
        <v>53</v>
      </c>
      <c r="E449" s="1" t="s">
        <v>35</v>
      </c>
      <c r="F449" s="1" t="s">
        <v>54</v>
      </c>
      <c r="G449" s="1" t="s">
        <v>149</v>
      </c>
      <c r="H449" s="1" t="s">
        <v>54</v>
      </c>
      <c r="I449" s="1" t="s">
        <v>141</v>
      </c>
      <c r="J449" s="1" t="s">
        <v>40</v>
      </c>
      <c r="K449" s="1" t="s">
        <v>143</v>
      </c>
    </row>
    <row r="450" spans="1:11" x14ac:dyDescent="0.3">
      <c r="A450" s="1" t="s">
        <v>224</v>
      </c>
      <c r="B450" s="1" t="s">
        <v>30</v>
      </c>
      <c r="C450">
        <v>98610</v>
      </c>
      <c r="D450" s="1" t="s">
        <v>225</v>
      </c>
      <c r="E450" s="1" t="s">
        <v>35</v>
      </c>
      <c r="F450" s="1" t="s">
        <v>33</v>
      </c>
      <c r="G450" s="1" t="s">
        <v>149</v>
      </c>
      <c r="H450" s="1" t="s">
        <v>149</v>
      </c>
      <c r="I450" s="1" t="s">
        <v>141</v>
      </c>
      <c r="J450" s="1" t="s">
        <v>40</v>
      </c>
      <c r="K450" s="1" t="s">
        <v>41</v>
      </c>
    </row>
    <row r="451" spans="1:11" x14ac:dyDescent="0.3">
      <c r="A451" s="1" t="s">
        <v>298</v>
      </c>
      <c r="B451" s="1" t="s">
        <v>30</v>
      </c>
      <c r="C451">
        <v>98648</v>
      </c>
      <c r="D451" s="1" t="s">
        <v>138</v>
      </c>
      <c r="E451" s="1" t="s">
        <v>35</v>
      </c>
      <c r="F451" s="1" t="s">
        <v>30</v>
      </c>
      <c r="G451" s="1" t="s">
        <v>33</v>
      </c>
      <c r="H451" s="1" t="s">
        <v>33</v>
      </c>
      <c r="I451" s="1" t="s">
        <v>141</v>
      </c>
      <c r="J451" s="1" t="s">
        <v>40</v>
      </c>
      <c r="K451" s="1" t="s">
        <v>1459</v>
      </c>
    </row>
    <row r="452" spans="1:11" x14ac:dyDescent="0.3">
      <c r="A452" s="1" t="s">
        <v>1084</v>
      </c>
      <c r="B452" s="1" t="s">
        <v>30</v>
      </c>
      <c r="C452">
        <v>98650</v>
      </c>
      <c r="D452" s="1" t="s">
        <v>138</v>
      </c>
      <c r="E452" s="1" t="s">
        <v>35</v>
      </c>
      <c r="F452" s="1" t="s">
        <v>30</v>
      </c>
      <c r="G452" s="1" t="s">
        <v>33</v>
      </c>
      <c r="H452" s="1" t="s">
        <v>54</v>
      </c>
      <c r="I452" s="1" t="s">
        <v>141</v>
      </c>
      <c r="J452" s="1" t="s">
        <v>40</v>
      </c>
      <c r="K452" s="1" t="s">
        <v>397</v>
      </c>
    </row>
    <row r="453" spans="1:11" x14ac:dyDescent="0.3">
      <c r="A453" s="1" t="s">
        <v>740</v>
      </c>
      <c r="B453" s="1" t="s">
        <v>30</v>
      </c>
      <c r="C453">
        <v>98610</v>
      </c>
      <c r="D453" s="1" t="s">
        <v>138</v>
      </c>
      <c r="E453" s="1" t="s">
        <v>35</v>
      </c>
      <c r="F453" s="1" t="s">
        <v>30</v>
      </c>
      <c r="G453" s="1" t="s">
        <v>33</v>
      </c>
      <c r="H453" s="1" t="s">
        <v>33</v>
      </c>
      <c r="I453" s="1" t="s">
        <v>141</v>
      </c>
      <c r="J453" s="1" t="s">
        <v>40</v>
      </c>
      <c r="K453" s="1" t="s">
        <v>397</v>
      </c>
    </row>
    <row r="454" spans="1:11" x14ac:dyDescent="0.3">
      <c r="A454" s="1" t="s">
        <v>1025</v>
      </c>
      <c r="B454" s="1" t="s">
        <v>30</v>
      </c>
      <c r="C454">
        <v>98605</v>
      </c>
      <c r="D454" s="1" t="s">
        <v>53</v>
      </c>
      <c r="E454" s="1" t="s">
        <v>35</v>
      </c>
      <c r="F454" s="1" t="s">
        <v>54</v>
      </c>
      <c r="G454" s="1" t="s">
        <v>149</v>
      </c>
      <c r="H454" s="1" t="s">
        <v>149</v>
      </c>
      <c r="I454" s="1" t="s">
        <v>141</v>
      </c>
      <c r="J454" s="1" t="s">
        <v>40</v>
      </c>
      <c r="K454" s="1" t="s">
        <v>397</v>
      </c>
    </row>
    <row r="455" spans="1:11" x14ac:dyDescent="0.3">
      <c r="A455" s="1" t="s">
        <v>136</v>
      </c>
      <c r="B455" s="1" t="s">
        <v>30</v>
      </c>
      <c r="C455">
        <v>98648</v>
      </c>
      <c r="D455" s="1" t="s">
        <v>138</v>
      </c>
      <c r="E455" s="1" t="s">
        <v>45</v>
      </c>
      <c r="F455" s="1" t="s">
        <v>33</v>
      </c>
      <c r="G455" s="1" t="s">
        <v>33</v>
      </c>
      <c r="H455" s="1" t="s">
        <v>33</v>
      </c>
      <c r="I455" s="1" t="s">
        <v>141</v>
      </c>
      <c r="J455" s="1" t="s">
        <v>142</v>
      </c>
      <c r="K455" s="1" t="s">
        <v>143</v>
      </c>
    </row>
    <row r="456" spans="1:11" x14ac:dyDescent="0.3">
      <c r="A456" s="1" t="s">
        <v>1219</v>
      </c>
      <c r="B456" s="1" t="s">
        <v>30</v>
      </c>
      <c r="C456">
        <v>98672</v>
      </c>
      <c r="D456" s="1" t="s">
        <v>138</v>
      </c>
      <c r="E456" s="1" t="s">
        <v>34</v>
      </c>
      <c r="F456" s="1" t="s">
        <v>30</v>
      </c>
      <c r="G456" s="1" t="s">
        <v>33</v>
      </c>
      <c r="H456" s="1" t="s">
        <v>33</v>
      </c>
      <c r="I456" s="1" t="s">
        <v>90</v>
      </c>
      <c r="J456" s="1" t="s">
        <v>34</v>
      </c>
      <c r="K456" s="1" t="s">
        <v>397</v>
      </c>
    </row>
    <row r="457" spans="1:11" x14ac:dyDescent="0.3">
      <c r="A457" s="1" t="s">
        <v>1237</v>
      </c>
      <c r="B457" s="1" t="s">
        <v>30</v>
      </c>
      <c r="C457">
        <v>98605</v>
      </c>
      <c r="D457" s="1" t="s">
        <v>138</v>
      </c>
      <c r="E457" s="1" t="s">
        <v>35</v>
      </c>
      <c r="F457" s="1" t="s">
        <v>30</v>
      </c>
      <c r="G457" s="1" t="s">
        <v>33</v>
      </c>
      <c r="H457" s="1" t="s">
        <v>33</v>
      </c>
      <c r="I457" s="1" t="s">
        <v>90</v>
      </c>
      <c r="J457" s="1" t="s">
        <v>40</v>
      </c>
      <c r="K457" s="1" t="s">
        <v>34</v>
      </c>
    </row>
    <row r="458" spans="1:11" x14ac:dyDescent="0.3">
      <c r="A458" s="1" t="s">
        <v>203</v>
      </c>
      <c r="B458" s="1" t="s">
        <v>30</v>
      </c>
      <c r="C458">
        <v>98605</v>
      </c>
      <c r="D458" s="1" t="s">
        <v>138</v>
      </c>
      <c r="E458" s="1" t="s">
        <v>35</v>
      </c>
      <c r="F458" s="1" t="s">
        <v>30</v>
      </c>
      <c r="G458" s="1" t="s">
        <v>54</v>
      </c>
      <c r="H458" s="1" t="s">
        <v>54</v>
      </c>
      <c r="I458" s="1" t="s">
        <v>90</v>
      </c>
      <c r="J458" s="1" t="s">
        <v>40</v>
      </c>
      <c r="K458" s="1" t="s">
        <v>179</v>
      </c>
    </row>
    <row r="459" spans="1:11" x14ac:dyDescent="0.3">
      <c r="A459" s="1" t="s">
        <v>188</v>
      </c>
      <c r="B459" s="1" t="s">
        <v>30</v>
      </c>
      <c r="C459">
        <v>98620</v>
      </c>
      <c r="D459" s="1" t="s">
        <v>53</v>
      </c>
      <c r="E459" s="1" t="s">
        <v>45</v>
      </c>
      <c r="F459" s="1" t="s">
        <v>54</v>
      </c>
      <c r="G459" s="1" t="s">
        <v>149</v>
      </c>
      <c r="H459" s="1" t="s">
        <v>54</v>
      </c>
      <c r="I459" s="1" t="s">
        <v>90</v>
      </c>
      <c r="J459" s="1" t="s">
        <v>40</v>
      </c>
      <c r="K459" s="1" t="s">
        <v>179</v>
      </c>
    </row>
    <row r="460" spans="1:11" x14ac:dyDescent="0.3">
      <c r="A460" s="1" t="s">
        <v>237</v>
      </c>
      <c r="B460" s="1" t="s">
        <v>30</v>
      </c>
      <c r="C460">
        <v>98648</v>
      </c>
      <c r="D460" s="1" t="s">
        <v>225</v>
      </c>
      <c r="E460" s="1" t="s">
        <v>35</v>
      </c>
      <c r="F460" s="1" t="s">
        <v>54</v>
      </c>
      <c r="G460" s="1" t="s">
        <v>54</v>
      </c>
      <c r="H460" s="1" t="s">
        <v>54</v>
      </c>
      <c r="I460" s="1" t="s">
        <v>90</v>
      </c>
      <c r="J460" s="1" t="s">
        <v>40</v>
      </c>
      <c r="K460" s="1" t="s">
        <v>41</v>
      </c>
    </row>
    <row r="461" spans="1:11" x14ac:dyDescent="0.3">
      <c r="A461" s="1" t="s">
        <v>251</v>
      </c>
      <c r="B461" s="1" t="s">
        <v>30</v>
      </c>
      <c r="C461">
        <v>98605</v>
      </c>
      <c r="D461" s="1" t="s">
        <v>225</v>
      </c>
      <c r="E461" s="1" t="s">
        <v>35</v>
      </c>
      <c r="F461" s="1" t="s">
        <v>54</v>
      </c>
      <c r="G461" s="1" t="s">
        <v>54</v>
      </c>
      <c r="H461" s="1" t="s">
        <v>149</v>
      </c>
      <c r="I461" s="1" t="s">
        <v>90</v>
      </c>
      <c r="J461" s="1" t="s">
        <v>40</v>
      </c>
      <c r="K461" s="1" t="s">
        <v>41</v>
      </c>
    </row>
    <row r="462" spans="1:11" x14ac:dyDescent="0.3">
      <c r="A462" s="1" t="s">
        <v>262</v>
      </c>
      <c r="B462" s="1" t="s">
        <v>30</v>
      </c>
      <c r="C462">
        <v>98620</v>
      </c>
      <c r="D462" s="1" t="s">
        <v>225</v>
      </c>
      <c r="E462" s="1" t="s">
        <v>45</v>
      </c>
      <c r="F462" s="1" t="s">
        <v>33</v>
      </c>
      <c r="G462" s="1" t="s">
        <v>149</v>
      </c>
      <c r="H462" s="1" t="s">
        <v>149</v>
      </c>
      <c r="I462" s="1" t="s">
        <v>90</v>
      </c>
      <c r="J462" s="1" t="s">
        <v>40</v>
      </c>
      <c r="K462" s="1" t="s">
        <v>41</v>
      </c>
    </row>
    <row r="463" spans="1:11" x14ac:dyDescent="0.3">
      <c r="A463" s="1" t="s">
        <v>272</v>
      </c>
      <c r="B463" s="1" t="s">
        <v>30</v>
      </c>
      <c r="C463">
        <v>98610</v>
      </c>
      <c r="D463" s="1" t="s">
        <v>53</v>
      </c>
      <c r="E463" s="1" t="s">
        <v>45</v>
      </c>
      <c r="F463" s="1" t="s">
        <v>30</v>
      </c>
      <c r="G463" s="1" t="s">
        <v>149</v>
      </c>
      <c r="H463" s="1" t="s">
        <v>149</v>
      </c>
      <c r="I463" s="1" t="s">
        <v>90</v>
      </c>
      <c r="J463" s="1" t="s">
        <v>40</v>
      </c>
      <c r="K463" s="1" t="s">
        <v>41</v>
      </c>
    </row>
    <row r="464" spans="1:11" x14ac:dyDescent="0.3">
      <c r="A464" s="1" t="s">
        <v>86</v>
      </c>
      <c r="B464" s="1" t="s">
        <v>30</v>
      </c>
      <c r="C464">
        <v>98672</v>
      </c>
      <c r="D464" s="1" t="s">
        <v>53</v>
      </c>
      <c r="E464" s="1" t="s">
        <v>35</v>
      </c>
      <c r="F464" s="1" t="s">
        <v>54</v>
      </c>
      <c r="G464" s="1" t="s">
        <v>54</v>
      </c>
      <c r="H464" s="1" t="s">
        <v>54</v>
      </c>
      <c r="I464" s="1" t="s">
        <v>90</v>
      </c>
      <c r="J464" s="1" t="s">
        <v>40</v>
      </c>
      <c r="K464" s="1" t="s">
        <v>41</v>
      </c>
    </row>
    <row r="465" spans="1:11" x14ac:dyDescent="0.3">
      <c r="A465" s="1" t="s">
        <v>1273</v>
      </c>
      <c r="B465" s="1" t="s">
        <v>30</v>
      </c>
      <c r="C465">
        <v>96848</v>
      </c>
      <c r="D465" s="1" t="s">
        <v>225</v>
      </c>
      <c r="E465" s="1" t="s">
        <v>45</v>
      </c>
      <c r="F465" s="1" t="s">
        <v>33</v>
      </c>
      <c r="G465" s="1" t="s">
        <v>54</v>
      </c>
      <c r="H465" s="1" t="s">
        <v>33</v>
      </c>
      <c r="I465" s="1" t="s">
        <v>90</v>
      </c>
      <c r="J465" s="1" t="s">
        <v>40</v>
      </c>
      <c r="K465" s="1" t="s">
        <v>41</v>
      </c>
    </row>
    <row r="466" spans="1:11" x14ac:dyDescent="0.3">
      <c r="A466" s="1" t="s">
        <v>287</v>
      </c>
      <c r="B466" s="1" t="s">
        <v>30</v>
      </c>
      <c r="C466">
        <v>98635</v>
      </c>
      <c r="D466" s="1" t="s">
        <v>138</v>
      </c>
      <c r="E466" s="1" t="s">
        <v>35</v>
      </c>
      <c r="F466" s="1" t="s">
        <v>54</v>
      </c>
      <c r="G466" s="1" t="s">
        <v>33</v>
      </c>
      <c r="H466" s="1" t="s">
        <v>33</v>
      </c>
      <c r="I466" s="1" t="s">
        <v>90</v>
      </c>
      <c r="J466" s="1" t="s">
        <v>40</v>
      </c>
      <c r="K466" s="1" t="s">
        <v>41</v>
      </c>
    </row>
    <row r="467" spans="1:11" x14ac:dyDescent="0.3">
      <c r="A467" s="1" t="s">
        <v>98</v>
      </c>
      <c r="B467" s="1" t="s">
        <v>30</v>
      </c>
      <c r="C467">
        <v>98672</v>
      </c>
      <c r="D467" s="1" t="s">
        <v>53</v>
      </c>
      <c r="E467" s="1" t="s">
        <v>35</v>
      </c>
      <c r="F467" s="1" t="s">
        <v>54</v>
      </c>
      <c r="G467" s="1" t="s">
        <v>54</v>
      </c>
      <c r="H467" s="1" t="s">
        <v>54</v>
      </c>
      <c r="I467" s="1" t="s">
        <v>90</v>
      </c>
      <c r="J467" s="1" t="s">
        <v>40</v>
      </c>
      <c r="K467" s="1" t="s">
        <v>41</v>
      </c>
    </row>
    <row r="468" spans="1:11" x14ac:dyDescent="0.3">
      <c r="A468" s="1" t="s">
        <v>101</v>
      </c>
      <c r="B468" s="1" t="s">
        <v>30</v>
      </c>
      <c r="C468">
        <v>98672</v>
      </c>
      <c r="D468" s="1" t="s">
        <v>53</v>
      </c>
      <c r="E468" s="1" t="s">
        <v>35</v>
      </c>
      <c r="F468" s="1" t="s">
        <v>54</v>
      </c>
      <c r="G468" s="1" t="s">
        <v>54</v>
      </c>
      <c r="H468" s="1" t="s">
        <v>54</v>
      </c>
      <c r="I468" s="1" t="s">
        <v>90</v>
      </c>
      <c r="J468" s="1" t="s">
        <v>40</v>
      </c>
      <c r="K468" s="1" t="s">
        <v>41</v>
      </c>
    </row>
    <row r="469" spans="1:11" x14ac:dyDescent="0.3">
      <c r="A469" s="1" t="s">
        <v>122</v>
      </c>
      <c r="B469" s="1" t="s">
        <v>30</v>
      </c>
      <c r="C469">
        <v>98605</v>
      </c>
      <c r="D469" s="1" t="s">
        <v>53</v>
      </c>
      <c r="E469" s="1" t="s">
        <v>35</v>
      </c>
      <c r="F469" s="1" t="s">
        <v>54</v>
      </c>
      <c r="G469" s="1" t="s">
        <v>54</v>
      </c>
      <c r="H469" s="1" t="s">
        <v>54</v>
      </c>
      <c r="I469" s="1" t="s">
        <v>90</v>
      </c>
      <c r="J469" s="1" t="s">
        <v>40</v>
      </c>
      <c r="K469" s="1" t="s">
        <v>41</v>
      </c>
    </row>
    <row r="470" spans="1:11" x14ac:dyDescent="0.3">
      <c r="A470" s="1" t="s">
        <v>125</v>
      </c>
      <c r="B470" s="1" t="s">
        <v>30</v>
      </c>
      <c r="C470">
        <v>98605</v>
      </c>
      <c r="D470" s="1" t="s">
        <v>138</v>
      </c>
      <c r="E470" s="1" t="s">
        <v>35</v>
      </c>
      <c r="F470" s="1" t="s">
        <v>54</v>
      </c>
      <c r="G470" s="1" t="s">
        <v>54</v>
      </c>
      <c r="H470" s="1" t="s">
        <v>54</v>
      </c>
      <c r="I470" s="1" t="s">
        <v>90</v>
      </c>
      <c r="J470" s="1" t="s">
        <v>40</v>
      </c>
      <c r="K470" s="1" t="s">
        <v>41</v>
      </c>
    </row>
    <row r="471" spans="1:11" x14ac:dyDescent="0.3">
      <c r="A471" s="1" t="s">
        <v>132</v>
      </c>
      <c r="B471" s="1" t="s">
        <v>30</v>
      </c>
      <c r="C471">
        <v>98672</v>
      </c>
      <c r="D471" s="1" t="s">
        <v>53</v>
      </c>
      <c r="E471" s="1" t="s">
        <v>30</v>
      </c>
      <c r="F471" s="1" t="s">
        <v>54</v>
      </c>
      <c r="G471" s="1" t="s">
        <v>54</v>
      </c>
      <c r="H471" s="1" t="s">
        <v>54</v>
      </c>
      <c r="I471" s="1" t="s">
        <v>90</v>
      </c>
      <c r="J471" s="1" t="s">
        <v>40</v>
      </c>
      <c r="K471" s="1" t="s">
        <v>41</v>
      </c>
    </row>
    <row r="472" spans="1:11" x14ac:dyDescent="0.3">
      <c r="A472" s="1" t="s">
        <v>134</v>
      </c>
      <c r="B472" s="1" t="s">
        <v>30</v>
      </c>
      <c r="C472">
        <v>98605</v>
      </c>
      <c r="D472" s="1" t="s">
        <v>53</v>
      </c>
      <c r="E472" s="1" t="s">
        <v>30</v>
      </c>
      <c r="F472" s="1" t="s">
        <v>30</v>
      </c>
      <c r="G472" s="1" t="s">
        <v>54</v>
      </c>
      <c r="H472" s="1" t="s">
        <v>54</v>
      </c>
      <c r="I472" s="1" t="s">
        <v>90</v>
      </c>
      <c r="J472" s="1" t="s">
        <v>40</v>
      </c>
      <c r="K472" s="1" t="s">
        <v>41</v>
      </c>
    </row>
    <row r="473" spans="1:11" x14ac:dyDescent="0.3">
      <c r="A473" s="1" t="s">
        <v>1303</v>
      </c>
      <c r="B473" s="1" t="s">
        <v>30</v>
      </c>
      <c r="C473">
        <v>98648</v>
      </c>
      <c r="D473" s="1" t="s">
        <v>53</v>
      </c>
      <c r="E473" s="1" t="s">
        <v>35</v>
      </c>
      <c r="F473" s="1" t="s">
        <v>54</v>
      </c>
      <c r="G473" s="1" t="s">
        <v>54</v>
      </c>
      <c r="H473" s="1" t="s">
        <v>54</v>
      </c>
      <c r="I473" s="1" t="s">
        <v>90</v>
      </c>
      <c r="J473" s="1" t="s">
        <v>40</v>
      </c>
      <c r="K473" s="1" t="s">
        <v>41</v>
      </c>
    </row>
    <row r="474" spans="1:11" x14ac:dyDescent="0.3">
      <c r="A474" s="1" t="s">
        <v>229</v>
      </c>
      <c r="B474" s="1" t="s">
        <v>30</v>
      </c>
      <c r="C474">
        <v>98672</v>
      </c>
      <c r="D474" s="1" t="s">
        <v>53</v>
      </c>
      <c r="E474" s="1" t="s">
        <v>45</v>
      </c>
      <c r="F474" s="1" t="s">
        <v>30</v>
      </c>
      <c r="G474" s="1" t="s">
        <v>54</v>
      </c>
      <c r="H474" s="1" t="s">
        <v>149</v>
      </c>
      <c r="I474" s="1" t="s">
        <v>90</v>
      </c>
      <c r="J474" s="1" t="s">
        <v>40</v>
      </c>
      <c r="K474" s="1" t="s">
        <v>41</v>
      </c>
    </row>
    <row r="475" spans="1:11" x14ac:dyDescent="0.3">
      <c r="A475" s="1" t="s">
        <v>1257</v>
      </c>
      <c r="B475" s="1" t="s">
        <v>30</v>
      </c>
      <c r="C475">
        <v>98635</v>
      </c>
      <c r="D475" s="1" t="s">
        <v>138</v>
      </c>
      <c r="E475" s="1" t="s">
        <v>45</v>
      </c>
      <c r="F475" s="1" t="s">
        <v>30</v>
      </c>
      <c r="G475" s="1" t="s">
        <v>33</v>
      </c>
      <c r="H475" s="1" t="s">
        <v>33</v>
      </c>
      <c r="I475" s="1" t="s">
        <v>90</v>
      </c>
      <c r="J475" s="1" t="s">
        <v>40</v>
      </c>
      <c r="K475" s="1" t="s">
        <v>1459</v>
      </c>
    </row>
    <row r="476" spans="1:11" x14ac:dyDescent="0.3">
      <c r="A476" s="1" t="s">
        <v>305</v>
      </c>
      <c r="B476" s="1" t="s">
        <v>30</v>
      </c>
      <c r="C476">
        <v>98672</v>
      </c>
      <c r="D476" s="1" t="s">
        <v>53</v>
      </c>
      <c r="E476" s="1" t="s">
        <v>45</v>
      </c>
      <c r="F476" s="1" t="s">
        <v>30</v>
      </c>
      <c r="G476" s="1" t="s">
        <v>33</v>
      </c>
      <c r="H476" s="1" t="s">
        <v>33</v>
      </c>
      <c r="I476" s="1" t="s">
        <v>90</v>
      </c>
      <c r="J476" s="1" t="s">
        <v>40</v>
      </c>
      <c r="K476" s="1" t="s">
        <v>1459</v>
      </c>
    </row>
    <row r="477" spans="1:11" x14ac:dyDescent="0.3">
      <c r="A477" s="1" t="s">
        <v>357</v>
      </c>
      <c r="B477" s="1" t="s">
        <v>30</v>
      </c>
      <c r="C477">
        <v>98672</v>
      </c>
      <c r="D477" s="1" t="s">
        <v>138</v>
      </c>
      <c r="E477" s="1" t="s">
        <v>35</v>
      </c>
      <c r="F477" s="1" t="s">
        <v>30</v>
      </c>
      <c r="G477" s="1" t="s">
        <v>33</v>
      </c>
      <c r="H477" s="1" t="s">
        <v>33</v>
      </c>
      <c r="I477" s="1" t="s">
        <v>90</v>
      </c>
      <c r="J477" s="1" t="s">
        <v>40</v>
      </c>
      <c r="K477" s="1" t="s">
        <v>313</v>
      </c>
    </row>
    <row r="478" spans="1:11" x14ac:dyDescent="0.3">
      <c r="A478" s="1" t="s">
        <v>312</v>
      </c>
      <c r="B478" s="1" t="s">
        <v>30</v>
      </c>
      <c r="C478">
        <v>98648</v>
      </c>
      <c r="D478" s="1" t="s">
        <v>138</v>
      </c>
      <c r="E478" s="1" t="s">
        <v>45</v>
      </c>
      <c r="F478" s="1" t="s">
        <v>30</v>
      </c>
      <c r="G478" s="1" t="s">
        <v>33</v>
      </c>
      <c r="H478" s="1" t="s">
        <v>33</v>
      </c>
      <c r="I478" s="1" t="s">
        <v>90</v>
      </c>
      <c r="J478" s="1" t="s">
        <v>40</v>
      </c>
      <c r="K478" s="1" t="s">
        <v>313</v>
      </c>
    </row>
    <row r="479" spans="1:11" x14ac:dyDescent="0.3">
      <c r="A479" s="1" t="s">
        <v>324</v>
      </c>
      <c r="B479" s="1" t="s">
        <v>30</v>
      </c>
      <c r="C479">
        <v>98620</v>
      </c>
      <c r="D479" s="1" t="s">
        <v>138</v>
      </c>
      <c r="E479" s="1" t="s">
        <v>35</v>
      </c>
      <c r="F479" s="1" t="s">
        <v>33</v>
      </c>
      <c r="G479" s="1" t="s">
        <v>33</v>
      </c>
      <c r="H479" s="1" t="s">
        <v>33</v>
      </c>
      <c r="I479" s="1" t="s">
        <v>90</v>
      </c>
      <c r="J479" s="1" t="s">
        <v>40</v>
      </c>
      <c r="K479" s="1" t="s">
        <v>313</v>
      </c>
    </row>
    <row r="480" spans="1:11" x14ac:dyDescent="0.3">
      <c r="A480" s="1" t="s">
        <v>349</v>
      </c>
      <c r="B480" s="1" t="s">
        <v>30</v>
      </c>
      <c r="C480">
        <v>98672</v>
      </c>
      <c r="D480" s="1" t="s">
        <v>182</v>
      </c>
      <c r="E480" s="1" t="s">
        <v>35</v>
      </c>
      <c r="F480" s="1" t="s">
        <v>33</v>
      </c>
      <c r="G480" s="1" t="s">
        <v>149</v>
      </c>
      <c r="H480" s="1" t="s">
        <v>149</v>
      </c>
      <c r="I480" s="1" t="s">
        <v>90</v>
      </c>
      <c r="J480" s="1" t="s">
        <v>40</v>
      </c>
      <c r="K480" s="1" t="s">
        <v>313</v>
      </c>
    </row>
    <row r="481" spans="1:11" x14ac:dyDescent="0.3">
      <c r="A481" s="1" t="s">
        <v>369</v>
      </c>
      <c r="B481" s="1" t="s">
        <v>30</v>
      </c>
      <c r="C481">
        <v>98617</v>
      </c>
      <c r="D481" s="1" t="s">
        <v>138</v>
      </c>
      <c r="E481" s="1" t="s">
        <v>45</v>
      </c>
      <c r="F481" s="1" t="s">
        <v>30</v>
      </c>
      <c r="G481" s="1" t="s">
        <v>33</v>
      </c>
      <c r="H481" s="1" t="s">
        <v>149</v>
      </c>
      <c r="I481" s="1" t="s">
        <v>90</v>
      </c>
      <c r="J481" s="1" t="s">
        <v>40</v>
      </c>
      <c r="K481" s="1" t="s">
        <v>313</v>
      </c>
    </row>
    <row r="482" spans="1:11" x14ac:dyDescent="0.3">
      <c r="A482" s="1" t="s">
        <v>1242</v>
      </c>
      <c r="B482" s="1" t="s">
        <v>30</v>
      </c>
      <c r="C482">
        <v>97222</v>
      </c>
      <c r="D482" s="1" t="s">
        <v>138</v>
      </c>
      <c r="E482" s="1" t="s">
        <v>35</v>
      </c>
      <c r="F482" s="1" t="s">
        <v>30</v>
      </c>
      <c r="G482" s="1" t="s">
        <v>33</v>
      </c>
      <c r="H482" s="1" t="s">
        <v>33</v>
      </c>
      <c r="I482" s="1" t="s">
        <v>90</v>
      </c>
      <c r="J482" s="1" t="s">
        <v>40</v>
      </c>
      <c r="K482" s="1" t="s">
        <v>313</v>
      </c>
    </row>
    <row r="483" spans="1:11" x14ac:dyDescent="0.3">
      <c r="A483" s="1" t="s">
        <v>385</v>
      </c>
      <c r="B483" s="1" t="s">
        <v>30</v>
      </c>
      <c r="C483">
        <v>98672</v>
      </c>
      <c r="D483" s="1" t="s">
        <v>225</v>
      </c>
      <c r="E483" s="1" t="s">
        <v>35</v>
      </c>
      <c r="F483" s="1" t="s">
        <v>30</v>
      </c>
      <c r="G483" s="1" t="s">
        <v>33</v>
      </c>
      <c r="H483" s="1" t="s">
        <v>54</v>
      </c>
      <c r="I483" s="1" t="s">
        <v>90</v>
      </c>
      <c r="J483" s="1" t="s">
        <v>40</v>
      </c>
      <c r="K483" s="1" t="s">
        <v>1406</v>
      </c>
    </row>
    <row r="484" spans="1:11" x14ac:dyDescent="0.3">
      <c r="A484" s="1" t="s">
        <v>572</v>
      </c>
      <c r="B484" s="1" t="s">
        <v>30</v>
      </c>
      <c r="C484">
        <v>98670</v>
      </c>
      <c r="D484" s="1" t="s">
        <v>138</v>
      </c>
      <c r="E484" s="1" t="s">
        <v>45</v>
      </c>
      <c r="F484" s="1" t="s">
        <v>30</v>
      </c>
      <c r="G484" s="1" t="s">
        <v>54</v>
      </c>
      <c r="H484" s="1" t="s">
        <v>54</v>
      </c>
      <c r="I484" s="1" t="s">
        <v>90</v>
      </c>
      <c r="J484" s="1" t="s">
        <v>40</v>
      </c>
      <c r="K484" s="1" t="s">
        <v>397</v>
      </c>
    </row>
    <row r="485" spans="1:11" x14ac:dyDescent="0.3">
      <c r="A485" s="1" t="s">
        <v>576</v>
      </c>
      <c r="B485" s="1" t="s">
        <v>30</v>
      </c>
      <c r="C485">
        <v>98620</v>
      </c>
      <c r="D485" s="1" t="s">
        <v>225</v>
      </c>
      <c r="E485" s="1" t="s">
        <v>35</v>
      </c>
      <c r="F485" s="1" t="s">
        <v>30</v>
      </c>
      <c r="G485" s="1" t="s">
        <v>54</v>
      </c>
      <c r="H485" s="1" t="s">
        <v>54</v>
      </c>
      <c r="I485" s="1" t="s">
        <v>90</v>
      </c>
      <c r="J485" s="1" t="s">
        <v>40</v>
      </c>
      <c r="K485" s="1" t="s">
        <v>397</v>
      </c>
    </row>
    <row r="486" spans="1:11" x14ac:dyDescent="0.3">
      <c r="A486" s="1" t="s">
        <v>580</v>
      </c>
      <c r="B486" s="1" t="s">
        <v>30</v>
      </c>
      <c r="C486">
        <v>98605</v>
      </c>
      <c r="D486" s="1" t="s">
        <v>53</v>
      </c>
      <c r="E486" s="1" t="s">
        <v>45</v>
      </c>
      <c r="F486" s="1" t="s">
        <v>30</v>
      </c>
      <c r="G486" s="1" t="s">
        <v>33</v>
      </c>
      <c r="H486" s="1" t="s">
        <v>149</v>
      </c>
      <c r="I486" s="1" t="s">
        <v>90</v>
      </c>
      <c r="J486" s="1" t="s">
        <v>40</v>
      </c>
      <c r="K486" s="1" t="s">
        <v>397</v>
      </c>
    </row>
    <row r="487" spans="1:11" x14ac:dyDescent="0.3">
      <c r="A487" s="1" t="s">
        <v>581</v>
      </c>
      <c r="B487" s="1" t="s">
        <v>30</v>
      </c>
      <c r="C487">
        <v>98651</v>
      </c>
      <c r="D487" s="1" t="s">
        <v>138</v>
      </c>
      <c r="E487" s="1" t="s">
        <v>35</v>
      </c>
      <c r="F487" s="1" t="s">
        <v>30</v>
      </c>
      <c r="G487" s="1" t="s">
        <v>33</v>
      </c>
      <c r="H487" s="1" t="s">
        <v>54</v>
      </c>
      <c r="I487" s="1" t="s">
        <v>90</v>
      </c>
      <c r="J487" s="1" t="s">
        <v>40</v>
      </c>
      <c r="K487" s="1" t="s">
        <v>397</v>
      </c>
    </row>
    <row r="488" spans="1:11" x14ac:dyDescent="0.3">
      <c r="A488" s="1" t="s">
        <v>584</v>
      </c>
      <c r="B488" s="1" t="s">
        <v>34</v>
      </c>
      <c r="C488">
        <v>98672</v>
      </c>
      <c r="D488" s="1" t="s">
        <v>225</v>
      </c>
      <c r="E488" s="1" t="s">
        <v>45</v>
      </c>
      <c r="F488" s="1" t="s">
        <v>54</v>
      </c>
      <c r="G488" s="1" t="s">
        <v>54</v>
      </c>
      <c r="H488" s="1" t="s">
        <v>149</v>
      </c>
      <c r="I488" s="1" t="s">
        <v>90</v>
      </c>
      <c r="J488" s="1" t="s">
        <v>40</v>
      </c>
      <c r="K488" s="1" t="s">
        <v>397</v>
      </c>
    </row>
    <row r="489" spans="1:11" x14ac:dyDescent="0.3">
      <c r="A489" s="1" t="s">
        <v>592</v>
      </c>
      <c r="B489" s="1" t="s">
        <v>30</v>
      </c>
      <c r="C489">
        <v>98605</v>
      </c>
      <c r="D489" s="1" t="s">
        <v>138</v>
      </c>
      <c r="E489" s="1" t="s">
        <v>35</v>
      </c>
      <c r="F489" s="1" t="s">
        <v>30</v>
      </c>
      <c r="G489" s="1" t="s">
        <v>33</v>
      </c>
      <c r="H489" s="1" t="s">
        <v>33</v>
      </c>
      <c r="I489" s="1" t="s">
        <v>90</v>
      </c>
      <c r="J489" s="1" t="s">
        <v>40</v>
      </c>
      <c r="K489" s="1" t="s">
        <v>397</v>
      </c>
    </row>
    <row r="490" spans="1:11" x14ac:dyDescent="0.3">
      <c r="A490" s="1" t="s">
        <v>1037</v>
      </c>
      <c r="B490" s="1" t="s">
        <v>30</v>
      </c>
      <c r="C490">
        <v>98620</v>
      </c>
      <c r="D490" s="1" t="s">
        <v>138</v>
      </c>
      <c r="E490" s="1" t="s">
        <v>35</v>
      </c>
      <c r="F490" s="1" t="s">
        <v>30</v>
      </c>
      <c r="G490" s="1" t="s">
        <v>33</v>
      </c>
      <c r="H490" s="1" t="s">
        <v>33</v>
      </c>
      <c r="I490" s="1" t="s">
        <v>90</v>
      </c>
      <c r="J490" s="1" t="s">
        <v>40</v>
      </c>
      <c r="K490" s="1" t="s">
        <v>397</v>
      </c>
    </row>
    <row r="491" spans="1:11" x14ac:dyDescent="0.3">
      <c r="A491" s="1" t="s">
        <v>1046</v>
      </c>
      <c r="B491" s="1" t="s">
        <v>30</v>
      </c>
      <c r="C491">
        <v>98648</v>
      </c>
      <c r="D491" s="1" t="s">
        <v>138</v>
      </c>
      <c r="E491" s="1" t="s">
        <v>35</v>
      </c>
      <c r="F491" s="1" t="s">
        <v>30</v>
      </c>
      <c r="G491" s="1" t="s">
        <v>33</v>
      </c>
      <c r="H491" s="1" t="s">
        <v>33</v>
      </c>
      <c r="I491" s="1" t="s">
        <v>90</v>
      </c>
      <c r="J491" s="1" t="s">
        <v>40</v>
      </c>
      <c r="K491" s="1" t="s">
        <v>397</v>
      </c>
    </row>
    <row r="492" spans="1:11" x14ac:dyDescent="0.3">
      <c r="A492" s="1" t="s">
        <v>1051</v>
      </c>
      <c r="B492" s="1" t="s">
        <v>30</v>
      </c>
      <c r="C492">
        <v>98648</v>
      </c>
      <c r="D492" s="1" t="s">
        <v>138</v>
      </c>
      <c r="E492" s="1" t="s">
        <v>45</v>
      </c>
      <c r="F492" s="1" t="s">
        <v>30</v>
      </c>
      <c r="G492" s="1" t="s">
        <v>33</v>
      </c>
      <c r="H492" s="1" t="s">
        <v>33</v>
      </c>
      <c r="I492" s="1" t="s">
        <v>90</v>
      </c>
      <c r="J492" s="1" t="s">
        <v>40</v>
      </c>
      <c r="K492" s="1" t="s">
        <v>397</v>
      </c>
    </row>
    <row r="493" spans="1:11" x14ac:dyDescent="0.3">
      <c r="A493" s="1" t="s">
        <v>1061</v>
      </c>
      <c r="B493" s="1" t="s">
        <v>30</v>
      </c>
      <c r="C493">
        <v>98628</v>
      </c>
      <c r="D493" s="1" t="s">
        <v>138</v>
      </c>
      <c r="E493" s="1" t="s">
        <v>35</v>
      </c>
      <c r="F493" s="1" t="s">
        <v>30</v>
      </c>
      <c r="G493" s="1" t="s">
        <v>149</v>
      </c>
      <c r="H493" s="1" t="s">
        <v>149</v>
      </c>
      <c r="I493" s="1" t="s">
        <v>90</v>
      </c>
      <c r="J493" s="1" t="s">
        <v>40</v>
      </c>
      <c r="K493" s="1" t="s">
        <v>397</v>
      </c>
    </row>
    <row r="494" spans="1:11" x14ac:dyDescent="0.3">
      <c r="A494" s="1" t="s">
        <v>1073</v>
      </c>
      <c r="B494" s="1" t="s">
        <v>30</v>
      </c>
      <c r="C494">
        <v>98672</v>
      </c>
      <c r="D494" s="1" t="s">
        <v>53</v>
      </c>
      <c r="E494" s="1" t="s">
        <v>35</v>
      </c>
      <c r="F494" s="1" t="s">
        <v>54</v>
      </c>
      <c r="G494" s="1" t="s">
        <v>33</v>
      </c>
      <c r="H494" s="1" t="s">
        <v>33</v>
      </c>
      <c r="I494" s="1" t="s">
        <v>90</v>
      </c>
      <c r="J494" s="1" t="s">
        <v>40</v>
      </c>
      <c r="K494" s="1" t="s">
        <v>397</v>
      </c>
    </row>
    <row r="495" spans="1:11" x14ac:dyDescent="0.3">
      <c r="A495" s="1" t="s">
        <v>1091</v>
      </c>
      <c r="B495" s="1" t="s">
        <v>30</v>
      </c>
      <c r="C495">
        <v>98623</v>
      </c>
      <c r="D495" s="1" t="s">
        <v>138</v>
      </c>
      <c r="E495" s="1" t="s">
        <v>35</v>
      </c>
      <c r="F495" s="1" t="s">
        <v>30</v>
      </c>
      <c r="G495" s="1" t="s">
        <v>33</v>
      </c>
      <c r="H495" s="1" t="s">
        <v>33</v>
      </c>
      <c r="I495" s="1" t="s">
        <v>90</v>
      </c>
      <c r="J495" s="1" t="s">
        <v>40</v>
      </c>
      <c r="K495" s="1" t="s">
        <v>397</v>
      </c>
    </row>
    <row r="496" spans="1:11" x14ac:dyDescent="0.3">
      <c r="A496" s="1" t="s">
        <v>1095</v>
      </c>
      <c r="B496" s="1" t="s">
        <v>30</v>
      </c>
      <c r="C496">
        <v>98620</v>
      </c>
      <c r="D496" s="1" t="s">
        <v>138</v>
      </c>
      <c r="E496" s="1" t="s">
        <v>35</v>
      </c>
      <c r="F496" s="1" t="s">
        <v>54</v>
      </c>
      <c r="G496" s="1" t="s">
        <v>33</v>
      </c>
      <c r="H496" s="1" t="s">
        <v>54</v>
      </c>
      <c r="I496" s="1" t="s">
        <v>90</v>
      </c>
      <c r="J496" s="1" t="s">
        <v>40</v>
      </c>
      <c r="K496" s="1" t="s">
        <v>397</v>
      </c>
    </row>
    <row r="497" spans="1:11" x14ac:dyDescent="0.3">
      <c r="A497" s="1" t="s">
        <v>1102</v>
      </c>
      <c r="B497" s="1" t="s">
        <v>30</v>
      </c>
      <c r="C497">
        <v>98620</v>
      </c>
      <c r="D497" s="1" t="s">
        <v>138</v>
      </c>
      <c r="E497" s="1" t="s">
        <v>35</v>
      </c>
      <c r="F497" s="1" t="s">
        <v>30</v>
      </c>
      <c r="G497" s="1" t="s">
        <v>33</v>
      </c>
      <c r="H497" s="1" t="s">
        <v>33</v>
      </c>
      <c r="I497" s="1" t="s">
        <v>90</v>
      </c>
      <c r="J497" s="1" t="s">
        <v>40</v>
      </c>
      <c r="K497" s="1" t="s">
        <v>397</v>
      </c>
    </row>
    <row r="498" spans="1:11" x14ac:dyDescent="0.3">
      <c r="A498" s="1" t="s">
        <v>1110</v>
      </c>
      <c r="B498" s="1" t="s">
        <v>30</v>
      </c>
      <c r="C498">
        <v>98648</v>
      </c>
      <c r="D498" s="1" t="s">
        <v>138</v>
      </c>
      <c r="E498" s="1" t="s">
        <v>35</v>
      </c>
      <c r="F498" s="1" t="s">
        <v>30</v>
      </c>
      <c r="G498" s="1" t="s">
        <v>33</v>
      </c>
      <c r="H498" s="1" t="s">
        <v>33</v>
      </c>
      <c r="I498" s="1" t="s">
        <v>90</v>
      </c>
      <c r="J498" s="1" t="s">
        <v>40</v>
      </c>
      <c r="K498" s="1" t="s">
        <v>397</v>
      </c>
    </row>
    <row r="499" spans="1:11" x14ac:dyDescent="0.3">
      <c r="A499" s="1" t="s">
        <v>1111</v>
      </c>
      <c r="B499" s="1" t="s">
        <v>30</v>
      </c>
      <c r="C499">
        <v>98648</v>
      </c>
      <c r="D499" s="1" t="s">
        <v>138</v>
      </c>
      <c r="E499" s="1" t="s">
        <v>35</v>
      </c>
      <c r="F499" s="1" t="s">
        <v>30</v>
      </c>
      <c r="G499" s="1" t="s">
        <v>33</v>
      </c>
      <c r="H499" s="1" t="s">
        <v>33</v>
      </c>
      <c r="I499" s="1" t="s">
        <v>90</v>
      </c>
      <c r="J499" s="1" t="s">
        <v>40</v>
      </c>
      <c r="K499" s="1" t="s">
        <v>397</v>
      </c>
    </row>
    <row r="500" spans="1:11" x14ac:dyDescent="0.3">
      <c r="A500" s="1" t="s">
        <v>609</v>
      </c>
      <c r="B500" s="1" t="s">
        <v>30</v>
      </c>
      <c r="C500">
        <v>9651</v>
      </c>
      <c r="D500" s="1" t="s">
        <v>182</v>
      </c>
      <c r="E500" s="1" t="s">
        <v>45</v>
      </c>
      <c r="F500" s="1" t="s">
        <v>30</v>
      </c>
      <c r="G500" s="1" t="s">
        <v>33</v>
      </c>
      <c r="H500" s="1" t="s">
        <v>54</v>
      </c>
      <c r="I500" s="1" t="s">
        <v>90</v>
      </c>
      <c r="J500" s="1" t="s">
        <v>40</v>
      </c>
      <c r="K500" s="1" t="s">
        <v>397</v>
      </c>
    </row>
    <row r="501" spans="1:11" x14ac:dyDescent="0.3">
      <c r="A501" s="1" t="s">
        <v>1123</v>
      </c>
      <c r="B501" s="1" t="s">
        <v>30</v>
      </c>
      <c r="C501">
        <v>98619</v>
      </c>
      <c r="D501" s="1" t="s">
        <v>53</v>
      </c>
      <c r="E501" s="1" t="s">
        <v>45</v>
      </c>
      <c r="F501" s="1" t="s">
        <v>54</v>
      </c>
      <c r="G501" s="1" t="s">
        <v>33</v>
      </c>
      <c r="H501" s="1" t="s">
        <v>33</v>
      </c>
      <c r="I501" s="1" t="s">
        <v>90</v>
      </c>
      <c r="J501" s="1" t="s">
        <v>40</v>
      </c>
      <c r="K501" s="1" t="s">
        <v>397</v>
      </c>
    </row>
    <row r="502" spans="1:11" x14ac:dyDescent="0.3">
      <c r="A502" s="1" t="s">
        <v>1124</v>
      </c>
      <c r="B502" s="1" t="s">
        <v>30</v>
      </c>
      <c r="C502">
        <v>98635</v>
      </c>
      <c r="D502" s="1" t="s">
        <v>138</v>
      </c>
      <c r="E502" s="1" t="s">
        <v>35</v>
      </c>
      <c r="F502" s="1" t="s">
        <v>33</v>
      </c>
      <c r="G502" s="1" t="s">
        <v>33</v>
      </c>
      <c r="H502" s="1" t="s">
        <v>33</v>
      </c>
      <c r="I502" s="1" t="s">
        <v>90</v>
      </c>
      <c r="J502" s="1" t="s">
        <v>40</v>
      </c>
      <c r="K502" s="1" t="s">
        <v>397</v>
      </c>
    </row>
    <row r="503" spans="1:11" x14ac:dyDescent="0.3">
      <c r="A503" s="1" t="s">
        <v>1130</v>
      </c>
      <c r="B503" s="1" t="s">
        <v>30</v>
      </c>
      <c r="C503">
        <v>98620</v>
      </c>
      <c r="D503" s="1" t="s">
        <v>138</v>
      </c>
      <c r="E503" s="1" t="s">
        <v>35</v>
      </c>
      <c r="F503" s="1" t="s">
        <v>30</v>
      </c>
      <c r="G503" s="1" t="s">
        <v>33</v>
      </c>
      <c r="H503" s="1" t="s">
        <v>33</v>
      </c>
      <c r="I503" s="1" t="s">
        <v>90</v>
      </c>
      <c r="J503" s="1" t="s">
        <v>40</v>
      </c>
      <c r="K503" s="1" t="s">
        <v>397</v>
      </c>
    </row>
    <row r="504" spans="1:11" x14ac:dyDescent="0.3">
      <c r="A504" s="1" t="s">
        <v>1136</v>
      </c>
      <c r="B504" s="1" t="s">
        <v>30</v>
      </c>
      <c r="C504">
        <v>98672</v>
      </c>
      <c r="D504" s="1" t="s">
        <v>138</v>
      </c>
      <c r="E504" s="1" t="s">
        <v>35</v>
      </c>
      <c r="F504" s="1" t="s">
        <v>30</v>
      </c>
      <c r="G504" s="1" t="s">
        <v>33</v>
      </c>
      <c r="H504" s="1" t="s">
        <v>33</v>
      </c>
      <c r="I504" s="1" t="s">
        <v>90</v>
      </c>
      <c r="J504" s="1" t="s">
        <v>40</v>
      </c>
      <c r="K504" s="1" t="s">
        <v>397</v>
      </c>
    </row>
    <row r="505" spans="1:11" x14ac:dyDescent="0.3">
      <c r="A505" s="1" t="s">
        <v>1146</v>
      </c>
      <c r="B505" s="1" t="s">
        <v>30</v>
      </c>
      <c r="C505">
        <v>98648</v>
      </c>
      <c r="D505" s="1" t="s">
        <v>138</v>
      </c>
      <c r="E505" s="1" t="s">
        <v>35</v>
      </c>
      <c r="F505" s="1" t="s">
        <v>30</v>
      </c>
      <c r="G505" s="1" t="s">
        <v>33</v>
      </c>
      <c r="H505" s="1" t="s">
        <v>33</v>
      </c>
      <c r="I505" s="1" t="s">
        <v>90</v>
      </c>
      <c r="J505" s="1" t="s">
        <v>40</v>
      </c>
      <c r="K505" s="1" t="s">
        <v>397</v>
      </c>
    </row>
    <row r="506" spans="1:11" x14ac:dyDescent="0.3">
      <c r="A506" s="1" t="s">
        <v>1166</v>
      </c>
      <c r="B506" s="1" t="s">
        <v>30</v>
      </c>
      <c r="C506">
        <v>98671</v>
      </c>
      <c r="D506" s="1" t="s">
        <v>138</v>
      </c>
      <c r="E506" s="1" t="s">
        <v>35</v>
      </c>
      <c r="F506" s="1" t="s">
        <v>54</v>
      </c>
      <c r="G506" s="1" t="s">
        <v>33</v>
      </c>
      <c r="H506" s="1" t="s">
        <v>33</v>
      </c>
      <c r="I506" s="1" t="s">
        <v>90</v>
      </c>
      <c r="J506" s="1" t="s">
        <v>40</v>
      </c>
      <c r="K506" s="1" t="s">
        <v>397</v>
      </c>
    </row>
    <row r="507" spans="1:11" x14ac:dyDescent="0.3">
      <c r="A507" s="1" t="s">
        <v>1188</v>
      </c>
      <c r="B507" s="1" t="s">
        <v>30</v>
      </c>
      <c r="C507">
        <v>98610</v>
      </c>
      <c r="D507" s="1" t="s">
        <v>138</v>
      </c>
      <c r="E507" s="1" t="s">
        <v>35</v>
      </c>
      <c r="F507" s="1" t="s">
        <v>30</v>
      </c>
      <c r="G507" s="1" t="s">
        <v>33</v>
      </c>
      <c r="H507" s="1" t="s">
        <v>33</v>
      </c>
      <c r="I507" s="1" t="s">
        <v>90</v>
      </c>
      <c r="J507" s="1" t="s">
        <v>40</v>
      </c>
      <c r="K507" s="1" t="s">
        <v>397</v>
      </c>
    </row>
    <row r="508" spans="1:11" x14ac:dyDescent="0.3">
      <c r="A508" s="1" t="s">
        <v>1192</v>
      </c>
      <c r="B508" s="1" t="s">
        <v>30</v>
      </c>
      <c r="C508">
        <v>98610</v>
      </c>
      <c r="D508" s="1" t="s">
        <v>138</v>
      </c>
      <c r="E508" s="1" t="s">
        <v>45</v>
      </c>
      <c r="F508" s="1" t="s">
        <v>30</v>
      </c>
      <c r="G508" s="1" t="s">
        <v>33</v>
      </c>
      <c r="H508" s="1" t="s">
        <v>149</v>
      </c>
      <c r="I508" s="1" t="s">
        <v>90</v>
      </c>
      <c r="J508" s="1" t="s">
        <v>40</v>
      </c>
      <c r="K508" s="1" t="s">
        <v>397</v>
      </c>
    </row>
    <row r="509" spans="1:11" x14ac:dyDescent="0.3">
      <c r="A509" s="1" t="s">
        <v>1209</v>
      </c>
      <c r="B509" s="1" t="s">
        <v>30</v>
      </c>
      <c r="C509">
        <v>98610</v>
      </c>
      <c r="D509" s="1" t="s">
        <v>53</v>
      </c>
      <c r="E509" s="1" t="s">
        <v>35</v>
      </c>
      <c r="F509" s="1" t="s">
        <v>30</v>
      </c>
      <c r="G509" s="1" t="s">
        <v>54</v>
      </c>
      <c r="H509" s="1" t="s">
        <v>33</v>
      </c>
      <c r="I509" s="1" t="s">
        <v>90</v>
      </c>
      <c r="J509" s="1" t="s">
        <v>40</v>
      </c>
      <c r="K509" s="1" t="s">
        <v>397</v>
      </c>
    </row>
    <row r="510" spans="1:11" x14ac:dyDescent="0.3">
      <c r="A510" s="1" t="s">
        <v>639</v>
      </c>
      <c r="B510" s="1" t="s">
        <v>30</v>
      </c>
      <c r="C510">
        <v>98610</v>
      </c>
      <c r="D510" s="1" t="s">
        <v>53</v>
      </c>
      <c r="E510" s="1" t="s">
        <v>45</v>
      </c>
      <c r="F510" s="1" t="s">
        <v>30</v>
      </c>
      <c r="G510" s="1" t="s">
        <v>54</v>
      </c>
      <c r="H510" s="1" t="s">
        <v>54</v>
      </c>
      <c r="I510" s="1" t="s">
        <v>90</v>
      </c>
      <c r="J510" s="1" t="s">
        <v>40</v>
      </c>
      <c r="K510" s="1" t="s">
        <v>397</v>
      </c>
    </row>
    <row r="511" spans="1:11" x14ac:dyDescent="0.3">
      <c r="A511" s="1" t="s">
        <v>663</v>
      </c>
      <c r="B511" s="1" t="s">
        <v>30</v>
      </c>
      <c r="C511">
        <v>98620</v>
      </c>
      <c r="D511" s="1" t="s">
        <v>138</v>
      </c>
      <c r="E511" s="1" t="s">
        <v>35</v>
      </c>
      <c r="F511" s="1" t="s">
        <v>30</v>
      </c>
      <c r="G511" s="1" t="s">
        <v>33</v>
      </c>
      <c r="H511" s="1" t="s">
        <v>33</v>
      </c>
      <c r="I511" s="1" t="s">
        <v>90</v>
      </c>
      <c r="J511" s="1" t="s">
        <v>40</v>
      </c>
      <c r="K511" s="1" t="s">
        <v>397</v>
      </c>
    </row>
    <row r="512" spans="1:11" x14ac:dyDescent="0.3">
      <c r="A512" s="1" t="s">
        <v>1211</v>
      </c>
      <c r="B512" s="1" t="s">
        <v>30</v>
      </c>
      <c r="C512">
        <v>98605</v>
      </c>
      <c r="D512" s="1" t="s">
        <v>138</v>
      </c>
      <c r="E512" s="1" t="s">
        <v>35</v>
      </c>
      <c r="F512" s="1" t="s">
        <v>30</v>
      </c>
      <c r="G512" s="1" t="s">
        <v>33</v>
      </c>
      <c r="H512" s="1" t="s">
        <v>33</v>
      </c>
      <c r="I512" s="1" t="s">
        <v>90</v>
      </c>
      <c r="J512" s="1" t="s">
        <v>40</v>
      </c>
      <c r="K512" s="1" t="s">
        <v>397</v>
      </c>
    </row>
    <row r="513" spans="1:11" x14ac:dyDescent="0.3">
      <c r="A513" s="1" t="s">
        <v>737</v>
      </c>
      <c r="B513" s="1" t="s">
        <v>30</v>
      </c>
      <c r="C513">
        <v>98648</v>
      </c>
      <c r="D513" s="1" t="s">
        <v>138</v>
      </c>
      <c r="E513" s="1" t="s">
        <v>45</v>
      </c>
      <c r="F513" s="1" t="s">
        <v>30</v>
      </c>
      <c r="G513" s="1" t="s">
        <v>33</v>
      </c>
      <c r="H513" s="1" t="s">
        <v>54</v>
      </c>
      <c r="I513" s="1" t="s">
        <v>90</v>
      </c>
      <c r="J513" s="1" t="s">
        <v>40</v>
      </c>
      <c r="K513" s="1" t="s">
        <v>397</v>
      </c>
    </row>
    <row r="514" spans="1:11" x14ac:dyDescent="0.3">
      <c r="A514" s="1" t="s">
        <v>699</v>
      </c>
      <c r="B514" s="1" t="s">
        <v>30</v>
      </c>
      <c r="C514">
        <v>98648</v>
      </c>
      <c r="D514" s="1" t="s">
        <v>138</v>
      </c>
      <c r="E514" s="1" t="s">
        <v>35</v>
      </c>
      <c r="F514" s="1" t="s">
        <v>30</v>
      </c>
      <c r="G514" s="1" t="s">
        <v>33</v>
      </c>
      <c r="H514" s="1" t="s">
        <v>33</v>
      </c>
      <c r="I514" s="1" t="s">
        <v>90</v>
      </c>
      <c r="J514" s="1" t="s">
        <v>40</v>
      </c>
      <c r="K514" s="1" t="s">
        <v>397</v>
      </c>
    </row>
    <row r="515" spans="1:11" x14ac:dyDescent="0.3">
      <c r="A515" s="1" t="s">
        <v>713</v>
      </c>
      <c r="B515" s="1" t="s">
        <v>30</v>
      </c>
      <c r="C515">
        <v>98648</v>
      </c>
      <c r="D515" s="1" t="s">
        <v>138</v>
      </c>
      <c r="E515" s="1" t="s">
        <v>45</v>
      </c>
      <c r="F515" s="1" t="s">
        <v>30</v>
      </c>
      <c r="G515" s="1" t="s">
        <v>33</v>
      </c>
      <c r="H515" s="1" t="s">
        <v>54</v>
      </c>
      <c r="I515" s="1" t="s">
        <v>90</v>
      </c>
      <c r="J515" s="1" t="s">
        <v>40</v>
      </c>
      <c r="K515" s="1" t="s">
        <v>397</v>
      </c>
    </row>
    <row r="516" spans="1:11" x14ac:dyDescent="0.3">
      <c r="A516" s="1" t="s">
        <v>727</v>
      </c>
      <c r="B516" s="1" t="s">
        <v>30</v>
      </c>
      <c r="C516">
        <v>98639</v>
      </c>
      <c r="D516" s="1" t="s">
        <v>138</v>
      </c>
      <c r="E516" s="1" t="s">
        <v>35</v>
      </c>
      <c r="F516" s="1" t="s">
        <v>30</v>
      </c>
      <c r="G516" s="1" t="s">
        <v>33</v>
      </c>
      <c r="H516" s="1" t="s">
        <v>33</v>
      </c>
      <c r="I516" s="1" t="s">
        <v>90</v>
      </c>
      <c r="J516" s="1" t="s">
        <v>40</v>
      </c>
      <c r="K516" s="1" t="s">
        <v>397</v>
      </c>
    </row>
    <row r="517" spans="1:11" x14ac:dyDescent="0.3">
      <c r="A517" s="1" t="s">
        <v>763</v>
      </c>
      <c r="B517" s="1" t="s">
        <v>30</v>
      </c>
      <c r="C517">
        <v>98650</v>
      </c>
      <c r="D517" s="1" t="s">
        <v>138</v>
      </c>
      <c r="E517" s="1" t="s">
        <v>45</v>
      </c>
      <c r="F517" s="1" t="s">
        <v>30</v>
      </c>
      <c r="G517" s="1" t="s">
        <v>33</v>
      </c>
      <c r="H517" s="1" t="s">
        <v>149</v>
      </c>
      <c r="I517" s="1" t="s">
        <v>90</v>
      </c>
      <c r="J517" s="1" t="s">
        <v>40</v>
      </c>
      <c r="K517" s="1" t="s">
        <v>397</v>
      </c>
    </row>
    <row r="518" spans="1:11" x14ac:dyDescent="0.3">
      <c r="A518" s="1" t="s">
        <v>772</v>
      </c>
      <c r="B518" s="1" t="s">
        <v>30</v>
      </c>
      <c r="C518">
        <v>98605</v>
      </c>
      <c r="D518" s="1" t="s">
        <v>138</v>
      </c>
      <c r="E518" s="1" t="s">
        <v>35</v>
      </c>
      <c r="F518" s="1" t="s">
        <v>30</v>
      </c>
      <c r="G518" s="1" t="s">
        <v>33</v>
      </c>
      <c r="H518" s="1" t="s">
        <v>33</v>
      </c>
      <c r="I518" s="1" t="s">
        <v>90</v>
      </c>
      <c r="J518" s="1" t="s">
        <v>40</v>
      </c>
      <c r="K518" s="1" t="s">
        <v>397</v>
      </c>
    </row>
    <row r="519" spans="1:11" x14ac:dyDescent="0.3">
      <c r="A519" s="1" t="s">
        <v>782</v>
      </c>
      <c r="B519" s="1" t="s">
        <v>30</v>
      </c>
      <c r="C519">
        <v>98635</v>
      </c>
      <c r="D519" s="1" t="s">
        <v>138</v>
      </c>
      <c r="E519" s="1" t="s">
        <v>35</v>
      </c>
      <c r="F519" s="1" t="s">
        <v>30</v>
      </c>
      <c r="G519" s="1" t="s">
        <v>54</v>
      </c>
      <c r="H519" s="1" t="s">
        <v>54</v>
      </c>
      <c r="I519" s="1" t="s">
        <v>90</v>
      </c>
      <c r="J519" s="1" t="s">
        <v>40</v>
      </c>
      <c r="K519" s="1" t="s">
        <v>397</v>
      </c>
    </row>
    <row r="520" spans="1:11" x14ac:dyDescent="0.3">
      <c r="A520" s="1" t="s">
        <v>783</v>
      </c>
      <c r="B520" s="1" t="s">
        <v>30</v>
      </c>
      <c r="C520">
        <v>98648</v>
      </c>
      <c r="D520" s="1" t="s">
        <v>138</v>
      </c>
      <c r="E520" s="1" t="s">
        <v>35</v>
      </c>
      <c r="F520" s="1" t="s">
        <v>30</v>
      </c>
      <c r="G520" s="1" t="s">
        <v>33</v>
      </c>
      <c r="H520" s="1" t="s">
        <v>33</v>
      </c>
      <c r="I520" s="1" t="s">
        <v>90</v>
      </c>
      <c r="J520" s="1" t="s">
        <v>40</v>
      </c>
      <c r="K520" s="1" t="s">
        <v>397</v>
      </c>
    </row>
    <row r="521" spans="1:11" x14ac:dyDescent="0.3">
      <c r="A521" s="1" t="s">
        <v>784</v>
      </c>
      <c r="B521" s="1" t="s">
        <v>30</v>
      </c>
      <c r="C521">
        <v>98610</v>
      </c>
      <c r="D521" s="1" t="s">
        <v>53</v>
      </c>
      <c r="E521" s="1" t="s">
        <v>35</v>
      </c>
      <c r="F521" s="1" t="s">
        <v>54</v>
      </c>
      <c r="G521" s="1" t="s">
        <v>54</v>
      </c>
      <c r="H521" s="1" t="s">
        <v>149</v>
      </c>
      <c r="I521" s="1" t="s">
        <v>90</v>
      </c>
      <c r="J521" s="1" t="s">
        <v>40</v>
      </c>
      <c r="K521" s="1" t="s">
        <v>397</v>
      </c>
    </row>
    <row r="522" spans="1:11" x14ac:dyDescent="0.3">
      <c r="A522" s="1" t="s">
        <v>786</v>
      </c>
      <c r="B522" s="1" t="s">
        <v>30</v>
      </c>
      <c r="C522">
        <v>98672</v>
      </c>
      <c r="D522" s="1" t="s">
        <v>53</v>
      </c>
      <c r="E522" s="1" t="s">
        <v>45</v>
      </c>
      <c r="F522" s="1" t="s">
        <v>30</v>
      </c>
      <c r="G522" s="1" t="s">
        <v>33</v>
      </c>
      <c r="H522" s="1" t="s">
        <v>54</v>
      </c>
      <c r="I522" s="1" t="s">
        <v>90</v>
      </c>
      <c r="J522" s="1" t="s">
        <v>40</v>
      </c>
      <c r="K522" s="1" t="s">
        <v>397</v>
      </c>
    </row>
    <row r="523" spans="1:11" x14ac:dyDescent="0.3">
      <c r="A523" s="1" t="s">
        <v>789</v>
      </c>
      <c r="B523" s="1" t="s">
        <v>30</v>
      </c>
      <c r="C523">
        <v>98672</v>
      </c>
      <c r="D523" s="1" t="s">
        <v>53</v>
      </c>
      <c r="E523" s="1" t="s">
        <v>45</v>
      </c>
      <c r="F523" s="1" t="s">
        <v>30</v>
      </c>
      <c r="G523" s="1" t="s">
        <v>33</v>
      </c>
      <c r="H523" s="1" t="s">
        <v>54</v>
      </c>
      <c r="I523" s="1" t="s">
        <v>90</v>
      </c>
      <c r="J523" s="1" t="s">
        <v>40</v>
      </c>
      <c r="K523" s="1" t="s">
        <v>397</v>
      </c>
    </row>
    <row r="524" spans="1:11" x14ac:dyDescent="0.3">
      <c r="A524" s="1" t="s">
        <v>821</v>
      </c>
      <c r="B524" s="1" t="s">
        <v>33</v>
      </c>
      <c r="C524">
        <v>98648</v>
      </c>
      <c r="D524" s="1" t="s">
        <v>138</v>
      </c>
      <c r="E524" s="1" t="s">
        <v>35</v>
      </c>
      <c r="F524" s="1" t="s">
        <v>30</v>
      </c>
      <c r="G524" s="1" t="s">
        <v>54</v>
      </c>
      <c r="H524" s="1" t="s">
        <v>54</v>
      </c>
      <c r="I524" s="1" t="s">
        <v>90</v>
      </c>
      <c r="J524" s="1" t="s">
        <v>40</v>
      </c>
      <c r="K524" s="1" t="s">
        <v>397</v>
      </c>
    </row>
    <row r="525" spans="1:11" x14ac:dyDescent="0.3">
      <c r="A525" s="1" t="s">
        <v>824</v>
      </c>
      <c r="B525" s="1" t="s">
        <v>30</v>
      </c>
      <c r="C525">
        <v>98610</v>
      </c>
      <c r="D525" s="1" t="s">
        <v>138</v>
      </c>
      <c r="E525" s="1" t="s">
        <v>35</v>
      </c>
      <c r="F525" s="1" t="s">
        <v>30</v>
      </c>
      <c r="G525" s="1" t="s">
        <v>33</v>
      </c>
      <c r="H525" s="1" t="s">
        <v>54</v>
      </c>
      <c r="I525" s="1" t="s">
        <v>90</v>
      </c>
      <c r="J525" s="1" t="s">
        <v>40</v>
      </c>
      <c r="K525" s="1" t="s">
        <v>397</v>
      </c>
    </row>
    <row r="526" spans="1:11" x14ac:dyDescent="0.3">
      <c r="A526" s="1" t="s">
        <v>830</v>
      </c>
      <c r="B526" s="1" t="s">
        <v>30</v>
      </c>
      <c r="C526">
        <v>98610</v>
      </c>
      <c r="D526" s="1" t="s">
        <v>53</v>
      </c>
      <c r="E526" s="1" t="s">
        <v>45</v>
      </c>
      <c r="F526" s="1" t="s">
        <v>54</v>
      </c>
      <c r="G526" s="1" t="s">
        <v>149</v>
      </c>
      <c r="H526" s="1" t="s">
        <v>149</v>
      </c>
      <c r="I526" s="1" t="s">
        <v>90</v>
      </c>
      <c r="J526" s="1" t="s">
        <v>40</v>
      </c>
      <c r="K526" s="1" t="s">
        <v>397</v>
      </c>
    </row>
    <row r="527" spans="1:11" x14ac:dyDescent="0.3">
      <c r="A527" s="1" t="s">
        <v>852</v>
      </c>
      <c r="B527" s="1" t="s">
        <v>30</v>
      </c>
      <c r="C527">
        <v>98620</v>
      </c>
      <c r="D527" s="1" t="s">
        <v>53</v>
      </c>
      <c r="E527" s="1" t="s">
        <v>45</v>
      </c>
      <c r="F527" s="1" t="s">
        <v>54</v>
      </c>
      <c r="G527" s="1" t="s">
        <v>54</v>
      </c>
      <c r="H527" s="1" t="s">
        <v>149</v>
      </c>
      <c r="I527" s="1" t="s">
        <v>90</v>
      </c>
      <c r="J527" s="1" t="s">
        <v>40</v>
      </c>
      <c r="K527" s="1" t="s">
        <v>397</v>
      </c>
    </row>
    <row r="528" spans="1:11" x14ac:dyDescent="0.3">
      <c r="A528" s="1" t="s">
        <v>858</v>
      </c>
      <c r="B528" s="1" t="s">
        <v>30</v>
      </c>
      <c r="C528">
        <v>98620</v>
      </c>
      <c r="D528" s="1" t="s">
        <v>53</v>
      </c>
      <c r="E528" s="1" t="s">
        <v>35</v>
      </c>
      <c r="F528" s="1" t="s">
        <v>30</v>
      </c>
      <c r="G528" s="1" t="s">
        <v>33</v>
      </c>
      <c r="H528" s="1" t="s">
        <v>33</v>
      </c>
      <c r="I528" s="1" t="s">
        <v>90</v>
      </c>
      <c r="J528" s="1" t="s">
        <v>40</v>
      </c>
      <c r="K528" s="1" t="s">
        <v>397</v>
      </c>
    </row>
    <row r="529" spans="1:11" x14ac:dyDescent="0.3">
      <c r="A529" s="1" t="s">
        <v>863</v>
      </c>
      <c r="B529" s="1" t="s">
        <v>30</v>
      </c>
      <c r="C529">
        <v>98620</v>
      </c>
      <c r="D529" s="1" t="s">
        <v>138</v>
      </c>
      <c r="E529" s="1" t="s">
        <v>35</v>
      </c>
      <c r="F529" s="1" t="s">
        <v>30</v>
      </c>
      <c r="G529" s="1" t="s">
        <v>54</v>
      </c>
      <c r="H529" s="1" t="s">
        <v>54</v>
      </c>
      <c r="I529" s="1" t="s">
        <v>90</v>
      </c>
      <c r="J529" s="1" t="s">
        <v>40</v>
      </c>
      <c r="K529" s="1" t="s">
        <v>397</v>
      </c>
    </row>
    <row r="530" spans="1:11" x14ac:dyDescent="0.3">
      <c r="A530" s="1" t="s">
        <v>871</v>
      </c>
      <c r="B530" s="1" t="s">
        <v>30</v>
      </c>
      <c r="C530">
        <v>98620</v>
      </c>
      <c r="D530" s="1" t="s">
        <v>53</v>
      </c>
      <c r="E530" s="1" t="s">
        <v>45</v>
      </c>
      <c r="F530" s="1" t="s">
        <v>33</v>
      </c>
      <c r="G530" s="1" t="s">
        <v>149</v>
      </c>
      <c r="H530" s="1" t="s">
        <v>54</v>
      </c>
      <c r="I530" s="1" t="s">
        <v>90</v>
      </c>
      <c r="J530" s="1" t="s">
        <v>40</v>
      </c>
      <c r="K530" s="1" t="s">
        <v>397</v>
      </c>
    </row>
    <row r="531" spans="1:11" x14ac:dyDescent="0.3">
      <c r="A531" s="1" t="s">
        <v>872</v>
      </c>
      <c r="B531" s="1" t="s">
        <v>30</v>
      </c>
      <c r="C531">
        <v>98620</v>
      </c>
      <c r="D531" s="1" t="s">
        <v>182</v>
      </c>
      <c r="E531" s="1" t="s">
        <v>35</v>
      </c>
      <c r="F531" s="1" t="s">
        <v>33</v>
      </c>
      <c r="G531" s="1" t="s">
        <v>33</v>
      </c>
      <c r="H531" s="1" t="s">
        <v>33</v>
      </c>
      <c r="I531" s="1" t="s">
        <v>90</v>
      </c>
      <c r="J531" s="1" t="s">
        <v>40</v>
      </c>
      <c r="K531" s="1" t="s">
        <v>397</v>
      </c>
    </row>
    <row r="532" spans="1:11" x14ac:dyDescent="0.3">
      <c r="A532" s="1" t="s">
        <v>884</v>
      </c>
      <c r="B532" s="1" t="s">
        <v>30</v>
      </c>
      <c r="C532">
        <v>98620</v>
      </c>
      <c r="D532" s="1" t="s">
        <v>138</v>
      </c>
      <c r="E532" s="1" t="s">
        <v>35</v>
      </c>
      <c r="F532" s="1" t="s">
        <v>33</v>
      </c>
      <c r="G532" s="1" t="s">
        <v>54</v>
      </c>
      <c r="H532" s="1" t="s">
        <v>54</v>
      </c>
      <c r="I532" s="1" t="s">
        <v>90</v>
      </c>
      <c r="J532" s="1" t="s">
        <v>40</v>
      </c>
      <c r="K532" s="1" t="s">
        <v>397</v>
      </c>
    </row>
    <row r="533" spans="1:11" x14ac:dyDescent="0.3">
      <c r="A533" s="1" t="s">
        <v>896</v>
      </c>
      <c r="B533" s="1" t="s">
        <v>30</v>
      </c>
      <c r="C533">
        <v>98620</v>
      </c>
      <c r="D533" s="1" t="s">
        <v>138</v>
      </c>
      <c r="E533" s="1" t="s">
        <v>35</v>
      </c>
      <c r="F533" s="1" t="s">
        <v>30</v>
      </c>
      <c r="G533" s="1" t="s">
        <v>54</v>
      </c>
      <c r="H533" s="1" t="s">
        <v>54</v>
      </c>
      <c r="I533" s="1" t="s">
        <v>90</v>
      </c>
      <c r="J533" s="1" t="s">
        <v>40</v>
      </c>
      <c r="K533" s="1" t="s">
        <v>397</v>
      </c>
    </row>
    <row r="534" spans="1:11" x14ac:dyDescent="0.3">
      <c r="A534" s="1" t="s">
        <v>898</v>
      </c>
      <c r="B534" s="1" t="s">
        <v>30</v>
      </c>
      <c r="C534">
        <v>98620</v>
      </c>
      <c r="D534" s="1" t="s">
        <v>53</v>
      </c>
      <c r="E534" s="1" t="s">
        <v>35</v>
      </c>
      <c r="F534" s="1" t="s">
        <v>54</v>
      </c>
      <c r="G534" s="1" t="s">
        <v>33</v>
      </c>
      <c r="H534" s="1" t="s">
        <v>33</v>
      </c>
      <c r="I534" s="1" t="s">
        <v>90</v>
      </c>
      <c r="J534" s="1" t="s">
        <v>40</v>
      </c>
      <c r="K534" s="1" t="s">
        <v>397</v>
      </c>
    </row>
    <row r="535" spans="1:11" x14ac:dyDescent="0.3">
      <c r="A535" s="1" t="s">
        <v>903</v>
      </c>
      <c r="B535" s="1" t="s">
        <v>30</v>
      </c>
      <c r="C535">
        <v>98672</v>
      </c>
      <c r="D535" s="1" t="s">
        <v>138</v>
      </c>
      <c r="E535" s="1" t="s">
        <v>35</v>
      </c>
      <c r="F535" s="1" t="s">
        <v>33</v>
      </c>
      <c r="G535" s="1" t="s">
        <v>54</v>
      </c>
      <c r="H535" s="1" t="s">
        <v>54</v>
      </c>
      <c r="I535" s="1" t="s">
        <v>90</v>
      </c>
      <c r="J535" s="1" t="s">
        <v>40</v>
      </c>
      <c r="K535" s="1" t="s">
        <v>397</v>
      </c>
    </row>
    <row r="536" spans="1:11" x14ac:dyDescent="0.3">
      <c r="A536" s="1" t="s">
        <v>837</v>
      </c>
      <c r="B536" s="1" t="s">
        <v>30</v>
      </c>
      <c r="C536">
        <v>98605</v>
      </c>
      <c r="D536" s="1" t="s">
        <v>53</v>
      </c>
      <c r="E536" s="1" t="s">
        <v>35</v>
      </c>
      <c r="F536" s="1" t="s">
        <v>30</v>
      </c>
      <c r="G536" s="1" t="s">
        <v>33</v>
      </c>
      <c r="H536" s="1" t="s">
        <v>33</v>
      </c>
      <c r="I536" s="1" t="s">
        <v>90</v>
      </c>
      <c r="J536" s="1" t="s">
        <v>40</v>
      </c>
      <c r="K536" s="1" t="s">
        <v>397</v>
      </c>
    </row>
    <row r="537" spans="1:11" x14ac:dyDescent="0.3">
      <c r="A537" s="1" t="s">
        <v>849</v>
      </c>
      <c r="B537" s="1" t="s">
        <v>30</v>
      </c>
      <c r="C537">
        <v>98620</v>
      </c>
      <c r="D537" s="1" t="s">
        <v>53</v>
      </c>
      <c r="E537" s="1" t="s">
        <v>35</v>
      </c>
      <c r="F537" s="1" t="s">
        <v>30</v>
      </c>
      <c r="G537" s="1" t="s">
        <v>54</v>
      </c>
      <c r="H537" s="1" t="s">
        <v>149</v>
      </c>
      <c r="I537" s="1" t="s">
        <v>90</v>
      </c>
      <c r="J537" s="1" t="s">
        <v>40</v>
      </c>
      <c r="K537" s="1" t="s">
        <v>397</v>
      </c>
    </row>
    <row r="538" spans="1:11" x14ac:dyDescent="0.3">
      <c r="A538" s="1" t="s">
        <v>957</v>
      </c>
      <c r="B538" s="1" t="s">
        <v>30</v>
      </c>
      <c r="C538">
        <v>98635</v>
      </c>
      <c r="D538" s="1" t="s">
        <v>225</v>
      </c>
      <c r="E538" s="1" t="s">
        <v>35</v>
      </c>
      <c r="F538" s="1" t="s">
        <v>33</v>
      </c>
      <c r="G538" s="1" t="s">
        <v>33</v>
      </c>
      <c r="H538" s="1" t="s">
        <v>54</v>
      </c>
      <c r="I538" s="1" t="s">
        <v>90</v>
      </c>
      <c r="J538" s="1" t="s">
        <v>40</v>
      </c>
      <c r="K538" s="1" t="s">
        <v>397</v>
      </c>
    </row>
    <row r="539" spans="1:11" x14ac:dyDescent="0.3">
      <c r="A539" s="1" t="s">
        <v>958</v>
      </c>
      <c r="B539" s="1" t="s">
        <v>30</v>
      </c>
      <c r="C539">
        <v>98610</v>
      </c>
      <c r="D539" s="1" t="s">
        <v>138</v>
      </c>
      <c r="E539" s="1" t="s">
        <v>35</v>
      </c>
      <c r="F539" s="1" t="s">
        <v>30</v>
      </c>
      <c r="G539" s="1" t="s">
        <v>33</v>
      </c>
      <c r="H539" s="1" t="s">
        <v>33</v>
      </c>
      <c r="I539" s="1" t="s">
        <v>90</v>
      </c>
      <c r="J539" s="1" t="s">
        <v>40</v>
      </c>
      <c r="K539" s="1" t="s">
        <v>397</v>
      </c>
    </row>
    <row r="540" spans="1:11" x14ac:dyDescent="0.3">
      <c r="A540" s="1" t="s">
        <v>959</v>
      </c>
      <c r="B540" s="1" t="s">
        <v>30</v>
      </c>
      <c r="C540">
        <v>98610</v>
      </c>
      <c r="D540" s="1" t="s">
        <v>53</v>
      </c>
      <c r="E540" s="1" t="s">
        <v>35</v>
      </c>
      <c r="F540" s="1" t="s">
        <v>30</v>
      </c>
      <c r="G540" s="1" t="s">
        <v>54</v>
      </c>
      <c r="H540" s="1" t="s">
        <v>54</v>
      </c>
      <c r="I540" s="1" t="s">
        <v>90</v>
      </c>
      <c r="J540" s="1" t="s">
        <v>40</v>
      </c>
      <c r="K540" s="1" t="s">
        <v>397</v>
      </c>
    </row>
    <row r="541" spans="1:11" x14ac:dyDescent="0.3">
      <c r="A541" s="1" t="s">
        <v>967</v>
      </c>
      <c r="B541" s="1" t="s">
        <v>30</v>
      </c>
      <c r="C541">
        <v>98672</v>
      </c>
      <c r="D541" s="1" t="s">
        <v>34</v>
      </c>
      <c r="E541" s="1" t="s">
        <v>35</v>
      </c>
      <c r="F541" s="1" t="s">
        <v>54</v>
      </c>
      <c r="G541" s="1" t="s">
        <v>33</v>
      </c>
      <c r="H541" s="1" t="s">
        <v>54</v>
      </c>
      <c r="I541" s="1" t="s">
        <v>90</v>
      </c>
      <c r="J541" s="1" t="s">
        <v>40</v>
      </c>
      <c r="K541" s="1" t="s">
        <v>397</v>
      </c>
    </row>
    <row r="542" spans="1:11" x14ac:dyDescent="0.3">
      <c r="A542" s="1" t="s">
        <v>975</v>
      </c>
      <c r="B542" s="1" t="s">
        <v>30</v>
      </c>
      <c r="C542">
        <v>98635</v>
      </c>
      <c r="D542" s="1" t="s">
        <v>53</v>
      </c>
      <c r="E542" s="1" t="s">
        <v>45</v>
      </c>
      <c r="F542" s="1" t="s">
        <v>33</v>
      </c>
      <c r="G542" s="1" t="s">
        <v>149</v>
      </c>
      <c r="H542" s="1" t="s">
        <v>54</v>
      </c>
      <c r="I542" s="1" t="s">
        <v>90</v>
      </c>
      <c r="J542" s="1" t="s">
        <v>40</v>
      </c>
      <c r="K542" s="1" t="s">
        <v>397</v>
      </c>
    </row>
    <row r="543" spans="1:11" x14ac:dyDescent="0.3">
      <c r="A543" s="1" t="s">
        <v>984</v>
      </c>
      <c r="B543" s="1" t="s">
        <v>30</v>
      </c>
      <c r="C543">
        <v>98648</v>
      </c>
      <c r="D543" s="1" t="s">
        <v>138</v>
      </c>
      <c r="E543" s="1" t="s">
        <v>45</v>
      </c>
      <c r="F543" s="1" t="s">
        <v>30</v>
      </c>
      <c r="G543" s="1" t="s">
        <v>54</v>
      </c>
      <c r="H543" s="1" t="s">
        <v>54</v>
      </c>
      <c r="I543" s="1" t="s">
        <v>90</v>
      </c>
      <c r="J543" s="1" t="s">
        <v>40</v>
      </c>
      <c r="K543" s="1" t="s">
        <v>397</v>
      </c>
    </row>
    <row r="544" spans="1:11" x14ac:dyDescent="0.3">
      <c r="A544" s="1" t="s">
        <v>986</v>
      </c>
      <c r="B544" s="1" t="s">
        <v>30</v>
      </c>
      <c r="C544">
        <v>98650</v>
      </c>
      <c r="D544" s="1" t="s">
        <v>138</v>
      </c>
      <c r="E544" s="1" t="s">
        <v>45</v>
      </c>
      <c r="F544" s="1" t="s">
        <v>30</v>
      </c>
      <c r="G544" s="1" t="s">
        <v>54</v>
      </c>
      <c r="H544" s="1" t="s">
        <v>54</v>
      </c>
      <c r="I544" s="1" t="s">
        <v>90</v>
      </c>
      <c r="J544" s="1" t="s">
        <v>40</v>
      </c>
      <c r="K544" s="1" t="s">
        <v>397</v>
      </c>
    </row>
    <row r="545" spans="1:11" x14ac:dyDescent="0.3">
      <c r="A545" s="1" t="s">
        <v>1027</v>
      </c>
      <c r="B545" s="1" t="s">
        <v>30</v>
      </c>
      <c r="C545">
        <v>98648</v>
      </c>
      <c r="D545" s="1" t="s">
        <v>138</v>
      </c>
      <c r="E545" s="1" t="s">
        <v>35</v>
      </c>
      <c r="F545" s="1" t="s">
        <v>30</v>
      </c>
      <c r="G545" s="1" t="s">
        <v>33</v>
      </c>
      <c r="H545" s="1" t="s">
        <v>33</v>
      </c>
      <c r="I545" s="1" t="s">
        <v>90</v>
      </c>
      <c r="J545" s="1" t="s">
        <v>40</v>
      </c>
      <c r="K545" s="1" t="s">
        <v>397</v>
      </c>
    </row>
    <row r="546" spans="1:11" x14ac:dyDescent="0.3">
      <c r="A546" s="1" t="s">
        <v>1033</v>
      </c>
      <c r="B546" s="1" t="s">
        <v>30</v>
      </c>
      <c r="C546">
        <v>98672</v>
      </c>
      <c r="D546" s="1" t="s">
        <v>138</v>
      </c>
      <c r="E546" s="1" t="s">
        <v>45</v>
      </c>
      <c r="F546" s="1" t="s">
        <v>54</v>
      </c>
      <c r="G546" s="1" t="s">
        <v>33</v>
      </c>
      <c r="H546" s="1" t="s">
        <v>33</v>
      </c>
      <c r="I546" s="1" t="s">
        <v>90</v>
      </c>
      <c r="J546" s="1" t="s">
        <v>40</v>
      </c>
      <c r="K546" s="1" t="s">
        <v>397</v>
      </c>
    </row>
    <row r="547" spans="1:11" x14ac:dyDescent="0.3">
      <c r="A547" s="1" t="s">
        <v>1254</v>
      </c>
      <c r="B547" s="1" t="s">
        <v>30</v>
      </c>
      <c r="C547">
        <v>98623</v>
      </c>
      <c r="D547" s="1"/>
      <c r="E547" s="1" t="s">
        <v>45</v>
      </c>
      <c r="F547" s="1" t="s">
        <v>30</v>
      </c>
      <c r="G547" s="1" t="s">
        <v>33</v>
      </c>
      <c r="H547" s="1" t="s">
        <v>33</v>
      </c>
      <c r="I547" s="1" t="s">
        <v>90</v>
      </c>
      <c r="J547" s="1" t="s">
        <v>40</v>
      </c>
      <c r="K547" s="1" t="s">
        <v>397</v>
      </c>
    </row>
    <row r="548" spans="1:11" x14ac:dyDescent="0.3">
      <c r="A548" s="1" t="s">
        <v>1224</v>
      </c>
      <c r="B548" s="1" t="s">
        <v>30</v>
      </c>
      <c r="C548">
        <v>98673</v>
      </c>
      <c r="D548" s="1" t="s">
        <v>53</v>
      </c>
      <c r="E548" s="1" t="s">
        <v>35</v>
      </c>
      <c r="F548" s="1" t="s">
        <v>30</v>
      </c>
      <c r="G548" s="1" t="s">
        <v>33</v>
      </c>
      <c r="H548" s="1" t="s">
        <v>149</v>
      </c>
      <c r="I548" s="1" t="s">
        <v>90</v>
      </c>
      <c r="J548" s="1" t="s">
        <v>40</v>
      </c>
      <c r="K548" s="1" t="s">
        <v>397</v>
      </c>
    </row>
    <row r="549" spans="1:11" x14ac:dyDescent="0.3">
      <c r="A549" s="1" t="s">
        <v>1266</v>
      </c>
      <c r="B549" s="1" t="s">
        <v>30</v>
      </c>
      <c r="C549">
        <v>98648</v>
      </c>
      <c r="D549" s="1" t="s">
        <v>138</v>
      </c>
      <c r="E549" s="1" t="s">
        <v>35</v>
      </c>
      <c r="F549" s="1" t="s">
        <v>30</v>
      </c>
      <c r="G549" s="1" t="s">
        <v>33</v>
      </c>
      <c r="H549" s="1" t="s">
        <v>33</v>
      </c>
      <c r="I549" s="1" t="s">
        <v>90</v>
      </c>
      <c r="J549" s="1" t="s">
        <v>40</v>
      </c>
      <c r="K549" s="1" t="s">
        <v>397</v>
      </c>
    </row>
    <row r="550" spans="1:11" x14ac:dyDescent="0.3">
      <c r="A550" s="1" t="s">
        <v>1226</v>
      </c>
      <c r="B550" s="1" t="s">
        <v>30</v>
      </c>
      <c r="C550">
        <v>97031</v>
      </c>
      <c r="D550" s="1" t="s">
        <v>138</v>
      </c>
      <c r="E550" s="1" t="s">
        <v>45</v>
      </c>
      <c r="F550" s="1" t="s">
        <v>30</v>
      </c>
      <c r="G550" s="1" t="s">
        <v>33</v>
      </c>
      <c r="H550" s="1" t="s">
        <v>54</v>
      </c>
      <c r="I550" s="1" t="s">
        <v>90</v>
      </c>
      <c r="J550" s="1" t="s">
        <v>40</v>
      </c>
      <c r="K550" s="1" t="s">
        <v>397</v>
      </c>
    </row>
    <row r="551" spans="1:11" x14ac:dyDescent="0.3">
      <c r="A551" s="1" t="s">
        <v>1279</v>
      </c>
      <c r="B551" s="1" t="s">
        <v>30</v>
      </c>
      <c r="C551">
        <v>98605</v>
      </c>
      <c r="D551" s="1" t="s">
        <v>138</v>
      </c>
      <c r="E551" s="1" t="s">
        <v>35</v>
      </c>
      <c r="F551" s="1" t="s">
        <v>30</v>
      </c>
      <c r="G551" s="1" t="s">
        <v>54</v>
      </c>
      <c r="H551" s="1" t="s">
        <v>54</v>
      </c>
      <c r="I551" s="1" t="s">
        <v>90</v>
      </c>
      <c r="J551" s="1" t="s">
        <v>40</v>
      </c>
      <c r="K551" s="1" t="s">
        <v>397</v>
      </c>
    </row>
    <row r="552" spans="1:11" x14ac:dyDescent="0.3">
      <c r="A552" s="1" t="s">
        <v>1280</v>
      </c>
      <c r="B552" s="1" t="s">
        <v>30</v>
      </c>
      <c r="C552">
        <v>98672</v>
      </c>
      <c r="D552" s="1" t="s">
        <v>138</v>
      </c>
      <c r="E552" s="1" t="s">
        <v>45</v>
      </c>
      <c r="F552" s="1" t="s">
        <v>33</v>
      </c>
      <c r="G552" s="1" t="s">
        <v>33</v>
      </c>
      <c r="H552" s="1" t="s">
        <v>149</v>
      </c>
      <c r="I552" s="1" t="s">
        <v>90</v>
      </c>
      <c r="J552" s="1" t="s">
        <v>40</v>
      </c>
      <c r="K552" s="1" t="s">
        <v>397</v>
      </c>
    </row>
    <row r="553" spans="1:11" x14ac:dyDescent="0.3">
      <c r="A553" s="1" t="s">
        <v>1285</v>
      </c>
      <c r="B553" s="1" t="s">
        <v>30</v>
      </c>
      <c r="C553">
        <v>98648</v>
      </c>
      <c r="D553" s="1" t="s">
        <v>138</v>
      </c>
      <c r="E553" s="1" t="s">
        <v>35</v>
      </c>
      <c r="F553" s="1" t="s">
        <v>30</v>
      </c>
      <c r="G553" s="1" t="s">
        <v>33</v>
      </c>
      <c r="H553" s="1" t="s">
        <v>33</v>
      </c>
      <c r="I553" s="1" t="s">
        <v>90</v>
      </c>
      <c r="J553" s="1" t="s">
        <v>40</v>
      </c>
      <c r="K553" s="1" t="s">
        <v>397</v>
      </c>
    </row>
    <row r="554" spans="1:11" x14ac:dyDescent="0.3">
      <c r="A554" s="1" t="s">
        <v>1288</v>
      </c>
      <c r="B554" s="1" t="s">
        <v>30</v>
      </c>
      <c r="C554">
        <v>98610</v>
      </c>
      <c r="D554" s="1" t="s">
        <v>53</v>
      </c>
      <c r="E554" s="1" t="s">
        <v>45</v>
      </c>
      <c r="F554" s="1" t="s">
        <v>54</v>
      </c>
      <c r="G554" s="1" t="s">
        <v>149</v>
      </c>
      <c r="H554" s="1" t="s">
        <v>54</v>
      </c>
      <c r="I554" s="1" t="s">
        <v>90</v>
      </c>
      <c r="J554" s="1" t="s">
        <v>40</v>
      </c>
      <c r="K554" s="1" t="s">
        <v>397</v>
      </c>
    </row>
    <row r="555" spans="1:11" x14ac:dyDescent="0.3">
      <c r="A555" s="1" t="s">
        <v>1294</v>
      </c>
      <c r="B555" s="1" t="s">
        <v>30</v>
      </c>
      <c r="C555">
        <v>98648</v>
      </c>
      <c r="D555" s="1" t="s">
        <v>53</v>
      </c>
      <c r="E555" s="1" t="s">
        <v>35</v>
      </c>
      <c r="F555" s="1" t="s">
        <v>54</v>
      </c>
      <c r="G555" s="1" t="s">
        <v>54</v>
      </c>
      <c r="H555" s="1" t="s">
        <v>54</v>
      </c>
      <c r="I555" s="1" t="s">
        <v>90</v>
      </c>
      <c r="J555" s="1" t="s">
        <v>40</v>
      </c>
      <c r="K555" s="1" t="s">
        <v>397</v>
      </c>
    </row>
    <row r="556" spans="1:11" x14ac:dyDescent="0.3">
      <c r="A556" s="1" t="s">
        <v>1307</v>
      </c>
      <c r="B556" s="1" t="s">
        <v>30</v>
      </c>
      <c r="C556">
        <v>98610</v>
      </c>
      <c r="D556" s="1" t="s">
        <v>138</v>
      </c>
      <c r="E556" s="1" t="s">
        <v>35</v>
      </c>
      <c r="F556" s="1" t="s">
        <v>30</v>
      </c>
      <c r="G556" s="1" t="s">
        <v>33</v>
      </c>
      <c r="H556" s="1" t="s">
        <v>33</v>
      </c>
      <c r="I556" s="1" t="s">
        <v>90</v>
      </c>
      <c r="J556" s="1" t="s">
        <v>40</v>
      </c>
      <c r="K556" s="1" t="s">
        <v>397</v>
      </c>
    </row>
    <row r="557" spans="1:11" x14ac:dyDescent="0.3">
      <c r="A557" s="1" t="s">
        <v>1319</v>
      </c>
      <c r="B557" s="1" t="s">
        <v>30</v>
      </c>
      <c r="C557">
        <v>98610</v>
      </c>
      <c r="D557" s="1" t="s">
        <v>53</v>
      </c>
      <c r="E557" s="1" t="s">
        <v>35</v>
      </c>
      <c r="F557" s="1" t="s">
        <v>54</v>
      </c>
      <c r="G557" s="1" t="s">
        <v>33</v>
      </c>
      <c r="H557" s="1" t="s">
        <v>54</v>
      </c>
      <c r="I557" s="1" t="s">
        <v>90</v>
      </c>
      <c r="J557" s="1" t="s">
        <v>40</v>
      </c>
      <c r="K557" s="1" t="s">
        <v>397</v>
      </c>
    </row>
    <row r="558" spans="1:11" x14ac:dyDescent="0.3">
      <c r="A558" s="1" t="s">
        <v>1325</v>
      </c>
      <c r="B558" s="1" t="s">
        <v>30</v>
      </c>
      <c r="C558">
        <v>98620</v>
      </c>
      <c r="D558" s="1" t="s">
        <v>138</v>
      </c>
      <c r="E558" s="1" t="s">
        <v>35</v>
      </c>
      <c r="F558" s="1" t="s">
        <v>54</v>
      </c>
      <c r="G558" s="1" t="s">
        <v>54</v>
      </c>
      <c r="H558" s="1" t="s">
        <v>54</v>
      </c>
      <c r="I558" s="1" t="s">
        <v>90</v>
      </c>
      <c r="J558" s="1" t="s">
        <v>40</v>
      </c>
      <c r="K558" s="1" t="s">
        <v>397</v>
      </c>
    </row>
    <row r="559" spans="1:11" x14ac:dyDescent="0.3">
      <c r="A559" s="1" t="s">
        <v>1326</v>
      </c>
      <c r="B559" s="1" t="s">
        <v>30</v>
      </c>
      <c r="C559">
        <v>98617</v>
      </c>
      <c r="D559" s="1" t="s">
        <v>138</v>
      </c>
      <c r="E559" s="1" t="s">
        <v>35</v>
      </c>
      <c r="F559" s="1" t="s">
        <v>30</v>
      </c>
      <c r="G559" s="1" t="s">
        <v>54</v>
      </c>
      <c r="H559" s="1" t="s">
        <v>54</v>
      </c>
      <c r="I559" s="1" t="s">
        <v>90</v>
      </c>
      <c r="J559" s="1" t="s">
        <v>40</v>
      </c>
      <c r="K559" s="1" t="s">
        <v>397</v>
      </c>
    </row>
    <row r="560" spans="1:11" x14ac:dyDescent="0.3">
      <c r="A560" s="1" t="s">
        <v>1333</v>
      </c>
      <c r="B560" s="1" t="s">
        <v>30</v>
      </c>
      <c r="C560">
        <v>98672</v>
      </c>
      <c r="D560" s="1" t="s">
        <v>225</v>
      </c>
      <c r="E560" s="1" t="s">
        <v>35</v>
      </c>
      <c r="F560" s="1" t="s">
        <v>54</v>
      </c>
      <c r="G560" s="1" t="s">
        <v>54</v>
      </c>
      <c r="H560" s="1" t="s">
        <v>54</v>
      </c>
      <c r="I560" s="1" t="s">
        <v>90</v>
      </c>
      <c r="J560" s="1" t="s">
        <v>40</v>
      </c>
      <c r="K560" s="1" t="s">
        <v>397</v>
      </c>
    </row>
    <row r="561" spans="1:11" x14ac:dyDescent="0.3">
      <c r="A561" s="1" t="s">
        <v>413</v>
      </c>
      <c r="B561" s="1" t="s">
        <v>30</v>
      </c>
      <c r="C561">
        <v>98605</v>
      </c>
      <c r="D561" s="1" t="s">
        <v>138</v>
      </c>
      <c r="E561" s="1" t="s">
        <v>35</v>
      </c>
      <c r="F561" s="1" t="s">
        <v>30</v>
      </c>
      <c r="G561" s="1" t="s">
        <v>33</v>
      </c>
      <c r="H561" s="1" t="s">
        <v>33</v>
      </c>
      <c r="I561" s="1" t="s">
        <v>90</v>
      </c>
      <c r="J561" s="1" t="s">
        <v>40</v>
      </c>
      <c r="K561" s="1" t="s">
        <v>397</v>
      </c>
    </row>
    <row r="562" spans="1:11" x14ac:dyDescent="0.3">
      <c r="A562" s="1" t="s">
        <v>437</v>
      </c>
      <c r="B562" s="1" t="s">
        <v>30</v>
      </c>
      <c r="C562">
        <v>98605</v>
      </c>
      <c r="D562" s="1" t="s">
        <v>138</v>
      </c>
      <c r="E562" s="1" t="s">
        <v>35</v>
      </c>
      <c r="F562" s="1" t="s">
        <v>30</v>
      </c>
      <c r="G562" s="1" t="s">
        <v>33</v>
      </c>
      <c r="H562" s="1" t="s">
        <v>33</v>
      </c>
      <c r="I562" s="1" t="s">
        <v>90</v>
      </c>
      <c r="J562" s="1" t="s">
        <v>40</v>
      </c>
      <c r="K562" s="1" t="s">
        <v>397</v>
      </c>
    </row>
    <row r="563" spans="1:11" x14ac:dyDescent="0.3">
      <c r="A563" s="1" t="s">
        <v>443</v>
      </c>
      <c r="B563" s="1" t="s">
        <v>30</v>
      </c>
      <c r="C563">
        <v>98635</v>
      </c>
      <c r="D563" s="1" t="s">
        <v>138</v>
      </c>
      <c r="E563" s="1" t="s">
        <v>35</v>
      </c>
      <c r="F563" s="1" t="s">
        <v>30</v>
      </c>
      <c r="G563" s="1" t="s">
        <v>33</v>
      </c>
      <c r="H563" s="1" t="s">
        <v>33</v>
      </c>
      <c r="I563" s="1" t="s">
        <v>90</v>
      </c>
      <c r="J563" s="1" t="s">
        <v>40</v>
      </c>
      <c r="K563" s="1" t="s">
        <v>397</v>
      </c>
    </row>
    <row r="564" spans="1:11" x14ac:dyDescent="0.3">
      <c r="A564" s="1" t="s">
        <v>460</v>
      </c>
      <c r="B564" s="1" t="s">
        <v>30</v>
      </c>
      <c r="C564">
        <v>98672</v>
      </c>
      <c r="D564" s="1" t="s">
        <v>53</v>
      </c>
      <c r="E564" s="1" t="s">
        <v>45</v>
      </c>
      <c r="F564" s="1" t="s">
        <v>33</v>
      </c>
      <c r="G564" s="1" t="s">
        <v>54</v>
      </c>
      <c r="H564" s="1" t="s">
        <v>33</v>
      </c>
      <c r="I564" s="1" t="s">
        <v>90</v>
      </c>
      <c r="J564" s="1" t="s">
        <v>40</v>
      </c>
      <c r="K564" s="1" t="s">
        <v>397</v>
      </c>
    </row>
    <row r="565" spans="1:11" x14ac:dyDescent="0.3">
      <c r="A565" s="1" t="s">
        <v>485</v>
      </c>
      <c r="B565" s="1" t="s">
        <v>30</v>
      </c>
      <c r="C565">
        <v>98672</v>
      </c>
      <c r="D565" s="1" t="s">
        <v>138</v>
      </c>
      <c r="E565" s="1" t="s">
        <v>35</v>
      </c>
      <c r="F565" s="1" t="s">
        <v>30</v>
      </c>
      <c r="G565" s="1" t="s">
        <v>33</v>
      </c>
      <c r="H565" s="1" t="s">
        <v>33</v>
      </c>
      <c r="I565" s="1" t="s">
        <v>90</v>
      </c>
      <c r="J565" s="1" t="s">
        <v>40</v>
      </c>
      <c r="K565" s="1" t="s">
        <v>397</v>
      </c>
    </row>
    <row r="566" spans="1:11" x14ac:dyDescent="0.3">
      <c r="A566" s="1" t="s">
        <v>505</v>
      </c>
      <c r="B566" s="1" t="s">
        <v>30</v>
      </c>
      <c r="C566">
        <v>98620</v>
      </c>
      <c r="D566" s="1" t="s">
        <v>53</v>
      </c>
      <c r="E566" s="1" t="s">
        <v>35</v>
      </c>
      <c r="F566" s="1" t="s">
        <v>30</v>
      </c>
      <c r="G566" s="1" t="s">
        <v>33</v>
      </c>
      <c r="H566" s="1" t="s">
        <v>33</v>
      </c>
      <c r="I566" s="1" t="s">
        <v>90</v>
      </c>
      <c r="J566" s="1" t="s">
        <v>40</v>
      </c>
      <c r="K566" s="1" t="s">
        <v>397</v>
      </c>
    </row>
    <row r="567" spans="1:11" x14ac:dyDescent="0.3">
      <c r="A567" s="1" t="s">
        <v>510</v>
      </c>
      <c r="B567" s="1" t="s">
        <v>30</v>
      </c>
      <c r="C567">
        <v>98672</v>
      </c>
      <c r="D567" s="1" t="s">
        <v>53</v>
      </c>
      <c r="E567" s="1" t="s">
        <v>35</v>
      </c>
      <c r="F567" s="1" t="s">
        <v>33</v>
      </c>
      <c r="G567" s="1" t="s">
        <v>33</v>
      </c>
      <c r="H567" s="1" t="s">
        <v>33</v>
      </c>
      <c r="I567" s="1" t="s">
        <v>90</v>
      </c>
      <c r="J567" s="1" t="s">
        <v>40</v>
      </c>
      <c r="K567" s="1" t="s">
        <v>397</v>
      </c>
    </row>
    <row r="568" spans="1:11" x14ac:dyDescent="0.3">
      <c r="A568" s="1" t="s">
        <v>523</v>
      </c>
      <c r="B568" s="1" t="s">
        <v>30</v>
      </c>
      <c r="C568">
        <v>98648</v>
      </c>
      <c r="D568" s="1" t="s">
        <v>53</v>
      </c>
      <c r="E568" s="1" t="s">
        <v>45</v>
      </c>
      <c r="F568" s="1" t="s">
        <v>30</v>
      </c>
      <c r="G568" s="1" t="s">
        <v>33</v>
      </c>
      <c r="H568" s="1" t="s">
        <v>33</v>
      </c>
      <c r="I568" s="1" t="s">
        <v>90</v>
      </c>
      <c r="J568" s="1" t="s">
        <v>40</v>
      </c>
      <c r="K568" s="1" t="s">
        <v>397</v>
      </c>
    </row>
    <row r="569" spans="1:11" x14ac:dyDescent="0.3">
      <c r="A569" s="1" t="s">
        <v>529</v>
      </c>
      <c r="B569" s="1" t="s">
        <v>30</v>
      </c>
      <c r="C569">
        <v>98648</v>
      </c>
      <c r="D569" s="1" t="s">
        <v>138</v>
      </c>
      <c r="E569" s="1" t="s">
        <v>45</v>
      </c>
      <c r="F569" s="1" t="s">
        <v>54</v>
      </c>
      <c r="G569" s="1" t="s">
        <v>33</v>
      </c>
      <c r="H569" s="1" t="s">
        <v>33</v>
      </c>
      <c r="I569" s="1" t="s">
        <v>90</v>
      </c>
      <c r="J569" s="1" t="s">
        <v>40</v>
      </c>
      <c r="K569" s="1" t="s">
        <v>397</v>
      </c>
    </row>
    <row r="570" spans="1:11" x14ac:dyDescent="0.3">
      <c r="A570" s="1" t="s">
        <v>530</v>
      </c>
      <c r="B570" s="1" t="s">
        <v>30</v>
      </c>
      <c r="C570">
        <v>98648</v>
      </c>
      <c r="D570" s="1" t="s">
        <v>138</v>
      </c>
      <c r="E570" s="1" t="s">
        <v>35</v>
      </c>
      <c r="F570" s="1" t="s">
        <v>33</v>
      </c>
      <c r="G570" s="1" t="s">
        <v>33</v>
      </c>
      <c r="H570" s="1" t="s">
        <v>33</v>
      </c>
      <c r="I570" s="1" t="s">
        <v>90</v>
      </c>
      <c r="J570" s="1" t="s">
        <v>40</v>
      </c>
      <c r="K570" s="1" t="s">
        <v>397</v>
      </c>
    </row>
    <row r="571" spans="1:11" x14ac:dyDescent="0.3">
      <c r="A571" s="1" t="s">
        <v>533</v>
      </c>
      <c r="B571" s="1" t="s">
        <v>30</v>
      </c>
      <c r="C571">
        <v>98610</v>
      </c>
      <c r="D571" s="1" t="s">
        <v>225</v>
      </c>
      <c r="E571" s="1" t="s">
        <v>45</v>
      </c>
      <c r="F571" s="1" t="s">
        <v>30</v>
      </c>
      <c r="G571" s="1" t="s">
        <v>149</v>
      </c>
      <c r="H571" s="1" t="s">
        <v>149</v>
      </c>
      <c r="I571" s="1" t="s">
        <v>90</v>
      </c>
      <c r="J571" s="1" t="s">
        <v>40</v>
      </c>
      <c r="K571" s="1" t="s">
        <v>397</v>
      </c>
    </row>
    <row r="572" spans="1:11" x14ac:dyDescent="0.3">
      <c r="A572" s="1" t="s">
        <v>549</v>
      </c>
      <c r="B572" s="1" t="s">
        <v>30</v>
      </c>
      <c r="C572">
        <v>98605</v>
      </c>
      <c r="D572" s="1" t="s">
        <v>138</v>
      </c>
      <c r="E572" s="1" t="s">
        <v>35</v>
      </c>
      <c r="F572" s="1" t="s">
        <v>33</v>
      </c>
      <c r="G572" s="1" t="s">
        <v>33</v>
      </c>
      <c r="H572" s="1" t="s">
        <v>33</v>
      </c>
      <c r="I572" s="1" t="s">
        <v>90</v>
      </c>
      <c r="J572" s="1" t="s">
        <v>40</v>
      </c>
      <c r="K572" s="1" t="s">
        <v>397</v>
      </c>
    </row>
    <row r="573" spans="1:11" x14ac:dyDescent="0.3">
      <c r="A573" s="1" t="s">
        <v>500</v>
      </c>
      <c r="B573" s="1" t="s">
        <v>30</v>
      </c>
      <c r="C573">
        <v>98672</v>
      </c>
      <c r="D573" s="1" t="s">
        <v>138</v>
      </c>
      <c r="E573" s="1" t="s">
        <v>35</v>
      </c>
      <c r="F573" s="1" t="s">
        <v>30</v>
      </c>
      <c r="G573" s="1" t="s">
        <v>33</v>
      </c>
      <c r="H573" s="1" t="s">
        <v>33</v>
      </c>
      <c r="I573" s="1" t="s">
        <v>90</v>
      </c>
      <c r="J573" s="1" t="s">
        <v>40</v>
      </c>
      <c r="K573" s="1" t="s">
        <v>397</v>
      </c>
    </row>
    <row r="574" spans="1:11" x14ac:dyDescent="0.3">
      <c r="A574" s="1" t="s">
        <v>380</v>
      </c>
      <c r="B574" s="1" t="s">
        <v>33</v>
      </c>
      <c r="C574">
        <v>98837</v>
      </c>
      <c r="D574" s="1" t="s">
        <v>53</v>
      </c>
      <c r="E574" s="1" t="s">
        <v>45</v>
      </c>
      <c r="F574" s="1" t="s">
        <v>30</v>
      </c>
      <c r="G574" s="1" t="s">
        <v>33</v>
      </c>
      <c r="H574" s="1" t="s">
        <v>33</v>
      </c>
      <c r="I574" s="1" t="s">
        <v>90</v>
      </c>
      <c r="J574" s="1" t="s">
        <v>40</v>
      </c>
      <c r="K574" s="1"/>
    </row>
    <row r="575" spans="1:11" x14ac:dyDescent="0.3">
      <c r="A575" s="1" t="s">
        <v>570</v>
      </c>
      <c r="B575" s="1" t="s">
        <v>30</v>
      </c>
      <c r="C575">
        <v>98619</v>
      </c>
      <c r="D575" s="1" t="s">
        <v>138</v>
      </c>
      <c r="E575" s="1" t="s">
        <v>35</v>
      </c>
      <c r="F575" s="1" t="s">
        <v>33</v>
      </c>
      <c r="G575" s="1" t="s">
        <v>54</v>
      </c>
      <c r="H575" s="1" t="s">
        <v>33</v>
      </c>
      <c r="I575" s="1" t="s">
        <v>90</v>
      </c>
      <c r="J575" s="1" t="s">
        <v>142</v>
      </c>
      <c r="K575" s="1" t="s">
        <v>397</v>
      </c>
    </row>
    <row r="576" spans="1:11" x14ac:dyDescent="0.3">
      <c r="A576" s="1" t="s">
        <v>560</v>
      </c>
      <c r="B576" s="1" t="s">
        <v>30</v>
      </c>
      <c r="C576">
        <v>98620</v>
      </c>
      <c r="D576" s="1" t="s">
        <v>138</v>
      </c>
      <c r="E576" s="1" t="s">
        <v>35</v>
      </c>
      <c r="F576" s="1" t="s">
        <v>33</v>
      </c>
      <c r="G576" s="1" t="s">
        <v>33</v>
      </c>
      <c r="H576" s="1" t="s">
        <v>33</v>
      </c>
      <c r="I576" s="1" t="s">
        <v>90</v>
      </c>
      <c r="J576" s="1" t="s">
        <v>142</v>
      </c>
      <c r="K576" s="1" t="s">
        <v>397</v>
      </c>
    </row>
    <row r="577" spans="1:11" x14ac:dyDescent="0.3">
      <c r="A577" s="1" t="s">
        <v>1063</v>
      </c>
      <c r="B577" s="1" t="s">
        <v>30</v>
      </c>
      <c r="C577">
        <v>98672</v>
      </c>
      <c r="D577" s="1" t="s">
        <v>53</v>
      </c>
      <c r="E577" s="1" t="s">
        <v>35</v>
      </c>
      <c r="F577" s="1" t="s">
        <v>30</v>
      </c>
      <c r="G577" s="1" t="s">
        <v>33</v>
      </c>
      <c r="H577" s="1" t="s">
        <v>33</v>
      </c>
      <c r="I577" s="1" t="s">
        <v>90</v>
      </c>
      <c r="J577" s="1" t="s">
        <v>142</v>
      </c>
      <c r="K577" s="1" t="s">
        <v>397</v>
      </c>
    </row>
    <row r="578" spans="1:11" x14ac:dyDescent="0.3">
      <c r="A578" s="1" t="s">
        <v>1069</v>
      </c>
      <c r="B578" s="1" t="s">
        <v>30</v>
      </c>
      <c r="C578">
        <v>98672</v>
      </c>
      <c r="D578" s="1" t="s">
        <v>138</v>
      </c>
      <c r="E578" s="1" t="s">
        <v>35</v>
      </c>
      <c r="F578" s="1" t="s">
        <v>30</v>
      </c>
      <c r="G578" s="1" t="s">
        <v>33</v>
      </c>
      <c r="H578" s="1" t="s">
        <v>33</v>
      </c>
      <c r="I578" s="1" t="s">
        <v>90</v>
      </c>
      <c r="J578" s="1" t="s">
        <v>142</v>
      </c>
      <c r="K578" s="1" t="s">
        <v>397</v>
      </c>
    </row>
    <row r="579" spans="1:11" x14ac:dyDescent="0.3">
      <c r="A579" s="1" t="s">
        <v>1081</v>
      </c>
      <c r="B579" s="1" t="s">
        <v>30</v>
      </c>
      <c r="C579">
        <v>98672</v>
      </c>
      <c r="D579" s="1" t="s">
        <v>138</v>
      </c>
      <c r="E579" s="1" t="s">
        <v>35</v>
      </c>
      <c r="F579" s="1" t="s">
        <v>54</v>
      </c>
      <c r="G579" s="1" t="s">
        <v>54</v>
      </c>
      <c r="H579" s="1" t="s">
        <v>149</v>
      </c>
      <c r="I579" s="1" t="s">
        <v>90</v>
      </c>
      <c r="J579" s="1" t="s">
        <v>142</v>
      </c>
      <c r="K579" s="1" t="s">
        <v>397</v>
      </c>
    </row>
    <row r="580" spans="1:11" x14ac:dyDescent="0.3">
      <c r="A580" s="1" t="s">
        <v>621</v>
      </c>
      <c r="B580" s="1" t="s">
        <v>30</v>
      </c>
      <c r="C580">
        <v>98642</v>
      </c>
      <c r="D580" s="1" t="s">
        <v>138</v>
      </c>
      <c r="E580" s="1" t="s">
        <v>35</v>
      </c>
      <c r="F580" s="1" t="s">
        <v>30</v>
      </c>
      <c r="G580" s="1" t="s">
        <v>33</v>
      </c>
      <c r="H580" s="1" t="s">
        <v>33</v>
      </c>
      <c r="I580" s="1" t="s">
        <v>90</v>
      </c>
      <c r="J580" s="1" t="s">
        <v>142</v>
      </c>
      <c r="K580" s="1" t="s">
        <v>397</v>
      </c>
    </row>
    <row r="581" spans="1:11" x14ac:dyDescent="0.3">
      <c r="A581" s="1" t="s">
        <v>1169</v>
      </c>
      <c r="B581" s="1" t="s">
        <v>30</v>
      </c>
      <c r="C581">
        <v>98671</v>
      </c>
      <c r="D581" s="1" t="s">
        <v>53</v>
      </c>
      <c r="E581" s="1" t="s">
        <v>35</v>
      </c>
      <c r="F581" s="1" t="s">
        <v>54</v>
      </c>
      <c r="G581" s="1" t="s">
        <v>33</v>
      </c>
      <c r="H581" s="1" t="s">
        <v>54</v>
      </c>
      <c r="I581" s="1" t="s">
        <v>90</v>
      </c>
      <c r="J581" s="1" t="s">
        <v>142</v>
      </c>
      <c r="K581" s="1" t="s">
        <v>397</v>
      </c>
    </row>
    <row r="582" spans="1:11" x14ac:dyDescent="0.3">
      <c r="A582" s="1" t="s">
        <v>700</v>
      </c>
      <c r="B582" s="1" t="s">
        <v>30</v>
      </c>
      <c r="C582">
        <v>98610</v>
      </c>
      <c r="D582" s="1" t="s">
        <v>138</v>
      </c>
      <c r="E582" s="1" t="s">
        <v>35</v>
      </c>
      <c r="F582" s="1" t="s">
        <v>30</v>
      </c>
      <c r="G582" s="1" t="s">
        <v>33</v>
      </c>
      <c r="H582" s="1" t="s">
        <v>54</v>
      </c>
      <c r="I582" s="1" t="s">
        <v>90</v>
      </c>
      <c r="J582" s="1" t="s">
        <v>142</v>
      </c>
      <c r="K582" s="1" t="s">
        <v>397</v>
      </c>
    </row>
    <row r="583" spans="1:11" x14ac:dyDescent="0.3">
      <c r="A583" s="1" t="s">
        <v>770</v>
      </c>
      <c r="B583" s="1" t="s">
        <v>30</v>
      </c>
      <c r="C583">
        <v>98672</v>
      </c>
      <c r="D583" s="1" t="s">
        <v>138</v>
      </c>
      <c r="E583" s="1" t="s">
        <v>35</v>
      </c>
      <c r="F583" s="1" t="s">
        <v>33</v>
      </c>
      <c r="G583" s="1" t="s">
        <v>33</v>
      </c>
      <c r="H583" s="1" t="s">
        <v>33</v>
      </c>
      <c r="I583" s="1" t="s">
        <v>90</v>
      </c>
      <c r="J583" s="1" t="s">
        <v>142</v>
      </c>
      <c r="K583" s="1" t="s">
        <v>397</v>
      </c>
    </row>
    <row r="584" spans="1:11" x14ac:dyDescent="0.3">
      <c r="A584" s="1" t="s">
        <v>828</v>
      </c>
      <c r="B584" s="1" t="s">
        <v>30</v>
      </c>
      <c r="C584">
        <v>98648</v>
      </c>
      <c r="D584" s="1" t="s">
        <v>138</v>
      </c>
      <c r="E584" s="1" t="s">
        <v>35</v>
      </c>
      <c r="F584" s="1" t="s">
        <v>30</v>
      </c>
      <c r="G584" s="1" t="s">
        <v>33</v>
      </c>
      <c r="H584" s="1" t="s">
        <v>33</v>
      </c>
      <c r="I584" s="1" t="s">
        <v>90</v>
      </c>
      <c r="J584" s="1" t="s">
        <v>142</v>
      </c>
      <c r="K584" s="1" t="s">
        <v>397</v>
      </c>
    </row>
    <row r="585" spans="1:11" x14ac:dyDescent="0.3">
      <c r="A585" s="1" t="s">
        <v>857</v>
      </c>
      <c r="B585" s="1" t="s">
        <v>30</v>
      </c>
      <c r="C585">
        <v>98672</v>
      </c>
      <c r="D585" s="1" t="s">
        <v>138</v>
      </c>
      <c r="E585" s="1" t="s">
        <v>35</v>
      </c>
      <c r="F585" s="1" t="s">
        <v>33</v>
      </c>
      <c r="G585" s="1" t="s">
        <v>54</v>
      </c>
      <c r="H585" s="1" t="s">
        <v>54</v>
      </c>
      <c r="I585" s="1" t="s">
        <v>90</v>
      </c>
      <c r="J585" s="1" t="s">
        <v>142</v>
      </c>
      <c r="K585" s="1" t="s">
        <v>397</v>
      </c>
    </row>
    <row r="586" spans="1:11" x14ac:dyDescent="0.3">
      <c r="A586" s="1" t="s">
        <v>860</v>
      </c>
      <c r="B586" s="1" t="s">
        <v>30</v>
      </c>
      <c r="C586">
        <v>98639</v>
      </c>
      <c r="D586" s="1" t="s">
        <v>138</v>
      </c>
      <c r="E586" s="1" t="s">
        <v>35</v>
      </c>
      <c r="F586" s="1" t="s">
        <v>30</v>
      </c>
      <c r="G586" s="1" t="s">
        <v>33</v>
      </c>
      <c r="H586" s="1" t="s">
        <v>33</v>
      </c>
      <c r="I586" s="1" t="s">
        <v>90</v>
      </c>
      <c r="J586" s="1" t="s">
        <v>142</v>
      </c>
      <c r="K586" s="1" t="s">
        <v>397</v>
      </c>
    </row>
    <row r="587" spans="1:11" x14ac:dyDescent="0.3">
      <c r="A587" s="1" t="s">
        <v>881</v>
      </c>
      <c r="B587" s="1" t="s">
        <v>30</v>
      </c>
      <c r="C587">
        <v>98620</v>
      </c>
      <c r="D587" s="1" t="s">
        <v>138</v>
      </c>
      <c r="E587" s="1" t="s">
        <v>35</v>
      </c>
      <c r="F587" s="1" t="s">
        <v>33</v>
      </c>
      <c r="G587" s="1" t="s">
        <v>33</v>
      </c>
      <c r="H587" s="1" t="s">
        <v>33</v>
      </c>
      <c r="I587" s="1" t="s">
        <v>90</v>
      </c>
      <c r="J587" s="1" t="s">
        <v>142</v>
      </c>
      <c r="K587" s="1" t="s">
        <v>397</v>
      </c>
    </row>
    <row r="588" spans="1:11" x14ac:dyDescent="0.3">
      <c r="A588" s="1" t="s">
        <v>890</v>
      </c>
      <c r="B588" s="1" t="s">
        <v>30</v>
      </c>
      <c r="C588">
        <v>98620</v>
      </c>
      <c r="D588" s="1" t="s">
        <v>53</v>
      </c>
      <c r="E588" s="1" t="s">
        <v>35</v>
      </c>
      <c r="F588" s="1" t="s">
        <v>30</v>
      </c>
      <c r="G588" s="1" t="s">
        <v>33</v>
      </c>
      <c r="H588" s="1" t="s">
        <v>33</v>
      </c>
      <c r="I588" s="1" t="s">
        <v>90</v>
      </c>
      <c r="J588" s="1" t="s">
        <v>142</v>
      </c>
      <c r="K588" s="1" t="s">
        <v>397</v>
      </c>
    </row>
    <row r="589" spans="1:11" x14ac:dyDescent="0.3">
      <c r="A589" s="1" t="s">
        <v>891</v>
      </c>
      <c r="B589" s="1" t="s">
        <v>30</v>
      </c>
      <c r="C589">
        <v>98620</v>
      </c>
      <c r="D589" s="1" t="s">
        <v>138</v>
      </c>
      <c r="E589" s="1" t="s">
        <v>35</v>
      </c>
      <c r="F589" s="1" t="s">
        <v>30</v>
      </c>
      <c r="G589" s="1" t="s">
        <v>54</v>
      </c>
      <c r="H589" s="1" t="s">
        <v>54</v>
      </c>
      <c r="I589" s="1" t="s">
        <v>90</v>
      </c>
      <c r="J589" s="1" t="s">
        <v>142</v>
      </c>
      <c r="K589" s="1" t="s">
        <v>397</v>
      </c>
    </row>
    <row r="590" spans="1:11" x14ac:dyDescent="0.3">
      <c r="A590" s="1" t="s">
        <v>895</v>
      </c>
      <c r="B590" s="1" t="s">
        <v>30</v>
      </c>
      <c r="C590">
        <v>98620</v>
      </c>
      <c r="D590" s="1" t="s">
        <v>138</v>
      </c>
      <c r="E590" s="1" t="s">
        <v>35</v>
      </c>
      <c r="F590" s="1" t="s">
        <v>30</v>
      </c>
      <c r="G590" s="1" t="s">
        <v>33</v>
      </c>
      <c r="H590" s="1" t="s">
        <v>33</v>
      </c>
      <c r="I590" s="1" t="s">
        <v>90</v>
      </c>
      <c r="J590" s="1" t="s">
        <v>142</v>
      </c>
      <c r="K590" s="1" t="s">
        <v>397</v>
      </c>
    </row>
    <row r="591" spans="1:11" x14ac:dyDescent="0.3">
      <c r="A591" s="1" t="s">
        <v>897</v>
      </c>
      <c r="B591" s="1" t="s">
        <v>30</v>
      </c>
      <c r="C591">
        <v>98620</v>
      </c>
      <c r="D591" s="1" t="s">
        <v>138</v>
      </c>
      <c r="E591" s="1" t="s">
        <v>35</v>
      </c>
      <c r="F591" s="1" t="s">
        <v>54</v>
      </c>
      <c r="G591" s="1" t="s">
        <v>54</v>
      </c>
      <c r="H591" s="1" t="s">
        <v>54</v>
      </c>
      <c r="I591" s="1" t="s">
        <v>90</v>
      </c>
      <c r="J591" s="1" t="s">
        <v>142</v>
      </c>
      <c r="K591" s="1" t="s">
        <v>397</v>
      </c>
    </row>
    <row r="592" spans="1:11" x14ac:dyDescent="0.3">
      <c r="A592" s="1" t="s">
        <v>951</v>
      </c>
      <c r="B592" s="1" t="s">
        <v>30</v>
      </c>
      <c r="C592">
        <v>98605</v>
      </c>
      <c r="D592" s="1" t="s">
        <v>138</v>
      </c>
      <c r="E592" s="1" t="s">
        <v>35</v>
      </c>
      <c r="F592" s="1" t="s">
        <v>33</v>
      </c>
      <c r="G592" s="1" t="s">
        <v>33</v>
      </c>
      <c r="H592" s="1" t="s">
        <v>149</v>
      </c>
      <c r="I592" s="1" t="s">
        <v>90</v>
      </c>
      <c r="J592" s="1" t="s">
        <v>142</v>
      </c>
      <c r="K592" s="1" t="s">
        <v>397</v>
      </c>
    </row>
    <row r="593" spans="1:11" x14ac:dyDescent="0.3">
      <c r="A593" s="1" t="s">
        <v>921</v>
      </c>
      <c r="B593" s="1" t="s">
        <v>30</v>
      </c>
      <c r="C593">
        <v>98650</v>
      </c>
      <c r="D593" s="1" t="s">
        <v>138</v>
      </c>
      <c r="E593" s="1" t="s">
        <v>45</v>
      </c>
      <c r="F593" s="1" t="s">
        <v>30</v>
      </c>
      <c r="G593" s="1" t="s">
        <v>33</v>
      </c>
      <c r="H593" s="1" t="s">
        <v>33</v>
      </c>
      <c r="I593" s="1" t="s">
        <v>90</v>
      </c>
      <c r="J593" s="1" t="s">
        <v>142</v>
      </c>
      <c r="K593" s="1" t="s">
        <v>397</v>
      </c>
    </row>
    <row r="594" spans="1:11" x14ac:dyDescent="0.3">
      <c r="A594" s="1" t="s">
        <v>923</v>
      </c>
      <c r="B594" s="1" t="s">
        <v>30</v>
      </c>
      <c r="D594" s="1" t="s">
        <v>138</v>
      </c>
      <c r="E594" s="1" t="s">
        <v>35</v>
      </c>
      <c r="F594" s="1" t="s">
        <v>33</v>
      </c>
      <c r="G594" s="1" t="s">
        <v>54</v>
      </c>
      <c r="H594" s="1" t="s">
        <v>33</v>
      </c>
      <c r="I594" s="1" t="s">
        <v>90</v>
      </c>
      <c r="J594" s="1" t="s">
        <v>142</v>
      </c>
      <c r="K594" s="1" t="s">
        <v>397</v>
      </c>
    </row>
    <row r="595" spans="1:11" x14ac:dyDescent="0.3">
      <c r="A595" s="1" t="s">
        <v>935</v>
      </c>
      <c r="B595" s="1" t="s">
        <v>30</v>
      </c>
      <c r="C595">
        <v>98617</v>
      </c>
      <c r="D595" s="1" t="s">
        <v>138</v>
      </c>
      <c r="E595" s="1" t="s">
        <v>35</v>
      </c>
      <c r="F595" s="1" t="s">
        <v>30</v>
      </c>
      <c r="G595" s="1" t="s">
        <v>33</v>
      </c>
      <c r="H595" s="1" t="s">
        <v>33</v>
      </c>
      <c r="I595" s="1" t="s">
        <v>90</v>
      </c>
      <c r="J595" s="1" t="s">
        <v>142</v>
      </c>
      <c r="K595" s="1" t="s">
        <v>397</v>
      </c>
    </row>
    <row r="596" spans="1:11" x14ac:dyDescent="0.3">
      <c r="A596" s="1" t="s">
        <v>944</v>
      </c>
      <c r="B596" s="1" t="s">
        <v>30</v>
      </c>
      <c r="C596">
        <v>98628</v>
      </c>
      <c r="D596" s="1" t="s">
        <v>138</v>
      </c>
      <c r="E596" s="1" t="s">
        <v>35</v>
      </c>
      <c r="F596" s="1" t="s">
        <v>30</v>
      </c>
      <c r="G596" s="1" t="s">
        <v>33</v>
      </c>
      <c r="H596" s="1" t="s">
        <v>33</v>
      </c>
      <c r="I596" s="1" t="s">
        <v>90</v>
      </c>
      <c r="J596" s="1" t="s">
        <v>142</v>
      </c>
      <c r="K596" s="1" t="s">
        <v>397</v>
      </c>
    </row>
    <row r="597" spans="1:11" x14ac:dyDescent="0.3">
      <c r="A597" s="1" t="s">
        <v>995</v>
      </c>
      <c r="B597" s="1" t="s">
        <v>30</v>
      </c>
      <c r="C597">
        <v>98672</v>
      </c>
      <c r="D597" s="1" t="s">
        <v>138</v>
      </c>
      <c r="E597" s="1" t="s">
        <v>35</v>
      </c>
      <c r="F597" s="1" t="s">
        <v>33</v>
      </c>
      <c r="G597" s="1" t="s">
        <v>33</v>
      </c>
      <c r="H597" s="1" t="s">
        <v>33</v>
      </c>
      <c r="I597" s="1" t="s">
        <v>90</v>
      </c>
      <c r="J597" s="1" t="s">
        <v>142</v>
      </c>
      <c r="K597" s="1" t="s">
        <v>397</v>
      </c>
    </row>
    <row r="598" spans="1:11" x14ac:dyDescent="0.3">
      <c r="A598" s="1" t="s">
        <v>997</v>
      </c>
      <c r="B598" s="1" t="s">
        <v>30</v>
      </c>
      <c r="C598">
        <v>98619</v>
      </c>
      <c r="D598" s="1" t="s">
        <v>138</v>
      </c>
      <c r="E598" s="1" t="s">
        <v>35</v>
      </c>
      <c r="F598" s="1" t="s">
        <v>33</v>
      </c>
      <c r="G598" s="1" t="s">
        <v>33</v>
      </c>
      <c r="H598" s="1" t="s">
        <v>33</v>
      </c>
      <c r="I598" s="1" t="s">
        <v>90</v>
      </c>
      <c r="J598" s="1" t="s">
        <v>142</v>
      </c>
      <c r="K598" s="1" t="s">
        <v>397</v>
      </c>
    </row>
    <row r="599" spans="1:11" x14ac:dyDescent="0.3">
      <c r="A599" s="1" t="s">
        <v>1002</v>
      </c>
      <c r="B599" s="1" t="s">
        <v>30</v>
      </c>
      <c r="C599">
        <v>98672</v>
      </c>
      <c r="D599" s="1" t="s">
        <v>138</v>
      </c>
      <c r="E599" s="1" t="s">
        <v>35</v>
      </c>
      <c r="F599" s="1" t="s">
        <v>30</v>
      </c>
      <c r="G599" s="1" t="s">
        <v>33</v>
      </c>
      <c r="H599" s="1" t="s">
        <v>33</v>
      </c>
      <c r="I599" s="1" t="s">
        <v>90</v>
      </c>
      <c r="J599" s="1" t="s">
        <v>142</v>
      </c>
      <c r="K599" s="1" t="s">
        <v>397</v>
      </c>
    </row>
    <row r="600" spans="1:11" x14ac:dyDescent="0.3">
      <c r="A600" s="1" t="s">
        <v>1014</v>
      </c>
      <c r="B600" s="1" t="s">
        <v>30</v>
      </c>
      <c r="C600">
        <v>98672</v>
      </c>
      <c r="D600" s="1" t="s">
        <v>138</v>
      </c>
      <c r="E600" s="1" t="s">
        <v>35</v>
      </c>
      <c r="F600" s="1" t="s">
        <v>30</v>
      </c>
      <c r="G600" s="1" t="s">
        <v>33</v>
      </c>
      <c r="H600" s="1" t="s">
        <v>33</v>
      </c>
      <c r="I600" s="1" t="s">
        <v>90</v>
      </c>
      <c r="J600" s="1" t="s">
        <v>142</v>
      </c>
      <c r="K600" s="1" t="s">
        <v>397</v>
      </c>
    </row>
    <row r="601" spans="1:11" x14ac:dyDescent="0.3">
      <c r="A601" s="1" t="s">
        <v>1022</v>
      </c>
      <c r="B601" s="1" t="s">
        <v>30</v>
      </c>
      <c r="C601">
        <v>98648</v>
      </c>
      <c r="D601" s="1" t="s">
        <v>138</v>
      </c>
      <c r="E601" s="1" t="s">
        <v>35</v>
      </c>
      <c r="F601" s="1" t="s">
        <v>30</v>
      </c>
      <c r="G601" s="1" t="s">
        <v>33</v>
      </c>
      <c r="H601" s="1" t="s">
        <v>33</v>
      </c>
      <c r="I601" s="1" t="s">
        <v>90</v>
      </c>
      <c r="J601" s="1" t="s">
        <v>142</v>
      </c>
      <c r="K601" s="1" t="s">
        <v>397</v>
      </c>
    </row>
    <row r="602" spans="1:11" x14ac:dyDescent="0.3">
      <c r="A602" s="1" t="s">
        <v>970</v>
      </c>
      <c r="B602" s="1" t="s">
        <v>33</v>
      </c>
      <c r="C602">
        <v>97014</v>
      </c>
      <c r="D602" s="1" t="s">
        <v>138</v>
      </c>
      <c r="E602" s="1" t="s">
        <v>35</v>
      </c>
      <c r="F602" s="1" t="s">
        <v>30</v>
      </c>
      <c r="G602" s="1" t="s">
        <v>33</v>
      </c>
      <c r="H602" s="1" t="s">
        <v>33</v>
      </c>
      <c r="I602" s="1" t="s">
        <v>90</v>
      </c>
      <c r="J602" s="1" t="s">
        <v>142</v>
      </c>
      <c r="K602" s="1" t="s">
        <v>397</v>
      </c>
    </row>
    <row r="603" spans="1:11" x14ac:dyDescent="0.3">
      <c r="A603" s="1" t="s">
        <v>971</v>
      </c>
      <c r="B603" s="1" t="s">
        <v>30</v>
      </c>
      <c r="C603">
        <v>98648</v>
      </c>
      <c r="D603" s="1" t="s">
        <v>138</v>
      </c>
      <c r="E603" s="1" t="s">
        <v>35</v>
      </c>
      <c r="F603" s="1" t="s">
        <v>30</v>
      </c>
      <c r="G603" s="1" t="s">
        <v>33</v>
      </c>
      <c r="H603" s="1" t="s">
        <v>33</v>
      </c>
      <c r="I603" s="1" t="s">
        <v>90</v>
      </c>
      <c r="J603" s="1" t="s">
        <v>142</v>
      </c>
      <c r="K603" s="1" t="s">
        <v>397</v>
      </c>
    </row>
    <row r="604" spans="1:11" x14ac:dyDescent="0.3">
      <c r="A604" s="1" t="s">
        <v>1259</v>
      </c>
      <c r="B604" s="1" t="s">
        <v>30</v>
      </c>
      <c r="C604">
        <v>98672</v>
      </c>
      <c r="D604" s="1" t="s">
        <v>138</v>
      </c>
      <c r="E604" s="1" t="s">
        <v>35</v>
      </c>
      <c r="F604" s="1" t="s">
        <v>30</v>
      </c>
      <c r="G604" s="1" t="s">
        <v>33</v>
      </c>
      <c r="H604" s="1" t="s">
        <v>33</v>
      </c>
      <c r="I604" s="1" t="s">
        <v>90</v>
      </c>
      <c r="J604" s="1" t="s">
        <v>142</v>
      </c>
      <c r="K604" s="1" t="s">
        <v>397</v>
      </c>
    </row>
    <row r="605" spans="1:11" x14ac:dyDescent="0.3">
      <c r="A605" s="1" t="s">
        <v>1287</v>
      </c>
      <c r="B605" s="1" t="s">
        <v>30</v>
      </c>
      <c r="C605">
        <v>98648</v>
      </c>
      <c r="D605" s="1" t="s">
        <v>138</v>
      </c>
      <c r="E605" s="1" t="s">
        <v>35</v>
      </c>
      <c r="F605" s="1" t="s">
        <v>30</v>
      </c>
      <c r="G605" s="1" t="s">
        <v>54</v>
      </c>
      <c r="H605" s="1" t="s">
        <v>54</v>
      </c>
      <c r="I605" s="1" t="s">
        <v>90</v>
      </c>
      <c r="J605" s="1" t="s">
        <v>142</v>
      </c>
      <c r="K605" s="1" t="s">
        <v>397</v>
      </c>
    </row>
    <row r="606" spans="1:11" x14ac:dyDescent="0.3">
      <c r="A606" s="1" t="s">
        <v>1300</v>
      </c>
      <c r="B606" s="1" t="s">
        <v>30</v>
      </c>
      <c r="C606">
        <v>98610</v>
      </c>
      <c r="D606" s="1" t="s">
        <v>53</v>
      </c>
      <c r="E606" s="1" t="s">
        <v>45</v>
      </c>
      <c r="F606" s="1" t="s">
        <v>30</v>
      </c>
      <c r="G606" s="1" t="s">
        <v>54</v>
      </c>
      <c r="H606" s="1" t="s">
        <v>54</v>
      </c>
      <c r="I606" s="1" t="s">
        <v>90</v>
      </c>
      <c r="J606" s="1" t="s">
        <v>142</v>
      </c>
      <c r="K606" s="1" t="s">
        <v>397</v>
      </c>
    </row>
    <row r="607" spans="1:11" x14ac:dyDescent="0.3">
      <c r="A607" s="1" t="s">
        <v>1302</v>
      </c>
      <c r="B607" s="1" t="s">
        <v>30</v>
      </c>
      <c r="C607">
        <v>98648</v>
      </c>
      <c r="D607" s="1" t="s">
        <v>138</v>
      </c>
      <c r="E607" s="1" t="s">
        <v>35</v>
      </c>
      <c r="F607" s="1" t="s">
        <v>30</v>
      </c>
      <c r="G607" s="1" t="s">
        <v>54</v>
      </c>
      <c r="H607" s="1" t="s">
        <v>33</v>
      </c>
      <c r="I607" s="1" t="s">
        <v>90</v>
      </c>
      <c r="J607" s="1" t="s">
        <v>142</v>
      </c>
      <c r="K607" s="1" t="s">
        <v>397</v>
      </c>
    </row>
    <row r="608" spans="1:11" x14ac:dyDescent="0.3">
      <c r="A608" s="1" t="s">
        <v>1327</v>
      </c>
      <c r="B608" s="1" t="s">
        <v>30</v>
      </c>
      <c r="C608">
        <v>98672</v>
      </c>
      <c r="D608" s="1" t="s">
        <v>138</v>
      </c>
      <c r="E608" s="1" t="s">
        <v>35</v>
      </c>
      <c r="F608" s="1" t="s">
        <v>54</v>
      </c>
      <c r="G608" s="1" t="s">
        <v>33</v>
      </c>
      <c r="H608" s="1" t="s">
        <v>33</v>
      </c>
      <c r="I608" s="1" t="s">
        <v>90</v>
      </c>
      <c r="J608" s="1" t="s">
        <v>142</v>
      </c>
      <c r="K608" s="1" t="s">
        <v>397</v>
      </c>
    </row>
    <row r="609" spans="1:11" x14ac:dyDescent="0.3">
      <c r="A609" s="1" t="s">
        <v>1329</v>
      </c>
      <c r="B609" s="1" t="s">
        <v>30</v>
      </c>
      <c r="C609">
        <v>98672</v>
      </c>
      <c r="D609" s="1" t="s">
        <v>138</v>
      </c>
      <c r="E609" s="1" t="s">
        <v>35</v>
      </c>
      <c r="F609" s="1" t="s">
        <v>30</v>
      </c>
      <c r="G609" s="1" t="s">
        <v>54</v>
      </c>
      <c r="H609" s="1" t="s">
        <v>54</v>
      </c>
      <c r="I609" s="1" t="s">
        <v>90</v>
      </c>
      <c r="J609" s="1" t="s">
        <v>142</v>
      </c>
      <c r="K609" s="1" t="s">
        <v>397</v>
      </c>
    </row>
    <row r="610" spans="1:11" x14ac:dyDescent="0.3">
      <c r="A610" s="1" t="s">
        <v>170</v>
      </c>
      <c r="B610" s="1" t="s">
        <v>30</v>
      </c>
      <c r="C610">
        <v>98605</v>
      </c>
      <c r="D610" s="1" t="s">
        <v>138</v>
      </c>
      <c r="E610" s="1" t="s">
        <v>45</v>
      </c>
      <c r="F610" s="1" t="s">
        <v>30</v>
      </c>
      <c r="G610" s="1" t="s">
        <v>33</v>
      </c>
      <c r="H610" s="1" t="s">
        <v>54</v>
      </c>
      <c r="I610" s="1" t="s">
        <v>90</v>
      </c>
      <c r="J610" s="1" t="s">
        <v>142</v>
      </c>
      <c r="K610" s="1"/>
    </row>
    <row r="611" spans="1:11" x14ac:dyDescent="0.3">
      <c r="A611" s="1" t="s">
        <v>1230</v>
      </c>
      <c r="B611" s="1" t="s">
        <v>30</v>
      </c>
      <c r="C611">
        <v>98602</v>
      </c>
      <c r="D611" s="1" t="s">
        <v>138</v>
      </c>
      <c r="E611" s="1" t="s">
        <v>35</v>
      </c>
      <c r="F611" s="1" t="s">
        <v>34</v>
      </c>
      <c r="G611" s="1" t="s">
        <v>33</v>
      </c>
      <c r="H611" s="1" t="s">
        <v>33</v>
      </c>
      <c r="I611" s="1" t="s">
        <v>168</v>
      </c>
      <c r="J611" s="1" t="s">
        <v>34</v>
      </c>
      <c r="K611" s="1" t="s">
        <v>34</v>
      </c>
    </row>
    <row r="612" spans="1:11" x14ac:dyDescent="0.3">
      <c r="A612" s="1" t="s">
        <v>235</v>
      </c>
      <c r="B612" s="1" t="s">
        <v>30</v>
      </c>
      <c r="C612">
        <v>98648</v>
      </c>
      <c r="D612" s="1" t="s">
        <v>53</v>
      </c>
      <c r="E612" s="1" t="s">
        <v>35</v>
      </c>
      <c r="F612" s="1" t="s">
        <v>54</v>
      </c>
      <c r="G612" s="1" t="s">
        <v>33</v>
      </c>
      <c r="H612" s="1" t="s">
        <v>54</v>
      </c>
      <c r="I612" s="1" t="s">
        <v>168</v>
      </c>
      <c r="J612" s="1" t="s">
        <v>34</v>
      </c>
      <c r="K612" s="1" t="s">
        <v>41</v>
      </c>
    </row>
    <row r="613" spans="1:11" x14ac:dyDescent="0.3">
      <c r="A613" s="1" t="s">
        <v>1234</v>
      </c>
      <c r="B613" s="1" t="s">
        <v>30</v>
      </c>
      <c r="C613">
        <v>98648</v>
      </c>
      <c r="D613" s="1" t="s">
        <v>138</v>
      </c>
      <c r="E613" s="1" t="s">
        <v>45</v>
      </c>
      <c r="F613" s="1" t="s">
        <v>54</v>
      </c>
      <c r="G613" s="1" t="s">
        <v>33</v>
      </c>
      <c r="H613" s="1" t="s">
        <v>33</v>
      </c>
      <c r="I613" s="1" t="s">
        <v>168</v>
      </c>
      <c r="J613" s="1" t="s">
        <v>40</v>
      </c>
      <c r="K613" s="1" t="s">
        <v>34</v>
      </c>
    </row>
    <row r="614" spans="1:11" x14ac:dyDescent="0.3">
      <c r="A614" s="1" t="s">
        <v>1292</v>
      </c>
      <c r="B614" s="1" t="s">
        <v>30</v>
      </c>
      <c r="C614">
        <v>98648</v>
      </c>
      <c r="D614" s="1" t="s">
        <v>182</v>
      </c>
      <c r="E614" s="1" t="s">
        <v>45</v>
      </c>
      <c r="F614" s="1" t="s">
        <v>54</v>
      </c>
      <c r="G614" s="1" t="s">
        <v>54</v>
      </c>
      <c r="H614" s="1" t="s">
        <v>33</v>
      </c>
      <c r="I614" s="1" t="s">
        <v>168</v>
      </c>
      <c r="J614" s="1" t="s">
        <v>40</v>
      </c>
      <c r="K614" s="1" t="s">
        <v>41</v>
      </c>
    </row>
    <row r="615" spans="1:11" x14ac:dyDescent="0.3">
      <c r="A615" s="1" t="s">
        <v>1316</v>
      </c>
      <c r="B615" s="1" t="s">
        <v>30</v>
      </c>
      <c r="C615">
        <v>98623</v>
      </c>
      <c r="D615" s="1" t="s">
        <v>225</v>
      </c>
      <c r="E615" s="1" t="s">
        <v>35</v>
      </c>
      <c r="F615" s="1" t="s">
        <v>33</v>
      </c>
      <c r="G615" s="1" t="s">
        <v>33</v>
      </c>
      <c r="H615" s="1" t="s">
        <v>54</v>
      </c>
      <c r="I615" s="1" t="s">
        <v>168</v>
      </c>
      <c r="J615" s="1" t="s">
        <v>40</v>
      </c>
      <c r="K615" s="1" t="s">
        <v>313</v>
      </c>
    </row>
    <row r="616" spans="1:11" x14ac:dyDescent="0.3">
      <c r="A616" s="1" t="s">
        <v>1049</v>
      </c>
      <c r="B616" s="1" t="s">
        <v>30</v>
      </c>
      <c r="C616">
        <v>98648</v>
      </c>
      <c r="D616" s="1" t="s">
        <v>138</v>
      </c>
      <c r="E616" s="1" t="s">
        <v>35</v>
      </c>
      <c r="F616" s="1" t="s">
        <v>30</v>
      </c>
      <c r="G616" s="1" t="s">
        <v>33</v>
      </c>
      <c r="H616" s="1" t="s">
        <v>33</v>
      </c>
      <c r="I616" s="1" t="s">
        <v>168</v>
      </c>
      <c r="J616" s="1" t="s">
        <v>40</v>
      </c>
      <c r="K616" s="1" t="s">
        <v>397</v>
      </c>
    </row>
    <row r="617" spans="1:11" x14ac:dyDescent="0.3">
      <c r="A617" s="1" t="s">
        <v>1194</v>
      </c>
      <c r="B617" s="1" t="s">
        <v>30</v>
      </c>
      <c r="C617">
        <v>98610</v>
      </c>
      <c r="D617" s="1" t="s">
        <v>138</v>
      </c>
      <c r="E617" s="1" t="s">
        <v>45</v>
      </c>
      <c r="F617" s="1" t="s">
        <v>30</v>
      </c>
      <c r="G617" s="1" t="s">
        <v>54</v>
      </c>
      <c r="H617" s="1" t="s">
        <v>54</v>
      </c>
      <c r="I617" s="1" t="s">
        <v>168</v>
      </c>
      <c r="J617" s="1" t="s">
        <v>40</v>
      </c>
      <c r="K617" s="1" t="s">
        <v>397</v>
      </c>
    </row>
    <row r="618" spans="1:11" x14ac:dyDescent="0.3">
      <c r="A618" s="1" t="s">
        <v>651</v>
      </c>
      <c r="B618" s="1" t="s">
        <v>30</v>
      </c>
      <c r="C618">
        <v>98610</v>
      </c>
      <c r="D618" s="1" t="s">
        <v>138</v>
      </c>
      <c r="E618" s="1" t="s">
        <v>35</v>
      </c>
      <c r="F618" s="1" t="s">
        <v>30</v>
      </c>
      <c r="G618" s="1" t="s">
        <v>54</v>
      </c>
      <c r="H618" s="1" t="s">
        <v>54</v>
      </c>
      <c r="I618" s="1" t="s">
        <v>168</v>
      </c>
      <c r="J618" s="1" t="s">
        <v>40</v>
      </c>
      <c r="K618" s="1" t="s">
        <v>397</v>
      </c>
    </row>
    <row r="619" spans="1:11" x14ac:dyDescent="0.3">
      <c r="A619" s="1" t="s">
        <v>771</v>
      </c>
      <c r="B619" s="1" t="s">
        <v>30</v>
      </c>
      <c r="C619">
        <v>98620</v>
      </c>
      <c r="D619" s="1" t="s">
        <v>138</v>
      </c>
      <c r="E619" s="1" t="s">
        <v>35</v>
      </c>
      <c r="F619" s="1" t="s">
        <v>30</v>
      </c>
      <c r="G619" s="1" t="s">
        <v>54</v>
      </c>
      <c r="H619" s="1" t="s">
        <v>33</v>
      </c>
      <c r="I619" s="1" t="s">
        <v>168</v>
      </c>
      <c r="J619" s="1" t="s">
        <v>40</v>
      </c>
      <c r="K619" s="1" t="s">
        <v>397</v>
      </c>
    </row>
    <row r="620" spans="1:11" x14ac:dyDescent="0.3">
      <c r="A620" s="1" t="s">
        <v>1331</v>
      </c>
      <c r="B620" s="1" t="s">
        <v>30</v>
      </c>
      <c r="C620">
        <v>98605</v>
      </c>
      <c r="D620" s="1" t="s">
        <v>53</v>
      </c>
      <c r="E620" s="1" t="s">
        <v>35</v>
      </c>
      <c r="F620" s="1" t="s">
        <v>54</v>
      </c>
      <c r="G620" s="1" t="s">
        <v>54</v>
      </c>
      <c r="H620" s="1" t="s">
        <v>54</v>
      </c>
      <c r="I620" s="1" t="s">
        <v>168</v>
      </c>
      <c r="J620" s="1" t="s">
        <v>40</v>
      </c>
      <c r="K620" s="1" t="s">
        <v>397</v>
      </c>
    </row>
    <row r="621" spans="1:11" x14ac:dyDescent="0.3">
      <c r="A621" s="1" t="s">
        <v>453</v>
      </c>
      <c r="B621" s="1" t="s">
        <v>30</v>
      </c>
      <c r="C621">
        <v>98650</v>
      </c>
      <c r="D621" s="1" t="s">
        <v>138</v>
      </c>
      <c r="E621" s="1" t="s">
        <v>35</v>
      </c>
      <c r="F621" s="1" t="s">
        <v>30</v>
      </c>
      <c r="G621" s="1" t="s">
        <v>33</v>
      </c>
      <c r="H621" s="1" t="s">
        <v>54</v>
      </c>
      <c r="I621" s="1" t="s">
        <v>168</v>
      </c>
      <c r="J621" s="1" t="s">
        <v>40</v>
      </c>
      <c r="K621" s="1" t="s">
        <v>397</v>
      </c>
    </row>
    <row r="622" spans="1:11" x14ac:dyDescent="0.3">
      <c r="A622" s="1" t="s">
        <v>1313</v>
      </c>
      <c r="B622" s="1" t="s">
        <v>30</v>
      </c>
      <c r="C622">
        <v>98672</v>
      </c>
      <c r="D622" s="1" t="s">
        <v>138</v>
      </c>
      <c r="E622" s="1" t="s">
        <v>35</v>
      </c>
      <c r="F622" s="1" t="s">
        <v>30</v>
      </c>
      <c r="G622" s="1" t="s">
        <v>33</v>
      </c>
      <c r="H622" s="1" t="s">
        <v>33</v>
      </c>
      <c r="I622" s="1" t="s">
        <v>168</v>
      </c>
      <c r="J622" s="1" t="s">
        <v>142</v>
      </c>
      <c r="K622" s="1" t="s">
        <v>143</v>
      </c>
    </row>
    <row r="623" spans="1:11" x14ac:dyDescent="0.3">
      <c r="A623" s="1" t="s">
        <v>164</v>
      </c>
      <c r="B623" s="1" t="s">
        <v>30</v>
      </c>
      <c r="C623">
        <v>98620</v>
      </c>
      <c r="D623" s="1" t="s">
        <v>138</v>
      </c>
      <c r="E623" s="1" t="s">
        <v>35</v>
      </c>
      <c r="F623" s="1" t="s">
        <v>33</v>
      </c>
      <c r="G623" s="1" t="s">
        <v>54</v>
      </c>
      <c r="H623" s="1" t="s">
        <v>33</v>
      </c>
      <c r="I623" s="1" t="s">
        <v>168</v>
      </c>
      <c r="J623" s="1" t="s">
        <v>142</v>
      </c>
      <c r="K623" s="1" t="s">
        <v>1459</v>
      </c>
    </row>
    <row r="624" spans="1:11" x14ac:dyDescent="0.3">
      <c r="A624" s="1" t="s">
        <v>732</v>
      </c>
      <c r="B624" s="1" t="s">
        <v>30</v>
      </c>
      <c r="C624">
        <v>98648</v>
      </c>
      <c r="D624" s="1" t="s">
        <v>138</v>
      </c>
      <c r="E624" s="1" t="s">
        <v>35</v>
      </c>
      <c r="F624" s="1" t="s">
        <v>30</v>
      </c>
      <c r="G624" s="1" t="s">
        <v>33</v>
      </c>
      <c r="H624" s="1" t="s">
        <v>33</v>
      </c>
      <c r="I624" s="1" t="s">
        <v>168</v>
      </c>
      <c r="J624" s="1" t="s">
        <v>142</v>
      </c>
      <c r="K624" s="1" t="s">
        <v>397</v>
      </c>
    </row>
    <row r="625" spans="1:11" x14ac:dyDescent="0.3">
      <c r="A625" s="1" t="s">
        <v>930</v>
      </c>
      <c r="B625" s="1" t="s">
        <v>30</v>
      </c>
      <c r="C625">
        <v>98648</v>
      </c>
      <c r="D625" s="1" t="s">
        <v>138</v>
      </c>
      <c r="E625" s="1" t="s">
        <v>35</v>
      </c>
      <c r="F625" s="1" t="s">
        <v>54</v>
      </c>
      <c r="G625" s="1" t="s">
        <v>33</v>
      </c>
      <c r="H625" s="1" t="s">
        <v>54</v>
      </c>
      <c r="I625" s="1" t="s">
        <v>168</v>
      </c>
      <c r="J625" s="1" t="s">
        <v>142</v>
      </c>
      <c r="K625" s="1" t="s">
        <v>397</v>
      </c>
    </row>
    <row r="626" spans="1:11" x14ac:dyDescent="0.3">
      <c r="A626" s="1" t="s">
        <v>546</v>
      </c>
      <c r="B626" s="1" t="s">
        <v>30</v>
      </c>
      <c r="C626">
        <v>98672</v>
      </c>
      <c r="D626" s="1" t="s">
        <v>138</v>
      </c>
      <c r="E626" s="1" t="s">
        <v>45</v>
      </c>
      <c r="F626" s="1" t="s">
        <v>30</v>
      </c>
      <c r="G626" s="1" t="s">
        <v>33</v>
      </c>
      <c r="H626" s="1" t="s">
        <v>33</v>
      </c>
      <c r="I626" s="1" t="s">
        <v>168</v>
      </c>
      <c r="J626" s="1" t="s">
        <v>142</v>
      </c>
      <c r="K626" s="1" t="s">
        <v>397</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A9100-D8E8-49A5-A22B-A8F14E5C028B}">
  <dimension ref="A1:S626"/>
  <sheetViews>
    <sheetView workbookViewId="0">
      <selection activeCell="D190" sqref="D190"/>
    </sheetView>
  </sheetViews>
  <sheetFormatPr defaultRowHeight="14.4" x14ac:dyDescent="0.3"/>
  <cols>
    <col min="1" max="1" width="20.77734375" customWidth="1"/>
    <col min="2" max="2" width="9.6640625" customWidth="1"/>
    <col min="3" max="3" width="20.77734375" customWidth="1"/>
    <col min="11" max="11" width="23.44140625" customWidth="1"/>
    <col min="14" max="14" width="19.77734375" customWidth="1"/>
  </cols>
  <sheetData>
    <row r="1" spans="1:19" x14ac:dyDescent="0.3">
      <c r="A1" t="s">
        <v>0</v>
      </c>
      <c r="B1" t="s">
        <v>9</v>
      </c>
      <c r="C1" t="s">
        <v>10</v>
      </c>
      <c r="D1" t="s">
        <v>1469</v>
      </c>
      <c r="E1" t="s">
        <v>1473</v>
      </c>
      <c r="F1" t="s">
        <v>1468</v>
      </c>
      <c r="G1" t="s">
        <v>1467</v>
      </c>
      <c r="H1" t="s">
        <v>1466</v>
      </c>
      <c r="I1" t="s">
        <v>1474</v>
      </c>
    </row>
    <row r="2" spans="1:19" x14ac:dyDescent="0.3">
      <c r="A2" s="1" t="s">
        <v>675</v>
      </c>
      <c r="B2">
        <v>1</v>
      </c>
      <c r="C2" s="1" t="s">
        <v>156</v>
      </c>
      <c r="D2">
        <f t="shared" ref="D2:D65" si="0">VLOOKUP(C2,$N$4:$O$9,2,FALSE)</f>
        <v>12000</v>
      </c>
      <c r="E2">
        <f t="shared" ref="E2:E65" si="1">VLOOKUP(B2,$Q$4:$S$14,2,FALSE)</f>
        <v>12760</v>
      </c>
      <c r="F2" s="3">
        <f t="shared" ref="F2:F65" si="2">D2/E2</f>
        <v>0.94043887147335425</v>
      </c>
      <c r="G2" s="4" t="str">
        <f t="shared" ref="G2:G65" si="3">IF(F2&gt;1,"Above", "Below")</f>
        <v>Below</v>
      </c>
      <c r="H2" s="4" t="str">
        <f t="shared" ref="H2:H65" si="4">IF(F2&gt;2,"Above", "Below")</f>
        <v>Below</v>
      </c>
      <c r="I2" s="4" t="str">
        <f t="shared" ref="I2:I65" si="5">IF($F2&gt;1.5,"Above", "Below")</f>
        <v>Below</v>
      </c>
      <c r="J2" s="4"/>
      <c r="K2" t="s">
        <v>1463</v>
      </c>
      <c r="L2">
        <f>COUNTIF(F2:F626,"&gt;1")</f>
        <v>375</v>
      </c>
    </row>
    <row r="3" spans="1:19" x14ac:dyDescent="0.3">
      <c r="A3" s="1" t="s">
        <v>1144</v>
      </c>
      <c r="B3">
        <v>1</v>
      </c>
      <c r="C3" s="1" t="s">
        <v>156</v>
      </c>
      <c r="D3">
        <f t="shared" si="0"/>
        <v>12000</v>
      </c>
      <c r="E3">
        <f t="shared" si="1"/>
        <v>12760</v>
      </c>
      <c r="F3" s="2">
        <f t="shared" si="2"/>
        <v>0.94043887147335425</v>
      </c>
      <c r="G3" s="1" t="str">
        <f t="shared" si="3"/>
        <v>Below</v>
      </c>
      <c r="H3" s="1" t="str">
        <f t="shared" si="4"/>
        <v>Below</v>
      </c>
      <c r="I3" s="1" t="str">
        <f t="shared" si="5"/>
        <v>Below</v>
      </c>
      <c r="J3" s="1"/>
      <c r="K3" t="s">
        <v>1465</v>
      </c>
      <c r="L3">
        <f>COUNTIF(F2:F626,"&gt;2")</f>
        <v>226</v>
      </c>
      <c r="Q3" t="s">
        <v>1471</v>
      </c>
    </row>
    <row r="4" spans="1:19" x14ac:dyDescent="0.3">
      <c r="A4" s="1" t="s">
        <v>584</v>
      </c>
      <c r="B4">
        <v>1</v>
      </c>
      <c r="C4" s="1" t="s">
        <v>156</v>
      </c>
      <c r="D4">
        <f t="shared" si="0"/>
        <v>12000</v>
      </c>
      <c r="E4">
        <f t="shared" si="1"/>
        <v>12760</v>
      </c>
      <c r="F4" s="2">
        <f t="shared" si="2"/>
        <v>0.94043887147335425</v>
      </c>
      <c r="G4" s="1" t="str">
        <f t="shared" si="3"/>
        <v>Below</v>
      </c>
      <c r="H4" s="1" t="str">
        <f t="shared" si="4"/>
        <v>Below</v>
      </c>
      <c r="I4" s="1" t="str">
        <f t="shared" si="5"/>
        <v>Below</v>
      </c>
      <c r="J4" s="1"/>
      <c r="K4" t="s">
        <v>1461</v>
      </c>
      <c r="L4">
        <f>COUNT(F2:F626)</f>
        <v>611</v>
      </c>
      <c r="N4" t="s">
        <v>156</v>
      </c>
      <c r="O4">
        <v>12000</v>
      </c>
      <c r="Q4" t="s">
        <v>1346</v>
      </c>
      <c r="R4" t="s">
        <v>1472</v>
      </c>
      <c r="S4" t="s">
        <v>1470</v>
      </c>
    </row>
    <row r="5" spans="1:19" x14ac:dyDescent="0.3">
      <c r="A5" s="1" t="s">
        <v>821</v>
      </c>
      <c r="B5">
        <v>1</v>
      </c>
      <c r="C5" s="1" t="s">
        <v>156</v>
      </c>
      <c r="D5">
        <f t="shared" si="0"/>
        <v>12000</v>
      </c>
      <c r="E5">
        <f t="shared" si="1"/>
        <v>12760</v>
      </c>
      <c r="F5" s="2">
        <f t="shared" si="2"/>
        <v>0.94043887147335425</v>
      </c>
      <c r="G5" s="1" t="str">
        <f t="shared" si="3"/>
        <v>Below</v>
      </c>
      <c r="H5" s="1" t="str">
        <f t="shared" si="4"/>
        <v>Below</v>
      </c>
      <c r="I5" s="1" t="str">
        <f t="shared" si="5"/>
        <v>Below</v>
      </c>
      <c r="J5" s="1"/>
      <c r="N5" t="s">
        <v>140</v>
      </c>
      <c r="O5">
        <v>22500</v>
      </c>
      <c r="Q5">
        <v>1</v>
      </c>
      <c r="R5">
        <v>12760</v>
      </c>
      <c r="S5">
        <v>25520</v>
      </c>
    </row>
    <row r="6" spans="1:19" x14ac:dyDescent="0.3">
      <c r="A6" s="1" t="s">
        <v>233</v>
      </c>
      <c r="B6">
        <v>1</v>
      </c>
      <c r="C6" s="1" t="s">
        <v>156</v>
      </c>
      <c r="D6">
        <f t="shared" si="0"/>
        <v>12000</v>
      </c>
      <c r="E6">
        <f t="shared" si="1"/>
        <v>12760</v>
      </c>
      <c r="F6" s="2">
        <f t="shared" si="2"/>
        <v>0.94043887147335425</v>
      </c>
      <c r="G6" s="1" t="str">
        <f t="shared" si="3"/>
        <v>Below</v>
      </c>
      <c r="H6" s="1" t="str">
        <f t="shared" si="4"/>
        <v>Below</v>
      </c>
      <c r="I6" s="1" t="str">
        <f t="shared" si="5"/>
        <v>Below</v>
      </c>
      <c r="J6" s="1"/>
      <c r="K6" t="s">
        <v>1462</v>
      </c>
      <c r="L6" s="3">
        <f>(L4-L2)/L4</f>
        <v>0.3862520458265139</v>
      </c>
      <c r="N6" t="s">
        <v>183</v>
      </c>
      <c r="O6">
        <v>37500</v>
      </c>
      <c r="Q6">
        <v>2</v>
      </c>
      <c r="R6">
        <v>17240</v>
      </c>
      <c r="S6">
        <v>34480</v>
      </c>
    </row>
    <row r="7" spans="1:19" x14ac:dyDescent="0.3">
      <c r="A7" s="1" t="s">
        <v>338</v>
      </c>
      <c r="B7">
        <v>1</v>
      </c>
      <c r="C7" s="1" t="s">
        <v>156</v>
      </c>
      <c r="D7">
        <f t="shared" si="0"/>
        <v>12000</v>
      </c>
      <c r="E7">
        <f t="shared" si="1"/>
        <v>12760</v>
      </c>
      <c r="F7" s="2">
        <f t="shared" si="2"/>
        <v>0.94043887147335425</v>
      </c>
      <c r="G7" s="1" t="str">
        <f t="shared" si="3"/>
        <v>Below</v>
      </c>
      <c r="H7" s="1" t="str">
        <f t="shared" si="4"/>
        <v>Below</v>
      </c>
      <c r="I7" s="1" t="str">
        <f t="shared" si="5"/>
        <v>Below</v>
      </c>
      <c r="J7" s="1"/>
      <c r="K7" t="s">
        <v>1464</v>
      </c>
      <c r="L7" s="3">
        <f>(L4-L3)/L4</f>
        <v>0.63011456628477902</v>
      </c>
      <c r="N7" t="s">
        <v>162</v>
      </c>
      <c r="O7">
        <v>55000</v>
      </c>
      <c r="Q7">
        <v>3</v>
      </c>
      <c r="R7">
        <v>21720</v>
      </c>
      <c r="S7">
        <v>43440</v>
      </c>
    </row>
    <row r="8" spans="1:19" x14ac:dyDescent="0.3">
      <c r="A8" s="1" t="s">
        <v>342</v>
      </c>
      <c r="B8">
        <v>1</v>
      </c>
      <c r="C8" s="1" t="s">
        <v>156</v>
      </c>
      <c r="D8">
        <f t="shared" si="0"/>
        <v>12000</v>
      </c>
      <c r="E8">
        <f t="shared" si="1"/>
        <v>12760</v>
      </c>
      <c r="F8" s="2">
        <f t="shared" si="2"/>
        <v>0.94043887147335425</v>
      </c>
      <c r="G8" s="1" t="str">
        <f t="shared" si="3"/>
        <v>Below</v>
      </c>
      <c r="H8" s="1" t="str">
        <f t="shared" si="4"/>
        <v>Below</v>
      </c>
      <c r="I8" s="1" t="str">
        <f t="shared" si="5"/>
        <v>Below</v>
      </c>
      <c r="J8" s="1"/>
      <c r="N8" t="s">
        <v>202</v>
      </c>
      <c r="O8">
        <v>82500</v>
      </c>
      <c r="Q8">
        <v>4</v>
      </c>
      <c r="R8">
        <v>26200</v>
      </c>
      <c r="S8">
        <v>52400</v>
      </c>
    </row>
    <row r="9" spans="1:19" x14ac:dyDescent="0.3">
      <c r="A9" s="1" t="s">
        <v>343</v>
      </c>
      <c r="B9">
        <v>1</v>
      </c>
      <c r="C9" s="1" t="s">
        <v>156</v>
      </c>
      <c r="D9">
        <f t="shared" si="0"/>
        <v>12000</v>
      </c>
      <c r="E9">
        <f t="shared" si="1"/>
        <v>12760</v>
      </c>
      <c r="F9" s="2">
        <f t="shared" si="2"/>
        <v>0.94043887147335425</v>
      </c>
      <c r="G9" s="1" t="str">
        <f t="shared" si="3"/>
        <v>Below</v>
      </c>
      <c r="H9" s="1" t="str">
        <f t="shared" si="4"/>
        <v>Below</v>
      </c>
      <c r="I9" s="1" t="str">
        <f t="shared" si="5"/>
        <v>Below</v>
      </c>
      <c r="J9" s="1"/>
      <c r="N9" t="s">
        <v>178</v>
      </c>
      <c r="O9">
        <v>100000</v>
      </c>
      <c r="Q9">
        <v>5</v>
      </c>
      <c r="R9">
        <v>30680</v>
      </c>
      <c r="S9">
        <v>61360</v>
      </c>
    </row>
    <row r="10" spans="1:19" x14ac:dyDescent="0.3">
      <c r="A10" s="1" t="s">
        <v>349</v>
      </c>
      <c r="B10">
        <v>1</v>
      </c>
      <c r="C10" s="1" t="s">
        <v>156</v>
      </c>
      <c r="D10">
        <f t="shared" si="0"/>
        <v>12000</v>
      </c>
      <c r="E10">
        <f t="shared" si="1"/>
        <v>12760</v>
      </c>
      <c r="F10" s="2">
        <f t="shared" si="2"/>
        <v>0.94043887147335425</v>
      </c>
      <c r="G10" s="1" t="str">
        <f t="shared" si="3"/>
        <v>Below</v>
      </c>
      <c r="H10" s="1" t="str">
        <f t="shared" si="4"/>
        <v>Below</v>
      </c>
      <c r="I10" s="1" t="str">
        <f t="shared" si="5"/>
        <v>Below</v>
      </c>
      <c r="J10" s="1"/>
      <c r="Q10">
        <v>6</v>
      </c>
      <c r="R10">
        <v>35160</v>
      </c>
      <c r="S10">
        <v>70320</v>
      </c>
    </row>
    <row r="11" spans="1:19" x14ac:dyDescent="0.3">
      <c r="A11" s="1" t="s">
        <v>353</v>
      </c>
      <c r="B11">
        <v>1</v>
      </c>
      <c r="C11" s="1" t="s">
        <v>156</v>
      </c>
      <c r="D11">
        <f t="shared" si="0"/>
        <v>12000</v>
      </c>
      <c r="E11">
        <f t="shared" si="1"/>
        <v>12760</v>
      </c>
      <c r="F11" s="2">
        <f t="shared" si="2"/>
        <v>0.94043887147335425</v>
      </c>
      <c r="G11" s="1" t="str">
        <f t="shared" si="3"/>
        <v>Below</v>
      </c>
      <c r="H11" s="1" t="str">
        <f t="shared" si="4"/>
        <v>Below</v>
      </c>
      <c r="I11" s="1" t="str">
        <f t="shared" si="5"/>
        <v>Below</v>
      </c>
      <c r="J11" s="1"/>
      <c r="Q11">
        <v>7</v>
      </c>
      <c r="R11">
        <v>39640</v>
      </c>
      <c r="S11">
        <v>79280</v>
      </c>
    </row>
    <row r="12" spans="1:19" x14ac:dyDescent="0.3">
      <c r="A12" s="1" t="s">
        <v>355</v>
      </c>
      <c r="B12">
        <v>1</v>
      </c>
      <c r="C12" s="1" t="s">
        <v>156</v>
      </c>
      <c r="D12">
        <f t="shared" si="0"/>
        <v>12000</v>
      </c>
      <c r="E12">
        <f t="shared" si="1"/>
        <v>12760</v>
      </c>
      <c r="F12" s="2">
        <f t="shared" si="2"/>
        <v>0.94043887147335425</v>
      </c>
      <c r="G12" s="1" t="str">
        <f t="shared" si="3"/>
        <v>Below</v>
      </c>
      <c r="H12" s="1" t="str">
        <f t="shared" si="4"/>
        <v>Below</v>
      </c>
      <c r="I12" s="1" t="str">
        <f t="shared" si="5"/>
        <v>Below</v>
      </c>
      <c r="J12" s="1"/>
      <c r="Q12">
        <v>8</v>
      </c>
      <c r="R12">
        <v>44120</v>
      </c>
      <c r="S12">
        <v>88240</v>
      </c>
    </row>
    <row r="13" spans="1:19" x14ac:dyDescent="0.3">
      <c r="A13" s="1" t="s">
        <v>360</v>
      </c>
      <c r="B13">
        <v>1</v>
      </c>
      <c r="C13" s="1" t="s">
        <v>156</v>
      </c>
      <c r="D13">
        <f t="shared" si="0"/>
        <v>12000</v>
      </c>
      <c r="E13">
        <f t="shared" si="1"/>
        <v>12760</v>
      </c>
      <c r="F13" s="2">
        <f t="shared" si="2"/>
        <v>0.94043887147335425</v>
      </c>
      <c r="G13" s="1" t="str">
        <f t="shared" si="3"/>
        <v>Below</v>
      </c>
      <c r="H13" s="1" t="str">
        <f t="shared" si="4"/>
        <v>Below</v>
      </c>
      <c r="I13" s="1" t="str">
        <f t="shared" si="5"/>
        <v>Below</v>
      </c>
      <c r="J13" s="1"/>
      <c r="Q13">
        <v>9</v>
      </c>
      <c r="R13">
        <v>48600</v>
      </c>
      <c r="S13">
        <v>97200</v>
      </c>
    </row>
    <row r="14" spans="1:19" x14ac:dyDescent="0.3">
      <c r="A14" s="1" t="s">
        <v>362</v>
      </c>
      <c r="B14">
        <v>1</v>
      </c>
      <c r="C14" s="1" t="s">
        <v>156</v>
      </c>
      <c r="D14">
        <f t="shared" si="0"/>
        <v>12000</v>
      </c>
      <c r="E14">
        <f t="shared" si="1"/>
        <v>12760</v>
      </c>
      <c r="F14" s="2">
        <f t="shared" si="2"/>
        <v>0.94043887147335425</v>
      </c>
      <c r="G14" s="1" t="str">
        <f t="shared" si="3"/>
        <v>Below</v>
      </c>
      <c r="H14" s="1" t="str">
        <f t="shared" si="4"/>
        <v>Below</v>
      </c>
      <c r="I14" s="1" t="str">
        <f t="shared" si="5"/>
        <v>Below</v>
      </c>
      <c r="J14" s="1"/>
      <c r="Q14">
        <v>10</v>
      </c>
      <c r="R14">
        <v>53080</v>
      </c>
      <c r="S14">
        <v>106160</v>
      </c>
    </row>
    <row r="15" spans="1:19" x14ac:dyDescent="0.3">
      <c r="A15" s="1" t="s">
        <v>385</v>
      </c>
      <c r="B15">
        <v>1</v>
      </c>
      <c r="C15" s="1" t="s">
        <v>156</v>
      </c>
      <c r="D15">
        <f t="shared" si="0"/>
        <v>12000</v>
      </c>
      <c r="E15">
        <f t="shared" si="1"/>
        <v>12760</v>
      </c>
      <c r="F15" s="2">
        <f t="shared" si="2"/>
        <v>0.94043887147335425</v>
      </c>
      <c r="G15" s="1" t="str">
        <f t="shared" si="3"/>
        <v>Below</v>
      </c>
      <c r="H15" s="1" t="str">
        <f t="shared" si="4"/>
        <v>Below</v>
      </c>
      <c r="I15" s="1" t="str">
        <f t="shared" si="5"/>
        <v>Below</v>
      </c>
      <c r="J15" s="1"/>
    </row>
    <row r="16" spans="1:19" x14ac:dyDescent="0.3">
      <c r="A16" s="1" t="s">
        <v>388</v>
      </c>
      <c r="B16">
        <v>1</v>
      </c>
      <c r="C16" s="1" t="s">
        <v>156</v>
      </c>
      <c r="D16">
        <f t="shared" si="0"/>
        <v>12000</v>
      </c>
      <c r="E16">
        <f t="shared" si="1"/>
        <v>12760</v>
      </c>
      <c r="F16" s="2">
        <f t="shared" si="2"/>
        <v>0.94043887147335425</v>
      </c>
      <c r="G16" s="1" t="str">
        <f t="shared" si="3"/>
        <v>Below</v>
      </c>
      <c r="H16" s="1" t="str">
        <f t="shared" si="4"/>
        <v>Below</v>
      </c>
      <c r="I16" s="1" t="str">
        <f t="shared" si="5"/>
        <v>Below</v>
      </c>
      <c r="J16" s="1"/>
    </row>
    <row r="17" spans="1:10" x14ac:dyDescent="0.3">
      <c r="A17" s="1" t="s">
        <v>498</v>
      </c>
      <c r="B17">
        <v>1</v>
      </c>
      <c r="C17" s="1" t="s">
        <v>156</v>
      </c>
      <c r="D17">
        <f t="shared" si="0"/>
        <v>12000</v>
      </c>
      <c r="E17">
        <f t="shared" si="1"/>
        <v>12760</v>
      </c>
      <c r="F17" s="2">
        <f t="shared" si="2"/>
        <v>0.94043887147335425</v>
      </c>
      <c r="G17" s="1" t="str">
        <f t="shared" si="3"/>
        <v>Below</v>
      </c>
      <c r="H17" s="1" t="str">
        <f t="shared" si="4"/>
        <v>Below</v>
      </c>
      <c r="I17" s="1" t="str">
        <f t="shared" si="5"/>
        <v>Below</v>
      </c>
      <c r="J17" s="1"/>
    </row>
    <row r="18" spans="1:10" x14ac:dyDescent="0.3">
      <c r="A18" s="1" t="s">
        <v>520</v>
      </c>
      <c r="B18">
        <v>1</v>
      </c>
      <c r="C18" s="1" t="s">
        <v>156</v>
      </c>
      <c r="D18">
        <f t="shared" si="0"/>
        <v>12000</v>
      </c>
      <c r="E18">
        <f t="shared" si="1"/>
        <v>12760</v>
      </c>
      <c r="F18" s="2">
        <f t="shared" si="2"/>
        <v>0.94043887147335425</v>
      </c>
      <c r="G18" s="1" t="str">
        <f t="shared" si="3"/>
        <v>Below</v>
      </c>
      <c r="H18" s="1" t="str">
        <f t="shared" si="4"/>
        <v>Below</v>
      </c>
      <c r="I18" s="1" t="str">
        <f t="shared" si="5"/>
        <v>Below</v>
      </c>
      <c r="J18" s="1"/>
    </row>
    <row r="19" spans="1:10" x14ac:dyDescent="0.3">
      <c r="A19" s="1" t="s">
        <v>523</v>
      </c>
      <c r="B19">
        <v>1</v>
      </c>
      <c r="C19" s="1" t="s">
        <v>156</v>
      </c>
      <c r="D19">
        <f t="shared" si="0"/>
        <v>12000</v>
      </c>
      <c r="E19">
        <f t="shared" si="1"/>
        <v>12760</v>
      </c>
      <c r="F19" s="2">
        <f t="shared" si="2"/>
        <v>0.94043887147335425</v>
      </c>
      <c r="G19" s="1" t="str">
        <f t="shared" si="3"/>
        <v>Below</v>
      </c>
      <c r="H19" s="1" t="str">
        <f t="shared" si="4"/>
        <v>Below</v>
      </c>
      <c r="I19" s="1" t="str">
        <f t="shared" si="5"/>
        <v>Below</v>
      </c>
      <c r="J19" s="1"/>
    </row>
    <row r="20" spans="1:10" x14ac:dyDescent="0.3">
      <c r="A20" s="1" t="s">
        <v>529</v>
      </c>
      <c r="B20">
        <v>1</v>
      </c>
      <c r="C20" s="1" t="s">
        <v>156</v>
      </c>
      <c r="D20">
        <f t="shared" si="0"/>
        <v>12000</v>
      </c>
      <c r="E20">
        <f t="shared" si="1"/>
        <v>12760</v>
      </c>
      <c r="F20" s="2">
        <f t="shared" si="2"/>
        <v>0.94043887147335425</v>
      </c>
      <c r="G20" s="1" t="str">
        <f t="shared" si="3"/>
        <v>Below</v>
      </c>
      <c r="H20" s="1" t="str">
        <f t="shared" si="4"/>
        <v>Below</v>
      </c>
      <c r="I20" s="1" t="str">
        <f t="shared" si="5"/>
        <v>Below</v>
      </c>
      <c r="J20" s="1"/>
    </row>
    <row r="21" spans="1:10" x14ac:dyDescent="0.3">
      <c r="A21" s="1" t="s">
        <v>533</v>
      </c>
      <c r="B21">
        <v>1</v>
      </c>
      <c r="C21" s="1" t="s">
        <v>156</v>
      </c>
      <c r="D21">
        <f t="shared" si="0"/>
        <v>12000</v>
      </c>
      <c r="E21">
        <f t="shared" si="1"/>
        <v>12760</v>
      </c>
      <c r="F21" s="2">
        <f t="shared" si="2"/>
        <v>0.94043887147335425</v>
      </c>
      <c r="G21" s="1" t="str">
        <f t="shared" si="3"/>
        <v>Below</v>
      </c>
      <c r="H21" s="1" t="str">
        <f t="shared" si="4"/>
        <v>Below</v>
      </c>
      <c r="I21" s="1" t="str">
        <f t="shared" si="5"/>
        <v>Below</v>
      </c>
      <c r="J21" s="1"/>
    </row>
    <row r="22" spans="1:10" x14ac:dyDescent="0.3">
      <c r="A22" s="1" t="s">
        <v>538</v>
      </c>
      <c r="B22">
        <v>1</v>
      </c>
      <c r="C22" s="1" t="s">
        <v>156</v>
      </c>
      <c r="D22">
        <f t="shared" si="0"/>
        <v>12000</v>
      </c>
      <c r="E22">
        <f t="shared" si="1"/>
        <v>12760</v>
      </c>
      <c r="F22" s="2">
        <f t="shared" si="2"/>
        <v>0.94043887147335425</v>
      </c>
      <c r="G22" s="1" t="str">
        <f t="shared" si="3"/>
        <v>Below</v>
      </c>
      <c r="H22" s="1" t="str">
        <f t="shared" si="4"/>
        <v>Below</v>
      </c>
      <c r="I22" s="1" t="str">
        <f t="shared" si="5"/>
        <v>Below</v>
      </c>
      <c r="J22" s="1"/>
    </row>
    <row r="23" spans="1:10" x14ac:dyDescent="0.3">
      <c r="A23" s="1" t="s">
        <v>540</v>
      </c>
      <c r="B23">
        <v>1</v>
      </c>
      <c r="C23" s="1" t="s">
        <v>156</v>
      </c>
      <c r="D23">
        <f t="shared" si="0"/>
        <v>12000</v>
      </c>
      <c r="E23">
        <f t="shared" si="1"/>
        <v>12760</v>
      </c>
      <c r="F23" s="2">
        <f t="shared" si="2"/>
        <v>0.94043887147335425</v>
      </c>
      <c r="G23" s="1" t="str">
        <f t="shared" si="3"/>
        <v>Below</v>
      </c>
      <c r="H23" s="1" t="str">
        <f t="shared" si="4"/>
        <v>Below</v>
      </c>
      <c r="I23" s="1" t="str">
        <f t="shared" si="5"/>
        <v>Below</v>
      </c>
      <c r="J23" s="1"/>
    </row>
    <row r="24" spans="1:10" x14ac:dyDescent="0.3">
      <c r="A24" s="1" t="s">
        <v>546</v>
      </c>
      <c r="B24">
        <v>1</v>
      </c>
      <c r="C24" s="1" t="s">
        <v>156</v>
      </c>
      <c r="D24">
        <f t="shared" si="0"/>
        <v>12000</v>
      </c>
      <c r="E24">
        <f t="shared" si="1"/>
        <v>12760</v>
      </c>
      <c r="F24" s="2">
        <f t="shared" si="2"/>
        <v>0.94043887147335425</v>
      </c>
      <c r="G24" s="1" t="str">
        <f t="shared" si="3"/>
        <v>Below</v>
      </c>
      <c r="H24" s="1" t="str">
        <f t="shared" si="4"/>
        <v>Below</v>
      </c>
      <c r="I24" s="1" t="str">
        <f t="shared" si="5"/>
        <v>Below</v>
      </c>
      <c r="J24" s="1"/>
    </row>
    <row r="25" spans="1:10" x14ac:dyDescent="0.3">
      <c r="A25" s="1" t="s">
        <v>548</v>
      </c>
      <c r="B25">
        <v>1</v>
      </c>
      <c r="C25" s="1" t="s">
        <v>156</v>
      </c>
      <c r="D25">
        <f t="shared" si="0"/>
        <v>12000</v>
      </c>
      <c r="E25">
        <f t="shared" si="1"/>
        <v>12760</v>
      </c>
      <c r="F25" s="2">
        <f t="shared" si="2"/>
        <v>0.94043887147335425</v>
      </c>
      <c r="G25" s="1" t="str">
        <f t="shared" si="3"/>
        <v>Below</v>
      </c>
      <c r="H25" s="1" t="str">
        <f t="shared" si="4"/>
        <v>Below</v>
      </c>
      <c r="I25" s="1" t="str">
        <f t="shared" si="5"/>
        <v>Below</v>
      </c>
      <c r="J25" s="1"/>
    </row>
    <row r="26" spans="1:10" x14ac:dyDescent="0.3">
      <c r="A26" s="1" t="s">
        <v>561</v>
      </c>
      <c r="B26">
        <v>1</v>
      </c>
      <c r="C26" s="1" t="s">
        <v>156</v>
      </c>
      <c r="D26">
        <f t="shared" si="0"/>
        <v>12000</v>
      </c>
      <c r="E26">
        <f t="shared" si="1"/>
        <v>12760</v>
      </c>
      <c r="F26" s="2">
        <f t="shared" si="2"/>
        <v>0.94043887147335425</v>
      </c>
      <c r="G26" s="1" t="str">
        <f t="shared" si="3"/>
        <v>Below</v>
      </c>
      <c r="H26" s="1" t="str">
        <f t="shared" si="4"/>
        <v>Below</v>
      </c>
      <c r="I26" s="1" t="str">
        <f t="shared" si="5"/>
        <v>Below</v>
      </c>
      <c r="J26" s="1"/>
    </row>
    <row r="27" spans="1:10" x14ac:dyDescent="0.3">
      <c r="A27" s="1" t="s">
        <v>566</v>
      </c>
      <c r="B27">
        <v>1</v>
      </c>
      <c r="C27" s="1" t="s">
        <v>156</v>
      </c>
      <c r="D27">
        <f t="shared" si="0"/>
        <v>12000</v>
      </c>
      <c r="E27">
        <f t="shared" si="1"/>
        <v>12760</v>
      </c>
      <c r="F27" s="2">
        <f t="shared" si="2"/>
        <v>0.94043887147335425</v>
      </c>
      <c r="G27" s="1" t="str">
        <f t="shared" si="3"/>
        <v>Below</v>
      </c>
      <c r="H27" s="1" t="str">
        <f t="shared" si="4"/>
        <v>Below</v>
      </c>
      <c r="I27" s="1" t="str">
        <f t="shared" si="5"/>
        <v>Below</v>
      </c>
      <c r="J27" s="1"/>
    </row>
    <row r="28" spans="1:10" x14ac:dyDescent="0.3">
      <c r="A28" s="1" t="s">
        <v>570</v>
      </c>
      <c r="B28">
        <v>1</v>
      </c>
      <c r="C28" s="1" t="s">
        <v>156</v>
      </c>
      <c r="D28">
        <f t="shared" si="0"/>
        <v>12000</v>
      </c>
      <c r="E28">
        <f t="shared" si="1"/>
        <v>12760</v>
      </c>
      <c r="F28" s="2">
        <f t="shared" si="2"/>
        <v>0.94043887147335425</v>
      </c>
      <c r="G28" s="1" t="str">
        <f t="shared" si="3"/>
        <v>Below</v>
      </c>
      <c r="H28" s="1" t="str">
        <f t="shared" si="4"/>
        <v>Below</v>
      </c>
      <c r="I28" s="1" t="str">
        <f t="shared" si="5"/>
        <v>Below</v>
      </c>
      <c r="J28" s="1"/>
    </row>
    <row r="29" spans="1:10" x14ac:dyDescent="0.3">
      <c r="A29" s="1" t="s">
        <v>572</v>
      </c>
      <c r="B29">
        <v>1</v>
      </c>
      <c r="C29" s="1" t="s">
        <v>156</v>
      </c>
      <c r="D29">
        <f t="shared" si="0"/>
        <v>12000</v>
      </c>
      <c r="E29">
        <f t="shared" si="1"/>
        <v>12760</v>
      </c>
      <c r="F29" s="2">
        <f t="shared" si="2"/>
        <v>0.94043887147335425</v>
      </c>
      <c r="G29" s="1" t="str">
        <f t="shared" si="3"/>
        <v>Below</v>
      </c>
      <c r="H29" s="1" t="str">
        <f t="shared" si="4"/>
        <v>Below</v>
      </c>
      <c r="I29" s="1" t="str">
        <f t="shared" si="5"/>
        <v>Below</v>
      </c>
      <c r="J29" s="1"/>
    </row>
    <row r="30" spans="1:10" x14ac:dyDescent="0.3">
      <c r="A30" s="1" t="s">
        <v>575</v>
      </c>
      <c r="B30">
        <v>1</v>
      </c>
      <c r="C30" s="1" t="s">
        <v>156</v>
      </c>
      <c r="D30">
        <f t="shared" si="0"/>
        <v>12000</v>
      </c>
      <c r="E30">
        <f t="shared" si="1"/>
        <v>12760</v>
      </c>
      <c r="F30" s="2">
        <f t="shared" si="2"/>
        <v>0.94043887147335425</v>
      </c>
      <c r="G30" s="1" t="str">
        <f t="shared" si="3"/>
        <v>Below</v>
      </c>
      <c r="H30" s="1" t="str">
        <f t="shared" si="4"/>
        <v>Below</v>
      </c>
      <c r="I30" s="1" t="str">
        <f t="shared" si="5"/>
        <v>Below</v>
      </c>
      <c r="J30" s="1"/>
    </row>
    <row r="31" spans="1:10" x14ac:dyDescent="0.3">
      <c r="A31" s="1" t="s">
        <v>580</v>
      </c>
      <c r="B31">
        <v>1</v>
      </c>
      <c r="C31" s="1" t="s">
        <v>156</v>
      </c>
      <c r="D31">
        <f t="shared" si="0"/>
        <v>12000</v>
      </c>
      <c r="E31">
        <f t="shared" si="1"/>
        <v>12760</v>
      </c>
      <c r="F31" s="2">
        <f t="shared" si="2"/>
        <v>0.94043887147335425</v>
      </c>
      <c r="G31" s="1" t="str">
        <f t="shared" si="3"/>
        <v>Below</v>
      </c>
      <c r="H31" s="1" t="str">
        <f t="shared" si="4"/>
        <v>Below</v>
      </c>
      <c r="I31" s="1" t="str">
        <f t="shared" si="5"/>
        <v>Below</v>
      </c>
      <c r="J31" s="1"/>
    </row>
    <row r="32" spans="1:10" x14ac:dyDescent="0.3">
      <c r="A32" s="1" t="s">
        <v>586</v>
      </c>
      <c r="B32">
        <v>1</v>
      </c>
      <c r="C32" s="1" t="s">
        <v>156</v>
      </c>
      <c r="D32">
        <f t="shared" si="0"/>
        <v>12000</v>
      </c>
      <c r="E32">
        <f t="shared" si="1"/>
        <v>12760</v>
      </c>
      <c r="F32" s="2">
        <f t="shared" si="2"/>
        <v>0.94043887147335425</v>
      </c>
      <c r="G32" s="1" t="str">
        <f t="shared" si="3"/>
        <v>Below</v>
      </c>
      <c r="H32" s="1" t="str">
        <f t="shared" si="4"/>
        <v>Below</v>
      </c>
      <c r="I32" s="1" t="str">
        <f t="shared" si="5"/>
        <v>Below</v>
      </c>
      <c r="J32" s="1"/>
    </row>
    <row r="33" spans="1:10" x14ac:dyDescent="0.3">
      <c r="A33" s="1" t="s">
        <v>600</v>
      </c>
      <c r="B33">
        <v>1</v>
      </c>
      <c r="C33" s="1" t="s">
        <v>156</v>
      </c>
      <c r="D33">
        <f t="shared" si="0"/>
        <v>12000</v>
      </c>
      <c r="E33">
        <f t="shared" si="1"/>
        <v>12760</v>
      </c>
      <c r="F33" s="2">
        <f t="shared" si="2"/>
        <v>0.94043887147335425</v>
      </c>
      <c r="G33" s="1" t="str">
        <f t="shared" si="3"/>
        <v>Below</v>
      </c>
      <c r="H33" s="1" t="str">
        <f t="shared" si="4"/>
        <v>Below</v>
      </c>
      <c r="I33" s="1" t="str">
        <f t="shared" si="5"/>
        <v>Below</v>
      </c>
      <c r="J33" s="1"/>
    </row>
    <row r="34" spans="1:10" x14ac:dyDescent="0.3">
      <c r="A34" s="1" t="s">
        <v>602</v>
      </c>
      <c r="B34">
        <v>1</v>
      </c>
      <c r="C34" s="1" t="s">
        <v>156</v>
      </c>
      <c r="D34">
        <f t="shared" si="0"/>
        <v>12000</v>
      </c>
      <c r="E34">
        <f t="shared" si="1"/>
        <v>12760</v>
      </c>
      <c r="F34" s="2">
        <f t="shared" si="2"/>
        <v>0.94043887147335425</v>
      </c>
      <c r="G34" s="1" t="str">
        <f t="shared" si="3"/>
        <v>Below</v>
      </c>
      <c r="H34" s="1" t="str">
        <f t="shared" si="4"/>
        <v>Below</v>
      </c>
      <c r="I34" s="1" t="str">
        <f t="shared" si="5"/>
        <v>Below</v>
      </c>
      <c r="J34" s="1"/>
    </row>
    <row r="35" spans="1:10" x14ac:dyDescent="0.3">
      <c r="A35" s="1" t="s">
        <v>607</v>
      </c>
      <c r="B35">
        <v>1</v>
      </c>
      <c r="C35" s="1" t="s">
        <v>156</v>
      </c>
      <c r="D35">
        <f t="shared" si="0"/>
        <v>12000</v>
      </c>
      <c r="E35">
        <f t="shared" si="1"/>
        <v>12760</v>
      </c>
      <c r="F35" s="2">
        <f t="shared" si="2"/>
        <v>0.94043887147335425</v>
      </c>
      <c r="G35" s="1" t="str">
        <f t="shared" si="3"/>
        <v>Below</v>
      </c>
      <c r="H35" s="1" t="str">
        <f t="shared" si="4"/>
        <v>Below</v>
      </c>
      <c r="I35" s="1" t="str">
        <f t="shared" si="5"/>
        <v>Below</v>
      </c>
      <c r="J35" s="1"/>
    </row>
    <row r="36" spans="1:10" x14ac:dyDescent="0.3">
      <c r="A36" s="1" t="s">
        <v>609</v>
      </c>
      <c r="B36">
        <v>1</v>
      </c>
      <c r="C36" s="1" t="s">
        <v>156</v>
      </c>
      <c r="D36">
        <f t="shared" si="0"/>
        <v>12000</v>
      </c>
      <c r="E36">
        <f t="shared" si="1"/>
        <v>12760</v>
      </c>
      <c r="F36" s="2">
        <f t="shared" si="2"/>
        <v>0.94043887147335425</v>
      </c>
      <c r="G36" s="1" t="str">
        <f t="shared" si="3"/>
        <v>Below</v>
      </c>
      <c r="H36" s="1" t="str">
        <f t="shared" si="4"/>
        <v>Below</v>
      </c>
      <c r="I36" s="1" t="str">
        <f t="shared" si="5"/>
        <v>Below</v>
      </c>
      <c r="J36" s="1"/>
    </row>
    <row r="37" spans="1:10" x14ac:dyDescent="0.3">
      <c r="A37" s="1" t="s">
        <v>621</v>
      </c>
      <c r="B37">
        <v>1</v>
      </c>
      <c r="C37" s="1" t="s">
        <v>156</v>
      </c>
      <c r="D37">
        <f t="shared" si="0"/>
        <v>12000</v>
      </c>
      <c r="E37">
        <f t="shared" si="1"/>
        <v>12760</v>
      </c>
      <c r="F37" s="2">
        <f t="shared" si="2"/>
        <v>0.94043887147335425</v>
      </c>
      <c r="G37" s="1" t="str">
        <f t="shared" si="3"/>
        <v>Below</v>
      </c>
      <c r="H37" s="1" t="str">
        <f t="shared" si="4"/>
        <v>Below</v>
      </c>
      <c r="I37" s="1" t="str">
        <f t="shared" si="5"/>
        <v>Below</v>
      </c>
      <c r="J37" s="1"/>
    </row>
    <row r="38" spans="1:10" x14ac:dyDescent="0.3">
      <c r="A38" s="1" t="s">
        <v>707</v>
      </c>
      <c r="B38">
        <v>1</v>
      </c>
      <c r="C38" s="1" t="s">
        <v>156</v>
      </c>
      <c r="D38">
        <f t="shared" si="0"/>
        <v>12000</v>
      </c>
      <c r="E38">
        <f t="shared" si="1"/>
        <v>12760</v>
      </c>
      <c r="F38" s="2">
        <f t="shared" si="2"/>
        <v>0.94043887147335425</v>
      </c>
      <c r="G38" s="1" t="str">
        <f t="shared" si="3"/>
        <v>Below</v>
      </c>
      <c r="H38" s="1" t="str">
        <f t="shared" si="4"/>
        <v>Below</v>
      </c>
      <c r="I38" s="1" t="str">
        <f t="shared" si="5"/>
        <v>Below</v>
      </c>
      <c r="J38" s="1"/>
    </row>
    <row r="39" spans="1:10" x14ac:dyDescent="0.3">
      <c r="A39" s="1" t="s">
        <v>722</v>
      </c>
      <c r="B39">
        <v>1</v>
      </c>
      <c r="C39" s="1" t="s">
        <v>156</v>
      </c>
      <c r="D39">
        <f t="shared" si="0"/>
        <v>12000</v>
      </c>
      <c r="E39">
        <f t="shared" si="1"/>
        <v>12760</v>
      </c>
      <c r="F39" s="2">
        <f t="shared" si="2"/>
        <v>0.94043887147335425</v>
      </c>
      <c r="G39" s="1" t="str">
        <f t="shared" si="3"/>
        <v>Below</v>
      </c>
      <c r="H39" s="1" t="str">
        <f t="shared" si="4"/>
        <v>Below</v>
      </c>
      <c r="I39" s="1" t="str">
        <f t="shared" si="5"/>
        <v>Below</v>
      </c>
      <c r="J39" s="1"/>
    </row>
    <row r="40" spans="1:10" x14ac:dyDescent="0.3">
      <c r="A40" s="1" t="s">
        <v>766</v>
      </c>
      <c r="B40">
        <v>1</v>
      </c>
      <c r="C40" s="1" t="s">
        <v>156</v>
      </c>
      <c r="D40">
        <f t="shared" si="0"/>
        <v>12000</v>
      </c>
      <c r="E40">
        <f t="shared" si="1"/>
        <v>12760</v>
      </c>
      <c r="F40" s="2">
        <f t="shared" si="2"/>
        <v>0.94043887147335425</v>
      </c>
      <c r="G40" s="1" t="str">
        <f t="shared" si="3"/>
        <v>Below</v>
      </c>
      <c r="H40" s="1" t="str">
        <f t="shared" si="4"/>
        <v>Below</v>
      </c>
      <c r="I40" s="1" t="str">
        <f t="shared" si="5"/>
        <v>Below</v>
      </c>
      <c r="J40" s="1"/>
    </row>
    <row r="41" spans="1:10" x14ac:dyDescent="0.3">
      <c r="A41" s="1" t="s">
        <v>770</v>
      </c>
      <c r="B41">
        <v>1</v>
      </c>
      <c r="C41" s="1" t="s">
        <v>156</v>
      </c>
      <c r="D41">
        <f t="shared" si="0"/>
        <v>12000</v>
      </c>
      <c r="E41">
        <f t="shared" si="1"/>
        <v>12760</v>
      </c>
      <c r="F41" s="2">
        <f t="shared" si="2"/>
        <v>0.94043887147335425</v>
      </c>
      <c r="G41" s="1" t="str">
        <f t="shared" si="3"/>
        <v>Below</v>
      </c>
      <c r="H41" s="1" t="str">
        <f t="shared" si="4"/>
        <v>Below</v>
      </c>
      <c r="I41" s="1" t="str">
        <f t="shared" si="5"/>
        <v>Below</v>
      </c>
      <c r="J41" s="1"/>
    </row>
    <row r="42" spans="1:10" x14ac:dyDescent="0.3">
      <c r="A42" s="1" t="s">
        <v>784</v>
      </c>
      <c r="B42">
        <v>1</v>
      </c>
      <c r="C42" s="1" t="s">
        <v>156</v>
      </c>
      <c r="D42">
        <f t="shared" si="0"/>
        <v>12000</v>
      </c>
      <c r="E42">
        <f t="shared" si="1"/>
        <v>12760</v>
      </c>
      <c r="F42" s="2">
        <f t="shared" si="2"/>
        <v>0.94043887147335425</v>
      </c>
      <c r="G42" s="1" t="str">
        <f t="shared" si="3"/>
        <v>Below</v>
      </c>
      <c r="H42" s="1" t="str">
        <f t="shared" si="4"/>
        <v>Below</v>
      </c>
      <c r="I42" s="1" t="str">
        <f t="shared" si="5"/>
        <v>Below</v>
      </c>
      <c r="J42" s="1"/>
    </row>
    <row r="43" spans="1:10" x14ac:dyDescent="0.3">
      <c r="A43" s="1" t="s">
        <v>793</v>
      </c>
      <c r="B43">
        <v>1</v>
      </c>
      <c r="C43" s="1" t="s">
        <v>156</v>
      </c>
      <c r="D43">
        <f t="shared" si="0"/>
        <v>12000</v>
      </c>
      <c r="E43">
        <f t="shared" si="1"/>
        <v>12760</v>
      </c>
      <c r="F43" s="2">
        <f t="shared" si="2"/>
        <v>0.94043887147335425</v>
      </c>
      <c r="G43" s="1" t="str">
        <f t="shared" si="3"/>
        <v>Below</v>
      </c>
      <c r="H43" s="1" t="str">
        <f t="shared" si="4"/>
        <v>Below</v>
      </c>
      <c r="I43" s="1" t="str">
        <f t="shared" si="5"/>
        <v>Below</v>
      </c>
      <c r="J43" s="1"/>
    </row>
    <row r="44" spans="1:10" x14ac:dyDescent="0.3">
      <c r="A44" s="1" t="s">
        <v>848</v>
      </c>
      <c r="B44">
        <v>1</v>
      </c>
      <c r="C44" s="1" t="s">
        <v>156</v>
      </c>
      <c r="D44">
        <f t="shared" si="0"/>
        <v>12000</v>
      </c>
      <c r="E44">
        <f t="shared" si="1"/>
        <v>12760</v>
      </c>
      <c r="F44" s="2">
        <f t="shared" si="2"/>
        <v>0.94043887147335425</v>
      </c>
      <c r="G44" s="1" t="str">
        <f t="shared" si="3"/>
        <v>Below</v>
      </c>
      <c r="H44" s="1" t="str">
        <f t="shared" si="4"/>
        <v>Below</v>
      </c>
      <c r="I44" s="1" t="str">
        <f t="shared" si="5"/>
        <v>Below</v>
      </c>
      <c r="J44" s="1"/>
    </row>
    <row r="45" spans="1:10" x14ac:dyDescent="0.3">
      <c r="A45" s="1" t="s">
        <v>857</v>
      </c>
      <c r="B45">
        <v>1</v>
      </c>
      <c r="C45" s="1" t="s">
        <v>156</v>
      </c>
      <c r="D45">
        <f t="shared" si="0"/>
        <v>12000</v>
      </c>
      <c r="E45">
        <f t="shared" si="1"/>
        <v>12760</v>
      </c>
      <c r="F45" s="2">
        <f t="shared" si="2"/>
        <v>0.94043887147335425</v>
      </c>
      <c r="G45" s="1" t="str">
        <f t="shared" si="3"/>
        <v>Below</v>
      </c>
      <c r="H45" s="1" t="str">
        <f t="shared" si="4"/>
        <v>Below</v>
      </c>
      <c r="I45" s="1" t="str">
        <f t="shared" si="5"/>
        <v>Below</v>
      </c>
      <c r="J45" s="1"/>
    </row>
    <row r="46" spans="1:10" x14ac:dyDescent="0.3">
      <c r="A46" s="1" t="s">
        <v>867</v>
      </c>
      <c r="B46">
        <v>1</v>
      </c>
      <c r="C46" s="1" t="s">
        <v>156</v>
      </c>
      <c r="D46">
        <f t="shared" si="0"/>
        <v>12000</v>
      </c>
      <c r="E46">
        <f t="shared" si="1"/>
        <v>12760</v>
      </c>
      <c r="F46" s="2">
        <f t="shared" si="2"/>
        <v>0.94043887147335425</v>
      </c>
      <c r="G46" s="1" t="str">
        <f t="shared" si="3"/>
        <v>Below</v>
      </c>
      <c r="H46" s="1" t="str">
        <f t="shared" si="4"/>
        <v>Below</v>
      </c>
      <c r="I46" s="1" t="str">
        <f t="shared" si="5"/>
        <v>Below</v>
      </c>
      <c r="J46" s="1"/>
    </row>
    <row r="47" spans="1:10" x14ac:dyDescent="0.3">
      <c r="A47" s="1" t="s">
        <v>872</v>
      </c>
      <c r="B47">
        <v>1</v>
      </c>
      <c r="C47" s="1" t="s">
        <v>156</v>
      </c>
      <c r="D47">
        <f t="shared" si="0"/>
        <v>12000</v>
      </c>
      <c r="E47">
        <f t="shared" si="1"/>
        <v>12760</v>
      </c>
      <c r="F47" s="2">
        <f t="shared" si="2"/>
        <v>0.94043887147335425</v>
      </c>
      <c r="G47" s="1" t="str">
        <f t="shared" si="3"/>
        <v>Below</v>
      </c>
      <c r="H47" s="1" t="str">
        <f t="shared" si="4"/>
        <v>Below</v>
      </c>
      <c r="I47" s="1" t="str">
        <f t="shared" si="5"/>
        <v>Below</v>
      </c>
      <c r="J47" s="1"/>
    </row>
    <row r="48" spans="1:10" x14ac:dyDescent="0.3">
      <c r="A48" s="1" t="s">
        <v>882</v>
      </c>
      <c r="B48">
        <v>1</v>
      </c>
      <c r="C48" s="1" t="s">
        <v>156</v>
      </c>
      <c r="D48">
        <f t="shared" si="0"/>
        <v>12000</v>
      </c>
      <c r="E48">
        <f t="shared" si="1"/>
        <v>12760</v>
      </c>
      <c r="F48" s="2">
        <f t="shared" si="2"/>
        <v>0.94043887147335425</v>
      </c>
      <c r="G48" s="1" t="str">
        <f t="shared" si="3"/>
        <v>Below</v>
      </c>
      <c r="H48" s="1" t="str">
        <f t="shared" si="4"/>
        <v>Below</v>
      </c>
      <c r="I48" s="1" t="str">
        <f t="shared" si="5"/>
        <v>Below</v>
      </c>
      <c r="J48" s="1"/>
    </row>
    <row r="49" spans="1:10" x14ac:dyDescent="0.3">
      <c r="A49" s="1" t="s">
        <v>892</v>
      </c>
      <c r="B49">
        <v>1</v>
      </c>
      <c r="C49" s="1" t="s">
        <v>156</v>
      </c>
      <c r="D49">
        <f t="shared" si="0"/>
        <v>12000</v>
      </c>
      <c r="E49">
        <f t="shared" si="1"/>
        <v>12760</v>
      </c>
      <c r="F49" s="2">
        <f t="shared" si="2"/>
        <v>0.94043887147335425</v>
      </c>
      <c r="G49" s="1" t="str">
        <f t="shared" si="3"/>
        <v>Below</v>
      </c>
      <c r="H49" s="1" t="str">
        <f t="shared" si="4"/>
        <v>Below</v>
      </c>
      <c r="I49" s="1" t="str">
        <f t="shared" si="5"/>
        <v>Below</v>
      </c>
      <c r="J49" s="1"/>
    </row>
    <row r="50" spans="1:10" x14ac:dyDescent="0.3">
      <c r="A50" s="1" t="s">
        <v>893</v>
      </c>
      <c r="B50">
        <v>1</v>
      </c>
      <c r="C50" s="1" t="s">
        <v>156</v>
      </c>
      <c r="D50">
        <f t="shared" si="0"/>
        <v>12000</v>
      </c>
      <c r="E50">
        <f t="shared" si="1"/>
        <v>12760</v>
      </c>
      <c r="F50" s="2">
        <f t="shared" si="2"/>
        <v>0.94043887147335425</v>
      </c>
      <c r="G50" s="1" t="str">
        <f t="shared" si="3"/>
        <v>Below</v>
      </c>
      <c r="H50" s="1" t="str">
        <f t="shared" si="4"/>
        <v>Below</v>
      </c>
      <c r="I50" s="1" t="str">
        <f t="shared" si="5"/>
        <v>Below</v>
      </c>
      <c r="J50" s="1"/>
    </row>
    <row r="51" spans="1:10" x14ac:dyDescent="0.3">
      <c r="A51" s="1" t="s">
        <v>895</v>
      </c>
      <c r="B51">
        <v>1</v>
      </c>
      <c r="C51" s="1" t="s">
        <v>156</v>
      </c>
      <c r="D51">
        <f t="shared" si="0"/>
        <v>12000</v>
      </c>
      <c r="E51">
        <f t="shared" si="1"/>
        <v>12760</v>
      </c>
      <c r="F51" s="2">
        <f t="shared" si="2"/>
        <v>0.94043887147335425</v>
      </c>
      <c r="G51" s="1" t="str">
        <f t="shared" si="3"/>
        <v>Below</v>
      </c>
      <c r="H51" s="1" t="str">
        <f t="shared" si="4"/>
        <v>Below</v>
      </c>
      <c r="I51" s="1" t="str">
        <f t="shared" si="5"/>
        <v>Below</v>
      </c>
      <c r="J51" s="1"/>
    </row>
    <row r="52" spans="1:10" x14ac:dyDescent="0.3">
      <c r="A52" s="1" t="s">
        <v>896</v>
      </c>
      <c r="B52">
        <v>1</v>
      </c>
      <c r="C52" s="1" t="s">
        <v>156</v>
      </c>
      <c r="D52">
        <f t="shared" si="0"/>
        <v>12000</v>
      </c>
      <c r="E52">
        <f t="shared" si="1"/>
        <v>12760</v>
      </c>
      <c r="F52" s="2">
        <f t="shared" si="2"/>
        <v>0.94043887147335425</v>
      </c>
      <c r="G52" s="1" t="str">
        <f t="shared" si="3"/>
        <v>Below</v>
      </c>
      <c r="H52" s="1" t="str">
        <f t="shared" si="4"/>
        <v>Below</v>
      </c>
      <c r="I52" s="1" t="str">
        <f t="shared" si="5"/>
        <v>Below</v>
      </c>
      <c r="J52" s="1"/>
    </row>
    <row r="53" spans="1:10" x14ac:dyDescent="0.3">
      <c r="A53" s="1" t="s">
        <v>898</v>
      </c>
      <c r="B53">
        <v>1</v>
      </c>
      <c r="C53" s="1" t="s">
        <v>156</v>
      </c>
      <c r="D53">
        <f t="shared" si="0"/>
        <v>12000</v>
      </c>
      <c r="E53">
        <f t="shared" si="1"/>
        <v>12760</v>
      </c>
      <c r="F53" s="2">
        <f t="shared" si="2"/>
        <v>0.94043887147335425</v>
      </c>
      <c r="G53" s="1" t="str">
        <f t="shared" si="3"/>
        <v>Below</v>
      </c>
      <c r="H53" s="1" t="str">
        <f t="shared" si="4"/>
        <v>Below</v>
      </c>
      <c r="I53" s="1" t="str">
        <f t="shared" si="5"/>
        <v>Below</v>
      </c>
      <c r="J53" s="1"/>
    </row>
    <row r="54" spans="1:10" x14ac:dyDescent="0.3">
      <c r="A54" s="1" t="s">
        <v>900</v>
      </c>
      <c r="B54">
        <v>1</v>
      </c>
      <c r="C54" s="1" t="s">
        <v>156</v>
      </c>
      <c r="D54">
        <f t="shared" si="0"/>
        <v>12000</v>
      </c>
      <c r="E54">
        <f t="shared" si="1"/>
        <v>12760</v>
      </c>
      <c r="F54" s="2">
        <f t="shared" si="2"/>
        <v>0.94043887147335425</v>
      </c>
      <c r="G54" s="1" t="str">
        <f t="shared" si="3"/>
        <v>Below</v>
      </c>
      <c r="H54" s="1" t="str">
        <f t="shared" si="4"/>
        <v>Below</v>
      </c>
      <c r="I54" s="1" t="str">
        <f t="shared" si="5"/>
        <v>Below</v>
      </c>
      <c r="J54" s="1"/>
    </row>
    <row r="55" spans="1:10" x14ac:dyDescent="0.3">
      <c r="A55" s="1" t="s">
        <v>914</v>
      </c>
      <c r="B55">
        <v>1</v>
      </c>
      <c r="C55" s="1" t="s">
        <v>156</v>
      </c>
      <c r="D55">
        <f t="shared" si="0"/>
        <v>12000</v>
      </c>
      <c r="E55">
        <f t="shared" si="1"/>
        <v>12760</v>
      </c>
      <c r="F55" s="2">
        <f t="shared" si="2"/>
        <v>0.94043887147335425</v>
      </c>
      <c r="G55" s="1" t="str">
        <f t="shared" si="3"/>
        <v>Below</v>
      </c>
      <c r="H55" s="1" t="str">
        <f t="shared" si="4"/>
        <v>Below</v>
      </c>
      <c r="I55" s="1" t="str">
        <f t="shared" si="5"/>
        <v>Below</v>
      </c>
      <c r="J55" s="1"/>
    </row>
    <row r="56" spans="1:10" x14ac:dyDescent="0.3">
      <c r="A56" s="1" t="s">
        <v>916</v>
      </c>
      <c r="B56">
        <v>1</v>
      </c>
      <c r="C56" s="1" t="s">
        <v>156</v>
      </c>
      <c r="D56">
        <f t="shared" si="0"/>
        <v>12000</v>
      </c>
      <c r="E56">
        <f t="shared" si="1"/>
        <v>12760</v>
      </c>
      <c r="F56" s="2">
        <f t="shared" si="2"/>
        <v>0.94043887147335425</v>
      </c>
      <c r="G56" s="1" t="str">
        <f t="shared" si="3"/>
        <v>Below</v>
      </c>
      <c r="H56" s="1" t="str">
        <f t="shared" si="4"/>
        <v>Below</v>
      </c>
      <c r="I56" s="1" t="str">
        <f t="shared" si="5"/>
        <v>Below</v>
      </c>
      <c r="J56" s="1"/>
    </row>
    <row r="57" spans="1:10" x14ac:dyDescent="0.3">
      <c r="A57" s="1" t="s">
        <v>920</v>
      </c>
      <c r="B57">
        <v>1</v>
      </c>
      <c r="C57" s="1" t="s">
        <v>156</v>
      </c>
      <c r="D57">
        <f t="shared" si="0"/>
        <v>12000</v>
      </c>
      <c r="E57">
        <f t="shared" si="1"/>
        <v>12760</v>
      </c>
      <c r="F57" s="2">
        <f t="shared" si="2"/>
        <v>0.94043887147335425</v>
      </c>
      <c r="G57" s="1" t="str">
        <f t="shared" si="3"/>
        <v>Below</v>
      </c>
      <c r="H57" s="1" t="str">
        <f t="shared" si="4"/>
        <v>Below</v>
      </c>
      <c r="I57" s="1" t="str">
        <f t="shared" si="5"/>
        <v>Below</v>
      </c>
      <c r="J57" s="1"/>
    </row>
    <row r="58" spans="1:10" x14ac:dyDescent="0.3">
      <c r="A58" s="1" t="s">
        <v>921</v>
      </c>
      <c r="B58">
        <v>1</v>
      </c>
      <c r="C58" s="1" t="s">
        <v>156</v>
      </c>
      <c r="D58">
        <f t="shared" si="0"/>
        <v>12000</v>
      </c>
      <c r="E58">
        <f t="shared" si="1"/>
        <v>12760</v>
      </c>
      <c r="F58" s="2">
        <f t="shared" si="2"/>
        <v>0.94043887147335425</v>
      </c>
      <c r="G58" s="1" t="str">
        <f t="shared" si="3"/>
        <v>Below</v>
      </c>
      <c r="H58" s="1" t="str">
        <f t="shared" si="4"/>
        <v>Below</v>
      </c>
      <c r="I58" s="1" t="str">
        <f t="shared" si="5"/>
        <v>Below</v>
      </c>
      <c r="J58" s="1"/>
    </row>
    <row r="59" spans="1:10" x14ac:dyDescent="0.3">
      <c r="A59" s="1" t="s">
        <v>951</v>
      </c>
      <c r="B59">
        <v>1</v>
      </c>
      <c r="C59" s="1" t="s">
        <v>156</v>
      </c>
      <c r="D59">
        <f t="shared" si="0"/>
        <v>12000</v>
      </c>
      <c r="E59">
        <f t="shared" si="1"/>
        <v>12760</v>
      </c>
      <c r="F59" s="2">
        <f t="shared" si="2"/>
        <v>0.94043887147335425</v>
      </c>
      <c r="G59" s="1" t="str">
        <f t="shared" si="3"/>
        <v>Below</v>
      </c>
      <c r="H59" s="1" t="str">
        <f t="shared" si="4"/>
        <v>Below</v>
      </c>
      <c r="I59" s="1" t="str">
        <f t="shared" si="5"/>
        <v>Below</v>
      </c>
      <c r="J59" s="1"/>
    </row>
    <row r="60" spans="1:10" x14ac:dyDescent="0.3">
      <c r="A60" s="1" t="s">
        <v>957</v>
      </c>
      <c r="B60">
        <v>1</v>
      </c>
      <c r="C60" s="1" t="s">
        <v>156</v>
      </c>
      <c r="D60">
        <f t="shared" si="0"/>
        <v>12000</v>
      </c>
      <c r="E60">
        <f t="shared" si="1"/>
        <v>12760</v>
      </c>
      <c r="F60" s="2">
        <f t="shared" si="2"/>
        <v>0.94043887147335425</v>
      </c>
      <c r="G60" s="1" t="str">
        <f t="shared" si="3"/>
        <v>Below</v>
      </c>
      <c r="H60" s="1" t="str">
        <f t="shared" si="4"/>
        <v>Below</v>
      </c>
      <c r="I60" s="1" t="str">
        <f t="shared" si="5"/>
        <v>Below</v>
      </c>
      <c r="J60" s="1"/>
    </row>
    <row r="61" spans="1:10" x14ac:dyDescent="0.3">
      <c r="A61" s="1" t="s">
        <v>959</v>
      </c>
      <c r="B61">
        <v>1</v>
      </c>
      <c r="C61" s="1" t="s">
        <v>156</v>
      </c>
      <c r="D61">
        <f t="shared" si="0"/>
        <v>12000</v>
      </c>
      <c r="E61">
        <f t="shared" si="1"/>
        <v>12760</v>
      </c>
      <c r="F61" s="2">
        <f t="shared" si="2"/>
        <v>0.94043887147335425</v>
      </c>
      <c r="G61" s="1" t="str">
        <f t="shared" si="3"/>
        <v>Below</v>
      </c>
      <c r="H61" s="1" t="str">
        <f t="shared" si="4"/>
        <v>Below</v>
      </c>
      <c r="I61" s="1" t="str">
        <f t="shared" si="5"/>
        <v>Below</v>
      </c>
      <c r="J61" s="1"/>
    </row>
    <row r="62" spans="1:10" x14ac:dyDescent="0.3">
      <c r="A62" s="1" t="s">
        <v>977</v>
      </c>
      <c r="B62">
        <v>1</v>
      </c>
      <c r="C62" s="1" t="s">
        <v>156</v>
      </c>
      <c r="D62">
        <f t="shared" si="0"/>
        <v>12000</v>
      </c>
      <c r="E62">
        <f t="shared" si="1"/>
        <v>12760</v>
      </c>
      <c r="F62" s="2">
        <f t="shared" si="2"/>
        <v>0.94043887147335425</v>
      </c>
      <c r="G62" s="1" t="str">
        <f t="shared" si="3"/>
        <v>Below</v>
      </c>
      <c r="H62" s="1" t="str">
        <f t="shared" si="4"/>
        <v>Below</v>
      </c>
      <c r="I62" s="1" t="str">
        <f t="shared" si="5"/>
        <v>Below</v>
      </c>
      <c r="J62" s="1"/>
    </row>
    <row r="63" spans="1:10" x14ac:dyDescent="0.3">
      <c r="A63" s="1" t="s">
        <v>984</v>
      </c>
      <c r="B63">
        <v>1</v>
      </c>
      <c r="C63" s="1" t="s">
        <v>156</v>
      </c>
      <c r="D63">
        <f t="shared" si="0"/>
        <v>12000</v>
      </c>
      <c r="E63">
        <f t="shared" si="1"/>
        <v>12760</v>
      </c>
      <c r="F63" s="2">
        <f t="shared" si="2"/>
        <v>0.94043887147335425</v>
      </c>
      <c r="G63" s="1" t="str">
        <f t="shared" si="3"/>
        <v>Below</v>
      </c>
      <c r="H63" s="1" t="str">
        <f t="shared" si="4"/>
        <v>Below</v>
      </c>
      <c r="I63" s="1" t="str">
        <f t="shared" si="5"/>
        <v>Below</v>
      </c>
      <c r="J63" s="1"/>
    </row>
    <row r="64" spans="1:10" x14ac:dyDescent="0.3">
      <c r="A64" s="1" t="s">
        <v>992</v>
      </c>
      <c r="B64">
        <v>1</v>
      </c>
      <c r="C64" s="1" t="s">
        <v>156</v>
      </c>
      <c r="D64">
        <f t="shared" si="0"/>
        <v>12000</v>
      </c>
      <c r="E64">
        <f t="shared" si="1"/>
        <v>12760</v>
      </c>
      <c r="F64" s="2">
        <f t="shared" si="2"/>
        <v>0.94043887147335425</v>
      </c>
      <c r="G64" s="1" t="str">
        <f t="shared" si="3"/>
        <v>Below</v>
      </c>
      <c r="H64" s="1" t="str">
        <f t="shared" si="4"/>
        <v>Below</v>
      </c>
      <c r="I64" s="1" t="str">
        <f t="shared" si="5"/>
        <v>Below</v>
      </c>
      <c r="J64" s="1"/>
    </row>
    <row r="65" spans="1:10" x14ac:dyDescent="0.3">
      <c r="A65" s="1" t="s">
        <v>1000</v>
      </c>
      <c r="B65">
        <v>1</v>
      </c>
      <c r="C65" s="1" t="s">
        <v>156</v>
      </c>
      <c r="D65">
        <f t="shared" si="0"/>
        <v>12000</v>
      </c>
      <c r="E65">
        <f t="shared" si="1"/>
        <v>12760</v>
      </c>
      <c r="F65" s="2">
        <f t="shared" si="2"/>
        <v>0.94043887147335425</v>
      </c>
      <c r="G65" s="1" t="str">
        <f t="shared" si="3"/>
        <v>Below</v>
      </c>
      <c r="H65" s="1" t="str">
        <f t="shared" si="4"/>
        <v>Below</v>
      </c>
      <c r="I65" s="1" t="str">
        <f t="shared" si="5"/>
        <v>Below</v>
      </c>
      <c r="J65" s="1"/>
    </row>
    <row r="66" spans="1:10" x14ac:dyDescent="0.3">
      <c r="A66" s="1" t="s">
        <v>1002</v>
      </c>
      <c r="B66">
        <v>1</v>
      </c>
      <c r="C66" s="1" t="s">
        <v>156</v>
      </c>
      <c r="D66">
        <f t="shared" ref="D66:D129" si="6">VLOOKUP(C66,$N$4:$O$9,2,FALSE)</f>
        <v>12000</v>
      </c>
      <c r="E66">
        <f t="shared" ref="E66:E129" si="7">VLOOKUP(B66,$Q$4:$S$14,2,FALSE)</f>
        <v>12760</v>
      </c>
      <c r="F66" s="2">
        <f t="shared" ref="F66:F129" si="8">D66/E66</f>
        <v>0.94043887147335425</v>
      </c>
      <c r="G66" s="1" t="str">
        <f t="shared" ref="G66:G129" si="9">IF(F66&gt;1,"Above", "Below")</f>
        <v>Below</v>
      </c>
      <c r="H66" s="1" t="str">
        <f t="shared" ref="H66:H129" si="10">IF(F66&gt;2,"Above", "Below")</f>
        <v>Below</v>
      </c>
      <c r="I66" s="1" t="str">
        <f t="shared" ref="I66:I129" si="11">IF($F66&gt;1.5,"Above", "Below")</f>
        <v>Below</v>
      </c>
      <c r="J66" s="1"/>
    </row>
    <row r="67" spans="1:10" x14ac:dyDescent="0.3">
      <c r="A67" s="1" t="s">
        <v>1011</v>
      </c>
      <c r="B67">
        <v>1</v>
      </c>
      <c r="C67" s="1" t="s">
        <v>156</v>
      </c>
      <c r="D67">
        <f t="shared" si="6"/>
        <v>12000</v>
      </c>
      <c r="E67">
        <f t="shared" si="7"/>
        <v>12760</v>
      </c>
      <c r="F67" s="2">
        <f t="shared" si="8"/>
        <v>0.94043887147335425</v>
      </c>
      <c r="G67" s="1" t="str">
        <f t="shared" si="9"/>
        <v>Below</v>
      </c>
      <c r="H67" s="1" t="str">
        <f t="shared" si="10"/>
        <v>Below</v>
      </c>
      <c r="I67" s="1" t="str">
        <f t="shared" si="11"/>
        <v>Below</v>
      </c>
      <c r="J67" s="1"/>
    </row>
    <row r="68" spans="1:10" x14ac:dyDescent="0.3">
      <c r="A68" s="1" t="s">
        <v>1012</v>
      </c>
      <c r="B68">
        <v>1</v>
      </c>
      <c r="C68" s="1" t="s">
        <v>156</v>
      </c>
      <c r="D68">
        <f t="shared" si="6"/>
        <v>12000</v>
      </c>
      <c r="E68">
        <f t="shared" si="7"/>
        <v>12760</v>
      </c>
      <c r="F68" s="2">
        <f t="shared" si="8"/>
        <v>0.94043887147335425</v>
      </c>
      <c r="G68" s="1" t="str">
        <f t="shared" si="9"/>
        <v>Below</v>
      </c>
      <c r="H68" s="1" t="str">
        <f t="shared" si="10"/>
        <v>Below</v>
      </c>
      <c r="I68" s="1" t="str">
        <f t="shared" si="11"/>
        <v>Below</v>
      </c>
      <c r="J68" s="1"/>
    </row>
    <row r="69" spans="1:10" x14ac:dyDescent="0.3">
      <c r="A69" s="1" t="s">
        <v>1018</v>
      </c>
      <c r="B69">
        <v>1</v>
      </c>
      <c r="C69" s="1" t="s">
        <v>156</v>
      </c>
      <c r="D69">
        <f t="shared" si="6"/>
        <v>12000</v>
      </c>
      <c r="E69">
        <f t="shared" si="7"/>
        <v>12760</v>
      </c>
      <c r="F69" s="2">
        <f t="shared" si="8"/>
        <v>0.94043887147335425</v>
      </c>
      <c r="G69" s="1" t="str">
        <f t="shared" si="9"/>
        <v>Below</v>
      </c>
      <c r="H69" s="1" t="str">
        <f t="shared" si="10"/>
        <v>Below</v>
      </c>
      <c r="I69" s="1" t="str">
        <f t="shared" si="11"/>
        <v>Below</v>
      </c>
      <c r="J69" s="1"/>
    </row>
    <row r="70" spans="1:10" x14ac:dyDescent="0.3">
      <c r="A70" s="1" t="s">
        <v>1019</v>
      </c>
      <c r="B70">
        <v>1</v>
      </c>
      <c r="C70" s="1" t="s">
        <v>156</v>
      </c>
      <c r="D70">
        <f t="shared" si="6"/>
        <v>12000</v>
      </c>
      <c r="E70">
        <f t="shared" si="7"/>
        <v>12760</v>
      </c>
      <c r="F70" s="2">
        <f t="shared" si="8"/>
        <v>0.94043887147335425</v>
      </c>
      <c r="G70" s="1" t="str">
        <f t="shared" si="9"/>
        <v>Below</v>
      </c>
      <c r="H70" s="1" t="str">
        <f t="shared" si="10"/>
        <v>Below</v>
      </c>
      <c r="I70" s="1" t="str">
        <f t="shared" si="11"/>
        <v>Below</v>
      </c>
      <c r="J70" s="1"/>
    </row>
    <row r="71" spans="1:10" x14ac:dyDescent="0.3">
      <c r="A71" s="1" t="s">
        <v>1023</v>
      </c>
      <c r="B71">
        <v>1</v>
      </c>
      <c r="C71" s="1" t="s">
        <v>156</v>
      </c>
      <c r="D71">
        <f t="shared" si="6"/>
        <v>12000</v>
      </c>
      <c r="E71">
        <f t="shared" si="7"/>
        <v>12760</v>
      </c>
      <c r="F71" s="2">
        <f t="shared" si="8"/>
        <v>0.94043887147335425</v>
      </c>
      <c r="G71" s="1" t="str">
        <f t="shared" si="9"/>
        <v>Below</v>
      </c>
      <c r="H71" s="1" t="str">
        <f t="shared" si="10"/>
        <v>Below</v>
      </c>
      <c r="I71" s="1" t="str">
        <f t="shared" si="11"/>
        <v>Below</v>
      </c>
      <c r="J71" s="1"/>
    </row>
    <row r="72" spans="1:10" x14ac:dyDescent="0.3">
      <c r="A72" s="1" t="s">
        <v>1026</v>
      </c>
      <c r="B72">
        <v>1</v>
      </c>
      <c r="C72" s="1" t="s">
        <v>156</v>
      </c>
      <c r="D72">
        <f t="shared" si="6"/>
        <v>12000</v>
      </c>
      <c r="E72">
        <f t="shared" si="7"/>
        <v>12760</v>
      </c>
      <c r="F72" s="2">
        <f t="shared" si="8"/>
        <v>0.94043887147335425</v>
      </c>
      <c r="G72" s="1" t="str">
        <f t="shared" si="9"/>
        <v>Below</v>
      </c>
      <c r="H72" s="1" t="str">
        <f t="shared" si="10"/>
        <v>Below</v>
      </c>
      <c r="I72" s="1" t="str">
        <f t="shared" si="11"/>
        <v>Below</v>
      </c>
      <c r="J72" s="1"/>
    </row>
    <row r="73" spans="1:10" x14ac:dyDescent="0.3">
      <c r="A73" s="1" t="s">
        <v>1055</v>
      </c>
      <c r="B73">
        <v>1</v>
      </c>
      <c r="C73" s="1" t="s">
        <v>156</v>
      </c>
      <c r="D73">
        <f t="shared" si="6"/>
        <v>12000</v>
      </c>
      <c r="E73">
        <f t="shared" si="7"/>
        <v>12760</v>
      </c>
      <c r="F73" s="2">
        <f t="shared" si="8"/>
        <v>0.94043887147335425</v>
      </c>
      <c r="G73" s="1" t="str">
        <f t="shared" si="9"/>
        <v>Below</v>
      </c>
      <c r="H73" s="1" t="str">
        <f t="shared" si="10"/>
        <v>Below</v>
      </c>
      <c r="I73" s="1" t="str">
        <f t="shared" si="11"/>
        <v>Below</v>
      </c>
      <c r="J73" s="1"/>
    </row>
    <row r="74" spans="1:10" x14ac:dyDescent="0.3">
      <c r="A74" s="1" t="s">
        <v>1058</v>
      </c>
      <c r="B74">
        <v>1</v>
      </c>
      <c r="C74" s="1" t="s">
        <v>156</v>
      </c>
      <c r="D74">
        <f t="shared" si="6"/>
        <v>12000</v>
      </c>
      <c r="E74">
        <f t="shared" si="7"/>
        <v>12760</v>
      </c>
      <c r="F74" s="2">
        <f t="shared" si="8"/>
        <v>0.94043887147335425</v>
      </c>
      <c r="G74" s="1" t="str">
        <f t="shared" si="9"/>
        <v>Below</v>
      </c>
      <c r="H74" s="1" t="str">
        <f t="shared" si="10"/>
        <v>Below</v>
      </c>
      <c r="I74" s="1" t="str">
        <f t="shared" si="11"/>
        <v>Below</v>
      </c>
      <c r="J74" s="1"/>
    </row>
    <row r="75" spans="1:10" x14ac:dyDescent="0.3">
      <c r="A75" s="1" t="s">
        <v>1107</v>
      </c>
      <c r="B75">
        <v>1</v>
      </c>
      <c r="C75" s="1" t="s">
        <v>156</v>
      </c>
      <c r="D75">
        <f t="shared" si="6"/>
        <v>12000</v>
      </c>
      <c r="E75">
        <f t="shared" si="7"/>
        <v>12760</v>
      </c>
      <c r="F75" s="2">
        <f t="shared" si="8"/>
        <v>0.94043887147335425</v>
      </c>
      <c r="G75" s="1" t="str">
        <f t="shared" si="9"/>
        <v>Below</v>
      </c>
      <c r="H75" s="1" t="str">
        <f t="shared" si="10"/>
        <v>Below</v>
      </c>
      <c r="I75" s="1" t="str">
        <f t="shared" si="11"/>
        <v>Below</v>
      </c>
      <c r="J75" s="1"/>
    </row>
    <row r="76" spans="1:10" x14ac:dyDescent="0.3">
      <c r="A76" s="1" t="s">
        <v>1119</v>
      </c>
      <c r="B76">
        <v>1</v>
      </c>
      <c r="C76" s="1" t="s">
        <v>156</v>
      </c>
      <c r="D76">
        <f t="shared" si="6"/>
        <v>12000</v>
      </c>
      <c r="E76">
        <f t="shared" si="7"/>
        <v>12760</v>
      </c>
      <c r="F76" s="2">
        <f t="shared" si="8"/>
        <v>0.94043887147335425</v>
      </c>
      <c r="G76" s="1" t="str">
        <f t="shared" si="9"/>
        <v>Below</v>
      </c>
      <c r="H76" s="1" t="str">
        <f t="shared" si="10"/>
        <v>Below</v>
      </c>
      <c r="I76" s="1" t="str">
        <f t="shared" si="11"/>
        <v>Below</v>
      </c>
      <c r="J76" s="1"/>
    </row>
    <row r="77" spans="1:10" x14ac:dyDescent="0.3">
      <c r="A77" s="1" t="s">
        <v>1133</v>
      </c>
      <c r="B77">
        <v>1</v>
      </c>
      <c r="C77" s="1" t="s">
        <v>156</v>
      </c>
      <c r="D77">
        <f t="shared" si="6"/>
        <v>12000</v>
      </c>
      <c r="E77">
        <f t="shared" si="7"/>
        <v>12760</v>
      </c>
      <c r="F77" s="2">
        <f t="shared" si="8"/>
        <v>0.94043887147335425</v>
      </c>
      <c r="G77" s="1" t="str">
        <f t="shared" si="9"/>
        <v>Below</v>
      </c>
      <c r="H77" s="1" t="str">
        <f t="shared" si="10"/>
        <v>Below</v>
      </c>
      <c r="I77" s="1" t="str">
        <f t="shared" si="11"/>
        <v>Below</v>
      </c>
      <c r="J77" s="1"/>
    </row>
    <row r="78" spans="1:10" x14ac:dyDescent="0.3">
      <c r="A78" s="1" t="s">
        <v>1174</v>
      </c>
      <c r="B78">
        <v>1</v>
      </c>
      <c r="C78" s="1" t="s">
        <v>156</v>
      </c>
      <c r="D78">
        <f t="shared" si="6"/>
        <v>12000</v>
      </c>
      <c r="E78">
        <f t="shared" si="7"/>
        <v>12760</v>
      </c>
      <c r="F78" s="2">
        <f t="shared" si="8"/>
        <v>0.94043887147335425</v>
      </c>
      <c r="G78" s="1" t="str">
        <f t="shared" si="9"/>
        <v>Below</v>
      </c>
      <c r="H78" s="1" t="str">
        <f t="shared" si="10"/>
        <v>Below</v>
      </c>
      <c r="I78" s="1" t="str">
        <f t="shared" si="11"/>
        <v>Below</v>
      </c>
      <c r="J78" s="1"/>
    </row>
    <row r="79" spans="1:10" x14ac:dyDescent="0.3">
      <c r="A79" s="1" t="s">
        <v>1196</v>
      </c>
      <c r="B79">
        <v>1</v>
      </c>
      <c r="C79" s="1" t="s">
        <v>156</v>
      </c>
      <c r="D79">
        <f t="shared" si="6"/>
        <v>12000</v>
      </c>
      <c r="E79">
        <f t="shared" si="7"/>
        <v>12760</v>
      </c>
      <c r="F79" s="2">
        <f t="shared" si="8"/>
        <v>0.94043887147335425</v>
      </c>
      <c r="G79" s="1" t="str">
        <f t="shared" si="9"/>
        <v>Below</v>
      </c>
      <c r="H79" s="1" t="str">
        <f t="shared" si="10"/>
        <v>Below</v>
      </c>
      <c r="I79" s="1" t="str">
        <f t="shared" si="11"/>
        <v>Below</v>
      </c>
      <c r="J79" s="1"/>
    </row>
    <row r="80" spans="1:10" x14ac:dyDescent="0.3">
      <c r="A80" s="1" t="s">
        <v>1209</v>
      </c>
      <c r="B80">
        <v>1</v>
      </c>
      <c r="C80" s="1" t="s">
        <v>156</v>
      </c>
      <c r="D80">
        <f t="shared" si="6"/>
        <v>12000</v>
      </c>
      <c r="E80">
        <f t="shared" si="7"/>
        <v>12760</v>
      </c>
      <c r="F80" s="2">
        <f t="shared" si="8"/>
        <v>0.94043887147335425</v>
      </c>
      <c r="G80" s="1" t="str">
        <f t="shared" si="9"/>
        <v>Below</v>
      </c>
      <c r="H80" s="1" t="str">
        <f t="shared" si="10"/>
        <v>Below</v>
      </c>
      <c r="I80" s="1" t="str">
        <f t="shared" si="11"/>
        <v>Below</v>
      </c>
      <c r="J80" s="1"/>
    </row>
    <row r="81" spans="1:10" x14ac:dyDescent="0.3">
      <c r="A81" s="1" t="s">
        <v>1257</v>
      </c>
      <c r="B81">
        <v>1</v>
      </c>
      <c r="C81" s="1" t="s">
        <v>156</v>
      </c>
      <c r="D81">
        <f t="shared" si="6"/>
        <v>12000</v>
      </c>
      <c r="E81">
        <f t="shared" si="7"/>
        <v>12760</v>
      </c>
      <c r="F81" s="2">
        <f t="shared" si="8"/>
        <v>0.94043887147335425</v>
      </c>
      <c r="G81" s="1" t="str">
        <f t="shared" si="9"/>
        <v>Below</v>
      </c>
      <c r="H81" s="1" t="str">
        <f t="shared" si="10"/>
        <v>Below</v>
      </c>
      <c r="I81" s="1" t="str">
        <f t="shared" si="11"/>
        <v>Below</v>
      </c>
      <c r="J81" s="1"/>
    </row>
    <row r="82" spans="1:10" x14ac:dyDescent="0.3">
      <c r="A82" s="1" t="s">
        <v>1279</v>
      </c>
      <c r="B82">
        <v>1</v>
      </c>
      <c r="C82" s="1" t="s">
        <v>156</v>
      </c>
      <c r="D82">
        <f t="shared" si="6"/>
        <v>12000</v>
      </c>
      <c r="E82">
        <f t="shared" si="7"/>
        <v>12760</v>
      </c>
      <c r="F82" s="2">
        <f t="shared" si="8"/>
        <v>0.94043887147335425</v>
      </c>
      <c r="G82" s="1" t="str">
        <f t="shared" si="9"/>
        <v>Below</v>
      </c>
      <c r="H82" s="1" t="str">
        <f t="shared" si="10"/>
        <v>Below</v>
      </c>
      <c r="I82" s="1" t="str">
        <f t="shared" si="11"/>
        <v>Below</v>
      </c>
      <c r="J82" s="1"/>
    </row>
    <row r="83" spans="1:10" x14ac:dyDescent="0.3">
      <c r="A83" s="1" t="s">
        <v>1287</v>
      </c>
      <c r="B83">
        <v>1</v>
      </c>
      <c r="C83" s="1" t="s">
        <v>156</v>
      </c>
      <c r="D83">
        <f t="shared" si="6"/>
        <v>12000</v>
      </c>
      <c r="E83">
        <f t="shared" si="7"/>
        <v>12760</v>
      </c>
      <c r="F83" s="2">
        <f t="shared" si="8"/>
        <v>0.94043887147335425</v>
      </c>
      <c r="G83" s="1" t="str">
        <f t="shared" si="9"/>
        <v>Below</v>
      </c>
      <c r="H83" s="1" t="str">
        <f t="shared" si="10"/>
        <v>Below</v>
      </c>
      <c r="I83" s="1" t="str">
        <f t="shared" si="11"/>
        <v>Below</v>
      </c>
      <c r="J83" s="1"/>
    </row>
    <row r="84" spans="1:10" x14ac:dyDescent="0.3">
      <c r="A84" s="1" t="s">
        <v>1289</v>
      </c>
      <c r="B84">
        <v>1</v>
      </c>
      <c r="C84" s="1" t="s">
        <v>156</v>
      </c>
      <c r="D84">
        <f t="shared" si="6"/>
        <v>12000</v>
      </c>
      <c r="E84">
        <f t="shared" si="7"/>
        <v>12760</v>
      </c>
      <c r="F84" s="2">
        <f t="shared" si="8"/>
        <v>0.94043887147335425</v>
      </c>
      <c r="G84" s="1" t="str">
        <f t="shared" si="9"/>
        <v>Below</v>
      </c>
      <c r="H84" s="1" t="str">
        <f t="shared" si="10"/>
        <v>Below</v>
      </c>
      <c r="I84" s="1" t="str">
        <f t="shared" si="11"/>
        <v>Below</v>
      </c>
      <c r="J84" s="1"/>
    </row>
    <row r="85" spans="1:10" x14ac:dyDescent="0.3">
      <c r="A85" s="1" t="s">
        <v>1300</v>
      </c>
      <c r="B85">
        <v>1</v>
      </c>
      <c r="C85" s="1" t="s">
        <v>156</v>
      </c>
      <c r="D85">
        <f t="shared" si="6"/>
        <v>12000</v>
      </c>
      <c r="E85">
        <f t="shared" si="7"/>
        <v>12760</v>
      </c>
      <c r="F85" s="2">
        <f t="shared" si="8"/>
        <v>0.94043887147335425</v>
      </c>
      <c r="G85" s="1" t="str">
        <f t="shared" si="9"/>
        <v>Below</v>
      </c>
      <c r="H85" s="1" t="str">
        <f t="shared" si="10"/>
        <v>Below</v>
      </c>
      <c r="I85" s="1" t="str">
        <f t="shared" si="11"/>
        <v>Below</v>
      </c>
      <c r="J85" s="1"/>
    </row>
    <row r="86" spans="1:10" x14ac:dyDescent="0.3">
      <c r="A86" s="1" t="s">
        <v>1312</v>
      </c>
      <c r="B86">
        <v>1</v>
      </c>
      <c r="C86" s="1" t="s">
        <v>156</v>
      </c>
      <c r="D86">
        <f t="shared" si="6"/>
        <v>12000</v>
      </c>
      <c r="E86">
        <f t="shared" si="7"/>
        <v>12760</v>
      </c>
      <c r="F86" s="2">
        <f t="shared" si="8"/>
        <v>0.94043887147335425</v>
      </c>
      <c r="G86" s="1" t="str">
        <f t="shared" si="9"/>
        <v>Below</v>
      </c>
      <c r="H86" s="1" t="str">
        <f t="shared" si="10"/>
        <v>Below</v>
      </c>
      <c r="I86" s="1" t="str">
        <f t="shared" si="11"/>
        <v>Below</v>
      </c>
      <c r="J86" s="1"/>
    </row>
    <row r="87" spans="1:10" x14ac:dyDescent="0.3">
      <c r="A87" s="1" t="s">
        <v>1316</v>
      </c>
      <c r="B87">
        <v>1</v>
      </c>
      <c r="C87" s="1" t="s">
        <v>156</v>
      </c>
      <c r="D87">
        <f t="shared" si="6"/>
        <v>12000</v>
      </c>
      <c r="E87">
        <f t="shared" si="7"/>
        <v>12760</v>
      </c>
      <c r="F87" s="2">
        <f t="shared" si="8"/>
        <v>0.94043887147335425</v>
      </c>
      <c r="G87" s="1" t="str">
        <f t="shared" si="9"/>
        <v>Below</v>
      </c>
      <c r="H87" s="1" t="str">
        <f t="shared" si="10"/>
        <v>Below</v>
      </c>
      <c r="I87" s="1" t="str">
        <f t="shared" si="11"/>
        <v>Below</v>
      </c>
      <c r="J87" s="1"/>
    </row>
    <row r="88" spans="1:10" x14ac:dyDescent="0.3">
      <c r="A88" s="1" t="s">
        <v>1317</v>
      </c>
      <c r="B88">
        <v>1</v>
      </c>
      <c r="C88" s="1" t="s">
        <v>156</v>
      </c>
      <c r="D88">
        <f t="shared" si="6"/>
        <v>12000</v>
      </c>
      <c r="E88">
        <f t="shared" si="7"/>
        <v>12760</v>
      </c>
      <c r="F88" s="2">
        <f t="shared" si="8"/>
        <v>0.94043887147335425</v>
      </c>
      <c r="G88" s="1" t="str">
        <f t="shared" si="9"/>
        <v>Below</v>
      </c>
      <c r="H88" s="1" t="str">
        <f t="shared" si="10"/>
        <v>Below</v>
      </c>
      <c r="I88" s="1" t="str">
        <f t="shared" si="11"/>
        <v>Below</v>
      </c>
      <c r="J88" s="1"/>
    </row>
    <row r="89" spans="1:10" x14ac:dyDescent="0.3">
      <c r="A89" s="1" t="s">
        <v>1319</v>
      </c>
      <c r="B89">
        <v>1</v>
      </c>
      <c r="C89" s="1" t="s">
        <v>156</v>
      </c>
      <c r="D89">
        <f t="shared" si="6"/>
        <v>12000</v>
      </c>
      <c r="E89">
        <f t="shared" si="7"/>
        <v>12760</v>
      </c>
      <c r="F89" s="2">
        <f t="shared" si="8"/>
        <v>0.94043887147335425</v>
      </c>
      <c r="G89" s="1" t="str">
        <f t="shared" si="9"/>
        <v>Below</v>
      </c>
      <c r="H89" s="1" t="str">
        <f t="shared" si="10"/>
        <v>Below</v>
      </c>
      <c r="I89" s="1" t="str">
        <f t="shared" si="11"/>
        <v>Below</v>
      </c>
      <c r="J89" s="1"/>
    </row>
    <row r="90" spans="1:10" x14ac:dyDescent="0.3">
      <c r="A90" s="1" t="s">
        <v>1325</v>
      </c>
      <c r="B90">
        <v>1</v>
      </c>
      <c r="C90" s="1" t="s">
        <v>156</v>
      </c>
      <c r="D90">
        <f t="shared" si="6"/>
        <v>12000</v>
      </c>
      <c r="E90">
        <f t="shared" si="7"/>
        <v>12760</v>
      </c>
      <c r="F90" s="2">
        <f t="shared" si="8"/>
        <v>0.94043887147335425</v>
      </c>
      <c r="G90" s="1" t="str">
        <f t="shared" si="9"/>
        <v>Below</v>
      </c>
      <c r="H90" s="1" t="str">
        <f t="shared" si="10"/>
        <v>Below</v>
      </c>
      <c r="I90" s="1" t="str">
        <f t="shared" si="11"/>
        <v>Below</v>
      </c>
      <c r="J90" s="1"/>
    </row>
    <row r="91" spans="1:10" x14ac:dyDescent="0.3">
      <c r="A91" s="1" t="s">
        <v>1329</v>
      </c>
      <c r="B91">
        <v>1</v>
      </c>
      <c r="C91" s="1" t="s">
        <v>156</v>
      </c>
      <c r="D91">
        <f t="shared" si="6"/>
        <v>12000</v>
      </c>
      <c r="E91">
        <f t="shared" si="7"/>
        <v>12760</v>
      </c>
      <c r="F91" s="2">
        <f t="shared" si="8"/>
        <v>0.94043887147335425</v>
      </c>
      <c r="G91" s="1" t="str">
        <f t="shared" si="9"/>
        <v>Below</v>
      </c>
      <c r="H91" s="1" t="str">
        <f t="shared" si="10"/>
        <v>Below</v>
      </c>
      <c r="I91" s="1" t="str">
        <f t="shared" si="11"/>
        <v>Below</v>
      </c>
      <c r="J91" s="1"/>
    </row>
    <row r="92" spans="1:10" x14ac:dyDescent="0.3">
      <c r="A92" s="1" t="s">
        <v>1333</v>
      </c>
      <c r="B92">
        <v>1</v>
      </c>
      <c r="C92" s="1" t="s">
        <v>156</v>
      </c>
      <c r="D92">
        <f t="shared" si="6"/>
        <v>12000</v>
      </c>
      <c r="E92">
        <f t="shared" si="7"/>
        <v>12760</v>
      </c>
      <c r="F92" s="2">
        <f t="shared" si="8"/>
        <v>0.94043887147335425</v>
      </c>
      <c r="G92" s="1" t="str">
        <f t="shared" si="9"/>
        <v>Below</v>
      </c>
      <c r="H92" s="1" t="str">
        <f t="shared" si="10"/>
        <v>Below</v>
      </c>
      <c r="I92" s="1" t="str">
        <f t="shared" si="11"/>
        <v>Below</v>
      </c>
      <c r="J92" s="1"/>
    </row>
    <row r="93" spans="1:10" x14ac:dyDescent="0.3">
      <c r="A93" s="1" t="s">
        <v>564</v>
      </c>
      <c r="B93">
        <v>2</v>
      </c>
      <c r="C93" s="1" t="s">
        <v>156</v>
      </c>
      <c r="D93">
        <f t="shared" si="6"/>
        <v>12000</v>
      </c>
      <c r="E93">
        <f t="shared" si="7"/>
        <v>17240</v>
      </c>
      <c r="F93" s="2">
        <f t="shared" si="8"/>
        <v>0.69605568445475641</v>
      </c>
      <c r="G93" s="1" t="str">
        <f t="shared" si="9"/>
        <v>Below</v>
      </c>
      <c r="H93" s="1" t="str">
        <f t="shared" si="10"/>
        <v>Below</v>
      </c>
      <c r="I93" s="1" t="str">
        <f t="shared" si="11"/>
        <v>Below</v>
      </c>
      <c r="J93" s="1"/>
    </row>
    <row r="94" spans="1:10" x14ac:dyDescent="0.3">
      <c r="A94" s="1" t="s">
        <v>1247</v>
      </c>
      <c r="B94">
        <v>2</v>
      </c>
      <c r="C94" s="1" t="s">
        <v>156</v>
      </c>
      <c r="D94">
        <f t="shared" si="6"/>
        <v>12000</v>
      </c>
      <c r="E94">
        <f t="shared" si="7"/>
        <v>17240</v>
      </c>
      <c r="F94" s="2">
        <f t="shared" si="8"/>
        <v>0.69605568445475641</v>
      </c>
      <c r="G94" s="1" t="str">
        <f t="shared" si="9"/>
        <v>Below</v>
      </c>
      <c r="H94" s="1" t="str">
        <f t="shared" si="10"/>
        <v>Below</v>
      </c>
      <c r="I94" s="1" t="str">
        <f t="shared" si="11"/>
        <v>Below</v>
      </c>
      <c r="J94" s="1"/>
    </row>
    <row r="95" spans="1:10" x14ac:dyDescent="0.3">
      <c r="A95" s="1" t="s">
        <v>46</v>
      </c>
      <c r="B95">
        <v>2</v>
      </c>
      <c r="C95" s="1" t="s">
        <v>156</v>
      </c>
      <c r="D95">
        <f t="shared" si="6"/>
        <v>12000</v>
      </c>
      <c r="E95">
        <f t="shared" si="7"/>
        <v>17240</v>
      </c>
      <c r="F95" s="2">
        <f t="shared" si="8"/>
        <v>0.69605568445475641</v>
      </c>
      <c r="G95" s="1" t="str">
        <f t="shared" si="9"/>
        <v>Below</v>
      </c>
      <c r="H95" s="1" t="str">
        <f t="shared" si="10"/>
        <v>Below</v>
      </c>
      <c r="I95" s="1" t="str">
        <f t="shared" si="11"/>
        <v>Below</v>
      </c>
      <c r="J95" s="1"/>
    </row>
    <row r="96" spans="1:10" x14ac:dyDescent="0.3">
      <c r="A96" s="1" t="s">
        <v>154</v>
      </c>
      <c r="B96">
        <v>2</v>
      </c>
      <c r="C96" s="1" t="s">
        <v>156</v>
      </c>
      <c r="D96">
        <f t="shared" si="6"/>
        <v>12000</v>
      </c>
      <c r="E96">
        <f t="shared" si="7"/>
        <v>17240</v>
      </c>
      <c r="F96" s="2">
        <f t="shared" si="8"/>
        <v>0.69605568445475641</v>
      </c>
      <c r="G96" s="1" t="str">
        <f t="shared" si="9"/>
        <v>Below</v>
      </c>
      <c r="H96" s="1" t="str">
        <f t="shared" si="10"/>
        <v>Below</v>
      </c>
      <c r="I96" s="1" t="str">
        <f t="shared" si="11"/>
        <v>Below</v>
      </c>
      <c r="J96" s="1"/>
    </row>
    <row r="97" spans="1:10" x14ac:dyDescent="0.3">
      <c r="A97" s="1" t="s">
        <v>237</v>
      </c>
      <c r="B97">
        <v>2</v>
      </c>
      <c r="C97" s="1" t="s">
        <v>156</v>
      </c>
      <c r="D97">
        <f t="shared" si="6"/>
        <v>12000</v>
      </c>
      <c r="E97">
        <f t="shared" si="7"/>
        <v>17240</v>
      </c>
      <c r="F97" s="2">
        <f t="shared" si="8"/>
        <v>0.69605568445475641</v>
      </c>
      <c r="G97" s="1" t="str">
        <f t="shared" si="9"/>
        <v>Below</v>
      </c>
      <c r="H97" s="1" t="str">
        <f t="shared" si="10"/>
        <v>Below</v>
      </c>
      <c r="I97" s="1" t="str">
        <f t="shared" si="11"/>
        <v>Below</v>
      </c>
      <c r="J97" s="1"/>
    </row>
    <row r="98" spans="1:10" x14ac:dyDescent="0.3">
      <c r="A98" s="1" t="s">
        <v>258</v>
      </c>
      <c r="B98">
        <v>2</v>
      </c>
      <c r="C98" s="1" t="s">
        <v>156</v>
      </c>
      <c r="D98">
        <f t="shared" si="6"/>
        <v>12000</v>
      </c>
      <c r="E98">
        <f t="shared" si="7"/>
        <v>17240</v>
      </c>
      <c r="F98" s="2">
        <f t="shared" si="8"/>
        <v>0.69605568445475641</v>
      </c>
      <c r="G98" s="1" t="str">
        <f t="shared" si="9"/>
        <v>Below</v>
      </c>
      <c r="H98" s="1" t="str">
        <f t="shared" si="10"/>
        <v>Below</v>
      </c>
      <c r="I98" s="1" t="str">
        <f t="shared" si="11"/>
        <v>Below</v>
      </c>
      <c r="J98" s="1"/>
    </row>
    <row r="99" spans="1:10" x14ac:dyDescent="0.3">
      <c r="A99" s="1" t="s">
        <v>262</v>
      </c>
      <c r="B99">
        <v>2</v>
      </c>
      <c r="C99" s="1" t="s">
        <v>156</v>
      </c>
      <c r="D99">
        <f t="shared" si="6"/>
        <v>12000</v>
      </c>
      <c r="E99">
        <f t="shared" si="7"/>
        <v>17240</v>
      </c>
      <c r="F99" s="2">
        <f t="shared" si="8"/>
        <v>0.69605568445475641</v>
      </c>
      <c r="G99" s="1" t="str">
        <f t="shared" si="9"/>
        <v>Below</v>
      </c>
      <c r="H99" s="1" t="str">
        <f t="shared" si="10"/>
        <v>Below</v>
      </c>
      <c r="I99" s="1" t="str">
        <f t="shared" si="11"/>
        <v>Below</v>
      </c>
      <c r="J99" s="1"/>
    </row>
    <row r="100" spans="1:10" x14ac:dyDescent="0.3">
      <c r="A100" s="1" t="s">
        <v>415</v>
      </c>
      <c r="B100">
        <v>2</v>
      </c>
      <c r="C100" s="1" t="s">
        <v>156</v>
      </c>
      <c r="D100">
        <f t="shared" si="6"/>
        <v>12000</v>
      </c>
      <c r="E100">
        <f t="shared" si="7"/>
        <v>17240</v>
      </c>
      <c r="F100" s="2">
        <f t="shared" si="8"/>
        <v>0.69605568445475641</v>
      </c>
      <c r="G100" s="1" t="str">
        <f t="shared" si="9"/>
        <v>Below</v>
      </c>
      <c r="H100" s="1" t="str">
        <f t="shared" si="10"/>
        <v>Below</v>
      </c>
      <c r="I100" s="1" t="str">
        <f t="shared" si="11"/>
        <v>Below</v>
      </c>
      <c r="J100" s="1"/>
    </row>
    <row r="101" spans="1:10" x14ac:dyDescent="0.3">
      <c r="A101" s="1" t="s">
        <v>465</v>
      </c>
      <c r="B101">
        <v>2</v>
      </c>
      <c r="C101" s="1" t="s">
        <v>156</v>
      </c>
      <c r="D101">
        <f t="shared" si="6"/>
        <v>12000</v>
      </c>
      <c r="E101">
        <f t="shared" si="7"/>
        <v>17240</v>
      </c>
      <c r="F101" s="2">
        <f t="shared" si="8"/>
        <v>0.69605568445475641</v>
      </c>
      <c r="G101" s="1" t="str">
        <f t="shared" si="9"/>
        <v>Below</v>
      </c>
      <c r="H101" s="1" t="str">
        <f t="shared" si="10"/>
        <v>Below</v>
      </c>
      <c r="I101" s="1" t="str">
        <f t="shared" si="11"/>
        <v>Below</v>
      </c>
      <c r="J101" s="1"/>
    </row>
    <row r="102" spans="1:10" x14ac:dyDescent="0.3">
      <c r="A102" s="1" t="s">
        <v>516</v>
      </c>
      <c r="B102">
        <v>2</v>
      </c>
      <c r="C102" s="1" t="s">
        <v>156</v>
      </c>
      <c r="D102">
        <f t="shared" si="6"/>
        <v>12000</v>
      </c>
      <c r="E102">
        <f t="shared" si="7"/>
        <v>17240</v>
      </c>
      <c r="F102" s="2">
        <f t="shared" si="8"/>
        <v>0.69605568445475641</v>
      </c>
      <c r="G102" s="1" t="str">
        <f t="shared" si="9"/>
        <v>Below</v>
      </c>
      <c r="H102" s="1" t="str">
        <f t="shared" si="10"/>
        <v>Below</v>
      </c>
      <c r="I102" s="1" t="str">
        <f t="shared" si="11"/>
        <v>Below</v>
      </c>
      <c r="J102" s="1"/>
    </row>
    <row r="103" spans="1:10" x14ac:dyDescent="0.3">
      <c r="A103" s="1" t="s">
        <v>531</v>
      </c>
      <c r="B103">
        <v>2</v>
      </c>
      <c r="C103" s="1" t="s">
        <v>156</v>
      </c>
      <c r="D103">
        <f t="shared" si="6"/>
        <v>12000</v>
      </c>
      <c r="E103">
        <f t="shared" si="7"/>
        <v>17240</v>
      </c>
      <c r="F103" s="2">
        <f t="shared" si="8"/>
        <v>0.69605568445475641</v>
      </c>
      <c r="G103" s="1" t="str">
        <f t="shared" si="9"/>
        <v>Below</v>
      </c>
      <c r="H103" s="1" t="str">
        <f t="shared" si="10"/>
        <v>Below</v>
      </c>
      <c r="I103" s="1" t="str">
        <f t="shared" si="11"/>
        <v>Below</v>
      </c>
      <c r="J103" s="1"/>
    </row>
    <row r="104" spans="1:10" x14ac:dyDescent="0.3">
      <c r="A104" s="1" t="s">
        <v>553</v>
      </c>
      <c r="B104">
        <v>2</v>
      </c>
      <c r="C104" s="1" t="s">
        <v>156</v>
      </c>
      <c r="D104">
        <f t="shared" si="6"/>
        <v>12000</v>
      </c>
      <c r="E104">
        <f t="shared" si="7"/>
        <v>17240</v>
      </c>
      <c r="F104" s="2">
        <f t="shared" si="8"/>
        <v>0.69605568445475641</v>
      </c>
      <c r="G104" s="1" t="str">
        <f t="shared" si="9"/>
        <v>Below</v>
      </c>
      <c r="H104" s="1" t="str">
        <f t="shared" si="10"/>
        <v>Below</v>
      </c>
      <c r="I104" s="1" t="str">
        <f t="shared" si="11"/>
        <v>Below</v>
      </c>
      <c r="J104" s="1"/>
    </row>
    <row r="105" spans="1:10" x14ac:dyDescent="0.3">
      <c r="A105" s="1" t="s">
        <v>562</v>
      </c>
      <c r="B105">
        <v>2</v>
      </c>
      <c r="C105" s="1" t="s">
        <v>156</v>
      </c>
      <c r="D105">
        <f t="shared" si="6"/>
        <v>12000</v>
      </c>
      <c r="E105">
        <f t="shared" si="7"/>
        <v>17240</v>
      </c>
      <c r="F105" s="2">
        <f t="shared" si="8"/>
        <v>0.69605568445475641</v>
      </c>
      <c r="G105" s="1" t="str">
        <f t="shared" si="9"/>
        <v>Below</v>
      </c>
      <c r="H105" s="1" t="str">
        <f t="shared" si="10"/>
        <v>Below</v>
      </c>
      <c r="I105" s="1" t="str">
        <f t="shared" si="11"/>
        <v>Below</v>
      </c>
      <c r="J105" s="1"/>
    </row>
    <row r="106" spans="1:10" x14ac:dyDescent="0.3">
      <c r="A106" s="1" t="s">
        <v>568</v>
      </c>
      <c r="B106">
        <v>2</v>
      </c>
      <c r="C106" s="1" t="s">
        <v>156</v>
      </c>
      <c r="D106">
        <f t="shared" si="6"/>
        <v>12000</v>
      </c>
      <c r="E106">
        <f t="shared" si="7"/>
        <v>17240</v>
      </c>
      <c r="F106" s="2">
        <f t="shared" si="8"/>
        <v>0.69605568445475641</v>
      </c>
      <c r="G106" s="1" t="str">
        <f t="shared" si="9"/>
        <v>Below</v>
      </c>
      <c r="H106" s="1" t="str">
        <f t="shared" si="10"/>
        <v>Below</v>
      </c>
      <c r="I106" s="1" t="str">
        <f t="shared" si="11"/>
        <v>Below</v>
      </c>
      <c r="J106" s="1"/>
    </row>
    <row r="107" spans="1:10" x14ac:dyDescent="0.3">
      <c r="A107" s="1" t="s">
        <v>571</v>
      </c>
      <c r="B107">
        <v>2</v>
      </c>
      <c r="C107" s="1" t="s">
        <v>156</v>
      </c>
      <c r="D107">
        <f t="shared" si="6"/>
        <v>12000</v>
      </c>
      <c r="E107">
        <f t="shared" si="7"/>
        <v>17240</v>
      </c>
      <c r="F107" s="2">
        <f t="shared" si="8"/>
        <v>0.69605568445475641</v>
      </c>
      <c r="G107" s="1" t="str">
        <f t="shared" si="9"/>
        <v>Below</v>
      </c>
      <c r="H107" s="1" t="str">
        <f t="shared" si="10"/>
        <v>Below</v>
      </c>
      <c r="I107" s="1" t="str">
        <f t="shared" si="11"/>
        <v>Below</v>
      </c>
      <c r="J107" s="1"/>
    </row>
    <row r="108" spans="1:10" x14ac:dyDescent="0.3">
      <c r="A108" s="1" t="s">
        <v>576</v>
      </c>
      <c r="B108">
        <v>2</v>
      </c>
      <c r="C108" s="1" t="s">
        <v>156</v>
      </c>
      <c r="D108">
        <f t="shared" si="6"/>
        <v>12000</v>
      </c>
      <c r="E108">
        <f t="shared" si="7"/>
        <v>17240</v>
      </c>
      <c r="F108" s="2">
        <f t="shared" si="8"/>
        <v>0.69605568445475641</v>
      </c>
      <c r="G108" s="1" t="str">
        <f t="shared" si="9"/>
        <v>Below</v>
      </c>
      <c r="H108" s="1" t="str">
        <f t="shared" si="10"/>
        <v>Below</v>
      </c>
      <c r="I108" s="1" t="str">
        <f t="shared" si="11"/>
        <v>Below</v>
      </c>
      <c r="J108" s="1"/>
    </row>
    <row r="109" spans="1:10" x14ac:dyDescent="0.3">
      <c r="A109" s="1" t="s">
        <v>587</v>
      </c>
      <c r="B109">
        <v>2</v>
      </c>
      <c r="C109" s="1" t="s">
        <v>156</v>
      </c>
      <c r="D109">
        <f t="shared" si="6"/>
        <v>12000</v>
      </c>
      <c r="E109">
        <f t="shared" si="7"/>
        <v>17240</v>
      </c>
      <c r="F109" s="2">
        <f t="shared" si="8"/>
        <v>0.69605568445475641</v>
      </c>
      <c r="G109" s="1" t="str">
        <f t="shared" si="9"/>
        <v>Below</v>
      </c>
      <c r="H109" s="1" t="str">
        <f t="shared" si="10"/>
        <v>Below</v>
      </c>
      <c r="I109" s="1" t="str">
        <f t="shared" si="11"/>
        <v>Below</v>
      </c>
      <c r="J109" s="1"/>
    </row>
    <row r="110" spans="1:10" x14ac:dyDescent="0.3">
      <c r="A110" s="1" t="s">
        <v>598</v>
      </c>
      <c r="B110">
        <v>2</v>
      </c>
      <c r="C110" s="1" t="s">
        <v>156</v>
      </c>
      <c r="D110">
        <f t="shared" si="6"/>
        <v>12000</v>
      </c>
      <c r="E110">
        <f t="shared" si="7"/>
        <v>17240</v>
      </c>
      <c r="F110" s="2">
        <f t="shared" si="8"/>
        <v>0.69605568445475641</v>
      </c>
      <c r="G110" s="1" t="str">
        <f t="shared" si="9"/>
        <v>Below</v>
      </c>
      <c r="H110" s="1" t="str">
        <f t="shared" si="10"/>
        <v>Below</v>
      </c>
      <c r="I110" s="1" t="str">
        <f t="shared" si="11"/>
        <v>Below</v>
      </c>
      <c r="J110" s="1"/>
    </row>
    <row r="111" spans="1:10" x14ac:dyDescent="0.3">
      <c r="A111" s="1" t="s">
        <v>625</v>
      </c>
      <c r="B111">
        <v>2</v>
      </c>
      <c r="C111" s="1" t="s">
        <v>156</v>
      </c>
      <c r="D111">
        <f t="shared" si="6"/>
        <v>12000</v>
      </c>
      <c r="E111">
        <f t="shared" si="7"/>
        <v>17240</v>
      </c>
      <c r="F111" s="2">
        <f t="shared" si="8"/>
        <v>0.69605568445475641</v>
      </c>
      <c r="G111" s="1" t="str">
        <f t="shared" si="9"/>
        <v>Below</v>
      </c>
      <c r="H111" s="1" t="str">
        <f t="shared" si="10"/>
        <v>Below</v>
      </c>
      <c r="I111" s="1" t="str">
        <f t="shared" si="11"/>
        <v>Below</v>
      </c>
      <c r="J111" s="1"/>
    </row>
    <row r="112" spans="1:10" x14ac:dyDescent="0.3">
      <c r="A112" s="1" t="s">
        <v>694</v>
      </c>
      <c r="B112">
        <v>2</v>
      </c>
      <c r="C112" s="1" t="s">
        <v>156</v>
      </c>
      <c r="D112">
        <f t="shared" si="6"/>
        <v>12000</v>
      </c>
      <c r="E112">
        <f t="shared" si="7"/>
        <v>17240</v>
      </c>
      <c r="F112" s="2">
        <f t="shared" si="8"/>
        <v>0.69605568445475641</v>
      </c>
      <c r="G112" s="1" t="str">
        <f t="shared" si="9"/>
        <v>Below</v>
      </c>
      <c r="H112" s="1" t="str">
        <f t="shared" si="10"/>
        <v>Below</v>
      </c>
      <c r="I112" s="1" t="str">
        <f t="shared" si="11"/>
        <v>Below</v>
      </c>
      <c r="J112" s="1"/>
    </row>
    <row r="113" spans="1:10" x14ac:dyDescent="0.3">
      <c r="A113" s="1" t="s">
        <v>713</v>
      </c>
      <c r="B113">
        <v>2</v>
      </c>
      <c r="C113" s="1" t="s">
        <v>156</v>
      </c>
      <c r="D113">
        <f t="shared" si="6"/>
        <v>12000</v>
      </c>
      <c r="E113">
        <f t="shared" si="7"/>
        <v>17240</v>
      </c>
      <c r="F113" s="2">
        <f t="shared" si="8"/>
        <v>0.69605568445475641</v>
      </c>
      <c r="G113" s="1" t="str">
        <f t="shared" si="9"/>
        <v>Below</v>
      </c>
      <c r="H113" s="1" t="str">
        <f t="shared" si="10"/>
        <v>Below</v>
      </c>
      <c r="I113" s="1" t="str">
        <f t="shared" si="11"/>
        <v>Below</v>
      </c>
      <c r="J113" s="1"/>
    </row>
    <row r="114" spans="1:10" x14ac:dyDescent="0.3">
      <c r="A114" s="1" t="s">
        <v>775</v>
      </c>
      <c r="B114">
        <v>2</v>
      </c>
      <c r="C114" s="1" t="s">
        <v>156</v>
      </c>
      <c r="D114">
        <f t="shared" si="6"/>
        <v>12000</v>
      </c>
      <c r="E114">
        <f t="shared" si="7"/>
        <v>17240</v>
      </c>
      <c r="F114" s="2">
        <f t="shared" si="8"/>
        <v>0.69605568445475641</v>
      </c>
      <c r="G114" s="1" t="str">
        <f t="shared" si="9"/>
        <v>Below</v>
      </c>
      <c r="H114" s="1" t="str">
        <f t="shared" si="10"/>
        <v>Below</v>
      </c>
      <c r="I114" s="1" t="str">
        <f t="shared" si="11"/>
        <v>Below</v>
      </c>
      <c r="J114" s="1"/>
    </row>
    <row r="115" spans="1:10" x14ac:dyDescent="0.3">
      <c r="A115" s="1" t="s">
        <v>782</v>
      </c>
      <c r="B115">
        <v>2</v>
      </c>
      <c r="C115" s="1" t="s">
        <v>156</v>
      </c>
      <c r="D115">
        <f t="shared" si="6"/>
        <v>12000</v>
      </c>
      <c r="E115">
        <f t="shared" si="7"/>
        <v>17240</v>
      </c>
      <c r="F115" s="2">
        <f t="shared" si="8"/>
        <v>0.69605568445475641</v>
      </c>
      <c r="G115" s="1" t="str">
        <f t="shared" si="9"/>
        <v>Below</v>
      </c>
      <c r="H115" s="1" t="str">
        <f t="shared" si="10"/>
        <v>Below</v>
      </c>
      <c r="I115" s="1" t="str">
        <f t="shared" si="11"/>
        <v>Below</v>
      </c>
      <c r="J115" s="1"/>
    </row>
    <row r="116" spans="1:10" x14ac:dyDescent="0.3">
      <c r="A116" s="1" t="s">
        <v>787</v>
      </c>
      <c r="B116">
        <v>2</v>
      </c>
      <c r="C116" s="1" t="s">
        <v>156</v>
      </c>
      <c r="D116">
        <f t="shared" si="6"/>
        <v>12000</v>
      </c>
      <c r="E116">
        <f t="shared" si="7"/>
        <v>17240</v>
      </c>
      <c r="F116" s="2">
        <f t="shared" si="8"/>
        <v>0.69605568445475641</v>
      </c>
      <c r="G116" s="1" t="str">
        <f t="shared" si="9"/>
        <v>Below</v>
      </c>
      <c r="H116" s="1" t="str">
        <f t="shared" si="10"/>
        <v>Below</v>
      </c>
      <c r="I116" s="1" t="str">
        <f t="shared" si="11"/>
        <v>Below</v>
      </c>
      <c r="J116" s="1"/>
    </row>
    <row r="117" spans="1:10" x14ac:dyDescent="0.3">
      <c r="A117" s="1" t="s">
        <v>849</v>
      </c>
      <c r="B117">
        <v>2</v>
      </c>
      <c r="C117" s="1" t="s">
        <v>156</v>
      </c>
      <c r="D117">
        <f t="shared" si="6"/>
        <v>12000</v>
      </c>
      <c r="E117">
        <f t="shared" si="7"/>
        <v>17240</v>
      </c>
      <c r="F117" s="2">
        <f t="shared" si="8"/>
        <v>0.69605568445475641</v>
      </c>
      <c r="G117" s="1" t="str">
        <f t="shared" si="9"/>
        <v>Below</v>
      </c>
      <c r="H117" s="1" t="str">
        <f t="shared" si="10"/>
        <v>Below</v>
      </c>
      <c r="I117" s="1" t="str">
        <f t="shared" si="11"/>
        <v>Below</v>
      </c>
      <c r="J117" s="1"/>
    </row>
    <row r="118" spans="1:10" x14ac:dyDescent="0.3">
      <c r="A118" s="1" t="s">
        <v>855</v>
      </c>
      <c r="B118">
        <v>2</v>
      </c>
      <c r="C118" s="1" t="s">
        <v>156</v>
      </c>
      <c r="D118">
        <f t="shared" si="6"/>
        <v>12000</v>
      </c>
      <c r="E118">
        <f t="shared" si="7"/>
        <v>17240</v>
      </c>
      <c r="F118" s="2">
        <f t="shared" si="8"/>
        <v>0.69605568445475641</v>
      </c>
      <c r="G118" s="1" t="str">
        <f t="shared" si="9"/>
        <v>Below</v>
      </c>
      <c r="H118" s="1" t="str">
        <f t="shared" si="10"/>
        <v>Below</v>
      </c>
      <c r="I118" s="1" t="str">
        <f t="shared" si="11"/>
        <v>Below</v>
      </c>
      <c r="J118" s="1"/>
    </row>
    <row r="119" spans="1:10" x14ac:dyDescent="0.3">
      <c r="A119" s="1" t="s">
        <v>858</v>
      </c>
      <c r="B119">
        <v>2</v>
      </c>
      <c r="C119" s="1" t="s">
        <v>156</v>
      </c>
      <c r="D119">
        <f t="shared" si="6"/>
        <v>12000</v>
      </c>
      <c r="E119">
        <f t="shared" si="7"/>
        <v>17240</v>
      </c>
      <c r="F119" s="2">
        <f t="shared" si="8"/>
        <v>0.69605568445475641</v>
      </c>
      <c r="G119" s="1" t="str">
        <f t="shared" si="9"/>
        <v>Below</v>
      </c>
      <c r="H119" s="1" t="str">
        <f t="shared" si="10"/>
        <v>Below</v>
      </c>
      <c r="I119" s="1" t="str">
        <f t="shared" si="11"/>
        <v>Below</v>
      </c>
      <c r="J119" s="1"/>
    </row>
    <row r="120" spans="1:10" x14ac:dyDescent="0.3">
      <c r="A120" s="1" t="s">
        <v>873</v>
      </c>
      <c r="B120">
        <v>2</v>
      </c>
      <c r="C120" s="1" t="s">
        <v>156</v>
      </c>
      <c r="D120">
        <f t="shared" si="6"/>
        <v>12000</v>
      </c>
      <c r="E120">
        <f t="shared" si="7"/>
        <v>17240</v>
      </c>
      <c r="F120" s="2">
        <f t="shared" si="8"/>
        <v>0.69605568445475641</v>
      </c>
      <c r="G120" s="1" t="str">
        <f t="shared" si="9"/>
        <v>Below</v>
      </c>
      <c r="H120" s="1" t="str">
        <f t="shared" si="10"/>
        <v>Below</v>
      </c>
      <c r="I120" s="1" t="str">
        <f t="shared" si="11"/>
        <v>Below</v>
      </c>
      <c r="J120" s="1"/>
    </row>
    <row r="121" spans="1:10" x14ac:dyDescent="0.3">
      <c r="A121" s="1" t="s">
        <v>878</v>
      </c>
      <c r="B121">
        <v>2</v>
      </c>
      <c r="C121" s="1" t="s">
        <v>156</v>
      </c>
      <c r="D121">
        <f t="shared" si="6"/>
        <v>12000</v>
      </c>
      <c r="E121">
        <f t="shared" si="7"/>
        <v>17240</v>
      </c>
      <c r="F121" s="2">
        <f t="shared" si="8"/>
        <v>0.69605568445475641</v>
      </c>
      <c r="G121" s="1" t="str">
        <f t="shared" si="9"/>
        <v>Below</v>
      </c>
      <c r="H121" s="1" t="str">
        <f t="shared" si="10"/>
        <v>Below</v>
      </c>
      <c r="I121" s="1" t="str">
        <f t="shared" si="11"/>
        <v>Below</v>
      </c>
      <c r="J121" s="1"/>
    </row>
    <row r="122" spans="1:10" x14ac:dyDescent="0.3">
      <c r="A122" s="1" t="s">
        <v>899</v>
      </c>
      <c r="B122">
        <v>2</v>
      </c>
      <c r="C122" s="1" t="s">
        <v>156</v>
      </c>
      <c r="D122">
        <f t="shared" si="6"/>
        <v>12000</v>
      </c>
      <c r="E122">
        <f t="shared" si="7"/>
        <v>17240</v>
      </c>
      <c r="F122" s="2">
        <f t="shared" si="8"/>
        <v>0.69605568445475641</v>
      </c>
      <c r="G122" s="1" t="str">
        <f t="shared" si="9"/>
        <v>Below</v>
      </c>
      <c r="H122" s="1" t="str">
        <f t="shared" si="10"/>
        <v>Below</v>
      </c>
      <c r="I122" s="1" t="str">
        <f t="shared" si="11"/>
        <v>Below</v>
      </c>
      <c r="J122" s="1"/>
    </row>
    <row r="123" spans="1:10" x14ac:dyDescent="0.3">
      <c r="A123" s="1" t="s">
        <v>903</v>
      </c>
      <c r="B123">
        <v>2</v>
      </c>
      <c r="C123" s="1" t="s">
        <v>156</v>
      </c>
      <c r="D123">
        <f t="shared" si="6"/>
        <v>12000</v>
      </c>
      <c r="E123">
        <f t="shared" si="7"/>
        <v>17240</v>
      </c>
      <c r="F123" s="2">
        <f t="shared" si="8"/>
        <v>0.69605568445475641</v>
      </c>
      <c r="G123" s="1" t="str">
        <f t="shared" si="9"/>
        <v>Below</v>
      </c>
      <c r="H123" s="1" t="str">
        <f t="shared" si="10"/>
        <v>Below</v>
      </c>
      <c r="I123" s="1" t="str">
        <f t="shared" si="11"/>
        <v>Below</v>
      </c>
      <c r="J123" s="1"/>
    </row>
    <row r="124" spans="1:10" x14ac:dyDescent="0.3">
      <c r="A124" s="1" t="s">
        <v>923</v>
      </c>
      <c r="B124">
        <v>2</v>
      </c>
      <c r="C124" s="1" t="s">
        <v>156</v>
      </c>
      <c r="D124">
        <f t="shared" si="6"/>
        <v>12000</v>
      </c>
      <c r="E124">
        <f t="shared" si="7"/>
        <v>17240</v>
      </c>
      <c r="F124" s="2">
        <f t="shared" si="8"/>
        <v>0.69605568445475641</v>
      </c>
      <c r="G124" s="1" t="str">
        <f t="shared" si="9"/>
        <v>Below</v>
      </c>
      <c r="H124" s="1" t="str">
        <f t="shared" si="10"/>
        <v>Below</v>
      </c>
      <c r="I124" s="1" t="str">
        <f t="shared" si="11"/>
        <v>Below</v>
      </c>
      <c r="J124" s="1"/>
    </row>
    <row r="125" spans="1:10" x14ac:dyDescent="0.3">
      <c r="A125" s="1" t="s">
        <v>932</v>
      </c>
      <c r="B125">
        <v>2</v>
      </c>
      <c r="C125" s="1" t="s">
        <v>156</v>
      </c>
      <c r="D125">
        <f t="shared" si="6"/>
        <v>12000</v>
      </c>
      <c r="E125">
        <f t="shared" si="7"/>
        <v>17240</v>
      </c>
      <c r="F125" s="2">
        <f t="shared" si="8"/>
        <v>0.69605568445475641</v>
      </c>
      <c r="G125" s="1" t="str">
        <f t="shared" si="9"/>
        <v>Below</v>
      </c>
      <c r="H125" s="1" t="str">
        <f t="shared" si="10"/>
        <v>Below</v>
      </c>
      <c r="I125" s="1" t="str">
        <f t="shared" si="11"/>
        <v>Below</v>
      </c>
      <c r="J125" s="1"/>
    </row>
    <row r="126" spans="1:10" x14ac:dyDescent="0.3">
      <c r="A126" s="1" t="s">
        <v>947</v>
      </c>
      <c r="B126">
        <v>2</v>
      </c>
      <c r="C126" s="1" t="s">
        <v>156</v>
      </c>
      <c r="D126">
        <f t="shared" si="6"/>
        <v>12000</v>
      </c>
      <c r="E126">
        <f t="shared" si="7"/>
        <v>17240</v>
      </c>
      <c r="F126" s="2">
        <f t="shared" si="8"/>
        <v>0.69605568445475641</v>
      </c>
      <c r="G126" s="1" t="str">
        <f t="shared" si="9"/>
        <v>Below</v>
      </c>
      <c r="H126" s="1" t="str">
        <f t="shared" si="10"/>
        <v>Below</v>
      </c>
      <c r="I126" s="1" t="str">
        <f t="shared" si="11"/>
        <v>Below</v>
      </c>
      <c r="J126" s="1"/>
    </row>
    <row r="127" spans="1:10" x14ac:dyDescent="0.3">
      <c r="A127" s="1" t="s">
        <v>974</v>
      </c>
      <c r="B127">
        <v>2</v>
      </c>
      <c r="C127" s="1" t="s">
        <v>156</v>
      </c>
      <c r="D127">
        <f t="shared" si="6"/>
        <v>12000</v>
      </c>
      <c r="E127">
        <f t="shared" si="7"/>
        <v>17240</v>
      </c>
      <c r="F127" s="2">
        <f t="shared" si="8"/>
        <v>0.69605568445475641</v>
      </c>
      <c r="G127" s="1" t="str">
        <f t="shared" si="9"/>
        <v>Below</v>
      </c>
      <c r="H127" s="1" t="str">
        <f t="shared" si="10"/>
        <v>Below</v>
      </c>
      <c r="I127" s="1" t="str">
        <f t="shared" si="11"/>
        <v>Below</v>
      </c>
      <c r="J127" s="1"/>
    </row>
    <row r="128" spans="1:10" x14ac:dyDescent="0.3">
      <c r="A128" s="1" t="s">
        <v>988</v>
      </c>
      <c r="B128">
        <v>2</v>
      </c>
      <c r="C128" s="1" t="s">
        <v>156</v>
      </c>
      <c r="D128">
        <f t="shared" si="6"/>
        <v>12000</v>
      </c>
      <c r="E128">
        <f t="shared" si="7"/>
        <v>17240</v>
      </c>
      <c r="F128" s="2">
        <f t="shared" si="8"/>
        <v>0.69605568445475641</v>
      </c>
      <c r="G128" s="1" t="str">
        <f t="shared" si="9"/>
        <v>Below</v>
      </c>
      <c r="H128" s="1" t="str">
        <f t="shared" si="10"/>
        <v>Below</v>
      </c>
      <c r="I128" s="1" t="str">
        <f t="shared" si="11"/>
        <v>Below</v>
      </c>
      <c r="J128" s="1"/>
    </row>
    <row r="129" spans="1:10" x14ac:dyDescent="0.3">
      <c r="A129" s="1" t="s">
        <v>999</v>
      </c>
      <c r="B129">
        <v>2</v>
      </c>
      <c r="C129" s="1" t="s">
        <v>156</v>
      </c>
      <c r="D129">
        <f t="shared" si="6"/>
        <v>12000</v>
      </c>
      <c r="E129">
        <f t="shared" si="7"/>
        <v>17240</v>
      </c>
      <c r="F129" s="2">
        <f t="shared" si="8"/>
        <v>0.69605568445475641</v>
      </c>
      <c r="G129" s="1" t="str">
        <f t="shared" si="9"/>
        <v>Below</v>
      </c>
      <c r="H129" s="1" t="str">
        <f t="shared" si="10"/>
        <v>Below</v>
      </c>
      <c r="I129" s="1" t="str">
        <f t="shared" si="11"/>
        <v>Below</v>
      </c>
      <c r="J129" s="1"/>
    </row>
    <row r="130" spans="1:10" x14ac:dyDescent="0.3">
      <c r="A130" s="1" t="s">
        <v>1015</v>
      </c>
      <c r="B130">
        <v>2</v>
      </c>
      <c r="C130" s="1" t="s">
        <v>156</v>
      </c>
      <c r="D130">
        <f t="shared" ref="D130:D193" si="12">VLOOKUP(C130,$N$4:$O$9,2,FALSE)</f>
        <v>12000</v>
      </c>
      <c r="E130">
        <f t="shared" ref="E130:E193" si="13">VLOOKUP(B130,$Q$4:$S$14,2,FALSE)</f>
        <v>17240</v>
      </c>
      <c r="F130" s="2">
        <f t="shared" ref="F130:F193" si="14">D130/E130</f>
        <v>0.69605568445475641</v>
      </c>
      <c r="G130" s="1" t="str">
        <f t="shared" ref="G130:G193" si="15">IF(F130&gt;1,"Above", "Below")</f>
        <v>Below</v>
      </c>
      <c r="H130" s="1" t="str">
        <f t="shared" ref="H130:H193" si="16">IF(F130&gt;2,"Above", "Below")</f>
        <v>Below</v>
      </c>
      <c r="I130" s="1" t="str">
        <f t="shared" ref="I130:I193" si="17">IF($F130&gt;1.5,"Above", "Below")</f>
        <v>Below</v>
      </c>
      <c r="J130" s="1"/>
    </row>
    <row r="131" spans="1:10" x14ac:dyDescent="0.3">
      <c r="A131" s="1" t="s">
        <v>1016</v>
      </c>
      <c r="B131">
        <v>2</v>
      </c>
      <c r="C131" s="1" t="s">
        <v>156</v>
      </c>
      <c r="D131">
        <f t="shared" si="12"/>
        <v>12000</v>
      </c>
      <c r="E131">
        <f t="shared" si="13"/>
        <v>17240</v>
      </c>
      <c r="F131" s="2">
        <f t="shared" si="14"/>
        <v>0.69605568445475641</v>
      </c>
      <c r="G131" s="1" t="str">
        <f t="shared" si="15"/>
        <v>Below</v>
      </c>
      <c r="H131" s="1" t="str">
        <f t="shared" si="16"/>
        <v>Below</v>
      </c>
      <c r="I131" s="1" t="str">
        <f t="shared" si="17"/>
        <v>Below</v>
      </c>
      <c r="J131" s="1"/>
    </row>
    <row r="132" spans="1:10" x14ac:dyDescent="0.3">
      <c r="A132" s="1" t="s">
        <v>1025</v>
      </c>
      <c r="B132">
        <v>2</v>
      </c>
      <c r="C132" s="1" t="s">
        <v>156</v>
      </c>
      <c r="D132">
        <f t="shared" si="12"/>
        <v>12000</v>
      </c>
      <c r="E132">
        <f t="shared" si="13"/>
        <v>17240</v>
      </c>
      <c r="F132" s="2">
        <f t="shared" si="14"/>
        <v>0.69605568445475641</v>
      </c>
      <c r="G132" s="1" t="str">
        <f t="shared" si="15"/>
        <v>Below</v>
      </c>
      <c r="H132" s="1" t="str">
        <f t="shared" si="16"/>
        <v>Below</v>
      </c>
      <c r="I132" s="1" t="str">
        <f t="shared" si="17"/>
        <v>Below</v>
      </c>
      <c r="J132" s="1"/>
    </row>
    <row r="133" spans="1:10" x14ac:dyDescent="0.3">
      <c r="A133" s="1" t="s">
        <v>1060</v>
      </c>
      <c r="B133">
        <v>2</v>
      </c>
      <c r="C133" s="1" t="s">
        <v>156</v>
      </c>
      <c r="D133">
        <f t="shared" si="12"/>
        <v>12000</v>
      </c>
      <c r="E133">
        <f t="shared" si="13"/>
        <v>17240</v>
      </c>
      <c r="F133" s="2">
        <f t="shared" si="14"/>
        <v>0.69605568445475641</v>
      </c>
      <c r="G133" s="1" t="str">
        <f t="shared" si="15"/>
        <v>Below</v>
      </c>
      <c r="H133" s="1" t="str">
        <f t="shared" si="16"/>
        <v>Below</v>
      </c>
      <c r="I133" s="1" t="str">
        <f t="shared" si="17"/>
        <v>Below</v>
      </c>
      <c r="J133" s="1"/>
    </row>
    <row r="134" spans="1:10" x14ac:dyDescent="0.3">
      <c r="A134" s="1" t="s">
        <v>1113</v>
      </c>
      <c r="B134">
        <v>2</v>
      </c>
      <c r="C134" s="1" t="s">
        <v>156</v>
      </c>
      <c r="D134">
        <f t="shared" si="12"/>
        <v>12000</v>
      </c>
      <c r="E134">
        <f t="shared" si="13"/>
        <v>17240</v>
      </c>
      <c r="F134" s="2">
        <f t="shared" si="14"/>
        <v>0.69605568445475641</v>
      </c>
      <c r="G134" s="1" t="str">
        <f t="shared" si="15"/>
        <v>Below</v>
      </c>
      <c r="H134" s="1" t="str">
        <f t="shared" si="16"/>
        <v>Below</v>
      </c>
      <c r="I134" s="1" t="str">
        <f t="shared" si="17"/>
        <v>Below</v>
      </c>
      <c r="J134" s="1"/>
    </row>
    <row r="135" spans="1:10" x14ac:dyDescent="0.3">
      <c r="A135" s="1" t="s">
        <v>1118</v>
      </c>
      <c r="B135">
        <v>2</v>
      </c>
      <c r="C135" s="1" t="s">
        <v>156</v>
      </c>
      <c r="D135">
        <f t="shared" si="12"/>
        <v>12000</v>
      </c>
      <c r="E135">
        <f t="shared" si="13"/>
        <v>17240</v>
      </c>
      <c r="F135" s="2">
        <f t="shared" si="14"/>
        <v>0.69605568445475641</v>
      </c>
      <c r="G135" s="1" t="str">
        <f t="shared" si="15"/>
        <v>Below</v>
      </c>
      <c r="H135" s="1" t="str">
        <f t="shared" si="16"/>
        <v>Below</v>
      </c>
      <c r="I135" s="1" t="str">
        <f t="shared" si="17"/>
        <v>Below</v>
      </c>
      <c r="J135" s="1"/>
    </row>
    <row r="136" spans="1:10" x14ac:dyDescent="0.3">
      <c r="A136" s="1" t="s">
        <v>1124</v>
      </c>
      <c r="B136">
        <v>2</v>
      </c>
      <c r="C136" s="1" t="s">
        <v>156</v>
      </c>
      <c r="D136">
        <f t="shared" si="12"/>
        <v>12000</v>
      </c>
      <c r="E136">
        <f t="shared" si="13"/>
        <v>17240</v>
      </c>
      <c r="F136" s="2">
        <f t="shared" si="14"/>
        <v>0.69605568445475641</v>
      </c>
      <c r="G136" s="1" t="str">
        <f t="shared" si="15"/>
        <v>Below</v>
      </c>
      <c r="H136" s="1" t="str">
        <f t="shared" si="16"/>
        <v>Below</v>
      </c>
      <c r="I136" s="1" t="str">
        <f t="shared" si="17"/>
        <v>Below</v>
      </c>
      <c r="J136" s="1"/>
    </row>
    <row r="137" spans="1:10" x14ac:dyDescent="0.3">
      <c r="A137" s="1" t="s">
        <v>1135</v>
      </c>
      <c r="B137">
        <v>2</v>
      </c>
      <c r="C137" s="1" t="s">
        <v>156</v>
      </c>
      <c r="D137">
        <f t="shared" si="12"/>
        <v>12000</v>
      </c>
      <c r="E137">
        <f t="shared" si="13"/>
        <v>17240</v>
      </c>
      <c r="F137" s="2">
        <f t="shared" si="14"/>
        <v>0.69605568445475641</v>
      </c>
      <c r="G137" s="1" t="str">
        <f t="shared" si="15"/>
        <v>Below</v>
      </c>
      <c r="H137" s="1" t="str">
        <f t="shared" si="16"/>
        <v>Below</v>
      </c>
      <c r="I137" s="1" t="str">
        <f t="shared" si="17"/>
        <v>Below</v>
      </c>
      <c r="J137" s="1"/>
    </row>
    <row r="138" spans="1:10" x14ac:dyDescent="0.3">
      <c r="A138" s="1" t="s">
        <v>1188</v>
      </c>
      <c r="B138">
        <v>2</v>
      </c>
      <c r="C138" s="1" t="s">
        <v>156</v>
      </c>
      <c r="D138">
        <f t="shared" si="12"/>
        <v>12000</v>
      </c>
      <c r="E138">
        <f t="shared" si="13"/>
        <v>17240</v>
      </c>
      <c r="F138" s="2">
        <f t="shared" si="14"/>
        <v>0.69605568445475641</v>
      </c>
      <c r="G138" s="1" t="str">
        <f t="shared" si="15"/>
        <v>Below</v>
      </c>
      <c r="H138" s="1" t="str">
        <f t="shared" si="16"/>
        <v>Below</v>
      </c>
      <c r="I138" s="1" t="str">
        <f t="shared" si="17"/>
        <v>Below</v>
      </c>
      <c r="J138" s="1"/>
    </row>
    <row r="139" spans="1:10" x14ac:dyDescent="0.3">
      <c r="A139" s="1" t="s">
        <v>1205</v>
      </c>
      <c r="B139">
        <v>2</v>
      </c>
      <c r="C139" s="1" t="s">
        <v>156</v>
      </c>
      <c r="D139">
        <f t="shared" si="12"/>
        <v>12000</v>
      </c>
      <c r="E139">
        <f t="shared" si="13"/>
        <v>17240</v>
      </c>
      <c r="F139" s="2">
        <f t="shared" si="14"/>
        <v>0.69605568445475641</v>
      </c>
      <c r="G139" s="1" t="str">
        <f t="shared" si="15"/>
        <v>Below</v>
      </c>
      <c r="H139" s="1" t="str">
        <f t="shared" si="16"/>
        <v>Below</v>
      </c>
      <c r="I139" s="1" t="str">
        <f t="shared" si="17"/>
        <v>Below</v>
      </c>
      <c r="J139" s="1"/>
    </row>
    <row r="140" spans="1:10" x14ac:dyDescent="0.3">
      <c r="A140" s="1" t="s">
        <v>1240</v>
      </c>
      <c r="B140">
        <v>2</v>
      </c>
      <c r="C140" s="1" t="s">
        <v>156</v>
      </c>
      <c r="D140">
        <f t="shared" si="12"/>
        <v>12000</v>
      </c>
      <c r="E140">
        <f t="shared" si="13"/>
        <v>17240</v>
      </c>
      <c r="F140" s="2">
        <f t="shared" si="14"/>
        <v>0.69605568445475641</v>
      </c>
      <c r="G140" s="1" t="str">
        <f t="shared" si="15"/>
        <v>Below</v>
      </c>
      <c r="H140" s="1" t="str">
        <f t="shared" si="16"/>
        <v>Below</v>
      </c>
      <c r="I140" s="1" t="str">
        <f t="shared" si="17"/>
        <v>Below</v>
      </c>
      <c r="J140" s="1"/>
    </row>
    <row r="141" spans="1:10" x14ac:dyDescent="0.3">
      <c r="A141" s="1" t="s">
        <v>1262</v>
      </c>
      <c r="B141">
        <v>2</v>
      </c>
      <c r="C141" s="1" t="s">
        <v>156</v>
      </c>
      <c r="D141">
        <f t="shared" si="12"/>
        <v>12000</v>
      </c>
      <c r="E141">
        <f t="shared" si="13"/>
        <v>17240</v>
      </c>
      <c r="F141" s="2">
        <f t="shared" si="14"/>
        <v>0.69605568445475641</v>
      </c>
      <c r="G141" s="1" t="str">
        <f t="shared" si="15"/>
        <v>Below</v>
      </c>
      <c r="H141" s="1" t="str">
        <f t="shared" si="16"/>
        <v>Below</v>
      </c>
      <c r="I141" s="1" t="str">
        <f t="shared" si="17"/>
        <v>Below</v>
      </c>
      <c r="J141" s="1"/>
    </row>
    <row r="142" spans="1:10" x14ac:dyDescent="0.3">
      <c r="A142" s="1" t="s">
        <v>1267</v>
      </c>
      <c r="B142">
        <v>2</v>
      </c>
      <c r="C142" s="1" t="s">
        <v>156</v>
      </c>
      <c r="D142">
        <f t="shared" si="12"/>
        <v>12000</v>
      </c>
      <c r="E142">
        <f t="shared" si="13"/>
        <v>17240</v>
      </c>
      <c r="F142" s="2">
        <f t="shared" si="14"/>
        <v>0.69605568445475641</v>
      </c>
      <c r="G142" s="1" t="str">
        <f t="shared" si="15"/>
        <v>Below</v>
      </c>
      <c r="H142" s="1" t="str">
        <f t="shared" si="16"/>
        <v>Below</v>
      </c>
      <c r="I142" s="1" t="str">
        <f t="shared" si="17"/>
        <v>Below</v>
      </c>
      <c r="J142" s="1"/>
    </row>
    <row r="143" spans="1:10" x14ac:dyDescent="0.3">
      <c r="A143" s="1" t="s">
        <v>1276</v>
      </c>
      <c r="B143">
        <v>2</v>
      </c>
      <c r="C143" s="1" t="s">
        <v>156</v>
      </c>
      <c r="D143">
        <f t="shared" si="12"/>
        <v>12000</v>
      </c>
      <c r="E143">
        <f t="shared" si="13"/>
        <v>17240</v>
      </c>
      <c r="F143" s="2">
        <f t="shared" si="14"/>
        <v>0.69605568445475641</v>
      </c>
      <c r="G143" s="1" t="str">
        <f t="shared" si="15"/>
        <v>Below</v>
      </c>
      <c r="H143" s="1" t="str">
        <f t="shared" si="16"/>
        <v>Below</v>
      </c>
      <c r="I143" s="1" t="str">
        <f t="shared" si="17"/>
        <v>Below</v>
      </c>
      <c r="J143" s="1"/>
    </row>
    <row r="144" spans="1:10" x14ac:dyDescent="0.3">
      <c r="A144" s="1" t="s">
        <v>1298</v>
      </c>
      <c r="B144">
        <v>2</v>
      </c>
      <c r="C144" s="1" t="s">
        <v>156</v>
      </c>
      <c r="D144">
        <f t="shared" si="12"/>
        <v>12000</v>
      </c>
      <c r="E144">
        <f t="shared" si="13"/>
        <v>17240</v>
      </c>
      <c r="F144" s="2">
        <f t="shared" si="14"/>
        <v>0.69605568445475641</v>
      </c>
      <c r="G144" s="1" t="str">
        <f t="shared" si="15"/>
        <v>Below</v>
      </c>
      <c r="H144" s="1" t="str">
        <f t="shared" si="16"/>
        <v>Below</v>
      </c>
      <c r="I144" s="1" t="str">
        <f t="shared" si="17"/>
        <v>Below</v>
      </c>
      <c r="J144" s="1"/>
    </row>
    <row r="145" spans="1:10" x14ac:dyDescent="0.3">
      <c r="A145" s="1" t="s">
        <v>1307</v>
      </c>
      <c r="B145">
        <v>2</v>
      </c>
      <c r="C145" s="1" t="s">
        <v>156</v>
      </c>
      <c r="D145">
        <f t="shared" si="12"/>
        <v>12000</v>
      </c>
      <c r="E145">
        <f t="shared" si="13"/>
        <v>17240</v>
      </c>
      <c r="F145" s="2">
        <f t="shared" si="14"/>
        <v>0.69605568445475641</v>
      </c>
      <c r="G145" s="1" t="str">
        <f t="shared" si="15"/>
        <v>Below</v>
      </c>
      <c r="H145" s="1" t="str">
        <f t="shared" si="16"/>
        <v>Below</v>
      </c>
      <c r="I145" s="1" t="str">
        <f t="shared" si="17"/>
        <v>Below</v>
      </c>
      <c r="J145" s="1"/>
    </row>
    <row r="146" spans="1:10" x14ac:dyDescent="0.3">
      <c r="A146" s="1" t="s">
        <v>1308</v>
      </c>
      <c r="B146">
        <v>2</v>
      </c>
      <c r="C146" s="1" t="s">
        <v>156</v>
      </c>
      <c r="D146">
        <f t="shared" si="12"/>
        <v>12000</v>
      </c>
      <c r="E146">
        <f t="shared" si="13"/>
        <v>17240</v>
      </c>
      <c r="F146" s="2">
        <f t="shared" si="14"/>
        <v>0.69605568445475641</v>
      </c>
      <c r="G146" s="1" t="str">
        <f t="shared" si="15"/>
        <v>Below</v>
      </c>
      <c r="H146" s="1" t="str">
        <f t="shared" si="16"/>
        <v>Below</v>
      </c>
      <c r="I146" s="1" t="str">
        <f t="shared" si="17"/>
        <v>Below</v>
      </c>
      <c r="J146" s="1"/>
    </row>
    <row r="147" spans="1:10" x14ac:dyDescent="0.3">
      <c r="A147" s="1" t="s">
        <v>1315</v>
      </c>
      <c r="B147">
        <v>2</v>
      </c>
      <c r="C147" s="1" t="s">
        <v>156</v>
      </c>
      <c r="D147">
        <f t="shared" si="12"/>
        <v>12000</v>
      </c>
      <c r="E147">
        <f t="shared" si="13"/>
        <v>17240</v>
      </c>
      <c r="F147" s="2">
        <f t="shared" si="14"/>
        <v>0.69605568445475641</v>
      </c>
      <c r="G147" s="1" t="str">
        <f t="shared" si="15"/>
        <v>Below</v>
      </c>
      <c r="H147" s="1" t="str">
        <f t="shared" si="16"/>
        <v>Below</v>
      </c>
      <c r="I147" s="1" t="str">
        <f t="shared" si="17"/>
        <v>Below</v>
      </c>
      <c r="J147" s="1"/>
    </row>
    <row r="148" spans="1:10" x14ac:dyDescent="0.3">
      <c r="A148" s="1" t="s">
        <v>1330</v>
      </c>
      <c r="B148">
        <v>2</v>
      </c>
      <c r="C148" s="1" t="s">
        <v>156</v>
      </c>
      <c r="D148">
        <f t="shared" si="12"/>
        <v>12000</v>
      </c>
      <c r="E148">
        <f t="shared" si="13"/>
        <v>17240</v>
      </c>
      <c r="F148" s="2">
        <f t="shared" si="14"/>
        <v>0.69605568445475641</v>
      </c>
      <c r="G148" s="1" t="str">
        <f t="shared" si="15"/>
        <v>Below</v>
      </c>
      <c r="H148" s="1" t="str">
        <f t="shared" si="16"/>
        <v>Below</v>
      </c>
      <c r="I148" s="1" t="str">
        <f t="shared" si="17"/>
        <v>Below</v>
      </c>
      <c r="J148" s="1"/>
    </row>
    <row r="149" spans="1:10" x14ac:dyDescent="0.3">
      <c r="A149" s="1" t="s">
        <v>66</v>
      </c>
      <c r="B149">
        <v>3</v>
      </c>
      <c r="C149" s="1" t="s">
        <v>156</v>
      </c>
      <c r="D149">
        <f t="shared" si="12"/>
        <v>12000</v>
      </c>
      <c r="E149">
        <f t="shared" si="13"/>
        <v>21720</v>
      </c>
      <c r="F149" s="2">
        <f t="shared" si="14"/>
        <v>0.5524861878453039</v>
      </c>
      <c r="G149" s="1" t="str">
        <f t="shared" si="15"/>
        <v>Below</v>
      </c>
      <c r="H149" s="1" t="str">
        <f t="shared" si="16"/>
        <v>Below</v>
      </c>
      <c r="I149" s="1" t="str">
        <f t="shared" si="17"/>
        <v>Below</v>
      </c>
      <c r="J149" s="1"/>
    </row>
    <row r="150" spans="1:10" x14ac:dyDescent="0.3">
      <c r="A150" s="1" t="s">
        <v>325</v>
      </c>
      <c r="B150">
        <v>3</v>
      </c>
      <c r="C150" s="1" t="s">
        <v>156</v>
      </c>
      <c r="D150">
        <f t="shared" si="12"/>
        <v>12000</v>
      </c>
      <c r="E150">
        <f t="shared" si="13"/>
        <v>21720</v>
      </c>
      <c r="F150" s="2">
        <f t="shared" si="14"/>
        <v>0.5524861878453039</v>
      </c>
      <c r="G150" s="1" t="str">
        <f t="shared" si="15"/>
        <v>Below</v>
      </c>
      <c r="H150" s="1" t="str">
        <f t="shared" si="16"/>
        <v>Below</v>
      </c>
      <c r="I150" s="1" t="str">
        <f t="shared" si="17"/>
        <v>Below</v>
      </c>
      <c r="J150" s="1"/>
    </row>
    <row r="151" spans="1:10" x14ac:dyDescent="0.3">
      <c r="A151" s="1" t="s">
        <v>369</v>
      </c>
      <c r="B151">
        <v>3</v>
      </c>
      <c r="C151" s="1" t="s">
        <v>156</v>
      </c>
      <c r="D151">
        <f t="shared" si="12"/>
        <v>12000</v>
      </c>
      <c r="E151">
        <f t="shared" si="13"/>
        <v>21720</v>
      </c>
      <c r="F151" s="2">
        <f t="shared" si="14"/>
        <v>0.5524861878453039</v>
      </c>
      <c r="G151" s="1" t="str">
        <f t="shared" si="15"/>
        <v>Below</v>
      </c>
      <c r="H151" s="1" t="str">
        <f t="shared" si="16"/>
        <v>Below</v>
      </c>
      <c r="I151" s="1" t="str">
        <f t="shared" si="17"/>
        <v>Below</v>
      </c>
      <c r="J151" s="1"/>
    </row>
    <row r="152" spans="1:10" x14ac:dyDescent="0.3">
      <c r="A152" s="1" t="s">
        <v>605</v>
      </c>
      <c r="B152">
        <v>3</v>
      </c>
      <c r="C152" s="1" t="s">
        <v>156</v>
      </c>
      <c r="D152">
        <f t="shared" si="12"/>
        <v>12000</v>
      </c>
      <c r="E152">
        <f t="shared" si="13"/>
        <v>21720</v>
      </c>
      <c r="F152" s="2">
        <f t="shared" si="14"/>
        <v>0.5524861878453039</v>
      </c>
      <c r="G152" s="1" t="str">
        <f t="shared" si="15"/>
        <v>Below</v>
      </c>
      <c r="H152" s="1" t="str">
        <f t="shared" si="16"/>
        <v>Below</v>
      </c>
      <c r="I152" s="1" t="str">
        <f t="shared" si="17"/>
        <v>Below</v>
      </c>
      <c r="J152" s="1"/>
    </row>
    <row r="153" spans="1:10" x14ac:dyDescent="0.3">
      <c r="A153" s="1" t="s">
        <v>644</v>
      </c>
      <c r="B153">
        <v>3</v>
      </c>
      <c r="C153" s="1" t="s">
        <v>156</v>
      </c>
      <c r="D153">
        <f t="shared" si="12"/>
        <v>12000</v>
      </c>
      <c r="E153">
        <f t="shared" si="13"/>
        <v>21720</v>
      </c>
      <c r="F153" s="2">
        <f t="shared" si="14"/>
        <v>0.5524861878453039</v>
      </c>
      <c r="G153" s="1" t="str">
        <f t="shared" si="15"/>
        <v>Below</v>
      </c>
      <c r="H153" s="1" t="str">
        <f t="shared" si="16"/>
        <v>Below</v>
      </c>
      <c r="I153" s="1" t="str">
        <f t="shared" si="17"/>
        <v>Below</v>
      </c>
      <c r="J153" s="1"/>
    </row>
    <row r="154" spans="1:10" x14ac:dyDescent="0.3">
      <c r="A154" s="1" t="s">
        <v>693</v>
      </c>
      <c r="B154">
        <v>3</v>
      </c>
      <c r="C154" s="1" t="s">
        <v>156</v>
      </c>
      <c r="D154">
        <f t="shared" si="12"/>
        <v>12000</v>
      </c>
      <c r="E154">
        <f t="shared" si="13"/>
        <v>21720</v>
      </c>
      <c r="F154" s="2">
        <f t="shared" si="14"/>
        <v>0.5524861878453039</v>
      </c>
      <c r="G154" s="1" t="str">
        <f t="shared" si="15"/>
        <v>Below</v>
      </c>
      <c r="H154" s="1" t="str">
        <f t="shared" si="16"/>
        <v>Below</v>
      </c>
      <c r="I154" s="1" t="str">
        <f t="shared" si="17"/>
        <v>Below</v>
      </c>
      <c r="J154" s="1"/>
    </row>
    <row r="155" spans="1:10" x14ac:dyDescent="0.3">
      <c r="A155" s="1" t="s">
        <v>771</v>
      </c>
      <c r="B155">
        <v>3</v>
      </c>
      <c r="C155" s="1" t="s">
        <v>156</v>
      </c>
      <c r="D155">
        <f t="shared" si="12"/>
        <v>12000</v>
      </c>
      <c r="E155">
        <f t="shared" si="13"/>
        <v>21720</v>
      </c>
      <c r="F155" s="2">
        <f t="shared" si="14"/>
        <v>0.5524861878453039</v>
      </c>
      <c r="G155" s="1" t="str">
        <f t="shared" si="15"/>
        <v>Below</v>
      </c>
      <c r="H155" s="1" t="str">
        <f t="shared" si="16"/>
        <v>Below</v>
      </c>
      <c r="I155" s="1" t="str">
        <f t="shared" si="17"/>
        <v>Below</v>
      </c>
      <c r="J155" s="1"/>
    </row>
    <row r="156" spans="1:10" x14ac:dyDescent="0.3">
      <c r="A156" s="1" t="s">
        <v>874</v>
      </c>
      <c r="B156">
        <v>3</v>
      </c>
      <c r="C156" s="1" t="s">
        <v>156</v>
      </c>
      <c r="D156">
        <f t="shared" si="12"/>
        <v>12000</v>
      </c>
      <c r="E156">
        <f t="shared" si="13"/>
        <v>21720</v>
      </c>
      <c r="F156" s="2">
        <f t="shared" si="14"/>
        <v>0.5524861878453039</v>
      </c>
      <c r="G156" s="1" t="str">
        <f t="shared" si="15"/>
        <v>Below</v>
      </c>
      <c r="H156" s="1" t="str">
        <f t="shared" si="16"/>
        <v>Below</v>
      </c>
      <c r="I156" s="1" t="str">
        <f t="shared" si="17"/>
        <v>Below</v>
      </c>
      <c r="J156" s="1"/>
    </row>
    <row r="157" spans="1:10" x14ac:dyDescent="0.3">
      <c r="A157" s="1" t="s">
        <v>887</v>
      </c>
      <c r="B157">
        <v>3</v>
      </c>
      <c r="C157" s="1" t="s">
        <v>156</v>
      </c>
      <c r="D157">
        <f t="shared" si="12"/>
        <v>12000</v>
      </c>
      <c r="E157">
        <f t="shared" si="13"/>
        <v>21720</v>
      </c>
      <c r="F157" s="2">
        <f t="shared" si="14"/>
        <v>0.5524861878453039</v>
      </c>
      <c r="G157" s="1" t="str">
        <f t="shared" si="15"/>
        <v>Below</v>
      </c>
      <c r="H157" s="1" t="str">
        <f t="shared" si="16"/>
        <v>Below</v>
      </c>
      <c r="I157" s="1" t="str">
        <f t="shared" si="17"/>
        <v>Below</v>
      </c>
      <c r="J157" s="1"/>
    </row>
    <row r="158" spans="1:10" x14ac:dyDescent="0.3">
      <c r="A158" s="1" t="s">
        <v>894</v>
      </c>
      <c r="B158">
        <v>3</v>
      </c>
      <c r="C158" s="1" t="s">
        <v>156</v>
      </c>
      <c r="D158">
        <f t="shared" si="12"/>
        <v>12000</v>
      </c>
      <c r="E158">
        <f t="shared" si="13"/>
        <v>21720</v>
      </c>
      <c r="F158" s="2">
        <f t="shared" si="14"/>
        <v>0.5524861878453039</v>
      </c>
      <c r="G158" s="1" t="str">
        <f t="shared" si="15"/>
        <v>Below</v>
      </c>
      <c r="H158" s="1" t="str">
        <f t="shared" si="16"/>
        <v>Below</v>
      </c>
      <c r="I158" s="1" t="str">
        <f t="shared" si="17"/>
        <v>Below</v>
      </c>
      <c r="J158" s="1"/>
    </row>
    <row r="159" spans="1:10" x14ac:dyDescent="0.3">
      <c r="A159" s="1" t="s">
        <v>938</v>
      </c>
      <c r="B159">
        <v>3</v>
      </c>
      <c r="C159" s="1" t="s">
        <v>156</v>
      </c>
      <c r="D159">
        <f t="shared" si="12"/>
        <v>12000</v>
      </c>
      <c r="E159">
        <f t="shared" si="13"/>
        <v>21720</v>
      </c>
      <c r="F159" s="2">
        <f t="shared" si="14"/>
        <v>0.5524861878453039</v>
      </c>
      <c r="G159" s="1" t="str">
        <f t="shared" si="15"/>
        <v>Below</v>
      </c>
      <c r="H159" s="1" t="str">
        <f t="shared" si="16"/>
        <v>Below</v>
      </c>
      <c r="I159" s="1" t="str">
        <f t="shared" si="17"/>
        <v>Below</v>
      </c>
      <c r="J159" s="1"/>
    </row>
    <row r="160" spans="1:10" x14ac:dyDescent="0.3">
      <c r="A160" s="1" t="s">
        <v>1061</v>
      </c>
      <c r="B160">
        <v>3</v>
      </c>
      <c r="C160" s="1" t="s">
        <v>156</v>
      </c>
      <c r="D160">
        <f t="shared" si="12"/>
        <v>12000</v>
      </c>
      <c r="E160">
        <f t="shared" si="13"/>
        <v>21720</v>
      </c>
      <c r="F160" s="2">
        <f t="shared" si="14"/>
        <v>0.5524861878453039</v>
      </c>
      <c r="G160" s="1" t="str">
        <f t="shared" si="15"/>
        <v>Below</v>
      </c>
      <c r="H160" s="1" t="str">
        <f t="shared" si="16"/>
        <v>Below</v>
      </c>
      <c r="I160" s="1" t="str">
        <f t="shared" si="17"/>
        <v>Below</v>
      </c>
      <c r="J160" s="1"/>
    </row>
    <row r="161" spans="1:10" x14ac:dyDescent="0.3">
      <c r="A161" s="1" t="s">
        <v>1121</v>
      </c>
      <c r="B161">
        <v>3</v>
      </c>
      <c r="C161" s="1" t="s">
        <v>156</v>
      </c>
      <c r="D161">
        <f t="shared" si="12"/>
        <v>12000</v>
      </c>
      <c r="E161">
        <f t="shared" si="13"/>
        <v>21720</v>
      </c>
      <c r="F161" s="2">
        <f t="shared" si="14"/>
        <v>0.5524861878453039</v>
      </c>
      <c r="G161" s="1" t="str">
        <f t="shared" si="15"/>
        <v>Below</v>
      </c>
      <c r="H161" s="1" t="str">
        <f t="shared" si="16"/>
        <v>Below</v>
      </c>
      <c r="I161" s="1" t="str">
        <f t="shared" si="17"/>
        <v>Below</v>
      </c>
      <c r="J161" s="1"/>
    </row>
    <row r="162" spans="1:10" x14ac:dyDescent="0.3">
      <c r="A162" s="1" t="s">
        <v>56</v>
      </c>
      <c r="B162">
        <v>4</v>
      </c>
      <c r="C162" s="1" t="s">
        <v>156</v>
      </c>
      <c r="D162">
        <f t="shared" si="12"/>
        <v>12000</v>
      </c>
      <c r="E162">
        <f t="shared" si="13"/>
        <v>26200</v>
      </c>
      <c r="F162" s="2">
        <f t="shared" si="14"/>
        <v>0.4580152671755725</v>
      </c>
      <c r="G162" s="1" t="str">
        <f t="shared" si="15"/>
        <v>Below</v>
      </c>
      <c r="H162" s="1" t="str">
        <f t="shared" si="16"/>
        <v>Below</v>
      </c>
      <c r="I162" s="1" t="str">
        <f t="shared" si="17"/>
        <v>Below</v>
      </c>
      <c r="J162" s="1"/>
    </row>
    <row r="163" spans="1:10" x14ac:dyDescent="0.3">
      <c r="A163" s="1" t="s">
        <v>75</v>
      </c>
      <c r="B163">
        <v>4</v>
      </c>
      <c r="C163" s="1" t="s">
        <v>156</v>
      </c>
      <c r="D163">
        <f t="shared" si="12"/>
        <v>12000</v>
      </c>
      <c r="E163">
        <f t="shared" si="13"/>
        <v>26200</v>
      </c>
      <c r="F163" s="2">
        <f t="shared" si="14"/>
        <v>0.4580152671755725</v>
      </c>
      <c r="G163" s="1" t="str">
        <f t="shared" si="15"/>
        <v>Below</v>
      </c>
      <c r="H163" s="1" t="str">
        <f t="shared" si="16"/>
        <v>Below</v>
      </c>
      <c r="I163" s="1" t="str">
        <f t="shared" si="17"/>
        <v>Below</v>
      </c>
      <c r="J163" s="1"/>
    </row>
    <row r="164" spans="1:10" x14ac:dyDescent="0.3">
      <c r="A164" s="1" t="s">
        <v>192</v>
      </c>
      <c r="B164">
        <v>4</v>
      </c>
      <c r="C164" s="1" t="s">
        <v>156</v>
      </c>
      <c r="D164">
        <f t="shared" si="12"/>
        <v>12000</v>
      </c>
      <c r="E164">
        <f t="shared" si="13"/>
        <v>26200</v>
      </c>
      <c r="F164" s="2">
        <f t="shared" si="14"/>
        <v>0.4580152671755725</v>
      </c>
      <c r="G164" s="1" t="str">
        <f t="shared" si="15"/>
        <v>Below</v>
      </c>
      <c r="H164" s="1" t="str">
        <f t="shared" si="16"/>
        <v>Below</v>
      </c>
      <c r="I164" s="1" t="str">
        <f t="shared" si="17"/>
        <v>Below</v>
      </c>
      <c r="J164" s="1"/>
    </row>
    <row r="165" spans="1:10" x14ac:dyDescent="0.3">
      <c r="A165" s="1" t="s">
        <v>442</v>
      </c>
      <c r="B165">
        <v>4</v>
      </c>
      <c r="C165" s="1" t="s">
        <v>156</v>
      </c>
      <c r="D165">
        <f t="shared" si="12"/>
        <v>12000</v>
      </c>
      <c r="E165">
        <f t="shared" si="13"/>
        <v>26200</v>
      </c>
      <c r="F165" s="2">
        <f t="shared" si="14"/>
        <v>0.4580152671755725</v>
      </c>
      <c r="G165" s="1" t="str">
        <f t="shared" si="15"/>
        <v>Below</v>
      </c>
      <c r="H165" s="1" t="str">
        <f t="shared" si="16"/>
        <v>Below</v>
      </c>
      <c r="I165" s="1" t="str">
        <f t="shared" si="17"/>
        <v>Below</v>
      </c>
      <c r="J165" s="1"/>
    </row>
    <row r="166" spans="1:10" x14ac:dyDescent="0.3">
      <c r="A166" s="1" t="s">
        <v>444</v>
      </c>
      <c r="B166">
        <v>4</v>
      </c>
      <c r="C166" s="1" t="s">
        <v>156</v>
      </c>
      <c r="D166">
        <f t="shared" si="12"/>
        <v>12000</v>
      </c>
      <c r="E166">
        <f t="shared" si="13"/>
        <v>26200</v>
      </c>
      <c r="F166" s="2">
        <f t="shared" si="14"/>
        <v>0.4580152671755725</v>
      </c>
      <c r="G166" s="1" t="str">
        <f t="shared" si="15"/>
        <v>Below</v>
      </c>
      <c r="H166" s="1" t="str">
        <f t="shared" si="16"/>
        <v>Below</v>
      </c>
      <c r="I166" s="1" t="str">
        <f t="shared" si="17"/>
        <v>Below</v>
      </c>
      <c r="J166" s="1"/>
    </row>
    <row r="167" spans="1:10" x14ac:dyDescent="0.3">
      <c r="A167" s="1" t="s">
        <v>463</v>
      </c>
      <c r="B167">
        <v>4</v>
      </c>
      <c r="C167" s="1" t="s">
        <v>156</v>
      </c>
      <c r="D167">
        <f t="shared" si="12"/>
        <v>12000</v>
      </c>
      <c r="E167">
        <f t="shared" si="13"/>
        <v>26200</v>
      </c>
      <c r="F167" s="2">
        <f t="shared" si="14"/>
        <v>0.4580152671755725</v>
      </c>
      <c r="G167" s="1" t="str">
        <f t="shared" si="15"/>
        <v>Below</v>
      </c>
      <c r="H167" s="1" t="str">
        <f t="shared" si="16"/>
        <v>Below</v>
      </c>
      <c r="I167" s="1" t="str">
        <f t="shared" si="17"/>
        <v>Below</v>
      </c>
      <c r="J167" s="1"/>
    </row>
    <row r="168" spans="1:10" x14ac:dyDescent="0.3">
      <c r="A168" s="1" t="s">
        <v>583</v>
      </c>
      <c r="B168">
        <v>4</v>
      </c>
      <c r="C168" s="1" t="s">
        <v>156</v>
      </c>
      <c r="D168">
        <f t="shared" si="12"/>
        <v>12000</v>
      </c>
      <c r="E168">
        <f t="shared" si="13"/>
        <v>26200</v>
      </c>
      <c r="F168" s="2">
        <f t="shared" si="14"/>
        <v>0.4580152671755725</v>
      </c>
      <c r="G168" s="1" t="str">
        <f t="shared" si="15"/>
        <v>Below</v>
      </c>
      <c r="H168" s="1" t="str">
        <f t="shared" si="16"/>
        <v>Below</v>
      </c>
      <c r="I168" s="1" t="str">
        <f t="shared" si="17"/>
        <v>Below</v>
      </c>
      <c r="J168" s="1"/>
    </row>
    <row r="169" spans="1:10" x14ac:dyDescent="0.3">
      <c r="A169" s="1" t="s">
        <v>780</v>
      </c>
      <c r="B169">
        <v>4</v>
      </c>
      <c r="C169" s="1" t="s">
        <v>156</v>
      </c>
      <c r="D169">
        <f t="shared" si="12"/>
        <v>12000</v>
      </c>
      <c r="E169">
        <f t="shared" si="13"/>
        <v>26200</v>
      </c>
      <c r="F169" s="2">
        <f t="shared" si="14"/>
        <v>0.4580152671755725</v>
      </c>
      <c r="G169" s="1" t="str">
        <f t="shared" si="15"/>
        <v>Below</v>
      </c>
      <c r="H169" s="1" t="str">
        <f t="shared" si="16"/>
        <v>Below</v>
      </c>
      <c r="I169" s="1" t="str">
        <f t="shared" si="17"/>
        <v>Below</v>
      </c>
      <c r="J169" s="1"/>
    </row>
    <row r="170" spans="1:10" x14ac:dyDescent="0.3">
      <c r="A170" s="1" t="s">
        <v>790</v>
      </c>
      <c r="B170">
        <v>4</v>
      </c>
      <c r="C170" s="1" t="s">
        <v>156</v>
      </c>
      <c r="D170">
        <f t="shared" si="12"/>
        <v>12000</v>
      </c>
      <c r="E170">
        <f t="shared" si="13"/>
        <v>26200</v>
      </c>
      <c r="F170" s="2">
        <f t="shared" si="14"/>
        <v>0.4580152671755725</v>
      </c>
      <c r="G170" s="1" t="str">
        <f t="shared" si="15"/>
        <v>Below</v>
      </c>
      <c r="H170" s="1" t="str">
        <f t="shared" si="16"/>
        <v>Below</v>
      </c>
      <c r="I170" s="1" t="str">
        <f t="shared" si="17"/>
        <v>Below</v>
      </c>
      <c r="J170" s="1"/>
    </row>
    <row r="171" spans="1:10" x14ac:dyDescent="0.3">
      <c r="A171" s="1" t="s">
        <v>877</v>
      </c>
      <c r="B171">
        <v>4</v>
      </c>
      <c r="C171" s="1" t="s">
        <v>156</v>
      </c>
      <c r="D171">
        <f t="shared" si="12"/>
        <v>12000</v>
      </c>
      <c r="E171">
        <f t="shared" si="13"/>
        <v>26200</v>
      </c>
      <c r="F171" s="2">
        <f t="shared" si="14"/>
        <v>0.4580152671755725</v>
      </c>
      <c r="G171" s="1" t="str">
        <f t="shared" si="15"/>
        <v>Below</v>
      </c>
      <c r="H171" s="1" t="str">
        <f t="shared" si="16"/>
        <v>Below</v>
      </c>
      <c r="I171" s="1" t="str">
        <f t="shared" si="17"/>
        <v>Below</v>
      </c>
      <c r="J171" s="1"/>
    </row>
    <row r="172" spans="1:10" x14ac:dyDescent="0.3">
      <c r="A172" s="1" t="s">
        <v>965</v>
      </c>
      <c r="B172">
        <v>4</v>
      </c>
      <c r="C172" s="1" t="s">
        <v>156</v>
      </c>
      <c r="D172">
        <f t="shared" si="12"/>
        <v>12000</v>
      </c>
      <c r="E172">
        <f t="shared" si="13"/>
        <v>26200</v>
      </c>
      <c r="F172" s="2">
        <f t="shared" si="14"/>
        <v>0.4580152671755725</v>
      </c>
      <c r="G172" s="1" t="str">
        <f t="shared" si="15"/>
        <v>Below</v>
      </c>
      <c r="H172" s="1" t="str">
        <f t="shared" si="16"/>
        <v>Below</v>
      </c>
      <c r="I172" s="1" t="str">
        <f t="shared" si="17"/>
        <v>Below</v>
      </c>
      <c r="J172" s="1"/>
    </row>
    <row r="173" spans="1:10" x14ac:dyDescent="0.3">
      <c r="A173" s="1" t="s">
        <v>1216</v>
      </c>
      <c r="B173">
        <v>4</v>
      </c>
      <c r="C173" s="1" t="s">
        <v>156</v>
      </c>
      <c r="D173">
        <f t="shared" si="12"/>
        <v>12000</v>
      </c>
      <c r="E173">
        <f t="shared" si="13"/>
        <v>26200</v>
      </c>
      <c r="F173" s="2">
        <f t="shared" si="14"/>
        <v>0.4580152671755725</v>
      </c>
      <c r="G173" s="1" t="str">
        <f t="shared" si="15"/>
        <v>Below</v>
      </c>
      <c r="H173" s="1" t="str">
        <f t="shared" si="16"/>
        <v>Below</v>
      </c>
      <c r="I173" s="1" t="str">
        <f t="shared" si="17"/>
        <v>Below</v>
      </c>
      <c r="J173" s="1"/>
    </row>
    <row r="174" spans="1:10" x14ac:dyDescent="0.3">
      <c r="A174" s="1" t="s">
        <v>1224</v>
      </c>
      <c r="B174">
        <v>4</v>
      </c>
      <c r="C174" s="1" t="s">
        <v>156</v>
      </c>
      <c r="D174">
        <f t="shared" si="12"/>
        <v>12000</v>
      </c>
      <c r="E174">
        <f t="shared" si="13"/>
        <v>26200</v>
      </c>
      <c r="F174" s="2">
        <f t="shared" si="14"/>
        <v>0.4580152671755725</v>
      </c>
      <c r="G174" s="1" t="str">
        <f t="shared" si="15"/>
        <v>Below</v>
      </c>
      <c r="H174" s="1" t="str">
        <f t="shared" si="16"/>
        <v>Below</v>
      </c>
      <c r="I174" s="1" t="str">
        <f t="shared" si="17"/>
        <v>Below</v>
      </c>
      <c r="J174" s="1"/>
    </row>
    <row r="175" spans="1:10" x14ac:dyDescent="0.3">
      <c r="A175" s="1" t="s">
        <v>70</v>
      </c>
      <c r="B175">
        <v>5</v>
      </c>
      <c r="C175" s="1" t="s">
        <v>156</v>
      </c>
      <c r="D175">
        <f t="shared" si="12"/>
        <v>12000</v>
      </c>
      <c r="E175">
        <f t="shared" si="13"/>
        <v>30680</v>
      </c>
      <c r="F175" s="2">
        <f t="shared" si="14"/>
        <v>0.39113428943937417</v>
      </c>
      <c r="G175" s="1" t="str">
        <f t="shared" si="15"/>
        <v>Below</v>
      </c>
      <c r="H175" s="1" t="str">
        <f t="shared" si="16"/>
        <v>Below</v>
      </c>
      <c r="I175" s="1" t="str">
        <f t="shared" si="17"/>
        <v>Below</v>
      </c>
      <c r="J175" s="1"/>
    </row>
    <row r="176" spans="1:10" x14ac:dyDescent="0.3">
      <c r="A176" s="1" t="s">
        <v>82</v>
      </c>
      <c r="B176">
        <v>5</v>
      </c>
      <c r="C176" s="1" t="s">
        <v>156</v>
      </c>
      <c r="D176">
        <f t="shared" si="12"/>
        <v>12000</v>
      </c>
      <c r="E176">
        <f t="shared" si="13"/>
        <v>30680</v>
      </c>
      <c r="F176" s="2">
        <f t="shared" si="14"/>
        <v>0.39113428943937417</v>
      </c>
      <c r="G176" s="1" t="str">
        <f t="shared" si="15"/>
        <v>Below</v>
      </c>
      <c r="H176" s="1" t="str">
        <f t="shared" si="16"/>
        <v>Below</v>
      </c>
      <c r="I176" s="1" t="str">
        <f t="shared" si="17"/>
        <v>Below</v>
      </c>
      <c r="J176" s="1"/>
    </row>
    <row r="177" spans="1:10" x14ac:dyDescent="0.3">
      <c r="A177" s="1" t="s">
        <v>507</v>
      </c>
      <c r="B177">
        <v>5</v>
      </c>
      <c r="C177" s="1" t="s">
        <v>156</v>
      </c>
      <c r="D177">
        <f t="shared" si="12"/>
        <v>12000</v>
      </c>
      <c r="E177">
        <f t="shared" si="13"/>
        <v>30680</v>
      </c>
      <c r="F177" s="2">
        <f t="shared" si="14"/>
        <v>0.39113428943937417</v>
      </c>
      <c r="G177" s="1" t="str">
        <f t="shared" si="15"/>
        <v>Below</v>
      </c>
      <c r="H177" s="1" t="str">
        <f t="shared" si="16"/>
        <v>Below</v>
      </c>
      <c r="I177" s="1" t="str">
        <f t="shared" si="17"/>
        <v>Below</v>
      </c>
      <c r="J177" s="1"/>
    </row>
    <row r="178" spans="1:10" x14ac:dyDescent="0.3">
      <c r="A178" s="1" t="s">
        <v>550</v>
      </c>
      <c r="B178">
        <v>5</v>
      </c>
      <c r="C178" s="1" t="s">
        <v>156</v>
      </c>
      <c r="D178">
        <f t="shared" si="12"/>
        <v>12000</v>
      </c>
      <c r="E178">
        <f t="shared" si="13"/>
        <v>30680</v>
      </c>
      <c r="F178" s="2">
        <f t="shared" si="14"/>
        <v>0.39113428943937417</v>
      </c>
      <c r="G178" s="1" t="str">
        <f t="shared" si="15"/>
        <v>Below</v>
      </c>
      <c r="H178" s="1" t="str">
        <f t="shared" si="16"/>
        <v>Below</v>
      </c>
      <c r="I178" s="1" t="str">
        <f t="shared" si="17"/>
        <v>Below</v>
      </c>
      <c r="J178" s="1"/>
    </row>
    <row r="179" spans="1:10" x14ac:dyDescent="0.3">
      <c r="A179" s="1" t="s">
        <v>619</v>
      </c>
      <c r="B179">
        <v>5</v>
      </c>
      <c r="C179" s="1" t="s">
        <v>156</v>
      </c>
      <c r="D179">
        <f t="shared" si="12"/>
        <v>12000</v>
      </c>
      <c r="E179">
        <f t="shared" si="13"/>
        <v>30680</v>
      </c>
      <c r="F179" s="2">
        <f t="shared" si="14"/>
        <v>0.39113428943937417</v>
      </c>
      <c r="G179" s="1" t="str">
        <f t="shared" si="15"/>
        <v>Below</v>
      </c>
      <c r="H179" s="1" t="str">
        <f t="shared" si="16"/>
        <v>Below</v>
      </c>
      <c r="I179" s="1" t="str">
        <f t="shared" si="17"/>
        <v>Below</v>
      </c>
      <c r="J179" s="1"/>
    </row>
    <row r="180" spans="1:10" x14ac:dyDescent="0.3">
      <c r="A180" s="1" t="s">
        <v>759</v>
      </c>
      <c r="B180">
        <v>5</v>
      </c>
      <c r="C180" s="1" t="s">
        <v>156</v>
      </c>
      <c r="D180">
        <f t="shared" si="12"/>
        <v>12000</v>
      </c>
      <c r="E180">
        <f t="shared" si="13"/>
        <v>30680</v>
      </c>
      <c r="F180" s="2">
        <f t="shared" si="14"/>
        <v>0.39113428943937417</v>
      </c>
      <c r="G180" s="1" t="str">
        <f t="shared" si="15"/>
        <v>Below</v>
      </c>
      <c r="H180" s="1" t="str">
        <f t="shared" si="16"/>
        <v>Below</v>
      </c>
      <c r="I180" s="1" t="str">
        <f t="shared" si="17"/>
        <v>Below</v>
      </c>
      <c r="J180" s="1"/>
    </row>
    <row r="181" spans="1:10" x14ac:dyDescent="0.3">
      <c r="A181" s="1" t="s">
        <v>762</v>
      </c>
      <c r="B181">
        <v>5</v>
      </c>
      <c r="C181" s="1" t="s">
        <v>156</v>
      </c>
      <c r="D181">
        <f t="shared" si="12"/>
        <v>12000</v>
      </c>
      <c r="E181">
        <f t="shared" si="13"/>
        <v>30680</v>
      </c>
      <c r="F181" s="2">
        <f t="shared" si="14"/>
        <v>0.39113428943937417</v>
      </c>
      <c r="G181" s="1" t="str">
        <f t="shared" si="15"/>
        <v>Below</v>
      </c>
      <c r="H181" s="1" t="str">
        <f t="shared" si="16"/>
        <v>Below</v>
      </c>
      <c r="I181" s="1" t="str">
        <f t="shared" si="17"/>
        <v>Below</v>
      </c>
      <c r="J181" s="1"/>
    </row>
    <row r="182" spans="1:10" x14ac:dyDescent="0.3">
      <c r="A182" s="1" t="s">
        <v>764</v>
      </c>
      <c r="B182">
        <v>5</v>
      </c>
      <c r="C182" s="1" t="s">
        <v>156</v>
      </c>
      <c r="D182">
        <f t="shared" si="12"/>
        <v>12000</v>
      </c>
      <c r="E182">
        <f t="shared" si="13"/>
        <v>30680</v>
      </c>
      <c r="F182" s="2">
        <f t="shared" si="14"/>
        <v>0.39113428943937417</v>
      </c>
      <c r="G182" s="1" t="str">
        <f t="shared" si="15"/>
        <v>Below</v>
      </c>
      <c r="H182" s="1" t="str">
        <f t="shared" si="16"/>
        <v>Below</v>
      </c>
      <c r="I182" s="1" t="str">
        <f t="shared" si="17"/>
        <v>Below</v>
      </c>
      <c r="J182" s="1"/>
    </row>
    <row r="183" spans="1:10" x14ac:dyDescent="0.3">
      <c r="A183" s="1" t="s">
        <v>924</v>
      </c>
      <c r="B183">
        <v>5</v>
      </c>
      <c r="C183" s="1" t="s">
        <v>156</v>
      </c>
      <c r="D183">
        <f t="shared" si="12"/>
        <v>12000</v>
      </c>
      <c r="E183">
        <f t="shared" si="13"/>
        <v>30680</v>
      </c>
      <c r="F183" s="2">
        <f t="shared" si="14"/>
        <v>0.39113428943937417</v>
      </c>
      <c r="G183" s="1" t="str">
        <f t="shared" si="15"/>
        <v>Below</v>
      </c>
      <c r="H183" s="1" t="str">
        <f t="shared" si="16"/>
        <v>Below</v>
      </c>
      <c r="I183" s="1" t="str">
        <f t="shared" si="17"/>
        <v>Below</v>
      </c>
      <c r="J183" s="1"/>
    </row>
    <row r="184" spans="1:10" x14ac:dyDescent="0.3">
      <c r="A184" s="1" t="s">
        <v>1310</v>
      </c>
      <c r="B184">
        <v>5</v>
      </c>
      <c r="C184" s="1" t="s">
        <v>156</v>
      </c>
      <c r="D184">
        <f t="shared" si="12"/>
        <v>12000</v>
      </c>
      <c r="E184">
        <f t="shared" si="13"/>
        <v>30680</v>
      </c>
      <c r="F184" s="2">
        <f t="shared" si="14"/>
        <v>0.39113428943937417</v>
      </c>
      <c r="G184" s="1" t="str">
        <f t="shared" si="15"/>
        <v>Below</v>
      </c>
      <c r="H184" s="1" t="str">
        <f t="shared" si="16"/>
        <v>Below</v>
      </c>
      <c r="I184" s="1" t="str">
        <f t="shared" si="17"/>
        <v>Below</v>
      </c>
      <c r="J184" s="1"/>
    </row>
    <row r="185" spans="1:10" x14ac:dyDescent="0.3">
      <c r="A185" s="1" t="s">
        <v>316</v>
      </c>
      <c r="B185">
        <v>6</v>
      </c>
      <c r="C185" s="1" t="s">
        <v>156</v>
      </c>
      <c r="D185">
        <f t="shared" si="12"/>
        <v>12000</v>
      </c>
      <c r="E185">
        <f t="shared" si="13"/>
        <v>35160</v>
      </c>
      <c r="F185" s="2">
        <f t="shared" si="14"/>
        <v>0.34129692832764508</v>
      </c>
      <c r="G185" s="1" t="str">
        <f t="shared" si="15"/>
        <v>Below</v>
      </c>
      <c r="H185" s="1" t="str">
        <f t="shared" si="16"/>
        <v>Below</v>
      </c>
      <c r="I185" s="1" t="str">
        <f t="shared" si="17"/>
        <v>Below</v>
      </c>
      <c r="J185" s="1"/>
    </row>
    <row r="186" spans="1:10" x14ac:dyDescent="0.3">
      <c r="A186" s="1" t="s">
        <v>1021</v>
      </c>
      <c r="B186">
        <v>6</v>
      </c>
      <c r="C186" s="1" t="s">
        <v>156</v>
      </c>
      <c r="D186">
        <f t="shared" si="12"/>
        <v>12000</v>
      </c>
      <c r="E186">
        <f t="shared" si="13"/>
        <v>35160</v>
      </c>
      <c r="F186" s="2">
        <f t="shared" si="14"/>
        <v>0.34129692832764508</v>
      </c>
      <c r="G186" s="1" t="str">
        <f t="shared" si="15"/>
        <v>Below</v>
      </c>
      <c r="H186" s="1" t="str">
        <f t="shared" si="16"/>
        <v>Below</v>
      </c>
      <c r="I186" s="1" t="str">
        <f t="shared" si="17"/>
        <v>Below</v>
      </c>
      <c r="J186" s="1"/>
    </row>
    <row r="187" spans="1:10" x14ac:dyDescent="0.3">
      <c r="A187" s="1" t="s">
        <v>1131</v>
      </c>
      <c r="B187">
        <v>7</v>
      </c>
      <c r="C187" s="1" t="s">
        <v>156</v>
      </c>
      <c r="D187">
        <f t="shared" si="12"/>
        <v>12000</v>
      </c>
      <c r="E187">
        <f t="shared" si="13"/>
        <v>39640</v>
      </c>
      <c r="F187" s="2">
        <f t="shared" si="14"/>
        <v>0.30272452068617556</v>
      </c>
      <c r="G187" s="1" t="str">
        <f t="shared" si="15"/>
        <v>Below</v>
      </c>
      <c r="H187" s="1" t="str">
        <f t="shared" si="16"/>
        <v>Below</v>
      </c>
      <c r="I187" s="1" t="str">
        <f t="shared" si="17"/>
        <v>Below</v>
      </c>
      <c r="J187" s="1"/>
    </row>
    <row r="188" spans="1:10" x14ac:dyDescent="0.3">
      <c r="A188" s="1" t="s">
        <v>334</v>
      </c>
      <c r="B188">
        <v>8</v>
      </c>
      <c r="C188" s="1" t="s">
        <v>156</v>
      </c>
      <c r="D188">
        <f t="shared" si="12"/>
        <v>12000</v>
      </c>
      <c r="E188">
        <f t="shared" si="13"/>
        <v>44120</v>
      </c>
      <c r="F188" s="2">
        <f t="shared" si="14"/>
        <v>0.27198549410698097</v>
      </c>
      <c r="G188" s="1" t="str">
        <f t="shared" si="15"/>
        <v>Below</v>
      </c>
      <c r="H188" s="1" t="str">
        <f t="shared" si="16"/>
        <v>Below</v>
      </c>
      <c r="I188" s="1" t="str">
        <f t="shared" si="17"/>
        <v>Below</v>
      </c>
      <c r="J188" s="1"/>
    </row>
    <row r="189" spans="1:10" x14ac:dyDescent="0.3">
      <c r="A189" s="1" t="s">
        <v>940</v>
      </c>
      <c r="B189">
        <v>8</v>
      </c>
      <c r="C189" s="1" t="s">
        <v>156</v>
      </c>
      <c r="D189">
        <f t="shared" si="12"/>
        <v>12000</v>
      </c>
      <c r="E189">
        <f t="shared" si="13"/>
        <v>44120</v>
      </c>
      <c r="F189" s="2">
        <f t="shared" si="14"/>
        <v>0.27198549410698097</v>
      </c>
      <c r="G189" s="1" t="str">
        <f t="shared" si="15"/>
        <v>Below</v>
      </c>
      <c r="H189" s="1" t="str">
        <f t="shared" si="16"/>
        <v>Below</v>
      </c>
      <c r="I189" s="1" t="str">
        <f t="shared" si="17"/>
        <v>Below</v>
      </c>
      <c r="J189" s="1"/>
    </row>
    <row r="190" spans="1:10" x14ac:dyDescent="0.3">
      <c r="A190" s="1" t="s">
        <v>1017</v>
      </c>
      <c r="B190">
        <v>1</v>
      </c>
      <c r="C190" s="1" t="s">
        <v>140</v>
      </c>
      <c r="D190">
        <f t="shared" si="12"/>
        <v>22500</v>
      </c>
      <c r="E190">
        <f t="shared" si="13"/>
        <v>12760</v>
      </c>
      <c r="F190" s="2">
        <f t="shared" si="14"/>
        <v>1.7633228840125392</v>
      </c>
      <c r="G190" s="1" t="str">
        <f t="shared" si="15"/>
        <v>Above</v>
      </c>
      <c r="H190" s="1" t="str">
        <f t="shared" si="16"/>
        <v>Below</v>
      </c>
      <c r="I190" s="1" t="str">
        <f t="shared" si="17"/>
        <v>Above</v>
      </c>
      <c r="J190" s="1"/>
    </row>
    <row r="191" spans="1:10" x14ac:dyDescent="0.3">
      <c r="A191" s="1" t="s">
        <v>1210</v>
      </c>
      <c r="B191">
        <v>1</v>
      </c>
      <c r="C191" s="1" t="s">
        <v>140</v>
      </c>
      <c r="D191">
        <f t="shared" si="12"/>
        <v>22500</v>
      </c>
      <c r="E191">
        <f t="shared" si="13"/>
        <v>12760</v>
      </c>
      <c r="F191" s="2">
        <f t="shared" si="14"/>
        <v>1.7633228840125392</v>
      </c>
      <c r="G191" s="1" t="str">
        <f t="shared" si="15"/>
        <v>Above</v>
      </c>
      <c r="H191" s="1" t="str">
        <f t="shared" si="16"/>
        <v>Below</v>
      </c>
      <c r="I191" s="1" t="str">
        <f t="shared" si="17"/>
        <v>Above</v>
      </c>
      <c r="J191" s="1"/>
    </row>
    <row r="192" spans="1:10" x14ac:dyDescent="0.3">
      <c r="A192" s="1" t="s">
        <v>1214</v>
      </c>
      <c r="B192">
        <v>1</v>
      </c>
      <c r="C192" s="1" t="s">
        <v>140</v>
      </c>
      <c r="D192">
        <f t="shared" si="12"/>
        <v>22500</v>
      </c>
      <c r="E192">
        <f t="shared" si="13"/>
        <v>12760</v>
      </c>
      <c r="F192" s="2">
        <f t="shared" si="14"/>
        <v>1.7633228840125392</v>
      </c>
      <c r="G192" s="1" t="str">
        <f t="shared" si="15"/>
        <v>Above</v>
      </c>
      <c r="H192" s="1" t="str">
        <f t="shared" si="16"/>
        <v>Below</v>
      </c>
      <c r="I192" s="1" t="str">
        <f t="shared" si="17"/>
        <v>Above</v>
      </c>
      <c r="J192" s="1"/>
    </row>
    <row r="193" spans="1:10" x14ac:dyDescent="0.3">
      <c r="A193" s="1" t="s">
        <v>224</v>
      </c>
      <c r="B193">
        <v>1</v>
      </c>
      <c r="C193" s="1" t="s">
        <v>140</v>
      </c>
      <c r="D193">
        <f t="shared" si="12"/>
        <v>22500</v>
      </c>
      <c r="E193">
        <f t="shared" si="13"/>
        <v>12760</v>
      </c>
      <c r="F193" s="2">
        <f t="shared" si="14"/>
        <v>1.7633228840125392</v>
      </c>
      <c r="G193" s="1" t="str">
        <f t="shared" si="15"/>
        <v>Above</v>
      </c>
      <c r="H193" s="1" t="str">
        <f t="shared" si="16"/>
        <v>Below</v>
      </c>
      <c r="I193" s="1" t="str">
        <f t="shared" si="17"/>
        <v>Above</v>
      </c>
      <c r="J193" s="1"/>
    </row>
    <row r="194" spans="1:10" x14ac:dyDescent="0.3">
      <c r="A194" s="1" t="s">
        <v>244</v>
      </c>
      <c r="B194">
        <v>1</v>
      </c>
      <c r="C194" s="1" t="s">
        <v>140</v>
      </c>
      <c r="D194">
        <f t="shared" ref="D194:D257" si="18">VLOOKUP(C194,$N$4:$O$9,2,FALSE)</f>
        <v>22500</v>
      </c>
      <c r="E194">
        <f t="shared" ref="E194:E257" si="19">VLOOKUP(B194,$Q$4:$S$14,2,FALSE)</f>
        <v>12760</v>
      </c>
      <c r="F194" s="2">
        <f t="shared" ref="F194:F257" si="20">D194/E194</f>
        <v>1.7633228840125392</v>
      </c>
      <c r="G194" s="1" t="str">
        <f t="shared" ref="G194:G257" si="21">IF(F194&gt;1,"Above", "Below")</f>
        <v>Above</v>
      </c>
      <c r="H194" s="1" t="str">
        <f t="shared" ref="H194:H257" si="22">IF(F194&gt;2,"Above", "Below")</f>
        <v>Below</v>
      </c>
      <c r="I194" s="1" t="str">
        <f t="shared" ref="I194:I257" si="23">IF($F194&gt;1.5,"Above", "Below")</f>
        <v>Above</v>
      </c>
      <c r="J194" s="1"/>
    </row>
    <row r="195" spans="1:10" x14ac:dyDescent="0.3">
      <c r="A195" s="1" t="s">
        <v>324</v>
      </c>
      <c r="B195">
        <v>1</v>
      </c>
      <c r="C195" s="1" t="s">
        <v>140</v>
      </c>
      <c r="D195">
        <f t="shared" si="18"/>
        <v>22500</v>
      </c>
      <c r="E195">
        <f t="shared" si="19"/>
        <v>12760</v>
      </c>
      <c r="F195" s="2">
        <f t="shared" si="20"/>
        <v>1.7633228840125392</v>
      </c>
      <c r="G195" s="1" t="str">
        <f t="shared" si="21"/>
        <v>Above</v>
      </c>
      <c r="H195" s="1" t="str">
        <f t="shared" si="22"/>
        <v>Below</v>
      </c>
      <c r="I195" s="1" t="str">
        <f t="shared" si="23"/>
        <v>Above</v>
      </c>
      <c r="J195" s="1"/>
    </row>
    <row r="196" spans="1:10" x14ac:dyDescent="0.3">
      <c r="A196" s="1" t="s">
        <v>404</v>
      </c>
      <c r="B196">
        <v>1</v>
      </c>
      <c r="C196" s="1" t="s">
        <v>140</v>
      </c>
      <c r="D196">
        <f t="shared" si="18"/>
        <v>22500</v>
      </c>
      <c r="E196">
        <f t="shared" si="19"/>
        <v>12760</v>
      </c>
      <c r="F196" s="2">
        <f t="shared" si="20"/>
        <v>1.7633228840125392</v>
      </c>
      <c r="G196" s="1" t="str">
        <f t="shared" si="21"/>
        <v>Above</v>
      </c>
      <c r="H196" s="1" t="str">
        <f t="shared" si="22"/>
        <v>Below</v>
      </c>
      <c r="I196" s="1" t="str">
        <f t="shared" si="23"/>
        <v>Above</v>
      </c>
      <c r="J196" s="1"/>
    </row>
    <row r="197" spans="1:10" x14ac:dyDescent="0.3">
      <c r="A197" s="1" t="s">
        <v>460</v>
      </c>
      <c r="B197">
        <v>1</v>
      </c>
      <c r="C197" s="1" t="s">
        <v>140</v>
      </c>
      <c r="D197">
        <f t="shared" si="18"/>
        <v>22500</v>
      </c>
      <c r="E197">
        <f t="shared" si="19"/>
        <v>12760</v>
      </c>
      <c r="F197" s="2">
        <f t="shared" si="20"/>
        <v>1.7633228840125392</v>
      </c>
      <c r="G197" s="1" t="str">
        <f t="shared" si="21"/>
        <v>Above</v>
      </c>
      <c r="H197" s="1" t="str">
        <f t="shared" si="22"/>
        <v>Below</v>
      </c>
      <c r="I197" s="1" t="str">
        <f t="shared" si="23"/>
        <v>Above</v>
      </c>
      <c r="J197" s="1"/>
    </row>
    <row r="198" spans="1:10" x14ac:dyDescent="0.3">
      <c r="A198" s="1" t="s">
        <v>483</v>
      </c>
      <c r="B198">
        <v>1</v>
      </c>
      <c r="C198" s="1" t="s">
        <v>140</v>
      </c>
      <c r="D198">
        <f t="shared" si="18"/>
        <v>22500</v>
      </c>
      <c r="E198">
        <f t="shared" si="19"/>
        <v>12760</v>
      </c>
      <c r="F198" s="2">
        <f t="shared" si="20"/>
        <v>1.7633228840125392</v>
      </c>
      <c r="G198" s="1" t="str">
        <f t="shared" si="21"/>
        <v>Above</v>
      </c>
      <c r="H198" s="1" t="str">
        <f t="shared" si="22"/>
        <v>Below</v>
      </c>
      <c r="I198" s="1" t="str">
        <f t="shared" si="23"/>
        <v>Above</v>
      </c>
      <c r="J198" s="1"/>
    </row>
    <row r="199" spans="1:10" x14ac:dyDescent="0.3">
      <c r="A199" s="1" t="s">
        <v>595</v>
      </c>
      <c r="B199">
        <v>1</v>
      </c>
      <c r="C199" s="1" t="s">
        <v>140</v>
      </c>
      <c r="D199">
        <f t="shared" si="18"/>
        <v>22500</v>
      </c>
      <c r="E199">
        <f t="shared" si="19"/>
        <v>12760</v>
      </c>
      <c r="F199" s="2">
        <f t="shared" si="20"/>
        <v>1.7633228840125392</v>
      </c>
      <c r="G199" s="1" t="str">
        <f t="shared" si="21"/>
        <v>Above</v>
      </c>
      <c r="H199" s="1" t="str">
        <f t="shared" si="22"/>
        <v>Below</v>
      </c>
      <c r="I199" s="1" t="str">
        <f t="shared" si="23"/>
        <v>Above</v>
      </c>
      <c r="J199" s="1"/>
    </row>
    <row r="200" spans="1:10" x14ac:dyDescent="0.3">
      <c r="A200" s="1" t="s">
        <v>645</v>
      </c>
      <c r="B200">
        <v>1</v>
      </c>
      <c r="C200" s="1" t="s">
        <v>140</v>
      </c>
      <c r="D200">
        <f t="shared" si="18"/>
        <v>22500</v>
      </c>
      <c r="E200">
        <f t="shared" si="19"/>
        <v>12760</v>
      </c>
      <c r="F200" s="2">
        <f t="shared" si="20"/>
        <v>1.7633228840125392</v>
      </c>
      <c r="G200" s="1" t="str">
        <f t="shared" si="21"/>
        <v>Above</v>
      </c>
      <c r="H200" s="1" t="str">
        <f t="shared" si="22"/>
        <v>Below</v>
      </c>
      <c r="I200" s="1" t="str">
        <f t="shared" si="23"/>
        <v>Above</v>
      </c>
      <c r="J200" s="1"/>
    </row>
    <row r="201" spans="1:10" x14ac:dyDescent="0.3">
      <c r="A201" s="1" t="s">
        <v>703</v>
      </c>
      <c r="B201">
        <v>1</v>
      </c>
      <c r="C201" s="1" t="s">
        <v>140</v>
      </c>
      <c r="D201">
        <f t="shared" si="18"/>
        <v>22500</v>
      </c>
      <c r="E201">
        <f t="shared" si="19"/>
        <v>12760</v>
      </c>
      <c r="F201" s="2">
        <f t="shared" si="20"/>
        <v>1.7633228840125392</v>
      </c>
      <c r="G201" s="1" t="str">
        <f t="shared" si="21"/>
        <v>Above</v>
      </c>
      <c r="H201" s="1" t="str">
        <f t="shared" si="22"/>
        <v>Below</v>
      </c>
      <c r="I201" s="1" t="str">
        <f t="shared" si="23"/>
        <v>Above</v>
      </c>
      <c r="J201" s="1"/>
    </row>
    <row r="202" spans="1:10" x14ac:dyDescent="0.3">
      <c r="A202" s="1" t="s">
        <v>791</v>
      </c>
      <c r="B202">
        <v>1</v>
      </c>
      <c r="C202" s="1" t="s">
        <v>140</v>
      </c>
      <c r="D202">
        <f t="shared" si="18"/>
        <v>22500</v>
      </c>
      <c r="E202">
        <f t="shared" si="19"/>
        <v>12760</v>
      </c>
      <c r="F202" s="2">
        <f t="shared" si="20"/>
        <v>1.7633228840125392</v>
      </c>
      <c r="G202" s="1" t="str">
        <f t="shared" si="21"/>
        <v>Above</v>
      </c>
      <c r="H202" s="1" t="str">
        <f t="shared" si="22"/>
        <v>Below</v>
      </c>
      <c r="I202" s="1" t="str">
        <f t="shared" si="23"/>
        <v>Above</v>
      </c>
      <c r="J202" s="1"/>
    </row>
    <row r="203" spans="1:10" x14ac:dyDescent="0.3">
      <c r="A203" s="1" t="s">
        <v>831</v>
      </c>
      <c r="B203">
        <v>1</v>
      </c>
      <c r="C203" s="1" t="s">
        <v>140</v>
      </c>
      <c r="D203">
        <f t="shared" si="18"/>
        <v>22500</v>
      </c>
      <c r="E203">
        <f t="shared" si="19"/>
        <v>12760</v>
      </c>
      <c r="F203" s="2">
        <f t="shared" si="20"/>
        <v>1.7633228840125392</v>
      </c>
      <c r="G203" s="1" t="str">
        <f t="shared" si="21"/>
        <v>Above</v>
      </c>
      <c r="H203" s="1" t="str">
        <f t="shared" si="22"/>
        <v>Below</v>
      </c>
      <c r="I203" s="1" t="str">
        <f t="shared" si="23"/>
        <v>Above</v>
      </c>
      <c r="J203" s="1"/>
    </row>
    <row r="204" spans="1:10" x14ac:dyDescent="0.3">
      <c r="A204" s="1" t="s">
        <v>852</v>
      </c>
      <c r="B204">
        <v>1</v>
      </c>
      <c r="C204" s="1" t="s">
        <v>140</v>
      </c>
      <c r="D204">
        <f t="shared" si="18"/>
        <v>22500</v>
      </c>
      <c r="E204">
        <f t="shared" si="19"/>
        <v>12760</v>
      </c>
      <c r="F204" s="2">
        <f t="shared" si="20"/>
        <v>1.7633228840125392</v>
      </c>
      <c r="G204" s="1" t="str">
        <f t="shared" si="21"/>
        <v>Above</v>
      </c>
      <c r="H204" s="1" t="str">
        <f t="shared" si="22"/>
        <v>Below</v>
      </c>
      <c r="I204" s="1" t="str">
        <f t="shared" si="23"/>
        <v>Above</v>
      </c>
      <c r="J204" s="1"/>
    </row>
    <row r="205" spans="1:10" x14ac:dyDescent="0.3">
      <c r="A205" s="1" t="s">
        <v>871</v>
      </c>
      <c r="B205">
        <v>1</v>
      </c>
      <c r="C205" s="1" t="s">
        <v>140</v>
      </c>
      <c r="D205">
        <f t="shared" si="18"/>
        <v>22500</v>
      </c>
      <c r="E205">
        <f t="shared" si="19"/>
        <v>12760</v>
      </c>
      <c r="F205" s="2">
        <f t="shared" si="20"/>
        <v>1.7633228840125392</v>
      </c>
      <c r="G205" s="1" t="str">
        <f t="shared" si="21"/>
        <v>Above</v>
      </c>
      <c r="H205" s="1" t="str">
        <f t="shared" si="22"/>
        <v>Below</v>
      </c>
      <c r="I205" s="1" t="str">
        <f t="shared" si="23"/>
        <v>Above</v>
      </c>
      <c r="J205" s="1"/>
    </row>
    <row r="206" spans="1:10" x14ac:dyDescent="0.3">
      <c r="A206" s="1" t="s">
        <v>881</v>
      </c>
      <c r="B206">
        <v>1</v>
      </c>
      <c r="C206" s="1" t="s">
        <v>140</v>
      </c>
      <c r="D206">
        <f t="shared" si="18"/>
        <v>22500</v>
      </c>
      <c r="E206">
        <f t="shared" si="19"/>
        <v>12760</v>
      </c>
      <c r="F206" s="2">
        <f t="shared" si="20"/>
        <v>1.7633228840125392</v>
      </c>
      <c r="G206" s="1" t="str">
        <f t="shared" si="21"/>
        <v>Above</v>
      </c>
      <c r="H206" s="1" t="str">
        <f t="shared" si="22"/>
        <v>Below</v>
      </c>
      <c r="I206" s="1" t="str">
        <f t="shared" si="23"/>
        <v>Above</v>
      </c>
      <c r="J206" s="1"/>
    </row>
    <row r="207" spans="1:10" x14ac:dyDescent="0.3">
      <c r="A207" s="1" t="s">
        <v>890</v>
      </c>
      <c r="B207">
        <v>1</v>
      </c>
      <c r="C207" s="1" t="s">
        <v>140</v>
      </c>
      <c r="D207">
        <f t="shared" si="18"/>
        <v>22500</v>
      </c>
      <c r="E207">
        <f t="shared" si="19"/>
        <v>12760</v>
      </c>
      <c r="F207" s="2">
        <f t="shared" si="20"/>
        <v>1.7633228840125392</v>
      </c>
      <c r="G207" s="1" t="str">
        <f t="shared" si="21"/>
        <v>Above</v>
      </c>
      <c r="H207" s="1" t="str">
        <f t="shared" si="22"/>
        <v>Below</v>
      </c>
      <c r="I207" s="1" t="str">
        <f t="shared" si="23"/>
        <v>Above</v>
      </c>
      <c r="J207" s="1"/>
    </row>
    <row r="208" spans="1:10" x14ac:dyDescent="0.3">
      <c r="A208" s="1" t="s">
        <v>927</v>
      </c>
      <c r="B208">
        <v>1</v>
      </c>
      <c r="C208" s="1" t="s">
        <v>140</v>
      </c>
      <c r="D208">
        <f t="shared" si="18"/>
        <v>22500</v>
      </c>
      <c r="E208">
        <f t="shared" si="19"/>
        <v>12760</v>
      </c>
      <c r="F208" s="2">
        <f t="shared" si="20"/>
        <v>1.7633228840125392</v>
      </c>
      <c r="G208" s="1" t="str">
        <f t="shared" si="21"/>
        <v>Above</v>
      </c>
      <c r="H208" s="1" t="str">
        <f t="shared" si="22"/>
        <v>Below</v>
      </c>
      <c r="I208" s="1" t="str">
        <f t="shared" si="23"/>
        <v>Above</v>
      </c>
      <c r="J208" s="1"/>
    </row>
    <row r="209" spans="1:10" x14ac:dyDescent="0.3">
      <c r="A209" s="1" t="s">
        <v>930</v>
      </c>
      <c r="B209">
        <v>1</v>
      </c>
      <c r="C209" s="1" t="s">
        <v>140</v>
      </c>
      <c r="D209">
        <f t="shared" si="18"/>
        <v>22500</v>
      </c>
      <c r="E209">
        <f t="shared" si="19"/>
        <v>12760</v>
      </c>
      <c r="F209" s="2">
        <f t="shared" si="20"/>
        <v>1.7633228840125392</v>
      </c>
      <c r="G209" s="1" t="str">
        <f t="shared" si="21"/>
        <v>Above</v>
      </c>
      <c r="H209" s="1" t="str">
        <f t="shared" si="22"/>
        <v>Below</v>
      </c>
      <c r="I209" s="1" t="str">
        <f t="shared" si="23"/>
        <v>Above</v>
      </c>
      <c r="J209" s="1"/>
    </row>
    <row r="210" spans="1:10" x14ac:dyDescent="0.3">
      <c r="A210" s="1" t="s">
        <v>975</v>
      </c>
      <c r="B210">
        <v>1</v>
      </c>
      <c r="C210" s="1" t="s">
        <v>140</v>
      </c>
      <c r="D210">
        <f t="shared" si="18"/>
        <v>22500</v>
      </c>
      <c r="E210">
        <f t="shared" si="19"/>
        <v>12760</v>
      </c>
      <c r="F210" s="2">
        <f t="shared" si="20"/>
        <v>1.7633228840125392</v>
      </c>
      <c r="G210" s="1" t="str">
        <f t="shared" si="21"/>
        <v>Above</v>
      </c>
      <c r="H210" s="1" t="str">
        <f t="shared" si="22"/>
        <v>Below</v>
      </c>
      <c r="I210" s="1" t="str">
        <f t="shared" si="23"/>
        <v>Above</v>
      </c>
      <c r="J210" s="1"/>
    </row>
    <row r="211" spans="1:10" x14ac:dyDescent="0.3">
      <c r="A211" s="1" t="s">
        <v>1024</v>
      </c>
      <c r="B211">
        <v>1</v>
      </c>
      <c r="C211" s="1" t="s">
        <v>140</v>
      </c>
      <c r="D211">
        <f t="shared" si="18"/>
        <v>22500</v>
      </c>
      <c r="E211">
        <f t="shared" si="19"/>
        <v>12760</v>
      </c>
      <c r="F211" s="2">
        <f t="shared" si="20"/>
        <v>1.7633228840125392</v>
      </c>
      <c r="G211" s="1" t="str">
        <f t="shared" si="21"/>
        <v>Above</v>
      </c>
      <c r="H211" s="1" t="str">
        <f t="shared" si="22"/>
        <v>Below</v>
      </c>
      <c r="I211" s="1" t="str">
        <f t="shared" si="23"/>
        <v>Above</v>
      </c>
      <c r="J211" s="1"/>
    </row>
    <row r="212" spans="1:10" x14ac:dyDescent="0.3">
      <c r="A212" s="1" t="s">
        <v>1116</v>
      </c>
      <c r="B212">
        <v>1</v>
      </c>
      <c r="C212" s="1" t="s">
        <v>140</v>
      </c>
      <c r="D212">
        <f t="shared" si="18"/>
        <v>22500</v>
      </c>
      <c r="E212">
        <f t="shared" si="19"/>
        <v>12760</v>
      </c>
      <c r="F212" s="2">
        <f t="shared" si="20"/>
        <v>1.7633228840125392</v>
      </c>
      <c r="G212" s="1" t="str">
        <f t="shared" si="21"/>
        <v>Above</v>
      </c>
      <c r="H212" s="1" t="str">
        <f t="shared" si="22"/>
        <v>Below</v>
      </c>
      <c r="I212" s="1" t="str">
        <f t="shared" si="23"/>
        <v>Above</v>
      </c>
      <c r="J212" s="1"/>
    </row>
    <row r="213" spans="1:10" x14ac:dyDescent="0.3">
      <c r="A213" s="1" t="s">
        <v>1148</v>
      </c>
      <c r="B213">
        <v>1</v>
      </c>
      <c r="C213" s="1" t="s">
        <v>140</v>
      </c>
      <c r="D213">
        <f t="shared" si="18"/>
        <v>22500</v>
      </c>
      <c r="E213">
        <f t="shared" si="19"/>
        <v>12760</v>
      </c>
      <c r="F213" s="2">
        <f t="shared" si="20"/>
        <v>1.7633228840125392</v>
      </c>
      <c r="G213" s="1" t="str">
        <f t="shared" si="21"/>
        <v>Above</v>
      </c>
      <c r="H213" s="1" t="str">
        <f t="shared" si="22"/>
        <v>Below</v>
      </c>
      <c r="I213" s="1" t="str">
        <f t="shared" si="23"/>
        <v>Above</v>
      </c>
      <c r="J213" s="1"/>
    </row>
    <row r="214" spans="1:10" x14ac:dyDescent="0.3">
      <c r="A214" s="1" t="s">
        <v>1163</v>
      </c>
      <c r="B214">
        <v>1</v>
      </c>
      <c r="C214" s="1" t="s">
        <v>140</v>
      </c>
      <c r="D214">
        <f t="shared" si="18"/>
        <v>22500</v>
      </c>
      <c r="E214">
        <f t="shared" si="19"/>
        <v>12760</v>
      </c>
      <c r="F214" s="2">
        <f t="shared" si="20"/>
        <v>1.7633228840125392</v>
      </c>
      <c r="G214" s="1" t="str">
        <f t="shared" si="21"/>
        <v>Above</v>
      </c>
      <c r="H214" s="1" t="str">
        <f t="shared" si="22"/>
        <v>Below</v>
      </c>
      <c r="I214" s="1" t="str">
        <f t="shared" si="23"/>
        <v>Above</v>
      </c>
      <c r="J214" s="1"/>
    </row>
    <row r="215" spans="1:10" x14ac:dyDescent="0.3">
      <c r="A215" s="1" t="s">
        <v>1219</v>
      </c>
      <c r="B215">
        <v>1</v>
      </c>
      <c r="C215" s="1" t="s">
        <v>140</v>
      </c>
      <c r="D215">
        <f t="shared" si="18"/>
        <v>22500</v>
      </c>
      <c r="E215">
        <f t="shared" si="19"/>
        <v>12760</v>
      </c>
      <c r="F215" s="2">
        <f t="shared" si="20"/>
        <v>1.7633228840125392</v>
      </c>
      <c r="G215" s="1" t="str">
        <f t="shared" si="21"/>
        <v>Above</v>
      </c>
      <c r="H215" s="1" t="str">
        <f t="shared" si="22"/>
        <v>Below</v>
      </c>
      <c r="I215" s="1" t="str">
        <f t="shared" si="23"/>
        <v>Above</v>
      </c>
      <c r="J215" s="1"/>
    </row>
    <row r="216" spans="1:10" x14ac:dyDescent="0.3">
      <c r="A216" s="1" t="s">
        <v>1280</v>
      </c>
      <c r="B216">
        <v>1</v>
      </c>
      <c r="C216" s="1" t="s">
        <v>140</v>
      </c>
      <c r="D216">
        <f t="shared" si="18"/>
        <v>22500</v>
      </c>
      <c r="E216">
        <f t="shared" si="19"/>
        <v>12760</v>
      </c>
      <c r="F216" s="2">
        <f t="shared" si="20"/>
        <v>1.7633228840125392</v>
      </c>
      <c r="G216" s="1" t="str">
        <f t="shared" si="21"/>
        <v>Above</v>
      </c>
      <c r="H216" s="1" t="str">
        <f t="shared" si="22"/>
        <v>Below</v>
      </c>
      <c r="I216" s="1" t="str">
        <f t="shared" si="23"/>
        <v>Above</v>
      </c>
      <c r="J216" s="1"/>
    </row>
    <row r="217" spans="1:10" x14ac:dyDescent="0.3">
      <c r="A217" s="1" t="s">
        <v>1285</v>
      </c>
      <c r="B217">
        <v>1</v>
      </c>
      <c r="C217" s="1" t="s">
        <v>140</v>
      </c>
      <c r="D217">
        <f t="shared" si="18"/>
        <v>22500</v>
      </c>
      <c r="E217">
        <f t="shared" si="19"/>
        <v>12760</v>
      </c>
      <c r="F217" s="2">
        <f t="shared" si="20"/>
        <v>1.7633228840125392</v>
      </c>
      <c r="G217" s="1" t="str">
        <f t="shared" si="21"/>
        <v>Above</v>
      </c>
      <c r="H217" s="1" t="str">
        <f t="shared" si="22"/>
        <v>Below</v>
      </c>
      <c r="I217" s="1" t="str">
        <f t="shared" si="23"/>
        <v>Above</v>
      </c>
      <c r="J217" s="1"/>
    </row>
    <row r="218" spans="1:10" x14ac:dyDescent="0.3">
      <c r="A218" s="1" t="s">
        <v>1295</v>
      </c>
      <c r="B218">
        <v>1</v>
      </c>
      <c r="C218" s="1" t="s">
        <v>140</v>
      </c>
      <c r="D218">
        <f t="shared" si="18"/>
        <v>22500</v>
      </c>
      <c r="E218">
        <f t="shared" si="19"/>
        <v>12760</v>
      </c>
      <c r="F218" s="2">
        <f t="shared" si="20"/>
        <v>1.7633228840125392</v>
      </c>
      <c r="G218" s="1" t="str">
        <f t="shared" si="21"/>
        <v>Above</v>
      </c>
      <c r="H218" s="1" t="str">
        <f t="shared" si="22"/>
        <v>Below</v>
      </c>
      <c r="I218" s="1" t="str">
        <f t="shared" si="23"/>
        <v>Above</v>
      </c>
      <c r="J218" s="1"/>
    </row>
    <row r="219" spans="1:10" x14ac:dyDescent="0.3">
      <c r="A219" s="1" t="s">
        <v>1313</v>
      </c>
      <c r="B219">
        <v>1</v>
      </c>
      <c r="C219" s="1" t="s">
        <v>140</v>
      </c>
      <c r="D219">
        <f t="shared" si="18"/>
        <v>22500</v>
      </c>
      <c r="E219">
        <f t="shared" si="19"/>
        <v>12760</v>
      </c>
      <c r="F219" s="2">
        <f t="shared" si="20"/>
        <v>1.7633228840125392</v>
      </c>
      <c r="G219" s="1" t="str">
        <f t="shared" si="21"/>
        <v>Above</v>
      </c>
      <c r="H219" s="1" t="str">
        <f t="shared" si="22"/>
        <v>Below</v>
      </c>
      <c r="I219" s="1" t="str">
        <f t="shared" si="23"/>
        <v>Above</v>
      </c>
      <c r="J219" s="1"/>
    </row>
    <row r="220" spans="1:10" x14ac:dyDescent="0.3">
      <c r="A220" s="1" t="s">
        <v>1331</v>
      </c>
      <c r="B220">
        <v>1</v>
      </c>
      <c r="C220" s="1" t="s">
        <v>140</v>
      </c>
      <c r="D220">
        <f t="shared" si="18"/>
        <v>22500</v>
      </c>
      <c r="E220">
        <f t="shared" si="19"/>
        <v>12760</v>
      </c>
      <c r="F220" s="2">
        <f t="shared" si="20"/>
        <v>1.7633228840125392</v>
      </c>
      <c r="G220" s="1" t="str">
        <f t="shared" si="21"/>
        <v>Above</v>
      </c>
      <c r="H220" s="1" t="str">
        <f t="shared" si="22"/>
        <v>Below</v>
      </c>
      <c r="I220" s="1" t="str">
        <f t="shared" si="23"/>
        <v>Above</v>
      </c>
      <c r="J220" s="1"/>
    </row>
    <row r="221" spans="1:10" x14ac:dyDescent="0.3">
      <c r="A221" s="1" t="s">
        <v>92</v>
      </c>
      <c r="B221">
        <v>2</v>
      </c>
      <c r="C221" s="1" t="s">
        <v>140</v>
      </c>
      <c r="D221">
        <f t="shared" si="18"/>
        <v>22500</v>
      </c>
      <c r="E221">
        <f t="shared" si="19"/>
        <v>17240</v>
      </c>
      <c r="F221" s="2">
        <f t="shared" si="20"/>
        <v>1.3051044083526682</v>
      </c>
      <c r="G221" s="1" t="str">
        <f t="shared" si="21"/>
        <v>Above</v>
      </c>
      <c r="H221" s="1" t="str">
        <f t="shared" si="22"/>
        <v>Below</v>
      </c>
      <c r="I221" s="1" t="str">
        <f t="shared" si="23"/>
        <v>Below</v>
      </c>
      <c r="J221" s="1"/>
    </row>
    <row r="222" spans="1:10" x14ac:dyDescent="0.3">
      <c r="A222" s="1" t="s">
        <v>95</v>
      </c>
      <c r="B222">
        <v>2</v>
      </c>
      <c r="C222" s="1" t="s">
        <v>140</v>
      </c>
      <c r="D222">
        <f t="shared" si="18"/>
        <v>22500</v>
      </c>
      <c r="E222">
        <f t="shared" si="19"/>
        <v>17240</v>
      </c>
      <c r="F222" s="2">
        <f t="shared" si="20"/>
        <v>1.3051044083526682</v>
      </c>
      <c r="G222" s="1" t="str">
        <f t="shared" si="21"/>
        <v>Above</v>
      </c>
      <c r="H222" s="1" t="str">
        <f t="shared" si="22"/>
        <v>Below</v>
      </c>
      <c r="I222" s="1" t="str">
        <f t="shared" si="23"/>
        <v>Below</v>
      </c>
      <c r="J222" s="1"/>
    </row>
    <row r="223" spans="1:10" x14ac:dyDescent="0.3">
      <c r="A223" s="1" t="s">
        <v>98</v>
      </c>
      <c r="B223">
        <v>2</v>
      </c>
      <c r="C223" s="1" t="s">
        <v>140</v>
      </c>
      <c r="D223">
        <f t="shared" si="18"/>
        <v>22500</v>
      </c>
      <c r="E223">
        <f t="shared" si="19"/>
        <v>17240</v>
      </c>
      <c r="F223" s="2">
        <f t="shared" si="20"/>
        <v>1.3051044083526682</v>
      </c>
      <c r="G223" s="1" t="str">
        <f t="shared" si="21"/>
        <v>Above</v>
      </c>
      <c r="H223" s="1" t="str">
        <f t="shared" si="22"/>
        <v>Below</v>
      </c>
      <c r="I223" s="1" t="str">
        <f t="shared" si="23"/>
        <v>Below</v>
      </c>
      <c r="J223" s="1"/>
    </row>
    <row r="224" spans="1:10" x14ac:dyDescent="0.3">
      <c r="A224" s="1" t="s">
        <v>101</v>
      </c>
      <c r="B224">
        <v>2</v>
      </c>
      <c r="C224" s="1" t="s">
        <v>140</v>
      </c>
      <c r="D224">
        <f t="shared" si="18"/>
        <v>22500</v>
      </c>
      <c r="E224">
        <f t="shared" si="19"/>
        <v>17240</v>
      </c>
      <c r="F224" s="2">
        <f t="shared" si="20"/>
        <v>1.3051044083526682</v>
      </c>
      <c r="G224" s="1" t="str">
        <f t="shared" si="21"/>
        <v>Above</v>
      </c>
      <c r="H224" s="1" t="str">
        <f t="shared" si="22"/>
        <v>Below</v>
      </c>
      <c r="I224" s="1" t="str">
        <f t="shared" si="23"/>
        <v>Below</v>
      </c>
      <c r="J224" s="1"/>
    </row>
    <row r="225" spans="1:10" x14ac:dyDescent="0.3">
      <c r="A225" s="1" t="s">
        <v>104</v>
      </c>
      <c r="B225">
        <v>2</v>
      </c>
      <c r="C225" s="1" t="s">
        <v>140</v>
      </c>
      <c r="D225">
        <f t="shared" si="18"/>
        <v>22500</v>
      </c>
      <c r="E225">
        <f t="shared" si="19"/>
        <v>17240</v>
      </c>
      <c r="F225" s="2">
        <f t="shared" si="20"/>
        <v>1.3051044083526682</v>
      </c>
      <c r="G225" s="1" t="str">
        <f t="shared" si="21"/>
        <v>Above</v>
      </c>
      <c r="H225" s="1" t="str">
        <f t="shared" si="22"/>
        <v>Below</v>
      </c>
      <c r="I225" s="1" t="str">
        <f t="shared" si="23"/>
        <v>Below</v>
      </c>
      <c r="J225" s="1"/>
    </row>
    <row r="226" spans="1:10" x14ac:dyDescent="0.3">
      <c r="A226" s="1" t="s">
        <v>122</v>
      </c>
      <c r="B226">
        <v>2</v>
      </c>
      <c r="C226" s="1" t="s">
        <v>140</v>
      </c>
      <c r="D226">
        <f t="shared" si="18"/>
        <v>22500</v>
      </c>
      <c r="E226">
        <f t="shared" si="19"/>
        <v>17240</v>
      </c>
      <c r="F226" s="2">
        <f t="shared" si="20"/>
        <v>1.3051044083526682</v>
      </c>
      <c r="G226" s="1" t="str">
        <f t="shared" si="21"/>
        <v>Above</v>
      </c>
      <c r="H226" s="1" t="str">
        <f t="shared" si="22"/>
        <v>Below</v>
      </c>
      <c r="I226" s="1" t="str">
        <f t="shared" si="23"/>
        <v>Below</v>
      </c>
      <c r="J226" s="1"/>
    </row>
    <row r="227" spans="1:10" x14ac:dyDescent="0.3">
      <c r="A227" s="1" t="s">
        <v>135</v>
      </c>
      <c r="B227">
        <v>2</v>
      </c>
      <c r="C227" s="1" t="s">
        <v>140</v>
      </c>
      <c r="D227">
        <f t="shared" si="18"/>
        <v>22500</v>
      </c>
      <c r="E227">
        <f t="shared" si="19"/>
        <v>17240</v>
      </c>
      <c r="F227" s="2">
        <f t="shared" si="20"/>
        <v>1.3051044083526682</v>
      </c>
      <c r="G227" s="1" t="str">
        <f t="shared" si="21"/>
        <v>Above</v>
      </c>
      <c r="H227" s="1" t="str">
        <f t="shared" si="22"/>
        <v>Below</v>
      </c>
      <c r="I227" s="1" t="str">
        <f t="shared" si="23"/>
        <v>Below</v>
      </c>
      <c r="J227" s="1"/>
    </row>
    <row r="228" spans="1:10" x14ac:dyDescent="0.3">
      <c r="A228" s="1" t="s">
        <v>164</v>
      </c>
      <c r="B228">
        <v>2</v>
      </c>
      <c r="C228" s="1" t="s">
        <v>140</v>
      </c>
      <c r="D228">
        <f t="shared" si="18"/>
        <v>22500</v>
      </c>
      <c r="E228">
        <f t="shared" si="19"/>
        <v>17240</v>
      </c>
      <c r="F228" s="2">
        <f t="shared" si="20"/>
        <v>1.3051044083526682</v>
      </c>
      <c r="G228" s="1" t="str">
        <f t="shared" si="21"/>
        <v>Above</v>
      </c>
      <c r="H228" s="1" t="str">
        <f t="shared" si="22"/>
        <v>Below</v>
      </c>
      <c r="I228" s="1" t="str">
        <f t="shared" si="23"/>
        <v>Below</v>
      </c>
      <c r="J228" s="1"/>
    </row>
    <row r="229" spans="1:10" x14ac:dyDescent="0.3">
      <c r="A229" s="1" t="s">
        <v>229</v>
      </c>
      <c r="B229">
        <v>2</v>
      </c>
      <c r="C229" s="1" t="s">
        <v>140</v>
      </c>
      <c r="D229">
        <f t="shared" si="18"/>
        <v>22500</v>
      </c>
      <c r="E229">
        <f t="shared" si="19"/>
        <v>17240</v>
      </c>
      <c r="F229" s="2">
        <f t="shared" si="20"/>
        <v>1.3051044083526682</v>
      </c>
      <c r="G229" s="1" t="str">
        <f t="shared" si="21"/>
        <v>Above</v>
      </c>
      <c r="H229" s="1" t="str">
        <f t="shared" si="22"/>
        <v>Below</v>
      </c>
      <c r="I229" s="1" t="str">
        <f t="shared" si="23"/>
        <v>Below</v>
      </c>
      <c r="J229" s="1"/>
    </row>
    <row r="230" spans="1:10" x14ac:dyDescent="0.3">
      <c r="A230" s="1" t="s">
        <v>287</v>
      </c>
      <c r="B230">
        <v>2</v>
      </c>
      <c r="C230" s="1" t="s">
        <v>140</v>
      </c>
      <c r="D230">
        <f t="shared" si="18"/>
        <v>22500</v>
      </c>
      <c r="E230">
        <f t="shared" si="19"/>
        <v>17240</v>
      </c>
      <c r="F230" s="2">
        <f t="shared" si="20"/>
        <v>1.3051044083526682</v>
      </c>
      <c r="G230" s="1" t="str">
        <f t="shared" si="21"/>
        <v>Above</v>
      </c>
      <c r="H230" s="1" t="str">
        <f t="shared" si="22"/>
        <v>Below</v>
      </c>
      <c r="I230" s="1" t="str">
        <f t="shared" si="23"/>
        <v>Below</v>
      </c>
      <c r="J230" s="1"/>
    </row>
    <row r="231" spans="1:10" x14ac:dyDescent="0.3">
      <c r="A231" s="1" t="s">
        <v>288</v>
      </c>
      <c r="B231">
        <v>2</v>
      </c>
      <c r="C231" s="1" t="s">
        <v>140</v>
      </c>
      <c r="D231">
        <f t="shared" si="18"/>
        <v>22500</v>
      </c>
      <c r="E231">
        <f t="shared" si="19"/>
        <v>17240</v>
      </c>
      <c r="F231" s="2">
        <f t="shared" si="20"/>
        <v>1.3051044083526682</v>
      </c>
      <c r="G231" s="1" t="str">
        <f t="shared" si="21"/>
        <v>Above</v>
      </c>
      <c r="H231" s="1" t="str">
        <f t="shared" si="22"/>
        <v>Below</v>
      </c>
      <c r="I231" s="1" t="str">
        <f t="shared" si="23"/>
        <v>Below</v>
      </c>
      <c r="J231" s="1"/>
    </row>
    <row r="232" spans="1:10" x14ac:dyDescent="0.3">
      <c r="A232" s="1" t="s">
        <v>312</v>
      </c>
      <c r="B232">
        <v>2</v>
      </c>
      <c r="C232" s="1" t="s">
        <v>140</v>
      </c>
      <c r="D232">
        <f t="shared" si="18"/>
        <v>22500</v>
      </c>
      <c r="E232">
        <f t="shared" si="19"/>
        <v>17240</v>
      </c>
      <c r="F232" s="2">
        <f t="shared" si="20"/>
        <v>1.3051044083526682</v>
      </c>
      <c r="G232" s="1" t="str">
        <f t="shared" si="21"/>
        <v>Above</v>
      </c>
      <c r="H232" s="1" t="str">
        <f t="shared" si="22"/>
        <v>Below</v>
      </c>
      <c r="I232" s="1" t="str">
        <f t="shared" si="23"/>
        <v>Below</v>
      </c>
      <c r="J232" s="1"/>
    </row>
    <row r="233" spans="1:10" x14ac:dyDescent="0.3">
      <c r="A233" s="1" t="s">
        <v>358</v>
      </c>
      <c r="B233">
        <v>2</v>
      </c>
      <c r="C233" s="1" t="s">
        <v>140</v>
      </c>
      <c r="D233">
        <f t="shared" si="18"/>
        <v>22500</v>
      </c>
      <c r="E233">
        <f t="shared" si="19"/>
        <v>17240</v>
      </c>
      <c r="F233" s="2">
        <f t="shared" si="20"/>
        <v>1.3051044083526682</v>
      </c>
      <c r="G233" s="1" t="str">
        <f t="shared" si="21"/>
        <v>Above</v>
      </c>
      <c r="H233" s="1" t="str">
        <f t="shared" si="22"/>
        <v>Below</v>
      </c>
      <c r="I233" s="1" t="str">
        <f t="shared" si="23"/>
        <v>Below</v>
      </c>
      <c r="J233" s="1"/>
    </row>
    <row r="234" spans="1:10" x14ac:dyDescent="0.3">
      <c r="A234" s="1" t="s">
        <v>466</v>
      </c>
      <c r="B234">
        <v>2</v>
      </c>
      <c r="C234" s="1" t="s">
        <v>140</v>
      </c>
      <c r="D234">
        <f t="shared" si="18"/>
        <v>22500</v>
      </c>
      <c r="E234">
        <f t="shared" si="19"/>
        <v>17240</v>
      </c>
      <c r="F234" s="2">
        <f t="shared" si="20"/>
        <v>1.3051044083526682</v>
      </c>
      <c r="G234" s="1" t="str">
        <f t="shared" si="21"/>
        <v>Above</v>
      </c>
      <c r="H234" s="1" t="str">
        <f t="shared" si="22"/>
        <v>Below</v>
      </c>
      <c r="I234" s="1" t="str">
        <f t="shared" si="23"/>
        <v>Below</v>
      </c>
      <c r="J234" s="1"/>
    </row>
    <row r="235" spans="1:10" x14ac:dyDescent="0.3">
      <c r="A235" s="1" t="s">
        <v>505</v>
      </c>
      <c r="B235">
        <v>2</v>
      </c>
      <c r="C235" s="1" t="s">
        <v>140</v>
      </c>
      <c r="D235">
        <f t="shared" si="18"/>
        <v>22500</v>
      </c>
      <c r="E235">
        <f t="shared" si="19"/>
        <v>17240</v>
      </c>
      <c r="F235" s="2">
        <f t="shared" si="20"/>
        <v>1.3051044083526682</v>
      </c>
      <c r="G235" s="1" t="str">
        <f t="shared" si="21"/>
        <v>Above</v>
      </c>
      <c r="H235" s="1" t="str">
        <f t="shared" si="22"/>
        <v>Below</v>
      </c>
      <c r="I235" s="1" t="str">
        <f t="shared" si="23"/>
        <v>Below</v>
      </c>
      <c r="J235" s="1"/>
    </row>
    <row r="236" spans="1:10" x14ac:dyDescent="0.3">
      <c r="A236" s="1" t="s">
        <v>535</v>
      </c>
      <c r="B236">
        <v>2</v>
      </c>
      <c r="C236" s="1" t="s">
        <v>140</v>
      </c>
      <c r="D236">
        <f t="shared" si="18"/>
        <v>22500</v>
      </c>
      <c r="E236">
        <f t="shared" si="19"/>
        <v>17240</v>
      </c>
      <c r="F236" s="2">
        <f t="shared" si="20"/>
        <v>1.3051044083526682</v>
      </c>
      <c r="G236" s="1" t="str">
        <f t="shared" si="21"/>
        <v>Above</v>
      </c>
      <c r="H236" s="1" t="str">
        <f t="shared" si="22"/>
        <v>Below</v>
      </c>
      <c r="I236" s="1" t="str">
        <f t="shared" si="23"/>
        <v>Below</v>
      </c>
      <c r="J236" s="1"/>
    </row>
    <row r="237" spans="1:10" x14ac:dyDescent="0.3">
      <c r="A237" s="1" t="s">
        <v>549</v>
      </c>
      <c r="B237">
        <v>2</v>
      </c>
      <c r="C237" s="1" t="s">
        <v>140</v>
      </c>
      <c r="D237">
        <f t="shared" si="18"/>
        <v>22500</v>
      </c>
      <c r="E237">
        <f t="shared" si="19"/>
        <v>17240</v>
      </c>
      <c r="F237" s="2">
        <f t="shared" si="20"/>
        <v>1.3051044083526682</v>
      </c>
      <c r="G237" s="1" t="str">
        <f t="shared" si="21"/>
        <v>Above</v>
      </c>
      <c r="H237" s="1" t="str">
        <f t="shared" si="22"/>
        <v>Below</v>
      </c>
      <c r="I237" s="1" t="str">
        <f t="shared" si="23"/>
        <v>Below</v>
      </c>
      <c r="J237" s="1"/>
    </row>
    <row r="238" spans="1:10" x14ac:dyDescent="0.3">
      <c r="A238" s="1" t="s">
        <v>554</v>
      </c>
      <c r="B238">
        <v>2</v>
      </c>
      <c r="C238" s="1" t="s">
        <v>140</v>
      </c>
      <c r="D238">
        <f t="shared" si="18"/>
        <v>22500</v>
      </c>
      <c r="E238">
        <f t="shared" si="19"/>
        <v>17240</v>
      </c>
      <c r="F238" s="2">
        <f t="shared" si="20"/>
        <v>1.3051044083526682</v>
      </c>
      <c r="G238" s="1" t="str">
        <f t="shared" si="21"/>
        <v>Above</v>
      </c>
      <c r="H238" s="1" t="str">
        <f t="shared" si="22"/>
        <v>Below</v>
      </c>
      <c r="I238" s="1" t="str">
        <f t="shared" si="23"/>
        <v>Below</v>
      </c>
      <c r="J238" s="1"/>
    </row>
    <row r="239" spans="1:10" x14ac:dyDescent="0.3">
      <c r="A239" s="1" t="s">
        <v>559</v>
      </c>
      <c r="B239">
        <v>2</v>
      </c>
      <c r="C239" s="1" t="s">
        <v>140</v>
      </c>
      <c r="D239">
        <f t="shared" si="18"/>
        <v>22500</v>
      </c>
      <c r="E239">
        <f t="shared" si="19"/>
        <v>17240</v>
      </c>
      <c r="F239" s="2">
        <f t="shared" si="20"/>
        <v>1.3051044083526682</v>
      </c>
      <c r="G239" s="1" t="str">
        <f t="shared" si="21"/>
        <v>Above</v>
      </c>
      <c r="H239" s="1" t="str">
        <f t="shared" si="22"/>
        <v>Below</v>
      </c>
      <c r="I239" s="1" t="str">
        <f t="shared" si="23"/>
        <v>Below</v>
      </c>
      <c r="J239" s="1"/>
    </row>
    <row r="240" spans="1:10" x14ac:dyDescent="0.3">
      <c r="A240" s="1" t="s">
        <v>578</v>
      </c>
      <c r="B240">
        <v>2</v>
      </c>
      <c r="C240" s="1" t="s">
        <v>140</v>
      </c>
      <c r="D240">
        <f t="shared" si="18"/>
        <v>22500</v>
      </c>
      <c r="E240">
        <f t="shared" si="19"/>
        <v>17240</v>
      </c>
      <c r="F240" s="2">
        <f t="shared" si="20"/>
        <v>1.3051044083526682</v>
      </c>
      <c r="G240" s="1" t="str">
        <f t="shared" si="21"/>
        <v>Above</v>
      </c>
      <c r="H240" s="1" t="str">
        <f t="shared" si="22"/>
        <v>Below</v>
      </c>
      <c r="I240" s="1" t="str">
        <f t="shared" si="23"/>
        <v>Below</v>
      </c>
      <c r="J240" s="1"/>
    </row>
    <row r="241" spans="1:10" x14ac:dyDescent="0.3">
      <c r="A241" s="1" t="s">
        <v>640</v>
      </c>
      <c r="B241">
        <v>2</v>
      </c>
      <c r="C241" s="1" t="s">
        <v>140</v>
      </c>
      <c r="D241">
        <f t="shared" si="18"/>
        <v>22500</v>
      </c>
      <c r="E241">
        <f t="shared" si="19"/>
        <v>17240</v>
      </c>
      <c r="F241" s="2">
        <f t="shared" si="20"/>
        <v>1.3051044083526682</v>
      </c>
      <c r="G241" s="1" t="str">
        <f t="shared" si="21"/>
        <v>Above</v>
      </c>
      <c r="H241" s="1" t="str">
        <f t="shared" si="22"/>
        <v>Below</v>
      </c>
      <c r="I241" s="1" t="str">
        <f t="shared" si="23"/>
        <v>Below</v>
      </c>
      <c r="J241" s="1"/>
    </row>
    <row r="242" spans="1:10" x14ac:dyDescent="0.3">
      <c r="A242" s="1" t="s">
        <v>667</v>
      </c>
      <c r="B242">
        <v>2</v>
      </c>
      <c r="C242" s="1" t="s">
        <v>140</v>
      </c>
      <c r="D242">
        <f t="shared" si="18"/>
        <v>22500</v>
      </c>
      <c r="E242">
        <f t="shared" si="19"/>
        <v>17240</v>
      </c>
      <c r="F242" s="2">
        <f t="shared" si="20"/>
        <v>1.3051044083526682</v>
      </c>
      <c r="G242" s="1" t="str">
        <f t="shared" si="21"/>
        <v>Above</v>
      </c>
      <c r="H242" s="1" t="str">
        <f t="shared" si="22"/>
        <v>Below</v>
      </c>
      <c r="I242" s="1" t="str">
        <f t="shared" si="23"/>
        <v>Below</v>
      </c>
      <c r="J242" s="1"/>
    </row>
    <row r="243" spans="1:10" x14ac:dyDescent="0.3">
      <c r="A243" s="1" t="s">
        <v>690</v>
      </c>
      <c r="B243">
        <v>2</v>
      </c>
      <c r="C243" s="1" t="s">
        <v>140</v>
      </c>
      <c r="D243">
        <f t="shared" si="18"/>
        <v>22500</v>
      </c>
      <c r="E243">
        <f t="shared" si="19"/>
        <v>17240</v>
      </c>
      <c r="F243" s="2">
        <f t="shared" si="20"/>
        <v>1.3051044083526682</v>
      </c>
      <c r="G243" s="1" t="str">
        <f t="shared" si="21"/>
        <v>Above</v>
      </c>
      <c r="H243" s="1" t="str">
        <f t="shared" si="22"/>
        <v>Below</v>
      </c>
      <c r="I243" s="1" t="str">
        <f t="shared" si="23"/>
        <v>Below</v>
      </c>
      <c r="J243" s="1"/>
    </row>
    <row r="244" spans="1:10" x14ac:dyDescent="0.3">
      <c r="A244" s="1" t="s">
        <v>719</v>
      </c>
      <c r="B244">
        <v>2</v>
      </c>
      <c r="C244" s="1" t="s">
        <v>140</v>
      </c>
      <c r="D244">
        <f t="shared" si="18"/>
        <v>22500</v>
      </c>
      <c r="E244">
        <f t="shared" si="19"/>
        <v>17240</v>
      </c>
      <c r="F244" s="2">
        <f t="shared" si="20"/>
        <v>1.3051044083526682</v>
      </c>
      <c r="G244" s="1" t="str">
        <f t="shared" si="21"/>
        <v>Above</v>
      </c>
      <c r="H244" s="1" t="str">
        <f t="shared" si="22"/>
        <v>Below</v>
      </c>
      <c r="I244" s="1" t="str">
        <f t="shared" si="23"/>
        <v>Below</v>
      </c>
      <c r="J244" s="1"/>
    </row>
    <row r="245" spans="1:10" x14ac:dyDescent="0.3">
      <c r="A245" s="1" t="s">
        <v>731</v>
      </c>
      <c r="B245">
        <v>2</v>
      </c>
      <c r="C245" s="1" t="s">
        <v>140</v>
      </c>
      <c r="D245">
        <f t="shared" si="18"/>
        <v>22500</v>
      </c>
      <c r="E245">
        <f t="shared" si="19"/>
        <v>17240</v>
      </c>
      <c r="F245" s="2">
        <f t="shared" si="20"/>
        <v>1.3051044083526682</v>
      </c>
      <c r="G245" s="1" t="str">
        <f t="shared" si="21"/>
        <v>Above</v>
      </c>
      <c r="H245" s="1" t="str">
        <f t="shared" si="22"/>
        <v>Below</v>
      </c>
      <c r="I245" s="1" t="str">
        <f t="shared" si="23"/>
        <v>Below</v>
      </c>
      <c r="J245" s="1"/>
    </row>
    <row r="246" spans="1:10" x14ac:dyDescent="0.3">
      <c r="A246" s="1" t="s">
        <v>763</v>
      </c>
      <c r="B246">
        <v>2</v>
      </c>
      <c r="C246" s="1" t="s">
        <v>140</v>
      </c>
      <c r="D246">
        <f t="shared" si="18"/>
        <v>22500</v>
      </c>
      <c r="E246">
        <f t="shared" si="19"/>
        <v>17240</v>
      </c>
      <c r="F246" s="2">
        <f t="shared" si="20"/>
        <v>1.3051044083526682</v>
      </c>
      <c r="G246" s="1" t="str">
        <f t="shared" si="21"/>
        <v>Above</v>
      </c>
      <c r="H246" s="1" t="str">
        <f t="shared" si="22"/>
        <v>Below</v>
      </c>
      <c r="I246" s="1" t="str">
        <f t="shared" si="23"/>
        <v>Below</v>
      </c>
      <c r="J246" s="1"/>
    </row>
    <row r="247" spans="1:10" x14ac:dyDescent="0.3">
      <c r="A247" s="1" t="s">
        <v>772</v>
      </c>
      <c r="B247">
        <v>2</v>
      </c>
      <c r="C247" s="1" t="s">
        <v>140</v>
      </c>
      <c r="D247">
        <f t="shared" si="18"/>
        <v>22500</v>
      </c>
      <c r="E247">
        <f t="shared" si="19"/>
        <v>17240</v>
      </c>
      <c r="F247" s="2">
        <f t="shared" si="20"/>
        <v>1.3051044083526682</v>
      </c>
      <c r="G247" s="1" t="str">
        <f t="shared" si="21"/>
        <v>Above</v>
      </c>
      <c r="H247" s="1" t="str">
        <f t="shared" si="22"/>
        <v>Below</v>
      </c>
      <c r="I247" s="1" t="str">
        <f t="shared" si="23"/>
        <v>Below</v>
      </c>
      <c r="J247" s="1"/>
    </row>
    <row r="248" spans="1:10" x14ac:dyDescent="0.3">
      <c r="A248" s="1" t="s">
        <v>845</v>
      </c>
      <c r="B248">
        <v>2</v>
      </c>
      <c r="C248" s="1" t="s">
        <v>140</v>
      </c>
      <c r="D248">
        <f t="shared" si="18"/>
        <v>22500</v>
      </c>
      <c r="E248">
        <f t="shared" si="19"/>
        <v>17240</v>
      </c>
      <c r="F248" s="2">
        <f t="shared" si="20"/>
        <v>1.3051044083526682</v>
      </c>
      <c r="G248" s="1" t="str">
        <f t="shared" si="21"/>
        <v>Above</v>
      </c>
      <c r="H248" s="1" t="str">
        <f t="shared" si="22"/>
        <v>Below</v>
      </c>
      <c r="I248" s="1" t="str">
        <f t="shared" si="23"/>
        <v>Below</v>
      </c>
      <c r="J248" s="1"/>
    </row>
    <row r="249" spans="1:10" x14ac:dyDescent="0.3">
      <c r="A249" s="1" t="s">
        <v>865</v>
      </c>
      <c r="B249">
        <v>2</v>
      </c>
      <c r="C249" s="1" t="s">
        <v>140</v>
      </c>
      <c r="D249">
        <f t="shared" si="18"/>
        <v>22500</v>
      </c>
      <c r="E249">
        <f t="shared" si="19"/>
        <v>17240</v>
      </c>
      <c r="F249" s="2">
        <f t="shared" si="20"/>
        <v>1.3051044083526682</v>
      </c>
      <c r="G249" s="1" t="str">
        <f t="shared" si="21"/>
        <v>Above</v>
      </c>
      <c r="H249" s="1" t="str">
        <f t="shared" si="22"/>
        <v>Below</v>
      </c>
      <c r="I249" s="1" t="str">
        <f t="shared" si="23"/>
        <v>Below</v>
      </c>
      <c r="J249" s="1"/>
    </row>
    <row r="250" spans="1:10" x14ac:dyDescent="0.3">
      <c r="A250" s="1" t="s">
        <v>884</v>
      </c>
      <c r="B250">
        <v>2</v>
      </c>
      <c r="C250" s="1" t="s">
        <v>140</v>
      </c>
      <c r="D250">
        <f t="shared" si="18"/>
        <v>22500</v>
      </c>
      <c r="E250">
        <f t="shared" si="19"/>
        <v>17240</v>
      </c>
      <c r="F250" s="2">
        <f t="shared" si="20"/>
        <v>1.3051044083526682</v>
      </c>
      <c r="G250" s="1" t="str">
        <f t="shared" si="21"/>
        <v>Above</v>
      </c>
      <c r="H250" s="1" t="str">
        <f t="shared" si="22"/>
        <v>Below</v>
      </c>
      <c r="I250" s="1" t="str">
        <f t="shared" si="23"/>
        <v>Below</v>
      </c>
      <c r="J250" s="1"/>
    </row>
    <row r="251" spans="1:10" x14ac:dyDescent="0.3">
      <c r="A251" s="1" t="s">
        <v>910</v>
      </c>
      <c r="B251">
        <v>2</v>
      </c>
      <c r="C251" s="1" t="s">
        <v>140</v>
      </c>
      <c r="D251">
        <f t="shared" si="18"/>
        <v>22500</v>
      </c>
      <c r="E251">
        <f t="shared" si="19"/>
        <v>17240</v>
      </c>
      <c r="F251" s="2">
        <f t="shared" si="20"/>
        <v>1.3051044083526682</v>
      </c>
      <c r="G251" s="1" t="str">
        <f t="shared" si="21"/>
        <v>Above</v>
      </c>
      <c r="H251" s="1" t="str">
        <f t="shared" si="22"/>
        <v>Below</v>
      </c>
      <c r="I251" s="1" t="str">
        <f t="shared" si="23"/>
        <v>Below</v>
      </c>
      <c r="J251" s="1"/>
    </row>
    <row r="252" spans="1:10" x14ac:dyDescent="0.3">
      <c r="A252" s="1" t="s">
        <v>936</v>
      </c>
      <c r="B252">
        <v>2</v>
      </c>
      <c r="C252" s="1" t="s">
        <v>140</v>
      </c>
      <c r="D252">
        <f t="shared" si="18"/>
        <v>22500</v>
      </c>
      <c r="E252">
        <f t="shared" si="19"/>
        <v>17240</v>
      </c>
      <c r="F252" s="2">
        <f t="shared" si="20"/>
        <v>1.3051044083526682</v>
      </c>
      <c r="G252" s="1" t="str">
        <f t="shared" si="21"/>
        <v>Above</v>
      </c>
      <c r="H252" s="1" t="str">
        <f t="shared" si="22"/>
        <v>Below</v>
      </c>
      <c r="I252" s="1" t="str">
        <f t="shared" si="23"/>
        <v>Below</v>
      </c>
      <c r="J252" s="1"/>
    </row>
    <row r="253" spans="1:10" x14ac:dyDescent="0.3">
      <c r="A253" s="1" t="s">
        <v>946</v>
      </c>
      <c r="B253">
        <v>2</v>
      </c>
      <c r="C253" s="1" t="s">
        <v>140</v>
      </c>
      <c r="D253">
        <f t="shared" si="18"/>
        <v>22500</v>
      </c>
      <c r="E253">
        <f t="shared" si="19"/>
        <v>17240</v>
      </c>
      <c r="F253" s="2">
        <f t="shared" si="20"/>
        <v>1.3051044083526682</v>
      </c>
      <c r="G253" s="1" t="str">
        <f t="shared" si="21"/>
        <v>Above</v>
      </c>
      <c r="H253" s="1" t="str">
        <f t="shared" si="22"/>
        <v>Below</v>
      </c>
      <c r="I253" s="1" t="str">
        <f t="shared" si="23"/>
        <v>Below</v>
      </c>
      <c r="J253" s="1"/>
    </row>
    <row r="254" spans="1:10" x14ac:dyDescent="0.3">
      <c r="A254" s="1" t="s">
        <v>979</v>
      </c>
      <c r="B254">
        <v>2</v>
      </c>
      <c r="C254" s="1" t="s">
        <v>140</v>
      </c>
      <c r="D254">
        <f t="shared" si="18"/>
        <v>22500</v>
      </c>
      <c r="E254">
        <f t="shared" si="19"/>
        <v>17240</v>
      </c>
      <c r="F254" s="2">
        <f t="shared" si="20"/>
        <v>1.3051044083526682</v>
      </c>
      <c r="G254" s="1" t="str">
        <f t="shared" si="21"/>
        <v>Above</v>
      </c>
      <c r="H254" s="1" t="str">
        <f t="shared" si="22"/>
        <v>Below</v>
      </c>
      <c r="I254" s="1" t="str">
        <f t="shared" si="23"/>
        <v>Below</v>
      </c>
      <c r="J254" s="1"/>
    </row>
    <row r="255" spans="1:10" x14ac:dyDescent="0.3">
      <c r="A255" s="1" t="s">
        <v>981</v>
      </c>
      <c r="B255">
        <v>2</v>
      </c>
      <c r="C255" s="1" t="s">
        <v>140</v>
      </c>
      <c r="D255">
        <f t="shared" si="18"/>
        <v>22500</v>
      </c>
      <c r="E255">
        <f t="shared" si="19"/>
        <v>17240</v>
      </c>
      <c r="F255" s="2">
        <f t="shared" si="20"/>
        <v>1.3051044083526682</v>
      </c>
      <c r="G255" s="1" t="str">
        <f t="shared" si="21"/>
        <v>Above</v>
      </c>
      <c r="H255" s="1" t="str">
        <f t="shared" si="22"/>
        <v>Below</v>
      </c>
      <c r="I255" s="1" t="str">
        <f t="shared" si="23"/>
        <v>Below</v>
      </c>
      <c r="J255" s="1"/>
    </row>
    <row r="256" spans="1:10" x14ac:dyDescent="0.3">
      <c r="A256" s="1" t="s">
        <v>986</v>
      </c>
      <c r="B256">
        <v>2</v>
      </c>
      <c r="C256" s="1" t="s">
        <v>140</v>
      </c>
      <c r="D256">
        <f t="shared" si="18"/>
        <v>22500</v>
      </c>
      <c r="E256">
        <f t="shared" si="19"/>
        <v>17240</v>
      </c>
      <c r="F256" s="2">
        <f t="shared" si="20"/>
        <v>1.3051044083526682</v>
      </c>
      <c r="G256" s="1" t="str">
        <f t="shared" si="21"/>
        <v>Above</v>
      </c>
      <c r="H256" s="1" t="str">
        <f t="shared" si="22"/>
        <v>Below</v>
      </c>
      <c r="I256" s="1" t="str">
        <f t="shared" si="23"/>
        <v>Below</v>
      </c>
      <c r="J256" s="1"/>
    </row>
    <row r="257" spans="1:10" x14ac:dyDescent="0.3">
      <c r="A257" s="1" t="s">
        <v>990</v>
      </c>
      <c r="B257">
        <v>2</v>
      </c>
      <c r="C257" s="1" t="s">
        <v>140</v>
      </c>
      <c r="D257">
        <f t="shared" si="18"/>
        <v>22500</v>
      </c>
      <c r="E257">
        <f t="shared" si="19"/>
        <v>17240</v>
      </c>
      <c r="F257" s="2">
        <f t="shared" si="20"/>
        <v>1.3051044083526682</v>
      </c>
      <c r="G257" s="1" t="str">
        <f t="shared" si="21"/>
        <v>Above</v>
      </c>
      <c r="H257" s="1" t="str">
        <f t="shared" si="22"/>
        <v>Below</v>
      </c>
      <c r="I257" s="1" t="str">
        <f t="shared" si="23"/>
        <v>Below</v>
      </c>
      <c r="J257" s="1"/>
    </row>
    <row r="258" spans="1:10" x14ac:dyDescent="0.3">
      <c r="A258" s="1" t="s">
        <v>995</v>
      </c>
      <c r="B258">
        <v>2</v>
      </c>
      <c r="C258" s="1" t="s">
        <v>140</v>
      </c>
      <c r="D258">
        <f t="shared" ref="D258:D321" si="24">VLOOKUP(C258,$N$4:$O$9,2,FALSE)</f>
        <v>22500</v>
      </c>
      <c r="E258">
        <f t="shared" ref="E258:E321" si="25">VLOOKUP(B258,$Q$4:$S$14,2,FALSE)</f>
        <v>17240</v>
      </c>
      <c r="F258" s="2">
        <f t="shared" ref="F258:F321" si="26">D258/E258</f>
        <v>1.3051044083526682</v>
      </c>
      <c r="G258" s="1" t="str">
        <f t="shared" ref="G258:G321" si="27">IF(F258&gt;1,"Above", "Below")</f>
        <v>Above</v>
      </c>
      <c r="H258" s="1" t="str">
        <f t="shared" ref="H258:H321" si="28">IF(F258&gt;2,"Above", "Below")</f>
        <v>Below</v>
      </c>
      <c r="I258" s="1" t="str">
        <f t="shared" ref="I258:I321" si="29">IF($F258&gt;1.5,"Above", "Below")</f>
        <v>Below</v>
      </c>
      <c r="J258" s="1"/>
    </row>
    <row r="259" spans="1:10" x14ac:dyDescent="0.3">
      <c r="A259" s="1" t="s">
        <v>998</v>
      </c>
      <c r="B259">
        <v>2</v>
      </c>
      <c r="C259" s="1" t="s">
        <v>140</v>
      </c>
      <c r="D259">
        <f t="shared" si="24"/>
        <v>22500</v>
      </c>
      <c r="E259">
        <f t="shared" si="25"/>
        <v>17240</v>
      </c>
      <c r="F259" s="2">
        <f t="shared" si="26"/>
        <v>1.3051044083526682</v>
      </c>
      <c r="G259" s="1" t="str">
        <f t="shared" si="27"/>
        <v>Above</v>
      </c>
      <c r="H259" s="1" t="str">
        <f t="shared" si="28"/>
        <v>Below</v>
      </c>
      <c r="I259" s="1" t="str">
        <f t="shared" si="29"/>
        <v>Below</v>
      </c>
      <c r="J259" s="1"/>
    </row>
    <row r="260" spans="1:10" x14ac:dyDescent="0.3">
      <c r="A260" s="1" t="s">
        <v>1009</v>
      </c>
      <c r="B260">
        <v>2</v>
      </c>
      <c r="C260" s="1" t="s">
        <v>140</v>
      </c>
      <c r="D260">
        <f t="shared" si="24"/>
        <v>22500</v>
      </c>
      <c r="E260">
        <f t="shared" si="25"/>
        <v>17240</v>
      </c>
      <c r="F260" s="2">
        <f t="shared" si="26"/>
        <v>1.3051044083526682</v>
      </c>
      <c r="G260" s="1" t="str">
        <f t="shared" si="27"/>
        <v>Above</v>
      </c>
      <c r="H260" s="1" t="str">
        <f t="shared" si="28"/>
        <v>Below</v>
      </c>
      <c r="I260" s="1" t="str">
        <f t="shared" si="29"/>
        <v>Below</v>
      </c>
      <c r="J260" s="1"/>
    </row>
    <row r="261" spans="1:10" x14ac:dyDescent="0.3">
      <c r="A261" s="1" t="s">
        <v>1035</v>
      </c>
      <c r="B261">
        <v>2</v>
      </c>
      <c r="C261" s="1" t="s">
        <v>140</v>
      </c>
      <c r="D261">
        <f t="shared" si="24"/>
        <v>22500</v>
      </c>
      <c r="E261">
        <f t="shared" si="25"/>
        <v>17240</v>
      </c>
      <c r="F261" s="2">
        <f t="shared" si="26"/>
        <v>1.3051044083526682</v>
      </c>
      <c r="G261" s="1" t="str">
        <f t="shared" si="27"/>
        <v>Above</v>
      </c>
      <c r="H261" s="1" t="str">
        <f t="shared" si="28"/>
        <v>Below</v>
      </c>
      <c r="I261" s="1" t="str">
        <f t="shared" si="29"/>
        <v>Below</v>
      </c>
      <c r="J261" s="1"/>
    </row>
    <row r="262" spans="1:10" x14ac:dyDescent="0.3">
      <c r="A262" s="1" t="s">
        <v>1063</v>
      </c>
      <c r="B262">
        <v>2</v>
      </c>
      <c r="C262" s="1" t="s">
        <v>140</v>
      </c>
      <c r="D262">
        <f t="shared" si="24"/>
        <v>22500</v>
      </c>
      <c r="E262">
        <f t="shared" si="25"/>
        <v>17240</v>
      </c>
      <c r="F262" s="2">
        <f t="shared" si="26"/>
        <v>1.3051044083526682</v>
      </c>
      <c r="G262" s="1" t="str">
        <f t="shared" si="27"/>
        <v>Above</v>
      </c>
      <c r="H262" s="1" t="str">
        <f t="shared" si="28"/>
        <v>Below</v>
      </c>
      <c r="I262" s="1" t="str">
        <f t="shared" si="29"/>
        <v>Below</v>
      </c>
      <c r="J262" s="1"/>
    </row>
    <row r="263" spans="1:10" x14ac:dyDescent="0.3">
      <c r="A263" s="1" t="s">
        <v>1108</v>
      </c>
      <c r="B263">
        <v>2</v>
      </c>
      <c r="C263" s="1" t="s">
        <v>140</v>
      </c>
      <c r="D263">
        <f t="shared" si="24"/>
        <v>22500</v>
      </c>
      <c r="E263">
        <f t="shared" si="25"/>
        <v>17240</v>
      </c>
      <c r="F263" s="2">
        <f t="shared" si="26"/>
        <v>1.3051044083526682</v>
      </c>
      <c r="G263" s="1" t="str">
        <f t="shared" si="27"/>
        <v>Above</v>
      </c>
      <c r="H263" s="1" t="str">
        <f t="shared" si="28"/>
        <v>Below</v>
      </c>
      <c r="I263" s="1" t="str">
        <f t="shared" si="29"/>
        <v>Below</v>
      </c>
      <c r="J263" s="1"/>
    </row>
    <row r="264" spans="1:10" x14ac:dyDescent="0.3">
      <c r="A264" s="1" t="s">
        <v>1156</v>
      </c>
      <c r="B264">
        <v>2</v>
      </c>
      <c r="C264" s="1" t="s">
        <v>140</v>
      </c>
      <c r="D264">
        <f t="shared" si="24"/>
        <v>22500</v>
      </c>
      <c r="E264">
        <f t="shared" si="25"/>
        <v>17240</v>
      </c>
      <c r="F264" s="2">
        <f t="shared" si="26"/>
        <v>1.3051044083526682</v>
      </c>
      <c r="G264" s="1" t="str">
        <f t="shared" si="27"/>
        <v>Above</v>
      </c>
      <c r="H264" s="1" t="str">
        <f t="shared" si="28"/>
        <v>Below</v>
      </c>
      <c r="I264" s="1" t="str">
        <f t="shared" si="29"/>
        <v>Below</v>
      </c>
      <c r="J264" s="1"/>
    </row>
    <row r="265" spans="1:10" x14ac:dyDescent="0.3">
      <c r="A265" s="1" t="s">
        <v>1176</v>
      </c>
      <c r="B265">
        <v>2</v>
      </c>
      <c r="C265" s="1" t="s">
        <v>140</v>
      </c>
      <c r="D265">
        <f t="shared" si="24"/>
        <v>22500</v>
      </c>
      <c r="E265">
        <f t="shared" si="25"/>
        <v>17240</v>
      </c>
      <c r="F265" s="2">
        <f t="shared" si="26"/>
        <v>1.3051044083526682</v>
      </c>
      <c r="G265" s="1" t="str">
        <f t="shared" si="27"/>
        <v>Above</v>
      </c>
      <c r="H265" s="1" t="str">
        <f t="shared" si="28"/>
        <v>Below</v>
      </c>
      <c r="I265" s="1" t="str">
        <f t="shared" si="29"/>
        <v>Below</v>
      </c>
      <c r="J265" s="1"/>
    </row>
    <row r="266" spans="1:10" x14ac:dyDescent="0.3">
      <c r="A266" s="1" t="s">
        <v>1190</v>
      </c>
      <c r="B266">
        <v>2</v>
      </c>
      <c r="C266" s="1" t="s">
        <v>140</v>
      </c>
      <c r="D266">
        <f t="shared" si="24"/>
        <v>22500</v>
      </c>
      <c r="E266">
        <f t="shared" si="25"/>
        <v>17240</v>
      </c>
      <c r="F266" s="2">
        <f t="shared" si="26"/>
        <v>1.3051044083526682</v>
      </c>
      <c r="G266" s="1" t="str">
        <f t="shared" si="27"/>
        <v>Above</v>
      </c>
      <c r="H266" s="1" t="str">
        <f t="shared" si="28"/>
        <v>Below</v>
      </c>
      <c r="I266" s="1" t="str">
        <f t="shared" si="29"/>
        <v>Below</v>
      </c>
      <c r="J266" s="1"/>
    </row>
    <row r="267" spans="1:10" x14ac:dyDescent="0.3">
      <c r="A267" s="1" t="s">
        <v>1194</v>
      </c>
      <c r="B267">
        <v>2</v>
      </c>
      <c r="C267" s="1" t="s">
        <v>140</v>
      </c>
      <c r="D267">
        <f t="shared" si="24"/>
        <v>22500</v>
      </c>
      <c r="E267">
        <f t="shared" si="25"/>
        <v>17240</v>
      </c>
      <c r="F267" s="2">
        <f t="shared" si="26"/>
        <v>1.3051044083526682</v>
      </c>
      <c r="G267" s="1" t="str">
        <f t="shared" si="27"/>
        <v>Above</v>
      </c>
      <c r="H267" s="1" t="str">
        <f t="shared" si="28"/>
        <v>Below</v>
      </c>
      <c r="I267" s="1" t="str">
        <f t="shared" si="29"/>
        <v>Below</v>
      </c>
      <c r="J267" s="1"/>
    </row>
    <row r="268" spans="1:10" x14ac:dyDescent="0.3">
      <c r="A268" s="1" t="s">
        <v>1199</v>
      </c>
      <c r="B268">
        <v>2</v>
      </c>
      <c r="C268" s="1" t="s">
        <v>140</v>
      </c>
      <c r="D268">
        <f t="shared" si="24"/>
        <v>22500</v>
      </c>
      <c r="E268">
        <f t="shared" si="25"/>
        <v>17240</v>
      </c>
      <c r="F268" s="2">
        <f t="shared" si="26"/>
        <v>1.3051044083526682</v>
      </c>
      <c r="G268" s="1" t="str">
        <f t="shared" si="27"/>
        <v>Above</v>
      </c>
      <c r="H268" s="1" t="str">
        <f t="shared" si="28"/>
        <v>Below</v>
      </c>
      <c r="I268" s="1" t="str">
        <f t="shared" si="29"/>
        <v>Below</v>
      </c>
      <c r="J268" s="1"/>
    </row>
    <row r="269" spans="1:10" x14ac:dyDescent="0.3">
      <c r="A269" s="1" t="s">
        <v>1206</v>
      </c>
      <c r="B269">
        <v>2</v>
      </c>
      <c r="C269" s="1" t="s">
        <v>140</v>
      </c>
      <c r="D269">
        <f t="shared" si="24"/>
        <v>22500</v>
      </c>
      <c r="E269">
        <f t="shared" si="25"/>
        <v>17240</v>
      </c>
      <c r="F269" s="2">
        <f t="shared" si="26"/>
        <v>1.3051044083526682</v>
      </c>
      <c r="G269" s="1" t="str">
        <f t="shared" si="27"/>
        <v>Above</v>
      </c>
      <c r="H269" s="1" t="str">
        <f t="shared" si="28"/>
        <v>Below</v>
      </c>
      <c r="I269" s="1" t="str">
        <f t="shared" si="29"/>
        <v>Below</v>
      </c>
      <c r="J269" s="1"/>
    </row>
    <row r="270" spans="1:10" x14ac:dyDescent="0.3">
      <c r="A270" s="1" t="s">
        <v>1253</v>
      </c>
      <c r="B270">
        <v>2</v>
      </c>
      <c r="C270" s="1" t="s">
        <v>140</v>
      </c>
      <c r="D270">
        <f t="shared" si="24"/>
        <v>22500</v>
      </c>
      <c r="E270">
        <f t="shared" si="25"/>
        <v>17240</v>
      </c>
      <c r="F270" s="2">
        <f t="shared" si="26"/>
        <v>1.3051044083526682</v>
      </c>
      <c r="G270" s="1" t="str">
        <f t="shared" si="27"/>
        <v>Above</v>
      </c>
      <c r="H270" s="1" t="str">
        <f t="shared" si="28"/>
        <v>Below</v>
      </c>
      <c r="I270" s="1" t="str">
        <f t="shared" si="29"/>
        <v>Below</v>
      </c>
      <c r="J270" s="1"/>
    </row>
    <row r="271" spans="1:10" x14ac:dyDescent="0.3">
      <c r="A271" s="1" t="s">
        <v>1286</v>
      </c>
      <c r="B271">
        <v>2</v>
      </c>
      <c r="C271" s="1" t="s">
        <v>140</v>
      </c>
      <c r="D271">
        <f t="shared" si="24"/>
        <v>22500</v>
      </c>
      <c r="E271">
        <f t="shared" si="25"/>
        <v>17240</v>
      </c>
      <c r="F271" s="2">
        <f t="shared" si="26"/>
        <v>1.3051044083526682</v>
      </c>
      <c r="G271" s="1" t="str">
        <f t="shared" si="27"/>
        <v>Above</v>
      </c>
      <c r="H271" s="1" t="str">
        <f t="shared" si="28"/>
        <v>Below</v>
      </c>
      <c r="I271" s="1" t="str">
        <f t="shared" si="29"/>
        <v>Below</v>
      </c>
      <c r="J271" s="1"/>
    </row>
    <row r="272" spans="1:10" x14ac:dyDescent="0.3">
      <c r="A272" s="1" t="s">
        <v>1318</v>
      </c>
      <c r="B272">
        <v>2</v>
      </c>
      <c r="C272" s="1" t="s">
        <v>140</v>
      </c>
      <c r="D272">
        <f t="shared" si="24"/>
        <v>22500</v>
      </c>
      <c r="E272">
        <f t="shared" si="25"/>
        <v>17240</v>
      </c>
      <c r="F272" s="2">
        <f t="shared" si="26"/>
        <v>1.3051044083526682</v>
      </c>
      <c r="G272" s="1" t="str">
        <f t="shared" si="27"/>
        <v>Above</v>
      </c>
      <c r="H272" s="1" t="str">
        <f t="shared" si="28"/>
        <v>Below</v>
      </c>
      <c r="I272" s="1" t="str">
        <f t="shared" si="29"/>
        <v>Below</v>
      </c>
      <c r="J272" s="1"/>
    </row>
    <row r="273" spans="1:10" x14ac:dyDescent="0.3">
      <c r="A273" s="1" t="s">
        <v>1326</v>
      </c>
      <c r="B273">
        <v>2</v>
      </c>
      <c r="C273" s="1" t="s">
        <v>140</v>
      </c>
      <c r="D273">
        <f t="shared" si="24"/>
        <v>22500</v>
      </c>
      <c r="E273">
        <f t="shared" si="25"/>
        <v>17240</v>
      </c>
      <c r="F273" s="2">
        <f t="shared" si="26"/>
        <v>1.3051044083526682</v>
      </c>
      <c r="G273" s="1" t="str">
        <f t="shared" si="27"/>
        <v>Above</v>
      </c>
      <c r="H273" s="1" t="str">
        <f t="shared" si="28"/>
        <v>Below</v>
      </c>
      <c r="I273" s="1" t="str">
        <f t="shared" si="29"/>
        <v>Below</v>
      </c>
      <c r="J273" s="1"/>
    </row>
    <row r="274" spans="1:10" x14ac:dyDescent="0.3">
      <c r="A274" s="1" t="s">
        <v>1327</v>
      </c>
      <c r="B274">
        <v>2</v>
      </c>
      <c r="C274" s="1" t="s">
        <v>140</v>
      </c>
      <c r="D274">
        <f t="shared" si="24"/>
        <v>22500</v>
      </c>
      <c r="E274">
        <f t="shared" si="25"/>
        <v>17240</v>
      </c>
      <c r="F274" s="2">
        <f t="shared" si="26"/>
        <v>1.3051044083526682</v>
      </c>
      <c r="G274" s="1" t="str">
        <f t="shared" si="27"/>
        <v>Above</v>
      </c>
      <c r="H274" s="1" t="str">
        <f t="shared" si="28"/>
        <v>Below</v>
      </c>
      <c r="I274" s="1" t="str">
        <f t="shared" si="29"/>
        <v>Below</v>
      </c>
      <c r="J274" s="1"/>
    </row>
    <row r="275" spans="1:10" x14ac:dyDescent="0.3">
      <c r="A275" s="1" t="s">
        <v>1328</v>
      </c>
      <c r="B275">
        <v>2</v>
      </c>
      <c r="C275" s="1" t="s">
        <v>140</v>
      </c>
      <c r="D275">
        <f t="shared" si="24"/>
        <v>22500</v>
      </c>
      <c r="E275">
        <f t="shared" si="25"/>
        <v>17240</v>
      </c>
      <c r="F275" s="2">
        <f t="shared" si="26"/>
        <v>1.3051044083526682</v>
      </c>
      <c r="G275" s="1" t="str">
        <f t="shared" si="27"/>
        <v>Above</v>
      </c>
      <c r="H275" s="1" t="str">
        <f t="shared" si="28"/>
        <v>Below</v>
      </c>
      <c r="I275" s="1" t="str">
        <f t="shared" si="29"/>
        <v>Below</v>
      </c>
      <c r="J275" s="1"/>
    </row>
    <row r="276" spans="1:10" x14ac:dyDescent="0.3">
      <c r="A276" s="1" t="s">
        <v>94</v>
      </c>
      <c r="B276">
        <v>3</v>
      </c>
      <c r="C276" s="1" t="s">
        <v>140</v>
      </c>
      <c r="D276">
        <f t="shared" si="24"/>
        <v>22500</v>
      </c>
      <c r="E276">
        <f t="shared" si="25"/>
        <v>21720</v>
      </c>
      <c r="F276" s="2">
        <f t="shared" si="26"/>
        <v>1.0359116022099448</v>
      </c>
      <c r="G276" s="1" t="str">
        <f t="shared" si="27"/>
        <v>Above</v>
      </c>
      <c r="H276" s="1" t="str">
        <f t="shared" si="28"/>
        <v>Below</v>
      </c>
      <c r="I276" s="1" t="str">
        <f t="shared" si="29"/>
        <v>Below</v>
      </c>
      <c r="J276" s="1"/>
    </row>
    <row r="277" spans="1:10" x14ac:dyDescent="0.3">
      <c r="A277" s="1" t="s">
        <v>111</v>
      </c>
      <c r="B277">
        <v>3</v>
      </c>
      <c r="C277" s="1" t="s">
        <v>140</v>
      </c>
      <c r="D277">
        <f t="shared" si="24"/>
        <v>22500</v>
      </c>
      <c r="E277">
        <f t="shared" si="25"/>
        <v>21720</v>
      </c>
      <c r="F277" s="2">
        <f t="shared" si="26"/>
        <v>1.0359116022099448</v>
      </c>
      <c r="G277" s="1" t="str">
        <f t="shared" si="27"/>
        <v>Above</v>
      </c>
      <c r="H277" s="1" t="str">
        <f t="shared" si="28"/>
        <v>Below</v>
      </c>
      <c r="I277" s="1" t="str">
        <f t="shared" si="29"/>
        <v>Below</v>
      </c>
      <c r="J277" s="1"/>
    </row>
    <row r="278" spans="1:10" x14ac:dyDescent="0.3">
      <c r="A278" s="1" t="s">
        <v>128</v>
      </c>
      <c r="B278">
        <v>3</v>
      </c>
      <c r="C278" s="1" t="s">
        <v>140</v>
      </c>
      <c r="D278">
        <f t="shared" si="24"/>
        <v>22500</v>
      </c>
      <c r="E278">
        <f t="shared" si="25"/>
        <v>21720</v>
      </c>
      <c r="F278" s="2">
        <f t="shared" si="26"/>
        <v>1.0359116022099448</v>
      </c>
      <c r="G278" s="1" t="str">
        <f t="shared" si="27"/>
        <v>Above</v>
      </c>
      <c r="H278" s="1" t="str">
        <f t="shared" si="28"/>
        <v>Below</v>
      </c>
      <c r="I278" s="1" t="str">
        <f t="shared" si="29"/>
        <v>Below</v>
      </c>
      <c r="J278" s="1"/>
    </row>
    <row r="279" spans="1:10" x14ac:dyDescent="0.3">
      <c r="A279" s="1" t="s">
        <v>136</v>
      </c>
      <c r="B279">
        <v>3</v>
      </c>
      <c r="C279" s="1" t="s">
        <v>140</v>
      </c>
      <c r="D279">
        <f t="shared" si="24"/>
        <v>22500</v>
      </c>
      <c r="E279">
        <f t="shared" si="25"/>
        <v>21720</v>
      </c>
      <c r="F279" s="2">
        <f t="shared" si="26"/>
        <v>1.0359116022099448</v>
      </c>
      <c r="G279" s="1" t="str">
        <f t="shared" si="27"/>
        <v>Above</v>
      </c>
      <c r="H279" s="1" t="str">
        <f t="shared" si="28"/>
        <v>Below</v>
      </c>
      <c r="I279" s="1" t="str">
        <f t="shared" si="29"/>
        <v>Below</v>
      </c>
      <c r="J279" s="1"/>
    </row>
    <row r="280" spans="1:10" x14ac:dyDescent="0.3">
      <c r="A280" s="1" t="s">
        <v>581</v>
      </c>
      <c r="B280">
        <v>3</v>
      </c>
      <c r="C280" s="1" t="s">
        <v>140</v>
      </c>
      <c r="D280">
        <f t="shared" si="24"/>
        <v>22500</v>
      </c>
      <c r="E280">
        <f t="shared" si="25"/>
        <v>21720</v>
      </c>
      <c r="F280" s="2">
        <f t="shared" si="26"/>
        <v>1.0359116022099448</v>
      </c>
      <c r="G280" s="1" t="str">
        <f t="shared" si="27"/>
        <v>Above</v>
      </c>
      <c r="H280" s="1" t="str">
        <f t="shared" si="28"/>
        <v>Below</v>
      </c>
      <c r="I280" s="1" t="str">
        <f t="shared" si="29"/>
        <v>Below</v>
      </c>
      <c r="J280" s="1"/>
    </row>
    <row r="281" spans="1:10" x14ac:dyDescent="0.3">
      <c r="A281" s="1" t="s">
        <v>615</v>
      </c>
      <c r="B281">
        <v>3</v>
      </c>
      <c r="C281" s="1" t="s">
        <v>140</v>
      </c>
      <c r="D281">
        <f t="shared" si="24"/>
        <v>22500</v>
      </c>
      <c r="E281">
        <f t="shared" si="25"/>
        <v>21720</v>
      </c>
      <c r="F281" s="2">
        <f t="shared" si="26"/>
        <v>1.0359116022099448</v>
      </c>
      <c r="G281" s="1" t="str">
        <f t="shared" si="27"/>
        <v>Above</v>
      </c>
      <c r="H281" s="1" t="str">
        <f t="shared" si="28"/>
        <v>Below</v>
      </c>
      <c r="I281" s="1" t="str">
        <f t="shared" si="29"/>
        <v>Below</v>
      </c>
      <c r="J281" s="1"/>
    </row>
    <row r="282" spans="1:10" x14ac:dyDescent="0.3">
      <c r="A282" s="1" t="s">
        <v>654</v>
      </c>
      <c r="B282">
        <v>3</v>
      </c>
      <c r="C282" s="1" t="s">
        <v>140</v>
      </c>
      <c r="D282">
        <f t="shared" si="24"/>
        <v>22500</v>
      </c>
      <c r="E282">
        <f t="shared" si="25"/>
        <v>21720</v>
      </c>
      <c r="F282" s="2">
        <f t="shared" si="26"/>
        <v>1.0359116022099448</v>
      </c>
      <c r="G282" s="1" t="str">
        <f t="shared" si="27"/>
        <v>Above</v>
      </c>
      <c r="H282" s="1" t="str">
        <f t="shared" si="28"/>
        <v>Below</v>
      </c>
      <c r="I282" s="1" t="str">
        <f t="shared" si="29"/>
        <v>Below</v>
      </c>
      <c r="J282" s="1"/>
    </row>
    <row r="283" spans="1:10" x14ac:dyDescent="0.3">
      <c r="A283" s="1" t="s">
        <v>897</v>
      </c>
      <c r="B283">
        <v>3</v>
      </c>
      <c r="C283" s="1" t="s">
        <v>140</v>
      </c>
      <c r="D283">
        <f t="shared" si="24"/>
        <v>22500</v>
      </c>
      <c r="E283">
        <f t="shared" si="25"/>
        <v>21720</v>
      </c>
      <c r="F283" s="2">
        <f t="shared" si="26"/>
        <v>1.0359116022099448</v>
      </c>
      <c r="G283" s="1" t="str">
        <f t="shared" si="27"/>
        <v>Above</v>
      </c>
      <c r="H283" s="1" t="str">
        <f t="shared" si="28"/>
        <v>Below</v>
      </c>
      <c r="I283" s="1" t="str">
        <f t="shared" si="29"/>
        <v>Below</v>
      </c>
      <c r="J283" s="1"/>
    </row>
    <row r="284" spans="1:10" x14ac:dyDescent="0.3">
      <c r="A284" s="1" t="s">
        <v>942</v>
      </c>
      <c r="B284">
        <v>3</v>
      </c>
      <c r="C284" s="1" t="s">
        <v>140</v>
      </c>
      <c r="D284">
        <f t="shared" si="24"/>
        <v>22500</v>
      </c>
      <c r="E284">
        <f t="shared" si="25"/>
        <v>21720</v>
      </c>
      <c r="F284" s="2">
        <f t="shared" si="26"/>
        <v>1.0359116022099448</v>
      </c>
      <c r="G284" s="1" t="str">
        <f t="shared" si="27"/>
        <v>Above</v>
      </c>
      <c r="H284" s="1" t="str">
        <f t="shared" si="28"/>
        <v>Below</v>
      </c>
      <c r="I284" s="1" t="str">
        <f t="shared" si="29"/>
        <v>Below</v>
      </c>
      <c r="J284" s="1"/>
    </row>
    <row r="285" spans="1:10" x14ac:dyDescent="0.3">
      <c r="A285" s="1" t="s">
        <v>997</v>
      </c>
      <c r="B285">
        <v>3</v>
      </c>
      <c r="C285" s="1" t="s">
        <v>140</v>
      </c>
      <c r="D285">
        <f t="shared" si="24"/>
        <v>22500</v>
      </c>
      <c r="E285">
        <f t="shared" si="25"/>
        <v>21720</v>
      </c>
      <c r="F285" s="2">
        <f t="shared" si="26"/>
        <v>1.0359116022099448</v>
      </c>
      <c r="G285" s="1" t="str">
        <f t="shared" si="27"/>
        <v>Above</v>
      </c>
      <c r="H285" s="1" t="str">
        <f t="shared" si="28"/>
        <v>Below</v>
      </c>
      <c r="I285" s="1" t="str">
        <f t="shared" si="29"/>
        <v>Below</v>
      </c>
      <c r="J285" s="1"/>
    </row>
    <row r="286" spans="1:10" x14ac:dyDescent="0.3">
      <c r="A286" s="1" t="s">
        <v>1081</v>
      </c>
      <c r="B286">
        <v>3</v>
      </c>
      <c r="C286" s="1" t="s">
        <v>140</v>
      </c>
      <c r="D286">
        <f t="shared" si="24"/>
        <v>22500</v>
      </c>
      <c r="E286">
        <f t="shared" si="25"/>
        <v>21720</v>
      </c>
      <c r="F286" s="2">
        <f t="shared" si="26"/>
        <v>1.0359116022099448</v>
      </c>
      <c r="G286" s="1" t="str">
        <f t="shared" si="27"/>
        <v>Above</v>
      </c>
      <c r="H286" s="1" t="str">
        <f t="shared" si="28"/>
        <v>Below</v>
      </c>
      <c r="I286" s="1" t="str">
        <f t="shared" si="29"/>
        <v>Below</v>
      </c>
      <c r="J286" s="1"/>
    </row>
    <row r="287" spans="1:10" x14ac:dyDescent="0.3">
      <c r="A287" s="1" t="s">
        <v>1288</v>
      </c>
      <c r="B287">
        <v>3</v>
      </c>
      <c r="C287" s="1" t="s">
        <v>140</v>
      </c>
      <c r="D287">
        <f t="shared" si="24"/>
        <v>22500</v>
      </c>
      <c r="E287">
        <f t="shared" si="25"/>
        <v>21720</v>
      </c>
      <c r="F287" s="2">
        <f t="shared" si="26"/>
        <v>1.0359116022099448</v>
      </c>
      <c r="G287" s="1" t="str">
        <f t="shared" si="27"/>
        <v>Above</v>
      </c>
      <c r="H287" s="1" t="str">
        <f t="shared" si="28"/>
        <v>Below</v>
      </c>
      <c r="I287" s="1" t="str">
        <f t="shared" si="29"/>
        <v>Below</v>
      </c>
      <c r="J287" s="1"/>
    </row>
    <row r="288" spans="1:10" x14ac:dyDescent="0.3">
      <c r="A288" s="1" t="s">
        <v>1294</v>
      </c>
      <c r="B288">
        <v>3</v>
      </c>
      <c r="C288" s="1" t="s">
        <v>140</v>
      </c>
      <c r="D288">
        <f t="shared" si="24"/>
        <v>22500</v>
      </c>
      <c r="E288">
        <f t="shared" si="25"/>
        <v>21720</v>
      </c>
      <c r="F288" s="2">
        <f t="shared" si="26"/>
        <v>1.0359116022099448</v>
      </c>
      <c r="G288" s="1" t="str">
        <f t="shared" si="27"/>
        <v>Above</v>
      </c>
      <c r="H288" s="1" t="str">
        <f t="shared" si="28"/>
        <v>Below</v>
      </c>
      <c r="I288" s="1" t="str">
        <f t="shared" si="29"/>
        <v>Below</v>
      </c>
      <c r="J288" s="1"/>
    </row>
    <row r="289" spans="1:10" x14ac:dyDescent="0.3">
      <c r="A289" s="1" t="s">
        <v>1304</v>
      </c>
      <c r="B289">
        <v>3</v>
      </c>
      <c r="C289" s="1" t="s">
        <v>140</v>
      </c>
      <c r="D289">
        <f t="shared" si="24"/>
        <v>22500</v>
      </c>
      <c r="E289">
        <f t="shared" si="25"/>
        <v>21720</v>
      </c>
      <c r="F289" s="2">
        <f t="shared" si="26"/>
        <v>1.0359116022099448</v>
      </c>
      <c r="G289" s="1" t="str">
        <f t="shared" si="27"/>
        <v>Above</v>
      </c>
      <c r="H289" s="1" t="str">
        <f t="shared" si="28"/>
        <v>Below</v>
      </c>
      <c r="I289" s="1" t="str">
        <f t="shared" si="29"/>
        <v>Below</v>
      </c>
      <c r="J289" s="1"/>
    </row>
    <row r="290" spans="1:10" x14ac:dyDescent="0.3">
      <c r="A290" s="1" t="s">
        <v>1324</v>
      </c>
      <c r="B290">
        <v>3</v>
      </c>
      <c r="C290" s="1" t="s">
        <v>140</v>
      </c>
      <c r="D290">
        <f t="shared" si="24"/>
        <v>22500</v>
      </c>
      <c r="E290">
        <f t="shared" si="25"/>
        <v>21720</v>
      </c>
      <c r="F290" s="2">
        <f t="shared" si="26"/>
        <v>1.0359116022099448</v>
      </c>
      <c r="G290" s="1" t="str">
        <f t="shared" si="27"/>
        <v>Above</v>
      </c>
      <c r="H290" s="1" t="str">
        <f t="shared" si="28"/>
        <v>Below</v>
      </c>
      <c r="I290" s="1" t="str">
        <f t="shared" si="29"/>
        <v>Below</v>
      </c>
      <c r="J290" s="1"/>
    </row>
    <row r="291" spans="1:10" x14ac:dyDescent="0.3">
      <c r="A291" s="1" t="s">
        <v>1335</v>
      </c>
      <c r="B291">
        <v>3</v>
      </c>
      <c r="C291" s="1" t="s">
        <v>140</v>
      </c>
      <c r="D291">
        <f t="shared" si="24"/>
        <v>22500</v>
      </c>
      <c r="E291">
        <f t="shared" si="25"/>
        <v>21720</v>
      </c>
      <c r="F291" s="2">
        <f t="shared" si="26"/>
        <v>1.0359116022099448</v>
      </c>
      <c r="G291" s="1" t="str">
        <f t="shared" si="27"/>
        <v>Above</v>
      </c>
      <c r="H291" s="1" t="str">
        <f t="shared" si="28"/>
        <v>Below</v>
      </c>
      <c r="I291" s="1" t="str">
        <f t="shared" si="29"/>
        <v>Below</v>
      </c>
      <c r="J291" s="1"/>
    </row>
    <row r="292" spans="1:10" x14ac:dyDescent="0.3">
      <c r="A292" s="1" t="s">
        <v>114</v>
      </c>
      <c r="B292">
        <v>4</v>
      </c>
      <c r="C292" s="1" t="s">
        <v>140</v>
      </c>
      <c r="D292">
        <f t="shared" si="24"/>
        <v>22500</v>
      </c>
      <c r="E292">
        <f t="shared" si="25"/>
        <v>26200</v>
      </c>
      <c r="F292" s="2">
        <f t="shared" si="26"/>
        <v>0.85877862595419852</v>
      </c>
      <c r="G292" s="1" t="str">
        <f t="shared" si="27"/>
        <v>Below</v>
      </c>
      <c r="H292" s="1" t="str">
        <f t="shared" si="28"/>
        <v>Below</v>
      </c>
      <c r="I292" s="1" t="str">
        <f t="shared" si="29"/>
        <v>Below</v>
      </c>
      <c r="J292" s="1"/>
    </row>
    <row r="293" spans="1:10" x14ac:dyDescent="0.3">
      <c r="A293" s="1" t="s">
        <v>116</v>
      </c>
      <c r="B293">
        <v>4</v>
      </c>
      <c r="C293" s="1" t="s">
        <v>140</v>
      </c>
      <c r="D293">
        <f t="shared" si="24"/>
        <v>22500</v>
      </c>
      <c r="E293">
        <f t="shared" si="25"/>
        <v>26200</v>
      </c>
      <c r="F293" s="2">
        <f t="shared" si="26"/>
        <v>0.85877862595419852</v>
      </c>
      <c r="G293" s="1" t="str">
        <f t="shared" si="27"/>
        <v>Below</v>
      </c>
      <c r="H293" s="1" t="str">
        <f t="shared" si="28"/>
        <v>Below</v>
      </c>
      <c r="I293" s="1" t="str">
        <f t="shared" si="29"/>
        <v>Below</v>
      </c>
      <c r="J293" s="1"/>
    </row>
    <row r="294" spans="1:10" x14ac:dyDescent="0.3">
      <c r="A294" s="1" t="s">
        <v>125</v>
      </c>
      <c r="B294">
        <v>4</v>
      </c>
      <c r="C294" s="1" t="s">
        <v>140</v>
      </c>
      <c r="D294">
        <f t="shared" si="24"/>
        <v>22500</v>
      </c>
      <c r="E294">
        <f t="shared" si="25"/>
        <v>26200</v>
      </c>
      <c r="F294" s="2">
        <f t="shared" si="26"/>
        <v>0.85877862595419852</v>
      </c>
      <c r="G294" s="1" t="str">
        <f t="shared" si="27"/>
        <v>Below</v>
      </c>
      <c r="H294" s="1" t="str">
        <f t="shared" si="28"/>
        <v>Below</v>
      </c>
      <c r="I294" s="1" t="str">
        <f t="shared" si="29"/>
        <v>Below</v>
      </c>
      <c r="J294" s="1"/>
    </row>
    <row r="295" spans="1:10" x14ac:dyDescent="0.3">
      <c r="A295" s="1" t="s">
        <v>132</v>
      </c>
      <c r="B295">
        <v>4</v>
      </c>
      <c r="C295" s="1" t="s">
        <v>140</v>
      </c>
      <c r="D295">
        <f t="shared" si="24"/>
        <v>22500</v>
      </c>
      <c r="E295">
        <f t="shared" si="25"/>
        <v>26200</v>
      </c>
      <c r="F295" s="2">
        <f t="shared" si="26"/>
        <v>0.85877862595419852</v>
      </c>
      <c r="G295" s="1" t="str">
        <f t="shared" si="27"/>
        <v>Below</v>
      </c>
      <c r="H295" s="1" t="str">
        <f t="shared" si="28"/>
        <v>Below</v>
      </c>
      <c r="I295" s="1" t="str">
        <f t="shared" si="29"/>
        <v>Below</v>
      </c>
      <c r="J295" s="1"/>
    </row>
    <row r="296" spans="1:10" x14ac:dyDescent="0.3">
      <c r="A296" s="1" t="s">
        <v>145</v>
      </c>
      <c r="B296">
        <v>4</v>
      </c>
      <c r="C296" s="1" t="s">
        <v>140</v>
      </c>
      <c r="D296">
        <f t="shared" si="24"/>
        <v>22500</v>
      </c>
      <c r="E296">
        <f t="shared" si="25"/>
        <v>26200</v>
      </c>
      <c r="F296" s="2">
        <f t="shared" si="26"/>
        <v>0.85877862595419852</v>
      </c>
      <c r="G296" s="1" t="str">
        <f t="shared" si="27"/>
        <v>Below</v>
      </c>
      <c r="H296" s="1" t="str">
        <f t="shared" si="28"/>
        <v>Below</v>
      </c>
      <c r="I296" s="1" t="str">
        <f t="shared" si="29"/>
        <v>Below</v>
      </c>
      <c r="J296" s="1"/>
    </row>
    <row r="297" spans="1:10" x14ac:dyDescent="0.3">
      <c r="A297" s="1" t="s">
        <v>221</v>
      </c>
      <c r="B297">
        <v>4</v>
      </c>
      <c r="C297" s="1" t="s">
        <v>140</v>
      </c>
      <c r="D297">
        <f t="shared" si="24"/>
        <v>22500</v>
      </c>
      <c r="E297">
        <f t="shared" si="25"/>
        <v>26200</v>
      </c>
      <c r="F297" s="2">
        <f t="shared" si="26"/>
        <v>0.85877862595419852</v>
      </c>
      <c r="G297" s="1" t="str">
        <f t="shared" si="27"/>
        <v>Below</v>
      </c>
      <c r="H297" s="1" t="str">
        <f t="shared" si="28"/>
        <v>Below</v>
      </c>
      <c r="I297" s="1" t="str">
        <f t="shared" si="29"/>
        <v>Below</v>
      </c>
      <c r="J297" s="1"/>
    </row>
    <row r="298" spans="1:10" x14ac:dyDescent="0.3">
      <c r="A298" s="1" t="s">
        <v>278</v>
      </c>
      <c r="B298">
        <v>4</v>
      </c>
      <c r="C298" s="1" t="s">
        <v>140</v>
      </c>
      <c r="D298">
        <f t="shared" si="24"/>
        <v>22500</v>
      </c>
      <c r="E298">
        <f t="shared" si="25"/>
        <v>26200</v>
      </c>
      <c r="F298" s="2">
        <f t="shared" si="26"/>
        <v>0.85877862595419852</v>
      </c>
      <c r="G298" s="1" t="str">
        <f t="shared" si="27"/>
        <v>Below</v>
      </c>
      <c r="H298" s="1" t="str">
        <f t="shared" si="28"/>
        <v>Below</v>
      </c>
      <c r="I298" s="1" t="str">
        <f t="shared" si="29"/>
        <v>Below</v>
      </c>
      <c r="J298" s="1"/>
    </row>
    <row r="299" spans="1:10" x14ac:dyDescent="0.3">
      <c r="A299" s="1" t="s">
        <v>357</v>
      </c>
      <c r="B299">
        <v>4</v>
      </c>
      <c r="C299" s="1" t="s">
        <v>140</v>
      </c>
      <c r="D299">
        <f t="shared" si="24"/>
        <v>22500</v>
      </c>
      <c r="E299">
        <f t="shared" si="25"/>
        <v>26200</v>
      </c>
      <c r="F299" s="2">
        <f t="shared" si="26"/>
        <v>0.85877862595419852</v>
      </c>
      <c r="G299" s="1" t="str">
        <f t="shared" si="27"/>
        <v>Below</v>
      </c>
      <c r="H299" s="1" t="str">
        <f t="shared" si="28"/>
        <v>Below</v>
      </c>
      <c r="I299" s="1" t="str">
        <f t="shared" si="29"/>
        <v>Below</v>
      </c>
      <c r="J299" s="1"/>
    </row>
    <row r="300" spans="1:10" x14ac:dyDescent="0.3">
      <c r="A300" s="1" t="s">
        <v>830</v>
      </c>
      <c r="B300">
        <v>4</v>
      </c>
      <c r="C300" s="1" t="s">
        <v>140</v>
      </c>
      <c r="D300">
        <f t="shared" si="24"/>
        <v>22500</v>
      </c>
      <c r="E300">
        <f t="shared" si="25"/>
        <v>26200</v>
      </c>
      <c r="F300" s="2">
        <f t="shared" si="26"/>
        <v>0.85877862595419852</v>
      </c>
      <c r="G300" s="1" t="str">
        <f t="shared" si="27"/>
        <v>Below</v>
      </c>
      <c r="H300" s="1" t="str">
        <f t="shared" si="28"/>
        <v>Below</v>
      </c>
      <c r="I300" s="1" t="str">
        <f t="shared" si="29"/>
        <v>Below</v>
      </c>
      <c r="J300" s="1"/>
    </row>
    <row r="301" spans="1:10" x14ac:dyDescent="0.3">
      <c r="A301" s="1" t="s">
        <v>889</v>
      </c>
      <c r="B301">
        <v>4</v>
      </c>
      <c r="C301" s="1" t="s">
        <v>140</v>
      </c>
      <c r="D301">
        <f t="shared" si="24"/>
        <v>22500</v>
      </c>
      <c r="E301">
        <f t="shared" si="25"/>
        <v>26200</v>
      </c>
      <c r="F301" s="2">
        <f t="shared" si="26"/>
        <v>0.85877862595419852</v>
      </c>
      <c r="G301" s="1" t="str">
        <f t="shared" si="27"/>
        <v>Below</v>
      </c>
      <c r="H301" s="1" t="str">
        <f t="shared" si="28"/>
        <v>Below</v>
      </c>
      <c r="I301" s="1" t="str">
        <f t="shared" si="29"/>
        <v>Below</v>
      </c>
      <c r="J301" s="1"/>
    </row>
    <row r="302" spans="1:10" x14ac:dyDescent="0.3">
      <c r="A302" s="1" t="s">
        <v>945</v>
      </c>
      <c r="B302">
        <v>4</v>
      </c>
      <c r="C302" s="1" t="s">
        <v>140</v>
      </c>
      <c r="D302">
        <f t="shared" si="24"/>
        <v>22500</v>
      </c>
      <c r="E302">
        <f t="shared" si="25"/>
        <v>26200</v>
      </c>
      <c r="F302" s="2">
        <f t="shared" si="26"/>
        <v>0.85877862595419852</v>
      </c>
      <c r="G302" s="1" t="str">
        <f t="shared" si="27"/>
        <v>Below</v>
      </c>
      <c r="H302" s="1" t="str">
        <f t="shared" si="28"/>
        <v>Below</v>
      </c>
      <c r="I302" s="1" t="str">
        <f t="shared" si="29"/>
        <v>Below</v>
      </c>
      <c r="J302" s="1"/>
    </row>
    <row r="303" spans="1:10" x14ac:dyDescent="0.3">
      <c r="A303" s="1" t="s">
        <v>962</v>
      </c>
      <c r="B303">
        <v>4</v>
      </c>
      <c r="C303" s="1" t="s">
        <v>140</v>
      </c>
      <c r="D303">
        <f t="shared" si="24"/>
        <v>22500</v>
      </c>
      <c r="E303">
        <f t="shared" si="25"/>
        <v>26200</v>
      </c>
      <c r="F303" s="2">
        <f t="shared" si="26"/>
        <v>0.85877862595419852</v>
      </c>
      <c r="G303" s="1" t="str">
        <f t="shared" si="27"/>
        <v>Below</v>
      </c>
      <c r="H303" s="1" t="str">
        <f t="shared" si="28"/>
        <v>Below</v>
      </c>
      <c r="I303" s="1" t="str">
        <f t="shared" si="29"/>
        <v>Below</v>
      </c>
      <c r="J303" s="1"/>
    </row>
    <row r="304" spans="1:10" x14ac:dyDescent="0.3">
      <c r="A304" s="1" t="s">
        <v>967</v>
      </c>
      <c r="B304">
        <v>4</v>
      </c>
      <c r="C304" s="1" t="s">
        <v>140</v>
      </c>
      <c r="D304">
        <f t="shared" si="24"/>
        <v>22500</v>
      </c>
      <c r="E304">
        <f t="shared" si="25"/>
        <v>26200</v>
      </c>
      <c r="F304" s="2">
        <f t="shared" si="26"/>
        <v>0.85877862595419852</v>
      </c>
      <c r="G304" s="1" t="str">
        <f t="shared" si="27"/>
        <v>Below</v>
      </c>
      <c r="H304" s="1" t="str">
        <f t="shared" si="28"/>
        <v>Below</v>
      </c>
      <c r="I304" s="1" t="str">
        <f t="shared" si="29"/>
        <v>Below</v>
      </c>
      <c r="J304" s="1"/>
    </row>
    <row r="305" spans="1:10" x14ac:dyDescent="0.3">
      <c r="A305" s="1" t="s">
        <v>989</v>
      </c>
      <c r="B305">
        <v>4</v>
      </c>
      <c r="C305" s="1" t="s">
        <v>140</v>
      </c>
      <c r="D305">
        <f t="shared" si="24"/>
        <v>22500</v>
      </c>
      <c r="E305">
        <f t="shared" si="25"/>
        <v>26200</v>
      </c>
      <c r="F305" s="2">
        <f t="shared" si="26"/>
        <v>0.85877862595419852</v>
      </c>
      <c r="G305" s="1" t="str">
        <f t="shared" si="27"/>
        <v>Below</v>
      </c>
      <c r="H305" s="1" t="str">
        <f t="shared" si="28"/>
        <v>Below</v>
      </c>
      <c r="I305" s="1" t="str">
        <f t="shared" si="29"/>
        <v>Below</v>
      </c>
      <c r="J305" s="1"/>
    </row>
    <row r="306" spans="1:10" x14ac:dyDescent="0.3">
      <c r="A306" s="1" t="s">
        <v>1031</v>
      </c>
      <c r="B306">
        <v>4</v>
      </c>
      <c r="C306" s="1" t="s">
        <v>140</v>
      </c>
      <c r="D306">
        <f t="shared" si="24"/>
        <v>22500</v>
      </c>
      <c r="E306">
        <f t="shared" si="25"/>
        <v>26200</v>
      </c>
      <c r="F306" s="2">
        <f t="shared" si="26"/>
        <v>0.85877862595419852</v>
      </c>
      <c r="G306" s="1" t="str">
        <f t="shared" si="27"/>
        <v>Below</v>
      </c>
      <c r="H306" s="1" t="str">
        <f t="shared" si="28"/>
        <v>Below</v>
      </c>
      <c r="I306" s="1" t="str">
        <f t="shared" si="29"/>
        <v>Below</v>
      </c>
      <c r="J306" s="1"/>
    </row>
    <row r="307" spans="1:10" x14ac:dyDescent="0.3">
      <c r="A307" s="1" t="s">
        <v>1067</v>
      </c>
      <c r="B307">
        <v>4</v>
      </c>
      <c r="C307" s="1" t="s">
        <v>140</v>
      </c>
      <c r="D307">
        <f t="shared" si="24"/>
        <v>22500</v>
      </c>
      <c r="E307">
        <f t="shared" si="25"/>
        <v>26200</v>
      </c>
      <c r="F307" s="2">
        <f t="shared" si="26"/>
        <v>0.85877862595419852</v>
      </c>
      <c r="G307" s="1" t="str">
        <f t="shared" si="27"/>
        <v>Below</v>
      </c>
      <c r="H307" s="1" t="str">
        <f t="shared" si="28"/>
        <v>Below</v>
      </c>
      <c r="I307" s="1" t="str">
        <f t="shared" si="29"/>
        <v>Below</v>
      </c>
      <c r="J307" s="1"/>
    </row>
    <row r="308" spans="1:10" x14ac:dyDescent="0.3">
      <c r="A308" s="1" t="s">
        <v>1273</v>
      </c>
      <c r="B308">
        <v>4</v>
      </c>
      <c r="C308" s="1" t="s">
        <v>140</v>
      </c>
      <c r="D308">
        <f t="shared" si="24"/>
        <v>22500</v>
      </c>
      <c r="E308">
        <f t="shared" si="25"/>
        <v>26200</v>
      </c>
      <c r="F308" s="2">
        <f t="shared" si="26"/>
        <v>0.85877862595419852</v>
      </c>
      <c r="G308" s="1" t="str">
        <f t="shared" si="27"/>
        <v>Below</v>
      </c>
      <c r="H308" s="1" t="str">
        <f t="shared" si="28"/>
        <v>Below</v>
      </c>
      <c r="I308" s="1" t="str">
        <f t="shared" si="29"/>
        <v>Below</v>
      </c>
      <c r="J308" s="1"/>
    </row>
    <row r="309" spans="1:10" x14ac:dyDescent="0.3">
      <c r="A309" s="1" t="s">
        <v>1278</v>
      </c>
      <c r="B309">
        <v>4</v>
      </c>
      <c r="C309" s="1" t="s">
        <v>140</v>
      </c>
      <c r="D309">
        <f t="shared" si="24"/>
        <v>22500</v>
      </c>
      <c r="E309">
        <f t="shared" si="25"/>
        <v>26200</v>
      </c>
      <c r="F309" s="2">
        <f t="shared" si="26"/>
        <v>0.85877862595419852</v>
      </c>
      <c r="G309" s="1" t="str">
        <f t="shared" si="27"/>
        <v>Below</v>
      </c>
      <c r="H309" s="1" t="str">
        <f t="shared" si="28"/>
        <v>Below</v>
      </c>
      <c r="I309" s="1" t="str">
        <f t="shared" si="29"/>
        <v>Below</v>
      </c>
      <c r="J309" s="1"/>
    </row>
    <row r="310" spans="1:10" x14ac:dyDescent="0.3">
      <c r="A310" s="1" t="s">
        <v>1290</v>
      </c>
      <c r="B310">
        <v>4</v>
      </c>
      <c r="C310" s="1" t="s">
        <v>140</v>
      </c>
      <c r="D310">
        <f t="shared" si="24"/>
        <v>22500</v>
      </c>
      <c r="E310">
        <f t="shared" si="25"/>
        <v>26200</v>
      </c>
      <c r="F310" s="2">
        <f t="shared" si="26"/>
        <v>0.85877862595419852</v>
      </c>
      <c r="G310" s="1" t="str">
        <f t="shared" si="27"/>
        <v>Below</v>
      </c>
      <c r="H310" s="1" t="str">
        <f t="shared" si="28"/>
        <v>Below</v>
      </c>
      <c r="I310" s="1" t="str">
        <f t="shared" si="29"/>
        <v>Below</v>
      </c>
      <c r="J310" s="1"/>
    </row>
    <row r="311" spans="1:10" x14ac:dyDescent="0.3">
      <c r="A311" s="1" t="s">
        <v>1303</v>
      </c>
      <c r="B311">
        <v>4</v>
      </c>
      <c r="C311" s="1" t="s">
        <v>140</v>
      </c>
      <c r="D311">
        <f t="shared" si="24"/>
        <v>22500</v>
      </c>
      <c r="E311">
        <f t="shared" si="25"/>
        <v>26200</v>
      </c>
      <c r="F311" s="2">
        <f t="shared" si="26"/>
        <v>0.85877862595419852</v>
      </c>
      <c r="G311" s="1" t="str">
        <f t="shared" si="27"/>
        <v>Below</v>
      </c>
      <c r="H311" s="1" t="str">
        <f t="shared" si="28"/>
        <v>Below</v>
      </c>
      <c r="I311" s="1" t="str">
        <f t="shared" si="29"/>
        <v>Below</v>
      </c>
      <c r="J311" s="1"/>
    </row>
    <row r="312" spans="1:10" x14ac:dyDescent="0.3">
      <c r="A312" s="1" t="s">
        <v>1322</v>
      </c>
      <c r="B312">
        <v>4</v>
      </c>
      <c r="C312" s="1" t="s">
        <v>140</v>
      </c>
      <c r="D312">
        <f t="shared" si="24"/>
        <v>22500</v>
      </c>
      <c r="E312">
        <f t="shared" si="25"/>
        <v>26200</v>
      </c>
      <c r="F312" s="2">
        <f t="shared" si="26"/>
        <v>0.85877862595419852</v>
      </c>
      <c r="G312" s="1" t="str">
        <f t="shared" si="27"/>
        <v>Below</v>
      </c>
      <c r="H312" s="1" t="str">
        <f t="shared" si="28"/>
        <v>Below</v>
      </c>
      <c r="I312" s="1" t="str">
        <f t="shared" si="29"/>
        <v>Below</v>
      </c>
      <c r="J312" s="1"/>
    </row>
    <row r="313" spans="1:10" x14ac:dyDescent="0.3">
      <c r="A313" s="1" t="s">
        <v>1337</v>
      </c>
      <c r="B313">
        <v>4</v>
      </c>
      <c r="C313" s="1" t="s">
        <v>140</v>
      </c>
      <c r="D313">
        <f t="shared" si="24"/>
        <v>22500</v>
      </c>
      <c r="E313">
        <f t="shared" si="25"/>
        <v>26200</v>
      </c>
      <c r="F313" s="2">
        <f t="shared" si="26"/>
        <v>0.85877862595419852</v>
      </c>
      <c r="G313" s="1" t="str">
        <f t="shared" si="27"/>
        <v>Below</v>
      </c>
      <c r="H313" s="1" t="str">
        <f t="shared" si="28"/>
        <v>Below</v>
      </c>
      <c r="I313" s="1" t="str">
        <f t="shared" si="29"/>
        <v>Below</v>
      </c>
      <c r="J313" s="1"/>
    </row>
    <row r="314" spans="1:10" x14ac:dyDescent="0.3">
      <c r="A314" s="1" t="s">
        <v>61</v>
      </c>
      <c r="B314">
        <v>5</v>
      </c>
      <c r="C314" s="1" t="s">
        <v>140</v>
      </c>
      <c r="D314">
        <f t="shared" si="24"/>
        <v>22500</v>
      </c>
      <c r="E314">
        <f t="shared" si="25"/>
        <v>30680</v>
      </c>
      <c r="F314" s="2">
        <f t="shared" si="26"/>
        <v>0.73337679269882661</v>
      </c>
      <c r="G314" s="1" t="str">
        <f t="shared" si="27"/>
        <v>Below</v>
      </c>
      <c r="H314" s="1" t="str">
        <f t="shared" si="28"/>
        <v>Below</v>
      </c>
      <c r="I314" s="1" t="str">
        <f t="shared" si="29"/>
        <v>Below</v>
      </c>
      <c r="J314" s="1"/>
    </row>
    <row r="315" spans="1:10" x14ac:dyDescent="0.3">
      <c r="A315" s="1" t="s">
        <v>86</v>
      </c>
      <c r="B315">
        <v>5</v>
      </c>
      <c r="C315" s="1" t="s">
        <v>140</v>
      </c>
      <c r="D315">
        <f t="shared" si="24"/>
        <v>22500</v>
      </c>
      <c r="E315">
        <f t="shared" si="25"/>
        <v>30680</v>
      </c>
      <c r="F315" s="2">
        <f t="shared" si="26"/>
        <v>0.73337679269882661</v>
      </c>
      <c r="G315" s="1" t="str">
        <f t="shared" si="27"/>
        <v>Below</v>
      </c>
      <c r="H315" s="1" t="str">
        <f t="shared" si="28"/>
        <v>Below</v>
      </c>
      <c r="I315" s="1" t="str">
        <f t="shared" si="29"/>
        <v>Below</v>
      </c>
      <c r="J315" s="1"/>
    </row>
    <row r="316" spans="1:10" x14ac:dyDescent="0.3">
      <c r="A316" s="1" t="s">
        <v>105</v>
      </c>
      <c r="B316">
        <v>5</v>
      </c>
      <c r="C316" s="1" t="s">
        <v>140</v>
      </c>
      <c r="D316">
        <f t="shared" si="24"/>
        <v>22500</v>
      </c>
      <c r="E316">
        <f t="shared" si="25"/>
        <v>30680</v>
      </c>
      <c r="F316" s="2">
        <f t="shared" si="26"/>
        <v>0.73337679269882661</v>
      </c>
      <c r="G316" s="1" t="str">
        <f t="shared" si="27"/>
        <v>Below</v>
      </c>
      <c r="H316" s="1" t="str">
        <f t="shared" si="28"/>
        <v>Below</v>
      </c>
      <c r="I316" s="1" t="str">
        <f t="shared" si="29"/>
        <v>Below</v>
      </c>
      <c r="J316" s="1"/>
    </row>
    <row r="317" spans="1:10" x14ac:dyDescent="0.3">
      <c r="A317" s="1" t="s">
        <v>107</v>
      </c>
      <c r="B317">
        <v>5</v>
      </c>
      <c r="C317" s="1" t="s">
        <v>140</v>
      </c>
      <c r="D317">
        <f t="shared" si="24"/>
        <v>22500</v>
      </c>
      <c r="E317">
        <f t="shared" si="25"/>
        <v>30680</v>
      </c>
      <c r="F317" s="2">
        <f t="shared" si="26"/>
        <v>0.73337679269882661</v>
      </c>
      <c r="G317" s="1" t="str">
        <f t="shared" si="27"/>
        <v>Below</v>
      </c>
      <c r="H317" s="1" t="str">
        <f t="shared" si="28"/>
        <v>Below</v>
      </c>
      <c r="I317" s="1" t="str">
        <f t="shared" si="29"/>
        <v>Below</v>
      </c>
      <c r="J317" s="1"/>
    </row>
    <row r="318" spans="1:10" x14ac:dyDescent="0.3">
      <c r="A318" s="1" t="s">
        <v>130</v>
      </c>
      <c r="B318">
        <v>5</v>
      </c>
      <c r="C318" s="1" t="s">
        <v>140</v>
      </c>
      <c r="D318">
        <f t="shared" si="24"/>
        <v>22500</v>
      </c>
      <c r="E318">
        <f t="shared" si="25"/>
        <v>30680</v>
      </c>
      <c r="F318" s="2">
        <f t="shared" si="26"/>
        <v>0.73337679269882661</v>
      </c>
      <c r="G318" s="1" t="str">
        <f t="shared" si="27"/>
        <v>Below</v>
      </c>
      <c r="H318" s="1" t="str">
        <f t="shared" si="28"/>
        <v>Below</v>
      </c>
      <c r="I318" s="1" t="str">
        <f t="shared" si="29"/>
        <v>Below</v>
      </c>
      <c r="J318" s="1"/>
    </row>
    <row r="319" spans="1:10" x14ac:dyDescent="0.3">
      <c r="A319" s="1" t="s">
        <v>134</v>
      </c>
      <c r="B319">
        <v>5</v>
      </c>
      <c r="C319" s="1" t="s">
        <v>140</v>
      </c>
      <c r="D319">
        <f t="shared" si="24"/>
        <v>22500</v>
      </c>
      <c r="E319">
        <f t="shared" si="25"/>
        <v>30680</v>
      </c>
      <c r="F319" s="2">
        <f t="shared" si="26"/>
        <v>0.73337679269882661</v>
      </c>
      <c r="G319" s="1" t="str">
        <f t="shared" si="27"/>
        <v>Below</v>
      </c>
      <c r="H319" s="1" t="str">
        <f t="shared" si="28"/>
        <v>Below</v>
      </c>
      <c r="I319" s="1" t="str">
        <f t="shared" si="29"/>
        <v>Below</v>
      </c>
      <c r="J319" s="1"/>
    </row>
    <row r="320" spans="1:10" x14ac:dyDescent="0.3">
      <c r="A320" s="1" t="s">
        <v>251</v>
      </c>
      <c r="B320">
        <v>5</v>
      </c>
      <c r="C320" s="1" t="s">
        <v>140</v>
      </c>
      <c r="D320">
        <f t="shared" si="24"/>
        <v>22500</v>
      </c>
      <c r="E320">
        <f t="shared" si="25"/>
        <v>30680</v>
      </c>
      <c r="F320" s="2">
        <f t="shared" si="26"/>
        <v>0.73337679269882661</v>
      </c>
      <c r="G320" s="1" t="str">
        <f t="shared" si="27"/>
        <v>Below</v>
      </c>
      <c r="H320" s="1" t="str">
        <f t="shared" si="28"/>
        <v>Below</v>
      </c>
      <c r="I320" s="1" t="str">
        <f t="shared" si="29"/>
        <v>Below</v>
      </c>
      <c r="J320" s="1"/>
    </row>
    <row r="321" spans="1:10" x14ac:dyDescent="0.3">
      <c r="A321" s="1" t="s">
        <v>282</v>
      </c>
      <c r="B321">
        <v>5</v>
      </c>
      <c r="C321" s="1" t="s">
        <v>140</v>
      </c>
      <c r="D321">
        <f t="shared" si="24"/>
        <v>22500</v>
      </c>
      <c r="E321">
        <f t="shared" si="25"/>
        <v>30680</v>
      </c>
      <c r="F321" s="2">
        <f t="shared" si="26"/>
        <v>0.73337679269882661</v>
      </c>
      <c r="G321" s="1" t="str">
        <f t="shared" si="27"/>
        <v>Below</v>
      </c>
      <c r="H321" s="1" t="str">
        <f t="shared" si="28"/>
        <v>Below</v>
      </c>
      <c r="I321" s="1" t="str">
        <f t="shared" si="29"/>
        <v>Below</v>
      </c>
      <c r="J321" s="1"/>
    </row>
    <row r="322" spans="1:10" x14ac:dyDescent="0.3">
      <c r="A322" s="1" t="s">
        <v>582</v>
      </c>
      <c r="B322">
        <v>5</v>
      </c>
      <c r="C322" s="1" t="s">
        <v>140</v>
      </c>
      <c r="D322">
        <f t="shared" ref="D322:D385" si="30">VLOOKUP(C322,$N$4:$O$9,2,FALSE)</f>
        <v>22500</v>
      </c>
      <c r="E322">
        <f t="shared" ref="E322:E385" si="31">VLOOKUP(B322,$Q$4:$S$14,2,FALSE)</f>
        <v>30680</v>
      </c>
      <c r="F322" s="2">
        <f t="shared" ref="F322:F385" si="32">D322/E322</f>
        <v>0.73337679269882661</v>
      </c>
      <c r="G322" s="1" t="str">
        <f t="shared" ref="G322:G385" si="33">IF(F322&gt;1,"Above", "Below")</f>
        <v>Below</v>
      </c>
      <c r="H322" s="1" t="str">
        <f t="shared" ref="H322:H385" si="34">IF(F322&gt;2,"Above", "Below")</f>
        <v>Below</v>
      </c>
      <c r="I322" s="1" t="str">
        <f t="shared" ref="I322:I385" si="35">IF($F322&gt;1.5,"Above", "Below")</f>
        <v>Below</v>
      </c>
      <c r="J322" s="1"/>
    </row>
    <row r="323" spans="1:10" x14ac:dyDescent="0.3">
      <c r="A323" s="1" t="s">
        <v>982</v>
      </c>
      <c r="B323">
        <v>5</v>
      </c>
      <c r="C323" s="1" t="s">
        <v>140</v>
      </c>
      <c r="D323">
        <f t="shared" si="30"/>
        <v>22500</v>
      </c>
      <c r="E323">
        <f t="shared" si="31"/>
        <v>30680</v>
      </c>
      <c r="F323" s="2">
        <f t="shared" si="32"/>
        <v>0.73337679269882661</v>
      </c>
      <c r="G323" s="1" t="str">
        <f t="shared" si="33"/>
        <v>Below</v>
      </c>
      <c r="H323" s="1" t="str">
        <f t="shared" si="34"/>
        <v>Below</v>
      </c>
      <c r="I323" s="1" t="str">
        <f t="shared" si="35"/>
        <v>Below</v>
      </c>
      <c r="J323" s="1"/>
    </row>
    <row r="324" spans="1:10" x14ac:dyDescent="0.3">
      <c r="A324" s="1" t="s">
        <v>1282</v>
      </c>
      <c r="B324">
        <v>5</v>
      </c>
      <c r="C324" s="1" t="s">
        <v>140</v>
      </c>
      <c r="D324">
        <f t="shared" si="30"/>
        <v>22500</v>
      </c>
      <c r="E324">
        <f t="shared" si="31"/>
        <v>30680</v>
      </c>
      <c r="F324" s="2">
        <f t="shared" si="32"/>
        <v>0.73337679269882661</v>
      </c>
      <c r="G324" s="1" t="str">
        <f t="shared" si="33"/>
        <v>Below</v>
      </c>
      <c r="H324" s="1" t="str">
        <f t="shared" si="34"/>
        <v>Below</v>
      </c>
      <c r="I324" s="1" t="str">
        <f t="shared" si="35"/>
        <v>Below</v>
      </c>
      <c r="J324" s="1"/>
    </row>
    <row r="325" spans="1:10" x14ac:dyDescent="0.3">
      <c r="A325" s="1" t="s">
        <v>1320</v>
      </c>
      <c r="B325">
        <v>5</v>
      </c>
      <c r="C325" s="1" t="s">
        <v>140</v>
      </c>
      <c r="D325">
        <f t="shared" si="30"/>
        <v>22500</v>
      </c>
      <c r="E325">
        <f t="shared" si="31"/>
        <v>30680</v>
      </c>
      <c r="F325" s="2">
        <f t="shared" si="32"/>
        <v>0.73337679269882661</v>
      </c>
      <c r="G325" s="1" t="str">
        <f t="shared" si="33"/>
        <v>Below</v>
      </c>
      <c r="H325" s="1" t="str">
        <f t="shared" si="34"/>
        <v>Below</v>
      </c>
      <c r="I325" s="1" t="str">
        <f t="shared" si="35"/>
        <v>Below</v>
      </c>
      <c r="J325" s="1"/>
    </row>
    <row r="326" spans="1:10" x14ac:dyDescent="0.3">
      <c r="A326" s="1" t="s">
        <v>1323</v>
      </c>
      <c r="B326">
        <v>5</v>
      </c>
      <c r="C326" s="1" t="s">
        <v>140</v>
      </c>
      <c r="D326">
        <f t="shared" si="30"/>
        <v>22500</v>
      </c>
      <c r="E326">
        <f t="shared" si="31"/>
        <v>30680</v>
      </c>
      <c r="F326" s="2">
        <f t="shared" si="32"/>
        <v>0.73337679269882661</v>
      </c>
      <c r="G326" s="1" t="str">
        <f t="shared" si="33"/>
        <v>Below</v>
      </c>
      <c r="H326" s="1" t="str">
        <f t="shared" si="34"/>
        <v>Below</v>
      </c>
      <c r="I326" s="1" t="str">
        <f t="shared" si="35"/>
        <v>Below</v>
      </c>
      <c r="J326" s="1"/>
    </row>
    <row r="327" spans="1:10" x14ac:dyDescent="0.3">
      <c r="A327" s="1" t="s">
        <v>127</v>
      </c>
      <c r="B327">
        <v>6</v>
      </c>
      <c r="C327" s="1" t="s">
        <v>140</v>
      </c>
      <c r="D327">
        <f t="shared" si="30"/>
        <v>22500</v>
      </c>
      <c r="E327">
        <f t="shared" si="31"/>
        <v>35160</v>
      </c>
      <c r="F327" s="2">
        <f t="shared" si="32"/>
        <v>0.63993174061433444</v>
      </c>
      <c r="G327" s="1" t="str">
        <f t="shared" si="33"/>
        <v>Below</v>
      </c>
      <c r="H327" s="1" t="str">
        <f t="shared" si="34"/>
        <v>Below</v>
      </c>
      <c r="I327" s="1" t="str">
        <f t="shared" si="35"/>
        <v>Below</v>
      </c>
      <c r="J327" s="1"/>
    </row>
    <row r="328" spans="1:10" x14ac:dyDescent="0.3">
      <c r="A328" s="1" t="s">
        <v>335</v>
      </c>
      <c r="B328">
        <v>6</v>
      </c>
      <c r="C328" s="1" t="s">
        <v>140</v>
      </c>
      <c r="D328">
        <f t="shared" si="30"/>
        <v>22500</v>
      </c>
      <c r="E328">
        <f t="shared" si="31"/>
        <v>35160</v>
      </c>
      <c r="F328" s="2">
        <f t="shared" si="32"/>
        <v>0.63993174061433444</v>
      </c>
      <c r="G328" s="1" t="str">
        <f t="shared" si="33"/>
        <v>Below</v>
      </c>
      <c r="H328" s="1" t="str">
        <f t="shared" si="34"/>
        <v>Below</v>
      </c>
      <c r="I328" s="1" t="str">
        <f t="shared" si="35"/>
        <v>Below</v>
      </c>
      <c r="J328" s="1"/>
    </row>
    <row r="329" spans="1:10" x14ac:dyDescent="0.3">
      <c r="A329" s="1" t="s">
        <v>337</v>
      </c>
      <c r="B329">
        <v>6</v>
      </c>
      <c r="C329" s="1" t="s">
        <v>140</v>
      </c>
      <c r="D329">
        <f t="shared" si="30"/>
        <v>22500</v>
      </c>
      <c r="E329">
        <f t="shared" si="31"/>
        <v>35160</v>
      </c>
      <c r="F329" s="2">
        <f t="shared" si="32"/>
        <v>0.63993174061433444</v>
      </c>
      <c r="G329" s="1" t="str">
        <f t="shared" si="33"/>
        <v>Below</v>
      </c>
      <c r="H329" s="1" t="str">
        <f t="shared" si="34"/>
        <v>Below</v>
      </c>
      <c r="I329" s="1" t="str">
        <f t="shared" si="35"/>
        <v>Below</v>
      </c>
      <c r="J329" s="1"/>
    </row>
    <row r="330" spans="1:10" x14ac:dyDescent="0.3">
      <c r="A330" s="1" t="s">
        <v>363</v>
      </c>
      <c r="B330">
        <v>6</v>
      </c>
      <c r="C330" s="1" t="s">
        <v>140</v>
      </c>
      <c r="D330">
        <f t="shared" si="30"/>
        <v>22500</v>
      </c>
      <c r="E330">
        <f t="shared" si="31"/>
        <v>35160</v>
      </c>
      <c r="F330" s="2">
        <f t="shared" si="32"/>
        <v>0.63993174061433444</v>
      </c>
      <c r="G330" s="1" t="str">
        <f t="shared" si="33"/>
        <v>Below</v>
      </c>
      <c r="H330" s="1" t="str">
        <f t="shared" si="34"/>
        <v>Below</v>
      </c>
      <c r="I330" s="1" t="str">
        <f t="shared" si="35"/>
        <v>Below</v>
      </c>
      <c r="J330" s="1"/>
    </row>
    <row r="331" spans="1:10" x14ac:dyDescent="0.3">
      <c r="A331" s="1" t="s">
        <v>577</v>
      </c>
      <c r="B331">
        <v>6</v>
      </c>
      <c r="C331" s="1" t="s">
        <v>140</v>
      </c>
      <c r="D331">
        <f t="shared" si="30"/>
        <v>22500</v>
      </c>
      <c r="E331">
        <f t="shared" si="31"/>
        <v>35160</v>
      </c>
      <c r="F331" s="2">
        <f t="shared" si="32"/>
        <v>0.63993174061433444</v>
      </c>
      <c r="G331" s="1" t="str">
        <f t="shared" si="33"/>
        <v>Below</v>
      </c>
      <c r="H331" s="1" t="str">
        <f t="shared" si="34"/>
        <v>Below</v>
      </c>
      <c r="I331" s="1" t="str">
        <f t="shared" si="35"/>
        <v>Below</v>
      </c>
      <c r="J331" s="1"/>
    </row>
    <row r="332" spans="1:10" x14ac:dyDescent="0.3">
      <c r="A332" s="1" t="s">
        <v>792</v>
      </c>
      <c r="B332">
        <v>6</v>
      </c>
      <c r="C332" s="1" t="s">
        <v>140</v>
      </c>
      <c r="D332">
        <f t="shared" si="30"/>
        <v>22500</v>
      </c>
      <c r="E332">
        <f t="shared" si="31"/>
        <v>35160</v>
      </c>
      <c r="F332" s="2">
        <f t="shared" si="32"/>
        <v>0.63993174061433444</v>
      </c>
      <c r="G332" s="1" t="str">
        <f t="shared" si="33"/>
        <v>Below</v>
      </c>
      <c r="H332" s="1" t="str">
        <f t="shared" si="34"/>
        <v>Below</v>
      </c>
      <c r="I332" s="1" t="str">
        <f t="shared" si="35"/>
        <v>Below</v>
      </c>
      <c r="J332" s="1"/>
    </row>
    <row r="333" spans="1:10" x14ac:dyDescent="0.3">
      <c r="A333" s="1" t="s">
        <v>863</v>
      </c>
      <c r="B333">
        <v>6</v>
      </c>
      <c r="C333" s="1" t="s">
        <v>140</v>
      </c>
      <c r="D333">
        <f t="shared" si="30"/>
        <v>22500</v>
      </c>
      <c r="E333">
        <f t="shared" si="31"/>
        <v>35160</v>
      </c>
      <c r="F333" s="2">
        <f t="shared" si="32"/>
        <v>0.63993174061433444</v>
      </c>
      <c r="G333" s="1" t="str">
        <f t="shared" si="33"/>
        <v>Below</v>
      </c>
      <c r="H333" s="1" t="str">
        <f t="shared" si="34"/>
        <v>Below</v>
      </c>
      <c r="I333" s="1" t="str">
        <f t="shared" si="35"/>
        <v>Below</v>
      </c>
      <c r="J333" s="1"/>
    </row>
    <row r="334" spans="1:10" x14ac:dyDescent="0.3">
      <c r="A334" s="1" t="s">
        <v>1283</v>
      </c>
      <c r="B334">
        <v>6</v>
      </c>
      <c r="C334" s="1" t="s">
        <v>140</v>
      </c>
      <c r="D334">
        <f t="shared" si="30"/>
        <v>22500</v>
      </c>
      <c r="E334">
        <f t="shared" si="31"/>
        <v>35160</v>
      </c>
      <c r="F334" s="2">
        <f t="shared" si="32"/>
        <v>0.63993174061433444</v>
      </c>
      <c r="G334" s="1" t="str">
        <f t="shared" si="33"/>
        <v>Below</v>
      </c>
      <c r="H334" s="1" t="str">
        <f t="shared" si="34"/>
        <v>Below</v>
      </c>
      <c r="I334" s="1" t="str">
        <f t="shared" si="35"/>
        <v>Below</v>
      </c>
      <c r="J334" s="1"/>
    </row>
    <row r="335" spans="1:10" x14ac:dyDescent="0.3">
      <c r="A335" s="1" t="s">
        <v>1321</v>
      </c>
      <c r="B335">
        <v>6</v>
      </c>
      <c r="C335" s="1" t="s">
        <v>140</v>
      </c>
      <c r="D335">
        <f t="shared" si="30"/>
        <v>22500</v>
      </c>
      <c r="E335">
        <f t="shared" si="31"/>
        <v>35160</v>
      </c>
      <c r="F335" s="2">
        <f t="shared" si="32"/>
        <v>0.63993174061433444</v>
      </c>
      <c r="G335" s="1" t="str">
        <f t="shared" si="33"/>
        <v>Below</v>
      </c>
      <c r="H335" s="1" t="str">
        <f t="shared" si="34"/>
        <v>Below</v>
      </c>
      <c r="I335" s="1" t="str">
        <f t="shared" si="35"/>
        <v>Below</v>
      </c>
      <c r="J335" s="1"/>
    </row>
    <row r="336" spans="1:10" x14ac:dyDescent="0.3">
      <c r="A336" s="1" t="s">
        <v>119</v>
      </c>
      <c r="B336">
        <v>7</v>
      </c>
      <c r="C336" s="1" t="s">
        <v>140</v>
      </c>
      <c r="D336">
        <f t="shared" si="30"/>
        <v>22500</v>
      </c>
      <c r="E336">
        <f t="shared" si="31"/>
        <v>39640</v>
      </c>
      <c r="F336" s="2">
        <f t="shared" si="32"/>
        <v>0.56760847628657918</v>
      </c>
      <c r="G336" s="1" t="str">
        <f t="shared" si="33"/>
        <v>Below</v>
      </c>
      <c r="H336" s="1" t="str">
        <f t="shared" si="34"/>
        <v>Below</v>
      </c>
      <c r="I336" s="1" t="str">
        <f t="shared" si="35"/>
        <v>Below</v>
      </c>
      <c r="J336" s="1"/>
    </row>
    <row r="337" spans="1:10" x14ac:dyDescent="0.3">
      <c r="A337" s="1" t="s">
        <v>765</v>
      </c>
      <c r="B337">
        <v>8</v>
      </c>
      <c r="C337" s="1" t="s">
        <v>140</v>
      </c>
      <c r="D337">
        <f t="shared" si="30"/>
        <v>22500</v>
      </c>
      <c r="E337">
        <f t="shared" si="31"/>
        <v>44120</v>
      </c>
      <c r="F337" s="2">
        <f t="shared" si="32"/>
        <v>0.50997280145058932</v>
      </c>
      <c r="G337" s="1" t="str">
        <f t="shared" si="33"/>
        <v>Below</v>
      </c>
      <c r="H337" s="1" t="str">
        <f t="shared" si="34"/>
        <v>Below</v>
      </c>
      <c r="I337" s="1" t="str">
        <f t="shared" si="35"/>
        <v>Below</v>
      </c>
      <c r="J337" s="1"/>
    </row>
    <row r="338" spans="1:10" x14ac:dyDescent="0.3">
      <c r="A338" s="1" t="s">
        <v>131</v>
      </c>
      <c r="C338" s="1" t="s">
        <v>140</v>
      </c>
      <c r="D338">
        <f t="shared" si="30"/>
        <v>22500</v>
      </c>
      <c r="E338" t="e">
        <f t="shared" si="31"/>
        <v>#N/A</v>
      </c>
      <c r="F338" s="2" t="e">
        <f t="shared" si="32"/>
        <v>#N/A</v>
      </c>
      <c r="G338" s="1" t="e">
        <f t="shared" si="33"/>
        <v>#N/A</v>
      </c>
      <c r="H338" s="1" t="e">
        <f t="shared" si="34"/>
        <v>#N/A</v>
      </c>
      <c r="I338" s="1" t="e">
        <f t="shared" si="35"/>
        <v>#N/A</v>
      </c>
      <c r="J338" s="1"/>
    </row>
    <row r="339" spans="1:10" x14ac:dyDescent="0.3">
      <c r="A339" s="1" t="s">
        <v>918</v>
      </c>
      <c r="C339" s="1" t="s">
        <v>140</v>
      </c>
      <c r="D339">
        <f t="shared" si="30"/>
        <v>22500</v>
      </c>
      <c r="E339" t="e">
        <f t="shared" si="31"/>
        <v>#N/A</v>
      </c>
      <c r="F339" s="2" t="e">
        <f t="shared" si="32"/>
        <v>#N/A</v>
      </c>
      <c r="G339" s="1" t="e">
        <f t="shared" si="33"/>
        <v>#N/A</v>
      </c>
      <c r="H339" s="1" t="e">
        <f t="shared" si="34"/>
        <v>#N/A</v>
      </c>
      <c r="I339" s="1" t="e">
        <f t="shared" si="35"/>
        <v>#N/A</v>
      </c>
      <c r="J339" s="1"/>
    </row>
    <row r="340" spans="1:10" x14ac:dyDescent="0.3">
      <c r="A340" s="1" t="s">
        <v>271</v>
      </c>
      <c r="B340">
        <v>1</v>
      </c>
      <c r="C340" s="1" t="s">
        <v>183</v>
      </c>
      <c r="D340">
        <f t="shared" si="30"/>
        <v>37500</v>
      </c>
      <c r="E340">
        <f t="shared" si="31"/>
        <v>12760</v>
      </c>
      <c r="F340" s="2">
        <f t="shared" si="32"/>
        <v>2.938871473354232</v>
      </c>
      <c r="G340" s="1" t="str">
        <f t="shared" si="33"/>
        <v>Above</v>
      </c>
      <c r="H340" s="1" t="str">
        <f t="shared" si="34"/>
        <v>Above</v>
      </c>
      <c r="I340" s="1" t="str">
        <f t="shared" si="35"/>
        <v>Above</v>
      </c>
      <c r="J340" s="1"/>
    </row>
    <row r="341" spans="1:10" x14ac:dyDescent="0.3">
      <c r="A341" s="1" t="s">
        <v>375</v>
      </c>
      <c r="B341">
        <v>1</v>
      </c>
      <c r="C341" s="1" t="s">
        <v>183</v>
      </c>
      <c r="D341">
        <f t="shared" si="30"/>
        <v>37500</v>
      </c>
      <c r="E341">
        <f t="shared" si="31"/>
        <v>12760</v>
      </c>
      <c r="F341" s="2">
        <f t="shared" si="32"/>
        <v>2.938871473354232</v>
      </c>
      <c r="G341" s="1" t="str">
        <f t="shared" si="33"/>
        <v>Above</v>
      </c>
      <c r="H341" s="1" t="str">
        <f t="shared" si="34"/>
        <v>Above</v>
      </c>
      <c r="I341" s="1" t="str">
        <f t="shared" si="35"/>
        <v>Above</v>
      </c>
      <c r="J341" s="1"/>
    </row>
    <row r="342" spans="1:10" x14ac:dyDescent="0.3">
      <c r="A342" s="1" t="s">
        <v>413</v>
      </c>
      <c r="B342">
        <v>1</v>
      </c>
      <c r="C342" s="1" t="s">
        <v>183</v>
      </c>
      <c r="D342">
        <f t="shared" si="30"/>
        <v>37500</v>
      </c>
      <c r="E342">
        <f t="shared" si="31"/>
        <v>12760</v>
      </c>
      <c r="F342" s="2">
        <f t="shared" si="32"/>
        <v>2.938871473354232</v>
      </c>
      <c r="G342" s="1" t="str">
        <f t="shared" si="33"/>
        <v>Above</v>
      </c>
      <c r="H342" s="1" t="str">
        <f t="shared" si="34"/>
        <v>Above</v>
      </c>
      <c r="I342" s="1" t="str">
        <f t="shared" si="35"/>
        <v>Above</v>
      </c>
      <c r="J342" s="1"/>
    </row>
    <row r="343" spans="1:10" x14ac:dyDescent="0.3">
      <c r="A343" s="1" t="s">
        <v>510</v>
      </c>
      <c r="B343">
        <v>1</v>
      </c>
      <c r="C343" s="1" t="s">
        <v>183</v>
      </c>
      <c r="D343">
        <f t="shared" si="30"/>
        <v>37500</v>
      </c>
      <c r="E343">
        <f t="shared" si="31"/>
        <v>12760</v>
      </c>
      <c r="F343" s="2">
        <f t="shared" si="32"/>
        <v>2.938871473354232</v>
      </c>
      <c r="G343" s="1" t="str">
        <f t="shared" si="33"/>
        <v>Above</v>
      </c>
      <c r="H343" s="1" t="str">
        <f t="shared" si="34"/>
        <v>Above</v>
      </c>
      <c r="I343" s="1" t="str">
        <f t="shared" si="35"/>
        <v>Above</v>
      </c>
      <c r="J343" s="1"/>
    </row>
    <row r="344" spans="1:10" x14ac:dyDescent="0.3">
      <c r="A344" s="1" t="s">
        <v>616</v>
      </c>
      <c r="B344">
        <v>1</v>
      </c>
      <c r="C344" s="1" t="s">
        <v>183</v>
      </c>
      <c r="D344">
        <f t="shared" si="30"/>
        <v>37500</v>
      </c>
      <c r="E344">
        <f t="shared" si="31"/>
        <v>12760</v>
      </c>
      <c r="F344" s="2">
        <f t="shared" si="32"/>
        <v>2.938871473354232</v>
      </c>
      <c r="G344" s="1" t="str">
        <f t="shared" si="33"/>
        <v>Above</v>
      </c>
      <c r="H344" s="1" t="str">
        <f t="shared" si="34"/>
        <v>Above</v>
      </c>
      <c r="I344" s="1" t="str">
        <f t="shared" si="35"/>
        <v>Above</v>
      </c>
      <c r="J344" s="1"/>
    </row>
    <row r="345" spans="1:10" x14ac:dyDescent="0.3">
      <c r="A345" s="1" t="s">
        <v>718</v>
      </c>
      <c r="B345">
        <v>1</v>
      </c>
      <c r="C345" s="1" t="s">
        <v>183</v>
      </c>
      <c r="D345">
        <f t="shared" si="30"/>
        <v>37500</v>
      </c>
      <c r="E345">
        <f t="shared" si="31"/>
        <v>12760</v>
      </c>
      <c r="F345" s="2">
        <f t="shared" si="32"/>
        <v>2.938871473354232</v>
      </c>
      <c r="G345" s="1" t="str">
        <f t="shared" si="33"/>
        <v>Above</v>
      </c>
      <c r="H345" s="1" t="str">
        <f t="shared" si="34"/>
        <v>Above</v>
      </c>
      <c r="I345" s="1" t="str">
        <f t="shared" si="35"/>
        <v>Above</v>
      </c>
      <c r="J345" s="1"/>
    </row>
    <row r="346" spans="1:10" x14ac:dyDescent="0.3">
      <c r="A346" s="1" t="s">
        <v>836</v>
      </c>
      <c r="B346">
        <v>1</v>
      </c>
      <c r="C346" s="1" t="s">
        <v>183</v>
      </c>
      <c r="D346">
        <f t="shared" si="30"/>
        <v>37500</v>
      </c>
      <c r="E346">
        <f t="shared" si="31"/>
        <v>12760</v>
      </c>
      <c r="F346" s="2">
        <f t="shared" si="32"/>
        <v>2.938871473354232</v>
      </c>
      <c r="G346" s="1" t="str">
        <f t="shared" si="33"/>
        <v>Above</v>
      </c>
      <c r="H346" s="1" t="str">
        <f t="shared" si="34"/>
        <v>Above</v>
      </c>
      <c r="I346" s="1" t="str">
        <f t="shared" si="35"/>
        <v>Above</v>
      </c>
      <c r="J346" s="1"/>
    </row>
    <row r="347" spans="1:10" x14ac:dyDescent="0.3">
      <c r="A347" s="1" t="s">
        <v>1064</v>
      </c>
      <c r="B347">
        <v>1</v>
      </c>
      <c r="C347" s="1" t="s">
        <v>183</v>
      </c>
      <c r="D347">
        <f t="shared" si="30"/>
        <v>37500</v>
      </c>
      <c r="E347">
        <f t="shared" si="31"/>
        <v>12760</v>
      </c>
      <c r="F347" s="2">
        <f t="shared" si="32"/>
        <v>2.938871473354232</v>
      </c>
      <c r="G347" s="1" t="str">
        <f t="shared" si="33"/>
        <v>Above</v>
      </c>
      <c r="H347" s="1" t="str">
        <f t="shared" si="34"/>
        <v>Above</v>
      </c>
      <c r="I347" s="1" t="str">
        <f t="shared" si="35"/>
        <v>Above</v>
      </c>
      <c r="J347" s="1"/>
    </row>
    <row r="348" spans="1:10" x14ac:dyDescent="0.3">
      <c r="A348" s="1" t="s">
        <v>1123</v>
      </c>
      <c r="B348">
        <v>1</v>
      </c>
      <c r="C348" s="1" t="s">
        <v>183</v>
      </c>
      <c r="D348">
        <f t="shared" si="30"/>
        <v>37500</v>
      </c>
      <c r="E348">
        <f t="shared" si="31"/>
        <v>12760</v>
      </c>
      <c r="F348" s="2">
        <f t="shared" si="32"/>
        <v>2.938871473354232</v>
      </c>
      <c r="G348" s="1" t="str">
        <f t="shared" si="33"/>
        <v>Above</v>
      </c>
      <c r="H348" s="1" t="str">
        <f t="shared" si="34"/>
        <v>Above</v>
      </c>
      <c r="I348" s="1" t="str">
        <f t="shared" si="35"/>
        <v>Above</v>
      </c>
      <c r="J348" s="1"/>
    </row>
    <row r="349" spans="1:10" x14ac:dyDescent="0.3">
      <c r="A349" s="1" t="s">
        <v>272</v>
      </c>
      <c r="B349">
        <v>2</v>
      </c>
      <c r="C349" s="1" t="s">
        <v>183</v>
      </c>
      <c r="D349">
        <f t="shared" si="30"/>
        <v>37500</v>
      </c>
      <c r="E349">
        <f t="shared" si="31"/>
        <v>17240</v>
      </c>
      <c r="F349" s="2">
        <f t="shared" si="32"/>
        <v>2.1751740139211138</v>
      </c>
      <c r="G349" s="1" t="str">
        <f t="shared" si="33"/>
        <v>Above</v>
      </c>
      <c r="H349" s="1" t="str">
        <f t="shared" si="34"/>
        <v>Above</v>
      </c>
      <c r="I349" s="1" t="str">
        <f t="shared" si="35"/>
        <v>Above</v>
      </c>
      <c r="J349" s="1"/>
    </row>
    <row r="350" spans="1:10" x14ac:dyDescent="0.3">
      <c r="A350" s="1" t="s">
        <v>275</v>
      </c>
      <c r="B350">
        <v>2</v>
      </c>
      <c r="C350" s="1" t="s">
        <v>183</v>
      </c>
      <c r="D350">
        <f t="shared" si="30"/>
        <v>37500</v>
      </c>
      <c r="E350">
        <f t="shared" si="31"/>
        <v>17240</v>
      </c>
      <c r="F350" s="2">
        <f t="shared" si="32"/>
        <v>2.1751740139211138</v>
      </c>
      <c r="G350" s="1" t="str">
        <f t="shared" si="33"/>
        <v>Above</v>
      </c>
      <c r="H350" s="1" t="str">
        <f t="shared" si="34"/>
        <v>Above</v>
      </c>
      <c r="I350" s="1" t="str">
        <f t="shared" si="35"/>
        <v>Above</v>
      </c>
      <c r="J350" s="1"/>
    </row>
    <row r="351" spans="1:10" x14ac:dyDescent="0.3">
      <c r="A351" s="1" t="s">
        <v>327</v>
      </c>
      <c r="B351">
        <v>2</v>
      </c>
      <c r="C351" s="1" t="s">
        <v>183</v>
      </c>
      <c r="D351">
        <f t="shared" si="30"/>
        <v>37500</v>
      </c>
      <c r="E351">
        <f t="shared" si="31"/>
        <v>17240</v>
      </c>
      <c r="F351" s="2">
        <f t="shared" si="32"/>
        <v>2.1751740139211138</v>
      </c>
      <c r="G351" s="1" t="str">
        <f t="shared" si="33"/>
        <v>Above</v>
      </c>
      <c r="H351" s="1" t="str">
        <f t="shared" si="34"/>
        <v>Above</v>
      </c>
      <c r="I351" s="1" t="str">
        <f t="shared" si="35"/>
        <v>Above</v>
      </c>
      <c r="J351" s="1"/>
    </row>
    <row r="352" spans="1:10" x14ac:dyDescent="0.3">
      <c r="A352" s="1" t="s">
        <v>408</v>
      </c>
      <c r="B352">
        <v>2</v>
      </c>
      <c r="C352" s="1" t="s">
        <v>183</v>
      </c>
      <c r="D352">
        <f t="shared" si="30"/>
        <v>37500</v>
      </c>
      <c r="E352">
        <f t="shared" si="31"/>
        <v>17240</v>
      </c>
      <c r="F352" s="2">
        <f t="shared" si="32"/>
        <v>2.1751740139211138</v>
      </c>
      <c r="G352" s="1" t="str">
        <f t="shared" si="33"/>
        <v>Above</v>
      </c>
      <c r="H352" s="1" t="str">
        <f t="shared" si="34"/>
        <v>Above</v>
      </c>
      <c r="I352" s="1" t="str">
        <f t="shared" si="35"/>
        <v>Above</v>
      </c>
      <c r="J352" s="1"/>
    </row>
    <row r="353" spans="1:10" x14ac:dyDescent="0.3">
      <c r="A353" s="1" t="s">
        <v>530</v>
      </c>
      <c r="B353">
        <v>2</v>
      </c>
      <c r="C353" s="1" t="s">
        <v>183</v>
      </c>
      <c r="D353">
        <f t="shared" si="30"/>
        <v>37500</v>
      </c>
      <c r="E353">
        <f t="shared" si="31"/>
        <v>17240</v>
      </c>
      <c r="F353" s="2">
        <f t="shared" si="32"/>
        <v>2.1751740139211138</v>
      </c>
      <c r="G353" s="1" t="str">
        <f t="shared" si="33"/>
        <v>Above</v>
      </c>
      <c r="H353" s="1" t="str">
        <f t="shared" si="34"/>
        <v>Above</v>
      </c>
      <c r="I353" s="1" t="str">
        <f t="shared" si="35"/>
        <v>Above</v>
      </c>
      <c r="J353" s="1"/>
    </row>
    <row r="354" spans="1:10" x14ac:dyDescent="0.3">
      <c r="A354" s="1" t="s">
        <v>560</v>
      </c>
      <c r="B354">
        <v>2</v>
      </c>
      <c r="C354" s="1" t="s">
        <v>183</v>
      </c>
      <c r="D354">
        <f t="shared" si="30"/>
        <v>37500</v>
      </c>
      <c r="E354">
        <f t="shared" si="31"/>
        <v>17240</v>
      </c>
      <c r="F354" s="2">
        <f t="shared" si="32"/>
        <v>2.1751740139211138</v>
      </c>
      <c r="G354" s="1" t="str">
        <f t="shared" si="33"/>
        <v>Above</v>
      </c>
      <c r="H354" s="1" t="str">
        <f t="shared" si="34"/>
        <v>Above</v>
      </c>
      <c r="I354" s="1" t="str">
        <f t="shared" si="35"/>
        <v>Above</v>
      </c>
      <c r="J354" s="1"/>
    </row>
    <row r="355" spans="1:10" x14ac:dyDescent="0.3">
      <c r="A355" s="1" t="s">
        <v>597</v>
      </c>
      <c r="B355">
        <v>2</v>
      </c>
      <c r="C355" s="1" t="s">
        <v>183</v>
      </c>
      <c r="D355">
        <f t="shared" si="30"/>
        <v>37500</v>
      </c>
      <c r="E355">
        <f t="shared" si="31"/>
        <v>17240</v>
      </c>
      <c r="F355" s="2">
        <f t="shared" si="32"/>
        <v>2.1751740139211138</v>
      </c>
      <c r="G355" s="1" t="str">
        <f t="shared" si="33"/>
        <v>Above</v>
      </c>
      <c r="H355" s="1" t="str">
        <f t="shared" si="34"/>
        <v>Above</v>
      </c>
      <c r="I355" s="1" t="str">
        <f t="shared" si="35"/>
        <v>Above</v>
      </c>
      <c r="J355" s="1"/>
    </row>
    <row r="356" spans="1:10" x14ac:dyDescent="0.3">
      <c r="A356" s="1" t="s">
        <v>651</v>
      </c>
      <c r="B356">
        <v>2</v>
      </c>
      <c r="C356" s="1" t="s">
        <v>183</v>
      </c>
      <c r="D356">
        <f t="shared" si="30"/>
        <v>37500</v>
      </c>
      <c r="E356">
        <f t="shared" si="31"/>
        <v>17240</v>
      </c>
      <c r="F356" s="2">
        <f t="shared" si="32"/>
        <v>2.1751740139211138</v>
      </c>
      <c r="G356" s="1" t="str">
        <f t="shared" si="33"/>
        <v>Above</v>
      </c>
      <c r="H356" s="1" t="str">
        <f t="shared" si="34"/>
        <v>Above</v>
      </c>
      <c r="I356" s="1" t="str">
        <f t="shared" si="35"/>
        <v>Above</v>
      </c>
      <c r="J356" s="1"/>
    </row>
    <row r="357" spans="1:10" x14ac:dyDescent="0.3">
      <c r="A357" s="1" t="s">
        <v>689</v>
      </c>
      <c r="B357">
        <v>2</v>
      </c>
      <c r="C357" s="1" t="s">
        <v>183</v>
      </c>
      <c r="D357">
        <f t="shared" si="30"/>
        <v>37500</v>
      </c>
      <c r="E357">
        <f t="shared" si="31"/>
        <v>17240</v>
      </c>
      <c r="F357" s="2">
        <f t="shared" si="32"/>
        <v>2.1751740139211138</v>
      </c>
      <c r="G357" s="1" t="str">
        <f t="shared" si="33"/>
        <v>Above</v>
      </c>
      <c r="H357" s="1" t="str">
        <f t="shared" si="34"/>
        <v>Above</v>
      </c>
      <c r="I357" s="1" t="str">
        <f t="shared" si="35"/>
        <v>Above</v>
      </c>
      <c r="J357" s="1"/>
    </row>
    <row r="358" spans="1:10" x14ac:dyDescent="0.3">
      <c r="A358" s="1" t="s">
        <v>729</v>
      </c>
      <c r="B358">
        <v>2</v>
      </c>
      <c r="C358" s="1" t="s">
        <v>183</v>
      </c>
      <c r="D358">
        <f t="shared" si="30"/>
        <v>37500</v>
      </c>
      <c r="E358">
        <f t="shared" si="31"/>
        <v>17240</v>
      </c>
      <c r="F358" s="2">
        <f t="shared" si="32"/>
        <v>2.1751740139211138</v>
      </c>
      <c r="G358" s="1" t="str">
        <f t="shared" si="33"/>
        <v>Above</v>
      </c>
      <c r="H358" s="1" t="str">
        <f t="shared" si="34"/>
        <v>Above</v>
      </c>
      <c r="I358" s="1" t="str">
        <f t="shared" si="35"/>
        <v>Above</v>
      </c>
      <c r="J358" s="1"/>
    </row>
    <row r="359" spans="1:10" x14ac:dyDescent="0.3">
      <c r="A359" s="1" t="s">
        <v>737</v>
      </c>
      <c r="B359">
        <v>2</v>
      </c>
      <c r="C359" s="1" t="s">
        <v>183</v>
      </c>
      <c r="D359">
        <f t="shared" si="30"/>
        <v>37500</v>
      </c>
      <c r="E359">
        <f t="shared" si="31"/>
        <v>17240</v>
      </c>
      <c r="F359" s="2">
        <f t="shared" si="32"/>
        <v>2.1751740139211138</v>
      </c>
      <c r="G359" s="1" t="str">
        <f t="shared" si="33"/>
        <v>Above</v>
      </c>
      <c r="H359" s="1" t="str">
        <f t="shared" si="34"/>
        <v>Above</v>
      </c>
      <c r="I359" s="1" t="str">
        <f t="shared" si="35"/>
        <v>Above</v>
      </c>
      <c r="J359" s="1"/>
    </row>
    <row r="360" spans="1:10" x14ac:dyDescent="0.3">
      <c r="A360" s="1" t="s">
        <v>750</v>
      </c>
      <c r="B360">
        <v>2</v>
      </c>
      <c r="C360" s="1" t="s">
        <v>183</v>
      </c>
      <c r="D360">
        <f t="shared" si="30"/>
        <v>37500</v>
      </c>
      <c r="E360">
        <f t="shared" si="31"/>
        <v>17240</v>
      </c>
      <c r="F360" s="2">
        <f t="shared" si="32"/>
        <v>2.1751740139211138</v>
      </c>
      <c r="G360" s="1" t="str">
        <f t="shared" si="33"/>
        <v>Above</v>
      </c>
      <c r="H360" s="1" t="str">
        <f t="shared" si="34"/>
        <v>Above</v>
      </c>
      <c r="I360" s="1" t="str">
        <f t="shared" si="35"/>
        <v>Above</v>
      </c>
      <c r="J360" s="1"/>
    </row>
    <row r="361" spans="1:10" x14ac:dyDescent="0.3">
      <c r="A361" s="1" t="s">
        <v>811</v>
      </c>
      <c r="B361">
        <v>2</v>
      </c>
      <c r="C361" s="1" t="s">
        <v>183</v>
      </c>
      <c r="D361">
        <f t="shared" si="30"/>
        <v>37500</v>
      </c>
      <c r="E361">
        <f t="shared" si="31"/>
        <v>17240</v>
      </c>
      <c r="F361" s="2">
        <f t="shared" si="32"/>
        <v>2.1751740139211138</v>
      </c>
      <c r="G361" s="1" t="str">
        <f t="shared" si="33"/>
        <v>Above</v>
      </c>
      <c r="H361" s="1" t="str">
        <f t="shared" si="34"/>
        <v>Above</v>
      </c>
      <c r="I361" s="1" t="str">
        <f t="shared" si="35"/>
        <v>Above</v>
      </c>
      <c r="J361" s="1"/>
    </row>
    <row r="362" spans="1:10" x14ac:dyDescent="0.3">
      <c r="A362" s="1" t="s">
        <v>869</v>
      </c>
      <c r="B362">
        <v>2</v>
      </c>
      <c r="C362" s="1" t="s">
        <v>183</v>
      </c>
      <c r="D362">
        <f t="shared" si="30"/>
        <v>37500</v>
      </c>
      <c r="E362">
        <f t="shared" si="31"/>
        <v>17240</v>
      </c>
      <c r="F362" s="2">
        <f t="shared" si="32"/>
        <v>2.1751740139211138</v>
      </c>
      <c r="G362" s="1" t="str">
        <f t="shared" si="33"/>
        <v>Above</v>
      </c>
      <c r="H362" s="1" t="str">
        <f t="shared" si="34"/>
        <v>Above</v>
      </c>
      <c r="I362" s="1" t="str">
        <f t="shared" si="35"/>
        <v>Above</v>
      </c>
      <c r="J362" s="1"/>
    </row>
    <row r="363" spans="1:10" x14ac:dyDescent="0.3">
      <c r="A363" s="1" t="s">
        <v>935</v>
      </c>
      <c r="B363">
        <v>2</v>
      </c>
      <c r="C363" s="1" t="s">
        <v>183</v>
      </c>
      <c r="D363">
        <f t="shared" si="30"/>
        <v>37500</v>
      </c>
      <c r="E363">
        <f t="shared" si="31"/>
        <v>17240</v>
      </c>
      <c r="F363" s="2">
        <f t="shared" si="32"/>
        <v>2.1751740139211138</v>
      </c>
      <c r="G363" s="1" t="str">
        <f t="shared" si="33"/>
        <v>Above</v>
      </c>
      <c r="H363" s="1" t="str">
        <f t="shared" si="34"/>
        <v>Above</v>
      </c>
      <c r="I363" s="1" t="str">
        <f t="shared" si="35"/>
        <v>Above</v>
      </c>
      <c r="J363" s="1"/>
    </row>
    <row r="364" spans="1:10" x14ac:dyDescent="0.3">
      <c r="A364" s="1" t="s">
        <v>944</v>
      </c>
      <c r="B364">
        <v>2</v>
      </c>
      <c r="C364" s="1" t="s">
        <v>183</v>
      </c>
      <c r="D364">
        <f t="shared" si="30"/>
        <v>37500</v>
      </c>
      <c r="E364">
        <f t="shared" si="31"/>
        <v>17240</v>
      </c>
      <c r="F364" s="2">
        <f t="shared" si="32"/>
        <v>2.1751740139211138</v>
      </c>
      <c r="G364" s="1" t="str">
        <f t="shared" si="33"/>
        <v>Above</v>
      </c>
      <c r="H364" s="1" t="str">
        <f t="shared" si="34"/>
        <v>Above</v>
      </c>
      <c r="I364" s="1" t="str">
        <f t="shared" si="35"/>
        <v>Above</v>
      </c>
      <c r="J364" s="1"/>
    </row>
    <row r="365" spans="1:10" x14ac:dyDescent="0.3">
      <c r="A365" s="1" t="s">
        <v>958</v>
      </c>
      <c r="B365">
        <v>2</v>
      </c>
      <c r="C365" s="1" t="s">
        <v>183</v>
      </c>
      <c r="D365">
        <f t="shared" si="30"/>
        <v>37500</v>
      </c>
      <c r="E365">
        <f t="shared" si="31"/>
        <v>17240</v>
      </c>
      <c r="F365" s="2">
        <f t="shared" si="32"/>
        <v>2.1751740139211138</v>
      </c>
      <c r="G365" s="1" t="str">
        <f t="shared" si="33"/>
        <v>Above</v>
      </c>
      <c r="H365" s="1" t="str">
        <f t="shared" si="34"/>
        <v>Above</v>
      </c>
      <c r="I365" s="1" t="str">
        <f t="shared" si="35"/>
        <v>Above</v>
      </c>
      <c r="J365" s="1"/>
    </row>
    <row r="366" spans="1:10" x14ac:dyDescent="0.3">
      <c r="A366" s="1" t="s">
        <v>991</v>
      </c>
      <c r="B366">
        <v>2</v>
      </c>
      <c r="C366" s="1" t="s">
        <v>183</v>
      </c>
      <c r="D366">
        <f t="shared" si="30"/>
        <v>37500</v>
      </c>
      <c r="E366">
        <f t="shared" si="31"/>
        <v>17240</v>
      </c>
      <c r="F366" s="2">
        <f t="shared" si="32"/>
        <v>2.1751740139211138</v>
      </c>
      <c r="G366" s="1" t="str">
        <f t="shared" si="33"/>
        <v>Above</v>
      </c>
      <c r="H366" s="1" t="str">
        <f t="shared" si="34"/>
        <v>Above</v>
      </c>
      <c r="I366" s="1" t="str">
        <f t="shared" si="35"/>
        <v>Above</v>
      </c>
      <c r="J366" s="1"/>
    </row>
    <row r="367" spans="1:10" x14ac:dyDescent="0.3">
      <c r="A367" s="1" t="s">
        <v>1234</v>
      </c>
      <c r="B367">
        <v>2</v>
      </c>
      <c r="C367" s="1" t="s">
        <v>183</v>
      </c>
      <c r="D367">
        <f t="shared" si="30"/>
        <v>37500</v>
      </c>
      <c r="E367">
        <f t="shared" si="31"/>
        <v>17240</v>
      </c>
      <c r="F367" s="2">
        <f t="shared" si="32"/>
        <v>2.1751740139211138</v>
      </c>
      <c r="G367" s="1" t="str">
        <f t="shared" si="33"/>
        <v>Above</v>
      </c>
      <c r="H367" s="1" t="str">
        <f t="shared" si="34"/>
        <v>Above</v>
      </c>
      <c r="I367" s="1" t="str">
        <f t="shared" si="35"/>
        <v>Above</v>
      </c>
      <c r="J367" s="1"/>
    </row>
    <row r="368" spans="1:10" x14ac:dyDescent="0.3">
      <c r="A368" s="1" t="s">
        <v>181</v>
      </c>
      <c r="B368">
        <v>3</v>
      </c>
      <c r="C368" s="1" t="s">
        <v>183</v>
      </c>
      <c r="D368">
        <f t="shared" si="30"/>
        <v>37500</v>
      </c>
      <c r="E368">
        <f t="shared" si="31"/>
        <v>21720</v>
      </c>
      <c r="F368" s="2">
        <f t="shared" si="32"/>
        <v>1.7265193370165746</v>
      </c>
      <c r="G368" s="1" t="str">
        <f t="shared" si="33"/>
        <v>Above</v>
      </c>
      <c r="H368" s="1" t="str">
        <f t="shared" si="34"/>
        <v>Below</v>
      </c>
      <c r="I368" s="1" t="str">
        <f t="shared" si="35"/>
        <v>Above</v>
      </c>
      <c r="J368" s="1"/>
    </row>
    <row r="369" spans="1:10" x14ac:dyDescent="0.3">
      <c r="A369" s="1" t="s">
        <v>188</v>
      </c>
      <c r="B369">
        <v>3</v>
      </c>
      <c r="C369" s="1" t="s">
        <v>183</v>
      </c>
      <c r="D369">
        <f t="shared" si="30"/>
        <v>37500</v>
      </c>
      <c r="E369">
        <f t="shared" si="31"/>
        <v>21720</v>
      </c>
      <c r="F369" s="2">
        <f t="shared" si="32"/>
        <v>1.7265193370165746</v>
      </c>
      <c r="G369" s="1" t="str">
        <f t="shared" si="33"/>
        <v>Above</v>
      </c>
      <c r="H369" s="1" t="str">
        <f t="shared" si="34"/>
        <v>Below</v>
      </c>
      <c r="I369" s="1" t="str">
        <f t="shared" si="35"/>
        <v>Above</v>
      </c>
      <c r="J369" s="1"/>
    </row>
    <row r="370" spans="1:10" x14ac:dyDescent="0.3">
      <c r="A370" s="1" t="s">
        <v>256</v>
      </c>
      <c r="B370">
        <v>3</v>
      </c>
      <c r="C370" s="1" t="s">
        <v>183</v>
      </c>
      <c r="D370">
        <f t="shared" si="30"/>
        <v>37500</v>
      </c>
      <c r="E370">
        <f t="shared" si="31"/>
        <v>21720</v>
      </c>
      <c r="F370" s="2">
        <f t="shared" si="32"/>
        <v>1.7265193370165746</v>
      </c>
      <c r="G370" s="1" t="str">
        <f t="shared" si="33"/>
        <v>Above</v>
      </c>
      <c r="H370" s="1" t="str">
        <f t="shared" si="34"/>
        <v>Below</v>
      </c>
      <c r="I370" s="1" t="str">
        <f t="shared" si="35"/>
        <v>Above</v>
      </c>
      <c r="J370" s="1"/>
    </row>
    <row r="371" spans="1:10" x14ac:dyDescent="0.3">
      <c r="A371" s="1" t="s">
        <v>406</v>
      </c>
      <c r="B371">
        <v>3</v>
      </c>
      <c r="C371" s="1" t="s">
        <v>183</v>
      </c>
      <c r="D371">
        <f t="shared" si="30"/>
        <v>37500</v>
      </c>
      <c r="E371">
        <f t="shared" si="31"/>
        <v>21720</v>
      </c>
      <c r="F371" s="2">
        <f t="shared" si="32"/>
        <v>1.7265193370165746</v>
      </c>
      <c r="G371" s="1" t="str">
        <f t="shared" si="33"/>
        <v>Above</v>
      </c>
      <c r="H371" s="1" t="str">
        <f t="shared" si="34"/>
        <v>Below</v>
      </c>
      <c r="I371" s="1" t="str">
        <f t="shared" si="35"/>
        <v>Above</v>
      </c>
      <c r="J371" s="1"/>
    </row>
    <row r="372" spans="1:10" x14ac:dyDescent="0.3">
      <c r="A372" s="1" t="s">
        <v>891</v>
      </c>
      <c r="B372">
        <v>3</v>
      </c>
      <c r="C372" s="1" t="s">
        <v>183</v>
      </c>
      <c r="D372">
        <f t="shared" si="30"/>
        <v>37500</v>
      </c>
      <c r="E372">
        <f t="shared" si="31"/>
        <v>21720</v>
      </c>
      <c r="F372" s="2">
        <f t="shared" si="32"/>
        <v>1.7265193370165746</v>
      </c>
      <c r="G372" s="1" t="str">
        <f t="shared" si="33"/>
        <v>Above</v>
      </c>
      <c r="H372" s="1" t="str">
        <f t="shared" si="34"/>
        <v>Below</v>
      </c>
      <c r="I372" s="1" t="str">
        <f t="shared" si="35"/>
        <v>Above</v>
      </c>
      <c r="J372" s="1"/>
    </row>
    <row r="373" spans="1:10" x14ac:dyDescent="0.3">
      <c r="A373" s="1" t="s">
        <v>1062</v>
      </c>
      <c r="B373">
        <v>3</v>
      </c>
      <c r="C373" s="1" t="s">
        <v>183</v>
      </c>
      <c r="D373">
        <f t="shared" si="30"/>
        <v>37500</v>
      </c>
      <c r="E373">
        <f t="shared" si="31"/>
        <v>21720</v>
      </c>
      <c r="F373" s="2">
        <f t="shared" si="32"/>
        <v>1.7265193370165746</v>
      </c>
      <c r="G373" s="1" t="str">
        <f t="shared" si="33"/>
        <v>Above</v>
      </c>
      <c r="H373" s="1" t="str">
        <f t="shared" si="34"/>
        <v>Below</v>
      </c>
      <c r="I373" s="1" t="str">
        <f t="shared" si="35"/>
        <v>Above</v>
      </c>
      <c r="J373" s="1"/>
    </row>
    <row r="374" spans="1:10" x14ac:dyDescent="0.3">
      <c r="A374" s="1" t="s">
        <v>1172</v>
      </c>
      <c r="B374">
        <v>3</v>
      </c>
      <c r="C374" s="1" t="s">
        <v>183</v>
      </c>
      <c r="D374">
        <f t="shared" si="30"/>
        <v>37500</v>
      </c>
      <c r="E374">
        <f t="shared" si="31"/>
        <v>21720</v>
      </c>
      <c r="F374" s="2">
        <f t="shared" si="32"/>
        <v>1.7265193370165746</v>
      </c>
      <c r="G374" s="1" t="str">
        <f t="shared" si="33"/>
        <v>Above</v>
      </c>
      <c r="H374" s="1" t="str">
        <f t="shared" si="34"/>
        <v>Below</v>
      </c>
      <c r="I374" s="1" t="str">
        <f t="shared" si="35"/>
        <v>Above</v>
      </c>
      <c r="J374" s="1"/>
    </row>
    <row r="375" spans="1:10" x14ac:dyDescent="0.3">
      <c r="A375" s="1" t="s">
        <v>1215</v>
      </c>
      <c r="B375">
        <v>3</v>
      </c>
      <c r="C375" s="1" t="s">
        <v>183</v>
      </c>
      <c r="D375">
        <f t="shared" si="30"/>
        <v>37500</v>
      </c>
      <c r="E375">
        <f t="shared" si="31"/>
        <v>21720</v>
      </c>
      <c r="F375" s="2">
        <f t="shared" si="32"/>
        <v>1.7265193370165746</v>
      </c>
      <c r="G375" s="1" t="str">
        <f t="shared" si="33"/>
        <v>Above</v>
      </c>
      <c r="H375" s="1" t="str">
        <f t="shared" si="34"/>
        <v>Below</v>
      </c>
      <c r="I375" s="1" t="str">
        <f t="shared" si="35"/>
        <v>Above</v>
      </c>
      <c r="J375" s="1"/>
    </row>
    <row r="376" spans="1:10" x14ac:dyDescent="0.3">
      <c r="A376" s="1" t="s">
        <v>1231</v>
      </c>
      <c r="B376">
        <v>3</v>
      </c>
      <c r="C376" s="1" t="s">
        <v>183</v>
      </c>
      <c r="D376">
        <f t="shared" si="30"/>
        <v>37500</v>
      </c>
      <c r="E376">
        <f t="shared" si="31"/>
        <v>21720</v>
      </c>
      <c r="F376" s="2">
        <f t="shared" si="32"/>
        <v>1.7265193370165746</v>
      </c>
      <c r="G376" s="1" t="str">
        <f t="shared" si="33"/>
        <v>Above</v>
      </c>
      <c r="H376" s="1" t="str">
        <f t="shared" si="34"/>
        <v>Below</v>
      </c>
      <c r="I376" s="1" t="str">
        <f t="shared" si="35"/>
        <v>Above</v>
      </c>
      <c r="J376" s="1"/>
    </row>
    <row r="377" spans="1:10" x14ac:dyDescent="0.3">
      <c r="A377" s="1" t="s">
        <v>1241</v>
      </c>
      <c r="B377">
        <v>3</v>
      </c>
      <c r="C377" s="1" t="s">
        <v>183</v>
      </c>
      <c r="D377">
        <f t="shared" si="30"/>
        <v>37500</v>
      </c>
      <c r="E377">
        <f t="shared" si="31"/>
        <v>21720</v>
      </c>
      <c r="F377" s="2">
        <f t="shared" si="32"/>
        <v>1.7265193370165746</v>
      </c>
      <c r="G377" s="1" t="str">
        <f t="shared" si="33"/>
        <v>Above</v>
      </c>
      <c r="H377" s="1" t="str">
        <f t="shared" si="34"/>
        <v>Below</v>
      </c>
      <c r="I377" s="1" t="str">
        <f t="shared" si="35"/>
        <v>Above</v>
      </c>
      <c r="J377" s="1"/>
    </row>
    <row r="378" spans="1:10" x14ac:dyDescent="0.3">
      <c r="A378" s="1" t="s">
        <v>1013</v>
      </c>
      <c r="B378">
        <v>4</v>
      </c>
      <c r="C378" s="1" t="s">
        <v>183</v>
      </c>
      <c r="D378">
        <f t="shared" si="30"/>
        <v>37500</v>
      </c>
      <c r="E378">
        <f t="shared" si="31"/>
        <v>26200</v>
      </c>
      <c r="F378" s="2">
        <f t="shared" si="32"/>
        <v>1.4312977099236641</v>
      </c>
      <c r="G378" s="1" t="str">
        <f t="shared" si="33"/>
        <v>Above</v>
      </c>
      <c r="H378" s="1" t="str">
        <f t="shared" si="34"/>
        <v>Below</v>
      </c>
      <c r="I378" s="1" t="str">
        <f t="shared" si="35"/>
        <v>Below</v>
      </c>
      <c r="J378" s="1"/>
    </row>
    <row r="379" spans="1:10" x14ac:dyDescent="0.3">
      <c r="A379" s="1" t="s">
        <v>203</v>
      </c>
      <c r="B379">
        <v>4</v>
      </c>
      <c r="C379" s="1" t="s">
        <v>183</v>
      </c>
      <c r="D379">
        <f t="shared" si="30"/>
        <v>37500</v>
      </c>
      <c r="E379">
        <f t="shared" si="31"/>
        <v>26200</v>
      </c>
      <c r="F379" s="2">
        <f t="shared" si="32"/>
        <v>1.4312977099236641</v>
      </c>
      <c r="G379" s="1" t="str">
        <f t="shared" si="33"/>
        <v>Above</v>
      </c>
      <c r="H379" s="1" t="str">
        <f t="shared" si="34"/>
        <v>Below</v>
      </c>
      <c r="I379" s="1" t="str">
        <f t="shared" si="35"/>
        <v>Below</v>
      </c>
      <c r="J379" s="1"/>
    </row>
    <row r="380" spans="1:10" x14ac:dyDescent="0.3">
      <c r="A380" s="1" t="s">
        <v>672</v>
      </c>
      <c r="B380">
        <v>4</v>
      </c>
      <c r="C380" s="1" t="s">
        <v>183</v>
      </c>
      <c r="D380">
        <f t="shared" si="30"/>
        <v>37500</v>
      </c>
      <c r="E380">
        <f t="shared" si="31"/>
        <v>26200</v>
      </c>
      <c r="F380" s="2">
        <f t="shared" si="32"/>
        <v>1.4312977099236641</v>
      </c>
      <c r="G380" s="1" t="str">
        <f t="shared" si="33"/>
        <v>Above</v>
      </c>
      <c r="H380" s="1" t="str">
        <f t="shared" si="34"/>
        <v>Below</v>
      </c>
      <c r="I380" s="1" t="str">
        <f t="shared" si="35"/>
        <v>Below</v>
      </c>
      <c r="J380" s="1"/>
    </row>
    <row r="381" spans="1:10" x14ac:dyDescent="0.3">
      <c r="A381" s="1" t="s">
        <v>1084</v>
      </c>
      <c r="B381">
        <v>4</v>
      </c>
      <c r="C381" s="1" t="s">
        <v>183</v>
      </c>
      <c r="D381">
        <f t="shared" si="30"/>
        <v>37500</v>
      </c>
      <c r="E381">
        <f t="shared" si="31"/>
        <v>26200</v>
      </c>
      <c r="F381" s="2">
        <f t="shared" si="32"/>
        <v>1.4312977099236641</v>
      </c>
      <c r="G381" s="1" t="str">
        <f t="shared" si="33"/>
        <v>Above</v>
      </c>
      <c r="H381" s="1" t="str">
        <f t="shared" si="34"/>
        <v>Below</v>
      </c>
      <c r="I381" s="1" t="str">
        <f t="shared" si="35"/>
        <v>Below</v>
      </c>
      <c r="J381" s="1"/>
    </row>
    <row r="382" spans="1:10" x14ac:dyDescent="0.3">
      <c r="A382" s="1" t="s">
        <v>1089</v>
      </c>
      <c r="B382">
        <v>4</v>
      </c>
      <c r="C382" s="1" t="s">
        <v>183</v>
      </c>
      <c r="D382">
        <f t="shared" si="30"/>
        <v>37500</v>
      </c>
      <c r="E382">
        <f t="shared" si="31"/>
        <v>26200</v>
      </c>
      <c r="F382" s="2">
        <f t="shared" si="32"/>
        <v>1.4312977099236641</v>
      </c>
      <c r="G382" s="1" t="str">
        <f t="shared" si="33"/>
        <v>Above</v>
      </c>
      <c r="H382" s="1" t="str">
        <f t="shared" si="34"/>
        <v>Below</v>
      </c>
      <c r="I382" s="1" t="str">
        <f t="shared" si="35"/>
        <v>Below</v>
      </c>
      <c r="J382" s="1"/>
    </row>
    <row r="383" spans="1:10" x14ac:dyDescent="0.3">
      <c r="A383" s="1" t="s">
        <v>1091</v>
      </c>
      <c r="B383">
        <v>4</v>
      </c>
      <c r="C383" s="1" t="s">
        <v>183</v>
      </c>
      <c r="D383">
        <f t="shared" si="30"/>
        <v>37500</v>
      </c>
      <c r="E383">
        <f t="shared" si="31"/>
        <v>26200</v>
      </c>
      <c r="F383" s="2">
        <f t="shared" si="32"/>
        <v>1.4312977099236641</v>
      </c>
      <c r="G383" s="1" t="str">
        <f t="shared" si="33"/>
        <v>Above</v>
      </c>
      <c r="H383" s="1" t="str">
        <f t="shared" si="34"/>
        <v>Below</v>
      </c>
      <c r="I383" s="1" t="str">
        <f t="shared" si="35"/>
        <v>Below</v>
      </c>
      <c r="J383" s="1"/>
    </row>
    <row r="384" spans="1:10" x14ac:dyDescent="0.3">
      <c r="A384" s="1" t="s">
        <v>1244</v>
      </c>
      <c r="B384">
        <v>4</v>
      </c>
      <c r="C384" s="1" t="s">
        <v>183</v>
      </c>
      <c r="D384">
        <f t="shared" si="30"/>
        <v>37500</v>
      </c>
      <c r="E384">
        <f t="shared" si="31"/>
        <v>26200</v>
      </c>
      <c r="F384" s="2">
        <f t="shared" si="32"/>
        <v>1.4312977099236641</v>
      </c>
      <c r="G384" s="1" t="str">
        <f t="shared" si="33"/>
        <v>Above</v>
      </c>
      <c r="H384" s="1" t="str">
        <f t="shared" si="34"/>
        <v>Below</v>
      </c>
      <c r="I384" s="1" t="str">
        <f t="shared" si="35"/>
        <v>Below</v>
      </c>
      <c r="J384" s="1"/>
    </row>
    <row r="385" spans="1:10" x14ac:dyDescent="0.3">
      <c r="A385" s="1" t="s">
        <v>1249</v>
      </c>
      <c r="B385">
        <v>4</v>
      </c>
      <c r="C385" s="1" t="s">
        <v>183</v>
      </c>
      <c r="D385">
        <f t="shared" si="30"/>
        <v>37500</v>
      </c>
      <c r="E385">
        <f t="shared" si="31"/>
        <v>26200</v>
      </c>
      <c r="F385" s="2">
        <f t="shared" si="32"/>
        <v>1.4312977099236641</v>
      </c>
      <c r="G385" s="1" t="str">
        <f t="shared" si="33"/>
        <v>Above</v>
      </c>
      <c r="H385" s="1" t="str">
        <f t="shared" si="34"/>
        <v>Below</v>
      </c>
      <c r="I385" s="1" t="str">
        <f t="shared" si="35"/>
        <v>Below</v>
      </c>
      <c r="J385" s="1"/>
    </row>
    <row r="386" spans="1:10" x14ac:dyDescent="0.3">
      <c r="A386" s="1" t="s">
        <v>1292</v>
      </c>
      <c r="B386">
        <v>4</v>
      </c>
      <c r="C386" s="1" t="s">
        <v>183</v>
      </c>
      <c r="D386">
        <f t="shared" ref="D386:D449" si="36">VLOOKUP(C386,$N$4:$O$9,2,FALSE)</f>
        <v>37500</v>
      </c>
      <c r="E386">
        <f t="shared" ref="E386:E449" si="37">VLOOKUP(B386,$Q$4:$S$14,2,FALSE)</f>
        <v>26200</v>
      </c>
      <c r="F386" s="2">
        <f t="shared" ref="F386:F449" si="38">D386/E386</f>
        <v>1.4312977099236641</v>
      </c>
      <c r="G386" s="1" t="str">
        <f t="shared" ref="G386:G449" si="39">IF(F386&gt;1,"Above", "Below")</f>
        <v>Above</v>
      </c>
      <c r="H386" s="1" t="str">
        <f t="shared" ref="H386:H449" si="40">IF(F386&gt;2,"Above", "Below")</f>
        <v>Below</v>
      </c>
      <c r="I386" s="1" t="str">
        <f t="shared" ref="I386:I449" si="41">IF($F386&gt;1.5,"Above", "Below")</f>
        <v>Below</v>
      </c>
      <c r="J386" s="1"/>
    </row>
    <row r="387" spans="1:10" x14ac:dyDescent="0.3">
      <c r="A387" s="1" t="s">
        <v>1200</v>
      </c>
      <c r="B387">
        <v>5</v>
      </c>
      <c r="C387" s="1" t="s">
        <v>183</v>
      </c>
      <c r="D387">
        <f t="shared" si="36"/>
        <v>37500</v>
      </c>
      <c r="E387">
        <f t="shared" si="37"/>
        <v>30680</v>
      </c>
      <c r="F387" s="2">
        <f t="shared" si="38"/>
        <v>1.2222946544980444</v>
      </c>
      <c r="G387" s="1" t="str">
        <f t="shared" si="39"/>
        <v>Above</v>
      </c>
      <c r="H387" s="1" t="str">
        <f t="shared" si="40"/>
        <v>Below</v>
      </c>
      <c r="I387" s="1" t="str">
        <f t="shared" si="41"/>
        <v>Below</v>
      </c>
      <c r="J387" s="1"/>
    </row>
    <row r="388" spans="1:10" x14ac:dyDescent="0.3">
      <c r="A388" s="1" t="s">
        <v>247</v>
      </c>
      <c r="B388">
        <v>5</v>
      </c>
      <c r="C388" s="1" t="s">
        <v>183</v>
      </c>
      <c r="D388">
        <f t="shared" si="36"/>
        <v>37500</v>
      </c>
      <c r="E388">
        <f t="shared" si="37"/>
        <v>30680</v>
      </c>
      <c r="F388" s="2">
        <f t="shared" si="38"/>
        <v>1.2222946544980444</v>
      </c>
      <c r="G388" s="1" t="str">
        <f t="shared" si="39"/>
        <v>Above</v>
      </c>
      <c r="H388" s="1" t="str">
        <f t="shared" si="40"/>
        <v>Below</v>
      </c>
      <c r="I388" s="1" t="str">
        <f t="shared" si="41"/>
        <v>Below</v>
      </c>
      <c r="J388" s="1"/>
    </row>
    <row r="389" spans="1:10" x14ac:dyDescent="0.3">
      <c r="A389" s="1" t="s">
        <v>347</v>
      </c>
      <c r="B389">
        <v>5</v>
      </c>
      <c r="C389" s="1" t="s">
        <v>183</v>
      </c>
      <c r="D389">
        <f t="shared" si="36"/>
        <v>37500</v>
      </c>
      <c r="E389">
        <f t="shared" si="37"/>
        <v>30680</v>
      </c>
      <c r="F389" s="2">
        <f t="shared" si="38"/>
        <v>1.2222946544980444</v>
      </c>
      <c r="G389" s="1" t="str">
        <f t="shared" si="39"/>
        <v>Above</v>
      </c>
      <c r="H389" s="1" t="str">
        <f t="shared" si="40"/>
        <v>Below</v>
      </c>
      <c r="I389" s="1" t="str">
        <f t="shared" si="41"/>
        <v>Below</v>
      </c>
      <c r="J389" s="1"/>
    </row>
    <row r="390" spans="1:10" x14ac:dyDescent="0.3">
      <c r="A390" s="1" t="s">
        <v>684</v>
      </c>
      <c r="B390">
        <v>5</v>
      </c>
      <c r="C390" s="1" t="s">
        <v>183</v>
      </c>
      <c r="D390">
        <f t="shared" si="36"/>
        <v>37500</v>
      </c>
      <c r="E390">
        <f t="shared" si="37"/>
        <v>30680</v>
      </c>
      <c r="F390" s="2">
        <f t="shared" si="38"/>
        <v>1.2222946544980444</v>
      </c>
      <c r="G390" s="1" t="str">
        <f t="shared" si="39"/>
        <v>Above</v>
      </c>
      <c r="H390" s="1" t="str">
        <f t="shared" si="40"/>
        <v>Below</v>
      </c>
      <c r="I390" s="1" t="str">
        <f t="shared" si="41"/>
        <v>Below</v>
      </c>
      <c r="J390" s="1"/>
    </row>
    <row r="391" spans="1:10" x14ac:dyDescent="0.3">
      <c r="A391" s="1" t="s">
        <v>788</v>
      </c>
      <c r="B391">
        <v>5</v>
      </c>
      <c r="C391" s="1" t="s">
        <v>183</v>
      </c>
      <c r="D391">
        <f t="shared" si="36"/>
        <v>37500</v>
      </c>
      <c r="E391">
        <f t="shared" si="37"/>
        <v>30680</v>
      </c>
      <c r="F391" s="2">
        <f t="shared" si="38"/>
        <v>1.2222946544980444</v>
      </c>
      <c r="G391" s="1" t="str">
        <f t="shared" si="39"/>
        <v>Above</v>
      </c>
      <c r="H391" s="1" t="str">
        <f t="shared" si="40"/>
        <v>Below</v>
      </c>
      <c r="I391" s="1" t="str">
        <f t="shared" si="41"/>
        <v>Below</v>
      </c>
      <c r="J391" s="1"/>
    </row>
    <row r="392" spans="1:10" x14ac:dyDescent="0.3">
      <c r="A392" s="1" t="s">
        <v>216</v>
      </c>
      <c r="B392">
        <v>6</v>
      </c>
      <c r="C392" s="1" t="s">
        <v>183</v>
      </c>
      <c r="D392">
        <f t="shared" si="36"/>
        <v>37500</v>
      </c>
      <c r="E392">
        <f t="shared" si="37"/>
        <v>35160</v>
      </c>
      <c r="F392" s="2">
        <f t="shared" si="38"/>
        <v>1.0665529010238908</v>
      </c>
      <c r="G392" s="1" t="str">
        <f t="shared" si="39"/>
        <v>Above</v>
      </c>
      <c r="H392" s="1" t="str">
        <f t="shared" si="40"/>
        <v>Below</v>
      </c>
      <c r="I392" s="1" t="str">
        <f t="shared" si="41"/>
        <v>Below</v>
      </c>
      <c r="J392" s="1"/>
    </row>
    <row r="393" spans="1:10" x14ac:dyDescent="0.3">
      <c r="A393" s="1" t="s">
        <v>52</v>
      </c>
      <c r="B393">
        <v>6</v>
      </c>
      <c r="C393" s="1" t="s">
        <v>183</v>
      </c>
      <c r="D393">
        <f t="shared" si="36"/>
        <v>37500</v>
      </c>
      <c r="E393">
        <f t="shared" si="37"/>
        <v>35160</v>
      </c>
      <c r="F393" s="2">
        <f t="shared" si="38"/>
        <v>1.0665529010238908</v>
      </c>
      <c r="G393" s="1" t="str">
        <f t="shared" si="39"/>
        <v>Above</v>
      </c>
      <c r="H393" s="1" t="str">
        <f t="shared" si="40"/>
        <v>Below</v>
      </c>
      <c r="I393" s="1" t="str">
        <f t="shared" si="41"/>
        <v>Below</v>
      </c>
      <c r="J393" s="1"/>
    </row>
    <row r="394" spans="1:10" x14ac:dyDescent="0.3">
      <c r="A394" s="1" t="s">
        <v>502</v>
      </c>
      <c r="B394">
        <v>6</v>
      </c>
      <c r="C394" s="1" t="s">
        <v>183</v>
      </c>
      <c r="D394">
        <f t="shared" si="36"/>
        <v>37500</v>
      </c>
      <c r="E394">
        <f t="shared" si="37"/>
        <v>35160</v>
      </c>
      <c r="F394" s="2">
        <f t="shared" si="38"/>
        <v>1.0665529010238908</v>
      </c>
      <c r="G394" s="1" t="str">
        <f t="shared" si="39"/>
        <v>Above</v>
      </c>
      <c r="H394" s="1" t="str">
        <f t="shared" si="40"/>
        <v>Below</v>
      </c>
      <c r="I394" s="1" t="str">
        <f t="shared" si="41"/>
        <v>Below</v>
      </c>
      <c r="J394" s="1"/>
    </row>
    <row r="395" spans="1:10" x14ac:dyDescent="0.3">
      <c r="A395" s="1" t="s">
        <v>756</v>
      </c>
      <c r="B395">
        <v>6</v>
      </c>
      <c r="C395" s="1" t="s">
        <v>183</v>
      </c>
      <c r="D395">
        <f t="shared" si="36"/>
        <v>37500</v>
      </c>
      <c r="E395">
        <f t="shared" si="37"/>
        <v>35160</v>
      </c>
      <c r="F395" s="2">
        <f t="shared" si="38"/>
        <v>1.0665529010238908</v>
      </c>
      <c r="G395" s="1" t="str">
        <f t="shared" si="39"/>
        <v>Above</v>
      </c>
      <c r="H395" s="1" t="str">
        <f t="shared" si="40"/>
        <v>Below</v>
      </c>
      <c r="I395" s="1" t="str">
        <f t="shared" si="41"/>
        <v>Below</v>
      </c>
      <c r="J395" s="1"/>
    </row>
    <row r="396" spans="1:10" x14ac:dyDescent="0.3">
      <c r="A396" s="1" t="s">
        <v>1125</v>
      </c>
      <c r="B396">
        <v>6</v>
      </c>
      <c r="C396" s="1" t="s">
        <v>183</v>
      </c>
      <c r="D396">
        <f t="shared" si="36"/>
        <v>37500</v>
      </c>
      <c r="E396">
        <f t="shared" si="37"/>
        <v>35160</v>
      </c>
      <c r="F396" s="2">
        <f t="shared" si="38"/>
        <v>1.0665529010238908</v>
      </c>
      <c r="G396" s="1" t="str">
        <f t="shared" si="39"/>
        <v>Above</v>
      </c>
      <c r="H396" s="1" t="str">
        <f t="shared" si="40"/>
        <v>Below</v>
      </c>
      <c r="I396" s="1" t="str">
        <f t="shared" si="41"/>
        <v>Below</v>
      </c>
      <c r="J396" s="1"/>
    </row>
    <row r="397" spans="1:10" x14ac:dyDescent="0.3">
      <c r="A397" s="1" t="s">
        <v>1201</v>
      </c>
      <c r="B397">
        <v>6</v>
      </c>
      <c r="C397" s="1" t="s">
        <v>183</v>
      </c>
      <c r="D397">
        <f t="shared" si="36"/>
        <v>37500</v>
      </c>
      <c r="E397">
        <f t="shared" si="37"/>
        <v>35160</v>
      </c>
      <c r="F397" s="2">
        <f t="shared" si="38"/>
        <v>1.0665529010238908</v>
      </c>
      <c r="G397" s="1" t="str">
        <f t="shared" si="39"/>
        <v>Above</v>
      </c>
      <c r="H397" s="1" t="str">
        <f t="shared" si="40"/>
        <v>Below</v>
      </c>
      <c r="I397" s="1" t="str">
        <f t="shared" si="41"/>
        <v>Below</v>
      </c>
      <c r="J397" s="1"/>
    </row>
    <row r="398" spans="1:10" x14ac:dyDescent="0.3">
      <c r="A398" s="1" t="s">
        <v>1311</v>
      </c>
      <c r="B398">
        <v>6</v>
      </c>
      <c r="C398" s="1" t="s">
        <v>183</v>
      </c>
      <c r="D398">
        <f t="shared" si="36"/>
        <v>37500</v>
      </c>
      <c r="E398">
        <f t="shared" si="37"/>
        <v>35160</v>
      </c>
      <c r="F398" s="2">
        <f t="shared" si="38"/>
        <v>1.0665529010238908</v>
      </c>
      <c r="G398" s="1" t="str">
        <f t="shared" si="39"/>
        <v>Above</v>
      </c>
      <c r="H398" s="1" t="str">
        <f t="shared" si="40"/>
        <v>Below</v>
      </c>
      <c r="I398" s="1" t="str">
        <f t="shared" si="41"/>
        <v>Below</v>
      </c>
      <c r="J398" s="1"/>
    </row>
    <row r="399" spans="1:10" x14ac:dyDescent="0.3">
      <c r="A399" s="1" t="s">
        <v>650</v>
      </c>
      <c r="B399">
        <v>7</v>
      </c>
      <c r="C399" s="1" t="s">
        <v>183</v>
      </c>
      <c r="D399">
        <f t="shared" si="36"/>
        <v>37500</v>
      </c>
      <c r="E399">
        <f t="shared" si="37"/>
        <v>39640</v>
      </c>
      <c r="F399" s="2">
        <f t="shared" si="38"/>
        <v>0.94601412714429867</v>
      </c>
      <c r="G399" s="1" t="str">
        <f t="shared" si="39"/>
        <v>Below</v>
      </c>
      <c r="H399" s="1" t="str">
        <f t="shared" si="40"/>
        <v>Below</v>
      </c>
      <c r="I399" s="1" t="str">
        <f t="shared" si="41"/>
        <v>Below</v>
      </c>
      <c r="J399" s="1"/>
    </row>
    <row r="400" spans="1:10" x14ac:dyDescent="0.3">
      <c r="A400" s="1" t="s">
        <v>1203</v>
      </c>
      <c r="B400">
        <v>7</v>
      </c>
      <c r="C400" s="1" t="s">
        <v>183</v>
      </c>
      <c r="D400">
        <f t="shared" si="36"/>
        <v>37500</v>
      </c>
      <c r="E400">
        <f t="shared" si="37"/>
        <v>39640</v>
      </c>
      <c r="F400" s="2">
        <f t="shared" si="38"/>
        <v>0.94601412714429867</v>
      </c>
      <c r="G400" s="1" t="str">
        <f t="shared" si="39"/>
        <v>Below</v>
      </c>
      <c r="H400" s="1" t="str">
        <f t="shared" si="40"/>
        <v>Below</v>
      </c>
      <c r="I400" s="1" t="str">
        <f t="shared" si="41"/>
        <v>Below</v>
      </c>
      <c r="J400" s="1"/>
    </row>
    <row r="401" spans="1:10" x14ac:dyDescent="0.3">
      <c r="A401" s="1" t="s">
        <v>860</v>
      </c>
      <c r="C401" s="1" t="s">
        <v>183</v>
      </c>
      <c r="D401">
        <f t="shared" si="36"/>
        <v>37500</v>
      </c>
      <c r="E401" t="e">
        <f t="shared" si="37"/>
        <v>#N/A</v>
      </c>
      <c r="F401" s="2" t="e">
        <f t="shared" si="38"/>
        <v>#N/A</v>
      </c>
      <c r="G401" s="1" t="e">
        <f t="shared" si="39"/>
        <v>#N/A</v>
      </c>
      <c r="H401" s="1" t="e">
        <f t="shared" si="40"/>
        <v>#N/A</v>
      </c>
      <c r="I401" s="1" t="e">
        <f t="shared" si="41"/>
        <v>#N/A</v>
      </c>
      <c r="J401" s="1"/>
    </row>
    <row r="402" spans="1:10" x14ac:dyDescent="0.3">
      <c r="A402" s="1" t="s">
        <v>430</v>
      </c>
      <c r="B402">
        <v>1</v>
      </c>
      <c r="C402" s="1" t="s">
        <v>162</v>
      </c>
      <c r="D402">
        <f t="shared" si="36"/>
        <v>55000</v>
      </c>
      <c r="E402">
        <f t="shared" si="37"/>
        <v>12760</v>
      </c>
      <c r="F402" s="2">
        <f t="shared" si="38"/>
        <v>4.3103448275862073</v>
      </c>
      <c r="G402" s="1" t="str">
        <f t="shared" si="39"/>
        <v>Above</v>
      </c>
      <c r="H402" s="1" t="str">
        <f t="shared" si="40"/>
        <v>Above</v>
      </c>
      <c r="I402" s="1" t="str">
        <f t="shared" si="41"/>
        <v>Above</v>
      </c>
      <c r="J402" s="1"/>
    </row>
    <row r="403" spans="1:10" x14ac:dyDescent="0.3">
      <c r="A403" s="1" t="s">
        <v>472</v>
      </c>
      <c r="B403">
        <v>1</v>
      </c>
      <c r="C403" s="1" t="s">
        <v>162</v>
      </c>
      <c r="D403">
        <f t="shared" si="36"/>
        <v>55000</v>
      </c>
      <c r="E403">
        <f t="shared" si="37"/>
        <v>12760</v>
      </c>
      <c r="F403" s="2">
        <f t="shared" si="38"/>
        <v>4.3103448275862073</v>
      </c>
      <c r="G403" s="1" t="str">
        <f t="shared" si="39"/>
        <v>Above</v>
      </c>
      <c r="H403" s="1" t="str">
        <f t="shared" si="40"/>
        <v>Above</v>
      </c>
      <c r="I403" s="1" t="str">
        <f t="shared" si="41"/>
        <v>Above</v>
      </c>
      <c r="J403" s="1"/>
    </row>
    <row r="404" spans="1:10" x14ac:dyDescent="0.3">
      <c r="A404" s="1" t="s">
        <v>485</v>
      </c>
      <c r="B404">
        <v>1</v>
      </c>
      <c r="C404" s="1" t="s">
        <v>162</v>
      </c>
      <c r="D404">
        <f t="shared" si="36"/>
        <v>55000</v>
      </c>
      <c r="E404">
        <f t="shared" si="37"/>
        <v>12760</v>
      </c>
      <c r="F404" s="2">
        <f t="shared" si="38"/>
        <v>4.3103448275862073</v>
      </c>
      <c r="G404" s="1" t="str">
        <f t="shared" si="39"/>
        <v>Above</v>
      </c>
      <c r="H404" s="1" t="str">
        <f t="shared" si="40"/>
        <v>Above</v>
      </c>
      <c r="I404" s="1" t="str">
        <f t="shared" si="41"/>
        <v>Above</v>
      </c>
      <c r="J404" s="1"/>
    </row>
    <row r="405" spans="1:10" x14ac:dyDescent="0.3">
      <c r="A405" s="1" t="s">
        <v>628</v>
      </c>
      <c r="B405">
        <v>1</v>
      </c>
      <c r="C405" s="1" t="s">
        <v>162</v>
      </c>
      <c r="D405">
        <f t="shared" si="36"/>
        <v>55000</v>
      </c>
      <c r="E405">
        <f t="shared" si="37"/>
        <v>12760</v>
      </c>
      <c r="F405" s="2">
        <f t="shared" si="38"/>
        <v>4.3103448275862073</v>
      </c>
      <c r="G405" s="1" t="str">
        <f t="shared" si="39"/>
        <v>Above</v>
      </c>
      <c r="H405" s="1" t="str">
        <f t="shared" si="40"/>
        <v>Above</v>
      </c>
      <c r="I405" s="1" t="str">
        <f t="shared" si="41"/>
        <v>Above</v>
      </c>
      <c r="J405" s="1"/>
    </row>
    <row r="406" spans="1:10" x14ac:dyDescent="0.3">
      <c r="A406" s="1" t="s">
        <v>692</v>
      </c>
      <c r="B406">
        <v>1</v>
      </c>
      <c r="C406" s="1" t="s">
        <v>162</v>
      </c>
      <c r="D406">
        <f t="shared" si="36"/>
        <v>55000</v>
      </c>
      <c r="E406">
        <f t="shared" si="37"/>
        <v>12760</v>
      </c>
      <c r="F406" s="2">
        <f t="shared" si="38"/>
        <v>4.3103448275862073</v>
      </c>
      <c r="G406" s="1" t="str">
        <f t="shared" si="39"/>
        <v>Above</v>
      </c>
      <c r="H406" s="1" t="str">
        <f t="shared" si="40"/>
        <v>Above</v>
      </c>
      <c r="I406" s="1" t="str">
        <f t="shared" si="41"/>
        <v>Above</v>
      </c>
      <c r="J406" s="1"/>
    </row>
    <row r="407" spans="1:10" x14ac:dyDescent="0.3">
      <c r="A407" s="1" t="s">
        <v>700</v>
      </c>
      <c r="B407">
        <v>1</v>
      </c>
      <c r="C407" s="1" t="s">
        <v>162</v>
      </c>
      <c r="D407">
        <f t="shared" si="36"/>
        <v>55000</v>
      </c>
      <c r="E407">
        <f t="shared" si="37"/>
        <v>12760</v>
      </c>
      <c r="F407" s="2">
        <f t="shared" si="38"/>
        <v>4.3103448275862073</v>
      </c>
      <c r="G407" s="1" t="str">
        <f t="shared" si="39"/>
        <v>Above</v>
      </c>
      <c r="H407" s="1" t="str">
        <f t="shared" si="40"/>
        <v>Above</v>
      </c>
      <c r="I407" s="1" t="str">
        <f t="shared" si="41"/>
        <v>Above</v>
      </c>
      <c r="J407" s="1"/>
    </row>
    <row r="408" spans="1:10" x14ac:dyDescent="0.3">
      <c r="A408" s="1" t="s">
        <v>815</v>
      </c>
      <c r="B408">
        <v>1</v>
      </c>
      <c r="C408" s="1" t="s">
        <v>162</v>
      </c>
      <c r="D408">
        <f t="shared" si="36"/>
        <v>55000</v>
      </c>
      <c r="E408">
        <f t="shared" si="37"/>
        <v>12760</v>
      </c>
      <c r="F408" s="2">
        <f t="shared" si="38"/>
        <v>4.3103448275862073</v>
      </c>
      <c r="G408" s="1" t="str">
        <f t="shared" si="39"/>
        <v>Above</v>
      </c>
      <c r="H408" s="1" t="str">
        <f t="shared" si="40"/>
        <v>Above</v>
      </c>
      <c r="I408" s="1" t="str">
        <f t="shared" si="41"/>
        <v>Above</v>
      </c>
      <c r="J408" s="1"/>
    </row>
    <row r="409" spans="1:10" x14ac:dyDescent="0.3">
      <c r="A409" s="1" t="s">
        <v>1165</v>
      </c>
      <c r="B409">
        <v>1</v>
      </c>
      <c r="C409" s="1" t="s">
        <v>162</v>
      </c>
      <c r="D409">
        <f t="shared" si="36"/>
        <v>55000</v>
      </c>
      <c r="E409">
        <f t="shared" si="37"/>
        <v>12760</v>
      </c>
      <c r="F409" s="2">
        <f t="shared" si="38"/>
        <v>4.3103448275862073</v>
      </c>
      <c r="G409" s="1" t="str">
        <f t="shared" si="39"/>
        <v>Above</v>
      </c>
      <c r="H409" s="1" t="str">
        <f t="shared" si="40"/>
        <v>Above</v>
      </c>
      <c r="I409" s="1" t="str">
        <f t="shared" si="41"/>
        <v>Above</v>
      </c>
      <c r="J409" s="1"/>
    </row>
    <row r="410" spans="1:10" x14ac:dyDescent="0.3">
      <c r="A410" s="1" t="s">
        <v>422</v>
      </c>
      <c r="B410">
        <v>2</v>
      </c>
      <c r="C410" s="1" t="s">
        <v>162</v>
      </c>
      <c r="D410">
        <f t="shared" si="36"/>
        <v>55000</v>
      </c>
      <c r="E410">
        <f t="shared" si="37"/>
        <v>17240</v>
      </c>
      <c r="F410" s="2">
        <f t="shared" si="38"/>
        <v>3.1902552204176335</v>
      </c>
      <c r="G410" s="1" t="str">
        <f t="shared" si="39"/>
        <v>Above</v>
      </c>
      <c r="H410" s="1" t="str">
        <f t="shared" si="40"/>
        <v>Above</v>
      </c>
      <c r="I410" s="1" t="str">
        <f t="shared" si="41"/>
        <v>Above</v>
      </c>
      <c r="J410" s="1"/>
    </row>
    <row r="411" spans="1:10" x14ac:dyDescent="0.3">
      <c r="A411" s="1" t="s">
        <v>527</v>
      </c>
      <c r="B411">
        <v>2</v>
      </c>
      <c r="C411" s="1" t="s">
        <v>162</v>
      </c>
      <c r="D411">
        <f t="shared" si="36"/>
        <v>55000</v>
      </c>
      <c r="E411">
        <f t="shared" si="37"/>
        <v>17240</v>
      </c>
      <c r="F411" s="2">
        <f t="shared" si="38"/>
        <v>3.1902552204176335</v>
      </c>
      <c r="G411" s="1" t="str">
        <f t="shared" si="39"/>
        <v>Above</v>
      </c>
      <c r="H411" s="1" t="str">
        <f t="shared" si="40"/>
        <v>Above</v>
      </c>
      <c r="I411" s="1" t="str">
        <f t="shared" si="41"/>
        <v>Above</v>
      </c>
      <c r="J411" s="1"/>
    </row>
    <row r="412" spans="1:10" x14ac:dyDescent="0.3">
      <c r="A412" s="1" t="s">
        <v>594</v>
      </c>
      <c r="B412">
        <v>2</v>
      </c>
      <c r="C412" s="1" t="s">
        <v>162</v>
      </c>
      <c r="D412">
        <f t="shared" si="36"/>
        <v>55000</v>
      </c>
      <c r="E412">
        <f t="shared" si="37"/>
        <v>17240</v>
      </c>
      <c r="F412" s="2">
        <f t="shared" si="38"/>
        <v>3.1902552204176335</v>
      </c>
      <c r="G412" s="1" t="str">
        <f t="shared" si="39"/>
        <v>Above</v>
      </c>
      <c r="H412" s="1" t="str">
        <f t="shared" si="40"/>
        <v>Above</v>
      </c>
      <c r="I412" s="1" t="str">
        <f t="shared" si="41"/>
        <v>Above</v>
      </c>
      <c r="J412" s="1"/>
    </row>
    <row r="413" spans="1:10" x14ac:dyDescent="0.3">
      <c r="A413" s="1" t="s">
        <v>632</v>
      </c>
      <c r="B413">
        <v>2</v>
      </c>
      <c r="C413" s="1" t="s">
        <v>162</v>
      </c>
      <c r="D413">
        <f t="shared" si="36"/>
        <v>55000</v>
      </c>
      <c r="E413">
        <f t="shared" si="37"/>
        <v>17240</v>
      </c>
      <c r="F413" s="2">
        <f t="shared" si="38"/>
        <v>3.1902552204176335</v>
      </c>
      <c r="G413" s="1" t="str">
        <f t="shared" si="39"/>
        <v>Above</v>
      </c>
      <c r="H413" s="1" t="str">
        <f t="shared" si="40"/>
        <v>Above</v>
      </c>
      <c r="I413" s="1" t="str">
        <f t="shared" si="41"/>
        <v>Above</v>
      </c>
      <c r="J413" s="1"/>
    </row>
    <row r="414" spans="1:10" x14ac:dyDescent="0.3">
      <c r="A414" s="1" t="s">
        <v>639</v>
      </c>
      <c r="B414">
        <v>2</v>
      </c>
      <c r="C414" s="1" t="s">
        <v>162</v>
      </c>
      <c r="D414">
        <f t="shared" si="36"/>
        <v>55000</v>
      </c>
      <c r="E414">
        <f t="shared" si="37"/>
        <v>17240</v>
      </c>
      <c r="F414" s="2">
        <f t="shared" si="38"/>
        <v>3.1902552204176335</v>
      </c>
      <c r="G414" s="1" t="str">
        <f t="shared" si="39"/>
        <v>Above</v>
      </c>
      <c r="H414" s="1" t="str">
        <f t="shared" si="40"/>
        <v>Above</v>
      </c>
      <c r="I414" s="1" t="str">
        <f t="shared" si="41"/>
        <v>Above</v>
      </c>
      <c r="J414" s="1"/>
    </row>
    <row r="415" spans="1:10" x14ac:dyDescent="0.3">
      <c r="A415" s="1" t="s">
        <v>662</v>
      </c>
      <c r="B415">
        <v>2</v>
      </c>
      <c r="C415" s="1" t="s">
        <v>162</v>
      </c>
      <c r="D415">
        <f t="shared" si="36"/>
        <v>55000</v>
      </c>
      <c r="E415">
        <f t="shared" si="37"/>
        <v>17240</v>
      </c>
      <c r="F415" s="2">
        <f t="shared" si="38"/>
        <v>3.1902552204176335</v>
      </c>
      <c r="G415" s="1" t="str">
        <f t="shared" si="39"/>
        <v>Above</v>
      </c>
      <c r="H415" s="1" t="str">
        <f t="shared" si="40"/>
        <v>Above</v>
      </c>
      <c r="I415" s="1" t="str">
        <f t="shared" si="41"/>
        <v>Above</v>
      </c>
      <c r="J415" s="1"/>
    </row>
    <row r="416" spans="1:10" x14ac:dyDescent="0.3">
      <c r="A416" s="1" t="s">
        <v>663</v>
      </c>
      <c r="B416">
        <v>2</v>
      </c>
      <c r="C416" s="1" t="s">
        <v>162</v>
      </c>
      <c r="D416">
        <f t="shared" si="36"/>
        <v>55000</v>
      </c>
      <c r="E416">
        <f t="shared" si="37"/>
        <v>17240</v>
      </c>
      <c r="F416" s="2">
        <f t="shared" si="38"/>
        <v>3.1902552204176335</v>
      </c>
      <c r="G416" s="1" t="str">
        <f t="shared" si="39"/>
        <v>Above</v>
      </c>
      <c r="H416" s="1" t="str">
        <f t="shared" si="40"/>
        <v>Above</v>
      </c>
      <c r="I416" s="1" t="str">
        <f t="shared" si="41"/>
        <v>Above</v>
      </c>
      <c r="J416" s="1"/>
    </row>
    <row r="417" spans="1:10" x14ac:dyDescent="0.3">
      <c r="A417" s="1" t="s">
        <v>670</v>
      </c>
      <c r="B417">
        <v>2</v>
      </c>
      <c r="C417" s="1" t="s">
        <v>162</v>
      </c>
      <c r="D417">
        <f t="shared" si="36"/>
        <v>55000</v>
      </c>
      <c r="E417">
        <f t="shared" si="37"/>
        <v>17240</v>
      </c>
      <c r="F417" s="2">
        <f t="shared" si="38"/>
        <v>3.1902552204176335</v>
      </c>
      <c r="G417" s="1" t="str">
        <f t="shared" si="39"/>
        <v>Above</v>
      </c>
      <c r="H417" s="1" t="str">
        <f t="shared" si="40"/>
        <v>Above</v>
      </c>
      <c r="I417" s="1" t="str">
        <f t="shared" si="41"/>
        <v>Above</v>
      </c>
      <c r="J417" s="1"/>
    </row>
    <row r="418" spans="1:10" x14ac:dyDescent="0.3">
      <c r="A418" s="1" t="s">
        <v>710</v>
      </c>
      <c r="B418">
        <v>2</v>
      </c>
      <c r="C418" s="1" t="s">
        <v>162</v>
      </c>
      <c r="D418">
        <f t="shared" si="36"/>
        <v>55000</v>
      </c>
      <c r="E418">
        <f t="shared" si="37"/>
        <v>17240</v>
      </c>
      <c r="F418" s="2">
        <f t="shared" si="38"/>
        <v>3.1902552204176335</v>
      </c>
      <c r="G418" s="1" t="str">
        <f t="shared" si="39"/>
        <v>Above</v>
      </c>
      <c r="H418" s="1" t="str">
        <f t="shared" si="40"/>
        <v>Above</v>
      </c>
      <c r="I418" s="1" t="str">
        <f t="shared" si="41"/>
        <v>Above</v>
      </c>
      <c r="J418" s="1"/>
    </row>
    <row r="419" spans="1:10" x14ac:dyDescent="0.3">
      <c r="A419" s="1" t="s">
        <v>720</v>
      </c>
      <c r="B419">
        <v>2</v>
      </c>
      <c r="C419" s="1" t="s">
        <v>162</v>
      </c>
      <c r="D419">
        <f t="shared" si="36"/>
        <v>55000</v>
      </c>
      <c r="E419">
        <f t="shared" si="37"/>
        <v>17240</v>
      </c>
      <c r="F419" s="2">
        <f t="shared" si="38"/>
        <v>3.1902552204176335</v>
      </c>
      <c r="G419" s="1" t="str">
        <f t="shared" si="39"/>
        <v>Above</v>
      </c>
      <c r="H419" s="1" t="str">
        <f t="shared" si="40"/>
        <v>Above</v>
      </c>
      <c r="I419" s="1" t="str">
        <f t="shared" si="41"/>
        <v>Above</v>
      </c>
      <c r="J419" s="1"/>
    </row>
    <row r="420" spans="1:10" x14ac:dyDescent="0.3">
      <c r="A420" s="1" t="s">
        <v>736</v>
      </c>
      <c r="B420">
        <v>2</v>
      </c>
      <c r="C420" s="1" t="s">
        <v>162</v>
      </c>
      <c r="D420">
        <f t="shared" si="36"/>
        <v>55000</v>
      </c>
      <c r="E420">
        <f t="shared" si="37"/>
        <v>17240</v>
      </c>
      <c r="F420" s="2">
        <f t="shared" si="38"/>
        <v>3.1902552204176335</v>
      </c>
      <c r="G420" s="1" t="str">
        <f t="shared" si="39"/>
        <v>Above</v>
      </c>
      <c r="H420" s="1" t="str">
        <f t="shared" si="40"/>
        <v>Above</v>
      </c>
      <c r="I420" s="1" t="str">
        <f t="shared" si="41"/>
        <v>Above</v>
      </c>
      <c r="J420" s="1"/>
    </row>
    <row r="421" spans="1:10" x14ac:dyDescent="0.3">
      <c r="A421" s="1" t="s">
        <v>818</v>
      </c>
      <c r="B421">
        <v>2</v>
      </c>
      <c r="C421" s="1" t="s">
        <v>162</v>
      </c>
      <c r="D421">
        <f t="shared" si="36"/>
        <v>55000</v>
      </c>
      <c r="E421">
        <f t="shared" si="37"/>
        <v>17240</v>
      </c>
      <c r="F421" s="2">
        <f t="shared" si="38"/>
        <v>3.1902552204176335</v>
      </c>
      <c r="G421" s="1" t="str">
        <f t="shared" si="39"/>
        <v>Above</v>
      </c>
      <c r="H421" s="1" t="str">
        <f t="shared" si="40"/>
        <v>Above</v>
      </c>
      <c r="I421" s="1" t="str">
        <f t="shared" si="41"/>
        <v>Above</v>
      </c>
      <c r="J421" s="1"/>
    </row>
    <row r="422" spans="1:10" x14ac:dyDescent="0.3">
      <c r="A422" s="1" t="s">
        <v>933</v>
      </c>
      <c r="B422">
        <v>2</v>
      </c>
      <c r="C422" s="1" t="s">
        <v>162</v>
      </c>
      <c r="D422">
        <f t="shared" si="36"/>
        <v>55000</v>
      </c>
      <c r="E422">
        <f t="shared" si="37"/>
        <v>17240</v>
      </c>
      <c r="F422" s="2">
        <f t="shared" si="38"/>
        <v>3.1902552204176335</v>
      </c>
      <c r="G422" s="1" t="str">
        <f t="shared" si="39"/>
        <v>Above</v>
      </c>
      <c r="H422" s="1" t="str">
        <f t="shared" si="40"/>
        <v>Above</v>
      </c>
      <c r="I422" s="1" t="str">
        <f t="shared" si="41"/>
        <v>Above</v>
      </c>
      <c r="J422" s="1"/>
    </row>
    <row r="423" spans="1:10" x14ac:dyDescent="0.3">
      <c r="A423" s="1" t="s">
        <v>996</v>
      </c>
      <c r="B423">
        <v>2</v>
      </c>
      <c r="C423" s="1" t="s">
        <v>162</v>
      </c>
      <c r="D423">
        <f t="shared" si="36"/>
        <v>55000</v>
      </c>
      <c r="E423">
        <f t="shared" si="37"/>
        <v>17240</v>
      </c>
      <c r="F423" s="2">
        <f t="shared" si="38"/>
        <v>3.1902552204176335</v>
      </c>
      <c r="G423" s="1" t="str">
        <f t="shared" si="39"/>
        <v>Above</v>
      </c>
      <c r="H423" s="1" t="str">
        <f t="shared" si="40"/>
        <v>Above</v>
      </c>
      <c r="I423" s="1" t="str">
        <f t="shared" si="41"/>
        <v>Above</v>
      </c>
      <c r="J423" s="1"/>
    </row>
    <row r="424" spans="1:10" x14ac:dyDescent="0.3">
      <c r="A424" s="1" t="s">
        <v>1028</v>
      </c>
      <c r="B424">
        <v>2</v>
      </c>
      <c r="C424" s="1" t="s">
        <v>162</v>
      </c>
      <c r="D424">
        <f t="shared" si="36"/>
        <v>55000</v>
      </c>
      <c r="E424">
        <f t="shared" si="37"/>
        <v>17240</v>
      </c>
      <c r="F424" s="2">
        <f t="shared" si="38"/>
        <v>3.1902552204176335</v>
      </c>
      <c r="G424" s="1" t="str">
        <f t="shared" si="39"/>
        <v>Above</v>
      </c>
      <c r="H424" s="1" t="str">
        <f t="shared" si="40"/>
        <v>Above</v>
      </c>
      <c r="I424" s="1" t="str">
        <f t="shared" si="41"/>
        <v>Above</v>
      </c>
      <c r="J424" s="1"/>
    </row>
    <row r="425" spans="1:10" x14ac:dyDescent="0.3">
      <c r="A425" s="1" t="s">
        <v>1037</v>
      </c>
      <c r="B425">
        <v>2</v>
      </c>
      <c r="C425" s="1" t="s">
        <v>162</v>
      </c>
      <c r="D425">
        <f t="shared" si="36"/>
        <v>55000</v>
      </c>
      <c r="E425">
        <f t="shared" si="37"/>
        <v>17240</v>
      </c>
      <c r="F425" s="2">
        <f t="shared" si="38"/>
        <v>3.1902552204176335</v>
      </c>
      <c r="G425" s="1" t="str">
        <f t="shared" si="39"/>
        <v>Above</v>
      </c>
      <c r="H425" s="1" t="str">
        <f t="shared" si="40"/>
        <v>Above</v>
      </c>
      <c r="I425" s="1" t="str">
        <f t="shared" si="41"/>
        <v>Above</v>
      </c>
      <c r="J425" s="1"/>
    </row>
    <row r="426" spans="1:10" x14ac:dyDescent="0.3">
      <c r="A426" s="1" t="s">
        <v>1044</v>
      </c>
      <c r="B426">
        <v>2</v>
      </c>
      <c r="C426" s="1" t="s">
        <v>162</v>
      </c>
      <c r="D426">
        <f t="shared" si="36"/>
        <v>55000</v>
      </c>
      <c r="E426">
        <f t="shared" si="37"/>
        <v>17240</v>
      </c>
      <c r="F426" s="2">
        <f t="shared" si="38"/>
        <v>3.1902552204176335</v>
      </c>
      <c r="G426" s="1" t="str">
        <f t="shared" si="39"/>
        <v>Above</v>
      </c>
      <c r="H426" s="1" t="str">
        <f t="shared" si="40"/>
        <v>Above</v>
      </c>
      <c r="I426" s="1" t="str">
        <f t="shared" si="41"/>
        <v>Above</v>
      </c>
      <c r="J426" s="1"/>
    </row>
    <row r="427" spans="1:10" x14ac:dyDescent="0.3">
      <c r="A427" s="1" t="s">
        <v>1068</v>
      </c>
      <c r="B427">
        <v>2</v>
      </c>
      <c r="C427" s="1" t="s">
        <v>162</v>
      </c>
      <c r="D427">
        <f t="shared" si="36"/>
        <v>55000</v>
      </c>
      <c r="E427">
        <f t="shared" si="37"/>
        <v>17240</v>
      </c>
      <c r="F427" s="2">
        <f t="shared" si="38"/>
        <v>3.1902552204176335</v>
      </c>
      <c r="G427" s="1" t="str">
        <f t="shared" si="39"/>
        <v>Above</v>
      </c>
      <c r="H427" s="1" t="str">
        <f t="shared" si="40"/>
        <v>Above</v>
      </c>
      <c r="I427" s="1" t="str">
        <f t="shared" si="41"/>
        <v>Above</v>
      </c>
      <c r="J427" s="1"/>
    </row>
    <row r="428" spans="1:10" x14ac:dyDescent="0.3">
      <c r="A428" s="1" t="s">
        <v>1092</v>
      </c>
      <c r="B428">
        <v>2</v>
      </c>
      <c r="C428" s="1" t="s">
        <v>162</v>
      </c>
      <c r="D428">
        <f t="shared" si="36"/>
        <v>55000</v>
      </c>
      <c r="E428">
        <f t="shared" si="37"/>
        <v>17240</v>
      </c>
      <c r="F428" s="2">
        <f t="shared" si="38"/>
        <v>3.1902552204176335</v>
      </c>
      <c r="G428" s="1" t="str">
        <f t="shared" si="39"/>
        <v>Above</v>
      </c>
      <c r="H428" s="1" t="str">
        <f t="shared" si="40"/>
        <v>Above</v>
      </c>
      <c r="I428" s="1" t="str">
        <f t="shared" si="41"/>
        <v>Above</v>
      </c>
      <c r="J428" s="1"/>
    </row>
    <row r="429" spans="1:10" x14ac:dyDescent="0.3">
      <c r="A429" s="1" t="s">
        <v>1112</v>
      </c>
      <c r="B429">
        <v>2</v>
      </c>
      <c r="C429" s="1" t="s">
        <v>162</v>
      </c>
      <c r="D429">
        <f t="shared" si="36"/>
        <v>55000</v>
      </c>
      <c r="E429">
        <f t="shared" si="37"/>
        <v>17240</v>
      </c>
      <c r="F429" s="2">
        <f t="shared" si="38"/>
        <v>3.1902552204176335</v>
      </c>
      <c r="G429" s="1" t="str">
        <f t="shared" si="39"/>
        <v>Above</v>
      </c>
      <c r="H429" s="1" t="str">
        <f t="shared" si="40"/>
        <v>Above</v>
      </c>
      <c r="I429" s="1" t="str">
        <f t="shared" si="41"/>
        <v>Above</v>
      </c>
      <c r="J429" s="1"/>
    </row>
    <row r="430" spans="1:10" x14ac:dyDescent="0.3">
      <c r="A430" s="1" t="s">
        <v>1150</v>
      </c>
      <c r="B430">
        <v>2</v>
      </c>
      <c r="C430" s="1" t="s">
        <v>162</v>
      </c>
      <c r="D430">
        <f t="shared" si="36"/>
        <v>55000</v>
      </c>
      <c r="E430">
        <f t="shared" si="37"/>
        <v>17240</v>
      </c>
      <c r="F430" s="2">
        <f t="shared" si="38"/>
        <v>3.1902552204176335</v>
      </c>
      <c r="G430" s="1" t="str">
        <f t="shared" si="39"/>
        <v>Above</v>
      </c>
      <c r="H430" s="1" t="str">
        <f t="shared" si="40"/>
        <v>Above</v>
      </c>
      <c r="I430" s="1" t="str">
        <f t="shared" si="41"/>
        <v>Above</v>
      </c>
      <c r="J430" s="1"/>
    </row>
    <row r="431" spans="1:10" x14ac:dyDescent="0.3">
      <c r="A431" s="1" t="s">
        <v>1181</v>
      </c>
      <c r="B431">
        <v>2</v>
      </c>
      <c r="C431" s="1" t="s">
        <v>162</v>
      </c>
      <c r="D431">
        <f t="shared" si="36"/>
        <v>55000</v>
      </c>
      <c r="E431">
        <f t="shared" si="37"/>
        <v>17240</v>
      </c>
      <c r="F431" s="2">
        <f t="shared" si="38"/>
        <v>3.1902552204176335</v>
      </c>
      <c r="G431" s="1" t="str">
        <f t="shared" si="39"/>
        <v>Above</v>
      </c>
      <c r="H431" s="1" t="str">
        <f t="shared" si="40"/>
        <v>Above</v>
      </c>
      <c r="I431" s="1" t="str">
        <f t="shared" si="41"/>
        <v>Above</v>
      </c>
      <c r="J431" s="1"/>
    </row>
    <row r="432" spans="1:10" x14ac:dyDescent="0.3">
      <c r="A432" s="1" t="s">
        <v>1182</v>
      </c>
      <c r="B432">
        <v>2</v>
      </c>
      <c r="C432" s="1" t="s">
        <v>162</v>
      </c>
      <c r="D432">
        <f t="shared" si="36"/>
        <v>55000</v>
      </c>
      <c r="E432">
        <f t="shared" si="37"/>
        <v>17240</v>
      </c>
      <c r="F432" s="2">
        <f t="shared" si="38"/>
        <v>3.1902552204176335</v>
      </c>
      <c r="G432" s="1" t="str">
        <f t="shared" si="39"/>
        <v>Above</v>
      </c>
      <c r="H432" s="1" t="str">
        <f t="shared" si="40"/>
        <v>Above</v>
      </c>
      <c r="I432" s="1" t="str">
        <f t="shared" si="41"/>
        <v>Above</v>
      </c>
      <c r="J432" s="1"/>
    </row>
    <row r="433" spans="1:10" x14ac:dyDescent="0.3">
      <c r="A433" s="1" t="s">
        <v>1197</v>
      </c>
      <c r="B433">
        <v>2</v>
      </c>
      <c r="C433" s="1" t="s">
        <v>162</v>
      </c>
      <c r="D433">
        <f t="shared" si="36"/>
        <v>55000</v>
      </c>
      <c r="E433">
        <f t="shared" si="37"/>
        <v>17240</v>
      </c>
      <c r="F433" s="2">
        <f t="shared" si="38"/>
        <v>3.1902552204176335</v>
      </c>
      <c r="G433" s="1" t="str">
        <f t="shared" si="39"/>
        <v>Above</v>
      </c>
      <c r="H433" s="1" t="str">
        <f t="shared" si="40"/>
        <v>Above</v>
      </c>
      <c r="I433" s="1" t="str">
        <f t="shared" si="41"/>
        <v>Above</v>
      </c>
      <c r="J433" s="1"/>
    </row>
    <row r="434" spans="1:10" x14ac:dyDescent="0.3">
      <c r="A434" s="1" t="s">
        <v>1202</v>
      </c>
      <c r="B434">
        <v>2</v>
      </c>
      <c r="C434" s="1" t="s">
        <v>162</v>
      </c>
      <c r="D434">
        <f t="shared" si="36"/>
        <v>55000</v>
      </c>
      <c r="E434">
        <f t="shared" si="37"/>
        <v>17240</v>
      </c>
      <c r="F434" s="2">
        <f t="shared" si="38"/>
        <v>3.1902552204176335</v>
      </c>
      <c r="G434" s="1" t="str">
        <f t="shared" si="39"/>
        <v>Above</v>
      </c>
      <c r="H434" s="1" t="str">
        <f t="shared" si="40"/>
        <v>Above</v>
      </c>
      <c r="I434" s="1" t="str">
        <f t="shared" si="41"/>
        <v>Above</v>
      </c>
      <c r="J434" s="1"/>
    </row>
    <row r="435" spans="1:10" x14ac:dyDescent="0.3">
      <c r="A435" s="1" t="s">
        <v>1302</v>
      </c>
      <c r="B435">
        <v>2</v>
      </c>
      <c r="C435" s="1" t="s">
        <v>162</v>
      </c>
      <c r="D435">
        <f t="shared" si="36"/>
        <v>55000</v>
      </c>
      <c r="E435">
        <f t="shared" si="37"/>
        <v>17240</v>
      </c>
      <c r="F435" s="2">
        <f t="shared" si="38"/>
        <v>3.1902552204176335</v>
      </c>
      <c r="G435" s="1" t="str">
        <f t="shared" si="39"/>
        <v>Above</v>
      </c>
      <c r="H435" s="1" t="str">
        <f t="shared" si="40"/>
        <v>Above</v>
      </c>
      <c r="I435" s="1" t="str">
        <f t="shared" si="41"/>
        <v>Above</v>
      </c>
      <c r="J435" s="1"/>
    </row>
    <row r="436" spans="1:10" x14ac:dyDescent="0.3">
      <c r="A436" s="1" t="s">
        <v>970</v>
      </c>
      <c r="B436">
        <v>3</v>
      </c>
      <c r="C436" s="1" t="s">
        <v>162</v>
      </c>
      <c r="D436">
        <f t="shared" si="36"/>
        <v>55000</v>
      </c>
      <c r="E436">
        <f t="shared" si="37"/>
        <v>21720</v>
      </c>
      <c r="F436" s="2">
        <f t="shared" si="38"/>
        <v>2.5322283609576428</v>
      </c>
      <c r="G436" s="1" t="str">
        <f t="shared" si="39"/>
        <v>Above</v>
      </c>
      <c r="H436" s="1" t="str">
        <f t="shared" si="40"/>
        <v>Above</v>
      </c>
      <c r="I436" s="1" t="str">
        <f t="shared" si="41"/>
        <v>Above</v>
      </c>
      <c r="J436" s="1"/>
    </row>
    <row r="437" spans="1:10" x14ac:dyDescent="0.3">
      <c r="A437" s="1" t="s">
        <v>314</v>
      </c>
      <c r="B437">
        <v>3</v>
      </c>
      <c r="C437" s="1" t="s">
        <v>162</v>
      </c>
      <c r="D437">
        <f t="shared" si="36"/>
        <v>55000</v>
      </c>
      <c r="E437">
        <f t="shared" si="37"/>
        <v>21720</v>
      </c>
      <c r="F437" s="2">
        <f t="shared" si="38"/>
        <v>2.5322283609576428</v>
      </c>
      <c r="G437" s="1" t="str">
        <f t="shared" si="39"/>
        <v>Above</v>
      </c>
      <c r="H437" s="1" t="str">
        <f t="shared" si="40"/>
        <v>Above</v>
      </c>
      <c r="I437" s="1" t="str">
        <f t="shared" si="41"/>
        <v>Above</v>
      </c>
      <c r="J437" s="1"/>
    </row>
    <row r="438" spans="1:10" x14ac:dyDescent="0.3">
      <c r="A438" s="1" t="s">
        <v>475</v>
      </c>
      <c r="B438">
        <v>3</v>
      </c>
      <c r="C438" s="1" t="s">
        <v>162</v>
      </c>
      <c r="D438">
        <f t="shared" si="36"/>
        <v>55000</v>
      </c>
      <c r="E438">
        <f t="shared" si="37"/>
        <v>21720</v>
      </c>
      <c r="F438" s="2">
        <f t="shared" si="38"/>
        <v>2.5322283609576428</v>
      </c>
      <c r="G438" s="1" t="str">
        <f t="shared" si="39"/>
        <v>Above</v>
      </c>
      <c r="H438" s="1" t="str">
        <f t="shared" si="40"/>
        <v>Above</v>
      </c>
      <c r="I438" s="1" t="str">
        <f t="shared" si="41"/>
        <v>Above</v>
      </c>
      <c r="J438" s="1"/>
    </row>
    <row r="439" spans="1:10" x14ac:dyDescent="0.3">
      <c r="A439" s="1" t="s">
        <v>477</v>
      </c>
      <c r="B439">
        <v>3</v>
      </c>
      <c r="C439" s="1" t="s">
        <v>162</v>
      </c>
      <c r="D439">
        <f t="shared" si="36"/>
        <v>55000</v>
      </c>
      <c r="E439">
        <f t="shared" si="37"/>
        <v>21720</v>
      </c>
      <c r="F439" s="2">
        <f t="shared" si="38"/>
        <v>2.5322283609576428</v>
      </c>
      <c r="G439" s="1" t="str">
        <f t="shared" si="39"/>
        <v>Above</v>
      </c>
      <c r="H439" s="1" t="str">
        <f t="shared" si="40"/>
        <v>Above</v>
      </c>
      <c r="I439" s="1" t="str">
        <f t="shared" si="41"/>
        <v>Above</v>
      </c>
      <c r="J439" s="1"/>
    </row>
    <row r="440" spans="1:10" x14ac:dyDescent="0.3">
      <c r="A440" s="1" t="s">
        <v>526</v>
      </c>
      <c r="B440">
        <v>3</v>
      </c>
      <c r="C440" s="1" t="s">
        <v>162</v>
      </c>
      <c r="D440">
        <f t="shared" si="36"/>
        <v>55000</v>
      </c>
      <c r="E440">
        <f t="shared" si="37"/>
        <v>21720</v>
      </c>
      <c r="F440" s="2">
        <f t="shared" si="38"/>
        <v>2.5322283609576428</v>
      </c>
      <c r="G440" s="1" t="str">
        <f t="shared" si="39"/>
        <v>Above</v>
      </c>
      <c r="H440" s="1" t="str">
        <f t="shared" si="40"/>
        <v>Above</v>
      </c>
      <c r="I440" s="1" t="str">
        <f t="shared" si="41"/>
        <v>Above</v>
      </c>
      <c r="J440" s="1"/>
    </row>
    <row r="441" spans="1:10" x14ac:dyDescent="0.3">
      <c r="A441" s="1" t="s">
        <v>730</v>
      </c>
      <c r="B441">
        <v>3</v>
      </c>
      <c r="C441" s="1" t="s">
        <v>162</v>
      </c>
      <c r="D441">
        <f t="shared" si="36"/>
        <v>55000</v>
      </c>
      <c r="E441">
        <f t="shared" si="37"/>
        <v>21720</v>
      </c>
      <c r="F441" s="2">
        <f t="shared" si="38"/>
        <v>2.5322283609576428</v>
      </c>
      <c r="G441" s="1" t="str">
        <f t="shared" si="39"/>
        <v>Above</v>
      </c>
      <c r="H441" s="1" t="str">
        <f t="shared" si="40"/>
        <v>Above</v>
      </c>
      <c r="I441" s="1" t="str">
        <f t="shared" si="41"/>
        <v>Above</v>
      </c>
      <c r="J441" s="1"/>
    </row>
    <row r="442" spans="1:10" x14ac:dyDescent="0.3">
      <c r="A442" s="1" t="s">
        <v>738</v>
      </c>
      <c r="B442">
        <v>3</v>
      </c>
      <c r="C442" s="1" t="s">
        <v>162</v>
      </c>
      <c r="D442">
        <f t="shared" si="36"/>
        <v>55000</v>
      </c>
      <c r="E442">
        <f t="shared" si="37"/>
        <v>21720</v>
      </c>
      <c r="F442" s="2">
        <f t="shared" si="38"/>
        <v>2.5322283609576428</v>
      </c>
      <c r="G442" s="1" t="str">
        <f t="shared" si="39"/>
        <v>Above</v>
      </c>
      <c r="H442" s="1" t="str">
        <f t="shared" si="40"/>
        <v>Above</v>
      </c>
      <c r="I442" s="1" t="str">
        <f t="shared" si="41"/>
        <v>Above</v>
      </c>
      <c r="J442" s="1"/>
    </row>
    <row r="443" spans="1:10" x14ac:dyDescent="0.3">
      <c r="A443" s="1" t="s">
        <v>826</v>
      </c>
      <c r="B443">
        <v>3</v>
      </c>
      <c r="C443" s="1" t="s">
        <v>162</v>
      </c>
      <c r="D443">
        <f t="shared" si="36"/>
        <v>55000</v>
      </c>
      <c r="E443">
        <f t="shared" si="37"/>
        <v>21720</v>
      </c>
      <c r="F443" s="2">
        <f t="shared" si="38"/>
        <v>2.5322283609576428</v>
      </c>
      <c r="G443" s="1" t="str">
        <f t="shared" si="39"/>
        <v>Above</v>
      </c>
      <c r="H443" s="1" t="str">
        <f t="shared" si="40"/>
        <v>Above</v>
      </c>
      <c r="I443" s="1" t="str">
        <f t="shared" si="41"/>
        <v>Above</v>
      </c>
      <c r="J443" s="1"/>
    </row>
    <row r="444" spans="1:10" x14ac:dyDescent="0.3">
      <c r="A444" s="1" t="s">
        <v>862</v>
      </c>
      <c r="B444">
        <v>3</v>
      </c>
      <c r="C444" s="1" t="s">
        <v>162</v>
      </c>
      <c r="D444">
        <f t="shared" si="36"/>
        <v>55000</v>
      </c>
      <c r="E444">
        <f t="shared" si="37"/>
        <v>21720</v>
      </c>
      <c r="F444" s="2">
        <f t="shared" si="38"/>
        <v>2.5322283609576428</v>
      </c>
      <c r="G444" s="1" t="str">
        <f t="shared" si="39"/>
        <v>Above</v>
      </c>
      <c r="H444" s="1" t="str">
        <f t="shared" si="40"/>
        <v>Above</v>
      </c>
      <c r="I444" s="1" t="str">
        <f t="shared" si="41"/>
        <v>Above</v>
      </c>
      <c r="J444" s="1"/>
    </row>
    <row r="445" spans="1:10" x14ac:dyDescent="0.3">
      <c r="A445" s="1" t="s">
        <v>911</v>
      </c>
      <c r="B445">
        <v>3</v>
      </c>
      <c r="C445" s="1" t="s">
        <v>162</v>
      </c>
      <c r="D445">
        <f t="shared" si="36"/>
        <v>55000</v>
      </c>
      <c r="E445">
        <f t="shared" si="37"/>
        <v>21720</v>
      </c>
      <c r="F445" s="2">
        <f t="shared" si="38"/>
        <v>2.5322283609576428</v>
      </c>
      <c r="G445" s="1" t="str">
        <f t="shared" si="39"/>
        <v>Above</v>
      </c>
      <c r="H445" s="1" t="str">
        <f t="shared" si="40"/>
        <v>Above</v>
      </c>
      <c r="I445" s="1" t="str">
        <f t="shared" si="41"/>
        <v>Above</v>
      </c>
      <c r="J445" s="1"/>
    </row>
    <row r="446" spans="1:10" x14ac:dyDescent="0.3">
      <c r="A446" s="1" t="s">
        <v>1140</v>
      </c>
      <c r="B446">
        <v>3</v>
      </c>
      <c r="C446" s="1" t="s">
        <v>162</v>
      </c>
      <c r="D446">
        <f t="shared" si="36"/>
        <v>55000</v>
      </c>
      <c r="E446">
        <f t="shared" si="37"/>
        <v>21720</v>
      </c>
      <c r="F446" s="2">
        <f t="shared" si="38"/>
        <v>2.5322283609576428</v>
      </c>
      <c r="G446" s="1" t="str">
        <f t="shared" si="39"/>
        <v>Above</v>
      </c>
      <c r="H446" s="1" t="str">
        <f t="shared" si="40"/>
        <v>Above</v>
      </c>
      <c r="I446" s="1" t="str">
        <f t="shared" si="41"/>
        <v>Above</v>
      </c>
      <c r="J446" s="1"/>
    </row>
    <row r="447" spans="1:10" x14ac:dyDescent="0.3">
      <c r="A447" s="1" t="s">
        <v>1184</v>
      </c>
      <c r="B447">
        <v>3</v>
      </c>
      <c r="C447" s="1" t="s">
        <v>162</v>
      </c>
      <c r="D447">
        <f t="shared" si="36"/>
        <v>55000</v>
      </c>
      <c r="E447">
        <f t="shared" si="37"/>
        <v>21720</v>
      </c>
      <c r="F447" s="2">
        <f t="shared" si="38"/>
        <v>2.5322283609576428</v>
      </c>
      <c r="G447" s="1" t="str">
        <f t="shared" si="39"/>
        <v>Above</v>
      </c>
      <c r="H447" s="1" t="str">
        <f t="shared" si="40"/>
        <v>Above</v>
      </c>
      <c r="I447" s="1" t="str">
        <f t="shared" si="41"/>
        <v>Above</v>
      </c>
      <c r="J447" s="1"/>
    </row>
    <row r="448" spans="1:10" x14ac:dyDescent="0.3">
      <c r="A448" s="1" t="s">
        <v>160</v>
      </c>
      <c r="B448">
        <v>4</v>
      </c>
      <c r="C448" s="1" t="s">
        <v>162</v>
      </c>
      <c r="D448">
        <f t="shared" si="36"/>
        <v>55000</v>
      </c>
      <c r="E448">
        <f t="shared" si="37"/>
        <v>26200</v>
      </c>
      <c r="F448" s="2">
        <f t="shared" si="38"/>
        <v>2.0992366412213741</v>
      </c>
      <c r="G448" s="1" t="str">
        <f t="shared" si="39"/>
        <v>Above</v>
      </c>
      <c r="H448" s="1" t="str">
        <f t="shared" si="40"/>
        <v>Above</v>
      </c>
      <c r="I448" s="1" t="str">
        <f t="shared" si="41"/>
        <v>Above</v>
      </c>
      <c r="J448" s="1"/>
    </row>
    <row r="449" spans="1:10" x14ac:dyDescent="0.3">
      <c r="A449" s="1" t="s">
        <v>380</v>
      </c>
      <c r="B449">
        <v>4</v>
      </c>
      <c r="C449" s="1" t="s">
        <v>162</v>
      </c>
      <c r="D449">
        <f t="shared" si="36"/>
        <v>55000</v>
      </c>
      <c r="E449">
        <f t="shared" si="37"/>
        <v>26200</v>
      </c>
      <c r="F449" s="2">
        <f t="shared" si="38"/>
        <v>2.0992366412213741</v>
      </c>
      <c r="G449" s="1" t="str">
        <f t="shared" si="39"/>
        <v>Above</v>
      </c>
      <c r="H449" s="1" t="str">
        <f t="shared" si="40"/>
        <v>Above</v>
      </c>
      <c r="I449" s="1" t="str">
        <f t="shared" si="41"/>
        <v>Above</v>
      </c>
      <c r="J449" s="1"/>
    </row>
    <row r="450" spans="1:10" x14ac:dyDescent="0.3">
      <c r="A450" s="1" t="s">
        <v>321</v>
      </c>
      <c r="B450">
        <v>4</v>
      </c>
      <c r="C450" s="1" t="s">
        <v>162</v>
      </c>
      <c r="D450">
        <f t="shared" ref="D450:D513" si="42">VLOOKUP(C450,$N$4:$O$9,2,FALSE)</f>
        <v>55000</v>
      </c>
      <c r="E450">
        <f t="shared" ref="E450:E513" si="43">VLOOKUP(B450,$Q$4:$S$14,2,FALSE)</f>
        <v>26200</v>
      </c>
      <c r="F450" s="2">
        <f t="shared" ref="F450:F513" si="44">D450/E450</f>
        <v>2.0992366412213741</v>
      </c>
      <c r="G450" s="1" t="str">
        <f t="shared" ref="G450:G513" si="45">IF(F450&gt;1,"Above", "Below")</f>
        <v>Above</v>
      </c>
      <c r="H450" s="1" t="str">
        <f t="shared" ref="H450:H513" si="46">IF(F450&gt;2,"Above", "Below")</f>
        <v>Above</v>
      </c>
      <c r="I450" s="1" t="str">
        <f t="shared" ref="I450:I513" si="47">IF($F450&gt;1.5,"Above", "Below")</f>
        <v>Above</v>
      </c>
      <c r="J450" s="1"/>
    </row>
    <row r="451" spans="1:10" x14ac:dyDescent="0.3">
      <c r="A451" s="1" t="s">
        <v>484</v>
      </c>
      <c r="B451">
        <v>4</v>
      </c>
      <c r="C451" s="1" t="s">
        <v>162</v>
      </c>
      <c r="D451">
        <f t="shared" si="42"/>
        <v>55000</v>
      </c>
      <c r="E451">
        <f t="shared" si="43"/>
        <v>26200</v>
      </c>
      <c r="F451" s="2">
        <f t="shared" si="44"/>
        <v>2.0992366412213741</v>
      </c>
      <c r="G451" s="1" t="str">
        <f t="shared" si="45"/>
        <v>Above</v>
      </c>
      <c r="H451" s="1" t="str">
        <f t="shared" si="46"/>
        <v>Above</v>
      </c>
      <c r="I451" s="1" t="str">
        <f t="shared" si="47"/>
        <v>Above</v>
      </c>
      <c r="J451" s="1"/>
    </row>
    <row r="452" spans="1:10" x14ac:dyDescent="0.3">
      <c r="A452" s="1" t="s">
        <v>747</v>
      </c>
      <c r="B452">
        <v>4</v>
      </c>
      <c r="C452" s="1" t="s">
        <v>162</v>
      </c>
      <c r="D452">
        <f t="shared" si="42"/>
        <v>55000</v>
      </c>
      <c r="E452">
        <f t="shared" si="43"/>
        <v>26200</v>
      </c>
      <c r="F452" s="2">
        <f t="shared" si="44"/>
        <v>2.0992366412213741</v>
      </c>
      <c r="G452" s="1" t="str">
        <f t="shared" si="45"/>
        <v>Above</v>
      </c>
      <c r="H452" s="1" t="str">
        <f t="shared" si="46"/>
        <v>Above</v>
      </c>
      <c r="I452" s="1" t="str">
        <f t="shared" si="47"/>
        <v>Above</v>
      </c>
      <c r="J452" s="1"/>
    </row>
    <row r="453" spans="1:10" x14ac:dyDescent="0.3">
      <c r="A453" s="1" t="s">
        <v>1139</v>
      </c>
      <c r="B453">
        <v>4</v>
      </c>
      <c r="C453" s="1" t="s">
        <v>162</v>
      </c>
      <c r="D453">
        <f t="shared" si="42"/>
        <v>55000</v>
      </c>
      <c r="E453">
        <f t="shared" si="43"/>
        <v>26200</v>
      </c>
      <c r="F453" s="2">
        <f t="shared" si="44"/>
        <v>2.0992366412213741</v>
      </c>
      <c r="G453" s="1" t="str">
        <f t="shared" si="45"/>
        <v>Above</v>
      </c>
      <c r="H453" s="1" t="str">
        <f t="shared" si="46"/>
        <v>Above</v>
      </c>
      <c r="I453" s="1" t="str">
        <f t="shared" si="47"/>
        <v>Above</v>
      </c>
      <c r="J453" s="1"/>
    </row>
    <row r="454" spans="1:10" x14ac:dyDescent="0.3">
      <c r="A454" s="1" t="s">
        <v>1147</v>
      </c>
      <c r="B454">
        <v>4</v>
      </c>
      <c r="C454" s="1" t="s">
        <v>162</v>
      </c>
      <c r="D454">
        <f t="shared" si="42"/>
        <v>55000</v>
      </c>
      <c r="E454">
        <f t="shared" si="43"/>
        <v>26200</v>
      </c>
      <c r="F454" s="2">
        <f t="shared" si="44"/>
        <v>2.0992366412213741</v>
      </c>
      <c r="G454" s="1" t="str">
        <f t="shared" si="45"/>
        <v>Above</v>
      </c>
      <c r="H454" s="1" t="str">
        <f t="shared" si="46"/>
        <v>Above</v>
      </c>
      <c r="I454" s="1" t="str">
        <f t="shared" si="47"/>
        <v>Above</v>
      </c>
      <c r="J454" s="1"/>
    </row>
    <row r="455" spans="1:10" x14ac:dyDescent="0.3">
      <c r="A455" s="1" t="s">
        <v>1192</v>
      </c>
      <c r="B455">
        <v>4</v>
      </c>
      <c r="C455" s="1" t="s">
        <v>162</v>
      </c>
      <c r="D455">
        <f t="shared" si="42"/>
        <v>55000</v>
      </c>
      <c r="E455">
        <f t="shared" si="43"/>
        <v>26200</v>
      </c>
      <c r="F455" s="2">
        <f t="shared" si="44"/>
        <v>2.0992366412213741</v>
      </c>
      <c r="G455" s="1" t="str">
        <f t="shared" si="45"/>
        <v>Above</v>
      </c>
      <c r="H455" s="1" t="str">
        <f t="shared" si="46"/>
        <v>Above</v>
      </c>
      <c r="I455" s="1" t="str">
        <f t="shared" si="47"/>
        <v>Above</v>
      </c>
      <c r="J455" s="1"/>
    </row>
    <row r="456" spans="1:10" x14ac:dyDescent="0.3">
      <c r="A456" s="1" t="s">
        <v>1198</v>
      </c>
      <c r="B456">
        <v>4</v>
      </c>
      <c r="C456" s="1" t="s">
        <v>162</v>
      </c>
      <c r="D456">
        <f t="shared" si="42"/>
        <v>55000</v>
      </c>
      <c r="E456">
        <f t="shared" si="43"/>
        <v>26200</v>
      </c>
      <c r="F456" s="2">
        <f t="shared" si="44"/>
        <v>2.0992366412213741</v>
      </c>
      <c r="G456" s="1" t="str">
        <f t="shared" si="45"/>
        <v>Above</v>
      </c>
      <c r="H456" s="1" t="str">
        <f t="shared" si="46"/>
        <v>Above</v>
      </c>
      <c r="I456" s="1" t="str">
        <f t="shared" si="47"/>
        <v>Above</v>
      </c>
      <c r="J456" s="1"/>
    </row>
    <row r="457" spans="1:10" x14ac:dyDescent="0.3">
      <c r="A457" s="1" t="s">
        <v>1251</v>
      </c>
      <c r="B457">
        <v>4</v>
      </c>
      <c r="C457" s="1" t="s">
        <v>162</v>
      </c>
      <c r="D457">
        <f t="shared" si="42"/>
        <v>55000</v>
      </c>
      <c r="E457">
        <f t="shared" si="43"/>
        <v>26200</v>
      </c>
      <c r="F457" s="2">
        <f t="shared" si="44"/>
        <v>2.0992366412213741</v>
      </c>
      <c r="G457" s="1" t="str">
        <f t="shared" si="45"/>
        <v>Above</v>
      </c>
      <c r="H457" s="1" t="str">
        <f t="shared" si="46"/>
        <v>Above</v>
      </c>
      <c r="I457" s="1" t="str">
        <f t="shared" si="47"/>
        <v>Above</v>
      </c>
      <c r="J457" s="1"/>
    </row>
    <row r="458" spans="1:10" x14ac:dyDescent="0.3">
      <c r="A458" s="1" t="s">
        <v>1254</v>
      </c>
      <c r="B458">
        <v>4</v>
      </c>
      <c r="C458" s="1" t="s">
        <v>162</v>
      </c>
      <c r="D458">
        <f t="shared" si="42"/>
        <v>55000</v>
      </c>
      <c r="E458">
        <f t="shared" si="43"/>
        <v>26200</v>
      </c>
      <c r="F458" s="2">
        <f t="shared" si="44"/>
        <v>2.0992366412213741</v>
      </c>
      <c r="G458" s="1" t="str">
        <f t="shared" si="45"/>
        <v>Above</v>
      </c>
      <c r="H458" s="1" t="str">
        <f t="shared" si="46"/>
        <v>Above</v>
      </c>
      <c r="I458" s="1" t="str">
        <f t="shared" si="47"/>
        <v>Above</v>
      </c>
      <c r="J458" s="1"/>
    </row>
    <row r="459" spans="1:10" x14ac:dyDescent="0.3">
      <c r="A459" s="1" t="s">
        <v>1261</v>
      </c>
      <c r="B459">
        <v>4</v>
      </c>
      <c r="C459" s="1" t="s">
        <v>162</v>
      </c>
      <c r="D459">
        <f t="shared" si="42"/>
        <v>55000</v>
      </c>
      <c r="E459">
        <f t="shared" si="43"/>
        <v>26200</v>
      </c>
      <c r="F459" s="2">
        <f t="shared" si="44"/>
        <v>2.0992366412213741</v>
      </c>
      <c r="G459" s="1" t="str">
        <f t="shared" si="45"/>
        <v>Above</v>
      </c>
      <c r="H459" s="1" t="str">
        <f t="shared" si="46"/>
        <v>Above</v>
      </c>
      <c r="I459" s="1" t="str">
        <f t="shared" si="47"/>
        <v>Above</v>
      </c>
      <c r="J459" s="1"/>
    </row>
    <row r="460" spans="1:10" x14ac:dyDescent="0.3">
      <c r="A460" s="1" t="s">
        <v>29</v>
      </c>
      <c r="B460">
        <v>5</v>
      </c>
      <c r="C460" s="1" t="s">
        <v>162</v>
      </c>
      <c r="D460">
        <f t="shared" si="42"/>
        <v>55000</v>
      </c>
      <c r="E460">
        <f t="shared" si="43"/>
        <v>30680</v>
      </c>
      <c r="F460" s="2">
        <f t="shared" si="44"/>
        <v>1.7926988265971318</v>
      </c>
      <c r="G460" s="1" t="str">
        <f t="shared" si="45"/>
        <v>Above</v>
      </c>
      <c r="H460" s="1" t="str">
        <f t="shared" si="46"/>
        <v>Below</v>
      </c>
      <c r="I460" s="1" t="str">
        <f t="shared" si="47"/>
        <v>Above</v>
      </c>
      <c r="J460" s="1"/>
    </row>
    <row r="461" spans="1:10" x14ac:dyDescent="0.3">
      <c r="A461" s="1" t="s">
        <v>332</v>
      </c>
      <c r="B461">
        <v>5</v>
      </c>
      <c r="C461" s="1" t="s">
        <v>162</v>
      </c>
      <c r="D461">
        <f t="shared" si="42"/>
        <v>55000</v>
      </c>
      <c r="E461">
        <f t="shared" si="43"/>
        <v>30680</v>
      </c>
      <c r="F461" s="2">
        <f t="shared" si="44"/>
        <v>1.7926988265971318</v>
      </c>
      <c r="G461" s="1" t="str">
        <f t="shared" si="45"/>
        <v>Above</v>
      </c>
      <c r="H461" s="1" t="str">
        <f t="shared" si="46"/>
        <v>Below</v>
      </c>
      <c r="I461" s="1" t="str">
        <f t="shared" si="47"/>
        <v>Above</v>
      </c>
      <c r="J461" s="1"/>
    </row>
    <row r="462" spans="1:10" x14ac:dyDescent="0.3">
      <c r="A462" s="1" t="s">
        <v>496</v>
      </c>
      <c r="B462">
        <v>5</v>
      </c>
      <c r="C462" s="1" t="s">
        <v>162</v>
      </c>
      <c r="D462">
        <f t="shared" si="42"/>
        <v>55000</v>
      </c>
      <c r="E462">
        <f t="shared" si="43"/>
        <v>30680</v>
      </c>
      <c r="F462" s="2">
        <f t="shared" si="44"/>
        <v>1.7926988265971318</v>
      </c>
      <c r="G462" s="1" t="str">
        <f t="shared" si="45"/>
        <v>Above</v>
      </c>
      <c r="H462" s="1" t="str">
        <f t="shared" si="46"/>
        <v>Below</v>
      </c>
      <c r="I462" s="1" t="str">
        <f t="shared" si="47"/>
        <v>Above</v>
      </c>
      <c r="J462" s="1"/>
    </row>
    <row r="463" spans="1:10" x14ac:dyDescent="0.3">
      <c r="A463" s="1" t="s">
        <v>732</v>
      </c>
      <c r="B463">
        <v>5</v>
      </c>
      <c r="C463" s="1" t="s">
        <v>162</v>
      </c>
      <c r="D463">
        <f t="shared" si="42"/>
        <v>55000</v>
      </c>
      <c r="E463">
        <f t="shared" si="43"/>
        <v>30680</v>
      </c>
      <c r="F463" s="2">
        <f t="shared" si="44"/>
        <v>1.7926988265971318</v>
      </c>
      <c r="G463" s="1" t="str">
        <f t="shared" si="45"/>
        <v>Above</v>
      </c>
      <c r="H463" s="1" t="str">
        <f t="shared" si="46"/>
        <v>Below</v>
      </c>
      <c r="I463" s="1" t="str">
        <f t="shared" si="47"/>
        <v>Above</v>
      </c>
      <c r="J463" s="1"/>
    </row>
    <row r="464" spans="1:10" x14ac:dyDescent="0.3">
      <c r="A464" s="1" t="s">
        <v>1111</v>
      </c>
      <c r="B464">
        <v>5</v>
      </c>
      <c r="C464" s="1" t="s">
        <v>162</v>
      </c>
      <c r="D464">
        <f t="shared" si="42"/>
        <v>55000</v>
      </c>
      <c r="E464">
        <f t="shared" si="43"/>
        <v>30680</v>
      </c>
      <c r="F464" s="2">
        <f t="shared" si="44"/>
        <v>1.7926988265971318</v>
      </c>
      <c r="G464" s="1" t="str">
        <f t="shared" si="45"/>
        <v>Above</v>
      </c>
      <c r="H464" s="1" t="str">
        <f t="shared" si="46"/>
        <v>Below</v>
      </c>
      <c r="I464" s="1" t="str">
        <f t="shared" si="47"/>
        <v>Above</v>
      </c>
      <c r="J464" s="1"/>
    </row>
    <row r="465" spans="1:10" x14ac:dyDescent="0.3">
      <c r="A465" s="1" t="s">
        <v>513</v>
      </c>
      <c r="B465">
        <v>6</v>
      </c>
      <c r="C465" s="1" t="s">
        <v>162</v>
      </c>
      <c r="D465">
        <f t="shared" si="42"/>
        <v>55000</v>
      </c>
      <c r="E465">
        <f t="shared" si="43"/>
        <v>35160</v>
      </c>
      <c r="F465" s="2">
        <f t="shared" si="44"/>
        <v>1.5642775881683733</v>
      </c>
      <c r="G465" s="1" t="str">
        <f t="shared" si="45"/>
        <v>Above</v>
      </c>
      <c r="H465" s="1" t="str">
        <f t="shared" si="46"/>
        <v>Below</v>
      </c>
      <c r="I465" s="1" t="str">
        <f t="shared" si="47"/>
        <v>Above</v>
      </c>
      <c r="J465" s="1"/>
    </row>
    <row r="466" spans="1:10" x14ac:dyDescent="0.3">
      <c r="A466" s="1" t="s">
        <v>883</v>
      </c>
      <c r="B466">
        <v>6</v>
      </c>
      <c r="C466" s="1" t="s">
        <v>162</v>
      </c>
      <c r="D466">
        <f t="shared" si="42"/>
        <v>55000</v>
      </c>
      <c r="E466">
        <f t="shared" si="43"/>
        <v>35160</v>
      </c>
      <c r="F466" s="2">
        <f t="shared" si="44"/>
        <v>1.5642775881683733</v>
      </c>
      <c r="G466" s="1" t="str">
        <f t="shared" si="45"/>
        <v>Above</v>
      </c>
      <c r="H466" s="1" t="str">
        <f t="shared" si="46"/>
        <v>Below</v>
      </c>
      <c r="I466" s="1" t="str">
        <f t="shared" si="47"/>
        <v>Above</v>
      </c>
      <c r="J466" s="1"/>
    </row>
    <row r="467" spans="1:10" x14ac:dyDescent="0.3">
      <c r="A467" s="1" t="s">
        <v>64</v>
      </c>
      <c r="B467">
        <v>7</v>
      </c>
      <c r="C467" s="1" t="s">
        <v>162</v>
      </c>
      <c r="D467">
        <f t="shared" si="42"/>
        <v>55000</v>
      </c>
      <c r="E467">
        <f t="shared" si="43"/>
        <v>39640</v>
      </c>
      <c r="F467" s="2">
        <f t="shared" si="44"/>
        <v>1.3874873864783048</v>
      </c>
      <c r="G467" s="1" t="str">
        <f t="shared" si="45"/>
        <v>Above</v>
      </c>
      <c r="H467" s="1" t="str">
        <f t="shared" si="46"/>
        <v>Below</v>
      </c>
      <c r="I467" s="1" t="str">
        <f t="shared" si="47"/>
        <v>Below</v>
      </c>
      <c r="J467" s="1"/>
    </row>
    <row r="468" spans="1:10" x14ac:dyDescent="0.3">
      <c r="A468" s="1" t="s">
        <v>949</v>
      </c>
      <c r="B468">
        <v>7</v>
      </c>
      <c r="C468" s="1" t="s">
        <v>162</v>
      </c>
      <c r="D468">
        <f t="shared" si="42"/>
        <v>55000</v>
      </c>
      <c r="E468">
        <f t="shared" si="43"/>
        <v>39640</v>
      </c>
      <c r="F468" s="2">
        <f t="shared" si="44"/>
        <v>1.3874873864783048</v>
      </c>
      <c r="G468" s="1" t="str">
        <f t="shared" si="45"/>
        <v>Above</v>
      </c>
      <c r="H468" s="1" t="str">
        <f t="shared" si="46"/>
        <v>Below</v>
      </c>
      <c r="I468" s="1" t="str">
        <f t="shared" si="47"/>
        <v>Below</v>
      </c>
      <c r="J468" s="1"/>
    </row>
    <row r="469" spans="1:10" x14ac:dyDescent="0.3">
      <c r="A469" s="1" t="s">
        <v>960</v>
      </c>
      <c r="B469">
        <v>7</v>
      </c>
      <c r="C469" s="1" t="s">
        <v>162</v>
      </c>
      <c r="D469">
        <f t="shared" si="42"/>
        <v>55000</v>
      </c>
      <c r="E469">
        <f t="shared" si="43"/>
        <v>39640</v>
      </c>
      <c r="F469" s="2">
        <f t="shared" si="44"/>
        <v>1.3874873864783048</v>
      </c>
      <c r="G469" s="1" t="str">
        <f t="shared" si="45"/>
        <v>Above</v>
      </c>
      <c r="H469" s="1" t="str">
        <f t="shared" si="46"/>
        <v>Below</v>
      </c>
      <c r="I469" s="1" t="str">
        <f t="shared" si="47"/>
        <v>Below</v>
      </c>
      <c r="J469" s="1"/>
    </row>
    <row r="470" spans="1:10" x14ac:dyDescent="0.3">
      <c r="A470" s="1" t="s">
        <v>368</v>
      </c>
      <c r="B470">
        <v>8</v>
      </c>
      <c r="C470" s="1" t="s">
        <v>162</v>
      </c>
      <c r="D470">
        <f t="shared" si="42"/>
        <v>55000</v>
      </c>
      <c r="E470">
        <f t="shared" si="43"/>
        <v>44120</v>
      </c>
      <c r="F470" s="2">
        <f t="shared" si="44"/>
        <v>1.2466001813236627</v>
      </c>
      <c r="G470" s="1" t="str">
        <f t="shared" si="45"/>
        <v>Above</v>
      </c>
      <c r="H470" s="1" t="str">
        <f t="shared" si="46"/>
        <v>Below</v>
      </c>
      <c r="I470" s="1" t="str">
        <f t="shared" si="47"/>
        <v>Below</v>
      </c>
      <c r="J470" s="1"/>
    </row>
    <row r="471" spans="1:10" x14ac:dyDescent="0.3">
      <c r="A471" s="1" t="s">
        <v>665</v>
      </c>
      <c r="B471">
        <v>8</v>
      </c>
      <c r="C471" s="1" t="s">
        <v>162</v>
      </c>
      <c r="D471">
        <f t="shared" si="42"/>
        <v>55000</v>
      </c>
      <c r="E471">
        <f t="shared" si="43"/>
        <v>44120</v>
      </c>
      <c r="F471" s="2">
        <f t="shared" si="44"/>
        <v>1.2466001813236627</v>
      </c>
      <c r="G471" s="1" t="str">
        <f t="shared" si="45"/>
        <v>Above</v>
      </c>
      <c r="H471" s="1" t="str">
        <f t="shared" si="46"/>
        <v>Below</v>
      </c>
      <c r="I471" s="1" t="str">
        <f t="shared" si="47"/>
        <v>Below</v>
      </c>
      <c r="J471" s="1"/>
    </row>
    <row r="472" spans="1:10" x14ac:dyDescent="0.3">
      <c r="A472" s="1" t="s">
        <v>803</v>
      </c>
      <c r="B472">
        <v>8</v>
      </c>
      <c r="C472" s="1" t="s">
        <v>162</v>
      </c>
      <c r="D472">
        <f t="shared" si="42"/>
        <v>55000</v>
      </c>
      <c r="E472">
        <f t="shared" si="43"/>
        <v>44120</v>
      </c>
      <c r="F472" s="2">
        <f t="shared" si="44"/>
        <v>1.2466001813236627</v>
      </c>
      <c r="G472" s="1" t="str">
        <f t="shared" si="45"/>
        <v>Above</v>
      </c>
      <c r="H472" s="1" t="str">
        <f t="shared" si="46"/>
        <v>Below</v>
      </c>
      <c r="I472" s="1" t="str">
        <f t="shared" si="47"/>
        <v>Below</v>
      </c>
      <c r="J472" s="1"/>
    </row>
    <row r="473" spans="1:10" x14ac:dyDescent="0.3">
      <c r="A473" s="1" t="s">
        <v>786</v>
      </c>
      <c r="B473">
        <v>10</v>
      </c>
      <c r="C473" s="1" t="s">
        <v>162</v>
      </c>
      <c r="D473">
        <f t="shared" si="42"/>
        <v>55000</v>
      </c>
      <c r="E473">
        <f t="shared" si="43"/>
        <v>53080</v>
      </c>
      <c r="F473" s="2">
        <f t="shared" si="44"/>
        <v>1.0361718161266014</v>
      </c>
      <c r="G473" s="1" t="str">
        <f t="shared" si="45"/>
        <v>Above</v>
      </c>
      <c r="H473" s="1" t="str">
        <f t="shared" si="46"/>
        <v>Below</v>
      </c>
      <c r="I473" s="1" t="str">
        <f t="shared" si="47"/>
        <v>Below</v>
      </c>
      <c r="J473" s="1"/>
    </row>
    <row r="474" spans="1:10" x14ac:dyDescent="0.3">
      <c r="A474" s="1" t="s">
        <v>789</v>
      </c>
      <c r="B474">
        <v>10</v>
      </c>
      <c r="C474" s="1" t="s">
        <v>162</v>
      </c>
      <c r="D474">
        <f t="shared" si="42"/>
        <v>55000</v>
      </c>
      <c r="E474">
        <f t="shared" si="43"/>
        <v>53080</v>
      </c>
      <c r="F474" s="2">
        <f t="shared" si="44"/>
        <v>1.0361718161266014</v>
      </c>
      <c r="G474" s="1" t="str">
        <f t="shared" si="45"/>
        <v>Above</v>
      </c>
      <c r="H474" s="1" t="str">
        <f t="shared" si="46"/>
        <v>Below</v>
      </c>
      <c r="I474" s="1" t="str">
        <f t="shared" si="47"/>
        <v>Below</v>
      </c>
      <c r="J474" s="1"/>
    </row>
    <row r="475" spans="1:10" x14ac:dyDescent="0.3">
      <c r="A475" s="1" t="s">
        <v>235</v>
      </c>
      <c r="B475">
        <v>1</v>
      </c>
      <c r="C475" s="1" t="s">
        <v>202</v>
      </c>
      <c r="D475">
        <f t="shared" si="42"/>
        <v>82500</v>
      </c>
      <c r="E475">
        <f t="shared" si="43"/>
        <v>12760</v>
      </c>
      <c r="F475" s="2">
        <f t="shared" si="44"/>
        <v>6.4655172413793105</v>
      </c>
      <c r="G475" s="1" t="str">
        <f t="shared" si="45"/>
        <v>Above</v>
      </c>
      <c r="H475" s="1" t="str">
        <f t="shared" si="46"/>
        <v>Above</v>
      </c>
      <c r="I475" s="1" t="str">
        <f t="shared" si="47"/>
        <v>Above</v>
      </c>
      <c r="J475" s="1"/>
    </row>
    <row r="476" spans="1:10" x14ac:dyDescent="0.3">
      <c r="A476" s="1" t="s">
        <v>445</v>
      </c>
      <c r="B476">
        <v>1</v>
      </c>
      <c r="C476" s="1" t="s">
        <v>202</v>
      </c>
      <c r="D476">
        <f t="shared" si="42"/>
        <v>82500</v>
      </c>
      <c r="E476">
        <f t="shared" si="43"/>
        <v>12760</v>
      </c>
      <c r="F476" s="2">
        <f t="shared" si="44"/>
        <v>6.4655172413793105</v>
      </c>
      <c r="G476" s="1" t="str">
        <f t="shared" si="45"/>
        <v>Above</v>
      </c>
      <c r="H476" s="1" t="str">
        <f t="shared" si="46"/>
        <v>Above</v>
      </c>
      <c r="I476" s="1" t="str">
        <f t="shared" si="47"/>
        <v>Above</v>
      </c>
      <c r="J476" s="1"/>
    </row>
    <row r="477" spans="1:10" x14ac:dyDescent="0.3">
      <c r="A477" s="1" t="s">
        <v>450</v>
      </c>
      <c r="B477">
        <v>1</v>
      </c>
      <c r="C477" s="1" t="s">
        <v>202</v>
      </c>
      <c r="D477">
        <f t="shared" si="42"/>
        <v>82500</v>
      </c>
      <c r="E477">
        <f t="shared" si="43"/>
        <v>12760</v>
      </c>
      <c r="F477" s="2">
        <f t="shared" si="44"/>
        <v>6.4655172413793105</v>
      </c>
      <c r="G477" s="1" t="str">
        <f t="shared" si="45"/>
        <v>Above</v>
      </c>
      <c r="H477" s="1" t="str">
        <f t="shared" si="46"/>
        <v>Above</v>
      </c>
      <c r="I477" s="1" t="str">
        <f t="shared" si="47"/>
        <v>Above</v>
      </c>
      <c r="J477" s="1"/>
    </row>
    <row r="478" spans="1:10" x14ac:dyDescent="0.3">
      <c r="A478" s="1" t="s">
        <v>459</v>
      </c>
      <c r="B478">
        <v>1</v>
      </c>
      <c r="C478" s="1" t="s">
        <v>202</v>
      </c>
      <c r="D478">
        <f t="shared" si="42"/>
        <v>82500</v>
      </c>
      <c r="E478">
        <f t="shared" si="43"/>
        <v>12760</v>
      </c>
      <c r="F478" s="2">
        <f t="shared" si="44"/>
        <v>6.4655172413793105</v>
      </c>
      <c r="G478" s="1" t="str">
        <f t="shared" si="45"/>
        <v>Above</v>
      </c>
      <c r="H478" s="1" t="str">
        <f t="shared" si="46"/>
        <v>Above</v>
      </c>
      <c r="I478" s="1" t="str">
        <f t="shared" si="47"/>
        <v>Above</v>
      </c>
      <c r="J478" s="1"/>
    </row>
    <row r="479" spans="1:10" x14ac:dyDescent="0.3">
      <c r="A479" s="1" t="s">
        <v>657</v>
      </c>
      <c r="B479">
        <v>1</v>
      </c>
      <c r="C479" s="1" t="s">
        <v>202</v>
      </c>
      <c r="D479">
        <f t="shared" si="42"/>
        <v>82500</v>
      </c>
      <c r="E479">
        <f t="shared" si="43"/>
        <v>12760</v>
      </c>
      <c r="F479" s="2">
        <f t="shared" si="44"/>
        <v>6.4655172413793105</v>
      </c>
      <c r="G479" s="1" t="str">
        <f t="shared" si="45"/>
        <v>Above</v>
      </c>
      <c r="H479" s="1" t="str">
        <f t="shared" si="46"/>
        <v>Above</v>
      </c>
      <c r="I479" s="1" t="str">
        <f t="shared" si="47"/>
        <v>Above</v>
      </c>
      <c r="J479" s="1"/>
    </row>
    <row r="480" spans="1:10" x14ac:dyDescent="0.3">
      <c r="A480" s="1" t="s">
        <v>697</v>
      </c>
      <c r="B480">
        <v>1</v>
      </c>
      <c r="C480" s="1" t="s">
        <v>202</v>
      </c>
      <c r="D480">
        <f t="shared" si="42"/>
        <v>82500</v>
      </c>
      <c r="E480">
        <f t="shared" si="43"/>
        <v>12760</v>
      </c>
      <c r="F480" s="2">
        <f t="shared" si="44"/>
        <v>6.4655172413793105</v>
      </c>
      <c r="G480" s="1" t="str">
        <f t="shared" si="45"/>
        <v>Above</v>
      </c>
      <c r="H480" s="1" t="str">
        <f t="shared" si="46"/>
        <v>Above</v>
      </c>
      <c r="I480" s="1" t="str">
        <f t="shared" si="47"/>
        <v>Above</v>
      </c>
      <c r="J480" s="1"/>
    </row>
    <row r="481" spans="1:10" x14ac:dyDescent="0.3">
      <c r="A481" s="1" t="s">
        <v>837</v>
      </c>
      <c r="B481">
        <v>1</v>
      </c>
      <c r="C481" s="1" t="s">
        <v>202</v>
      </c>
      <c r="D481">
        <f t="shared" si="42"/>
        <v>82500</v>
      </c>
      <c r="E481">
        <f t="shared" si="43"/>
        <v>12760</v>
      </c>
      <c r="F481" s="2">
        <f t="shared" si="44"/>
        <v>6.4655172413793105</v>
      </c>
      <c r="G481" s="1" t="str">
        <f t="shared" si="45"/>
        <v>Above</v>
      </c>
      <c r="H481" s="1" t="str">
        <f t="shared" si="46"/>
        <v>Above</v>
      </c>
      <c r="I481" s="1" t="str">
        <f t="shared" si="47"/>
        <v>Above</v>
      </c>
      <c r="J481" s="1"/>
    </row>
    <row r="482" spans="1:10" x14ac:dyDescent="0.3">
      <c r="A482" s="1" t="s">
        <v>1211</v>
      </c>
      <c r="B482">
        <v>1</v>
      </c>
      <c r="C482" s="1" t="s">
        <v>202</v>
      </c>
      <c r="D482">
        <f t="shared" si="42"/>
        <v>82500</v>
      </c>
      <c r="E482">
        <f t="shared" si="43"/>
        <v>12760</v>
      </c>
      <c r="F482" s="2">
        <f t="shared" si="44"/>
        <v>6.4655172413793105</v>
      </c>
      <c r="G482" s="1" t="str">
        <f t="shared" si="45"/>
        <v>Above</v>
      </c>
      <c r="H482" s="1" t="str">
        <f t="shared" si="46"/>
        <v>Above</v>
      </c>
      <c r="I482" s="1" t="str">
        <f t="shared" si="47"/>
        <v>Above</v>
      </c>
      <c r="J482" s="1"/>
    </row>
    <row r="483" spans="1:10" x14ac:dyDescent="0.3">
      <c r="A483" s="1" t="s">
        <v>1221</v>
      </c>
      <c r="B483">
        <v>1</v>
      </c>
      <c r="C483" s="1" t="s">
        <v>202</v>
      </c>
      <c r="D483">
        <f t="shared" si="42"/>
        <v>82500</v>
      </c>
      <c r="E483">
        <f t="shared" si="43"/>
        <v>12760</v>
      </c>
      <c r="F483" s="2">
        <f t="shared" si="44"/>
        <v>6.4655172413793105</v>
      </c>
      <c r="G483" s="1" t="str">
        <f t="shared" si="45"/>
        <v>Above</v>
      </c>
      <c r="H483" s="1" t="str">
        <f t="shared" si="46"/>
        <v>Above</v>
      </c>
      <c r="I483" s="1" t="str">
        <f t="shared" si="47"/>
        <v>Above</v>
      </c>
      <c r="J483" s="1"/>
    </row>
    <row r="484" spans="1:10" x14ac:dyDescent="0.3">
      <c r="A484" s="1" t="s">
        <v>373</v>
      </c>
      <c r="B484">
        <v>2</v>
      </c>
      <c r="C484" s="1" t="s">
        <v>202</v>
      </c>
      <c r="D484">
        <f t="shared" si="42"/>
        <v>82500</v>
      </c>
      <c r="E484">
        <f t="shared" si="43"/>
        <v>17240</v>
      </c>
      <c r="F484" s="2">
        <f t="shared" si="44"/>
        <v>4.7853828306264505</v>
      </c>
      <c r="G484" s="1" t="str">
        <f t="shared" si="45"/>
        <v>Above</v>
      </c>
      <c r="H484" s="1" t="str">
        <f t="shared" si="46"/>
        <v>Above</v>
      </c>
      <c r="I484" s="1" t="str">
        <f t="shared" si="47"/>
        <v>Above</v>
      </c>
      <c r="J484" s="1"/>
    </row>
    <row r="485" spans="1:10" x14ac:dyDescent="0.3">
      <c r="A485" s="1" t="s">
        <v>1045</v>
      </c>
      <c r="B485">
        <v>2</v>
      </c>
      <c r="C485" s="1" t="s">
        <v>202</v>
      </c>
      <c r="D485">
        <f t="shared" si="42"/>
        <v>82500</v>
      </c>
      <c r="E485">
        <f t="shared" si="43"/>
        <v>17240</v>
      </c>
      <c r="F485" s="2">
        <f t="shared" si="44"/>
        <v>4.7853828306264505</v>
      </c>
      <c r="G485" s="1" t="str">
        <f t="shared" si="45"/>
        <v>Above</v>
      </c>
      <c r="H485" s="1" t="str">
        <f t="shared" si="46"/>
        <v>Above</v>
      </c>
      <c r="I485" s="1" t="str">
        <f t="shared" si="47"/>
        <v>Above</v>
      </c>
      <c r="J485" s="1"/>
    </row>
    <row r="486" spans="1:10" x14ac:dyDescent="0.3">
      <c r="A486" s="1" t="s">
        <v>199</v>
      </c>
      <c r="B486">
        <v>2</v>
      </c>
      <c r="C486" s="1" t="s">
        <v>202</v>
      </c>
      <c r="D486">
        <f t="shared" si="42"/>
        <v>82500</v>
      </c>
      <c r="E486">
        <f t="shared" si="43"/>
        <v>17240</v>
      </c>
      <c r="F486" s="2">
        <f t="shared" si="44"/>
        <v>4.7853828306264505</v>
      </c>
      <c r="G486" s="1" t="str">
        <f t="shared" si="45"/>
        <v>Above</v>
      </c>
      <c r="H486" s="1" t="str">
        <f t="shared" si="46"/>
        <v>Above</v>
      </c>
      <c r="I486" s="1" t="str">
        <f t="shared" si="47"/>
        <v>Above</v>
      </c>
      <c r="J486" s="1"/>
    </row>
    <row r="487" spans="1:10" x14ac:dyDescent="0.3">
      <c r="A487" s="1" t="s">
        <v>211</v>
      </c>
      <c r="B487">
        <v>2</v>
      </c>
      <c r="C487" s="1" t="s">
        <v>202</v>
      </c>
      <c r="D487">
        <f t="shared" si="42"/>
        <v>82500</v>
      </c>
      <c r="E487">
        <f t="shared" si="43"/>
        <v>17240</v>
      </c>
      <c r="F487" s="2">
        <f t="shared" si="44"/>
        <v>4.7853828306264505</v>
      </c>
      <c r="G487" s="1" t="str">
        <f t="shared" si="45"/>
        <v>Above</v>
      </c>
      <c r="H487" s="1" t="str">
        <f t="shared" si="46"/>
        <v>Above</v>
      </c>
      <c r="I487" s="1" t="str">
        <f t="shared" si="47"/>
        <v>Above</v>
      </c>
      <c r="J487" s="1"/>
    </row>
    <row r="488" spans="1:10" x14ac:dyDescent="0.3">
      <c r="A488" s="1" t="s">
        <v>268</v>
      </c>
      <c r="B488">
        <v>2</v>
      </c>
      <c r="C488" s="1" t="s">
        <v>202</v>
      </c>
      <c r="D488">
        <f t="shared" si="42"/>
        <v>82500</v>
      </c>
      <c r="E488">
        <f t="shared" si="43"/>
        <v>17240</v>
      </c>
      <c r="F488" s="2">
        <f t="shared" si="44"/>
        <v>4.7853828306264505</v>
      </c>
      <c r="G488" s="1" t="str">
        <f t="shared" si="45"/>
        <v>Above</v>
      </c>
      <c r="H488" s="1" t="str">
        <f t="shared" si="46"/>
        <v>Above</v>
      </c>
      <c r="I488" s="1" t="str">
        <f t="shared" si="47"/>
        <v>Above</v>
      </c>
      <c r="J488" s="1"/>
    </row>
    <row r="489" spans="1:10" x14ac:dyDescent="0.3">
      <c r="A489" s="1" t="s">
        <v>419</v>
      </c>
      <c r="B489">
        <v>2</v>
      </c>
      <c r="C489" s="1" t="s">
        <v>202</v>
      </c>
      <c r="D489">
        <f t="shared" si="42"/>
        <v>82500</v>
      </c>
      <c r="E489">
        <f t="shared" si="43"/>
        <v>17240</v>
      </c>
      <c r="F489" s="2">
        <f t="shared" si="44"/>
        <v>4.7853828306264505</v>
      </c>
      <c r="G489" s="1" t="str">
        <f t="shared" si="45"/>
        <v>Above</v>
      </c>
      <c r="H489" s="1" t="str">
        <f t="shared" si="46"/>
        <v>Above</v>
      </c>
      <c r="I489" s="1" t="str">
        <f t="shared" si="47"/>
        <v>Above</v>
      </c>
      <c r="J489" s="1"/>
    </row>
    <row r="490" spans="1:10" x14ac:dyDescent="0.3">
      <c r="A490" s="1" t="s">
        <v>440</v>
      </c>
      <c r="B490">
        <v>2</v>
      </c>
      <c r="C490" s="1" t="s">
        <v>202</v>
      </c>
      <c r="D490">
        <f t="shared" si="42"/>
        <v>82500</v>
      </c>
      <c r="E490">
        <f t="shared" si="43"/>
        <v>17240</v>
      </c>
      <c r="F490" s="2">
        <f t="shared" si="44"/>
        <v>4.7853828306264505</v>
      </c>
      <c r="G490" s="1" t="str">
        <f t="shared" si="45"/>
        <v>Above</v>
      </c>
      <c r="H490" s="1" t="str">
        <f t="shared" si="46"/>
        <v>Above</v>
      </c>
      <c r="I490" s="1" t="str">
        <f t="shared" si="47"/>
        <v>Above</v>
      </c>
      <c r="J490" s="1"/>
    </row>
    <row r="491" spans="1:10" x14ac:dyDescent="0.3">
      <c r="A491" s="1" t="s">
        <v>635</v>
      </c>
      <c r="B491">
        <v>2</v>
      </c>
      <c r="C491" s="1" t="s">
        <v>202</v>
      </c>
      <c r="D491">
        <f t="shared" si="42"/>
        <v>82500</v>
      </c>
      <c r="E491">
        <f t="shared" si="43"/>
        <v>17240</v>
      </c>
      <c r="F491" s="2">
        <f t="shared" si="44"/>
        <v>4.7853828306264505</v>
      </c>
      <c r="G491" s="1" t="str">
        <f t="shared" si="45"/>
        <v>Above</v>
      </c>
      <c r="H491" s="1" t="str">
        <f t="shared" si="46"/>
        <v>Above</v>
      </c>
      <c r="I491" s="1" t="str">
        <f t="shared" si="47"/>
        <v>Above</v>
      </c>
      <c r="J491" s="1"/>
    </row>
    <row r="492" spans="1:10" x14ac:dyDescent="0.3">
      <c r="A492" s="1" t="s">
        <v>642</v>
      </c>
      <c r="B492">
        <v>2</v>
      </c>
      <c r="C492" s="1" t="s">
        <v>202</v>
      </c>
      <c r="D492">
        <f t="shared" si="42"/>
        <v>82500</v>
      </c>
      <c r="E492">
        <f t="shared" si="43"/>
        <v>17240</v>
      </c>
      <c r="F492" s="2">
        <f t="shared" si="44"/>
        <v>4.7853828306264505</v>
      </c>
      <c r="G492" s="1" t="str">
        <f t="shared" si="45"/>
        <v>Above</v>
      </c>
      <c r="H492" s="1" t="str">
        <f t="shared" si="46"/>
        <v>Above</v>
      </c>
      <c r="I492" s="1" t="str">
        <f t="shared" si="47"/>
        <v>Above</v>
      </c>
      <c r="J492" s="1"/>
    </row>
    <row r="493" spans="1:10" x14ac:dyDescent="0.3">
      <c r="A493" s="1" t="s">
        <v>643</v>
      </c>
      <c r="B493">
        <v>2</v>
      </c>
      <c r="C493" s="1" t="s">
        <v>202</v>
      </c>
      <c r="D493">
        <f t="shared" si="42"/>
        <v>82500</v>
      </c>
      <c r="E493">
        <f t="shared" si="43"/>
        <v>17240</v>
      </c>
      <c r="F493" s="2">
        <f t="shared" si="44"/>
        <v>4.7853828306264505</v>
      </c>
      <c r="G493" s="1" t="str">
        <f t="shared" si="45"/>
        <v>Above</v>
      </c>
      <c r="H493" s="1" t="str">
        <f t="shared" si="46"/>
        <v>Above</v>
      </c>
      <c r="I493" s="1" t="str">
        <f t="shared" si="47"/>
        <v>Above</v>
      </c>
      <c r="J493" s="1"/>
    </row>
    <row r="494" spans="1:10" x14ac:dyDescent="0.3">
      <c r="A494" s="1" t="s">
        <v>649</v>
      </c>
      <c r="B494">
        <v>2</v>
      </c>
      <c r="C494" s="1" t="s">
        <v>202</v>
      </c>
      <c r="D494">
        <f t="shared" si="42"/>
        <v>82500</v>
      </c>
      <c r="E494">
        <f t="shared" si="43"/>
        <v>17240</v>
      </c>
      <c r="F494" s="2">
        <f t="shared" si="44"/>
        <v>4.7853828306264505</v>
      </c>
      <c r="G494" s="1" t="str">
        <f t="shared" si="45"/>
        <v>Above</v>
      </c>
      <c r="H494" s="1" t="str">
        <f t="shared" si="46"/>
        <v>Above</v>
      </c>
      <c r="I494" s="1" t="str">
        <f t="shared" si="47"/>
        <v>Above</v>
      </c>
      <c r="J494" s="1"/>
    </row>
    <row r="495" spans="1:10" x14ac:dyDescent="0.3">
      <c r="A495" s="1" t="s">
        <v>699</v>
      </c>
      <c r="B495">
        <v>2</v>
      </c>
      <c r="C495" s="1" t="s">
        <v>202</v>
      </c>
      <c r="D495">
        <f t="shared" si="42"/>
        <v>82500</v>
      </c>
      <c r="E495">
        <f t="shared" si="43"/>
        <v>17240</v>
      </c>
      <c r="F495" s="2">
        <f t="shared" si="44"/>
        <v>4.7853828306264505</v>
      </c>
      <c r="G495" s="1" t="str">
        <f t="shared" si="45"/>
        <v>Above</v>
      </c>
      <c r="H495" s="1" t="str">
        <f t="shared" si="46"/>
        <v>Above</v>
      </c>
      <c r="I495" s="1" t="str">
        <f t="shared" si="47"/>
        <v>Above</v>
      </c>
      <c r="J495" s="1"/>
    </row>
    <row r="496" spans="1:10" x14ac:dyDescent="0.3">
      <c r="A496" s="1" t="s">
        <v>734</v>
      </c>
      <c r="B496">
        <v>2</v>
      </c>
      <c r="C496" s="1" t="s">
        <v>202</v>
      </c>
      <c r="D496">
        <f t="shared" si="42"/>
        <v>82500</v>
      </c>
      <c r="E496">
        <f t="shared" si="43"/>
        <v>17240</v>
      </c>
      <c r="F496" s="2">
        <f t="shared" si="44"/>
        <v>4.7853828306264505</v>
      </c>
      <c r="G496" s="1" t="str">
        <f t="shared" si="45"/>
        <v>Above</v>
      </c>
      <c r="H496" s="1" t="str">
        <f t="shared" si="46"/>
        <v>Above</v>
      </c>
      <c r="I496" s="1" t="str">
        <f t="shared" si="47"/>
        <v>Above</v>
      </c>
      <c r="J496" s="1"/>
    </row>
    <row r="497" spans="1:10" x14ac:dyDescent="0.3">
      <c r="A497" s="1" t="s">
        <v>740</v>
      </c>
      <c r="B497">
        <v>2</v>
      </c>
      <c r="C497" s="1" t="s">
        <v>202</v>
      </c>
      <c r="D497">
        <f t="shared" si="42"/>
        <v>82500</v>
      </c>
      <c r="E497">
        <f t="shared" si="43"/>
        <v>17240</v>
      </c>
      <c r="F497" s="2">
        <f t="shared" si="44"/>
        <v>4.7853828306264505</v>
      </c>
      <c r="G497" s="1" t="str">
        <f t="shared" si="45"/>
        <v>Above</v>
      </c>
      <c r="H497" s="1" t="str">
        <f t="shared" si="46"/>
        <v>Above</v>
      </c>
      <c r="I497" s="1" t="str">
        <f t="shared" si="47"/>
        <v>Above</v>
      </c>
      <c r="J497" s="1"/>
    </row>
    <row r="498" spans="1:10" x14ac:dyDescent="0.3">
      <c r="A498" s="1" t="s">
        <v>745</v>
      </c>
      <c r="B498">
        <v>2</v>
      </c>
      <c r="C498" s="1" t="s">
        <v>202</v>
      </c>
      <c r="D498">
        <f t="shared" si="42"/>
        <v>82500</v>
      </c>
      <c r="E498">
        <f t="shared" si="43"/>
        <v>17240</v>
      </c>
      <c r="F498" s="2">
        <f t="shared" si="44"/>
        <v>4.7853828306264505</v>
      </c>
      <c r="G498" s="1" t="str">
        <f t="shared" si="45"/>
        <v>Above</v>
      </c>
      <c r="H498" s="1" t="str">
        <f t="shared" si="46"/>
        <v>Above</v>
      </c>
      <c r="I498" s="1" t="str">
        <f t="shared" si="47"/>
        <v>Above</v>
      </c>
      <c r="J498" s="1"/>
    </row>
    <row r="499" spans="1:10" x14ac:dyDescent="0.3">
      <c r="A499" s="1" t="s">
        <v>757</v>
      </c>
      <c r="B499">
        <v>2</v>
      </c>
      <c r="C499" s="1" t="s">
        <v>202</v>
      </c>
      <c r="D499">
        <f t="shared" si="42"/>
        <v>82500</v>
      </c>
      <c r="E499">
        <f t="shared" si="43"/>
        <v>17240</v>
      </c>
      <c r="F499" s="2">
        <f t="shared" si="44"/>
        <v>4.7853828306264505</v>
      </c>
      <c r="G499" s="1" t="str">
        <f t="shared" si="45"/>
        <v>Above</v>
      </c>
      <c r="H499" s="1" t="str">
        <f t="shared" si="46"/>
        <v>Above</v>
      </c>
      <c r="I499" s="1" t="str">
        <f t="shared" si="47"/>
        <v>Above</v>
      </c>
      <c r="J499" s="1"/>
    </row>
    <row r="500" spans="1:10" x14ac:dyDescent="0.3">
      <c r="A500" s="1" t="s">
        <v>783</v>
      </c>
      <c r="B500">
        <v>2</v>
      </c>
      <c r="C500" s="1" t="s">
        <v>202</v>
      </c>
      <c r="D500">
        <f t="shared" si="42"/>
        <v>82500</v>
      </c>
      <c r="E500">
        <f t="shared" si="43"/>
        <v>17240</v>
      </c>
      <c r="F500" s="2">
        <f t="shared" si="44"/>
        <v>4.7853828306264505</v>
      </c>
      <c r="G500" s="1" t="str">
        <f t="shared" si="45"/>
        <v>Above</v>
      </c>
      <c r="H500" s="1" t="str">
        <f t="shared" si="46"/>
        <v>Above</v>
      </c>
      <c r="I500" s="1" t="str">
        <f t="shared" si="47"/>
        <v>Above</v>
      </c>
      <c r="J500" s="1"/>
    </row>
    <row r="501" spans="1:10" x14ac:dyDescent="0.3">
      <c r="A501" s="1" t="s">
        <v>800</v>
      </c>
      <c r="B501">
        <v>2</v>
      </c>
      <c r="C501" s="1" t="s">
        <v>202</v>
      </c>
      <c r="D501">
        <f t="shared" si="42"/>
        <v>82500</v>
      </c>
      <c r="E501">
        <f t="shared" si="43"/>
        <v>17240</v>
      </c>
      <c r="F501" s="2">
        <f t="shared" si="44"/>
        <v>4.7853828306264505</v>
      </c>
      <c r="G501" s="1" t="str">
        <f t="shared" si="45"/>
        <v>Above</v>
      </c>
      <c r="H501" s="1" t="str">
        <f t="shared" si="46"/>
        <v>Above</v>
      </c>
      <c r="I501" s="1" t="str">
        <f t="shared" si="47"/>
        <v>Above</v>
      </c>
      <c r="J501" s="1"/>
    </row>
    <row r="502" spans="1:10" x14ac:dyDescent="0.3">
      <c r="A502" s="1" t="s">
        <v>806</v>
      </c>
      <c r="B502">
        <v>2</v>
      </c>
      <c r="C502" s="1" t="s">
        <v>202</v>
      </c>
      <c r="D502">
        <f t="shared" si="42"/>
        <v>82500</v>
      </c>
      <c r="E502">
        <f t="shared" si="43"/>
        <v>17240</v>
      </c>
      <c r="F502" s="2">
        <f t="shared" si="44"/>
        <v>4.7853828306264505</v>
      </c>
      <c r="G502" s="1" t="str">
        <f t="shared" si="45"/>
        <v>Above</v>
      </c>
      <c r="H502" s="1" t="str">
        <f t="shared" si="46"/>
        <v>Above</v>
      </c>
      <c r="I502" s="1" t="str">
        <f t="shared" si="47"/>
        <v>Above</v>
      </c>
      <c r="J502" s="1"/>
    </row>
    <row r="503" spans="1:10" x14ac:dyDescent="0.3">
      <c r="A503" s="1" t="s">
        <v>824</v>
      </c>
      <c r="B503">
        <v>2</v>
      </c>
      <c r="C503" s="1" t="s">
        <v>202</v>
      </c>
      <c r="D503">
        <f t="shared" si="42"/>
        <v>82500</v>
      </c>
      <c r="E503">
        <f t="shared" si="43"/>
        <v>17240</v>
      </c>
      <c r="F503" s="2">
        <f t="shared" si="44"/>
        <v>4.7853828306264505</v>
      </c>
      <c r="G503" s="1" t="str">
        <f t="shared" si="45"/>
        <v>Above</v>
      </c>
      <c r="H503" s="1" t="str">
        <f t="shared" si="46"/>
        <v>Above</v>
      </c>
      <c r="I503" s="1" t="str">
        <f t="shared" si="47"/>
        <v>Above</v>
      </c>
      <c r="J503" s="1"/>
    </row>
    <row r="504" spans="1:10" x14ac:dyDescent="0.3">
      <c r="A504" s="1" t="s">
        <v>841</v>
      </c>
      <c r="B504">
        <v>2</v>
      </c>
      <c r="C504" s="1" t="s">
        <v>202</v>
      </c>
      <c r="D504">
        <f t="shared" si="42"/>
        <v>82500</v>
      </c>
      <c r="E504">
        <f t="shared" si="43"/>
        <v>17240</v>
      </c>
      <c r="F504" s="2">
        <f t="shared" si="44"/>
        <v>4.7853828306264505</v>
      </c>
      <c r="G504" s="1" t="str">
        <f t="shared" si="45"/>
        <v>Above</v>
      </c>
      <c r="H504" s="1" t="str">
        <f t="shared" si="46"/>
        <v>Above</v>
      </c>
      <c r="I504" s="1" t="str">
        <f t="shared" si="47"/>
        <v>Above</v>
      </c>
      <c r="J504" s="1"/>
    </row>
    <row r="505" spans="1:10" x14ac:dyDescent="0.3">
      <c r="A505" s="1" t="s">
        <v>861</v>
      </c>
      <c r="B505">
        <v>2</v>
      </c>
      <c r="C505" s="1" t="s">
        <v>202</v>
      </c>
      <c r="D505">
        <f t="shared" si="42"/>
        <v>82500</v>
      </c>
      <c r="E505">
        <f t="shared" si="43"/>
        <v>17240</v>
      </c>
      <c r="F505" s="2">
        <f t="shared" si="44"/>
        <v>4.7853828306264505</v>
      </c>
      <c r="G505" s="1" t="str">
        <f t="shared" si="45"/>
        <v>Above</v>
      </c>
      <c r="H505" s="1" t="str">
        <f t="shared" si="46"/>
        <v>Above</v>
      </c>
      <c r="I505" s="1" t="str">
        <f t="shared" si="47"/>
        <v>Above</v>
      </c>
      <c r="J505" s="1"/>
    </row>
    <row r="506" spans="1:10" x14ac:dyDescent="0.3">
      <c r="A506" s="1" t="s">
        <v>1003</v>
      </c>
      <c r="B506">
        <v>2</v>
      </c>
      <c r="C506" s="1" t="s">
        <v>202</v>
      </c>
      <c r="D506">
        <f t="shared" si="42"/>
        <v>82500</v>
      </c>
      <c r="E506">
        <f t="shared" si="43"/>
        <v>17240</v>
      </c>
      <c r="F506" s="2">
        <f t="shared" si="44"/>
        <v>4.7853828306264505</v>
      </c>
      <c r="G506" s="1" t="str">
        <f t="shared" si="45"/>
        <v>Above</v>
      </c>
      <c r="H506" s="1" t="str">
        <f t="shared" si="46"/>
        <v>Above</v>
      </c>
      <c r="I506" s="1" t="str">
        <f t="shared" si="47"/>
        <v>Above</v>
      </c>
      <c r="J506" s="1"/>
    </row>
    <row r="507" spans="1:10" x14ac:dyDescent="0.3">
      <c r="A507" s="1" t="s">
        <v>1022</v>
      </c>
      <c r="B507">
        <v>2</v>
      </c>
      <c r="C507" s="1" t="s">
        <v>202</v>
      </c>
      <c r="D507">
        <f t="shared" si="42"/>
        <v>82500</v>
      </c>
      <c r="E507">
        <f t="shared" si="43"/>
        <v>17240</v>
      </c>
      <c r="F507" s="2">
        <f t="shared" si="44"/>
        <v>4.7853828306264505</v>
      </c>
      <c r="G507" s="1" t="str">
        <f t="shared" si="45"/>
        <v>Above</v>
      </c>
      <c r="H507" s="1" t="str">
        <f t="shared" si="46"/>
        <v>Above</v>
      </c>
      <c r="I507" s="1" t="str">
        <f t="shared" si="47"/>
        <v>Above</v>
      </c>
      <c r="J507" s="1"/>
    </row>
    <row r="508" spans="1:10" x14ac:dyDescent="0.3">
      <c r="A508" s="1" t="s">
        <v>1049</v>
      </c>
      <c r="B508">
        <v>2</v>
      </c>
      <c r="C508" s="1" t="s">
        <v>202</v>
      </c>
      <c r="D508">
        <f t="shared" si="42"/>
        <v>82500</v>
      </c>
      <c r="E508">
        <f t="shared" si="43"/>
        <v>17240</v>
      </c>
      <c r="F508" s="2">
        <f t="shared" si="44"/>
        <v>4.7853828306264505</v>
      </c>
      <c r="G508" s="1" t="str">
        <f t="shared" si="45"/>
        <v>Above</v>
      </c>
      <c r="H508" s="1" t="str">
        <f t="shared" si="46"/>
        <v>Above</v>
      </c>
      <c r="I508" s="1" t="str">
        <f t="shared" si="47"/>
        <v>Above</v>
      </c>
      <c r="J508" s="1"/>
    </row>
    <row r="509" spans="1:10" x14ac:dyDescent="0.3">
      <c r="A509" s="1" t="s">
        <v>1053</v>
      </c>
      <c r="B509">
        <v>2</v>
      </c>
      <c r="C509" s="1" t="s">
        <v>202</v>
      </c>
      <c r="D509">
        <f t="shared" si="42"/>
        <v>82500</v>
      </c>
      <c r="E509">
        <f t="shared" si="43"/>
        <v>17240</v>
      </c>
      <c r="F509" s="2">
        <f t="shared" si="44"/>
        <v>4.7853828306264505</v>
      </c>
      <c r="G509" s="1" t="str">
        <f t="shared" si="45"/>
        <v>Above</v>
      </c>
      <c r="H509" s="1" t="str">
        <f t="shared" si="46"/>
        <v>Above</v>
      </c>
      <c r="I509" s="1" t="str">
        <f t="shared" si="47"/>
        <v>Above</v>
      </c>
      <c r="J509" s="1"/>
    </row>
    <row r="510" spans="1:10" x14ac:dyDescent="0.3">
      <c r="A510" s="1" t="s">
        <v>1077</v>
      </c>
      <c r="B510">
        <v>2</v>
      </c>
      <c r="C510" s="1" t="s">
        <v>202</v>
      </c>
      <c r="D510">
        <f t="shared" si="42"/>
        <v>82500</v>
      </c>
      <c r="E510">
        <f t="shared" si="43"/>
        <v>17240</v>
      </c>
      <c r="F510" s="2">
        <f t="shared" si="44"/>
        <v>4.7853828306264505</v>
      </c>
      <c r="G510" s="1" t="str">
        <f t="shared" si="45"/>
        <v>Above</v>
      </c>
      <c r="H510" s="1" t="str">
        <f t="shared" si="46"/>
        <v>Above</v>
      </c>
      <c r="I510" s="1" t="str">
        <f t="shared" si="47"/>
        <v>Above</v>
      </c>
      <c r="J510" s="1"/>
    </row>
    <row r="511" spans="1:10" x14ac:dyDescent="0.3">
      <c r="A511" s="1" t="s">
        <v>1110</v>
      </c>
      <c r="B511">
        <v>2</v>
      </c>
      <c r="C511" s="1" t="s">
        <v>202</v>
      </c>
      <c r="D511">
        <f t="shared" si="42"/>
        <v>82500</v>
      </c>
      <c r="E511">
        <f t="shared" si="43"/>
        <v>17240</v>
      </c>
      <c r="F511" s="2">
        <f t="shared" si="44"/>
        <v>4.7853828306264505</v>
      </c>
      <c r="G511" s="1" t="str">
        <f t="shared" si="45"/>
        <v>Above</v>
      </c>
      <c r="H511" s="1" t="str">
        <f t="shared" si="46"/>
        <v>Above</v>
      </c>
      <c r="I511" s="1" t="str">
        <f t="shared" si="47"/>
        <v>Above</v>
      </c>
      <c r="J511" s="1"/>
    </row>
    <row r="512" spans="1:10" x14ac:dyDescent="0.3">
      <c r="A512" s="1" t="s">
        <v>1117</v>
      </c>
      <c r="B512">
        <v>2</v>
      </c>
      <c r="C512" s="1" t="s">
        <v>202</v>
      </c>
      <c r="D512">
        <f t="shared" si="42"/>
        <v>82500</v>
      </c>
      <c r="E512">
        <f t="shared" si="43"/>
        <v>17240</v>
      </c>
      <c r="F512" s="2">
        <f t="shared" si="44"/>
        <v>4.7853828306264505</v>
      </c>
      <c r="G512" s="1" t="str">
        <f t="shared" si="45"/>
        <v>Above</v>
      </c>
      <c r="H512" s="1" t="str">
        <f t="shared" si="46"/>
        <v>Above</v>
      </c>
      <c r="I512" s="1" t="str">
        <f t="shared" si="47"/>
        <v>Above</v>
      </c>
      <c r="J512" s="1"/>
    </row>
    <row r="513" spans="1:10" x14ac:dyDescent="0.3">
      <c r="A513" s="1" t="s">
        <v>1142</v>
      </c>
      <c r="B513">
        <v>2</v>
      </c>
      <c r="C513" s="1" t="s">
        <v>202</v>
      </c>
      <c r="D513">
        <f t="shared" si="42"/>
        <v>82500</v>
      </c>
      <c r="E513">
        <f t="shared" si="43"/>
        <v>17240</v>
      </c>
      <c r="F513" s="2">
        <f t="shared" si="44"/>
        <v>4.7853828306264505</v>
      </c>
      <c r="G513" s="1" t="str">
        <f t="shared" si="45"/>
        <v>Above</v>
      </c>
      <c r="H513" s="1" t="str">
        <f t="shared" si="46"/>
        <v>Above</v>
      </c>
      <c r="I513" s="1" t="str">
        <f t="shared" si="47"/>
        <v>Above</v>
      </c>
      <c r="J513" s="1"/>
    </row>
    <row r="514" spans="1:10" x14ac:dyDescent="0.3">
      <c r="A514" s="1" t="s">
        <v>1168</v>
      </c>
      <c r="B514">
        <v>2</v>
      </c>
      <c r="C514" s="1" t="s">
        <v>202</v>
      </c>
      <c r="D514">
        <f t="shared" ref="D514:D577" si="48">VLOOKUP(C514,$N$4:$O$9,2,FALSE)</f>
        <v>82500</v>
      </c>
      <c r="E514">
        <f t="shared" ref="E514:E577" si="49">VLOOKUP(B514,$Q$4:$S$14,2,FALSE)</f>
        <v>17240</v>
      </c>
      <c r="F514" s="2">
        <f t="shared" ref="F514:F577" si="50">D514/E514</f>
        <v>4.7853828306264505</v>
      </c>
      <c r="G514" s="1" t="str">
        <f t="shared" ref="G514:G577" si="51">IF(F514&gt;1,"Above", "Below")</f>
        <v>Above</v>
      </c>
      <c r="H514" s="1" t="str">
        <f t="shared" ref="H514:H577" si="52">IF(F514&gt;2,"Above", "Below")</f>
        <v>Above</v>
      </c>
      <c r="I514" s="1" t="str">
        <f t="shared" ref="I514:I577" si="53">IF($F514&gt;1.5,"Above", "Below")</f>
        <v>Above</v>
      </c>
      <c r="J514" s="1"/>
    </row>
    <row r="515" spans="1:10" x14ac:dyDescent="0.3">
      <c r="A515" s="1" t="s">
        <v>1191</v>
      </c>
      <c r="B515">
        <v>2</v>
      </c>
      <c r="C515" s="1" t="s">
        <v>202</v>
      </c>
      <c r="D515">
        <f t="shared" si="48"/>
        <v>82500</v>
      </c>
      <c r="E515">
        <f t="shared" si="49"/>
        <v>17240</v>
      </c>
      <c r="F515" s="2">
        <f t="shared" si="50"/>
        <v>4.7853828306264505</v>
      </c>
      <c r="G515" s="1" t="str">
        <f t="shared" si="51"/>
        <v>Above</v>
      </c>
      <c r="H515" s="1" t="str">
        <f t="shared" si="52"/>
        <v>Above</v>
      </c>
      <c r="I515" s="1" t="str">
        <f t="shared" si="53"/>
        <v>Above</v>
      </c>
      <c r="J515" s="1"/>
    </row>
    <row r="516" spans="1:10" x14ac:dyDescent="0.3">
      <c r="A516" s="1" t="s">
        <v>1237</v>
      </c>
      <c r="B516">
        <v>2</v>
      </c>
      <c r="C516" s="1" t="s">
        <v>202</v>
      </c>
      <c r="D516">
        <f t="shared" si="48"/>
        <v>82500</v>
      </c>
      <c r="E516">
        <f t="shared" si="49"/>
        <v>17240</v>
      </c>
      <c r="F516" s="2">
        <f t="shared" si="50"/>
        <v>4.7853828306264505</v>
      </c>
      <c r="G516" s="1" t="str">
        <f t="shared" si="51"/>
        <v>Above</v>
      </c>
      <c r="H516" s="1" t="str">
        <f t="shared" si="52"/>
        <v>Above</v>
      </c>
      <c r="I516" s="1" t="str">
        <f t="shared" si="53"/>
        <v>Above</v>
      </c>
      <c r="J516" s="1"/>
    </row>
    <row r="517" spans="1:10" x14ac:dyDescent="0.3">
      <c r="A517" s="1" t="s">
        <v>1259</v>
      </c>
      <c r="B517">
        <v>2</v>
      </c>
      <c r="C517" s="1" t="s">
        <v>202</v>
      </c>
      <c r="D517">
        <f t="shared" si="48"/>
        <v>82500</v>
      </c>
      <c r="E517">
        <f t="shared" si="49"/>
        <v>17240</v>
      </c>
      <c r="F517" s="2">
        <f t="shared" si="50"/>
        <v>4.7853828306264505</v>
      </c>
      <c r="G517" s="1" t="str">
        <f t="shared" si="51"/>
        <v>Above</v>
      </c>
      <c r="H517" s="1" t="str">
        <f t="shared" si="52"/>
        <v>Above</v>
      </c>
      <c r="I517" s="1" t="str">
        <f t="shared" si="53"/>
        <v>Above</v>
      </c>
      <c r="J517" s="1"/>
    </row>
    <row r="518" spans="1:10" x14ac:dyDescent="0.3">
      <c r="A518" s="1" t="s">
        <v>438</v>
      </c>
      <c r="B518">
        <v>3</v>
      </c>
      <c r="C518" s="1" t="s">
        <v>202</v>
      </c>
      <c r="D518">
        <f t="shared" si="48"/>
        <v>82500</v>
      </c>
      <c r="E518">
        <f t="shared" si="49"/>
        <v>21720</v>
      </c>
      <c r="F518" s="2">
        <f t="shared" si="50"/>
        <v>3.798342541436464</v>
      </c>
      <c r="G518" s="1" t="str">
        <f t="shared" si="51"/>
        <v>Above</v>
      </c>
      <c r="H518" s="1" t="str">
        <f t="shared" si="52"/>
        <v>Above</v>
      </c>
      <c r="I518" s="1" t="str">
        <f t="shared" si="53"/>
        <v>Above</v>
      </c>
      <c r="J518" s="1"/>
    </row>
    <row r="519" spans="1:10" x14ac:dyDescent="0.3">
      <c r="A519" s="1" t="s">
        <v>626</v>
      </c>
      <c r="B519">
        <v>3</v>
      </c>
      <c r="C519" s="1" t="s">
        <v>202</v>
      </c>
      <c r="D519">
        <f t="shared" si="48"/>
        <v>82500</v>
      </c>
      <c r="E519">
        <f t="shared" si="49"/>
        <v>21720</v>
      </c>
      <c r="F519" s="2">
        <f t="shared" si="50"/>
        <v>3.798342541436464</v>
      </c>
      <c r="G519" s="1" t="str">
        <f t="shared" si="51"/>
        <v>Above</v>
      </c>
      <c r="H519" s="1" t="str">
        <f t="shared" si="52"/>
        <v>Above</v>
      </c>
      <c r="I519" s="1" t="str">
        <f t="shared" si="53"/>
        <v>Above</v>
      </c>
      <c r="J519" s="1"/>
    </row>
    <row r="520" spans="1:10" x14ac:dyDescent="0.3">
      <c r="A520" s="1" t="s">
        <v>701</v>
      </c>
      <c r="B520">
        <v>3</v>
      </c>
      <c r="C520" s="1" t="s">
        <v>202</v>
      </c>
      <c r="D520">
        <f t="shared" si="48"/>
        <v>82500</v>
      </c>
      <c r="E520">
        <f t="shared" si="49"/>
        <v>21720</v>
      </c>
      <c r="F520" s="2">
        <f t="shared" si="50"/>
        <v>3.798342541436464</v>
      </c>
      <c r="G520" s="1" t="str">
        <f t="shared" si="51"/>
        <v>Above</v>
      </c>
      <c r="H520" s="1" t="str">
        <f t="shared" si="52"/>
        <v>Above</v>
      </c>
      <c r="I520" s="1" t="str">
        <f t="shared" si="53"/>
        <v>Above</v>
      </c>
      <c r="J520" s="1"/>
    </row>
    <row r="521" spans="1:10" x14ac:dyDescent="0.3">
      <c r="A521" s="1" t="s">
        <v>797</v>
      </c>
      <c r="B521">
        <v>3</v>
      </c>
      <c r="C521" s="1" t="s">
        <v>202</v>
      </c>
      <c r="D521">
        <f t="shared" si="48"/>
        <v>82500</v>
      </c>
      <c r="E521">
        <f t="shared" si="49"/>
        <v>21720</v>
      </c>
      <c r="F521" s="2">
        <f t="shared" si="50"/>
        <v>3.798342541436464</v>
      </c>
      <c r="G521" s="1" t="str">
        <f t="shared" si="51"/>
        <v>Above</v>
      </c>
      <c r="H521" s="1" t="str">
        <f t="shared" si="52"/>
        <v>Above</v>
      </c>
      <c r="I521" s="1" t="str">
        <f t="shared" si="53"/>
        <v>Above</v>
      </c>
      <c r="J521" s="1"/>
    </row>
    <row r="522" spans="1:10" x14ac:dyDescent="0.3">
      <c r="A522" s="1" t="s">
        <v>850</v>
      </c>
      <c r="B522">
        <v>3</v>
      </c>
      <c r="C522" s="1" t="s">
        <v>202</v>
      </c>
      <c r="D522">
        <f t="shared" si="48"/>
        <v>82500</v>
      </c>
      <c r="E522">
        <f t="shared" si="49"/>
        <v>21720</v>
      </c>
      <c r="F522" s="2">
        <f t="shared" si="50"/>
        <v>3.798342541436464</v>
      </c>
      <c r="G522" s="1" t="str">
        <f t="shared" si="51"/>
        <v>Above</v>
      </c>
      <c r="H522" s="1" t="str">
        <f t="shared" si="52"/>
        <v>Above</v>
      </c>
      <c r="I522" s="1" t="str">
        <f t="shared" si="53"/>
        <v>Above</v>
      </c>
      <c r="J522" s="1"/>
    </row>
    <row r="523" spans="1:10" x14ac:dyDescent="0.3">
      <c r="A523" s="1" t="s">
        <v>1093</v>
      </c>
      <c r="B523">
        <v>3</v>
      </c>
      <c r="C523" s="1" t="s">
        <v>202</v>
      </c>
      <c r="D523">
        <f t="shared" si="48"/>
        <v>82500</v>
      </c>
      <c r="E523">
        <f t="shared" si="49"/>
        <v>21720</v>
      </c>
      <c r="F523" s="2">
        <f t="shared" si="50"/>
        <v>3.798342541436464</v>
      </c>
      <c r="G523" s="1" t="str">
        <f t="shared" si="51"/>
        <v>Above</v>
      </c>
      <c r="H523" s="1" t="str">
        <f t="shared" si="52"/>
        <v>Above</v>
      </c>
      <c r="I523" s="1" t="str">
        <f t="shared" si="53"/>
        <v>Above</v>
      </c>
      <c r="J523" s="1"/>
    </row>
    <row r="524" spans="1:10" x14ac:dyDescent="0.3">
      <c r="A524" s="1" t="s">
        <v>1226</v>
      </c>
      <c r="B524">
        <v>3</v>
      </c>
      <c r="C524" s="1" t="s">
        <v>202</v>
      </c>
      <c r="D524">
        <f t="shared" si="48"/>
        <v>82500</v>
      </c>
      <c r="E524">
        <f t="shared" si="49"/>
        <v>21720</v>
      </c>
      <c r="F524" s="2">
        <f t="shared" si="50"/>
        <v>3.798342541436464</v>
      </c>
      <c r="G524" s="1" t="str">
        <f t="shared" si="51"/>
        <v>Above</v>
      </c>
      <c r="H524" s="1" t="str">
        <f t="shared" si="52"/>
        <v>Above</v>
      </c>
      <c r="I524" s="1" t="str">
        <f t="shared" si="53"/>
        <v>Above</v>
      </c>
      <c r="J524" s="1"/>
    </row>
    <row r="525" spans="1:10" x14ac:dyDescent="0.3">
      <c r="A525" s="1" t="s">
        <v>1232</v>
      </c>
      <c r="B525">
        <v>3</v>
      </c>
      <c r="C525" s="1" t="s">
        <v>202</v>
      </c>
      <c r="D525">
        <f t="shared" si="48"/>
        <v>82500</v>
      </c>
      <c r="E525">
        <f t="shared" si="49"/>
        <v>21720</v>
      </c>
      <c r="F525" s="2">
        <f t="shared" si="50"/>
        <v>3.798342541436464</v>
      </c>
      <c r="G525" s="1" t="str">
        <f t="shared" si="51"/>
        <v>Above</v>
      </c>
      <c r="H525" s="1" t="str">
        <f t="shared" si="52"/>
        <v>Above</v>
      </c>
      <c r="I525" s="1" t="str">
        <f t="shared" si="53"/>
        <v>Above</v>
      </c>
      <c r="J525" s="1"/>
    </row>
    <row r="526" spans="1:10" x14ac:dyDescent="0.3">
      <c r="A526" s="1" t="s">
        <v>1252</v>
      </c>
      <c r="B526">
        <v>3</v>
      </c>
      <c r="C526" s="1" t="s">
        <v>202</v>
      </c>
      <c r="D526">
        <f t="shared" si="48"/>
        <v>82500</v>
      </c>
      <c r="E526">
        <f t="shared" si="49"/>
        <v>21720</v>
      </c>
      <c r="F526" s="2">
        <f t="shared" si="50"/>
        <v>3.798342541436464</v>
      </c>
      <c r="G526" s="1" t="str">
        <f t="shared" si="51"/>
        <v>Above</v>
      </c>
      <c r="H526" s="1" t="str">
        <f t="shared" si="52"/>
        <v>Above</v>
      </c>
      <c r="I526" s="1" t="str">
        <f t="shared" si="53"/>
        <v>Above</v>
      </c>
      <c r="J526" s="1"/>
    </row>
    <row r="527" spans="1:10" x14ac:dyDescent="0.3">
      <c r="A527" s="1" t="s">
        <v>283</v>
      </c>
      <c r="B527">
        <v>4</v>
      </c>
      <c r="C527" s="1" t="s">
        <v>202</v>
      </c>
      <c r="D527">
        <f t="shared" si="48"/>
        <v>82500</v>
      </c>
      <c r="E527">
        <f t="shared" si="49"/>
        <v>26200</v>
      </c>
      <c r="F527" s="2">
        <f t="shared" si="50"/>
        <v>3.1488549618320612</v>
      </c>
      <c r="G527" s="1" t="str">
        <f t="shared" si="51"/>
        <v>Above</v>
      </c>
      <c r="H527" s="1" t="str">
        <f t="shared" si="52"/>
        <v>Above</v>
      </c>
      <c r="I527" s="1" t="str">
        <f t="shared" si="53"/>
        <v>Above</v>
      </c>
      <c r="J527" s="1"/>
    </row>
    <row r="528" spans="1:10" x14ac:dyDescent="0.3">
      <c r="A528" s="1" t="s">
        <v>364</v>
      </c>
      <c r="B528">
        <v>4</v>
      </c>
      <c r="C528" s="1" t="s">
        <v>202</v>
      </c>
      <c r="D528">
        <f t="shared" si="48"/>
        <v>82500</v>
      </c>
      <c r="E528">
        <f t="shared" si="49"/>
        <v>26200</v>
      </c>
      <c r="F528" s="2">
        <f t="shared" si="50"/>
        <v>3.1488549618320612</v>
      </c>
      <c r="G528" s="1" t="str">
        <f t="shared" si="51"/>
        <v>Above</v>
      </c>
      <c r="H528" s="1" t="str">
        <f t="shared" si="52"/>
        <v>Above</v>
      </c>
      <c r="I528" s="1" t="str">
        <f t="shared" si="53"/>
        <v>Above</v>
      </c>
      <c r="J528" s="1"/>
    </row>
    <row r="529" spans="1:10" x14ac:dyDescent="0.3">
      <c r="A529" s="1" t="s">
        <v>401</v>
      </c>
      <c r="B529">
        <v>4</v>
      </c>
      <c r="C529" s="1" t="s">
        <v>202</v>
      </c>
      <c r="D529">
        <f t="shared" si="48"/>
        <v>82500</v>
      </c>
      <c r="E529">
        <f t="shared" si="49"/>
        <v>26200</v>
      </c>
      <c r="F529" s="2">
        <f t="shared" si="50"/>
        <v>3.1488549618320612</v>
      </c>
      <c r="G529" s="1" t="str">
        <f t="shared" si="51"/>
        <v>Above</v>
      </c>
      <c r="H529" s="1" t="str">
        <f t="shared" si="52"/>
        <v>Above</v>
      </c>
      <c r="I529" s="1" t="str">
        <f t="shared" si="53"/>
        <v>Above</v>
      </c>
      <c r="J529" s="1"/>
    </row>
    <row r="530" spans="1:10" x14ac:dyDescent="0.3">
      <c r="A530" s="1" t="s">
        <v>437</v>
      </c>
      <c r="B530">
        <v>4</v>
      </c>
      <c r="C530" s="1" t="s">
        <v>202</v>
      </c>
      <c r="D530">
        <f t="shared" si="48"/>
        <v>82500</v>
      </c>
      <c r="E530">
        <f t="shared" si="49"/>
        <v>26200</v>
      </c>
      <c r="F530" s="2">
        <f t="shared" si="50"/>
        <v>3.1488549618320612</v>
      </c>
      <c r="G530" s="1" t="str">
        <f t="shared" si="51"/>
        <v>Above</v>
      </c>
      <c r="H530" s="1" t="str">
        <f t="shared" si="52"/>
        <v>Above</v>
      </c>
      <c r="I530" s="1" t="str">
        <f t="shared" si="53"/>
        <v>Above</v>
      </c>
      <c r="J530" s="1"/>
    </row>
    <row r="531" spans="1:10" x14ac:dyDescent="0.3">
      <c r="A531" s="1" t="s">
        <v>451</v>
      </c>
      <c r="B531">
        <v>4</v>
      </c>
      <c r="C531" s="1" t="s">
        <v>202</v>
      </c>
      <c r="D531">
        <f t="shared" si="48"/>
        <v>82500</v>
      </c>
      <c r="E531">
        <f t="shared" si="49"/>
        <v>26200</v>
      </c>
      <c r="F531" s="2">
        <f t="shared" si="50"/>
        <v>3.1488549618320612</v>
      </c>
      <c r="G531" s="1" t="str">
        <f t="shared" si="51"/>
        <v>Above</v>
      </c>
      <c r="H531" s="1" t="str">
        <f t="shared" si="52"/>
        <v>Above</v>
      </c>
      <c r="I531" s="1" t="str">
        <f t="shared" si="53"/>
        <v>Above</v>
      </c>
      <c r="J531" s="1"/>
    </row>
    <row r="532" spans="1:10" x14ac:dyDescent="0.3">
      <c r="A532" s="1" t="s">
        <v>474</v>
      </c>
      <c r="B532">
        <v>4</v>
      </c>
      <c r="C532" s="1" t="s">
        <v>202</v>
      </c>
      <c r="D532">
        <f t="shared" si="48"/>
        <v>82500</v>
      </c>
      <c r="E532">
        <f t="shared" si="49"/>
        <v>26200</v>
      </c>
      <c r="F532" s="2">
        <f t="shared" si="50"/>
        <v>3.1488549618320612</v>
      </c>
      <c r="G532" s="1" t="str">
        <f t="shared" si="51"/>
        <v>Above</v>
      </c>
      <c r="H532" s="1" t="str">
        <f t="shared" si="52"/>
        <v>Above</v>
      </c>
      <c r="I532" s="1" t="str">
        <f t="shared" si="53"/>
        <v>Above</v>
      </c>
      <c r="J532" s="1"/>
    </row>
    <row r="533" spans="1:10" x14ac:dyDescent="0.3">
      <c r="A533" s="1" t="s">
        <v>480</v>
      </c>
      <c r="B533">
        <v>4</v>
      </c>
      <c r="C533" s="1" t="s">
        <v>202</v>
      </c>
      <c r="D533">
        <f t="shared" si="48"/>
        <v>82500</v>
      </c>
      <c r="E533">
        <f t="shared" si="49"/>
        <v>26200</v>
      </c>
      <c r="F533" s="2">
        <f t="shared" si="50"/>
        <v>3.1488549618320612</v>
      </c>
      <c r="G533" s="1" t="str">
        <f t="shared" si="51"/>
        <v>Above</v>
      </c>
      <c r="H533" s="1" t="str">
        <f t="shared" si="52"/>
        <v>Above</v>
      </c>
      <c r="I533" s="1" t="str">
        <f t="shared" si="53"/>
        <v>Above</v>
      </c>
      <c r="J533" s="1"/>
    </row>
    <row r="534" spans="1:10" x14ac:dyDescent="0.3">
      <c r="A534" s="1" t="s">
        <v>486</v>
      </c>
      <c r="B534">
        <v>4</v>
      </c>
      <c r="C534" s="1" t="s">
        <v>202</v>
      </c>
      <c r="D534">
        <f t="shared" si="48"/>
        <v>82500</v>
      </c>
      <c r="E534">
        <f t="shared" si="49"/>
        <v>26200</v>
      </c>
      <c r="F534" s="2">
        <f t="shared" si="50"/>
        <v>3.1488549618320612</v>
      </c>
      <c r="G534" s="1" t="str">
        <f t="shared" si="51"/>
        <v>Above</v>
      </c>
      <c r="H534" s="1" t="str">
        <f t="shared" si="52"/>
        <v>Above</v>
      </c>
      <c r="I534" s="1" t="str">
        <f t="shared" si="53"/>
        <v>Above</v>
      </c>
      <c r="J534" s="1"/>
    </row>
    <row r="535" spans="1:10" x14ac:dyDescent="0.3">
      <c r="A535" s="1" t="s">
        <v>592</v>
      </c>
      <c r="B535">
        <v>4</v>
      </c>
      <c r="C535" s="1" t="s">
        <v>202</v>
      </c>
      <c r="D535">
        <f t="shared" si="48"/>
        <v>82500</v>
      </c>
      <c r="E535">
        <f t="shared" si="49"/>
        <v>26200</v>
      </c>
      <c r="F535" s="2">
        <f t="shared" si="50"/>
        <v>3.1488549618320612</v>
      </c>
      <c r="G535" s="1" t="str">
        <f t="shared" si="51"/>
        <v>Above</v>
      </c>
      <c r="H535" s="1" t="str">
        <f t="shared" si="52"/>
        <v>Above</v>
      </c>
      <c r="I535" s="1" t="str">
        <f t="shared" si="53"/>
        <v>Above</v>
      </c>
      <c r="J535" s="1"/>
    </row>
    <row r="536" spans="1:10" x14ac:dyDescent="0.3">
      <c r="A536" s="1" t="s">
        <v>833</v>
      </c>
      <c r="B536">
        <v>4</v>
      </c>
      <c r="C536" s="1" t="s">
        <v>202</v>
      </c>
      <c r="D536">
        <f t="shared" si="48"/>
        <v>82500</v>
      </c>
      <c r="E536">
        <f t="shared" si="49"/>
        <v>26200</v>
      </c>
      <c r="F536" s="2">
        <f t="shared" si="50"/>
        <v>3.1488549618320612</v>
      </c>
      <c r="G536" s="1" t="str">
        <f t="shared" si="51"/>
        <v>Above</v>
      </c>
      <c r="H536" s="1" t="str">
        <f t="shared" si="52"/>
        <v>Above</v>
      </c>
      <c r="I536" s="1" t="str">
        <f t="shared" si="53"/>
        <v>Above</v>
      </c>
      <c r="J536" s="1"/>
    </row>
    <row r="537" spans="1:10" x14ac:dyDescent="0.3">
      <c r="A537" s="1" t="s">
        <v>913</v>
      </c>
      <c r="B537">
        <v>4</v>
      </c>
      <c r="C537" s="1" t="s">
        <v>202</v>
      </c>
      <c r="D537">
        <f t="shared" si="48"/>
        <v>82500</v>
      </c>
      <c r="E537">
        <f t="shared" si="49"/>
        <v>26200</v>
      </c>
      <c r="F537" s="2">
        <f t="shared" si="50"/>
        <v>3.1488549618320612</v>
      </c>
      <c r="G537" s="1" t="str">
        <f t="shared" si="51"/>
        <v>Above</v>
      </c>
      <c r="H537" s="1" t="str">
        <f t="shared" si="52"/>
        <v>Above</v>
      </c>
      <c r="I537" s="1" t="str">
        <f t="shared" si="53"/>
        <v>Above</v>
      </c>
      <c r="J537" s="1"/>
    </row>
    <row r="538" spans="1:10" x14ac:dyDescent="0.3">
      <c r="A538" s="1" t="s">
        <v>1034</v>
      </c>
      <c r="B538">
        <v>4</v>
      </c>
      <c r="C538" s="1" t="s">
        <v>202</v>
      </c>
      <c r="D538">
        <f t="shared" si="48"/>
        <v>82500</v>
      </c>
      <c r="E538">
        <f t="shared" si="49"/>
        <v>26200</v>
      </c>
      <c r="F538" s="2">
        <f t="shared" si="50"/>
        <v>3.1488549618320612</v>
      </c>
      <c r="G538" s="1" t="str">
        <f t="shared" si="51"/>
        <v>Above</v>
      </c>
      <c r="H538" s="1" t="str">
        <f t="shared" si="52"/>
        <v>Above</v>
      </c>
      <c r="I538" s="1" t="str">
        <f t="shared" si="53"/>
        <v>Above</v>
      </c>
      <c r="J538" s="1"/>
    </row>
    <row r="539" spans="1:10" x14ac:dyDescent="0.3">
      <c r="A539" s="1" t="s">
        <v>1065</v>
      </c>
      <c r="B539">
        <v>4</v>
      </c>
      <c r="C539" s="1" t="s">
        <v>202</v>
      </c>
      <c r="D539">
        <f t="shared" si="48"/>
        <v>82500</v>
      </c>
      <c r="E539">
        <f t="shared" si="49"/>
        <v>26200</v>
      </c>
      <c r="F539" s="2">
        <f t="shared" si="50"/>
        <v>3.1488549618320612</v>
      </c>
      <c r="G539" s="1" t="str">
        <f t="shared" si="51"/>
        <v>Above</v>
      </c>
      <c r="H539" s="1" t="str">
        <f t="shared" si="52"/>
        <v>Above</v>
      </c>
      <c r="I539" s="1" t="str">
        <f t="shared" si="53"/>
        <v>Above</v>
      </c>
      <c r="J539" s="1"/>
    </row>
    <row r="540" spans="1:10" x14ac:dyDescent="0.3">
      <c r="A540" s="1" t="s">
        <v>1073</v>
      </c>
      <c r="B540">
        <v>4</v>
      </c>
      <c r="C540" s="1" t="s">
        <v>202</v>
      </c>
      <c r="D540">
        <f t="shared" si="48"/>
        <v>82500</v>
      </c>
      <c r="E540">
        <f t="shared" si="49"/>
        <v>26200</v>
      </c>
      <c r="F540" s="2">
        <f t="shared" si="50"/>
        <v>3.1488549618320612</v>
      </c>
      <c r="G540" s="1" t="str">
        <f t="shared" si="51"/>
        <v>Above</v>
      </c>
      <c r="H540" s="1" t="str">
        <f t="shared" si="52"/>
        <v>Above</v>
      </c>
      <c r="I540" s="1" t="str">
        <f t="shared" si="53"/>
        <v>Above</v>
      </c>
      <c r="J540" s="1"/>
    </row>
    <row r="541" spans="1:10" x14ac:dyDescent="0.3">
      <c r="A541" s="1" t="s">
        <v>1095</v>
      </c>
      <c r="B541">
        <v>4</v>
      </c>
      <c r="C541" s="1" t="s">
        <v>202</v>
      </c>
      <c r="D541">
        <f t="shared" si="48"/>
        <v>82500</v>
      </c>
      <c r="E541">
        <f t="shared" si="49"/>
        <v>26200</v>
      </c>
      <c r="F541" s="2">
        <f t="shared" si="50"/>
        <v>3.1488549618320612</v>
      </c>
      <c r="G541" s="1" t="str">
        <f t="shared" si="51"/>
        <v>Above</v>
      </c>
      <c r="H541" s="1" t="str">
        <f t="shared" si="52"/>
        <v>Above</v>
      </c>
      <c r="I541" s="1" t="str">
        <f t="shared" si="53"/>
        <v>Above</v>
      </c>
      <c r="J541" s="1"/>
    </row>
    <row r="542" spans="1:10" x14ac:dyDescent="0.3">
      <c r="A542" s="1" t="s">
        <v>1102</v>
      </c>
      <c r="B542">
        <v>4</v>
      </c>
      <c r="C542" s="1" t="s">
        <v>202</v>
      </c>
      <c r="D542">
        <f t="shared" si="48"/>
        <v>82500</v>
      </c>
      <c r="E542">
        <f t="shared" si="49"/>
        <v>26200</v>
      </c>
      <c r="F542" s="2">
        <f t="shared" si="50"/>
        <v>3.1488549618320612</v>
      </c>
      <c r="G542" s="1" t="str">
        <f t="shared" si="51"/>
        <v>Above</v>
      </c>
      <c r="H542" s="1" t="str">
        <f t="shared" si="52"/>
        <v>Above</v>
      </c>
      <c r="I542" s="1" t="str">
        <f t="shared" si="53"/>
        <v>Above</v>
      </c>
      <c r="J542" s="1"/>
    </row>
    <row r="543" spans="1:10" x14ac:dyDescent="0.3">
      <c r="A543" s="1" t="s">
        <v>1130</v>
      </c>
      <c r="B543">
        <v>4</v>
      </c>
      <c r="C543" s="1" t="s">
        <v>202</v>
      </c>
      <c r="D543">
        <f t="shared" si="48"/>
        <v>82500</v>
      </c>
      <c r="E543">
        <f t="shared" si="49"/>
        <v>26200</v>
      </c>
      <c r="F543" s="2">
        <f t="shared" si="50"/>
        <v>3.1488549618320612</v>
      </c>
      <c r="G543" s="1" t="str">
        <f t="shared" si="51"/>
        <v>Above</v>
      </c>
      <c r="H543" s="1" t="str">
        <f t="shared" si="52"/>
        <v>Above</v>
      </c>
      <c r="I543" s="1" t="str">
        <f t="shared" si="53"/>
        <v>Above</v>
      </c>
      <c r="J543" s="1"/>
    </row>
    <row r="544" spans="1:10" x14ac:dyDescent="0.3">
      <c r="A544" s="1" t="s">
        <v>1161</v>
      </c>
      <c r="B544">
        <v>4</v>
      </c>
      <c r="C544" s="1" t="s">
        <v>202</v>
      </c>
      <c r="D544">
        <f t="shared" si="48"/>
        <v>82500</v>
      </c>
      <c r="E544">
        <f t="shared" si="49"/>
        <v>26200</v>
      </c>
      <c r="F544" s="2">
        <f t="shared" si="50"/>
        <v>3.1488549618320612</v>
      </c>
      <c r="G544" s="1" t="str">
        <f t="shared" si="51"/>
        <v>Above</v>
      </c>
      <c r="H544" s="1" t="str">
        <f t="shared" si="52"/>
        <v>Above</v>
      </c>
      <c r="I544" s="1" t="str">
        <f t="shared" si="53"/>
        <v>Above</v>
      </c>
      <c r="J544" s="1"/>
    </row>
    <row r="545" spans="1:10" x14ac:dyDescent="0.3">
      <c r="A545" s="1" t="s">
        <v>1248</v>
      </c>
      <c r="B545">
        <v>4</v>
      </c>
      <c r="C545" s="1" t="s">
        <v>202</v>
      </c>
      <c r="D545">
        <f t="shared" si="48"/>
        <v>82500</v>
      </c>
      <c r="E545">
        <f t="shared" si="49"/>
        <v>26200</v>
      </c>
      <c r="F545" s="2">
        <f t="shared" si="50"/>
        <v>3.1488549618320612</v>
      </c>
      <c r="G545" s="1" t="str">
        <f t="shared" si="51"/>
        <v>Above</v>
      </c>
      <c r="H545" s="1" t="str">
        <f t="shared" si="52"/>
        <v>Above</v>
      </c>
      <c r="I545" s="1" t="str">
        <f t="shared" si="53"/>
        <v>Above</v>
      </c>
      <c r="J545" s="1"/>
    </row>
    <row r="546" spans="1:10" x14ac:dyDescent="0.3">
      <c r="A546" s="1" t="s">
        <v>410</v>
      </c>
      <c r="B546">
        <v>5</v>
      </c>
      <c r="C546" s="1" t="s">
        <v>202</v>
      </c>
      <c r="D546">
        <f t="shared" si="48"/>
        <v>82500</v>
      </c>
      <c r="E546">
        <f t="shared" si="49"/>
        <v>30680</v>
      </c>
      <c r="F546" s="2">
        <f t="shared" si="50"/>
        <v>2.6890482398956976</v>
      </c>
      <c r="G546" s="1" t="str">
        <f t="shared" si="51"/>
        <v>Above</v>
      </c>
      <c r="H546" s="1" t="str">
        <f t="shared" si="52"/>
        <v>Above</v>
      </c>
      <c r="I546" s="1" t="str">
        <f t="shared" si="53"/>
        <v>Above</v>
      </c>
      <c r="J546" s="1"/>
    </row>
    <row r="547" spans="1:10" x14ac:dyDescent="0.3">
      <c r="A547" s="1" t="s">
        <v>709</v>
      </c>
      <c r="B547">
        <v>5</v>
      </c>
      <c r="C547" s="1" t="s">
        <v>202</v>
      </c>
      <c r="D547">
        <f t="shared" si="48"/>
        <v>82500</v>
      </c>
      <c r="E547">
        <f t="shared" si="49"/>
        <v>30680</v>
      </c>
      <c r="F547" s="2">
        <f t="shared" si="50"/>
        <v>2.6890482398956976</v>
      </c>
      <c r="G547" s="1" t="str">
        <f t="shared" si="51"/>
        <v>Above</v>
      </c>
      <c r="H547" s="1" t="str">
        <f t="shared" si="52"/>
        <v>Above</v>
      </c>
      <c r="I547" s="1" t="str">
        <f t="shared" si="53"/>
        <v>Above</v>
      </c>
      <c r="J547" s="1"/>
    </row>
    <row r="548" spans="1:10" x14ac:dyDescent="0.3">
      <c r="A548" s="1" t="s">
        <v>906</v>
      </c>
      <c r="B548">
        <v>5</v>
      </c>
      <c r="C548" s="1" t="s">
        <v>202</v>
      </c>
      <c r="D548">
        <f t="shared" si="48"/>
        <v>82500</v>
      </c>
      <c r="E548">
        <f t="shared" si="49"/>
        <v>30680</v>
      </c>
      <c r="F548" s="2">
        <f t="shared" si="50"/>
        <v>2.6890482398956976</v>
      </c>
      <c r="G548" s="1" t="str">
        <f t="shared" si="51"/>
        <v>Above</v>
      </c>
      <c r="H548" s="1" t="str">
        <f t="shared" si="52"/>
        <v>Above</v>
      </c>
      <c r="I548" s="1" t="str">
        <f t="shared" si="53"/>
        <v>Above</v>
      </c>
      <c r="J548" s="1"/>
    </row>
    <row r="549" spans="1:10" x14ac:dyDescent="0.3">
      <c r="A549" s="1" t="s">
        <v>618</v>
      </c>
      <c r="B549">
        <v>6</v>
      </c>
      <c r="C549" s="1" t="s">
        <v>202</v>
      </c>
      <c r="D549">
        <f t="shared" si="48"/>
        <v>82500</v>
      </c>
      <c r="E549">
        <f t="shared" si="49"/>
        <v>35160</v>
      </c>
      <c r="F549" s="2">
        <f t="shared" si="50"/>
        <v>2.3464163822525599</v>
      </c>
      <c r="G549" s="1" t="str">
        <f t="shared" si="51"/>
        <v>Above</v>
      </c>
      <c r="H549" s="1" t="str">
        <f t="shared" si="52"/>
        <v>Above</v>
      </c>
      <c r="I549" s="1" t="str">
        <f t="shared" si="53"/>
        <v>Above</v>
      </c>
      <c r="J549" s="1"/>
    </row>
    <row r="550" spans="1:10" x14ac:dyDescent="0.3">
      <c r="A550" s="1" t="s">
        <v>1086</v>
      </c>
      <c r="B550">
        <v>6</v>
      </c>
      <c r="C550" s="1" t="s">
        <v>202</v>
      </c>
      <c r="D550">
        <f t="shared" si="48"/>
        <v>82500</v>
      </c>
      <c r="E550">
        <f t="shared" si="49"/>
        <v>35160</v>
      </c>
      <c r="F550" s="2">
        <f t="shared" si="50"/>
        <v>2.3464163822525599</v>
      </c>
      <c r="G550" s="1" t="str">
        <f t="shared" si="51"/>
        <v>Above</v>
      </c>
      <c r="H550" s="1" t="str">
        <f t="shared" si="52"/>
        <v>Above</v>
      </c>
      <c r="I550" s="1" t="str">
        <f t="shared" si="53"/>
        <v>Above</v>
      </c>
      <c r="J550" s="1"/>
    </row>
    <row r="551" spans="1:10" x14ac:dyDescent="0.3">
      <c r="A551" s="1" t="s">
        <v>205</v>
      </c>
      <c r="B551">
        <v>7</v>
      </c>
      <c r="C551" s="1" t="s">
        <v>202</v>
      </c>
      <c r="D551">
        <f t="shared" si="48"/>
        <v>82500</v>
      </c>
      <c r="E551">
        <f t="shared" si="49"/>
        <v>39640</v>
      </c>
      <c r="F551" s="2">
        <f t="shared" si="50"/>
        <v>2.0812310797174569</v>
      </c>
      <c r="G551" s="1" t="str">
        <f t="shared" si="51"/>
        <v>Above</v>
      </c>
      <c r="H551" s="1" t="str">
        <f t="shared" si="52"/>
        <v>Above</v>
      </c>
      <c r="I551" s="1" t="str">
        <f t="shared" si="53"/>
        <v>Above</v>
      </c>
      <c r="J551" s="1"/>
    </row>
    <row r="552" spans="1:10" x14ac:dyDescent="0.3">
      <c r="A552" s="1" t="s">
        <v>305</v>
      </c>
      <c r="B552">
        <v>10</v>
      </c>
      <c r="C552" s="1" t="s">
        <v>202</v>
      </c>
      <c r="D552">
        <f t="shared" si="48"/>
        <v>82500</v>
      </c>
      <c r="E552">
        <f t="shared" si="49"/>
        <v>53080</v>
      </c>
      <c r="F552" s="2">
        <f t="shared" si="50"/>
        <v>1.554257724189902</v>
      </c>
      <c r="G552" s="1" t="str">
        <f t="shared" si="51"/>
        <v>Above</v>
      </c>
      <c r="H552" s="1" t="str">
        <f t="shared" si="52"/>
        <v>Below</v>
      </c>
      <c r="I552" s="1" t="str">
        <f t="shared" si="53"/>
        <v>Above</v>
      </c>
      <c r="J552" s="1"/>
    </row>
    <row r="553" spans="1:10" x14ac:dyDescent="0.3">
      <c r="A553" s="1" t="s">
        <v>828</v>
      </c>
      <c r="B553">
        <v>1</v>
      </c>
      <c r="C553" s="1" t="s">
        <v>178</v>
      </c>
      <c r="D553">
        <f t="shared" si="48"/>
        <v>100000</v>
      </c>
      <c r="E553">
        <f t="shared" si="49"/>
        <v>12760</v>
      </c>
      <c r="F553" s="2">
        <f t="shared" si="50"/>
        <v>7.8369905956112849</v>
      </c>
      <c r="G553" s="1" t="str">
        <f t="shared" si="51"/>
        <v>Above</v>
      </c>
      <c r="H553" s="1" t="str">
        <f t="shared" si="52"/>
        <v>Above</v>
      </c>
      <c r="I553" s="1" t="str">
        <f t="shared" si="53"/>
        <v>Above</v>
      </c>
      <c r="J553" s="1"/>
    </row>
    <row r="554" spans="1:10" x14ac:dyDescent="0.3">
      <c r="A554" s="1" t="s">
        <v>904</v>
      </c>
      <c r="B554">
        <v>1</v>
      </c>
      <c r="C554" s="1" t="s">
        <v>178</v>
      </c>
      <c r="D554">
        <f t="shared" si="48"/>
        <v>100000</v>
      </c>
      <c r="E554">
        <f t="shared" si="49"/>
        <v>12760</v>
      </c>
      <c r="F554" s="2">
        <f t="shared" si="50"/>
        <v>7.8369905956112849</v>
      </c>
      <c r="G554" s="1" t="str">
        <f t="shared" si="51"/>
        <v>Above</v>
      </c>
      <c r="H554" s="1" t="str">
        <f t="shared" si="52"/>
        <v>Above</v>
      </c>
      <c r="I554" s="1" t="str">
        <f t="shared" si="53"/>
        <v>Above</v>
      </c>
      <c r="J554" s="1"/>
    </row>
    <row r="555" spans="1:10" x14ac:dyDescent="0.3">
      <c r="A555" s="1" t="s">
        <v>1166</v>
      </c>
      <c r="B555">
        <v>1</v>
      </c>
      <c r="C555" s="1" t="s">
        <v>178</v>
      </c>
      <c r="D555">
        <f t="shared" si="48"/>
        <v>100000</v>
      </c>
      <c r="E555">
        <f t="shared" si="49"/>
        <v>12760</v>
      </c>
      <c r="F555" s="2">
        <f t="shared" si="50"/>
        <v>7.8369905956112849</v>
      </c>
      <c r="G555" s="1" t="str">
        <f t="shared" si="51"/>
        <v>Above</v>
      </c>
      <c r="H555" s="1" t="str">
        <f t="shared" si="52"/>
        <v>Above</v>
      </c>
      <c r="I555" s="1" t="str">
        <f t="shared" si="53"/>
        <v>Above</v>
      </c>
      <c r="J555" s="1"/>
    </row>
    <row r="556" spans="1:10" x14ac:dyDescent="0.3">
      <c r="A556" s="1" t="s">
        <v>1266</v>
      </c>
      <c r="B556">
        <v>1</v>
      </c>
      <c r="C556" s="1" t="s">
        <v>178</v>
      </c>
      <c r="D556">
        <f t="shared" si="48"/>
        <v>100000</v>
      </c>
      <c r="E556">
        <f t="shared" si="49"/>
        <v>12760</v>
      </c>
      <c r="F556" s="2">
        <f t="shared" si="50"/>
        <v>7.8369905956112849</v>
      </c>
      <c r="G556" s="1" t="str">
        <f t="shared" si="51"/>
        <v>Above</v>
      </c>
      <c r="H556" s="1" t="str">
        <f t="shared" si="52"/>
        <v>Above</v>
      </c>
      <c r="I556" s="1" t="str">
        <f t="shared" si="53"/>
        <v>Above</v>
      </c>
      <c r="J556" s="1"/>
    </row>
    <row r="557" spans="1:10" x14ac:dyDescent="0.3">
      <c r="A557" s="1" t="s">
        <v>1106</v>
      </c>
      <c r="B557">
        <v>2</v>
      </c>
      <c r="C557" s="1" t="s">
        <v>178</v>
      </c>
      <c r="D557">
        <f t="shared" si="48"/>
        <v>100000</v>
      </c>
      <c r="E557">
        <f t="shared" si="49"/>
        <v>17240</v>
      </c>
      <c r="F557" s="2">
        <f t="shared" si="50"/>
        <v>5.8004640371229694</v>
      </c>
      <c r="G557" s="1" t="str">
        <f t="shared" si="51"/>
        <v>Above</v>
      </c>
      <c r="H557" s="1" t="str">
        <f t="shared" si="52"/>
        <v>Above</v>
      </c>
      <c r="I557" s="1" t="str">
        <f t="shared" si="53"/>
        <v>Above</v>
      </c>
      <c r="J557" s="1"/>
    </row>
    <row r="558" spans="1:10" x14ac:dyDescent="0.3">
      <c r="A558" s="1" t="s">
        <v>293</v>
      </c>
      <c r="B558">
        <v>2</v>
      </c>
      <c r="C558" s="1" t="s">
        <v>178</v>
      </c>
      <c r="D558">
        <f t="shared" si="48"/>
        <v>100000</v>
      </c>
      <c r="E558">
        <f t="shared" si="49"/>
        <v>17240</v>
      </c>
      <c r="F558" s="2">
        <f t="shared" si="50"/>
        <v>5.8004640371229694</v>
      </c>
      <c r="G558" s="1" t="str">
        <f t="shared" si="51"/>
        <v>Above</v>
      </c>
      <c r="H558" s="1" t="str">
        <f t="shared" si="52"/>
        <v>Above</v>
      </c>
      <c r="I558" s="1" t="str">
        <f t="shared" si="53"/>
        <v>Above</v>
      </c>
      <c r="J558" s="1"/>
    </row>
    <row r="559" spans="1:10" x14ac:dyDescent="0.3">
      <c r="A559" s="1" t="s">
        <v>298</v>
      </c>
      <c r="B559">
        <v>2</v>
      </c>
      <c r="C559" s="1" t="s">
        <v>178</v>
      </c>
      <c r="D559">
        <f t="shared" si="48"/>
        <v>100000</v>
      </c>
      <c r="E559">
        <f t="shared" si="49"/>
        <v>17240</v>
      </c>
      <c r="F559" s="2">
        <f t="shared" si="50"/>
        <v>5.8004640371229694</v>
      </c>
      <c r="G559" s="1" t="str">
        <f t="shared" si="51"/>
        <v>Above</v>
      </c>
      <c r="H559" s="1" t="str">
        <f t="shared" si="52"/>
        <v>Above</v>
      </c>
      <c r="I559" s="1" t="str">
        <f t="shared" si="53"/>
        <v>Above</v>
      </c>
      <c r="J559" s="1"/>
    </row>
    <row r="560" spans="1:10" x14ac:dyDescent="0.3">
      <c r="A560" s="1" t="s">
        <v>416</v>
      </c>
      <c r="B560">
        <v>2</v>
      </c>
      <c r="C560" s="1" t="s">
        <v>178</v>
      </c>
      <c r="D560">
        <f t="shared" si="48"/>
        <v>100000</v>
      </c>
      <c r="E560">
        <f t="shared" si="49"/>
        <v>17240</v>
      </c>
      <c r="F560" s="2">
        <f t="shared" si="50"/>
        <v>5.8004640371229694</v>
      </c>
      <c r="G560" s="1" t="str">
        <f t="shared" si="51"/>
        <v>Above</v>
      </c>
      <c r="H560" s="1" t="str">
        <f t="shared" si="52"/>
        <v>Above</v>
      </c>
      <c r="I560" s="1" t="str">
        <f t="shared" si="53"/>
        <v>Above</v>
      </c>
      <c r="J560" s="1"/>
    </row>
    <row r="561" spans="1:10" x14ac:dyDescent="0.3">
      <c r="A561" s="1" t="s">
        <v>418</v>
      </c>
      <c r="B561">
        <v>2</v>
      </c>
      <c r="C561" s="1" t="s">
        <v>178</v>
      </c>
      <c r="D561">
        <f t="shared" si="48"/>
        <v>100000</v>
      </c>
      <c r="E561">
        <f t="shared" si="49"/>
        <v>17240</v>
      </c>
      <c r="F561" s="2">
        <f t="shared" si="50"/>
        <v>5.8004640371229694</v>
      </c>
      <c r="G561" s="1" t="str">
        <f t="shared" si="51"/>
        <v>Above</v>
      </c>
      <c r="H561" s="1" t="str">
        <f t="shared" si="52"/>
        <v>Above</v>
      </c>
      <c r="I561" s="1" t="str">
        <f t="shared" si="53"/>
        <v>Above</v>
      </c>
      <c r="J561" s="1"/>
    </row>
    <row r="562" spans="1:10" x14ac:dyDescent="0.3">
      <c r="A562" s="1" t="s">
        <v>435</v>
      </c>
      <c r="B562">
        <v>2</v>
      </c>
      <c r="C562" s="1" t="s">
        <v>178</v>
      </c>
      <c r="D562">
        <f t="shared" si="48"/>
        <v>100000</v>
      </c>
      <c r="E562">
        <f t="shared" si="49"/>
        <v>17240</v>
      </c>
      <c r="F562" s="2">
        <f t="shared" si="50"/>
        <v>5.8004640371229694</v>
      </c>
      <c r="G562" s="1" t="str">
        <f t="shared" si="51"/>
        <v>Above</v>
      </c>
      <c r="H562" s="1" t="str">
        <f t="shared" si="52"/>
        <v>Above</v>
      </c>
      <c r="I562" s="1" t="str">
        <f t="shared" si="53"/>
        <v>Above</v>
      </c>
      <c r="J562" s="1"/>
    </row>
    <row r="563" spans="1:10" x14ac:dyDescent="0.3">
      <c r="A563" s="1" t="s">
        <v>443</v>
      </c>
      <c r="B563">
        <v>2</v>
      </c>
      <c r="C563" s="1" t="s">
        <v>178</v>
      </c>
      <c r="D563">
        <f t="shared" si="48"/>
        <v>100000</v>
      </c>
      <c r="E563">
        <f t="shared" si="49"/>
        <v>17240</v>
      </c>
      <c r="F563" s="2">
        <f t="shared" si="50"/>
        <v>5.8004640371229694</v>
      </c>
      <c r="G563" s="1" t="str">
        <f t="shared" si="51"/>
        <v>Above</v>
      </c>
      <c r="H563" s="1" t="str">
        <f t="shared" si="52"/>
        <v>Above</v>
      </c>
      <c r="I563" s="1" t="str">
        <f t="shared" si="53"/>
        <v>Above</v>
      </c>
      <c r="J563" s="1"/>
    </row>
    <row r="564" spans="1:10" x14ac:dyDescent="0.3">
      <c r="A564" s="1" t="s">
        <v>468</v>
      </c>
      <c r="B564">
        <v>2</v>
      </c>
      <c r="C564" s="1" t="s">
        <v>178</v>
      </c>
      <c r="D564">
        <f t="shared" si="48"/>
        <v>100000</v>
      </c>
      <c r="E564">
        <f t="shared" si="49"/>
        <v>17240</v>
      </c>
      <c r="F564" s="2">
        <f t="shared" si="50"/>
        <v>5.8004640371229694</v>
      </c>
      <c r="G564" s="1" t="str">
        <f t="shared" si="51"/>
        <v>Above</v>
      </c>
      <c r="H564" s="1" t="str">
        <f t="shared" si="52"/>
        <v>Above</v>
      </c>
      <c r="I564" s="1" t="str">
        <f t="shared" si="53"/>
        <v>Above</v>
      </c>
      <c r="J564" s="1"/>
    </row>
    <row r="565" spans="1:10" x14ac:dyDescent="0.3">
      <c r="A565" s="1" t="s">
        <v>491</v>
      </c>
      <c r="B565">
        <v>2</v>
      </c>
      <c r="C565" s="1" t="s">
        <v>178</v>
      </c>
      <c r="D565">
        <f t="shared" si="48"/>
        <v>100000</v>
      </c>
      <c r="E565">
        <f t="shared" si="49"/>
        <v>17240</v>
      </c>
      <c r="F565" s="2">
        <f t="shared" si="50"/>
        <v>5.8004640371229694</v>
      </c>
      <c r="G565" s="1" t="str">
        <f t="shared" si="51"/>
        <v>Above</v>
      </c>
      <c r="H565" s="1" t="str">
        <f t="shared" si="52"/>
        <v>Above</v>
      </c>
      <c r="I565" s="1" t="str">
        <f t="shared" si="53"/>
        <v>Above</v>
      </c>
      <c r="J565" s="1"/>
    </row>
    <row r="566" spans="1:10" x14ac:dyDescent="0.3">
      <c r="A566" s="1" t="s">
        <v>493</v>
      </c>
      <c r="B566">
        <v>2</v>
      </c>
      <c r="C566" s="1" t="s">
        <v>178</v>
      </c>
      <c r="D566">
        <f t="shared" si="48"/>
        <v>100000</v>
      </c>
      <c r="E566">
        <f t="shared" si="49"/>
        <v>17240</v>
      </c>
      <c r="F566" s="2">
        <f t="shared" si="50"/>
        <v>5.8004640371229694</v>
      </c>
      <c r="G566" s="1" t="str">
        <f t="shared" si="51"/>
        <v>Above</v>
      </c>
      <c r="H566" s="1" t="str">
        <f t="shared" si="52"/>
        <v>Above</v>
      </c>
      <c r="I566" s="1" t="str">
        <f t="shared" si="53"/>
        <v>Above</v>
      </c>
      <c r="J566" s="1"/>
    </row>
    <row r="567" spans="1:10" x14ac:dyDescent="0.3">
      <c r="A567" s="1" t="s">
        <v>500</v>
      </c>
      <c r="B567">
        <v>2</v>
      </c>
      <c r="C567" s="1" t="s">
        <v>178</v>
      </c>
      <c r="D567">
        <f t="shared" si="48"/>
        <v>100000</v>
      </c>
      <c r="E567">
        <f t="shared" si="49"/>
        <v>17240</v>
      </c>
      <c r="F567" s="2">
        <f t="shared" si="50"/>
        <v>5.8004640371229694</v>
      </c>
      <c r="G567" s="1" t="str">
        <f t="shared" si="51"/>
        <v>Above</v>
      </c>
      <c r="H567" s="1" t="str">
        <f t="shared" si="52"/>
        <v>Above</v>
      </c>
      <c r="I567" s="1" t="str">
        <f t="shared" si="53"/>
        <v>Above</v>
      </c>
      <c r="J567" s="1"/>
    </row>
    <row r="568" spans="1:10" x14ac:dyDescent="0.3">
      <c r="A568" s="1" t="s">
        <v>557</v>
      </c>
      <c r="B568">
        <v>2</v>
      </c>
      <c r="C568" s="1" t="s">
        <v>178</v>
      </c>
      <c r="D568">
        <f t="shared" si="48"/>
        <v>100000</v>
      </c>
      <c r="E568">
        <f t="shared" si="49"/>
        <v>17240</v>
      </c>
      <c r="F568" s="2">
        <f t="shared" si="50"/>
        <v>5.8004640371229694</v>
      </c>
      <c r="G568" s="1" t="str">
        <f t="shared" si="51"/>
        <v>Above</v>
      </c>
      <c r="H568" s="1" t="str">
        <f t="shared" si="52"/>
        <v>Above</v>
      </c>
      <c r="I568" s="1" t="str">
        <f t="shared" si="53"/>
        <v>Above</v>
      </c>
      <c r="J568" s="1"/>
    </row>
    <row r="569" spans="1:10" x14ac:dyDescent="0.3">
      <c r="A569" s="1" t="s">
        <v>589</v>
      </c>
      <c r="B569">
        <v>2</v>
      </c>
      <c r="C569" s="1" t="s">
        <v>178</v>
      </c>
      <c r="D569">
        <f t="shared" si="48"/>
        <v>100000</v>
      </c>
      <c r="E569">
        <f t="shared" si="49"/>
        <v>17240</v>
      </c>
      <c r="F569" s="2">
        <f t="shared" si="50"/>
        <v>5.8004640371229694</v>
      </c>
      <c r="G569" s="1" t="str">
        <f t="shared" si="51"/>
        <v>Above</v>
      </c>
      <c r="H569" s="1" t="str">
        <f t="shared" si="52"/>
        <v>Above</v>
      </c>
      <c r="I569" s="1" t="str">
        <f t="shared" si="53"/>
        <v>Above</v>
      </c>
      <c r="J569" s="1"/>
    </row>
    <row r="570" spans="1:10" x14ac:dyDescent="0.3">
      <c r="A570" s="1" t="s">
        <v>630</v>
      </c>
      <c r="B570">
        <v>2</v>
      </c>
      <c r="C570" s="1" t="s">
        <v>178</v>
      </c>
      <c r="D570">
        <f t="shared" si="48"/>
        <v>100000</v>
      </c>
      <c r="E570">
        <f t="shared" si="49"/>
        <v>17240</v>
      </c>
      <c r="F570" s="2">
        <f t="shared" si="50"/>
        <v>5.8004640371229694</v>
      </c>
      <c r="G570" s="1" t="str">
        <f t="shared" si="51"/>
        <v>Above</v>
      </c>
      <c r="H570" s="1" t="str">
        <f t="shared" si="52"/>
        <v>Above</v>
      </c>
      <c r="I570" s="1" t="str">
        <f t="shared" si="53"/>
        <v>Above</v>
      </c>
      <c r="J570" s="1"/>
    </row>
    <row r="571" spans="1:10" x14ac:dyDescent="0.3">
      <c r="A571" s="1" t="s">
        <v>727</v>
      </c>
      <c r="B571">
        <v>2</v>
      </c>
      <c r="C571" s="1" t="s">
        <v>178</v>
      </c>
      <c r="D571">
        <f t="shared" si="48"/>
        <v>100000</v>
      </c>
      <c r="E571">
        <f t="shared" si="49"/>
        <v>17240</v>
      </c>
      <c r="F571" s="2">
        <f t="shared" si="50"/>
        <v>5.8004640371229694</v>
      </c>
      <c r="G571" s="1" t="str">
        <f t="shared" si="51"/>
        <v>Above</v>
      </c>
      <c r="H571" s="1" t="str">
        <f t="shared" si="52"/>
        <v>Above</v>
      </c>
      <c r="I571" s="1" t="str">
        <f t="shared" si="53"/>
        <v>Above</v>
      </c>
      <c r="J571" s="1"/>
    </row>
    <row r="572" spans="1:10" x14ac:dyDescent="0.3">
      <c r="A572" s="1" t="s">
        <v>743</v>
      </c>
      <c r="B572">
        <v>2</v>
      </c>
      <c r="C572" s="1" t="s">
        <v>178</v>
      </c>
      <c r="D572">
        <f t="shared" si="48"/>
        <v>100000</v>
      </c>
      <c r="E572">
        <f t="shared" si="49"/>
        <v>17240</v>
      </c>
      <c r="F572" s="2">
        <f t="shared" si="50"/>
        <v>5.8004640371229694</v>
      </c>
      <c r="G572" s="1" t="str">
        <f t="shared" si="51"/>
        <v>Above</v>
      </c>
      <c r="H572" s="1" t="str">
        <f t="shared" si="52"/>
        <v>Above</v>
      </c>
      <c r="I572" s="1" t="str">
        <f t="shared" si="53"/>
        <v>Above</v>
      </c>
      <c r="J572" s="1"/>
    </row>
    <row r="573" spans="1:10" x14ac:dyDescent="0.3">
      <c r="A573" s="1" t="s">
        <v>785</v>
      </c>
      <c r="B573">
        <v>2</v>
      </c>
      <c r="C573" s="1" t="s">
        <v>178</v>
      </c>
      <c r="D573">
        <f t="shared" si="48"/>
        <v>100000</v>
      </c>
      <c r="E573">
        <f t="shared" si="49"/>
        <v>17240</v>
      </c>
      <c r="F573" s="2">
        <f t="shared" si="50"/>
        <v>5.8004640371229694</v>
      </c>
      <c r="G573" s="1" t="str">
        <f t="shared" si="51"/>
        <v>Above</v>
      </c>
      <c r="H573" s="1" t="str">
        <f t="shared" si="52"/>
        <v>Above</v>
      </c>
      <c r="I573" s="1" t="str">
        <f t="shared" si="53"/>
        <v>Above</v>
      </c>
      <c r="J573" s="1"/>
    </row>
    <row r="574" spans="1:10" x14ac:dyDescent="0.3">
      <c r="A574" s="1" t="s">
        <v>794</v>
      </c>
      <c r="B574">
        <v>2</v>
      </c>
      <c r="C574" s="1" t="s">
        <v>178</v>
      </c>
      <c r="D574">
        <f t="shared" si="48"/>
        <v>100000</v>
      </c>
      <c r="E574">
        <f t="shared" si="49"/>
        <v>17240</v>
      </c>
      <c r="F574" s="2">
        <f t="shared" si="50"/>
        <v>5.8004640371229694</v>
      </c>
      <c r="G574" s="1" t="str">
        <f t="shared" si="51"/>
        <v>Above</v>
      </c>
      <c r="H574" s="1" t="str">
        <f t="shared" si="52"/>
        <v>Above</v>
      </c>
      <c r="I574" s="1" t="str">
        <f t="shared" si="53"/>
        <v>Above</v>
      </c>
      <c r="J574" s="1"/>
    </row>
    <row r="575" spans="1:10" x14ac:dyDescent="0.3">
      <c r="A575" s="1" t="s">
        <v>802</v>
      </c>
      <c r="B575">
        <v>2</v>
      </c>
      <c r="C575" s="1" t="s">
        <v>178</v>
      </c>
      <c r="D575">
        <f t="shared" si="48"/>
        <v>100000</v>
      </c>
      <c r="E575">
        <f t="shared" si="49"/>
        <v>17240</v>
      </c>
      <c r="F575" s="2">
        <f t="shared" si="50"/>
        <v>5.8004640371229694</v>
      </c>
      <c r="G575" s="1" t="str">
        <f t="shared" si="51"/>
        <v>Above</v>
      </c>
      <c r="H575" s="1" t="str">
        <f t="shared" si="52"/>
        <v>Above</v>
      </c>
      <c r="I575" s="1" t="str">
        <f t="shared" si="53"/>
        <v>Above</v>
      </c>
      <c r="J575" s="1"/>
    </row>
    <row r="576" spans="1:10" x14ac:dyDescent="0.3">
      <c r="A576" s="1" t="s">
        <v>838</v>
      </c>
      <c r="B576">
        <v>2</v>
      </c>
      <c r="C576" s="1" t="s">
        <v>178</v>
      </c>
      <c r="D576">
        <f t="shared" si="48"/>
        <v>100000</v>
      </c>
      <c r="E576">
        <f t="shared" si="49"/>
        <v>17240</v>
      </c>
      <c r="F576" s="2">
        <f t="shared" si="50"/>
        <v>5.8004640371229694</v>
      </c>
      <c r="G576" s="1" t="str">
        <f t="shared" si="51"/>
        <v>Above</v>
      </c>
      <c r="H576" s="1" t="str">
        <f t="shared" si="52"/>
        <v>Above</v>
      </c>
      <c r="I576" s="1" t="str">
        <f t="shared" si="53"/>
        <v>Above</v>
      </c>
      <c r="J576" s="1"/>
    </row>
    <row r="577" spans="1:10" x14ac:dyDescent="0.3">
      <c r="A577" s="1" t="s">
        <v>840</v>
      </c>
      <c r="B577">
        <v>2</v>
      </c>
      <c r="C577" s="1" t="s">
        <v>178</v>
      </c>
      <c r="D577">
        <f t="shared" si="48"/>
        <v>100000</v>
      </c>
      <c r="E577">
        <f t="shared" si="49"/>
        <v>17240</v>
      </c>
      <c r="F577" s="2">
        <f t="shared" si="50"/>
        <v>5.8004640371229694</v>
      </c>
      <c r="G577" s="1" t="str">
        <f t="shared" si="51"/>
        <v>Above</v>
      </c>
      <c r="H577" s="1" t="str">
        <f t="shared" si="52"/>
        <v>Above</v>
      </c>
      <c r="I577" s="1" t="str">
        <f t="shared" si="53"/>
        <v>Above</v>
      </c>
      <c r="J577" s="1"/>
    </row>
    <row r="578" spans="1:10" x14ac:dyDescent="0.3">
      <c r="A578" s="1" t="s">
        <v>846</v>
      </c>
      <c r="B578">
        <v>2</v>
      </c>
      <c r="C578" s="1" t="s">
        <v>178</v>
      </c>
      <c r="D578">
        <f t="shared" ref="D578:D641" si="54">VLOOKUP(C578,$N$4:$O$9,2,FALSE)</f>
        <v>100000</v>
      </c>
      <c r="E578">
        <f t="shared" ref="E578:E626" si="55">VLOOKUP(B578,$Q$4:$S$14,2,FALSE)</f>
        <v>17240</v>
      </c>
      <c r="F578" s="2">
        <f t="shared" ref="F578:F641" si="56">D578/E578</f>
        <v>5.8004640371229694</v>
      </c>
      <c r="G578" s="1" t="str">
        <f t="shared" ref="G578:G641" si="57">IF(F578&gt;1,"Above", "Below")</f>
        <v>Above</v>
      </c>
      <c r="H578" s="1" t="str">
        <f t="shared" ref="H578:H626" si="58">IF(F578&gt;2,"Above", "Below")</f>
        <v>Above</v>
      </c>
      <c r="I578" s="1" t="str">
        <f t="shared" ref="I578:I626" si="59">IF($F578&gt;1.5,"Above", "Below")</f>
        <v>Above</v>
      </c>
      <c r="J578" s="1"/>
    </row>
    <row r="579" spans="1:10" x14ac:dyDescent="0.3">
      <c r="A579" s="1" t="s">
        <v>886</v>
      </c>
      <c r="B579">
        <v>2</v>
      </c>
      <c r="C579" s="1" t="s">
        <v>178</v>
      </c>
      <c r="D579">
        <f t="shared" si="54"/>
        <v>100000</v>
      </c>
      <c r="E579">
        <f t="shared" si="55"/>
        <v>17240</v>
      </c>
      <c r="F579" s="2">
        <f t="shared" si="56"/>
        <v>5.8004640371229694</v>
      </c>
      <c r="G579" s="1" t="str">
        <f t="shared" si="57"/>
        <v>Above</v>
      </c>
      <c r="H579" s="1" t="str">
        <f t="shared" si="58"/>
        <v>Above</v>
      </c>
      <c r="I579" s="1" t="str">
        <f t="shared" si="59"/>
        <v>Above</v>
      </c>
      <c r="J579" s="1"/>
    </row>
    <row r="580" spans="1:10" x14ac:dyDescent="0.3">
      <c r="A580" s="1" t="s">
        <v>888</v>
      </c>
      <c r="B580">
        <v>2</v>
      </c>
      <c r="C580" s="1" t="s">
        <v>178</v>
      </c>
      <c r="D580">
        <f t="shared" si="54"/>
        <v>100000</v>
      </c>
      <c r="E580">
        <f t="shared" si="55"/>
        <v>17240</v>
      </c>
      <c r="F580" s="2">
        <f t="shared" si="56"/>
        <v>5.8004640371229694</v>
      </c>
      <c r="G580" s="1" t="str">
        <f t="shared" si="57"/>
        <v>Above</v>
      </c>
      <c r="H580" s="1" t="str">
        <f t="shared" si="58"/>
        <v>Above</v>
      </c>
      <c r="I580" s="1" t="str">
        <f t="shared" si="59"/>
        <v>Above</v>
      </c>
      <c r="J580" s="1"/>
    </row>
    <row r="581" spans="1:10" x14ac:dyDescent="0.3">
      <c r="A581" s="1" t="s">
        <v>971</v>
      </c>
      <c r="B581">
        <v>2</v>
      </c>
      <c r="C581" s="1" t="s">
        <v>178</v>
      </c>
      <c r="D581">
        <f t="shared" si="54"/>
        <v>100000</v>
      </c>
      <c r="E581">
        <f t="shared" si="55"/>
        <v>17240</v>
      </c>
      <c r="F581" s="2">
        <f t="shared" si="56"/>
        <v>5.8004640371229694</v>
      </c>
      <c r="G581" s="1" t="str">
        <f t="shared" si="57"/>
        <v>Above</v>
      </c>
      <c r="H581" s="1" t="str">
        <f t="shared" si="58"/>
        <v>Above</v>
      </c>
      <c r="I581" s="1" t="str">
        <f t="shared" si="59"/>
        <v>Above</v>
      </c>
      <c r="J581" s="1"/>
    </row>
    <row r="582" spans="1:10" x14ac:dyDescent="0.3">
      <c r="A582" s="1" t="s">
        <v>1027</v>
      </c>
      <c r="B582">
        <v>2</v>
      </c>
      <c r="C582" s="1" t="s">
        <v>178</v>
      </c>
      <c r="D582">
        <f t="shared" si="54"/>
        <v>100000</v>
      </c>
      <c r="E582">
        <f t="shared" si="55"/>
        <v>17240</v>
      </c>
      <c r="F582" s="2">
        <f t="shared" si="56"/>
        <v>5.8004640371229694</v>
      </c>
      <c r="G582" s="1" t="str">
        <f t="shared" si="57"/>
        <v>Above</v>
      </c>
      <c r="H582" s="1" t="str">
        <f t="shared" si="58"/>
        <v>Above</v>
      </c>
      <c r="I582" s="1" t="str">
        <f t="shared" si="59"/>
        <v>Above</v>
      </c>
      <c r="J582" s="1"/>
    </row>
    <row r="583" spans="1:10" x14ac:dyDescent="0.3">
      <c r="A583" s="1" t="s">
        <v>1033</v>
      </c>
      <c r="B583">
        <v>2</v>
      </c>
      <c r="C583" s="1" t="s">
        <v>178</v>
      </c>
      <c r="D583">
        <f t="shared" si="54"/>
        <v>100000</v>
      </c>
      <c r="E583">
        <f t="shared" si="55"/>
        <v>17240</v>
      </c>
      <c r="F583" s="2">
        <f t="shared" si="56"/>
        <v>5.8004640371229694</v>
      </c>
      <c r="G583" s="1" t="str">
        <f t="shared" si="57"/>
        <v>Above</v>
      </c>
      <c r="H583" s="1" t="str">
        <f t="shared" si="58"/>
        <v>Above</v>
      </c>
      <c r="I583" s="1" t="str">
        <f t="shared" si="59"/>
        <v>Above</v>
      </c>
      <c r="J583" s="1"/>
    </row>
    <row r="584" spans="1:10" x14ac:dyDescent="0.3">
      <c r="A584" s="1" t="s">
        <v>1039</v>
      </c>
      <c r="B584">
        <v>2</v>
      </c>
      <c r="C584" s="1" t="s">
        <v>178</v>
      </c>
      <c r="D584">
        <f t="shared" si="54"/>
        <v>100000</v>
      </c>
      <c r="E584">
        <f t="shared" si="55"/>
        <v>17240</v>
      </c>
      <c r="F584" s="2">
        <f t="shared" si="56"/>
        <v>5.8004640371229694</v>
      </c>
      <c r="G584" s="1" t="str">
        <f t="shared" si="57"/>
        <v>Above</v>
      </c>
      <c r="H584" s="1" t="str">
        <f t="shared" si="58"/>
        <v>Above</v>
      </c>
      <c r="I584" s="1" t="str">
        <f t="shared" si="59"/>
        <v>Above</v>
      </c>
      <c r="J584" s="1"/>
    </row>
    <row r="585" spans="1:10" x14ac:dyDescent="0.3">
      <c r="A585" s="1" t="s">
        <v>1051</v>
      </c>
      <c r="B585">
        <v>2</v>
      </c>
      <c r="C585" s="1" t="s">
        <v>178</v>
      </c>
      <c r="D585">
        <f t="shared" si="54"/>
        <v>100000</v>
      </c>
      <c r="E585">
        <f t="shared" si="55"/>
        <v>17240</v>
      </c>
      <c r="F585" s="2">
        <f t="shared" si="56"/>
        <v>5.8004640371229694</v>
      </c>
      <c r="G585" s="1" t="str">
        <f t="shared" si="57"/>
        <v>Above</v>
      </c>
      <c r="H585" s="1" t="str">
        <f t="shared" si="58"/>
        <v>Above</v>
      </c>
      <c r="I585" s="1" t="str">
        <f t="shared" si="59"/>
        <v>Above</v>
      </c>
      <c r="J585" s="1"/>
    </row>
    <row r="586" spans="1:10" x14ac:dyDescent="0.3">
      <c r="A586" s="1" t="s">
        <v>1054</v>
      </c>
      <c r="B586">
        <v>2</v>
      </c>
      <c r="C586" s="1" t="s">
        <v>178</v>
      </c>
      <c r="D586">
        <f t="shared" si="54"/>
        <v>100000</v>
      </c>
      <c r="E586">
        <f t="shared" si="55"/>
        <v>17240</v>
      </c>
      <c r="F586" s="2">
        <f t="shared" si="56"/>
        <v>5.8004640371229694</v>
      </c>
      <c r="G586" s="1" t="str">
        <f t="shared" si="57"/>
        <v>Above</v>
      </c>
      <c r="H586" s="1" t="str">
        <f t="shared" si="58"/>
        <v>Above</v>
      </c>
      <c r="I586" s="1" t="str">
        <f t="shared" si="59"/>
        <v>Above</v>
      </c>
      <c r="J586" s="1"/>
    </row>
    <row r="587" spans="1:10" x14ac:dyDescent="0.3">
      <c r="A587" s="1" t="s">
        <v>1083</v>
      </c>
      <c r="B587">
        <v>2</v>
      </c>
      <c r="C587" s="1" t="s">
        <v>178</v>
      </c>
      <c r="D587">
        <f t="shared" si="54"/>
        <v>100000</v>
      </c>
      <c r="E587">
        <f t="shared" si="55"/>
        <v>17240</v>
      </c>
      <c r="F587" s="2">
        <f t="shared" si="56"/>
        <v>5.8004640371229694</v>
      </c>
      <c r="G587" s="1" t="str">
        <f t="shared" si="57"/>
        <v>Above</v>
      </c>
      <c r="H587" s="1" t="str">
        <f t="shared" si="58"/>
        <v>Above</v>
      </c>
      <c r="I587" s="1" t="str">
        <f t="shared" si="59"/>
        <v>Above</v>
      </c>
      <c r="J587" s="1"/>
    </row>
    <row r="588" spans="1:10" x14ac:dyDescent="0.3">
      <c r="A588" s="1" t="s">
        <v>1101</v>
      </c>
      <c r="B588">
        <v>2</v>
      </c>
      <c r="C588" s="1" t="s">
        <v>178</v>
      </c>
      <c r="D588">
        <f t="shared" si="54"/>
        <v>100000</v>
      </c>
      <c r="E588">
        <f t="shared" si="55"/>
        <v>17240</v>
      </c>
      <c r="F588" s="2">
        <f t="shared" si="56"/>
        <v>5.8004640371229694</v>
      </c>
      <c r="G588" s="1" t="str">
        <f t="shared" si="57"/>
        <v>Above</v>
      </c>
      <c r="H588" s="1" t="str">
        <f t="shared" si="58"/>
        <v>Above</v>
      </c>
      <c r="I588" s="1" t="str">
        <f t="shared" si="59"/>
        <v>Above</v>
      </c>
      <c r="J588" s="1"/>
    </row>
    <row r="589" spans="1:10" x14ac:dyDescent="0.3">
      <c r="A589" s="1" t="s">
        <v>1146</v>
      </c>
      <c r="B589">
        <v>2</v>
      </c>
      <c r="C589" s="1" t="s">
        <v>178</v>
      </c>
      <c r="D589">
        <f t="shared" si="54"/>
        <v>100000</v>
      </c>
      <c r="E589">
        <f t="shared" si="55"/>
        <v>17240</v>
      </c>
      <c r="F589" s="2">
        <f t="shared" si="56"/>
        <v>5.8004640371229694</v>
      </c>
      <c r="G589" s="1" t="str">
        <f t="shared" si="57"/>
        <v>Above</v>
      </c>
      <c r="H589" s="1" t="str">
        <f t="shared" si="58"/>
        <v>Above</v>
      </c>
      <c r="I589" s="1" t="str">
        <f t="shared" si="59"/>
        <v>Above</v>
      </c>
      <c r="J589" s="1"/>
    </row>
    <row r="590" spans="1:10" x14ac:dyDescent="0.3">
      <c r="A590" s="1" t="s">
        <v>1153</v>
      </c>
      <c r="B590">
        <v>2</v>
      </c>
      <c r="C590" s="1" t="s">
        <v>178</v>
      </c>
      <c r="D590">
        <f t="shared" si="54"/>
        <v>100000</v>
      </c>
      <c r="E590">
        <f t="shared" si="55"/>
        <v>17240</v>
      </c>
      <c r="F590" s="2">
        <f t="shared" si="56"/>
        <v>5.8004640371229694</v>
      </c>
      <c r="G590" s="1" t="str">
        <f t="shared" si="57"/>
        <v>Above</v>
      </c>
      <c r="H590" s="1" t="str">
        <f t="shared" si="58"/>
        <v>Above</v>
      </c>
      <c r="I590" s="1" t="str">
        <f t="shared" si="59"/>
        <v>Above</v>
      </c>
      <c r="J590" s="1"/>
    </row>
    <row r="591" spans="1:10" x14ac:dyDescent="0.3">
      <c r="A591" s="1" t="s">
        <v>1158</v>
      </c>
      <c r="B591">
        <v>2</v>
      </c>
      <c r="C591" s="1" t="s">
        <v>178</v>
      </c>
      <c r="D591">
        <f t="shared" si="54"/>
        <v>100000</v>
      </c>
      <c r="E591">
        <f t="shared" si="55"/>
        <v>17240</v>
      </c>
      <c r="F591" s="2">
        <f t="shared" si="56"/>
        <v>5.8004640371229694</v>
      </c>
      <c r="G591" s="1" t="str">
        <f t="shared" si="57"/>
        <v>Above</v>
      </c>
      <c r="H591" s="1" t="str">
        <f t="shared" si="58"/>
        <v>Above</v>
      </c>
      <c r="I591" s="1" t="str">
        <f t="shared" si="59"/>
        <v>Above</v>
      </c>
      <c r="J591" s="1"/>
    </row>
    <row r="592" spans="1:10" x14ac:dyDescent="0.3">
      <c r="A592" s="1" t="s">
        <v>1169</v>
      </c>
      <c r="B592">
        <v>2</v>
      </c>
      <c r="C592" s="1" t="s">
        <v>178</v>
      </c>
      <c r="D592">
        <f t="shared" si="54"/>
        <v>100000</v>
      </c>
      <c r="E592">
        <f t="shared" si="55"/>
        <v>17240</v>
      </c>
      <c r="F592" s="2">
        <f t="shared" si="56"/>
        <v>5.8004640371229694</v>
      </c>
      <c r="G592" s="1" t="str">
        <f t="shared" si="57"/>
        <v>Above</v>
      </c>
      <c r="H592" s="1" t="str">
        <f t="shared" si="58"/>
        <v>Above</v>
      </c>
      <c r="I592" s="1" t="str">
        <f t="shared" si="59"/>
        <v>Above</v>
      </c>
      <c r="J592" s="1"/>
    </row>
    <row r="593" spans="1:10" x14ac:dyDescent="0.3">
      <c r="A593" s="1" t="s">
        <v>1204</v>
      </c>
      <c r="B593">
        <v>2</v>
      </c>
      <c r="C593" s="1" t="s">
        <v>178</v>
      </c>
      <c r="D593">
        <f t="shared" si="54"/>
        <v>100000</v>
      </c>
      <c r="E593">
        <f t="shared" si="55"/>
        <v>17240</v>
      </c>
      <c r="F593" s="2">
        <f t="shared" si="56"/>
        <v>5.8004640371229694</v>
      </c>
      <c r="G593" s="1" t="str">
        <f t="shared" si="57"/>
        <v>Above</v>
      </c>
      <c r="H593" s="1" t="str">
        <f t="shared" si="58"/>
        <v>Above</v>
      </c>
      <c r="I593" s="1" t="str">
        <f t="shared" si="59"/>
        <v>Above</v>
      </c>
      <c r="J593" s="1"/>
    </row>
    <row r="594" spans="1:10" x14ac:dyDescent="0.3">
      <c r="A594" s="1" t="s">
        <v>1242</v>
      </c>
      <c r="B594">
        <v>2</v>
      </c>
      <c r="C594" s="1" t="s">
        <v>178</v>
      </c>
      <c r="D594">
        <f t="shared" si="54"/>
        <v>100000</v>
      </c>
      <c r="E594">
        <f t="shared" si="55"/>
        <v>17240</v>
      </c>
      <c r="F594" s="2">
        <f t="shared" si="56"/>
        <v>5.8004640371229694</v>
      </c>
      <c r="G594" s="1" t="str">
        <f t="shared" si="57"/>
        <v>Above</v>
      </c>
      <c r="H594" s="1" t="str">
        <f t="shared" si="58"/>
        <v>Above</v>
      </c>
      <c r="I594" s="1" t="str">
        <f t="shared" si="59"/>
        <v>Above</v>
      </c>
      <c r="J594" s="1"/>
    </row>
    <row r="595" spans="1:10" x14ac:dyDescent="0.3">
      <c r="A595" s="1" t="s">
        <v>1277</v>
      </c>
      <c r="B595">
        <v>2</v>
      </c>
      <c r="C595" s="1" t="s">
        <v>178</v>
      </c>
      <c r="D595">
        <f t="shared" si="54"/>
        <v>100000</v>
      </c>
      <c r="E595">
        <f t="shared" si="55"/>
        <v>17240</v>
      </c>
      <c r="F595" s="2">
        <f t="shared" si="56"/>
        <v>5.8004640371229694</v>
      </c>
      <c r="G595" s="1" t="str">
        <f t="shared" si="57"/>
        <v>Above</v>
      </c>
      <c r="H595" s="1" t="str">
        <f t="shared" si="58"/>
        <v>Above</v>
      </c>
      <c r="I595" s="1" t="str">
        <f t="shared" si="59"/>
        <v>Above</v>
      </c>
      <c r="J595" s="1"/>
    </row>
    <row r="596" spans="1:10" x14ac:dyDescent="0.3">
      <c r="A596" s="1" t="s">
        <v>412</v>
      </c>
      <c r="B596">
        <v>3</v>
      </c>
      <c r="C596" s="1" t="s">
        <v>178</v>
      </c>
      <c r="D596">
        <f t="shared" si="54"/>
        <v>100000</v>
      </c>
      <c r="E596">
        <f t="shared" si="55"/>
        <v>21720</v>
      </c>
      <c r="F596" s="2">
        <f t="shared" si="56"/>
        <v>4.6040515653775325</v>
      </c>
      <c r="G596" s="1" t="str">
        <f t="shared" si="57"/>
        <v>Above</v>
      </c>
      <c r="H596" s="1" t="str">
        <f t="shared" si="58"/>
        <v>Above</v>
      </c>
      <c r="I596" s="1" t="str">
        <f t="shared" si="59"/>
        <v>Above</v>
      </c>
      <c r="J596" s="1"/>
    </row>
    <row r="597" spans="1:10" x14ac:dyDescent="0.3">
      <c r="A597" s="1" t="s">
        <v>478</v>
      </c>
      <c r="B597">
        <v>3</v>
      </c>
      <c r="C597" s="1" t="s">
        <v>178</v>
      </c>
      <c r="D597">
        <f t="shared" si="54"/>
        <v>100000</v>
      </c>
      <c r="E597">
        <f t="shared" si="55"/>
        <v>21720</v>
      </c>
      <c r="F597" s="2">
        <f t="shared" si="56"/>
        <v>4.6040515653775325</v>
      </c>
      <c r="G597" s="1" t="str">
        <f t="shared" si="57"/>
        <v>Above</v>
      </c>
      <c r="H597" s="1" t="str">
        <f t="shared" si="58"/>
        <v>Above</v>
      </c>
      <c r="I597" s="1" t="str">
        <f t="shared" si="59"/>
        <v>Above</v>
      </c>
      <c r="J597" s="1"/>
    </row>
    <row r="598" spans="1:10" x14ac:dyDescent="0.3">
      <c r="A598" s="1" t="s">
        <v>698</v>
      </c>
      <c r="B598">
        <v>3</v>
      </c>
      <c r="C598" s="1" t="s">
        <v>178</v>
      </c>
      <c r="D598">
        <f t="shared" si="54"/>
        <v>100000</v>
      </c>
      <c r="E598">
        <f t="shared" si="55"/>
        <v>21720</v>
      </c>
      <c r="F598" s="2">
        <f t="shared" si="56"/>
        <v>4.6040515653775325</v>
      </c>
      <c r="G598" s="1" t="str">
        <f t="shared" si="57"/>
        <v>Above</v>
      </c>
      <c r="H598" s="1" t="str">
        <f t="shared" si="58"/>
        <v>Above</v>
      </c>
      <c r="I598" s="1" t="str">
        <f t="shared" si="59"/>
        <v>Above</v>
      </c>
      <c r="J598" s="1"/>
    </row>
    <row r="599" spans="1:10" x14ac:dyDescent="0.3">
      <c r="A599" s="1" t="s">
        <v>1070</v>
      </c>
      <c r="B599">
        <v>3</v>
      </c>
      <c r="C599" s="1" t="s">
        <v>178</v>
      </c>
      <c r="D599">
        <f t="shared" si="54"/>
        <v>100000</v>
      </c>
      <c r="E599">
        <f t="shared" si="55"/>
        <v>21720</v>
      </c>
      <c r="F599" s="2">
        <f t="shared" si="56"/>
        <v>4.6040515653775325</v>
      </c>
      <c r="G599" s="1" t="str">
        <f t="shared" si="57"/>
        <v>Above</v>
      </c>
      <c r="H599" s="1" t="str">
        <f t="shared" si="58"/>
        <v>Above</v>
      </c>
      <c r="I599" s="1" t="str">
        <f t="shared" si="59"/>
        <v>Above</v>
      </c>
      <c r="J599" s="1"/>
    </row>
    <row r="600" spans="1:10" x14ac:dyDescent="0.3">
      <c r="A600" s="1" t="s">
        <v>394</v>
      </c>
      <c r="B600">
        <v>4</v>
      </c>
      <c r="C600" s="1" t="s">
        <v>178</v>
      </c>
      <c r="D600">
        <f t="shared" si="54"/>
        <v>100000</v>
      </c>
      <c r="E600">
        <f t="shared" si="55"/>
        <v>26200</v>
      </c>
      <c r="F600" s="2">
        <f t="shared" si="56"/>
        <v>3.8167938931297711</v>
      </c>
      <c r="G600" s="1" t="str">
        <f t="shared" si="57"/>
        <v>Above</v>
      </c>
      <c r="H600" s="1" t="str">
        <f t="shared" si="58"/>
        <v>Above</v>
      </c>
      <c r="I600" s="1" t="str">
        <f t="shared" si="59"/>
        <v>Above</v>
      </c>
      <c r="J600" s="1"/>
    </row>
    <row r="601" spans="1:10" x14ac:dyDescent="0.3">
      <c r="A601" s="1" t="s">
        <v>398</v>
      </c>
      <c r="B601">
        <v>4</v>
      </c>
      <c r="C601" s="1" t="s">
        <v>178</v>
      </c>
      <c r="D601">
        <f t="shared" si="54"/>
        <v>100000</v>
      </c>
      <c r="E601">
        <f t="shared" si="55"/>
        <v>26200</v>
      </c>
      <c r="F601" s="2">
        <f t="shared" si="56"/>
        <v>3.8167938931297711</v>
      </c>
      <c r="G601" s="1" t="str">
        <f t="shared" si="57"/>
        <v>Above</v>
      </c>
      <c r="H601" s="1" t="str">
        <f t="shared" si="58"/>
        <v>Above</v>
      </c>
      <c r="I601" s="1" t="str">
        <f t="shared" si="59"/>
        <v>Above</v>
      </c>
      <c r="J601" s="1"/>
    </row>
    <row r="602" spans="1:10" x14ac:dyDescent="0.3">
      <c r="A602" s="1" t="s">
        <v>403</v>
      </c>
      <c r="B602">
        <v>4</v>
      </c>
      <c r="C602" s="1" t="s">
        <v>178</v>
      </c>
      <c r="D602">
        <f t="shared" si="54"/>
        <v>100000</v>
      </c>
      <c r="E602">
        <f t="shared" si="55"/>
        <v>26200</v>
      </c>
      <c r="F602" s="2">
        <f t="shared" si="56"/>
        <v>3.8167938931297711</v>
      </c>
      <c r="G602" s="1" t="str">
        <f t="shared" si="57"/>
        <v>Above</v>
      </c>
      <c r="H602" s="1" t="str">
        <f t="shared" si="58"/>
        <v>Above</v>
      </c>
      <c r="I602" s="1" t="str">
        <f t="shared" si="59"/>
        <v>Above</v>
      </c>
      <c r="J602" s="1"/>
    </row>
    <row r="603" spans="1:10" x14ac:dyDescent="0.3">
      <c r="A603" s="1" t="s">
        <v>405</v>
      </c>
      <c r="B603">
        <v>4</v>
      </c>
      <c r="C603" s="1" t="s">
        <v>178</v>
      </c>
      <c r="D603">
        <f t="shared" si="54"/>
        <v>100000</v>
      </c>
      <c r="E603">
        <f t="shared" si="55"/>
        <v>26200</v>
      </c>
      <c r="F603" s="2">
        <f t="shared" si="56"/>
        <v>3.8167938931297711</v>
      </c>
      <c r="G603" s="1" t="str">
        <f t="shared" si="57"/>
        <v>Above</v>
      </c>
      <c r="H603" s="1" t="str">
        <f t="shared" si="58"/>
        <v>Above</v>
      </c>
      <c r="I603" s="1" t="str">
        <f t="shared" si="59"/>
        <v>Above</v>
      </c>
      <c r="J603" s="1"/>
    </row>
    <row r="604" spans="1:10" x14ac:dyDescent="0.3">
      <c r="A604" s="1" t="s">
        <v>423</v>
      </c>
      <c r="B604">
        <v>4</v>
      </c>
      <c r="C604" s="1" t="s">
        <v>178</v>
      </c>
      <c r="D604">
        <f t="shared" si="54"/>
        <v>100000</v>
      </c>
      <c r="E604">
        <f t="shared" si="55"/>
        <v>26200</v>
      </c>
      <c r="F604" s="2">
        <f t="shared" si="56"/>
        <v>3.8167938931297711</v>
      </c>
      <c r="G604" s="1" t="str">
        <f t="shared" si="57"/>
        <v>Above</v>
      </c>
      <c r="H604" s="1" t="str">
        <f t="shared" si="58"/>
        <v>Above</v>
      </c>
      <c r="I604" s="1" t="str">
        <f t="shared" si="59"/>
        <v>Above</v>
      </c>
      <c r="J604" s="1"/>
    </row>
    <row r="605" spans="1:10" x14ac:dyDescent="0.3">
      <c r="A605" s="1" t="s">
        <v>453</v>
      </c>
      <c r="B605">
        <v>4</v>
      </c>
      <c r="C605" s="1" t="s">
        <v>178</v>
      </c>
      <c r="D605">
        <f t="shared" si="54"/>
        <v>100000</v>
      </c>
      <c r="E605">
        <f t="shared" si="55"/>
        <v>26200</v>
      </c>
      <c r="F605" s="2">
        <f t="shared" si="56"/>
        <v>3.8167938931297711</v>
      </c>
      <c r="G605" s="1" t="str">
        <f t="shared" si="57"/>
        <v>Above</v>
      </c>
      <c r="H605" s="1" t="str">
        <f t="shared" si="58"/>
        <v>Above</v>
      </c>
      <c r="I605" s="1" t="str">
        <f t="shared" si="59"/>
        <v>Above</v>
      </c>
      <c r="J605" s="1"/>
    </row>
    <row r="606" spans="1:10" x14ac:dyDescent="0.3">
      <c r="A606" s="1" t="s">
        <v>471</v>
      </c>
      <c r="B606">
        <v>4</v>
      </c>
      <c r="C606" s="1" t="s">
        <v>178</v>
      </c>
      <c r="D606">
        <f t="shared" si="54"/>
        <v>100000</v>
      </c>
      <c r="E606">
        <f t="shared" si="55"/>
        <v>26200</v>
      </c>
      <c r="F606" s="2">
        <f t="shared" si="56"/>
        <v>3.8167938931297711</v>
      </c>
      <c r="G606" s="1" t="str">
        <f t="shared" si="57"/>
        <v>Above</v>
      </c>
      <c r="H606" s="1" t="str">
        <f t="shared" si="58"/>
        <v>Above</v>
      </c>
      <c r="I606" s="1" t="str">
        <f t="shared" si="59"/>
        <v>Above</v>
      </c>
      <c r="J606" s="1"/>
    </row>
    <row r="607" spans="1:10" x14ac:dyDescent="0.3">
      <c r="A607" s="1" t="s">
        <v>660</v>
      </c>
      <c r="B607">
        <v>4</v>
      </c>
      <c r="C607" s="1" t="s">
        <v>178</v>
      </c>
      <c r="D607">
        <f t="shared" si="54"/>
        <v>100000</v>
      </c>
      <c r="E607">
        <f t="shared" si="55"/>
        <v>26200</v>
      </c>
      <c r="F607" s="2">
        <f t="shared" si="56"/>
        <v>3.8167938931297711</v>
      </c>
      <c r="G607" s="1" t="str">
        <f t="shared" si="57"/>
        <v>Above</v>
      </c>
      <c r="H607" s="1" t="str">
        <f t="shared" si="58"/>
        <v>Above</v>
      </c>
      <c r="I607" s="1" t="str">
        <f t="shared" si="59"/>
        <v>Above</v>
      </c>
      <c r="J607" s="1"/>
    </row>
    <row r="608" spans="1:10" x14ac:dyDescent="0.3">
      <c r="A608" s="1" t="s">
        <v>777</v>
      </c>
      <c r="B608">
        <v>4</v>
      </c>
      <c r="C608" s="1" t="s">
        <v>178</v>
      </c>
      <c r="D608">
        <f t="shared" si="54"/>
        <v>100000</v>
      </c>
      <c r="E608">
        <f t="shared" si="55"/>
        <v>26200</v>
      </c>
      <c r="F608" s="2">
        <f t="shared" si="56"/>
        <v>3.8167938931297711</v>
      </c>
      <c r="G608" s="1" t="str">
        <f t="shared" si="57"/>
        <v>Above</v>
      </c>
      <c r="H608" s="1" t="str">
        <f t="shared" si="58"/>
        <v>Above</v>
      </c>
      <c r="I608" s="1" t="str">
        <f t="shared" si="59"/>
        <v>Above</v>
      </c>
      <c r="J608" s="1"/>
    </row>
    <row r="609" spans="1:10" x14ac:dyDescent="0.3">
      <c r="A609" s="1" t="s">
        <v>832</v>
      </c>
      <c r="B609">
        <v>4</v>
      </c>
      <c r="C609" s="1" t="s">
        <v>178</v>
      </c>
      <c r="D609">
        <f t="shared" si="54"/>
        <v>100000</v>
      </c>
      <c r="E609">
        <f t="shared" si="55"/>
        <v>26200</v>
      </c>
      <c r="F609" s="2">
        <f t="shared" si="56"/>
        <v>3.8167938931297711</v>
      </c>
      <c r="G609" s="1" t="str">
        <f t="shared" si="57"/>
        <v>Above</v>
      </c>
      <c r="H609" s="1" t="str">
        <f t="shared" si="58"/>
        <v>Above</v>
      </c>
      <c r="I609" s="1" t="str">
        <f t="shared" si="59"/>
        <v>Above</v>
      </c>
      <c r="J609" s="1"/>
    </row>
    <row r="610" spans="1:10" x14ac:dyDescent="0.3">
      <c r="A610" s="1" t="s">
        <v>1046</v>
      </c>
      <c r="B610">
        <v>4</v>
      </c>
      <c r="C610" s="1" t="s">
        <v>178</v>
      </c>
      <c r="D610">
        <f t="shared" si="54"/>
        <v>100000</v>
      </c>
      <c r="E610">
        <f t="shared" si="55"/>
        <v>26200</v>
      </c>
      <c r="F610" s="2">
        <f t="shared" si="56"/>
        <v>3.8167938931297711</v>
      </c>
      <c r="G610" s="1" t="str">
        <f t="shared" si="57"/>
        <v>Above</v>
      </c>
      <c r="H610" s="1" t="str">
        <f t="shared" si="58"/>
        <v>Above</v>
      </c>
      <c r="I610" s="1" t="str">
        <f t="shared" si="59"/>
        <v>Above</v>
      </c>
      <c r="J610" s="1"/>
    </row>
    <row r="611" spans="1:10" x14ac:dyDescent="0.3">
      <c r="A611" s="1" t="s">
        <v>1088</v>
      </c>
      <c r="B611">
        <v>4</v>
      </c>
      <c r="C611" s="1" t="s">
        <v>178</v>
      </c>
      <c r="D611">
        <f t="shared" si="54"/>
        <v>100000</v>
      </c>
      <c r="E611">
        <f t="shared" si="55"/>
        <v>26200</v>
      </c>
      <c r="F611" s="2">
        <f t="shared" si="56"/>
        <v>3.8167938931297711</v>
      </c>
      <c r="G611" s="1" t="str">
        <f t="shared" si="57"/>
        <v>Above</v>
      </c>
      <c r="H611" s="1" t="str">
        <f t="shared" si="58"/>
        <v>Above</v>
      </c>
      <c r="I611" s="1" t="str">
        <f t="shared" si="59"/>
        <v>Above</v>
      </c>
      <c r="J611" s="1"/>
    </row>
    <row r="612" spans="1:10" x14ac:dyDescent="0.3">
      <c r="A612" s="1" t="s">
        <v>1136</v>
      </c>
      <c r="B612">
        <v>4</v>
      </c>
      <c r="C612" s="1" t="s">
        <v>178</v>
      </c>
      <c r="D612">
        <f t="shared" si="54"/>
        <v>100000</v>
      </c>
      <c r="E612">
        <f t="shared" si="55"/>
        <v>26200</v>
      </c>
      <c r="F612" s="2">
        <f t="shared" si="56"/>
        <v>3.8167938931297711</v>
      </c>
      <c r="G612" s="1" t="str">
        <f t="shared" si="57"/>
        <v>Above</v>
      </c>
      <c r="H612" s="1" t="str">
        <f t="shared" si="58"/>
        <v>Above</v>
      </c>
      <c r="I612" s="1" t="str">
        <f t="shared" si="59"/>
        <v>Above</v>
      </c>
      <c r="J612" s="1"/>
    </row>
    <row r="613" spans="1:10" x14ac:dyDescent="0.3">
      <c r="A613" s="1" t="s">
        <v>1177</v>
      </c>
      <c r="B613">
        <v>4</v>
      </c>
      <c r="C613" s="1" t="s">
        <v>178</v>
      </c>
      <c r="D613">
        <f t="shared" si="54"/>
        <v>100000</v>
      </c>
      <c r="E613">
        <f t="shared" si="55"/>
        <v>26200</v>
      </c>
      <c r="F613" s="2">
        <f t="shared" si="56"/>
        <v>3.8167938931297711</v>
      </c>
      <c r="G613" s="1" t="str">
        <f t="shared" si="57"/>
        <v>Above</v>
      </c>
      <c r="H613" s="1" t="str">
        <f t="shared" si="58"/>
        <v>Above</v>
      </c>
      <c r="I613" s="1" t="str">
        <f t="shared" si="59"/>
        <v>Above</v>
      </c>
      <c r="J613" s="1"/>
    </row>
    <row r="614" spans="1:10" x14ac:dyDescent="0.3">
      <c r="A614" s="1" t="s">
        <v>177</v>
      </c>
      <c r="B614">
        <v>5</v>
      </c>
      <c r="C614" s="1" t="s">
        <v>178</v>
      </c>
      <c r="D614">
        <f t="shared" si="54"/>
        <v>100000</v>
      </c>
      <c r="E614">
        <f t="shared" si="55"/>
        <v>30680</v>
      </c>
      <c r="F614" s="2">
        <f t="shared" si="56"/>
        <v>3.259452411994785</v>
      </c>
      <c r="G614" s="1" t="str">
        <f t="shared" si="57"/>
        <v>Above</v>
      </c>
      <c r="H614" s="1" t="str">
        <f t="shared" si="58"/>
        <v>Above</v>
      </c>
      <c r="I614" s="1" t="str">
        <f t="shared" si="59"/>
        <v>Above</v>
      </c>
      <c r="J614" s="1"/>
    </row>
    <row r="615" spans="1:10" x14ac:dyDescent="0.3">
      <c r="A615" s="1" t="s">
        <v>749</v>
      </c>
      <c r="B615">
        <v>6</v>
      </c>
      <c r="C615" s="1" t="s">
        <v>178</v>
      </c>
      <c r="D615">
        <f t="shared" si="54"/>
        <v>100000</v>
      </c>
      <c r="E615">
        <f t="shared" si="55"/>
        <v>35160</v>
      </c>
      <c r="F615" s="2">
        <f t="shared" si="56"/>
        <v>2.8441410693970419</v>
      </c>
      <c r="G615" s="1" t="str">
        <f t="shared" si="57"/>
        <v>Above</v>
      </c>
      <c r="H615" s="1" t="str">
        <f t="shared" si="58"/>
        <v>Above</v>
      </c>
      <c r="I615" s="1" t="str">
        <f t="shared" si="59"/>
        <v>Above</v>
      </c>
      <c r="J615" s="1"/>
    </row>
    <row r="616" spans="1:10" x14ac:dyDescent="0.3">
      <c r="A616" s="1" t="s">
        <v>880</v>
      </c>
      <c r="B616">
        <v>1</v>
      </c>
      <c r="C616" s="1" t="s">
        <v>34</v>
      </c>
      <c r="D616" t="e">
        <f t="shared" si="54"/>
        <v>#N/A</v>
      </c>
      <c r="E616">
        <f t="shared" si="55"/>
        <v>12760</v>
      </c>
      <c r="F616" s="2" t="e">
        <f t="shared" si="56"/>
        <v>#N/A</v>
      </c>
      <c r="G616" s="1" t="e">
        <f t="shared" si="57"/>
        <v>#N/A</v>
      </c>
      <c r="H616" s="1" t="e">
        <f t="shared" si="58"/>
        <v>#N/A</v>
      </c>
      <c r="I616" s="1" t="e">
        <f t="shared" si="59"/>
        <v>#N/A</v>
      </c>
      <c r="J616" s="1"/>
    </row>
    <row r="617" spans="1:10" x14ac:dyDescent="0.3">
      <c r="A617" s="1" t="s">
        <v>954</v>
      </c>
      <c r="B617">
        <v>1</v>
      </c>
      <c r="C617" s="1" t="s">
        <v>34</v>
      </c>
      <c r="D617" t="e">
        <f t="shared" si="54"/>
        <v>#N/A</v>
      </c>
      <c r="E617">
        <f t="shared" si="55"/>
        <v>12760</v>
      </c>
      <c r="F617" s="2" t="e">
        <f t="shared" si="56"/>
        <v>#N/A</v>
      </c>
      <c r="G617" s="1" t="e">
        <f t="shared" si="57"/>
        <v>#N/A</v>
      </c>
      <c r="H617" s="1" t="e">
        <f t="shared" si="58"/>
        <v>#N/A</v>
      </c>
      <c r="I617" s="1" t="e">
        <f t="shared" si="59"/>
        <v>#N/A</v>
      </c>
      <c r="J617" s="1"/>
    </row>
    <row r="618" spans="1:10" x14ac:dyDescent="0.3">
      <c r="A618" s="1" t="s">
        <v>1014</v>
      </c>
      <c r="B618">
        <v>1</v>
      </c>
      <c r="C618" s="1" t="s">
        <v>34</v>
      </c>
      <c r="D618" t="e">
        <f t="shared" si="54"/>
        <v>#N/A</v>
      </c>
      <c r="E618">
        <f t="shared" si="55"/>
        <v>12760</v>
      </c>
      <c r="F618" s="2" t="e">
        <f t="shared" si="56"/>
        <v>#N/A</v>
      </c>
      <c r="G618" s="1" t="e">
        <f t="shared" si="57"/>
        <v>#N/A</v>
      </c>
      <c r="H618" s="1" t="e">
        <f t="shared" si="58"/>
        <v>#N/A</v>
      </c>
      <c r="I618" s="1" t="e">
        <f t="shared" si="59"/>
        <v>#N/A</v>
      </c>
      <c r="J618" s="1"/>
    </row>
    <row r="619" spans="1:10" x14ac:dyDescent="0.3">
      <c r="A619" s="1" t="s">
        <v>170</v>
      </c>
      <c r="B619">
        <v>2</v>
      </c>
      <c r="C619" s="1" t="s">
        <v>34</v>
      </c>
      <c r="D619" t="e">
        <f t="shared" si="54"/>
        <v>#N/A</v>
      </c>
      <c r="E619">
        <f t="shared" si="55"/>
        <v>17240</v>
      </c>
      <c r="F619" s="2" t="e">
        <f t="shared" si="56"/>
        <v>#N/A</v>
      </c>
      <c r="G619" s="1" t="e">
        <f t="shared" si="57"/>
        <v>#N/A</v>
      </c>
      <c r="H619" s="1" t="e">
        <f t="shared" si="58"/>
        <v>#N/A</v>
      </c>
      <c r="I619" s="1" t="e">
        <f t="shared" si="59"/>
        <v>#N/A</v>
      </c>
      <c r="J619" s="1"/>
    </row>
    <row r="620" spans="1:10" x14ac:dyDescent="0.3">
      <c r="A620" s="1" t="s">
        <v>968</v>
      </c>
      <c r="B620">
        <v>2</v>
      </c>
      <c r="C620" s="1" t="s">
        <v>34</v>
      </c>
      <c r="D620" t="e">
        <f t="shared" si="54"/>
        <v>#N/A</v>
      </c>
      <c r="E620">
        <f t="shared" si="55"/>
        <v>17240</v>
      </c>
      <c r="F620" s="2" t="e">
        <f t="shared" si="56"/>
        <v>#N/A</v>
      </c>
      <c r="G620" s="1" t="e">
        <f t="shared" si="57"/>
        <v>#N/A</v>
      </c>
      <c r="H620" s="1" t="e">
        <f t="shared" si="58"/>
        <v>#N/A</v>
      </c>
      <c r="I620" s="1" t="e">
        <f t="shared" si="59"/>
        <v>#N/A</v>
      </c>
      <c r="J620" s="1"/>
    </row>
    <row r="621" spans="1:10" x14ac:dyDescent="0.3">
      <c r="A621" s="1" t="s">
        <v>1069</v>
      </c>
      <c r="B621">
        <v>2</v>
      </c>
      <c r="C621" s="1" t="s">
        <v>34</v>
      </c>
      <c r="D621" t="e">
        <f t="shared" si="54"/>
        <v>#N/A</v>
      </c>
      <c r="E621">
        <f t="shared" si="55"/>
        <v>17240</v>
      </c>
      <c r="F621" s="2" t="e">
        <f t="shared" si="56"/>
        <v>#N/A</v>
      </c>
      <c r="G621" s="1" t="e">
        <f t="shared" si="57"/>
        <v>#N/A</v>
      </c>
      <c r="H621" s="1" t="e">
        <f t="shared" si="58"/>
        <v>#N/A</v>
      </c>
      <c r="I621" s="1" t="e">
        <f t="shared" si="59"/>
        <v>#N/A</v>
      </c>
      <c r="J621" s="1"/>
    </row>
    <row r="622" spans="1:10" x14ac:dyDescent="0.3">
      <c r="A622" s="1" t="s">
        <v>1233</v>
      </c>
      <c r="B622">
        <v>2</v>
      </c>
      <c r="C622" s="1" t="s">
        <v>34</v>
      </c>
      <c r="D622" t="e">
        <f t="shared" si="54"/>
        <v>#N/A</v>
      </c>
      <c r="E622">
        <f t="shared" si="55"/>
        <v>17240</v>
      </c>
      <c r="F622" s="2" t="e">
        <f t="shared" si="56"/>
        <v>#N/A</v>
      </c>
      <c r="G622" s="1" t="e">
        <f t="shared" si="57"/>
        <v>#N/A</v>
      </c>
      <c r="H622" s="1" t="e">
        <f t="shared" si="58"/>
        <v>#N/A</v>
      </c>
      <c r="I622" s="1" t="e">
        <f t="shared" si="59"/>
        <v>#N/A</v>
      </c>
      <c r="J622" s="1"/>
    </row>
    <row r="623" spans="1:10" x14ac:dyDescent="0.3">
      <c r="A623" s="1" t="s">
        <v>714</v>
      </c>
      <c r="B623">
        <v>3</v>
      </c>
      <c r="C623" s="1" t="s">
        <v>34</v>
      </c>
      <c r="D623" t="e">
        <f t="shared" si="54"/>
        <v>#N/A</v>
      </c>
      <c r="E623">
        <f t="shared" si="55"/>
        <v>21720</v>
      </c>
      <c r="F623" s="2" t="e">
        <f t="shared" si="56"/>
        <v>#N/A</v>
      </c>
      <c r="G623" s="1" t="e">
        <f t="shared" si="57"/>
        <v>#N/A</v>
      </c>
      <c r="H623" s="1" t="e">
        <f t="shared" si="58"/>
        <v>#N/A</v>
      </c>
      <c r="I623" s="1" t="e">
        <f t="shared" si="59"/>
        <v>#N/A</v>
      </c>
      <c r="J623" s="1"/>
    </row>
    <row r="624" spans="1:10" x14ac:dyDescent="0.3">
      <c r="A624" s="1" t="s">
        <v>928</v>
      </c>
      <c r="C624" s="1" t="s">
        <v>34</v>
      </c>
      <c r="D624" t="e">
        <f t="shared" si="54"/>
        <v>#N/A</v>
      </c>
      <c r="E624" t="e">
        <f t="shared" si="55"/>
        <v>#N/A</v>
      </c>
      <c r="F624" s="2" t="e">
        <f t="shared" si="56"/>
        <v>#N/A</v>
      </c>
      <c r="G624" s="1" t="e">
        <f t="shared" si="57"/>
        <v>#N/A</v>
      </c>
      <c r="H624" s="1" t="e">
        <f t="shared" si="58"/>
        <v>#N/A</v>
      </c>
      <c r="I624" s="1" t="e">
        <f t="shared" si="59"/>
        <v>#N/A</v>
      </c>
      <c r="J624" s="1"/>
    </row>
    <row r="625" spans="1:10" x14ac:dyDescent="0.3">
      <c r="A625" s="1" t="s">
        <v>1230</v>
      </c>
      <c r="C625" s="1" t="s">
        <v>34</v>
      </c>
      <c r="D625" t="e">
        <f t="shared" si="54"/>
        <v>#N/A</v>
      </c>
      <c r="E625" t="e">
        <f t="shared" si="55"/>
        <v>#N/A</v>
      </c>
      <c r="F625" s="2" t="e">
        <f t="shared" si="56"/>
        <v>#N/A</v>
      </c>
      <c r="G625" s="1" t="e">
        <f t="shared" si="57"/>
        <v>#N/A</v>
      </c>
      <c r="H625" s="1" t="e">
        <f t="shared" si="58"/>
        <v>#N/A</v>
      </c>
      <c r="I625" s="1" t="e">
        <f t="shared" si="59"/>
        <v>#N/A</v>
      </c>
      <c r="J625" s="1"/>
    </row>
    <row r="626" spans="1:10" x14ac:dyDescent="0.3">
      <c r="A626" s="1" t="s">
        <v>1235</v>
      </c>
      <c r="C626" s="1" t="s">
        <v>34</v>
      </c>
      <c r="D626" t="e">
        <f t="shared" si="54"/>
        <v>#N/A</v>
      </c>
      <c r="E626" t="e">
        <f t="shared" si="55"/>
        <v>#N/A</v>
      </c>
      <c r="F626" s="2" t="e">
        <f t="shared" si="56"/>
        <v>#N/A</v>
      </c>
      <c r="G626" s="1" t="e">
        <f t="shared" si="57"/>
        <v>#N/A</v>
      </c>
      <c r="H626" s="1" t="e">
        <f t="shared" si="58"/>
        <v>#N/A</v>
      </c>
      <c r="I626" s="1" t="e">
        <f t="shared" si="59"/>
        <v>#N/A</v>
      </c>
      <c r="J626" s="1"/>
    </row>
  </sheetData>
  <phoneticPr fontId="6"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D275F-9A70-434D-AE16-539B32F1A7F3}">
  <dimension ref="A1:G626"/>
  <sheetViews>
    <sheetView workbookViewId="0">
      <selection activeCell="A621" sqref="A621:XFD626"/>
    </sheetView>
  </sheetViews>
  <sheetFormatPr defaultRowHeight="14.4" x14ac:dyDescent="0.3"/>
  <cols>
    <col min="4" max="4" width="8.88671875" style="3"/>
  </cols>
  <sheetData>
    <row r="1" spans="1:7" x14ac:dyDescent="0.3">
      <c r="A1" t="s">
        <v>0</v>
      </c>
      <c r="B1" t="s">
        <v>9</v>
      </c>
      <c r="C1" t="s">
        <v>1477</v>
      </c>
      <c r="D1" s="3" t="s">
        <v>1468</v>
      </c>
      <c r="E1" t="s">
        <v>1467</v>
      </c>
      <c r="F1" t="s">
        <v>1466</v>
      </c>
      <c r="G1" t="s">
        <v>1474</v>
      </c>
    </row>
    <row r="2" spans="1:7" x14ac:dyDescent="0.3">
      <c r="A2" t="s">
        <v>675</v>
      </c>
      <c r="B2">
        <v>1</v>
      </c>
      <c r="C2">
        <v>12000</v>
      </c>
      <c r="D2" s="3">
        <v>0.94043887147335425</v>
      </c>
      <c r="E2" t="s">
        <v>1475</v>
      </c>
      <c r="F2" t="s">
        <v>1475</v>
      </c>
      <c r="G2" t="s">
        <v>1475</v>
      </c>
    </row>
    <row r="3" spans="1:7" x14ac:dyDescent="0.3">
      <c r="A3" t="s">
        <v>1144</v>
      </c>
      <c r="B3">
        <v>1</v>
      </c>
      <c r="C3">
        <v>12000</v>
      </c>
      <c r="D3" s="3">
        <v>0.94043887147335425</v>
      </c>
      <c r="E3" t="s">
        <v>1475</v>
      </c>
      <c r="F3" t="s">
        <v>1475</v>
      </c>
      <c r="G3" t="s">
        <v>1475</v>
      </c>
    </row>
    <row r="4" spans="1:7" x14ac:dyDescent="0.3">
      <c r="A4" t="s">
        <v>584</v>
      </c>
      <c r="B4">
        <v>1</v>
      </c>
      <c r="C4">
        <v>12000</v>
      </c>
      <c r="D4" s="3">
        <v>0.94043887147335425</v>
      </c>
      <c r="E4" t="s">
        <v>1475</v>
      </c>
      <c r="F4" t="s">
        <v>1475</v>
      </c>
      <c r="G4" t="s">
        <v>1475</v>
      </c>
    </row>
    <row r="5" spans="1:7" x14ac:dyDescent="0.3">
      <c r="A5" t="s">
        <v>821</v>
      </c>
      <c r="B5">
        <v>1</v>
      </c>
      <c r="C5">
        <v>12000</v>
      </c>
      <c r="D5" s="3">
        <v>0.94043887147335425</v>
      </c>
      <c r="E5" t="s">
        <v>1475</v>
      </c>
      <c r="F5" t="s">
        <v>1475</v>
      </c>
      <c r="G5" t="s">
        <v>1475</v>
      </c>
    </row>
    <row r="6" spans="1:7" x14ac:dyDescent="0.3">
      <c r="A6" t="s">
        <v>1017</v>
      </c>
      <c r="B6">
        <v>1</v>
      </c>
      <c r="C6">
        <v>22500</v>
      </c>
      <c r="D6" s="3">
        <v>1.7633228840125392</v>
      </c>
      <c r="E6" t="s">
        <v>1476</v>
      </c>
      <c r="F6" t="s">
        <v>1475</v>
      </c>
      <c r="G6" t="s">
        <v>1476</v>
      </c>
    </row>
    <row r="7" spans="1:7" x14ac:dyDescent="0.3">
      <c r="A7" t="s">
        <v>1210</v>
      </c>
      <c r="B7">
        <v>1</v>
      </c>
      <c r="C7">
        <v>22500</v>
      </c>
      <c r="D7" s="3">
        <v>1.7633228840125392</v>
      </c>
      <c r="E7" t="s">
        <v>1476</v>
      </c>
      <c r="F7" t="s">
        <v>1475</v>
      </c>
      <c r="G7" t="s">
        <v>1476</v>
      </c>
    </row>
    <row r="8" spans="1:7" x14ac:dyDescent="0.3">
      <c r="A8" t="s">
        <v>1214</v>
      </c>
      <c r="B8">
        <v>1</v>
      </c>
      <c r="C8">
        <v>22500</v>
      </c>
      <c r="D8" s="3">
        <v>1.7633228840125392</v>
      </c>
      <c r="E8" t="s">
        <v>1476</v>
      </c>
      <c r="F8" t="s">
        <v>1475</v>
      </c>
      <c r="G8" t="s">
        <v>1476</v>
      </c>
    </row>
    <row r="9" spans="1:7" x14ac:dyDescent="0.3">
      <c r="A9" t="s">
        <v>224</v>
      </c>
      <c r="B9">
        <v>1</v>
      </c>
      <c r="C9">
        <v>22500</v>
      </c>
      <c r="D9" s="3">
        <v>1.7633228840125392</v>
      </c>
      <c r="E9" t="s">
        <v>1476</v>
      </c>
      <c r="F9" t="s">
        <v>1475</v>
      </c>
      <c r="G9" t="s">
        <v>1476</v>
      </c>
    </row>
    <row r="10" spans="1:7" x14ac:dyDescent="0.3">
      <c r="A10" t="s">
        <v>233</v>
      </c>
      <c r="B10">
        <v>1</v>
      </c>
      <c r="C10">
        <v>12000</v>
      </c>
      <c r="D10" s="3">
        <v>0.94043887147335425</v>
      </c>
      <c r="E10" t="s">
        <v>1475</v>
      </c>
      <c r="F10" t="s">
        <v>1475</v>
      </c>
      <c r="G10" t="s">
        <v>1475</v>
      </c>
    </row>
    <row r="11" spans="1:7" x14ac:dyDescent="0.3">
      <c r="A11" t="s">
        <v>235</v>
      </c>
      <c r="B11">
        <v>1</v>
      </c>
      <c r="C11">
        <v>82500</v>
      </c>
      <c r="D11" s="3">
        <v>6.4655172413793105</v>
      </c>
      <c r="E11" t="s">
        <v>1476</v>
      </c>
      <c r="F11" t="s">
        <v>1476</v>
      </c>
      <c r="G11" t="s">
        <v>1476</v>
      </c>
    </row>
    <row r="12" spans="1:7" x14ac:dyDescent="0.3">
      <c r="A12" t="s">
        <v>244</v>
      </c>
      <c r="B12">
        <v>1</v>
      </c>
      <c r="C12">
        <v>22500</v>
      </c>
      <c r="D12" s="3">
        <v>1.7633228840125392</v>
      </c>
      <c r="E12" t="s">
        <v>1476</v>
      </c>
      <c r="F12" t="s">
        <v>1475</v>
      </c>
      <c r="G12" t="s">
        <v>1476</v>
      </c>
    </row>
    <row r="13" spans="1:7" x14ac:dyDescent="0.3">
      <c r="A13" t="s">
        <v>271</v>
      </c>
      <c r="B13">
        <v>1</v>
      </c>
      <c r="C13">
        <v>37500</v>
      </c>
      <c r="D13" s="3">
        <v>2.938871473354232</v>
      </c>
      <c r="E13" t="s">
        <v>1476</v>
      </c>
      <c r="F13" t="s">
        <v>1476</v>
      </c>
      <c r="G13" t="s">
        <v>1476</v>
      </c>
    </row>
    <row r="14" spans="1:7" x14ac:dyDescent="0.3">
      <c r="A14" t="s">
        <v>324</v>
      </c>
      <c r="B14">
        <v>1</v>
      </c>
      <c r="C14">
        <v>22500</v>
      </c>
      <c r="D14" s="3">
        <v>1.7633228840125392</v>
      </c>
      <c r="E14" t="s">
        <v>1476</v>
      </c>
      <c r="F14" t="s">
        <v>1475</v>
      </c>
      <c r="G14" t="s">
        <v>1476</v>
      </c>
    </row>
    <row r="15" spans="1:7" x14ac:dyDescent="0.3">
      <c r="A15" t="s">
        <v>338</v>
      </c>
      <c r="B15">
        <v>1</v>
      </c>
      <c r="C15">
        <v>12000</v>
      </c>
      <c r="D15" s="3">
        <v>0.94043887147335425</v>
      </c>
      <c r="E15" t="s">
        <v>1475</v>
      </c>
      <c r="F15" t="s">
        <v>1475</v>
      </c>
      <c r="G15" t="s">
        <v>1475</v>
      </c>
    </row>
    <row r="16" spans="1:7" x14ac:dyDescent="0.3">
      <c r="A16" t="s">
        <v>342</v>
      </c>
      <c r="B16">
        <v>1</v>
      </c>
      <c r="C16">
        <v>12000</v>
      </c>
      <c r="D16" s="3">
        <v>0.94043887147335425</v>
      </c>
      <c r="E16" t="s">
        <v>1475</v>
      </c>
      <c r="F16" t="s">
        <v>1475</v>
      </c>
      <c r="G16" t="s">
        <v>1475</v>
      </c>
    </row>
    <row r="17" spans="1:7" x14ac:dyDescent="0.3">
      <c r="A17" t="s">
        <v>343</v>
      </c>
      <c r="B17">
        <v>1</v>
      </c>
      <c r="C17">
        <v>12000</v>
      </c>
      <c r="D17" s="3">
        <v>0.94043887147335425</v>
      </c>
      <c r="E17" t="s">
        <v>1475</v>
      </c>
      <c r="F17" t="s">
        <v>1475</v>
      </c>
      <c r="G17" t="s">
        <v>1475</v>
      </c>
    </row>
    <row r="18" spans="1:7" x14ac:dyDescent="0.3">
      <c r="A18" t="s">
        <v>349</v>
      </c>
      <c r="B18">
        <v>1</v>
      </c>
      <c r="C18">
        <v>12000</v>
      </c>
      <c r="D18" s="3">
        <v>0.94043887147335425</v>
      </c>
      <c r="E18" t="s">
        <v>1475</v>
      </c>
      <c r="F18" t="s">
        <v>1475</v>
      </c>
      <c r="G18" t="s">
        <v>1475</v>
      </c>
    </row>
    <row r="19" spans="1:7" x14ac:dyDescent="0.3">
      <c r="A19" t="s">
        <v>353</v>
      </c>
      <c r="B19">
        <v>1</v>
      </c>
      <c r="C19">
        <v>12000</v>
      </c>
      <c r="D19" s="3">
        <v>0.94043887147335425</v>
      </c>
      <c r="E19" t="s">
        <v>1475</v>
      </c>
      <c r="F19" t="s">
        <v>1475</v>
      </c>
      <c r="G19" t="s">
        <v>1475</v>
      </c>
    </row>
    <row r="20" spans="1:7" x14ac:dyDescent="0.3">
      <c r="A20" t="s">
        <v>355</v>
      </c>
      <c r="B20">
        <v>1</v>
      </c>
      <c r="C20">
        <v>12000</v>
      </c>
      <c r="D20" s="3">
        <v>0.94043887147335425</v>
      </c>
      <c r="E20" t="s">
        <v>1475</v>
      </c>
      <c r="F20" t="s">
        <v>1475</v>
      </c>
      <c r="G20" t="s">
        <v>1475</v>
      </c>
    </row>
    <row r="21" spans="1:7" x14ac:dyDescent="0.3">
      <c r="A21" t="s">
        <v>360</v>
      </c>
      <c r="B21">
        <v>1</v>
      </c>
      <c r="C21">
        <v>12000</v>
      </c>
      <c r="D21" s="3">
        <v>0.94043887147335425</v>
      </c>
      <c r="E21" t="s">
        <v>1475</v>
      </c>
      <c r="F21" t="s">
        <v>1475</v>
      </c>
      <c r="G21" t="s">
        <v>1475</v>
      </c>
    </row>
    <row r="22" spans="1:7" x14ac:dyDescent="0.3">
      <c r="A22" t="s">
        <v>362</v>
      </c>
      <c r="B22">
        <v>1</v>
      </c>
      <c r="C22">
        <v>12000</v>
      </c>
      <c r="D22" s="3">
        <v>0.94043887147335425</v>
      </c>
      <c r="E22" t="s">
        <v>1475</v>
      </c>
      <c r="F22" t="s">
        <v>1475</v>
      </c>
      <c r="G22" t="s">
        <v>1475</v>
      </c>
    </row>
    <row r="23" spans="1:7" x14ac:dyDescent="0.3">
      <c r="A23" t="s">
        <v>375</v>
      </c>
      <c r="B23">
        <v>1</v>
      </c>
      <c r="C23">
        <v>37500</v>
      </c>
      <c r="D23" s="3">
        <v>2.938871473354232</v>
      </c>
      <c r="E23" t="s">
        <v>1476</v>
      </c>
      <c r="F23" t="s">
        <v>1476</v>
      </c>
      <c r="G23" t="s">
        <v>1476</v>
      </c>
    </row>
    <row r="24" spans="1:7" x14ac:dyDescent="0.3">
      <c r="A24" t="s">
        <v>385</v>
      </c>
      <c r="B24">
        <v>1</v>
      </c>
      <c r="C24">
        <v>12000</v>
      </c>
      <c r="D24" s="3">
        <v>0.94043887147335425</v>
      </c>
      <c r="E24" t="s">
        <v>1475</v>
      </c>
      <c r="F24" t="s">
        <v>1475</v>
      </c>
      <c r="G24" t="s">
        <v>1475</v>
      </c>
    </row>
    <row r="25" spans="1:7" x14ac:dyDescent="0.3">
      <c r="A25" t="s">
        <v>388</v>
      </c>
      <c r="B25">
        <v>1</v>
      </c>
      <c r="C25">
        <v>12000</v>
      </c>
      <c r="D25" s="3">
        <v>0.94043887147335425</v>
      </c>
      <c r="E25" t="s">
        <v>1475</v>
      </c>
      <c r="F25" t="s">
        <v>1475</v>
      </c>
      <c r="G25" t="s">
        <v>1475</v>
      </c>
    </row>
    <row r="26" spans="1:7" x14ac:dyDescent="0.3">
      <c r="A26" t="s">
        <v>404</v>
      </c>
      <c r="B26">
        <v>1</v>
      </c>
      <c r="C26">
        <v>22500</v>
      </c>
      <c r="D26" s="3">
        <v>1.7633228840125392</v>
      </c>
      <c r="E26" t="s">
        <v>1476</v>
      </c>
      <c r="F26" t="s">
        <v>1475</v>
      </c>
      <c r="G26" t="s">
        <v>1476</v>
      </c>
    </row>
    <row r="27" spans="1:7" x14ac:dyDescent="0.3">
      <c r="A27" t="s">
        <v>413</v>
      </c>
      <c r="B27">
        <v>1</v>
      </c>
      <c r="C27">
        <v>37500</v>
      </c>
      <c r="D27" s="3">
        <v>2.938871473354232</v>
      </c>
      <c r="E27" t="s">
        <v>1476</v>
      </c>
      <c r="F27" t="s">
        <v>1476</v>
      </c>
      <c r="G27" t="s">
        <v>1476</v>
      </c>
    </row>
    <row r="28" spans="1:7" x14ac:dyDescent="0.3">
      <c r="A28" t="s">
        <v>430</v>
      </c>
      <c r="B28">
        <v>1</v>
      </c>
      <c r="C28">
        <v>55000</v>
      </c>
      <c r="D28" s="3">
        <v>4.3103448275862073</v>
      </c>
      <c r="E28" t="s">
        <v>1476</v>
      </c>
      <c r="F28" t="s">
        <v>1476</v>
      </c>
      <c r="G28" t="s">
        <v>1476</v>
      </c>
    </row>
    <row r="29" spans="1:7" x14ac:dyDescent="0.3">
      <c r="A29" t="s">
        <v>445</v>
      </c>
      <c r="B29">
        <v>1</v>
      </c>
      <c r="C29">
        <v>82500</v>
      </c>
      <c r="D29" s="3">
        <v>6.4655172413793105</v>
      </c>
      <c r="E29" t="s">
        <v>1476</v>
      </c>
      <c r="F29" t="s">
        <v>1476</v>
      </c>
      <c r="G29" t="s">
        <v>1476</v>
      </c>
    </row>
    <row r="30" spans="1:7" x14ac:dyDescent="0.3">
      <c r="A30" t="s">
        <v>450</v>
      </c>
      <c r="B30">
        <v>1</v>
      </c>
      <c r="C30">
        <v>82500</v>
      </c>
      <c r="D30" s="3">
        <v>6.4655172413793105</v>
      </c>
      <c r="E30" t="s">
        <v>1476</v>
      </c>
      <c r="F30" t="s">
        <v>1476</v>
      </c>
      <c r="G30" t="s">
        <v>1476</v>
      </c>
    </row>
    <row r="31" spans="1:7" x14ac:dyDescent="0.3">
      <c r="A31" t="s">
        <v>459</v>
      </c>
      <c r="B31">
        <v>1</v>
      </c>
      <c r="C31">
        <v>82500</v>
      </c>
      <c r="D31" s="3">
        <v>6.4655172413793105</v>
      </c>
      <c r="E31" t="s">
        <v>1476</v>
      </c>
      <c r="F31" t="s">
        <v>1476</v>
      </c>
      <c r="G31" t="s">
        <v>1476</v>
      </c>
    </row>
    <row r="32" spans="1:7" x14ac:dyDescent="0.3">
      <c r="A32" t="s">
        <v>460</v>
      </c>
      <c r="B32">
        <v>1</v>
      </c>
      <c r="C32">
        <v>22500</v>
      </c>
      <c r="D32" s="3">
        <v>1.7633228840125392</v>
      </c>
      <c r="E32" t="s">
        <v>1476</v>
      </c>
      <c r="F32" t="s">
        <v>1475</v>
      </c>
      <c r="G32" t="s">
        <v>1476</v>
      </c>
    </row>
    <row r="33" spans="1:7" x14ac:dyDescent="0.3">
      <c r="A33" t="s">
        <v>472</v>
      </c>
      <c r="B33">
        <v>1</v>
      </c>
      <c r="C33">
        <v>55000</v>
      </c>
      <c r="D33" s="3">
        <v>4.3103448275862073</v>
      </c>
      <c r="E33" t="s">
        <v>1476</v>
      </c>
      <c r="F33" t="s">
        <v>1476</v>
      </c>
      <c r="G33" t="s">
        <v>1476</v>
      </c>
    </row>
    <row r="34" spans="1:7" x14ac:dyDescent="0.3">
      <c r="A34" t="s">
        <v>483</v>
      </c>
      <c r="B34">
        <v>1</v>
      </c>
      <c r="C34">
        <v>22500</v>
      </c>
      <c r="D34" s="3">
        <v>1.7633228840125392</v>
      </c>
      <c r="E34" t="s">
        <v>1476</v>
      </c>
      <c r="F34" t="s">
        <v>1475</v>
      </c>
      <c r="G34" t="s">
        <v>1476</v>
      </c>
    </row>
    <row r="35" spans="1:7" x14ac:dyDescent="0.3">
      <c r="A35" t="s">
        <v>485</v>
      </c>
      <c r="B35">
        <v>1</v>
      </c>
      <c r="C35">
        <v>55000</v>
      </c>
      <c r="D35" s="3">
        <v>4.3103448275862073</v>
      </c>
      <c r="E35" t="s">
        <v>1476</v>
      </c>
      <c r="F35" t="s">
        <v>1476</v>
      </c>
      <c r="G35" t="s">
        <v>1476</v>
      </c>
    </row>
    <row r="36" spans="1:7" x14ac:dyDescent="0.3">
      <c r="A36" t="s">
        <v>498</v>
      </c>
      <c r="B36">
        <v>1</v>
      </c>
      <c r="C36">
        <v>12000</v>
      </c>
      <c r="D36" s="3">
        <v>0.94043887147335425</v>
      </c>
      <c r="E36" t="s">
        <v>1475</v>
      </c>
      <c r="F36" t="s">
        <v>1475</v>
      </c>
      <c r="G36" t="s">
        <v>1475</v>
      </c>
    </row>
    <row r="37" spans="1:7" x14ac:dyDescent="0.3">
      <c r="A37" t="s">
        <v>510</v>
      </c>
      <c r="B37">
        <v>1</v>
      </c>
      <c r="C37">
        <v>37500</v>
      </c>
      <c r="D37" s="3">
        <v>2.938871473354232</v>
      </c>
      <c r="E37" t="s">
        <v>1476</v>
      </c>
      <c r="F37" t="s">
        <v>1476</v>
      </c>
      <c r="G37" t="s">
        <v>1476</v>
      </c>
    </row>
    <row r="38" spans="1:7" x14ac:dyDescent="0.3">
      <c r="A38" t="s">
        <v>520</v>
      </c>
      <c r="B38">
        <v>1</v>
      </c>
      <c r="C38">
        <v>12000</v>
      </c>
      <c r="D38" s="3">
        <v>0.94043887147335425</v>
      </c>
      <c r="E38" t="s">
        <v>1475</v>
      </c>
      <c r="F38" t="s">
        <v>1475</v>
      </c>
      <c r="G38" t="s">
        <v>1475</v>
      </c>
    </row>
    <row r="39" spans="1:7" x14ac:dyDescent="0.3">
      <c r="A39" t="s">
        <v>523</v>
      </c>
      <c r="B39">
        <v>1</v>
      </c>
      <c r="C39">
        <v>12000</v>
      </c>
      <c r="D39" s="3">
        <v>0.94043887147335425</v>
      </c>
      <c r="E39" t="s">
        <v>1475</v>
      </c>
      <c r="F39" t="s">
        <v>1475</v>
      </c>
      <c r="G39" t="s">
        <v>1475</v>
      </c>
    </row>
    <row r="40" spans="1:7" x14ac:dyDescent="0.3">
      <c r="A40" t="s">
        <v>529</v>
      </c>
      <c r="B40">
        <v>1</v>
      </c>
      <c r="C40">
        <v>12000</v>
      </c>
      <c r="D40" s="3">
        <v>0.94043887147335425</v>
      </c>
      <c r="E40" t="s">
        <v>1475</v>
      </c>
      <c r="F40" t="s">
        <v>1475</v>
      </c>
      <c r="G40" t="s">
        <v>1475</v>
      </c>
    </row>
    <row r="41" spans="1:7" x14ac:dyDescent="0.3">
      <c r="A41" t="s">
        <v>533</v>
      </c>
      <c r="B41">
        <v>1</v>
      </c>
      <c r="C41">
        <v>12000</v>
      </c>
      <c r="D41" s="3">
        <v>0.94043887147335425</v>
      </c>
      <c r="E41" t="s">
        <v>1475</v>
      </c>
      <c r="F41" t="s">
        <v>1475</v>
      </c>
      <c r="G41" t="s">
        <v>1475</v>
      </c>
    </row>
    <row r="42" spans="1:7" x14ac:dyDescent="0.3">
      <c r="A42" t="s">
        <v>538</v>
      </c>
      <c r="B42">
        <v>1</v>
      </c>
      <c r="C42">
        <v>12000</v>
      </c>
      <c r="D42" s="3">
        <v>0.94043887147335425</v>
      </c>
      <c r="E42" t="s">
        <v>1475</v>
      </c>
      <c r="F42" t="s">
        <v>1475</v>
      </c>
      <c r="G42" t="s">
        <v>1475</v>
      </c>
    </row>
    <row r="43" spans="1:7" x14ac:dyDescent="0.3">
      <c r="A43" t="s">
        <v>540</v>
      </c>
      <c r="B43">
        <v>1</v>
      </c>
      <c r="C43">
        <v>12000</v>
      </c>
      <c r="D43" s="3">
        <v>0.94043887147335425</v>
      </c>
      <c r="E43" t="s">
        <v>1475</v>
      </c>
      <c r="F43" t="s">
        <v>1475</v>
      </c>
      <c r="G43" t="s">
        <v>1475</v>
      </c>
    </row>
    <row r="44" spans="1:7" x14ac:dyDescent="0.3">
      <c r="A44" t="s">
        <v>546</v>
      </c>
      <c r="B44">
        <v>1</v>
      </c>
      <c r="C44">
        <v>12000</v>
      </c>
      <c r="D44" s="3">
        <v>0.94043887147335425</v>
      </c>
      <c r="E44" t="s">
        <v>1475</v>
      </c>
      <c r="F44" t="s">
        <v>1475</v>
      </c>
      <c r="G44" t="s">
        <v>1475</v>
      </c>
    </row>
    <row r="45" spans="1:7" x14ac:dyDescent="0.3">
      <c r="A45" t="s">
        <v>548</v>
      </c>
      <c r="B45">
        <v>1</v>
      </c>
      <c r="C45">
        <v>12000</v>
      </c>
      <c r="D45" s="3">
        <v>0.94043887147335425</v>
      </c>
      <c r="E45" t="s">
        <v>1475</v>
      </c>
      <c r="F45" t="s">
        <v>1475</v>
      </c>
      <c r="G45" t="s">
        <v>1475</v>
      </c>
    </row>
    <row r="46" spans="1:7" x14ac:dyDescent="0.3">
      <c r="A46" t="s">
        <v>561</v>
      </c>
      <c r="B46">
        <v>1</v>
      </c>
      <c r="C46">
        <v>12000</v>
      </c>
      <c r="D46" s="3">
        <v>0.94043887147335425</v>
      </c>
      <c r="E46" t="s">
        <v>1475</v>
      </c>
      <c r="F46" t="s">
        <v>1475</v>
      </c>
      <c r="G46" t="s">
        <v>1475</v>
      </c>
    </row>
    <row r="47" spans="1:7" x14ac:dyDescent="0.3">
      <c r="A47" t="s">
        <v>566</v>
      </c>
      <c r="B47">
        <v>1</v>
      </c>
      <c r="C47">
        <v>12000</v>
      </c>
      <c r="D47" s="3">
        <v>0.94043887147335425</v>
      </c>
      <c r="E47" t="s">
        <v>1475</v>
      </c>
      <c r="F47" t="s">
        <v>1475</v>
      </c>
      <c r="G47" t="s">
        <v>1475</v>
      </c>
    </row>
    <row r="48" spans="1:7" x14ac:dyDescent="0.3">
      <c r="A48" t="s">
        <v>570</v>
      </c>
      <c r="B48">
        <v>1</v>
      </c>
      <c r="C48">
        <v>12000</v>
      </c>
      <c r="D48" s="3">
        <v>0.94043887147335425</v>
      </c>
      <c r="E48" t="s">
        <v>1475</v>
      </c>
      <c r="F48" t="s">
        <v>1475</v>
      </c>
      <c r="G48" t="s">
        <v>1475</v>
      </c>
    </row>
    <row r="49" spans="1:7" x14ac:dyDescent="0.3">
      <c r="A49" t="s">
        <v>572</v>
      </c>
      <c r="B49">
        <v>1</v>
      </c>
      <c r="C49">
        <v>12000</v>
      </c>
      <c r="D49" s="3">
        <v>0.94043887147335425</v>
      </c>
      <c r="E49" t="s">
        <v>1475</v>
      </c>
      <c r="F49" t="s">
        <v>1475</v>
      </c>
      <c r="G49" t="s">
        <v>1475</v>
      </c>
    </row>
    <row r="50" spans="1:7" x14ac:dyDescent="0.3">
      <c r="A50" t="s">
        <v>575</v>
      </c>
      <c r="B50">
        <v>1</v>
      </c>
      <c r="C50">
        <v>12000</v>
      </c>
      <c r="D50" s="3">
        <v>0.94043887147335425</v>
      </c>
      <c r="E50" t="s">
        <v>1475</v>
      </c>
      <c r="F50" t="s">
        <v>1475</v>
      </c>
      <c r="G50" t="s">
        <v>1475</v>
      </c>
    </row>
    <row r="51" spans="1:7" x14ac:dyDescent="0.3">
      <c r="A51" t="s">
        <v>580</v>
      </c>
      <c r="B51">
        <v>1</v>
      </c>
      <c r="C51">
        <v>12000</v>
      </c>
      <c r="D51" s="3">
        <v>0.94043887147335425</v>
      </c>
      <c r="E51" t="s">
        <v>1475</v>
      </c>
      <c r="F51" t="s">
        <v>1475</v>
      </c>
      <c r="G51" t="s">
        <v>1475</v>
      </c>
    </row>
    <row r="52" spans="1:7" x14ac:dyDescent="0.3">
      <c r="A52" t="s">
        <v>586</v>
      </c>
      <c r="B52">
        <v>1</v>
      </c>
      <c r="C52">
        <v>12000</v>
      </c>
      <c r="D52" s="3">
        <v>0.94043887147335425</v>
      </c>
      <c r="E52" t="s">
        <v>1475</v>
      </c>
      <c r="F52" t="s">
        <v>1475</v>
      </c>
      <c r="G52" t="s">
        <v>1475</v>
      </c>
    </row>
    <row r="53" spans="1:7" x14ac:dyDescent="0.3">
      <c r="A53" t="s">
        <v>595</v>
      </c>
      <c r="B53">
        <v>1</v>
      </c>
      <c r="C53">
        <v>22500</v>
      </c>
      <c r="D53" s="3">
        <v>1.7633228840125392</v>
      </c>
      <c r="E53" t="s">
        <v>1476</v>
      </c>
      <c r="F53" t="s">
        <v>1475</v>
      </c>
      <c r="G53" t="s">
        <v>1476</v>
      </c>
    </row>
    <row r="54" spans="1:7" x14ac:dyDescent="0.3">
      <c r="A54" t="s">
        <v>600</v>
      </c>
      <c r="B54">
        <v>1</v>
      </c>
      <c r="C54">
        <v>12000</v>
      </c>
      <c r="D54" s="3">
        <v>0.94043887147335425</v>
      </c>
      <c r="E54" t="s">
        <v>1475</v>
      </c>
      <c r="F54" t="s">
        <v>1475</v>
      </c>
      <c r="G54" t="s">
        <v>1475</v>
      </c>
    </row>
    <row r="55" spans="1:7" x14ac:dyDescent="0.3">
      <c r="A55" t="s">
        <v>602</v>
      </c>
      <c r="B55">
        <v>1</v>
      </c>
      <c r="C55">
        <v>12000</v>
      </c>
      <c r="D55" s="3">
        <v>0.94043887147335425</v>
      </c>
      <c r="E55" t="s">
        <v>1475</v>
      </c>
      <c r="F55" t="s">
        <v>1475</v>
      </c>
      <c r="G55" t="s">
        <v>1475</v>
      </c>
    </row>
    <row r="56" spans="1:7" x14ac:dyDescent="0.3">
      <c r="A56" t="s">
        <v>607</v>
      </c>
      <c r="B56">
        <v>1</v>
      </c>
      <c r="C56">
        <v>12000</v>
      </c>
      <c r="D56" s="3">
        <v>0.94043887147335425</v>
      </c>
      <c r="E56" t="s">
        <v>1475</v>
      </c>
      <c r="F56" t="s">
        <v>1475</v>
      </c>
      <c r="G56" t="s">
        <v>1475</v>
      </c>
    </row>
    <row r="57" spans="1:7" x14ac:dyDescent="0.3">
      <c r="A57" t="s">
        <v>609</v>
      </c>
      <c r="B57">
        <v>1</v>
      </c>
      <c r="C57">
        <v>12000</v>
      </c>
      <c r="D57" s="3">
        <v>0.94043887147335425</v>
      </c>
      <c r="E57" t="s">
        <v>1475</v>
      </c>
      <c r="F57" t="s">
        <v>1475</v>
      </c>
      <c r="G57" t="s">
        <v>1475</v>
      </c>
    </row>
    <row r="58" spans="1:7" x14ac:dyDescent="0.3">
      <c r="A58" t="s">
        <v>616</v>
      </c>
      <c r="B58">
        <v>1</v>
      </c>
      <c r="C58">
        <v>37500</v>
      </c>
      <c r="D58" s="3">
        <v>2.938871473354232</v>
      </c>
      <c r="E58" t="s">
        <v>1476</v>
      </c>
      <c r="F58" t="s">
        <v>1476</v>
      </c>
      <c r="G58" t="s">
        <v>1476</v>
      </c>
    </row>
    <row r="59" spans="1:7" x14ac:dyDescent="0.3">
      <c r="A59" t="s">
        <v>621</v>
      </c>
      <c r="B59">
        <v>1</v>
      </c>
      <c r="C59">
        <v>12000</v>
      </c>
      <c r="D59" s="3">
        <v>0.94043887147335425</v>
      </c>
      <c r="E59" t="s">
        <v>1475</v>
      </c>
      <c r="F59" t="s">
        <v>1475</v>
      </c>
      <c r="G59" t="s">
        <v>1475</v>
      </c>
    </row>
    <row r="60" spans="1:7" x14ac:dyDescent="0.3">
      <c r="A60" t="s">
        <v>628</v>
      </c>
      <c r="B60">
        <v>1</v>
      </c>
      <c r="C60">
        <v>55000</v>
      </c>
      <c r="D60" s="3">
        <v>4.3103448275862073</v>
      </c>
      <c r="E60" t="s">
        <v>1476</v>
      </c>
      <c r="F60" t="s">
        <v>1476</v>
      </c>
      <c r="G60" t="s">
        <v>1476</v>
      </c>
    </row>
    <row r="61" spans="1:7" x14ac:dyDescent="0.3">
      <c r="A61" t="s">
        <v>645</v>
      </c>
      <c r="B61">
        <v>1</v>
      </c>
      <c r="C61">
        <v>22500</v>
      </c>
      <c r="D61" s="3">
        <v>1.7633228840125392</v>
      </c>
      <c r="E61" t="s">
        <v>1476</v>
      </c>
      <c r="F61" t="s">
        <v>1475</v>
      </c>
      <c r="G61" t="s">
        <v>1476</v>
      </c>
    </row>
    <row r="62" spans="1:7" x14ac:dyDescent="0.3">
      <c r="A62" t="s">
        <v>657</v>
      </c>
      <c r="B62">
        <v>1</v>
      </c>
      <c r="C62">
        <v>82500</v>
      </c>
      <c r="D62" s="3">
        <v>6.4655172413793105</v>
      </c>
      <c r="E62" t="s">
        <v>1476</v>
      </c>
      <c r="F62" t="s">
        <v>1476</v>
      </c>
      <c r="G62" t="s">
        <v>1476</v>
      </c>
    </row>
    <row r="63" spans="1:7" x14ac:dyDescent="0.3">
      <c r="A63" t="s">
        <v>692</v>
      </c>
      <c r="B63">
        <v>1</v>
      </c>
      <c r="C63">
        <v>55000</v>
      </c>
      <c r="D63" s="3">
        <v>4.3103448275862073</v>
      </c>
      <c r="E63" t="s">
        <v>1476</v>
      </c>
      <c r="F63" t="s">
        <v>1476</v>
      </c>
      <c r="G63" t="s">
        <v>1476</v>
      </c>
    </row>
    <row r="64" spans="1:7" x14ac:dyDescent="0.3">
      <c r="A64" t="s">
        <v>697</v>
      </c>
      <c r="B64">
        <v>1</v>
      </c>
      <c r="C64">
        <v>82500</v>
      </c>
      <c r="D64" s="3">
        <v>6.4655172413793105</v>
      </c>
      <c r="E64" t="s">
        <v>1476</v>
      </c>
      <c r="F64" t="s">
        <v>1476</v>
      </c>
      <c r="G64" t="s">
        <v>1476</v>
      </c>
    </row>
    <row r="65" spans="1:7" x14ac:dyDescent="0.3">
      <c r="A65" t="s">
        <v>700</v>
      </c>
      <c r="B65">
        <v>1</v>
      </c>
      <c r="C65">
        <v>55000</v>
      </c>
      <c r="D65" s="3">
        <v>4.3103448275862073</v>
      </c>
      <c r="E65" t="s">
        <v>1476</v>
      </c>
      <c r="F65" t="s">
        <v>1476</v>
      </c>
      <c r="G65" t="s">
        <v>1476</v>
      </c>
    </row>
    <row r="66" spans="1:7" x14ac:dyDescent="0.3">
      <c r="A66" t="s">
        <v>703</v>
      </c>
      <c r="B66">
        <v>1</v>
      </c>
      <c r="C66">
        <v>22500</v>
      </c>
      <c r="D66" s="3">
        <v>1.7633228840125392</v>
      </c>
      <c r="E66" t="s">
        <v>1476</v>
      </c>
      <c r="F66" t="s">
        <v>1475</v>
      </c>
      <c r="G66" t="s">
        <v>1476</v>
      </c>
    </row>
    <row r="67" spans="1:7" x14ac:dyDescent="0.3">
      <c r="A67" t="s">
        <v>707</v>
      </c>
      <c r="B67">
        <v>1</v>
      </c>
      <c r="C67">
        <v>12000</v>
      </c>
      <c r="D67" s="3">
        <v>0.94043887147335425</v>
      </c>
      <c r="E67" t="s">
        <v>1475</v>
      </c>
      <c r="F67" t="s">
        <v>1475</v>
      </c>
      <c r="G67" t="s">
        <v>1475</v>
      </c>
    </row>
    <row r="68" spans="1:7" x14ac:dyDescent="0.3">
      <c r="A68" t="s">
        <v>718</v>
      </c>
      <c r="B68">
        <v>1</v>
      </c>
      <c r="C68">
        <v>37500</v>
      </c>
      <c r="D68" s="3">
        <v>2.938871473354232</v>
      </c>
      <c r="E68" t="s">
        <v>1476</v>
      </c>
      <c r="F68" t="s">
        <v>1476</v>
      </c>
      <c r="G68" t="s">
        <v>1476</v>
      </c>
    </row>
    <row r="69" spans="1:7" x14ac:dyDescent="0.3">
      <c r="A69" t="s">
        <v>722</v>
      </c>
      <c r="B69">
        <v>1</v>
      </c>
      <c r="C69">
        <v>12000</v>
      </c>
      <c r="D69" s="3">
        <v>0.94043887147335425</v>
      </c>
      <c r="E69" t="s">
        <v>1475</v>
      </c>
      <c r="F69" t="s">
        <v>1475</v>
      </c>
      <c r="G69" t="s">
        <v>1475</v>
      </c>
    </row>
    <row r="70" spans="1:7" x14ac:dyDescent="0.3">
      <c r="A70" t="s">
        <v>766</v>
      </c>
      <c r="B70">
        <v>1</v>
      </c>
      <c r="C70">
        <v>12000</v>
      </c>
      <c r="D70" s="3">
        <v>0.94043887147335425</v>
      </c>
      <c r="E70" t="s">
        <v>1475</v>
      </c>
      <c r="F70" t="s">
        <v>1475</v>
      </c>
      <c r="G70" t="s">
        <v>1475</v>
      </c>
    </row>
    <row r="71" spans="1:7" x14ac:dyDescent="0.3">
      <c r="A71" t="s">
        <v>770</v>
      </c>
      <c r="B71">
        <v>1</v>
      </c>
      <c r="C71">
        <v>12000</v>
      </c>
      <c r="D71" s="3">
        <v>0.94043887147335425</v>
      </c>
      <c r="E71" t="s">
        <v>1475</v>
      </c>
      <c r="F71" t="s">
        <v>1475</v>
      </c>
      <c r="G71" t="s">
        <v>1475</v>
      </c>
    </row>
    <row r="72" spans="1:7" x14ac:dyDescent="0.3">
      <c r="A72" t="s">
        <v>784</v>
      </c>
      <c r="B72">
        <v>1</v>
      </c>
      <c r="C72">
        <v>12000</v>
      </c>
      <c r="D72" s="3">
        <v>0.94043887147335425</v>
      </c>
      <c r="E72" t="s">
        <v>1475</v>
      </c>
      <c r="F72" t="s">
        <v>1475</v>
      </c>
      <c r="G72" t="s">
        <v>1475</v>
      </c>
    </row>
    <row r="73" spans="1:7" x14ac:dyDescent="0.3">
      <c r="A73" t="s">
        <v>791</v>
      </c>
      <c r="B73">
        <v>1</v>
      </c>
      <c r="C73">
        <v>22500</v>
      </c>
      <c r="D73" s="3">
        <v>1.7633228840125392</v>
      </c>
      <c r="E73" t="s">
        <v>1476</v>
      </c>
      <c r="F73" t="s">
        <v>1475</v>
      </c>
      <c r="G73" t="s">
        <v>1476</v>
      </c>
    </row>
    <row r="74" spans="1:7" x14ac:dyDescent="0.3">
      <c r="A74" t="s">
        <v>793</v>
      </c>
      <c r="B74">
        <v>1</v>
      </c>
      <c r="C74">
        <v>12000</v>
      </c>
      <c r="D74" s="3">
        <v>0.94043887147335425</v>
      </c>
      <c r="E74" t="s">
        <v>1475</v>
      </c>
      <c r="F74" t="s">
        <v>1475</v>
      </c>
      <c r="G74" t="s">
        <v>1475</v>
      </c>
    </row>
    <row r="75" spans="1:7" x14ac:dyDescent="0.3">
      <c r="A75" t="s">
        <v>815</v>
      </c>
      <c r="B75">
        <v>1</v>
      </c>
      <c r="C75">
        <v>55000</v>
      </c>
      <c r="D75" s="3">
        <v>4.3103448275862073</v>
      </c>
      <c r="E75" t="s">
        <v>1476</v>
      </c>
      <c r="F75" t="s">
        <v>1476</v>
      </c>
      <c r="G75" t="s">
        <v>1476</v>
      </c>
    </row>
    <row r="76" spans="1:7" x14ac:dyDescent="0.3">
      <c r="A76" t="s">
        <v>828</v>
      </c>
      <c r="B76">
        <v>1</v>
      </c>
      <c r="C76">
        <v>100000</v>
      </c>
      <c r="D76" s="3">
        <v>7.8369905956112849</v>
      </c>
      <c r="E76" t="s">
        <v>1476</v>
      </c>
      <c r="F76" t="s">
        <v>1476</v>
      </c>
      <c r="G76" t="s">
        <v>1476</v>
      </c>
    </row>
    <row r="77" spans="1:7" x14ac:dyDescent="0.3">
      <c r="A77" t="s">
        <v>831</v>
      </c>
      <c r="B77">
        <v>1</v>
      </c>
      <c r="C77">
        <v>22500</v>
      </c>
      <c r="D77" s="3">
        <v>1.7633228840125392</v>
      </c>
      <c r="E77" t="s">
        <v>1476</v>
      </c>
      <c r="F77" t="s">
        <v>1475</v>
      </c>
      <c r="G77" t="s">
        <v>1476</v>
      </c>
    </row>
    <row r="78" spans="1:7" x14ac:dyDescent="0.3">
      <c r="A78" t="s">
        <v>836</v>
      </c>
      <c r="B78">
        <v>1</v>
      </c>
      <c r="C78">
        <v>37500</v>
      </c>
      <c r="D78" s="3">
        <v>2.938871473354232</v>
      </c>
      <c r="E78" t="s">
        <v>1476</v>
      </c>
      <c r="F78" t="s">
        <v>1476</v>
      </c>
      <c r="G78" t="s">
        <v>1476</v>
      </c>
    </row>
    <row r="79" spans="1:7" x14ac:dyDescent="0.3">
      <c r="A79" t="s">
        <v>837</v>
      </c>
      <c r="B79">
        <v>1</v>
      </c>
      <c r="C79">
        <v>82500</v>
      </c>
      <c r="D79" s="3">
        <v>6.4655172413793105</v>
      </c>
      <c r="E79" t="s">
        <v>1476</v>
      </c>
      <c r="F79" t="s">
        <v>1476</v>
      </c>
      <c r="G79" t="s">
        <v>1476</v>
      </c>
    </row>
    <row r="80" spans="1:7" x14ac:dyDescent="0.3">
      <c r="A80" t="s">
        <v>848</v>
      </c>
      <c r="B80">
        <v>1</v>
      </c>
      <c r="C80">
        <v>12000</v>
      </c>
      <c r="D80" s="3">
        <v>0.94043887147335425</v>
      </c>
      <c r="E80" t="s">
        <v>1475</v>
      </c>
      <c r="F80" t="s">
        <v>1475</v>
      </c>
      <c r="G80" t="s">
        <v>1475</v>
      </c>
    </row>
    <row r="81" spans="1:7" x14ac:dyDescent="0.3">
      <c r="A81" t="s">
        <v>852</v>
      </c>
      <c r="B81">
        <v>1</v>
      </c>
      <c r="C81">
        <v>22500</v>
      </c>
      <c r="D81" s="3">
        <v>1.7633228840125392</v>
      </c>
      <c r="E81" t="s">
        <v>1476</v>
      </c>
      <c r="F81" t="s">
        <v>1475</v>
      </c>
      <c r="G81" t="s">
        <v>1476</v>
      </c>
    </row>
    <row r="82" spans="1:7" x14ac:dyDescent="0.3">
      <c r="A82" t="s">
        <v>857</v>
      </c>
      <c r="B82">
        <v>1</v>
      </c>
      <c r="C82">
        <v>12000</v>
      </c>
      <c r="D82" s="3">
        <v>0.94043887147335425</v>
      </c>
      <c r="E82" t="s">
        <v>1475</v>
      </c>
      <c r="F82" t="s">
        <v>1475</v>
      </c>
      <c r="G82" t="s">
        <v>1475</v>
      </c>
    </row>
    <row r="83" spans="1:7" x14ac:dyDescent="0.3">
      <c r="A83" t="s">
        <v>867</v>
      </c>
      <c r="B83">
        <v>1</v>
      </c>
      <c r="C83">
        <v>12000</v>
      </c>
      <c r="D83" s="3">
        <v>0.94043887147335425</v>
      </c>
      <c r="E83" t="s">
        <v>1475</v>
      </c>
      <c r="F83" t="s">
        <v>1475</v>
      </c>
      <c r="G83" t="s">
        <v>1475</v>
      </c>
    </row>
    <row r="84" spans="1:7" x14ac:dyDescent="0.3">
      <c r="A84" t="s">
        <v>871</v>
      </c>
      <c r="B84">
        <v>1</v>
      </c>
      <c r="C84">
        <v>22500</v>
      </c>
      <c r="D84" s="3">
        <v>1.7633228840125392</v>
      </c>
      <c r="E84" t="s">
        <v>1476</v>
      </c>
      <c r="F84" t="s">
        <v>1475</v>
      </c>
      <c r="G84" t="s">
        <v>1476</v>
      </c>
    </row>
    <row r="85" spans="1:7" x14ac:dyDescent="0.3">
      <c r="A85" t="s">
        <v>872</v>
      </c>
      <c r="B85">
        <v>1</v>
      </c>
      <c r="C85">
        <v>12000</v>
      </c>
      <c r="D85" s="3">
        <v>0.94043887147335425</v>
      </c>
      <c r="E85" t="s">
        <v>1475</v>
      </c>
      <c r="F85" t="s">
        <v>1475</v>
      </c>
      <c r="G85" t="s">
        <v>1475</v>
      </c>
    </row>
    <row r="86" spans="1:7" x14ac:dyDescent="0.3">
      <c r="A86" t="s">
        <v>880</v>
      </c>
      <c r="B86">
        <v>1</v>
      </c>
      <c r="C86" s="5" t="s">
        <v>1349</v>
      </c>
      <c r="D86" s="6" t="s">
        <v>1349</v>
      </c>
      <c r="E86" s="5" t="s">
        <v>1349</v>
      </c>
      <c r="F86" s="5" t="s">
        <v>1349</v>
      </c>
      <c r="G86" s="5" t="s">
        <v>1349</v>
      </c>
    </row>
    <row r="87" spans="1:7" x14ac:dyDescent="0.3">
      <c r="A87" t="s">
        <v>881</v>
      </c>
      <c r="B87">
        <v>1</v>
      </c>
      <c r="C87">
        <v>22500</v>
      </c>
      <c r="D87" s="3">
        <v>1.7633228840125392</v>
      </c>
      <c r="E87" t="s">
        <v>1476</v>
      </c>
      <c r="F87" t="s">
        <v>1475</v>
      </c>
      <c r="G87" t="s">
        <v>1476</v>
      </c>
    </row>
    <row r="88" spans="1:7" x14ac:dyDescent="0.3">
      <c r="A88" t="s">
        <v>882</v>
      </c>
      <c r="B88">
        <v>1</v>
      </c>
      <c r="C88">
        <v>12000</v>
      </c>
      <c r="D88" s="3">
        <v>0.94043887147335425</v>
      </c>
      <c r="E88" t="s">
        <v>1475</v>
      </c>
      <c r="F88" t="s">
        <v>1475</v>
      </c>
      <c r="G88" t="s">
        <v>1475</v>
      </c>
    </row>
    <row r="89" spans="1:7" x14ac:dyDescent="0.3">
      <c r="A89" t="s">
        <v>890</v>
      </c>
      <c r="B89">
        <v>1</v>
      </c>
      <c r="C89">
        <v>22500</v>
      </c>
      <c r="D89" s="3">
        <v>1.7633228840125392</v>
      </c>
      <c r="E89" t="s">
        <v>1476</v>
      </c>
      <c r="F89" t="s">
        <v>1475</v>
      </c>
      <c r="G89" t="s">
        <v>1476</v>
      </c>
    </row>
    <row r="90" spans="1:7" x14ac:dyDescent="0.3">
      <c r="A90" t="s">
        <v>892</v>
      </c>
      <c r="B90">
        <v>1</v>
      </c>
      <c r="C90">
        <v>12000</v>
      </c>
      <c r="D90" s="3">
        <v>0.94043887147335425</v>
      </c>
      <c r="E90" t="s">
        <v>1475</v>
      </c>
      <c r="F90" t="s">
        <v>1475</v>
      </c>
      <c r="G90" t="s">
        <v>1475</v>
      </c>
    </row>
    <row r="91" spans="1:7" x14ac:dyDescent="0.3">
      <c r="A91" t="s">
        <v>893</v>
      </c>
      <c r="B91">
        <v>1</v>
      </c>
      <c r="C91">
        <v>12000</v>
      </c>
      <c r="D91" s="3">
        <v>0.94043887147335425</v>
      </c>
      <c r="E91" t="s">
        <v>1475</v>
      </c>
      <c r="F91" t="s">
        <v>1475</v>
      </c>
      <c r="G91" t="s">
        <v>1475</v>
      </c>
    </row>
    <row r="92" spans="1:7" x14ac:dyDescent="0.3">
      <c r="A92" t="s">
        <v>895</v>
      </c>
      <c r="B92">
        <v>1</v>
      </c>
      <c r="C92">
        <v>12000</v>
      </c>
      <c r="D92" s="3">
        <v>0.94043887147335425</v>
      </c>
      <c r="E92" t="s">
        <v>1475</v>
      </c>
      <c r="F92" t="s">
        <v>1475</v>
      </c>
      <c r="G92" t="s">
        <v>1475</v>
      </c>
    </row>
    <row r="93" spans="1:7" x14ac:dyDescent="0.3">
      <c r="A93" t="s">
        <v>896</v>
      </c>
      <c r="B93">
        <v>1</v>
      </c>
      <c r="C93">
        <v>12000</v>
      </c>
      <c r="D93" s="3">
        <v>0.94043887147335425</v>
      </c>
      <c r="E93" t="s">
        <v>1475</v>
      </c>
      <c r="F93" t="s">
        <v>1475</v>
      </c>
      <c r="G93" t="s">
        <v>1475</v>
      </c>
    </row>
    <row r="94" spans="1:7" x14ac:dyDescent="0.3">
      <c r="A94" t="s">
        <v>898</v>
      </c>
      <c r="B94">
        <v>1</v>
      </c>
      <c r="C94">
        <v>12000</v>
      </c>
      <c r="D94" s="3">
        <v>0.94043887147335425</v>
      </c>
      <c r="E94" t="s">
        <v>1475</v>
      </c>
      <c r="F94" t="s">
        <v>1475</v>
      </c>
      <c r="G94" t="s">
        <v>1475</v>
      </c>
    </row>
    <row r="95" spans="1:7" x14ac:dyDescent="0.3">
      <c r="A95" t="s">
        <v>900</v>
      </c>
      <c r="B95">
        <v>1</v>
      </c>
      <c r="C95">
        <v>12000</v>
      </c>
      <c r="D95" s="3">
        <v>0.94043887147335425</v>
      </c>
      <c r="E95" t="s">
        <v>1475</v>
      </c>
      <c r="F95" t="s">
        <v>1475</v>
      </c>
      <c r="G95" t="s">
        <v>1475</v>
      </c>
    </row>
    <row r="96" spans="1:7" x14ac:dyDescent="0.3">
      <c r="A96" t="s">
        <v>904</v>
      </c>
      <c r="B96">
        <v>1</v>
      </c>
      <c r="C96">
        <v>100000</v>
      </c>
      <c r="D96" s="3">
        <v>7.8369905956112849</v>
      </c>
      <c r="E96" t="s">
        <v>1476</v>
      </c>
      <c r="F96" t="s">
        <v>1476</v>
      </c>
      <c r="G96" t="s">
        <v>1476</v>
      </c>
    </row>
    <row r="97" spans="1:7" x14ac:dyDescent="0.3">
      <c r="A97" t="s">
        <v>914</v>
      </c>
      <c r="B97">
        <v>1</v>
      </c>
      <c r="C97">
        <v>12000</v>
      </c>
      <c r="D97" s="3">
        <v>0.94043887147335425</v>
      </c>
      <c r="E97" t="s">
        <v>1475</v>
      </c>
      <c r="F97" t="s">
        <v>1475</v>
      </c>
      <c r="G97" t="s">
        <v>1475</v>
      </c>
    </row>
    <row r="98" spans="1:7" x14ac:dyDescent="0.3">
      <c r="A98" t="s">
        <v>916</v>
      </c>
      <c r="B98">
        <v>1</v>
      </c>
      <c r="C98">
        <v>12000</v>
      </c>
      <c r="D98" s="3">
        <v>0.94043887147335425</v>
      </c>
      <c r="E98" t="s">
        <v>1475</v>
      </c>
      <c r="F98" t="s">
        <v>1475</v>
      </c>
      <c r="G98" t="s">
        <v>1475</v>
      </c>
    </row>
    <row r="99" spans="1:7" x14ac:dyDescent="0.3">
      <c r="A99" t="s">
        <v>920</v>
      </c>
      <c r="B99">
        <v>1</v>
      </c>
      <c r="C99">
        <v>12000</v>
      </c>
      <c r="D99" s="3">
        <v>0.94043887147335425</v>
      </c>
      <c r="E99" t="s">
        <v>1475</v>
      </c>
      <c r="F99" t="s">
        <v>1475</v>
      </c>
      <c r="G99" t="s">
        <v>1475</v>
      </c>
    </row>
    <row r="100" spans="1:7" x14ac:dyDescent="0.3">
      <c r="A100" t="s">
        <v>921</v>
      </c>
      <c r="B100">
        <v>1</v>
      </c>
      <c r="C100">
        <v>12000</v>
      </c>
      <c r="D100" s="3">
        <v>0.94043887147335425</v>
      </c>
      <c r="E100" t="s">
        <v>1475</v>
      </c>
      <c r="F100" t="s">
        <v>1475</v>
      </c>
      <c r="G100" t="s">
        <v>1475</v>
      </c>
    </row>
    <row r="101" spans="1:7" x14ac:dyDescent="0.3">
      <c r="A101" t="s">
        <v>927</v>
      </c>
      <c r="B101">
        <v>1</v>
      </c>
      <c r="C101">
        <v>22500</v>
      </c>
      <c r="D101" s="3">
        <v>1.7633228840125392</v>
      </c>
      <c r="E101" t="s">
        <v>1476</v>
      </c>
      <c r="F101" t="s">
        <v>1475</v>
      </c>
      <c r="G101" t="s">
        <v>1476</v>
      </c>
    </row>
    <row r="102" spans="1:7" x14ac:dyDescent="0.3">
      <c r="A102" t="s">
        <v>930</v>
      </c>
      <c r="B102">
        <v>1</v>
      </c>
      <c r="C102">
        <v>22500</v>
      </c>
      <c r="D102" s="3">
        <v>1.7633228840125392</v>
      </c>
      <c r="E102" t="s">
        <v>1476</v>
      </c>
      <c r="F102" t="s">
        <v>1475</v>
      </c>
      <c r="G102" t="s">
        <v>1476</v>
      </c>
    </row>
    <row r="103" spans="1:7" x14ac:dyDescent="0.3">
      <c r="A103" t="s">
        <v>951</v>
      </c>
      <c r="B103">
        <v>1</v>
      </c>
      <c r="C103">
        <v>12000</v>
      </c>
      <c r="D103" s="3">
        <v>0.94043887147335425</v>
      </c>
      <c r="E103" t="s">
        <v>1475</v>
      </c>
      <c r="F103" t="s">
        <v>1475</v>
      </c>
      <c r="G103" t="s">
        <v>1475</v>
      </c>
    </row>
    <row r="104" spans="1:7" x14ac:dyDescent="0.3">
      <c r="A104" t="s">
        <v>954</v>
      </c>
      <c r="B104">
        <v>1</v>
      </c>
      <c r="C104" s="5" t="s">
        <v>1349</v>
      </c>
      <c r="D104" s="6" t="s">
        <v>1349</v>
      </c>
      <c r="E104" s="5" t="s">
        <v>1349</v>
      </c>
      <c r="F104" s="5" t="s">
        <v>1349</v>
      </c>
      <c r="G104" s="5" t="s">
        <v>1349</v>
      </c>
    </row>
    <row r="105" spans="1:7" x14ac:dyDescent="0.3">
      <c r="A105" t="s">
        <v>957</v>
      </c>
      <c r="B105">
        <v>1</v>
      </c>
      <c r="C105">
        <v>12000</v>
      </c>
      <c r="D105" s="3">
        <v>0.94043887147335425</v>
      </c>
      <c r="E105" t="s">
        <v>1475</v>
      </c>
      <c r="F105" t="s">
        <v>1475</v>
      </c>
      <c r="G105" t="s">
        <v>1475</v>
      </c>
    </row>
    <row r="106" spans="1:7" x14ac:dyDescent="0.3">
      <c r="A106" t="s">
        <v>959</v>
      </c>
      <c r="B106">
        <v>1</v>
      </c>
      <c r="C106">
        <v>12000</v>
      </c>
      <c r="D106" s="3">
        <v>0.94043887147335425</v>
      </c>
      <c r="E106" t="s">
        <v>1475</v>
      </c>
      <c r="F106" t="s">
        <v>1475</v>
      </c>
      <c r="G106" t="s">
        <v>1475</v>
      </c>
    </row>
    <row r="107" spans="1:7" x14ac:dyDescent="0.3">
      <c r="A107" t="s">
        <v>975</v>
      </c>
      <c r="B107">
        <v>1</v>
      </c>
      <c r="C107">
        <v>22500</v>
      </c>
      <c r="D107" s="3">
        <v>1.7633228840125392</v>
      </c>
      <c r="E107" t="s">
        <v>1476</v>
      </c>
      <c r="F107" t="s">
        <v>1475</v>
      </c>
      <c r="G107" t="s">
        <v>1476</v>
      </c>
    </row>
    <row r="108" spans="1:7" x14ac:dyDescent="0.3">
      <c r="A108" t="s">
        <v>977</v>
      </c>
      <c r="B108">
        <v>1</v>
      </c>
      <c r="C108">
        <v>12000</v>
      </c>
      <c r="D108" s="3">
        <v>0.94043887147335425</v>
      </c>
      <c r="E108" t="s">
        <v>1475</v>
      </c>
      <c r="F108" t="s">
        <v>1475</v>
      </c>
      <c r="G108" t="s">
        <v>1475</v>
      </c>
    </row>
    <row r="109" spans="1:7" x14ac:dyDescent="0.3">
      <c r="A109" t="s">
        <v>984</v>
      </c>
      <c r="B109">
        <v>1</v>
      </c>
      <c r="C109">
        <v>12000</v>
      </c>
      <c r="D109" s="3">
        <v>0.94043887147335425</v>
      </c>
      <c r="E109" t="s">
        <v>1475</v>
      </c>
      <c r="F109" t="s">
        <v>1475</v>
      </c>
      <c r="G109" t="s">
        <v>1475</v>
      </c>
    </row>
    <row r="110" spans="1:7" x14ac:dyDescent="0.3">
      <c r="A110" t="s">
        <v>992</v>
      </c>
      <c r="B110">
        <v>1</v>
      </c>
      <c r="C110">
        <v>12000</v>
      </c>
      <c r="D110" s="3">
        <v>0.94043887147335425</v>
      </c>
      <c r="E110" t="s">
        <v>1475</v>
      </c>
      <c r="F110" t="s">
        <v>1475</v>
      </c>
      <c r="G110" t="s">
        <v>1475</v>
      </c>
    </row>
    <row r="111" spans="1:7" x14ac:dyDescent="0.3">
      <c r="A111" t="s">
        <v>1000</v>
      </c>
      <c r="B111">
        <v>1</v>
      </c>
      <c r="C111">
        <v>12000</v>
      </c>
      <c r="D111" s="3">
        <v>0.94043887147335425</v>
      </c>
      <c r="E111" t="s">
        <v>1475</v>
      </c>
      <c r="F111" t="s">
        <v>1475</v>
      </c>
      <c r="G111" t="s">
        <v>1475</v>
      </c>
    </row>
    <row r="112" spans="1:7" x14ac:dyDescent="0.3">
      <c r="A112" t="s">
        <v>1002</v>
      </c>
      <c r="B112">
        <v>1</v>
      </c>
      <c r="C112">
        <v>12000</v>
      </c>
      <c r="D112" s="3">
        <v>0.94043887147335425</v>
      </c>
      <c r="E112" t="s">
        <v>1475</v>
      </c>
      <c r="F112" t="s">
        <v>1475</v>
      </c>
      <c r="G112" t="s">
        <v>1475</v>
      </c>
    </row>
    <row r="113" spans="1:7" x14ac:dyDescent="0.3">
      <c r="A113" t="s">
        <v>1011</v>
      </c>
      <c r="B113">
        <v>1</v>
      </c>
      <c r="C113">
        <v>12000</v>
      </c>
      <c r="D113" s="3">
        <v>0.94043887147335425</v>
      </c>
      <c r="E113" t="s">
        <v>1475</v>
      </c>
      <c r="F113" t="s">
        <v>1475</v>
      </c>
      <c r="G113" t="s">
        <v>1475</v>
      </c>
    </row>
    <row r="114" spans="1:7" x14ac:dyDescent="0.3">
      <c r="A114" t="s">
        <v>1012</v>
      </c>
      <c r="B114">
        <v>1</v>
      </c>
      <c r="C114">
        <v>12000</v>
      </c>
      <c r="D114" s="3">
        <v>0.94043887147335425</v>
      </c>
      <c r="E114" t="s">
        <v>1475</v>
      </c>
      <c r="F114" t="s">
        <v>1475</v>
      </c>
      <c r="G114" t="s">
        <v>1475</v>
      </c>
    </row>
    <row r="115" spans="1:7" x14ac:dyDescent="0.3">
      <c r="A115" t="s">
        <v>1014</v>
      </c>
      <c r="B115">
        <v>1</v>
      </c>
      <c r="C115" s="5" t="s">
        <v>1349</v>
      </c>
      <c r="D115" s="6" t="s">
        <v>1349</v>
      </c>
      <c r="E115" s="5" t="s">
        <v>1349</v>
      </c>
      <c r="F115" s="5" t="s">
        <v>1349</v>
      </c>
      <c r="G115" s="5" t="s">
        <v>1349</v>
      </c>
    </row>
    <row r="116" spans="1:7" x14ac:dyDescent="0.3">
      <c r="A116" t="s">
        <v>1018</v>
      </c>
      <c r="B116">
        <v>1</v>
      </c>
      <c r="C116">
        <v>12000</v>
      </c>
      <c r="D116" s="3">
        <v>0.94043887147335425</v>
      </c>
      <c r="E116" t="s">
        <v>1475</v>
      </c>
      <c r="F116" t="s">
        <v>1475</v>
      </c>
      <c r="G116" t="s">
        <v>1475</v>
      </c>
    </row>
    <row r="117" spans="1:7" x14ac:dyDescent="0.3">
      <c r="A117" t="s">
        <v>1019</v>
      </c>
      <c r="B117">
        <v>1</v>
      </c>
      <c r="C117">
        <v>12000</v>
      </c>
      <c r="D117" s="3">
        <v>0.94043887147335425</v>
      </c>
      <c r="E117" t="s">
        <v>1475</v>
      </c>
      <c r="F117" t="s">
        <v>1475</v>
      </c>
      <c r="G117" t="s">
        <v>1475</v>
      </c>
    </row>
    <row r="118" spans="1:7" x14ac:dyDescent="0.3">
      <c r="A118" t="s">
        <v>1023</v>
      </c>
      <c r="B118">
        <v>1</v>
      </c>
      <c r="C118">
        <v>12000</v>
      </c>
      <c r="D118" s="3">
        <v>0.94043887147335425</v>
      </c>
      <c r="E118" t="s">
        <v>1475</v>
      </c>
      <c r="F118" t="s">
        <v>1475</v>
      </c>
      <c r="G118" t="s">
        <v>1475</v>
      </c>
    </row>
    <row r="119" spans="1:7" x14ac:dyDescent="0.3">
      <c r="A119" t="s">
        <v>1024</v>
      </c>
      <c r="B119">
        <v>1</v>
      </c>
      <c r="C119">
        <v>22500</v>
      </c>
      <c r="D119" s="3">
        <v>1.7633228840125392</v>
      </c>
      <c r="E119" t="s">
        <v>1476</v>
      </c>
      <c r="F119" t="s">
        <v>1475</v>
      </c>
      <c r="G119" t="s">
        <v>1476</v>
      </c>
    </row>
    <row r="120" spans="1:7" x14ac:dyDescent="0.3">
      <c r="A120" t="s">
        <v>1026</v>
      </c>
      <c r="B120">
        <v>1</v>
      </c>
      <c r="C120">
        <v>12000</v>
      </c>
      <c r="D120" s="3">
        <v>0.94043887147335425</v>
      </c>
      <c r="E120" t="s">
        <v>1475</v>
      </c>
      <c r="F120" t="s">
        <v>1475</v>
      </c>
      <c r="G120" t="s">
        <v>1475</v>
      </c>
    </row>
    <row r="121" spans="1:7" x14ac:dyDescent="0.3">
      <c r="A121" t="s">
        <v>1055</v>
      </c>
      <c r="B121">
        <v>1</v>
      </c>
      <c r="C121">
        <v>12000</v>
      </c>
      <c r="D121" s="3">
        <v>0.94043887147335425</v>
      </c>
      <c r="E121" t="s">
        <v>1475</v>
      </c>
      <c r="F121" t="s">
        <v>1475</v>
      </c>
      <c r="G121" t="s">
        <v>1475</v>
      </c>
    </row>
    <row r="122" spans="1:7" x14ac:dyDescent="0.3">
      <c r="A122" t="s">
        <v>1058</v>
      </c>
      <c r="B122">
        <v>1</v>
      </c>
      <c r="C122">
        <v>12000</v>
      </c>
      <c r="D122" s="3">
        <v>0.94043887147335425</v>
      </c>
      <c r="E122" t="s">
        <v>1475</v>
      </c>
      <c r="F122" t="s">
        <v>1475</v>
      </c>
      <c r="G122" t="s">
        <v>1475</v>
      </c>
    </row>
    <row r="123" spans="1:7" x14ac:dyDescent="0.3">
      <c r="A123" t="s">
        <v>1064</v>
      </c>
      <c r="B123">
        <v>1</v>
      </c>
      <c r="C123">
        <v>37500</v>
      </c>
      <c r="D123" s="3">
        <v>2.938871473354232</v>
      </c>
      <c r="E123" t="s">
        <v>1476</v>
      </c>
      <c r="F123" t="s">
        <v>1476</v>
      </c>
      <c r="G123" t="s">
        <v>1476</v>
      </c>
    </row>
    <row r="124" spans="1:7" x14ac:dyDescent="0.3">
      <c r="A124" t="s">
        <v>1107</v>
      </c>
      <c r="B124">
        <v>1</v>
      </c>
      <c r="C124">
        <v>12000</v>
      </c>
      <c r="D124" s="3">
        <v>0.94043887147335425</v>
      </c>
      <c r="E124" t="s">
        <v>1475</v>
      </c>
      <c r="F124" t="s">
        <v>1475</v>
      </c>
      <c r="G124" t="s">
        <v>1475</v>
      </c>
    </row>
    <row r="125" spans="1:7" x14ac:dyDescent="0.3">
      <c r="A125" t="s">
        <v>1116</v>
      </c>
      <c r="B125">
        <v>1</v>
      </c>
      <c r="C125">
        <v>22500</v>
      </c>
      <c r="D125" s="3">
        <v>1.7633228840125392</v>
      </c>
      <c r="E125" t="s">
        <v>1476</v>
      </c>
      <c r="F125" t="s">
        <v>1475</v>
      </c>
      <c r="G125" t="s">
        <v>1476</v>
      </c>
    </row>
    <row r="126" spans="1:7" x14ac:dyDescent="0.3">
      <c r="A126" t="s">
        <v>1119</v>
      </c>
      <c r="B126">
        <v>1</v>
      </c>
      <c r="C126">
        <v>12000</v>
      </c>
      <c r="D126" s="3">
        <v>0.94043887147335425</v>
      </c>
      <c r="E126" t="s">
        <v>1475</v>
      </c>
      <c r="F126" t="s">
        <v>1475</v>
      </c>
      <c r="G126" t="s">
        <v>1475</v>
      </c>
    </row>
    <row r="127" spans="1:7" x14ac:dyDescent="0.3">
      <c r="A127" t="s">
        <v>1123</v>
      </c>
      <c r="B127">
        <v>1</v>
      </c>
      <c r="C127">
        <v>37500</v>
      </c>
      <c r="D127" s="3">
        <v>2.938871473354232</v>
      </c>
      <c r="E127" t="s">
        <v>1476</v>
      </c>
      <c r="F127" t="s">
        <v>1476</v>
      </c>
      <c r="G127" t="s">
        <v>1476</v>
      </c>
    </row>
    <row r="128" spans="1:7" x14ac:dyDescent="0.3">
      <c r="A128" t="s">
        <v>1133</v>
      </c>
      <c r="B128">
        <v>1</v>
      </c>
      <c r="C128">
        <v>12000</v>
      </c>
      <c r="D128" s="3">
        <v>0.94043887147335425</v>
      </c>
      <c r="E128" t="s">
        <v>1475</v>
      </c>
      <c r="F128" t="s">
        <v>1475</v>
      </c>
      <c r="G128" t="s">
        <v>1475</v>
      </c>
    </row>
    <row r="129" spans="1:7" x14ac:dyDescent="0.3">
      <c r="A129" t="s">
        <v>1148</v>
      </c>
      <c r="B129">
        <v>1</v>
      </c>
      <c r="C129">
        <v>22500</v>
      </c>
      <c r="D129" s="3">
        <v>1.7633228840125392</v>
      </c>
      <c r="E129" t="s">
        <v>1476</v>
      </c>
      <c r="F129" t="s">
        <v>1475</v>
      </c>
      <c r="G129" t="s">
        <v>1476</v>
      </c>
    </row>
    <row r="130" spans="1:7" x14ac:dyDescent="0.3">
      <c r="A130" t="s">
        <v>1163</v>
      </c>
      <c r="B130">
        <v>1</v>
      </c>
      <c r="C130">
        <v>22500</v>
      </c>
      <c r="D130" s="3">
        <v>1.7633228840125392</v>
      </c>
      <c r="E130" t="s">
        <v>1476</v>
      </c>
      <c r="F130" t="s">
        <v>1475</v>
      </c>
      <c r="G130" t="s">
        <v>1476</v>
      </c>
    </row>
    <row r="131" spans="1:7" x14ac:dyDescent="0.3">
      <c r="A131" t="s">
        <v>1165</v>
      </c>
      <c r="B131">
        <v>1</v>
      </c>
      <c r="C131">
        <v>55000</v>
      </c>
      <c r="D131" s="3">
        <v>4.3103448275862073</v>
      </c>
      <c r="E131" t="s">
        <v>1476</v>
      </c>
      <c r="F131" t="s">
        <v>1476</v>
      </c>
      <c r="G131" t="s">
        <v>1476</v>
      </c>
    </row>
    <row r="132" spans="1:7" x14ac:dyDescent="0.3">
      <c r="A132" t="s">
        <v>1166</v>
      </c>
      <c r="B132">
        <v>1</v>
      </c>
      <c r="C132">
        <v>100000</v>
      </c>
      <c r="D132" s="3">
        <v>7.8369905956112849</v>
      </c>
      <c r="E132" t="s">
        <v>1476</v>
      </c>
      <c r="F132" t="s">
        <v>1476</v>
      </c>
      <c r="G132" t="s">
        <v>1476</v>
      </c>
    </row>
    <row r="133" spans="1:7" x14ac:dyDescent="0.3">
      <c r="A133" t="s">
        <v>1174</v>
      </c>
      <c r="B133">
        <v>1</v>
      </c>
      <c r="C133">
        <v>12000</v>
      </c>
      <c r="D133" s="3">
        <v>0.94043887147335425</v>
      </c>
      <c r="E133" t="s">
        <v>1475</v>
      </c>
      <c r="F133" t="s">
        <v>1475</v>
      </c>
      <c r="G133" t="s">
        <v>1475</v>
      </c>
    </row>
    <row r="134" spans="1:7" x14ac:dyDescent="0.3">
      <c r="A134" t="s">
        <v>1196</v>
      </c>
      <c r="B134">
        <v>1</v>
      </c>
      <c r="C134">
        <v>12000</v>
      </c>
      <c r="D134" s="3">
        <v>0.94043887147335425</v>
      </c>
      <c r="E134" t="s">
        <v>1475</v>
      </c>
      <c r="F134" t="s">
        <v>1475</v>
      </c>
      <c r="G134" t="s">
        <v>1475</v>
      </c>
    </row>
    <row r="135" spans="1:7" x14ac:dyDescent="0.3">
      <c r="A135" t="s">
        <v>1209</v>
      </c>
      <c r="B135">
        <v>1</v>
      </c>
      <c r="C135">
        <v>12000</v>
      </c>
      <c r="D135" s="3">
        <v>0.94043887147335425</v>
      </c>
      <c r="E135" t="s">
        <v>1475</v>
      </c>
      <c r="F135" t="s">
        <v>1475</v>
      </c>
      <c r="G135" t="s">
        <v>1475</v>
      </c>
    </row>
    <row r="136" spans="1:7" x14ac:dyDescent="0.3">
      <c r="A136" t="s">
        <v>1211</v>
      </c>
      <c r="B136">
        <v>1</v>
      </c>
      <c r="C136">
        <v>82500</v>
      </c>
      <c r="D136" s="3">
        <v>6.4655172413793105</v>
      </c>
      <c r="E136" t="s">
        <v>1476</v>
      </c>
      <c r="F136" t="s">
        <v>1476</v>
      </c>
      <c r="G136" t="s">
        <v>1476</v>
      </c>
    </row>
    <row r="137" spans="1:7" x14ac:dyDescent="0.3">
      <c r="A137" t="s">
        <v>1219</v>
      </c>
      <c r="B137">
        <v>1</v>
      </c>
      <c r="C137">
        <v>22500</v>
      </c>
      <c r="D137" s="3">
        <v>1.7633228840125392</v>
      </c>
      <c r="E137" t="s">
        <v>1476</v>
      </c>
      <c r="F137" t="s">
        <v>1475</v>
      </c>
      <c r="G137" t="s">
        <v>1476</v>
      </c>
    </row>
    <row r="138" spans="1:7" x14ac:dyDescent="0.3">
      <c r="A138" t="s">
        <v>1221</v>
      </c>
      <c r="B138">
        <v>1</v>
      </c>
      <c r="C138">
        <v>82500</v>
      </c>
      <c r="D138" s="3">
        <v>6.4655172413793105</v>
      </c>
      <c r="E138" t="s">
        <v>1476</v>
      </c>
      <c r="F138" t="s">
        <v>1476</v>
      </c>
      <c r="G138" t="s">
        <v>1476</v>
      </c>
    </row>
    <row r="139" spans="1:7" x14ac:dyDescent="0.3">
      <c r="A139" t="s">
        <v>1257</v>
      </c>
      <c r="B139">
        <v>1</v>
      </c>
      <c r="C139">
        <v>12000</v>
      </c>
      <c r="D139" s="3">
        <v>0.94043887147335425</v>
      </c>
      <c r="E139" t="s">
        <v>1475</v>
      </c>
      <c r="F139" t="s">
        <v>1475</v>
      </c>
      <c r="G139" t="s">
        <v>1475</v>
      </c>
    </row>
    <row r="140" spans="1:7" x14ac:dyDescent="0.3">
      <c r="A140" t="s">
        <v>1266</v>
      </c>
      <c r="B140">
        <v>1</v>
      </c>
      <c r="C140">
        <v>100000</v>
      </c>
      <c r="D140" s="3">
        <v>7.8369905956112849</v>
      </c>
      <c r="E140" t="s">
        <v>1476</v>
      </c>
      <c r="F140" t="s">
        <v>1476</v>
      </c>
      <c r="G140" t="s">
        <v>1476</v>
      </c>
    </row>
    <row r="141" spans="1:7" x14ac:dyDescent="0.3">
      <c r="A141" t="s">
        <v>1279</v>
      </c>
      <c r="B141">
        <v>1</v>
      </c>
      <c r="C141">
        <v>12000</v>
      </c>
      <c r="D141" s="3">
        <v>0.94043887147335425</v>
      </c>
      <c r="E141" t="s">
        <v>1475</v>
      </c>
      <c r="F141" t="s">
        <v>1475</v>
      </c>
      <c r="G141" t="s">
        <v>1475</v>
      </c>
    </row>
    <row r="142" spans="1:7" x14ac:dyDescent="0.3">
      <c r="A142" t="s">
        <v>1280</v>
      </c>
      <c r="B142">
        <v>1</v>
      </c>
      <c r="C142">
        <v>22500</v>
      </c>
      <c r="D142" s="3">
        <v>1.7633228840125392</v>
      </c>
      <c r="E142" t="s">
        <v>1476</v>
      </c>
      <c r="F142" t="s">
        <v>1475</v>
      </c>
      <c r="G142" t="s">
        <v>1476</v>
      </c>
    </row>
    <row r="143" spans="1:7" x14ac:dyDescent="0.3">
      <c r="A143" t="s">
        <v>1285</v>
      </c>
      <c r="B143">
        <v>1</v>
      </c>
      <c r="C143">
        <v>22500</v>
      </c>
      <c r="D143" s="3">
        <v>1.7633228840125392</v>
      </c>
      <c r="E143" t="s">
        <v>1476</v>
      </c>
      <c r="F143" t="s">
        <v>1475</v>
      </c>
      <c r="G143" t="s">
        <v>1476</v>
      </c>
    </row>
    <row r="144" spans="1:7" x14ac:dyDescent="0.3">
      <c r="A144" t="s">
        <v>1287</v>
      </c>
      <c r="B144">
        <v>1</v>
      </c>
      <c r="C144">
        <v>12000</v>
      </c>
      <c r="D144" s="3">
        <v>0.94043887147335425</v>
      </c>
      <c r="E144" t="s">
        <v>1475</v>
      </c>
      <c r="F144" t="s">
        <v>1475</v>
      </c>
      <c r="G144" t="s">
        <v>1475</v>
      </c>
    </row>
    <row r="145" spans="1:7" x14ac:dyDescent="0.3">
      <c r="A145" t="s">
        <v>1289</v>
      </c>
      <c r="B145">
        <v>1</v>
      </c>
      <c r="C145">
        <v>12000</v>
      </c>
      <c r="D145" s="3">
        <v>0.94043887147335425</v>
      </c>
      <c r="E145" t="s">
        <v>1475</v>
      </c>
      <c r="F145" t="s">
        <v>1475</v>
      </c>
      <c r="G145" t="s">
        <v>1475</v>
      </c>
    </row>
    <row r="146" spans="1:7" x14ac:dyDescent="0.3">
      <c r="A146" t="s">
        <v>1295</v>
      </c>
      <c r="B146">
        <v>1</v>
      </c>
      <c r="C146">
        <v>22500</v>
      </c>
      <c r="D146" s="3">
        <v>1.7633228840125392</v>
      </c>
      <c r="E146" t="s">
        <v>1476</v>
      </c>
      <c r="F146" t="s">
        <v>1475</v>
      </c>
      <c r="G146" t="s">
        <v>1476</v>
      </c>
    </row>
    <row r="147" spans="1:7" x14ac:dyDescent="0.3">
      <c r="A147" t="s">
        <v>1300</v>
      </c>
      <c r="B147">
        <v>1</v>
      </c>
      <c r="C147">
        <v>12000</v>
      </c>
      <c r="D147" s="3">
        <v>0.94043887147335425</v>
      </c>
      <c r="E147" t="s">
        <v>1475</v>
      </c>
      <c r="F147" t="s">
        <v>1475</v>
      </c>
      <c r="G147" t="s">
        <v>1475</v>
      </c>
    </row>
    <row r="148" spans="1:7" x14ac:dyDescent="0.3">
      <c r="A148" t="s">
        <v>1312</v>
      </c>
      <c r="B148">
        <v>1</v>
      </c>
      <c r="C148">
        <v>12000</v>
      </c>
      <c r="D148" s="3">
        <v>0.94043887147335425</v>
      </c>
      <c r="E148" t="s">
        <v>1475</v>
      </c>
      <c r="F148" t="s">
        <v>1475</v>
      </c>
      <c r="G148" t="s">
        <v>1475</v>
      </c>
    </row>
    <row r="149" spans="1:7" x14ac:dyDescent="0.3">
      <c r="A149" t="s">
        <v>1313</v>
      </c>
      <c r="B149">
        <v>1</v>
      </c>
      <c r="C149">
        <v>22500</v>
      </c>
      <c r="D149" s="3">
        <v>1.7633228840125392</v>
      </c>
      <c r="E149" t="s">
        <v>1476</v>
      </c>
      <c r="F149" t="s">
        <v>1475</v>
      </c>
      <c r="G149" t="s">
        <v>1476</v>
      </c>
    </row>
    <row r="150" spans="1:7" x14ac:dyDescent="0.3">
      <c r="A150" t="s">
        <v>1316</v>
      </c>
      <c r="B150">
        <v>1</v>
      </c>
      <c r="C150">
        <v>12000</v>
      </c>
      <c r="D150" s="3">
        <v>0.94043887147335425</v>
      </c>
      <c r="E150" t="s">
        <v>1475</v>
      </c>
      <c r="F150" t="s">
        <v>1475</v>
      </c>
      <c r="G150" t="s">
        <v>1475</v>
      </c>
    </row>
    <row r="151" spans="1:7" x14ac:dyDescent="0.3">
      <c r="A151" t="s">
        <v>1317</v>
      </c>
      <c r="B151">
        <v>1</v>
      </c>
      <c r="C151">
        <v>12000</v>
      </c>
      <c r="D151" s="3">
        <v>0.94043887147335425</v>
      </c>
      <c r="E151" t="s">
        <v>1475</v>
      </c>
      <c r="F151" t="s">
        <v>1475</v>
      </c>
      <c r="G151" t="s">
        <v>1475</v>
      </c>
    </row>
    <row r="152" spans="1:7" x14ac:dyDescent="0.3">
      <c r="A152" t="s">
        <v>1319</v>
      </c>
      <c r="B152">
        <v>1</v>
      </c>
      <c r="C152">
        <v>12000</v>
      </c>
      <c r="D152" s="3">
        <v>0.94043887147335425</v>
      </c>
      <c r="E152" t="s">
        <v>1475</v>
      </c>
      <c r="F152" t="s">
        <v>1475</v>
      </c>
      <c r="G152" t="s">
        <v>1475</v>
      </c>
    </row>
    <row r="153" spans="1:7" x14ac:dyDescent="0.3">
      <c r="A153" t="s">
        <v>1325</v>
      </c>
      <c r="B153">
        <v>1</v>
      </c>
      <c r="C153">
        <v>12000</v>
      </c>
      <c r="D153" s="3">
        <v>0.94043887147335425</v>
      </c>
      <c r="E153" t="s">
        <v>1475</v>
      </c>
      <c r="F153" t="s">
        <v>1475</v>
      </c>
      <c r="G153" t="s">
        <v>1475</v>
      </c>
    </row>
    <row r="154" spans="1:7" x14ac:dyDescent="0.3">
      <c r="A154" t="s">
        <v>1329</v>
      </c>
      <c r="B154">
        <v>1</v>
      </c>
      <c r="C154">
        <v>12000</v>
      </c>
      <c r="D154" s="3">
        <v>0.94043887147335425</v>
      </c>
      <c r="E154" t="s">
        <v>1475</v>
      </c>
      <c r="F154" t="s">
        <v>1475</v>
      </c>
      <c r="G154" t="s">
        <v>1475</v>
      </c>
    </row>
    <row r="155" spans="1:7" x14ac:dyDescent="0.3">
      <c r="A155" t="s">
        <v>1331</v>
      </c>
      <c r="B155">
        <v>1</v>
      </c>
      <c r="C155">
        <v>22500</v>
      </c>
      <c r="D155" s="3">
        <v>1.7633228840125392</v>
      </c>
      <c r="E155" t="s">
        <v>1476</v>
      </c>
      <c r="F155" t="s">
        <v>1475</v>
      </c>
      <c r="G155" t="s">
        <v>1476</v>
      </c>
    </row>
    <row r="156" spans="1:7" x14ac:dyDescent="0.3">
      <c r="A156" t="s">
        <v>1333</v>
      </c>
      <c r="B156">
        <v>1</v>
      </c>
      <c r="C156">
        <v>12000</v>
      </c>
      <c r="D156" s="3">
        <v>0.94043887147335425</v>
      </c>
      <c r="E156" t="s">
        <v>1475</v>
      </c>
      <c r="F156" t="s">
        <v>1475</v>
      </c>
      <c r="G156" t="s">
        <v>1475</v>
      </c>
    </row>
    <row r="157" spans="1:7" x14ac:dyDescent="0.3">
      <c r="A157" t="s">
        <v>373</v>
      </c>
      <c r="B157">
        <v>2</v>
      </c>
      <c r="C157">
        <v>82500</v>
      </c>
      <c r="D157" s="3">
        <v>4.7853828306264505</v>
      </c>
      <c r="E157" t="s">
        <v>1476</v>
      </c>
      <c r="F157" t="s">
        <v>1476</v>
      </c>
      <c r="G157" t="s">
        <v>1476</v>
      </c>
    </row>
    <row r="158" spans="1:7" x14ac:dyDescent="0.3">
      <c r="A158" t="s">
        <v>564</v>
      </c>
      <c r="B158">
        <v>2</v>
      </c>
      <c r="C158">
        <v>12000</v>
      </c>
      <c r="D158" s="3">
        <v>0.69605568445475641</v>
      </c>
      <c r="E158" t="s">
        <v>1475</v>
      </c>
      <c r="F158" t="s">
        <v>1475</v>
      </c>
      <c r="G158" t="s">
        <v>1475</v>
      </c>
    </row>
    <row r="159" spans="1:7" x14ac:dyDescent="0.3">
      <c r="A159" t="s">
        <v>1045</v>
      </c>
      <c r="B159">
        <v>2</v>
      </c>
      <c r="C159">
        <v>82500</v>
      </c>
      <c r="D159" s="3">
        <v>4.7853828306264505</v>
      </c>
      <c r="E159" t="s">
        <v>1476</v>
      </c>
      <c r="F159" t="s">
        <v>1476</v>
      </c>
      <c r="G159" t="s">
        <v>1476</v>
      </c>
    </row>
    <row r="160" spans="1:7" x14ac:dyDescent="0.3">
      <c r="A160" t="s">
        <v>1106</v>
      </c>
      <c r="B160">
        <v>2</v>
      </c>
      <c r="C160">
        <v>100000</v>
      </c>
      <c r="D160" s="3">
        <v>5.8004640371229694</v>
      </c>
      <c r="E160" t="s">
        <v>1476</v>
      </c>
      <c r="F160" t="s">
        <v>1476</v>
      </c>
      <c r="G160" t="s">
        <v>1476</v>
      </c>
    </row>
    <row r="161" spans="1:7" x14ac:dyDescent="0.3">
      <c r="A161" t="s">
        <v>1247</v>
      </c>
      <c r="B161">
        <v>2</v>
      </c>
      <c r="C161">
        <v>12000</v>
      </c>
      <c r="D161" s="3">
        <v>0.69605568445475641</v>
      </c>
      <c r="E161" t="s">
        <v>1475</v>
      </c>
      <c r="F161" t="s">
        <v>1475</v>
      </c>
      <c r="G161" t="s">
        <v>1475</v>
      </c>
    </row>
    <row r="162" spans="1:7" x14ac:dyDescent="0.3">
      <c r="A162" t="s">
        <v>46</v>
      </c>
      <c r="B162">
        <v>2</v>
      </c>
      <c r="C162">
        <v>12000</v>
      </c>
      <c r="D162" s="3">
        <v>0.69605568445475641</v>
      </c>
      <c r="E162" t="s">
        <v>1475</v>
      </c>
      <c r="F162" t="s">
        <v>1475</v>
      </c>
      <c r="G162" t="s">
        <v>1475</v>
      </c>
    </row>
    <row r="163" spans="1:7" x14ac:dyDescent="0.3">
      <c r="A163" t="s">
        <v>92</v>
      </c>
      <c r="B163">
        <v>2</v>
      </c>
      <c r="C163">
        <v>22500</v>
      </c>
      <c r="D163" s="3">
        <v>1.3051044083526682</v>
      </c>
      <c r="E163" t="s">
        <v>1476</v>
      </c>
      <c r="F163" t="s">
        <v>1475</v>
      </c>
      <c r="G163" t="s">
        <v>1475</v>
      </c>
    </row>
    <row r="164" spans="1:7" x14ac:dyDescent="0.3">
      <c r="A164" t="s">
        <v>95</v>
      </c>
      <c r="B164">
        <v>2</v>
      </c>
      <c r="C164">
        <v>22500</v>
      </c>
      <c r="D164" s="3">
        <v>1.3051044083526682</v>
      </c>
      <c r="E164" t="s">
        <v>1476</v>
      </c>
      <c r="F164" t="s">
        <v>1475</v>
      </c>
      <c r="G164" t="s">
        <v>1475</v>
      </c>
    </row>
    <row r="165" spans="1:7" x14ac:dyDescent="0.3">
      <c r="A165" t="s">
        <v>98</v>
      </c>
      <c r="B165">
        <v>2</v>
      </c>
      <c r="C165">
        <v>22500</v>
      </c>
      <c r="D165" s="3">
        <v>1.3051044083526682</v>
      </c>
      <c r="E165" t="s">
        <v>1476</v>
      </c>
      <c r="F165" t="s">
        <v>1475</v>
      </c>
      <c r="G165" t="s">
        <v>1475</v>
      </c>
    </row>
    <row r="166" spans="1:7" x14ac:dyDescent="0.3">
      <c r="A166" t="s">
        <v>101</v>
      </c>
      <c r="B166">
        <v>2</v>
      </c>
      <c r="C166">
        <v>22500</v>
      </c>
      <c r="D166" s="3">
        <v>1.3051044083526682</v>
      </c>
      <c r="E166" t="s">
        <v>1476</v>
      </c>
      <c r="F166" t="s">
        <v>1475</v>
      </c>
      <c r="G166" t="s">
        <v>1475</v>
      </c>
    </row>
    <row r="167" spans="1:7" x14ac:dyDescent="0.3">
      <c r="A167" t="s">
        <v>104</v>
      </c>
      <c r="B167">
        <v>2</v>
      </c>
      <c r="C167">
        <v>22500</v>
      </c>
      <c r="D167" s="3">
        <v>1.3051044083526682</v>
      </c>
      <c r="E167" t="s">
        <v>1476</v>
      </c>
      <c r="F167" t="s">
        <v>1475</v>
      </c>
      <c r="G167" t="s">
        <v>1475</v>
      </c>
    </row>
    <row r="168" spans="1:7" x14ac:dyDescent="0.3">
      <c r="A168" t="s">
        <v>122</v>
      </c>
      <c r="B168">
        <v>2</v>
      </c>
      <c r="C168">
        <v>22500</v>
      </c>
      <c r="D168" s="3">
        <v>1.3051044083526682</v>
      </c>
      <c r="E168" t="s">
        <v>1476</v>
      </c>
      <c r="F168" t="s">
        <v>1475</v>
      </c>
      <c r="G168" t="s">
        <v>1475</v>
      </c>
    </row>
    <row r="169" spans="1:7" x14ac:dyDescent="0.3">
      <c r="A169" t="s">
        <v>135</v>
      </c>
      <c r="B169">
        <v>2</v>
      </c>
      <c r="C169">
        <v>22500</v>
      </c>
      <c r="D169" s="3">
        <v>1.3051044083526682</v>
      </c>
      <c r="E169" t="s">
        <v>1476</v>
      </c>
      <c r="F169" t="s">
        <v>1475</v>
      </c>
      <c r="G169" t="s">
        <v>1475</v>
      </c>
    </row>
    <row r="170" spans="1:7" x14ac:dyDescent="0.3">
      <c r="A170" t="s">
        <v>154</v>
      </c>
      <c r="B170">
        <v>2</v>
      </c>
      <c r="C170">
        <v>12000</v>
      </c>
      <c r="D170" s="3">
        <v>0.69605568445475641</v>
      </c>
      <c r="E170" t="s">
        <v>1475</v>
      </c>
      <c r="F170" t="s">
        <v>1475</v>
      </c>
      <c r="G170" t="s">
        <v>1475</v>
      </c>
    </row>
    <row r="171" spans="1:7" x14ac:dyDescent="0.3">
      <c r="A171" t="s">
        <v>164</v>
      </c>
      <c r="B171">
        <v>2</v>
      </c>
      <c r="C171">
        <v>22500</v>
      </c>
      <c r="D171" s="3">
        <v>1.3051044083526682</v>
      </c>
      <c r="E171" t="s">
        <v>1476</v>
      </c>
      <c r="F171" t="s">
        <v>1475</v>
      </c>
      <c r="G171" t="s">
        <v>1475</v>
      </c>
    </row>
    <row r="172" spans="1:7" x14ac:dyDescent="0.3">
      <c r="A172" t="s">
        <v>170</v>
      </c>
      <c r="B172">
        <v>2</v>
      </c>
      <c r="C172" s="5" t="s">
        <v>1349</v>
      </c>
      <c r="D172" s="6" t="s">
        <v>1349</v>
      </c>
      <c r="E172" s="5" t="s">
        <v>1349</v>
      </c>
      <c r="F172" s="5" t="s">
        <v>1349</v>
      </c>
      <c r="G172" s="5" t="s">
        <v>1349</v>
      </c>
    </row>
    <row r="173" spans="1:7" x14ac:dyDescent="0.3">
      <c r="A173" t="s">
        <v>199</v>
      </c>
      <c r="B173">
        <v>2</v>
      </c>
      <c r="C173">
        <v>82500</v>
      </c>
      <c r="D173" s="3">
        <v>4.7853828306264505</v>
      </c>
      <c r="E173" t="s">
        <v>1476</v>
      </c>
      <c r="F173" t="s">
        <v>1476</v>
      </c>
      <c r="G173" t="s">
        <v>1476</v>
      </c>
    </row>
    <row r="174" spans="1:7" x14ac:dyDescent="0.3">
      <c r="A174" t="s">
        <v>211</v>
      </c>
      <c r="B174">
        <v>2</v>
      </c>
      <c r="C174">
        <v>82500</v>
      </c>
      <c r="D174" s="3">
        <v>4.7853828306264505</v>
      </c>
      <c r="E174" t="s">
        <v>1476</v>
      </c>
      <c r="F174" t="s">
        <v>1476</v>
      </c>
      <c r="G174" t="s">
        <v>1476</v>
      </c>
    </row>
    <row r="175" spans="1:7" x14ac:dyDescent="0.3">
      <c r="A175" t="s">
        <v>229</v>
      </c>
      <c r="B175">
        <v>2</v>
      </c>
      <c r="C175">
        <v>22500</v>
      </c>
      <c r="D175" s="3">
        <v>1.3051044083526682</v>
      </c>
      <c r="E175" t="s">
        <v>1476</v>
      </c>
      <c r="F175" t="s">
        <v>1475</v>
      </c>
      <c r="G175" t="s">
        <v>1475</v>
      </c>
    </row>
    <row r="176" spans="1:7" x14ac:dyDescent="0.3">
      <c r="A176" t="s">
        <v>237</v>
      </c>
      <c r="B176">
        <v>2</v>
      </c>
      <c r="C176">
        <v>12000</v>
      </c>
      <c r="D176" s="3">
        <v>0.69605568445475641</v>
      </c>
      <c r="E176" t="s">
        <v>1475</v>
      </c>
      <c r="F176" t="s">
        <v>1475</v>
      </c>
      <c r="G176" t="s">
        <v>1475</v>
      </c>
    </row>
    <row r="177" spans="1:7" x14ac:dyDescent="0.3">
      <c r="A177" t="s">
        <v>258</v>
      </c>
      <c r="B177">
        <v>2</v>
      </c>
      <c r="C177">
        <v>12000</v>
      </c>
      <c r="D177" s="3">
        <v>0.69605568445475641</v>
      </c>
      <c r="E177" t="s">
        <v>1475</v>
      </c>
      <c r="F177" t="s">
        <v>1475</v>
      </c>
      <c r="G177" t="s">
        <v>1475</v>
      </c>
    </row>
    <row r="178" spans="1:7" x14ac:dyDescent="0.3">
      <c r="A178" t="s">
        <v>262</v>
      </c>
      <c r="B178">
        <v>2</v>
      </c>
      <c r="C178">
        <v>12000</v>
      </c>
      <c r="D178" s="3">
        <v>0.69605568445475641</v>
      </c>
      <c r="E178" t="s">
        <v>1475</v>
      </c>
      <c r="F178" t="s">
        <v>1475</v>
      </c>
      <c r="G178" t="s">
        <v>1475</v>
      </c>
    </row>
    <row r="179" spans="1:7" x14ac:dyDescent="0.3">
      <c r="A179" t="s">
        <v>268</v>
      </c>
      <c r="B179">
        <v>2</v>
      </c>
      <c r="C179">
        <v>82500</v>
      </c>
      <c r="D179" s="3">
        <v>4.7853828306264505</v>
      </c>
      <c r="E179" t="s">
        <v>1476</v>
      </c>
      <c r="F179" t="s">
        <v>1476</v>
      </c>
      <c r="G179" t="s">
        <v>1476</v>
      </c>
    </row>
    <row r="180" spans="1:7" x14ac:dyDescent="0.3">
      <c r="A180" t="s">
        <v>272</v>
      </c>
      <c r="B180">
        <v>2</v>
      </c>
      <c r="C180">
        <v>37500</v>
      </c>
      <c r="D180" s="3">
        <v>2.1751740139211138</v>
      </c>
      <c r="E180" t="s">
        <v>1476</v>
      </c>
      <c r="F180" t="s">
        <v>1476</v>
      </c>
      <c r="G180" t="s">
        <v>1476</v>
      </c>
    </row>
    <row r="181" spans="1:7" x14ac:dyDescent="0.3">
      <c r="A181" t="s">
        <v>275</v>
      </c>
      <c r="B181">
        <v>2</v>
      </c>
      <c r="C181">
        <v>37500</v>
      </c>
      <c r="D181" s="3">
        <v>2.1751740139211138</v>
      </c>
      <c r="E181" t="s">
        <v>1476</v>
      </c>
      <c r="F181" t="s">
        <v>1476</v>
      </c>
      <c r="G181" t="s">
        <v>1476</v>
      </c>
    </row>
    <row r="182" spans="1:7" x14ac:dyDescent="0.3">
      <c r="A182" t="s">
        <v>287</v>
      </c>
      <c r="B182">
        <v>2</v>
      </c>
      <c r="C182">
        <v>22500</v>
      </c>
      <c r="D182" s="3">
        <v>1.3051044083526682</v>
      </c>
      <c r="E182" t="s">
        <v>1476</v>
      </c>
      <c r="F182" t="s">
        <v>1475</v>
      </c>
      <c r="G182" t="s">
        <v>1475</v>
      </c>
    </row>
    <row r="183" spans="1:7" x14ac:dyDescent="0.3">
      <c r="A183" t="s">
        <v>288</v>
      </c>
      <c r="B183">
        <v>2</v>
      </c>
      <c r="C183">
        <v>22500</v>
      </c>
      <c r="D183" s="3">
        <v>1.3051044083526682</v>
      </c>
      <c r="E183" t="s">
        <v>1476</v>
      </c>
      <c r="F183" t="s">
        <v>1475</v>
      </c>
      <c r="G183" t="s">
        <v>1475</v>
      </c>
    </row>
    <row r="184" spans="1:7" x14ac:dyDescent="0.3">
      <c r="A184" t="s">
        <v>293</v>
      </c>
      <c r="B184">
        <v>2</v>
      </c>
      <c r="C184">
        <v>100000</v>
      </c>
      <c r="D184" s="3">
        <v>5.8004640371229694</v>
      </c>
      <c r="E184" t="s">
        <v>1476</v>
      </c>
      <c r="F184" t="s">
        <v>1476</v>
      </c>
      <c r="G184" t="s">
        <v>1476</v>
      </c>
    </row>
    <row r="185" spans="1:7" x14ac:dyDescent="0.3">
      <c r="A185" t="s">
        <v>298</v>
      </c>
      <c r="B185">
        <v>2</v>
      </c>
      <c r="C185">
        <v>100000</v>
      </c>
      <c r="D185" s="3">
        <v>5.8004640371229694</v>
      </c>
      <c r="E185" t="s">
        <v>1476</v>
      </c>
      <c r="F185" t="s">
        <v>1476</v>
      </c>
      <c r="G185" t="s">
        <v>1476</v>
      </c>
    </row>
    <row r="186" spans="1:7" x14ac:dyDescent="0.3">
      <c r="A186" t="s">
        <v>312</v>
      </c>
      <c r="B186">
        <v>2</v>
      </c>
      <c r="C186">
        <v>22500</v>
      </c>
      <c r="D186" s="3">
        <v>1.3051044083526682</v>
      </c>
      <c r="E186" t="s">
        <v>1476</v>
      </c>
      <c r="F186" t="s">
        <v>1475</v>
      </c>
      <c r="G186" t="s">
        <v>1475</v>
      </c>
    </row>
    <row r="187" spans="1:7" x14ac:dyDescent="0.3">
      <c r="A187" t="s">
        <v>327</v>
      </c>
      <c r="B187">
        <v>2</v>
      </c>
      <c r="C187">
        <v>37500</v>
      </c>
      <c r="D187" s="3">
        <v>2.1751740139211138</v>
      </c>
      <c r="E187" t="s">
        <v>1476</v>
      </c>
      <c r="F187" t="s">
        <v>1476</v>
      </c>
      <c r="G187" t="s">
        <v>1476</v>
      </c>
    </row>
    <row r="188" spans="1:7" x14ac:dyDescent="0.3">
      <c r="A188" t="s">
        <v>358</v>
      </c>
      <c r="B188">
        <v>2</v>
      </c>
      <c r="C188">
        <v>22500</v>
      </c>
      <c r="D188" s="3">
        <v>1.3051044083526682</v>
      </c>
      <c r="E188" t="s">
        <v>1476</v>
      </c>
      <c r="F188" t="s">
        <v>1475</v>
      </c>
      <c r="G188" t="s">
        <v>1475</v>
      </c>
    </row>
    <row r="189" spans="1:7" x14ac:dyDescent="0.3">
      <c r="A189" t="s">
        <v>408</v>
      </c>
      <c r="B189">
        <v>2</v>
      </c>
      <c r="C189">
        <v>37500</v>
      </c>
      <c r="D189" s="3">
        <v>2.1751740139211138</v>
      </c>
      <c r="E189" t="s">
        <v>1476</v>
      </c>
      <c r="F189" t="s">
        <v>1476</v>
      </c>
      <c r="G189" t="s">
        <v>1476</v>
      </c>
    </row>
    <row r="190" spans="1:7" x14ac:dyDescent="0.3">
      <c r="A190" t="s">
        <v>415</v>
      </c>
      <c r="B190">
        <v>2</v>
      </c>
      <c r="C190">
        <v>12000</v>
      </c>
      <c r="D190" s="3">
        <v>0.69605568445475641</v>
      </c>
      <c r="E190" t="s">
        <v>1475</v>
      </c>
      <c r="F190" t="s">
        <v>1475</v>
      </c>
      <c r="G190" t="s">
        <v>1475</v>
      </c>
    </row>
    <row r="191" spans="1:7" x14ac:dyDescent="0.3">
      <c r="A191" t="s">
        <v>416</v>
      </c>
      <c r="B191">
        <v>2</v>
      </c>
      <c r="C191">
        <v>100000</v>
      </c>
      <c r="D191" s="3">
        <v>5.8004640371229694</v>
      </c>
      <c r="E191" t="s">
        <v>1476</v>
      </c>
      <c r="F191" t="s">
        <v>1476</v>
      </c>
      <c r="G191" t="s">
        <v>1476</v>
      </c>
    </row>
    <row r="192" spans="1:7" x14ac:dyDescent="0.3">
      <c r="A192" t="s">
        <v>418</v>
      </c>
      <c r="B192">
        <v>2</v>
      </c>
      <c r="C192">
        <v>100000</v>
      </c>
      <c r="D192" s="3">
        <v>5.8004640371229694</v>
      </c>
      <c r="E192" t="s">
        <v>1476</v>
      </c>
      <c r="F192" t="s">
        <v>1476</v>
      </c>
      <c r="G192" t="s">
        <v>1476</v>
      </c>
    </row>
    <row r="193" spans="1:7" x14ac:dyDescent="0.3">
      <c r="A193" t="s">
        <v>419</v>
      </c>
      <c r="B193">
        <v>2</v>
      </c>
      <c r="C193">
        <v>82500</v>
      </c>
      <c r="D193" s="3">
        <v>4.7853828306264505</v>
      </c>
      <c r="E193" t="s">
        <v>1476</v>
      </c>
      <c r="F193" t="s">
        <v>1476</v>
      </c>
      <c r="G193" t="s">
        <v>1476</v>
      </c>
    </row>
    <row r="194" spans="1:7" x14ac:dyDescent="0.3">
      <c r="A194" t="s">
        <v>422</v>
      </c>
      <c r="B194">
        <v>2</v>
      </c>
      <c r="C194">
        <v>55000</v>
      </c>
      <c r="D194" s="3">
        <v>3.1902552204176335</v>
      </c>
      <c r="E194" t="s">
        <v>1476</v>
      </c>
      <c r="F194" t="s">
        <v>1476</v>
      </c>
      <c r="G194" t="s">
        <v>1476</v>
      </c>
    </row>
    <row r="195" spans="1:7" x14ac:dyDescent="0.3">
      <c r="A195" t="s">
        <v>435</v>
      </c>
      <c r="B195">
        <v>2</v>
      </c>
      <c r="C195">
        <v>100000</v>
      </c>
      <c r="D195" s="3">
        <v>5.8004640371229694</v>
      </c>
      <c r="E195" t="s">
        <v>1476</v>
      </c>
      <c r="F195" t="s">
        <v>1476</v>
      </c>
      <c r="G195" t="s">
        <v>1476</v>
      </c>
    </row>
    <row r="196" spans="1:7" x14ac:dyDescent="0.3">
      <c r="A196" t="s">
        <v>440</v>
      </c>
      <c r="B196">
        <v>2</v>
      </c>
      <c r="C196">
        <v>82500</v>
      </c>
      <c r="D196" s="3">
        <v>4.7853828306264505</v>
      </c>
      <c r="E196" t="s">
        <v>1476</v>
      </c>
      <c r="F196" t="s">
        <v>1476</v>
      </c>
      <c r="G196" t="s">
        <v>1476</v>
      </c>
    </row>
    <row r="197" spans="1:7" x14ac:dyDescent="0.3">
      <c r="A197" t="s">
        <v>443</v>
      </c>
      <c r="B197">
        <v>2</v>
      </c>
      <c r="C197">
        <v>100000</v>
      </c>
      <c r="D197" s="3">
        <v>5.8004640371229694</v>
      </c>
      <c r="E197" t="s">
        <v>1476</v>
      </c>
      <c r="F197" t="s">
        <v>1476</v>
      </c>
      <c r="G197" t="s">
        <v>1476</v>
      </c>
    </row>
    <row r="198" spans="1:7" x14ac:dyDescent="0.3">
      <c r="A198" t="s">
        <v>465</v>
      </c>
      <c r="B198">
        <v>2</v>
      </c>
      <c r="C198">
        <v>12000</v>
      </c>
      <c r="D198" s="3">
        <v>0.69605568445475641</v>
      </c>
      <c r="E198" t="s">
        <v>1475</v>
      </c>
      <c r="F198" t="s">
        <v>1475</v>
      </c>
      <c r="G198" t="s">
        <v>1475</v>
      </c>
    </row>
    <row r="199" spans="1:7" x14ac:dyDescent="0.3">
      <c r="A199" t="s">
        <v>466</v>
      </c>
      <c r="B199">
        <v>2</v>
      </c>
      <c r="C199">
        <v>22500</v>
      </c>
      <c r="D199" s="3">
        <v>1.3051044083526682</v>
      </c>
      <c r="E199" t="s">
        <v>1476</v>
      </c>
      <c r="F199" t="s">
        <v>1475</v>
      </c>
      <c r="G199" t="s">
        <v>1475</v>
      </c>
    </row>
    <row r="200" spans="1:7" x14ac:dyDescent="0.3">
      <c r="A200" t="s">
        <v>468</v>
      </c>
      <c r="B200">
        <v>2</v>
      </c>
      <c r="C200">
        <v>100000</v>
      </c>
      <c r="D200" s="3">
        <v>5.8004640371229694</v>
      </c>
      <c r="E200" t="s">
        <v>1476</v>
      </c>
      <c r="F200" t="s">
        <v>1476</v>
      </c>
      <c r="G200" t="s">
        <v>1476</v>
      </c>
    </row>
    <row r="201" spans="1:7" x14ac:dyDescent="0.3">
      <c r="A201" t="s">
        <v>491</v>
      </c>
      <c r="B201">
        <v>2</v>
      </c>
      <c r="C201">
        <v>100000</v>
      </c>
      <c r="D201" s="3">
        <v>5.8004640371229694</v>
      </c>
      <c r="E201" t="s">
        <v>1476</v>
      </c>
      <c r="F201" t="s">
        <v>1476</v>
      </c>
      <c r="G201" t="s">
        <v>1476</v>
      </c>
    </row>
    <row r="202" spans="1:7" x14ac:dyDescent="0.3">
      <c r="A202" t="s">
        <v>493</v>
      </c>
      <c r="B202">
        <v>2</v>
      </c>
      <c r="C202">
        <v>100000</v>
      </c>
      <c r="D202" s="3">
        <v>5.8004640371229694</v>
      </c>
      <c r="E202" t="s">
        <v>1476</v>
      </c>
      <c r="F202" t="s">
        <v>1476</v>
      </c>
      <c r="G202" t="s">
        <v>1476</v>
      </c>
    </row>
    <row r="203" spans="1:7" x14ac:dyDescent="0.3">
      <c r="A203" t="s">
        <v>500</v>
      </c>
      <c r="B203">
        <v>2</v>
      </c>
      <c r="C203">
        <v>100000</v>
      </c>
      <c r="D203" s="3">
        <v>5.8004640371229694</v>
      </c>
      <c r="E203" t="s">
        <v>1476</v>
      </c>
      <c r="F203" t="s">
        <v>1476</v>
      </c>
      <c r="G203" t="s">
        <v>1476</v>
      </c>
    </row>
    <row r="204" spans="1:7" x14ac:dyDescent="0.3">
      <c r="A204" t="s">
        <v>505</v>
      </c>
      <c r="B204">
        <v>2</v>
      </c>
      <c r="C204">
        <v>22500</v>
      </c>
      <c r="D204" s="3">
        <v>1.3051044083526682</v>
      </c>
      <c r="E204" t="s">
        <v>1476</v>
      </c>
      <c r="F204" t="s">
        <v>1475</v>
      </c>
      <c r="G204" t="s">
        <v>1475</v>
      </c>
    </row>
    <row r="205" spans="1:7" x14ac:dyDescent="0.3">
      <c r="A205" t="s">
        <v>516</v>
      </c>
      <c r="B205">
        <v>2</v>
      </c>
      <c r="C205">
        <v>12000</v>
      </c>
      <c r="D205" s="3">
        <v>0.69605568445475641</v>
      </c>
      <c r="E205" t="s">
        <v>1475</v>
      </c>
      <c r="F205" t="s">
        <v>1475</v>
      </c>
      <c r="G205" t="s">
        <v>1475</v>
      </c>
    </row>
    <row r="206" spans="1:7" x14ac:dyDescent="0.3">
      <c r="A206" t="s">
        <v>527</v>
      </c>
      <c r="B206">
        <v>2</v>
      </c>
      <c r="C206">
        <v>55000</v>
      </c>
      <c r="D206" s="3">
        <v>3.1902552204176335</v>
      </c>
      <c r="E206" t="s">
        <v>1476</v>
      </c>
      <c r="F206" t="s">
        <v>1476</v>
      </c>
      <c r="G206" t="s">
        <v>1476</v>
      </c>
    </row>
    <row r="207" spans="1:7" x14ac:dyDescent="0.3">
      <c r="A207" t="s">
        <v>530</v>
      </c>
      <c r="B207">
        <v>2</v>
      </c>
      <c r="C207">
        <v>37500</v>
      </c>
      <c r="D207" s="3">
        <v>2.1751740139211138</v>
      </c>
      <c r="E207" t="s">
        <v>1476</v>
      </c>
      <c r="F207" t="s">
        <v>1476</v>
      </c>
      <c r="G207" t="s">
        <v>1476</v>
      </c>
    </row>
    <row r="208" spans="1:7" x14ac:dyDescent="0.3">
      <c r="A208" t="s">
        <v>531</v>
      </c>
      <c r="B208">
        <v>2</v>
      </c>
      <c r="C208">
        <v>12000</v>
      </c>
      <c r="D208" s="3">
        <v>0.69605568445475641</v>
      </c>
      <c r="E208" t="s">
        <v>1475</v>
      </c>
      <c r="F208" t="s">
        <v>1475</v>
      </c>
      <c r="G208" t="s">
        <v>1475</v>
      </c>
    </row>
    <row r="209" spans="1:7" x14ac:dyDescent="0.3">
      <c r="A209" t="s">
        <v>535</v>
      </c>
      <c r="B209">
        <v>2</v>
      </c>
      <c r="C209">
        <v>22500</v>
      </c>
      <c r="D209" s="3">
        <v>1.3051044083526682</v>
      </c>
      <c r="E209" t="s">
        <v>1476</v>
      </c>
      <c r="F209" t="s">
        <v>1475</v>
      </c>
      <c r="G209" t="s">
        <v>1475</v>
      </c>
    </row>
    <row r="210" spans="1:7" x14ac:dyDescent="0.3">
      <c r="A210" t="s">
        <v>549</v>
      </c>
      <c r="B210">
        <v>2</v>
      </c>
      <c r="C210">
        <v>22500</v>
      </c>
      <c r="D210" s="3">
        <v>1.3051044083526682</v>
      </c>
      <c r="E210" t="s">
        <v>1476</v>
      </c>
      <c r="F210" t="s">
        <v>1475</v>
      </c>
      <c r="G210" t="s">
        <v>1475</v>
      </c>
    </row>
    <row r="211" spans="1:7" x14ac:dyDescent="0.3">
      <c r="A211" t="s">
        <v>553</v>
      </c>
      <c r="B211">
        <v>2</v>
      </c>
      <c r="C211">
        <v>12000</v>
      </c>
      <c r="D211" s="3">
        <v>0.69605568445475641</v>
      </c>
      <c r="E211" t="s">
        <v>1475</v>
      </c>
      <c r="F211" t="s">
        <v>1475</v>
      </c>
      <c r="G211" t="s">
        <v>1475</v>
      </c>
    </row>
    <row r="212" spans="1:7" x14ac:dyDescent="0.3">
      <c r="A212" t="s">
        <v>554</v>
      </c>
      <c r="B212">
        <v>2</v>
      </c>
      <c r="C212">
        <v>22500</v>
      </c>
      <c r="D212" s="3">
        <v>1.3051044083526682</v>
      </c>
      <c r="E212" t="s">
        <v>1476</v>
      </c>
      <c r="F212" t="s">
        <v>1475</v>
      </c>
      <c r="G212" t="s">
        <v>1475</v>
      </c>
    </row>
    <row r="213" spans="1:7" x14ac:dyDescent="0.3">
      <c r="A213" t="s">
        <v>557</v>
      </c>
      <c r="B213">
        <v>2</v>
      </c>
      <c r="C213">
        <v>100000</v>
      </c>
      <c r="D213" s="3">
        <v>5.8004640371229694</v>
      </c>
      <c r="E213" t="s">
        <v>1476</v>
      </c>
      <c r="F213" t="s">
        <v>1476</v>
      </c>
      <c r="G213" t="s">
        <v>1476</v>
      </c>
    </row>
    <row r="214" spans="1:7" x14ac:dyDescent="0.3">
      <c r="A214" t="s">
        <v>559</v>
      </c>
      <c r="B214">
        <v>2</v>
      </c>
      <c r="C214">
        <v>22500</v>
      </c>
      <c r="D214" s="3">
        <v>1.3051044083526682</v>
      </c>
      <c r="E214" t="s">
        <v>1476</v>
      </c>
      <c r="F214" t="s">
        <v>1475</v>
      </c>
      <c r="G214" t="s">
        <v>1475</v>
      </c>
    </row>
    <row r="215" spans="1:7" x14ac:dyDescent="0.3">
      <c r="A215" t="s">
        <v>560</v>
      </c>
      <c r="B215">
        <v>2</v>
      </c>
      <c r="C215">
        <v>37500</v>
      </c>
      <c r="D215" s="3">
        <v>2.1751740139211138</v>
      </c>
      <c r="E215" t="s">
        <v>1476</v>
      </c>
      <c r="F215" t="s">
        <v>1476</v>
      </c>
      <c r="G215" t="s">
        <v>1476</v>
      </c>
    </row>
    <row r="216" spans="1:7" x14ac:dyDescent="0.3">
      <c r="A216" t="s">
        <v>562</v>
      </c>
      <c r="B216">
        <v>2</v>
      </c>
      <c r="C216">
        <v>12000</v>
      </c>
      <c r="D216" s="3">
        <v>0.69605568445475641</v>
      </c>
      <c r="E216" t="s">
        <v>1475</v>
      </c>
      <c r="F216" t="s">
        <v>1475</v>
      </c>
      <c r="G216" t="s">
        <v>1475</v>
      </c>
    </row>
    <row r="217" spans="1:7" x14ac:dyDescent="0.3">
      <c r="A217" t="s">
        <v>568</v>
      </c>
      <c r="B217">
        <v>2</v>
      </c>
      <c r="C217">
        <v>12000</v>
      </c>
      <c r="D217" s="3">
        <v>0.69605568445475641</v>
      </c>
      <c r="E217" t="s">
        <v>1475</v>
      </c>
      <c r="F217" t="s">
        <v>1475</v>
      </c>
      <c r="G217" t="s">
        <v>1475</v>
      </c>
    </row>
    <row r="218" spans="1:7" x14ac:dyDescent="0.3">
      <c r="A218" t="s">
        <v>571</v>
      </c>
      <c r="B218">
        <v>2</v>
      </c>
      <c r="C218">
        <v>12000</v>
      </c>
      <c r="D218" s="3">
        <v>0.69605568445475641</v>
      </c>
      <c r="E218" t="s">
        <v>1475</v>
      </c>
      <c r="F218" t="s">
        <v>1475</v>
      </c>
      <c r="G218" t="s">
        <v>1475</v>
      </c>
    </row>
    <row r="219" spans="1:7" x14ac:dyDescent="0.3">
      <c r="A219" t="s">
        <v>576</v>
      </c>
      <c r="B219">
        <v>2</v>
      </c>
      <c r="C219">
        <v>12000</v>
      </c>
      <c r="D219" s="3">
        <v>0.69605568445475641</v>
      </c>
      <c r="E219" t="s">
        <v>1475</v>
      </c>
      <c r="F219" t="s">
        <v>1475</v>
      </c>
      <c r="G219" t="s">
        <v>1475</v>
      </c>
    </row>
    <row r="220" spans="1:7" x14ac:dyDescent="0.3">
      <c r="A220" t="s">
        <v>578</v>
      </c>
      <c r="B220">
        <v>2</v>
      </c>
      <c r="C220">
        <v>22500</v>
      </c>
      <c r="D220" s="3">
        <v>1.3051044083526682</v>
      </c>
      <c r="E220" t="s">
        <v>1476</v>
      </c>
      <c r="F220" t="s">
        <v>1475</v>
      </c>
      <c r="G220" t="s">
        <v>1475</v>
      </c>
    </row>
    <row r="221" spans="1:7" x14ac:dyDescent="0.3">
      <c r="A221" t="s">
        <v>587</v>
      </c>
      <c r="B221">
        <v>2</v>
      </c>
      <c r="C221">
        <v>12000</v>
      </c>
      <c r="D221" s="3">
        <v>0.69605568445475641</v>
      </c>
      <c r="E221" t="s">
        <v>1475</v>
      </c>
      <c r="F221" t="s">
        <v>1475</v>
      </c>
      <c r="G221" t="s">
        <v>1475</v>
      </c>
    </row>
    <row r="222" spans="1:7" x14ac:dyDescent="0.3">
      <c r="A222" t="s">
        <v>589</v>
      </c>
      <c r="B222">
        <v>2</v>
      </c>
      <c r="C222">
        <v>100000</v>
      </c>
      <c r="D222" s="3">
        <v>5.8004640371229694</v>
      </c>
      <c r="E222" t="s">
        <v>1476</v>
      </c>
      <c r="F222" t="s">
        <v>1476</v>
      </c>
      <c r="G222" t="s">
        <v>1476</v>
      </c>
    </row>
    <row r="223" spans="1:7" x14ac:dyDescent="0.3">
      <c r="A223" t="s">
        <v>594</v>
      </c>
      <c r="B223">
        <v>2</v>
      </c>
      <c r="C223">
        <v>55000</v>
      </c>
      <c r="D223" s="3">
        <v>3.1902552204176335</v>
      </c>
      <c r="E223" t="s">
        <v>1476</v>
      </c>
      <c r="F223" t="s">
        <v>1476</v>
      </c>
      <c r="G223" t="s">
        <v>1476</v>
      </c>
    </row>
    <row r="224" spans="1:7" x14ac:dyDescent="0.3">
      <c r="A224" t="s">
        <v>597</v>
      </c>
      <c r="B224">
        <v>2</v>
      </c>
      <c r="C224">
        <v>37500</v>
      </c>
      <c r="D224" s="3">
        <v>2.1751740139211138</v>
      </c>
      <c r="E224" t="s">
        <v>1476</v>
      </c>
      <c r="F224" t="s">
        <v>1476</v>
      </c>
      <c r="G224" t="s">
        <v>1476</v>
      </c>
    </row>
    <row r="225" spans="1:7" x14ac:dyDescent="0.3">
      <c r="A225" t="s">
        <v>598</v>
      </c>
      <c r="B225">
        <v>2</v>
      </c>
      <c r="C225">
        <v>12000</v>
      </c>
      <c r="D225" s="3">
        <v>0.69605568445475641</v>
      </c>
      <c r="E225" t="s">
        <v>1475</v>
      </c>
      <c r="F225" t="s">
        <v>1475</v>
      </c>
      <c r="G225" t="s">
        <v>1475</v>
      </c>
    </row>
    <row r="226" spans="1:7" x14ac:dyDescent="0.3">
      <c r="A226" t="s">
        <v>625</v>
      </c>
      <c r="B226">
        <v>2</v>
      </c>
      <c r="C226">
        <v>12000</v>
      </c>
      <c r="D226" s="3">
        <v>0.69605568445475641</v>
      </c>
      <c r="E226" t="s">
        <v>1475</v>
      </c>
      <c r="F226" t="s">
        <v>1475</v>
      </c>
      <c r="G226" t="s">
        <v>1475</v>
      </c>
    </row>
    <row r="227" spans="1:7" x14ac:dyDescent="0.3">
      <c r="A227" t="s">
        <v>630</v>
      </c>
      <c r="B227">
        <v>2</v>
      </c>
      <c r="C227">
        <v>100000</v>
      </c>
      <c r="D227" s="3">
        <v>5.8004640371229694</v>
      </c>
      <c r="E227" t="s">
        <v>1476</v>
      </c>
      <c r="F227" t="s">
        <v>1476</v>
      </c>
      <c r="G227" t="s">
        <v>1476</v>
      </c>
    </row>
    <row r="228" spans="1:7" x14ac:dyDescent="0.3">
      <c r="A228" t="s">
        <v>632</v>
      </c>
      <c r="B228">
        <v>2</v>
      </c>
      <c r="C228">
        <v>55000</v>
      </c>
      <c r="D228" s="3">
        <v>3.1902552204176335</v>
      </c>
      <c r="E228" t="s">
        <v>1476</v>
      </c>
      <c r="F228" t="s">
        <v>1476</v>
      </c>
      <c r="G228" t="s">
        <v>1476</v>
      </c>
    </row>
    <row r="229" spans="1:7" x14ac:dyDescent="0.3">
      <c r="A229" t="s">
        <v>635</v>
      </c>
      <c r="B229">
        <v>2</v>
      </c>
      <c r="C229">
        <v>82500</v>
      </c>
      <c r="D229" s="3">
        <v>4.7853828306264505</v>
      </c>
      <c r="E229" t="s">
        <v>1476</v>
      </c>
      <c r="F229" t="s">
        <v>1476</v>
      </c>
      <c r="G229" t="s">
        <v>1476</v>
      </c>
    </row>
    <row r="230" spans="1:7" x14ac:dyDescent="0.3">
      <c r="A230" t="s">
        <v>639</v>
      </c>
      <c r="B230">
        <v>2</v>
      </c>
      <c r="C230">
        <v>55000</v>
      </c>
      <c r="D230" s="3">
        <v>3.1902552204176335</v>
      </c>
      <c r="E230" t="s">
        <v>1476</v>
      </c>
      <c r="F230" t="s">
        <v>1476</v>
      </c>
      <c r="G230" t="s">
        <v>1476</v>
      </c>
    </row>
    <row r="231" spans="1:7" x14ac:dyDescent="0.3">
      <c r="A231" t="s">
        <v>640</v>
      </c>
      <c r="B231">
        <v>2</v>
      </c>
      <c r="C231">
        <v>22500</v>
      </c>
      <c r="D231" s="3">
        <v>1.3051044083526682</v>
      </c>
      <c r="E231" t="s">
        <v>1476</v>
      </c>
      <c r="F231" t="s">
        <v>1475</v>
      </c>
      <c r="G231" t="s">
        <v>1475</v>
      </c>
    </row>
    <row r="232" spans="1:7" x14ac:dyDescent="0.3">
      <c r="A232" t="s">
        <v>642</v>
      </c>
      <c r="B232">
        <v>2</v>
      </c>
      <c r="C232">
        <v>82500</v>
      </c>
      <c r="D232" s="3">
        <v>4.7853828306264505</v>
      </c>
      <c r="E232" t="s">
        <v>1476</v>
      </c>
      <c r="F232" t="s">
        <v>1476</v>
      </c>
      <c r="G232" t="s">
        <v>1476</v>
      </c>
    </row>
    <row r="233" spans="1:7" x14ac:dyDescent="0.3">
      <c r="A233" t="s">
        <v>643</v>
      </c>
      <c r="B233">
        <v>2</v>
      </c>
      <c r="C233">
        <v>82500</v>
      </c>
      <c r="D233" s="3">
        <v>4.7853828306264505</v>
      </c>
      <c r="E233" t="s">
        <v>1476</v>
      </c>
      <c r="F233" t="s">
        <v>1476</v>
      </c>
      <c r="G233" t="s">
        <v>1476</v>
      </c>
    </row>
    <row r="234" spans="1:7" x14ac:dyDescent="0.3">
      <c r="A234" t="s">
        <v>649</v>
      </c>
      <c r="B234">
        <v>2</v>
      </c>
      <c r="C234">
        <v>82500</v>
      </c>
      <c r="D234" s="3">
        <v>4.7853828306264505</v>
      </c>
      <c r="E234" t="s">
        <v>1476</v>
      </c>
      <c r="F234" t="s">
        <v>1476</v>
      </c>
      <c r="G234" t="s">
        <v>1476</v>
      </c>
    </row>
    <row r="235" spans="1:7" x14ac:dyDescent="0.3">
      <c r="A235" t="s">
        <v>651</v>
      </c>
      <c r="B235">
        <v>2</v>
      </c>
      <c r="C235">
        <v>37500</v>
      </c>
      <c r="D235" s="3">
        <v>2.1751740139211138</v>
      </c>
      <c r="E235" t="s">
        <v>1476</v>
      </c>
      <c r="F235" t="s">
        <v>1476</v>
      </c>
      <c r="G235" t="s">
        <v>1476</v>
      </c>
    </row>
    <row r="236" spans="1:7" x14ac:dyDescent="0.3">
      <c r="A236" t="s">
        <v>662</v>
      </c>
      <c r="B236">
        <v>2</v>
      </c>
      <c r="C236">
        <v>55000</v>
      </c>
      <c r="D236" s="3">
        <v>3.1902552204176335</v>
      </c>
      <c r="E236" t="s">
        <v>1476</v>
      </c>
      <c r="F236" t="s">
        <v>1476</v>
      </c>
      <c r="G236" t="s">
        <v>1476</v>
      </c>
    </row>
    <row r="237" spans="1:7" x14ac:dyDescent="0.3">
      <c r="A237" t="s">
        <v>663</v>
      </c>
      <c r="B237">
        <v>2</v>
      </c>
      <c r="C237">
        <v>55000</v>
      </c>
      <c r="D237" s="3">
        <v>3.1902552204176335</v>
      </c>
      <c r="E237" t="s">
        <v>1476</v>
      </c>
      <c r="F237" t="s">
        <v>1476</v>
      </c>
      <c r="G237" t="s">
        <v>1476</v>
      </c>
    </row>
    <row r="238" spans="1:7" x14ac:dyDescent="0.3">
      <c r="A238" t="s">
        <v>667</v>
      </c>
      <c r="B238">
        <v>2</v>
      </c>
      <c r="C238">
        <v>22500</v>
      </c>
      <c r="D238" s="3">
        <v>1.3051044083526682</v>
      </c>
      <c r="E238" t="s">
        <v>1476</v>
      </c>
      <c r="F238" t="s">
        <v>1475</v>
      </c>
      <c r="G238" t="s">
        <v>1475</v>
      </c>
    </row>
    <row r="239" spans="1:7" x14ac:dyDescent="0.3">
      <c r="A239" t="s">
        <v>670</v>
      </c>
      <c r="B239">
        <v>2</v>
      </c>
      <c r="C239">
        <v>55000</v>
      </c>
      <c r="D239" s="3">
        <v>3.1902552204176335</v>
      </c>
      <c r="E239" t="s">
        <v>1476</v>
      </c>
      <c r="F239" t="s">
        <v>1476</v>
      </c>
      <c r="G239" t="s">
        <v>1476</v>
      </c>
    </row>
    <row r="240" spans="1:7" x14ac:dyDescent="0.3">
      <c r="A240" t="s">
        <v>689</v>
      </c>
      <c r="B240">
        <v>2</v>
      </c>
      <c r="C240">
        <v>37500</v>
      </c>
      <c r="D240" s="3">
        <v>2.1751740139211138</v>
      </c>
      <c r="E240" t="s">
        <v>1476</v>
      </c>
      <c r="F240" t="s">
        <v>1476</v>
      </c>
      <c r="G240" t="s">
        <v>1476</v>
      </c>
    </row>
    <row r="241" spans="1:7" x14ac:dyDescent="0.3">
      <c r="A241" t="s">
        <v>690</v>
      </c>
      <c r="B241">
        <v>2</v>
      </c>
      <c r="C241">
        <v>22500</v>
      </c>
      <c r="D241" s="3">
        <v>1.3051044083526682</v>
      </c>
      <c r="E241" t="s">
        <v>1476</v>
      </c>
      <c r="F241" t="s">
        <v>1475</v>
      </c>
      <c r="G241" t="s">
        <v>1475</v>
      </c>
    </row>
    <row r="242" spans="1:7" x14ac:dyDescent="0.3">
      <c r="A242" t="s">
        <v>694</v>
      </c>
      <c r="B242">
        <v>2</v>
      </c>
      <c r="C242">
        <v>12000</v>
      </c>
      <c r="D242" s="3">
        <v>0.69605568445475641</v>
      </c>
      <c r="E242" t="s">
        <v>1475</v>
      </c>
      <c r="F242" t="s">
        <v>1475</v>
      </c>
      <c r="G242" t="s">
        <v>1475</v>
      </c>
    </row>
    <row r="243" spans="1:7" x14ac:dyDescent="0.3">
      <c r="A243" t="s">
        <v>699</v>
      </c>
      <c r="B243">
        <v>2</v>
      </c>
      <c r="C243">
        <v>82500</v>
      </c>
      <c r="D243" s="3">
        <v>4.7853828306264505</v>
      </c>
      <c r="E243" t="s">
        <v>1476</v>
      </c>
      <c r="F243" t="s">
        <v>1476</v>
      </c>
      <c r="G243" t="s">
        <v>1476</v>
      </c>
    </row>
    <row r="244" spans="1:7" x14ac:dyDescent="0.3">
      <c r="A244" t="s">
        <v>710</v>
      </c>
      <c r="B244">
        <v>2</v>
      </c>
      <c r="C244">
        <v>55000</v>
      </c>
      <c r="D244" s="3">
        <v>3.1902552204176335</v>
      </c>
      <c r="E244" t="s">
        <v>1476</v>
      </c>
      <c r="F244" t="s">
        <v>1476</v>
      </c>
      <c r="G244" t="s">
        <v>1476</v>
      </c>
    </row>
    <row r="245" spans="1:7" x14ac:dyDescent="0.3">
      <c r="A245" t="s">
        <v>713</v>
      </c>
      <c r="B245">
        <v>2</v>
      </c>
      <c r="C245">
        <v>12000</v>
      </c>
      <c r="D245" s="3">
        <v>0.69605568445475641</v>
      </c>
      <c r="E245" t="s">
        <v>1475</v>
      </c>
      <c r="F245" t="s">
        <v>1475</v>
      </c>
      <c r="G245" t="s">
        <v>1475</v>
      </c>
    </row>
    <row r="246" spans="1:7" x14ac:dyDescent="0.3">
      <c r="A246" t="s">
        <v>719</v>
      </c>
      <c r="B246">
        <v>2</v>
      </c>
      <c r="C246">
        <v>22500</v>
      </c>
      <c r="D246" s="3">
        <v>1.3051044083526682</v>
      </c>
      <c r="E246" t="s">
        <v>1476</v>
      </c>
      <c r="F246" t="s">
        <v>1475</v>
      </c>
      <c r="G246" t="s">
        <v>1475</v>
      </c>
    </row>
    <row r="247" spans="1:7" x14ac:dyDescent="0.3">
      <c r="A247" t="s">
        <v>720</v>
      </c>
      <c r="B247">
        <v>2</v>
      </c>
      <c r="C247">
        <v>55000</v>
      </c>
      <c r="D247" s="3">
        <v>3.1902552204176335</v>
      </c>
      <c r="E247" t="s">
        <v>1476</v>
      </c>
      <c r="F247" t="s">
        <v>1476</v>
      </c>
      <c r="G247" t="s">
        <v>1476</v>
      </c>
    </row>
    <row r="248" spans="1:7" x14ac:dyDescent="0.3">
      <c r="A248" t="s">
        <v>727</v>
      </c>
      <c r="B248">
        <v>2</v>
      </c>
      <c r="C248">
        <v>100000</v>
      </c>
      <c r="D248" s="3">
        <v>5.8004640371229694</v>
      </c>
      <c r="E248" t="s">
        <v>1476</v>
      </c>
      <c r="F248" t="s">
        <v>1476</v>
      </c>
      <c r="G248" t="s">
        <v>1476</v>
      </c>
    </row>
    <row r="249" spans="1:7" x14ac:dyDescent="0.3">
      <c r="A249" t="s">
        <v>729</v>
      </c>
      <c r="B249">
        <v>2</v>
      </c>
      <c r="C249">
        <v>37500</v>
      </c>
      <c r="D249" s="3">
        <v>2.1751740139211138</v>
      </c>
      <c r="E249" t="s">
        <v>1476</v>
      </c>
      <c r="F249" t="s">
        <v>1476</v>
      </c>
      <c r="G249" t="s">
        <v>1476</v>
      </c>
    </row>
    <row r="250" spans="1:7" x14ac:dyDescent="0.3">
      <c r="A250" t="s">
        <v>731</v>
      </c>
      <c r="B250">
        <v>2</v>
      </c>
      <c r="C250">
        <v>22500</v>
      </c>
      <c r="D250" s="3">
        <v>1.3051044083526682</v>
      </c>
      <c r="E250" t="s">
        <v>1476</v>
      </c>
      <c r="F250" t="s">
        <v>1475</v>
      </c>
      <c r="G250" t="s">
        <v>1475</v>
      </c>
    </row>
    <row r="251" spans="1:7" x14ac:dyDescent="0.3">
      <c r="A251" t="s">
        <v>734</v>
      </c>
      <c r="B251">
        <v>2</v>
      </c>
      <c r="C251">
        <v>82500</v>
      </c>
      <c r="D251" s="3">
        <v>4.7853828306264505</v>
      </c>
      <c r="E251" t="s">
        <v>1476</v>
      </c>
      <c r="F251" t="s">
        <v>1476</v>
      </c>
      <c r="G251" t="s">
        <v>1476</v>
      </c>
    </row>
    <row r="252" spans="1:7" x14ac:dyDescent="0.3">
      <c r="A252" t="s">
        <v>736</v>
      </c>
      <c r="B252">
        <v>2</v>
      </c>
      <c r="C252">
        <v>55000</v>
      </c>
      <c r="D252" s="3">
        <v>3.1902552204176335</v>
      </c>
      <c r="E252" t="s">
        <v>1476</v>
      </c>
      <c r="F252" t="s">
        <v>1476</v>
      </c>
      <c r="G252" t="s">
        <v>1476</v>
      </c>
    </row>
    <row r="253" spans="1:7" x14ac:dyDescent="0.3">
      <c r="A253" t="s">
        <v>737</v>
      </c>
      <c r="B253">
        <v>2</v>
      </c>
      <c r="C253">
        <v>37500</v>
      </c>
      <c r="D253" s="3">
        <v>2.1751740139211138</v>
      </c>
      <c r="E253" t="s">
        <v>1476</v>
      </c>
      <c r="F253" t="s">
        <v>1476</v>
      </c>
      <c r="G253" t="s">
        <v>1476</v>
      </c>
    </row>
    <row r="254" spans="1:7" x14ac:dyDescent="0.3">
      <c r="A254" t="s">
        <v>740</v>
      </c>
      <c r="B254">
        <v>2</v>
      </c>
      <c r="C254">
        <v>82500</v>
      </c>
      <c r="D254" s="3">
        <v>4.7853828306264505</v>
      </c>
      <c r="E254" t="s">
        <v>1476</v>
      </c>
      <c r="F254" t="s">
        <v>1476</v>
      </c>
      <c r="G254" t="s">
        <v>1476</v>
      </c>
    </row>
    <row r="255" spans="1:7" x14ac:dyDescent="0.3">
      <c r="A255" t="s">
        <v>743</v>
      </c>
      <c r="B255">
        <v>2</v>
      </c>
      <c r="C255">
        <v>100000</v>
      </c>
      <c r="D255" s="3">
        <v>5.8004640371229694</v>
      </c>
      <c r="E255" t="s">
        <v>1476</v>
      </c>
      <c r="F255" t="s">
        <v>1476</v>
      </c>
      <c r="G255" t="s">
        <v>1476</v>
      </c>
    </row>
    <row r="256" spans="1:7" x14ac:dyDescent="0.3">
      <c r="A256" t="s">
        <v>745</v>
      </c>
      <c r="B256">
        <v>2</v>
      </c>
      <c r="C256">
        <v>82500</v>
      </c>
      <c r="D256" s="3">
        <v>4.7853828306264505</v>
      </c>
      <c r="E256" t="s">
        <v>1476</v>
      </c>
      <c r="F256" t="s">
        <v>1476</v>
      </c>
      <c r="G256" t="s">
        <v>1476</v>
      </c>
    </row>
    <row r="257" spans="1:7" x14ac:dyDescent="0.3">
      <c r="A257" t="s">
        <v>750</v>
      </c>
      <c r="B257">
        <v>2</v>
      </c>
      <c r="C257">
        <v>37500</v>
      </c>
      <c r="D257" s="3">
        <v>2.1751740139211138</v>
      </c>
      <c r="E257" t="s">
        <v>1476</v>
      </c>
      <c r="F257" t="s">
        <v>1476</v>
      </c>
      <c r="G257" t="s">
        <v>1476</v>
      </c>
    </row>
    <row r="258" spans="1:7" x14ac:dyDescent="0.3">
      <c r="A258" t="s">
        <v>757</v>
      </c>
      <c r="B258">
        <v>2</v>
      </c>
      <c r="C258">
        <v>82500</v>
      </c>
      <c r="D258" s="3">
        <v>4.7853828306264505</v>
      </c>
      <c r="E258" t="s">
        <v>1476</v>
      </c>
      <c r="F258" t="s">
        <v>1476</v>
      </c>
      <c r="G258" t="s">
        <v>1476</v>
      </c>
    </row>
    <row r="259" spans="1:7" x14ac:dyDescent="0.3">
      <c r="A259" t="s">
        <v>763</v>
      </c>
      <c r="B259">
        <v>2</v>
      </c>
      <c r="C259">
        <v>22500</v>
      </c>
      <c r="D259" s="3">
        <v>1.3051044083526682</v>
      </c>
      <c r="E259" t="s">
        <v>1476</v>
      </c>
      <c r="F259" t="s">
        <v>1475</v>
      </c>
      <c r="G259" t="s">
        <v>1475</v>
      </c>
    </row>
    <row r="260" spans="1:7" x14ac:dyDescent="0.3">
      <c r="A260" t="s">
        <v>772</v>
      </c>
      <c r="B260">
        <v>2</v>
      </c>
      <c r="C260">
        <v>22500</v>
      </c>
      <c r="D260" s="3">
        <v>1.3051044083526682</v>
      </c>
      <c r="E260" t="s">
        <v>1476</v>
      </c>
      <c r="F260" t="s">
        <v>1475</v>
      </c>
      <c r="G260" t="s">
        <v>1475</v>
      </c>
    </row>
    <row r="261" spans="1:7" x14ac:dyDescent="0.3">
      <c r="A261" t="s">
        <v>775</v>
      </c>
      <c r="B261">
        <v>2</v>
      </c>
      <c r="C261">
        <v>12000</v>
      </c>
      <c r="D261" s="3">
        <v>0.69605568445475641</v>
      </c>
      <c r="E261" t="s">
        <v>1475</v>
      </c>
      <c r="F261" t="s">
        <v>1475</v>
      </c>
      <c r="G261" t="s">
        <v>1475</v>
      </c>
    </row>
    <row r="262" spans="1:7" x14ac:dyDescent="0.3">
      <c r="A262" t="s">
        <v>782</v>
      </c>
      <c r="B262">
        <v>2</v>
      </c>
      <c r="C262">
        <v>12000</v>
      </c>
      <c r="D262" s="3">
        <v>0.69605568445475641</v>
      </c>
      <c r="E262" t="s">
        <v>1475</v>
      </c>
      <c r="F262" t="s">
        <v>1475</v>
      </c>
      <c r="G262" t="s">
        <v>1475</v>
      </c>
    </row>
    <row r="263" spans="1:7" x14ac:dyDescent="0.3">
      <c r="A263" t="s">
        <v>783</v>
      </c>
      <c r="B263">
        <v>2</v>
      </c>
      <c r="C263">
        <v>82500</v>
      </c>
      <c r="D263" s="3">
        <v>4.7853828306264505</v>
      </c>
      <c r="E263" t="s">
        <v>1476</v>
      </c>
      <c r="F263" t="s">
        <v>1476</v>
      </c>
      <c r="G263" t="s">
        <v>1476</v>
      </c>
    </row>
    <row r="264" spans="1:7" x14ac:dyDescent="0.3">
      <c r="A264" t="s">
        <v>785</v>
      </c>
      <c r="B264">
        <v>2</v>
      </c>
      <c r="C264">
        <v>100000</v>
      </c>
      <c r="D264" s="3">
        <v>5.8004640371229694</v>
      </c>
      <c r="E264" t="s">
        <v>1476</v>
      </c>
      <c r="F264" t="s">
        <v>1476</v>
      </c>
      <c r="G264" t="s">
        <v>1476</v>
      </c>
    </row>
    <row r="265" spans="1:7" x14ac:dyDescent="0.3">
      <c r="A265" t="s">
        <v>787</v>
      </c>
      <c r="B265">
        <v>2</v>
      </c>
      <c r="C265">
        <v>12000</v>
      </c>
      <c r="D265" s="3">
        <v>0.69605568445475641</v>
      </c>
      <c r="E265" t="s">
        <v>1475</v>
      </c>
      <c r="F265" t="s">
        <v>1475</v>
      </c>
      <c r="G265" t="s">
        <v>1475</v>
      </c>
    </row>
    <row r="266" spans="1:7" x14ac:dyDescent="0.3">
      <c r="A266" t="s">
        <v>794</v>
      </c>
      <c r="B266">
        <v>2</v>
      </c>
      <c r="C266">
        <v>100000</v>
      </c>
      <c r="D266" s="3">
        <v>5.8004640371229694</v>
      </c>
      <c r="E266" t="s">
        <v>1476</v>
      </c>
      <c r="F266" t="s">
        <v>1476</v>
      </c>
      <c r="G266" t="s">
        <v>1476</v>
      </c>
    </row>
    <row r="267" spans="1:7" x14ac:dyDescent="0.3">
      <c r="A267" t="s">
        <v>800</v>
      </c>
      <c r="B267">
        <v>2</v>
      </c>
      <c r="C267">
        <v>82500</v>
      </c>
      <c r="D267" s="3">
        <v>4.7853828306264505</v>
      </c>
      <c r="E267" t="s">
        <v>1476</v>
      </c>
      <c r="F267" t="s">
        <v>1476</v>
      </c>
      <c r="G267" t="s">
        <v>1476</v>
      </c>
    </row>
    <row r="268" spans="1:7" x14ac:dyDescent="0.3">
      <c r="A268" t="s">
        <v>802</v>
      </c>
      <c r="B268">
        <v>2</v>
      </c>
      <c r="C268">
        <v>100000</v>
      </c>
      <c r="D268" s="3">
        <v>5.8004640371229694</v>
      </c>
      <c r="E268" t="s">
        <v>1476</v>
      </c>
      <c r="F268" t="s">
        <v>1476</v>
      </c>
      <c r="G268" t="s">
        <v>1476</v>
      </c>
    </row>
    <row r="269" spans="1:7" x14ac:dyDescent="0.3">
      <c r="A269" t="s">
        <v>806</v>
      </c>
      <c r="B269">
        <v>2</v>
      </c>
      <c r="C269">
        <v>82500</v>
      </c>
      <c r="D269" s="3">
        <v>4.7853828306264505</v>
      </c>
      <c r="E269" t="s">
        <v>1476</v>
      </c>
      <c r="F269" t="s">
        <v>1476</v>
      </c>
      <c r="G269" t="s">
        <v>1476</v>
      </c>
    </row>
    <row r="270" spans="1:7" x14ac:dyDescent="0.3">
      <c r="A270" t="s">
        <v>811</v>
      </c>
      <c r="B270">
        <v>2</v>
      </c>
      <c r="C270">
        <v>37500</v>
      </c>
      <c r="D270" s="3">
        <v>2.1751740139211138</v>
      </c>
      <c r="E270" t="s">
        <v>1476</v>
      </c>
      <c r="F270" t="s">
        <v>1476</v>
      </c>
      <c r="G270" t="s">
        <v>1476</v>
      </c>
    </row>
    <row r="271" spans="1:7" x14ac:dyDescent="0.3">
      <c r="A271" t="s">
        <v>818</v>
      </c>
      <c r="B271">
        <v>2</v>
      </c>
      <c r="C271">
        <v>55000</v>
      </c>
      <c r="D271" s="3">
        <v>3.1902552204176335</v>
      </c>
      <c r="E271" t="s">
        <v>1476</v>
      </c>
      <c r="F271" t="s">
        <v>1476</v>
      </c>
      <c r="G271" t="s">
        <v>1476</v>
      </c>
    </row>
    <row r="272" spans="1:7" x14ac:dyDescent="0.3">
      <c r="A272" t="s">
        <v>824</v>
      </c>
      <c r="B272">
        <v>2</v>
      </c>
      <c r="C272">
        <v>82500</v>
      </c>
      <c r="D272" s="3">
        <v>4.7853828306264505</v>
      </c>
      <c r="E272" t="s">
        <v>1476</v>
      </c>
      <c r="F272" t="s">
        <v>1476</v>
      </c>
      <c r="G272" t="s">
        <v>1476</v>
      </c>
    </row>
    <row r="273" spans="1:7" x14ac:dyDescent="0.3">
      <c r="A273" t="s">
        <v>838</v>
      </c>
      <c r="B273">
        <v>2</v>
      </c>
      <c r="C273">
        <v>100000</v>
      </c>
      <c r="D273" s="3">
        <v>5.8004640371229694</v>
      </c>
      <c r="E273" t="s">
        <v>1476</v>
      </c>
      <c r="F273" t="s">
        <v>1476</v>
      </c>
      <c r="G273" t="s">
        <v>1476</v>
      </c>
    </row>
    <row r="274" spans="1:7" x14ac:dyDescent="0.3">
      <c r="A274" t="s">
        <v>840</v>
      </c>
      <c r="B274">
        <v>2</v>
      </c>
      <c r="C274">
        <v>100000</v>
      </c>
      <c r="D274" s="3">
        <v>5.8004640371229694</v>
      </c>
      <c r="E274" t="s">
        <v>1476</v>
      </c>
      <c r="F274" t="s">
        <v>1476</v>
      </c>
      <c r="G274" t="s">
        <v>1476</v>
      </c>
    </row>
    <row r="275" spans="1:7" x14ac:dyDescent="0.3">
      <c r="A275" t="s">
        <v>841</v>
      </c>
      <c r="B275">
        <v>2</v>
      </c>
      <c r="C275">
        <v>82500</v>
      </c>
      <c r="D275" s="3">
        <v>4.7853828306264505</v>
      </c>
      <c r="E275" t="s">
        <v>1476</v>
      </c>
      <c r="F275" t="s">
        <v>1476</v>
      </c>
      <c r="G275" t="s">
        <v>1476</v>
      </c>
    </row>
    <row r="276" spans="1:7" x14ac:dyDescent="0.3">
      <c r="A276" t="s">
        <v>845</v>
      </c>
      <c r="B276">
        <v>2</v>
      </c>
      <c r="C276">
        <v>22500</v>
      </c>
      <c r="D276" s="3">
        <v>1.3051044083526682</v>
      </c>
      <c r="E276" t="s">
        <v>1476</v>
      </c>
      <c r="F276" t="s">
        <v>1475</v>
      </c>
      <c r="G276" t="s">
        <v>1475</v>
      </c>
    </row>
    <row r="277" spans="1:7" x14ac:dyDescent="0.3">
      <c r="A277" t="s">
        <v>846</v>
      </c>
      <c r="B277">
        <v>2</v>
      </c>
      <c r="C277">
        <v>100000</v>
      </c>
      <c r="D277" s="3">
        <v>5.8004640371229694</v>
      </c>
      <c r="E277" t="s">
        <v>1476</v>
      </c>
      <c r="F277" t="s">
        <v>1476</v>
      </c>
      <c r="G277" t="s">
        <v>1476</v>
      </c>
    </row>
    <row r="278" spans="1:7" x14ac:dyDescent="0.3">
      <c r="A278" t="s">
        <v>849</v>
      </c>
      <c r="B278">
        <v>2</v>
      </c>
      <c r="C278">
        <v>12000</v>
      </c>
      <c r="D278" s="3">
        <v>0.69605568445475641</v>
      </c>
      <c r="E278" t="s">
        <v>1475</v>
      </c>
      <c r="F278" t="s">
        <v>1475</v>
      </c>
      <c r="G278" t="s">
        <v>1475</v>
      </c>
    </row>
    <row r="279" spans="1:7" x14ac:dyDescent="0.3">
      <c r="A279" t="s">
        <v>855</v>
      </c>
      <c r="B279">
        <v>2</v>
      </c>
      <c r="C279">
        <v>12000</v>
      </c>
      <c r="D279" s="3">
        <v>0.69605568445475641</v>
      </c>
      <c r="E279" t="s">
        <v>1475</v>
      </c>
      <c r="F279" t="s">
        <v>1475</v>
      </c>
      <c r="G279" t="s">
        <v>1475</v>
      </c>
    </row>
    <row r="280" spans="1:7" x14ac:dyDescent="0.3">
      <c r="A280" t="s">
        <v>858</v>
      </c>
      <c r="B280">
        <v>2</v>
      </c>
      <c r="C280">
        <v>12000</v>
      </c>
      <c r="D280" s="3">
        <v>0.69605568445475641</v>
      </c>
      <c r="E280" t="s">
        <v>1475</v>
      </c>
      <c r="F280" t="s">
        <v>1475</v>
      </c>
      <c r="G280" t="s">
        <v>1475</v>
      </c>
    </row>
    <row r="281" spans="1:7" x14ac:dyDescent="0.3">
      <c r="A281" t="s">
        <v>861</v>
      </c>
      <c r="B281">
        <v>2</v>
      </c>
      <c r="C281">
        <v>82500</v>
      </c>
      <c r="D281" s="3">
        <v>4.7853828306264505</v>
      </c>
      <c r="E281" t="s">
        <v>1476</v>
      </c>
      <c r="F281" t="s">
        <v>1476</v>
      </c>
      <c r="G281" t="s">
        <v>1476</v>
      </c>
    </row>
    <row r="282" spans="1:7" x14ac:dyDescent="0.3">
      <c r="A282" t="s">
        <v>865</v>
      </c>
      <c r="B282">
        <v>2</v>
      </c>
      <c r="C282">
        <v>22500</v>
      </c>
      <c r="D282" s="3">
        <v>1.3051044083526682</v>
      </c>
      <c r="E282" t="s">
        <v>1476</v>
      </c>
      <c r="F282" t="s">
        <v>1475</v>
      </c>
      <c r="G282" t="s">
        <v>1475</v>
      </c>
    </row>
    <row r="283" spans="1:7" x14ac:dyDescent="0.3">
      <c r="A283" t="s">
        <v>869</v>
      </c>
      <c r="B283">
        <v>2</v>
      </c>
      <c r="C283">
        <v>37500</v>
      </c>
      <c r="D283" s="3">
        <v>2.1751740139211138</v>
      </c>
      <c r="E283" t="s">
        <v>1476</v>
      </c>
      <c r="F283" t="s">
        <v>1476</v>
      </c>
      <c r="G283" t="s">
        <v>1476</v>
      </c>
    </row>
    <row r="284" spans="1:7" x14ac:dyDescent="0.3">
      <c r="A284" t="s">
        <v>873</v>
      </c>
      <c r="B284">
        <v>2</v>
      </c>
      <c r="C284">
        <v>12000</v>
      </c>
      <c r="D284" s="3">
        <v>0.69605568445475641</v>
      </c>
      <c r="E284" t="s">
        <v>1475</v>
      </c>
      <c r="F284" t="s">
        <v>1475</v>
      </c>
      <c r="G284" t="s">
        <v>1475</v>
      </c>
    </row>
    <row r="285" spans="1:7" x14ac:dyDescent="0.3">
      <c r="A285" t="s">
        <v>878</v>
      </c>
      <c r="B285">
        <v>2</v>
      </c>
      <c r="C285">
        <v>12000</v>
      </c>
      <c r="D285" s="3">
        <v>0.69605568445475641</v>
      </c>
      <c r="E285" t="s">
        <v>1475</v>
      </c>
      <c r="F285" t="s">
        <v>1475</v>
      </c>
      <c r="G285" t="s">
        <v>1475</v>
      </c>
    </row>
    <row r="286" spans="1:7" x14ac:dyDescent="0.3">
      <c r="A286" t="s">
        <v>884</v>
      </c>
      <c r="B286">
        <v>2</v>
      </c>
      <c r="C286">
        <v>22500</v>
      </c>
      <c r="D286" s="3">
        <v>1.3051044083526682</v>
      </c>
      <c r="E286" t="s">
        <v>1476</v>
      </c>
      <c r="F286" t="s">
        <v>1475</v>
      </c>
      <c r="G286" t="s">
        <v>1475</v>
      </c>
    </row>
    <row r="287" spans="1:7" x14ac:dyDescent="0.3">
      <c r="A287" t="s">
        <v>886</v>
      </c>
      <c r="B287">
        <v>2</v>
      </c>
      <c r="C287">
        <v>100000</v>
      </c>
      <c r="D287" s="3">
        <v>5.8004640371229694</v>
      </c>
      <c r="E287" t="s">
        <v>1476</v>
      </c>
      <c r="F287" t="s">
        <v>1476</v>
      </c>
      <c r="G287" t="s">
        <v>1476</v>
      </c>
    </row>
    <row r="288" spans="1:7" x14ac:dyDescent="0.3">
      <c r="A288" t="s">
        <v>888</v>
      </c>
      <c r="B288">
        <v>2</v>
      </c>
      <c r="C288">
        <v>100000</v>
      </c>
      <c r="D288" s="3">
        <v>5.8004640371229694</v>
      </c>
      <c r="E288" t="s">
        <v>1476</v>
      </c>
      <c r="F288" t="s">
        <v>1476</v>
      </c>
      <c r="G288" t="s">
        <v>1476</v>
      </c>
    </row>
    <row r="289" spans="1:7" x14ac:dyDescent="0.3">
      <c r="A289" t="s">
        <v>899</v>
      </c>
      <c r="B289">
        <v>2</v>
      </c>
      <c r="C289">
        <v>12000</v>
      </c>
      <c r="D289" s="3">
        <v>0.69605568445475641</v>
      </c>
      <c r="E289" t="s">
        <v>1475</v>
      </c>
      <c r="F289" t="s">
        <v>1475</v>
      </c>
      <c r="G289" t="s">
        <v>1475</v>
      </c>
    </row>
    <row r="290" spans="1:7" x14ac:dyDescent="0.3">
      <c r="A290" t="s">
        <v>903</v>
      </c>
      <c r="B290">
        <v>2</v>
      </c>
      <c r="C290">
        <v>12000</v>
      </c>
      <c r="D290" s="3">
        <v>0.69605568445475641</v>
      </c>
      <c r="E290" t="s">
        <v>1475</v>
      </c>
      <c r="F290" t="s">
        <v>1475</v>
      </c>
      <c r="G290" t="s">
        <v>1475</v>
      </c>
    </row>
    <row r="291" spans="1:7" x14ac:dyDescent="0.3">
      <c r="A291" t="s">
        <v>910</v>
      </c>
      <c r="B291">
        <v>2</v>
      </c>
      <c r="C291">
        <v>22500</v>
      </c>
      <c r="D291" s="3">
        <v>1.3051044083526682</v>
      </c>
      <c r="E291" t="s">
        <v>1476</v>
      </c>
      <c r="F291" t="s">
        <v>1475</v>
      </c>
      <c r="G291" t="s">
        <v>1475</v>
      </c>
    </row>
    <row r="292" spans="1:7" x14ac:dyDescent="0.3">
      <c r="A292" t="s">
        <v>923</v>
      </c>
      <c r="B292">
        <v>2</v>
      </c>
      <c r="C292">
        <v>12000</v>
      </c>
      <c r="D292" s="3">
        <v>0.69605568445475641</v>
      </c>
      <c r="E292" t="s">
        <v>1475</v>
      </c>
      <c r="F292" t="s">
        <v>1475</v>
      </c>
      <c r="G292" t="s">
        <v>1475</v>
      </c>
    </row>
    <row r="293" spans="1:7" x14ac:dyDescent="0.3">
      <c r="A293" t="s">
        <v>932</v>
      </c>
      <c r="B293">
        <v>2</v>
      </c>
      <c r="C293">
        <v>12000</v>
      </c>
      <c r="D293" s="3">
        <v>0.69605568445475641</v>
      </c>
      <c r="E293" t="s">
        <v>1475</v>
      </c>
      <c r="F293" t="s">
        <v>1475</v>
      </c>
      <c r="G293" t="s">
        <v>1475</v>
      </c>
    </row>
    <row r="294" spans="1:7" x14ac:dyDescent="0.3">
      <c r="A294" t="s">
        <v>933</v>
      </c>
      <c r="B294">
        <v>2</v>
      </c>
      <c r="C294">
        <v>55000</v>
      </c>
      <c r="D294" s="3">
        <v>3.1902552204176335</v>
      </c>
      <c r="E294" t="s">
        <v>1476</v>
      </c>
      <c r="F294" t="s">
        <v>1476</v>
      </c>
      <c r="G294" t="s">
        <v>1476</v>
      </c>
    </row>
    <row r="295" spans="1:7" x14ac:dyDescent="0.3">
      <c r="A295" t="s">
        <v>935</v>
      </c>
      <c r="B295">
        <v>2</v>
      </c>
      <c r="C295">
        <v>37500</v>
      </c>
      <c r="D295" s="3">
        <v>2.1751740139211138</v>
      </c>
      <c r="E295" t="s">
        <v>1476</v>
      </c>
      <c r="F295" t="s">
        <v>1476</v>
      </c>
      <c r="G295" t="s">
        <v>1476</v>
      </c>
    </row>
    <row r="296" spans="1:7" x14ac:dyDescent="0.3">
      <c r="A296" t="s">
        <v>936</v>
      </c>
      <c r="B296">
        <v>2</v>
      </c>
      <c r="C296">
        <v>22500</v>
      </c>
      <c r="D296" s="3">
        <v>1.3051044083526682</v>
      </c>
      <c r="E296" t="s">
        <v>1476</v>
      </c>
      <c r="F296" t="s">
        <v>1475</v>
      </c>
      <c r="G296" t="s">
        <v>1475</v>
      </c>
    </row>
    <row r="297" spans="1:7" x14ac:dyDescent="0.3">
      <c r="A297" t="s">
        <v>944</v>
      </c>
      <c r="B297">
        <v>2</v>
      </c>
      <c r="C297">
        <v>37500</v>
      </c>
      <c r="D297" s="3">
        <v>2.1751740139211138</v>
      </c>
      <c r="E297" t="s">
        <v>1476</v>
      </c>
      <c r="F297" t="s">
        <v>1476</v>
      </c>
      <c r="G297" t="s">
        <v>1476</v>
      </c>
    </row>
    <row r="298" spans="1:7" x14ac:dyDescent="0.3">
      <c r="A298" t="s">
        <v>946</v>
      </c>
      <c r="B298">
        <v>2</v>
      </c>
      <c r="C298">
        <v>22500</v>
      </c>
      <c r="D298" s="3">
        <v>1.3051044083526682</v>
      </c>
      <c r="E298" t="s">
        <v>1476</v>
      </c>
      <c r="F298" t="s">
        <v>1475</v>
      </c>
      <c r="G298" t="s">
        <v>1475</v>
      </c>
    </row>
    <row r="299" spans="1:7" x14ac:dyDescent="0.3">
      <c r="A299" t="s">
        <v>947</v>
      </c>
      <c r="B299">
        <v>2</v>
      </c>
      <c r="C299">
        <v>12000</v>
      </c>
      <c r="D299" s="3">
        <v>0.69605568445475641</v>
      </c>
      <c r="E299" t="s">
        <v>1475</v>
      </c>
      <c r="F299" t="s">
        <v>1475</v>
      </c>
      <c r="G299" t="s">
        <v>1475</v>
      </c>
    </row>
    <row r="300" spans="1:7" x14ac:dyDescent="0.3">
      <c r="A300" t="s">
        <v>958</v>
      </c>
      <c r="B300">
        <v>2</v>
      </c>
      <c r="C300">
        <v>37500</v>
      </c>
      <c r="D300" s="3">
        <v>2.1751740139211138</v>
      </c>
      <c r="E300" t="s">
        <v>1476</v>
      </c>
      <c r="F300" t="s">
        <v>1476</v>
      </c>
      <c r="G300" t="s">
        <v>1476</v>
      </c>
    </row>
    <row r="301" spans="1:7" x14ac:dyDescent="0.3">
      <c r="A301" t="s">
        <v>968</v>
      </c>
      <c r="B301">
        <v>2</v>
      </c>
      <c r="C301" s="5" t="s">
        <v>1349</v>
      </c>
      <c r="D301" s="6" t="s">
        <v>1349</v>
      </c>
      <c r="E301" s="5" t="s">
        <v>1349</v>
      </c>
      <c r="F301" s="5" t="s">
        <v>1349</v>
      </c>
      <c r="G301" s="5" t="s">
        <v>1349</v>
      </c>
    </row>
    <row r="302" spans="1:7" x14ac:dyDescent="0.3">
      <c r="A302" t="s">
        <v>971</v>
      </c>
      <c r="B302">
        <v>2</v>
      </c>
      <c r="C302">
        <v>100000</v>
      </c>
      <c r="D302" s="3">
        <v>5.8004640371229694</v>
      </c>
      <c r="E302" t="s">
        <v>1476</v>
      </c>
      <c r="F302" t="s">
        <v>1476</v>
      </c>
      <c r="G302" t="s">
        <v>1476</v>
      </c>
    </row>
    <row r="303" spans="1:7" x14ac:dyDescent="0.3">
      <c r="A303" t="s">
        <v>974</v>
      </c>
      <c r="B303">
        <v>2</v>
      </c>
      <c r="C303">
        <v>12000</v>
      </c>
      <c r="D303" s="3">
        <v>0.69605568445475641</v>
      </c>
      <c r="E303" t="s">
        <v>1475</v>
      </c>
      <c r="F303" t="s">
        <v>1475</v>
      </c>
      <c r="G303" t="s">
        <v>1475</v>
      </c>
    </row>
    <row r="304" spans="1:7" x14ac:dyDescent="0.3">
      <c r="A304" t="s">
        <v>979</v>
      </c>
      <c r="B304">
        <v>2</v>
      </c>
      <c r="C304">
        <v>22500</v>
      </c>
      <c r="D304" s="3">
        <v>1.3051044083526682</v>
      </c>
      <c r="E304" t="s">
        <v>1476</v>
      </c>
      <c r="F304" t="s">
        <v>1475</v>
      </c>
      <c r="G304" t="s">
        <v>1475</v>
      </c>
    </row>
    <row r="305" spans="1:7" x14ac:dyDescent="0.3">
      <c r="A305" t="s">
        <v>981</v>
      </c>
      <c r="B305">
        <v>2</v>
      </c>
      <c r="C305">
        <v>22500</v>
      </c>
      <c r="D305" s="3">
        <v>1.3051044083526682</v>
      </c>
      <c r="E305" t="s">
        <v>1476</v>
      </c>
      <c r="F305" t="s">
        <v>1475</v>
      </c>
      <c r="G305" t="s">
        <v>1475</v>
      </c>
    </row>
    <row r="306" spans="1:7" x14ac:dyDescent="0.3">
      <c r="A306" t="s">
        <v>986</v>
      </c>
      <c r="B306">
        <v>2</v>
      </c>
      <c r="C306">
        <v>22500</v>
      </c>
      <c r="D306" s="3">
        <v>1.3051044083526682</v>
      </c>
      <c r="E306" t="s">
        <v>1476</v>
      </c>
      <c r="F306" t="s">
        <v>1475</v>
      </c>
      <c r="G306" t="s">
        <v>1475</v>
      </c>
    </row>
    <row r="307" spans="1:7" x14ac:dyDescent="0.3">
      <c r="A307" t="s">
        <v>988</v>
      </c>
      <c r="B307">
        <v>2</v>
      </c>
      <c r="C307">
        <v>12000</v>
      </c>
      <c r="D307" s="3">
        <v>0.69605568445475641</v>
      </c>
      <c r="E307" t="s">
        <v>1475</v>
      </c>
      <c r="F307" t="s">
        <v>1475</v>
      </c>
      <c r="G307" t="s">
        <v>1475</v>
      </c>
    </row>
    <row r="308" spans="1:7" x14ac:dyDescent="0.3">
      <c r="A308" t="s">
        <v>990</v>
      </c>
      <c r="B308">
        <v>2</v>
      </c>
      <c r="C308">
        <v>22500</v>
      </c>
      <c r="D308" s="3">
        <v>1.3051044083526682</v>
      </c>
      <c r="E308" t="s">
        <v>1476</v>
      </c>
      <c r="F308" t="s">
        <v>1475</v>
      </c>
      <c r="G308" t="s">
        <v>1475</v>
      </c>
    </row>
    <row r="309" spans="1:7" x14ac:dyDescent="0.3">
      <c r="A309" t="s">
        <v>991</v>
      </c>
      <c r="B309">
        <v>2</v>
      </c>
      <c r="C309">
        <v>37500</v>
      </c>
      <c r="D309" s="3">
        <v>2.1751740139211138</v>
      </c>
      <c r="E309" t="s">
        <v>1476</v>
      </c>
      <c r="F309" t="s">
        <v>1476</v>
      </c>
      <c r="G309" t="s">
        <v>1476</v>
      </c>
    </row>
    <row r="310" spans="1:7" x14ac:dyDescent="0.3">
      <c r="A310" t="s">
        <v>995</v>
      </c>
      <c r="B310">
        <v>2</v>
      </c>
      <c r="C310">
        <v>22500</v>
      </c>
      <c r="D310" s="3">
        <v>1.3051044083526682</v>
      </c>
      <c r="E310" t="s">
        <v>1476</v>
      </c>
      <c r="F310" t="s">
        <v>1475</v>
      </c>
      <c r="G310" t="s">
        <v>1475</v>
      </c>
    </row>
    <row r="311" spans="1:7" x14ac:dyDescent="0.3">
      <c r="A311" t="s">
        <v>996</v>
      </c>
      <c r="B311">
        <v>2</v>
      </c>
      <c r="C311">
        <v>55000</v>
      </c>
      <c r="D311" s="3">
        <v>3.1902552204176335</v>
      </c>
      <c r="E311" t="s">
        <v>1476</v>
      </c>
      <c r="F311" t="s">
        <v>1476</v>
      </c>
      <c r="G311" t="s">
        <v>1476</v>
      </c>
    </row>
    <row r="312" spans="1:7" x14ac:dyDescent="0.3">
      <c r="A312" t="s">
        <v>998</v>
      </c>
      <c r="B312">
        <v>2</v>
      </c>
      <c r="C312">
        <v>22500</v>
      </c>
      <c r="D312" s="3">
        <v>1.3051044083526682</v>
      </c>
      <c r="E312" t="s">
        <v>1476</v>
      </c>
      <c r="F312" t="s">
        <v>1475</v>
      </c>
      <c r="G312" t="s">
        <v>1475</v>
      </c>
    </row>
    <row r="313" spans="1:7" x14ac:dyDescent="0.3">
      <c r="A313" t="s">
        <v>999</v>
      </c>
      <c r="B313">
        <v>2</v>
      </c>
      <c r="C313">
        <v>12000</v>
      </c>
      <c r="D313" s="3">
        <v>0.69605568445475641</v>
      </c>
      <c r="E313" t="s">
        <v>1475</v>
      </c>
      <c r="F313" t="s">
        <v>1475</v>
      </c>
      <c r="G313" t="s">
        <v>1475</v>
      </c>
    </row>
    <row r="314" spans="1:7" x14ac:dyDescent="0.3">
      <c r="A314" t="s">
        <v>1003</v>
      </c>
      <c r="B314">
        <v>2</v>
      </c>
      <c r="C314">
        <v>82500</v>
      </c>
      <c r="D314" s="3">
        <v>4.7853828306264505</v>
      </c>
      <c r="E314" t="s">
        <v>1476</v>
      </c>
      <c r="F314" t="s">
        <v>1476</v>
      </c>
      <c r="G314" t="s">
        <v>1476</v>
      </c>
    </row>
    <row r="315" spans="1:7" x14ac:dyDescent="0.3">
      <c r="A315" t="s">
        <v>1009</v>
      </c>
      <c r="B315">
        <v>2</v>
      </c>
      <c r="C315">
        <v>22500</v>
      </c>
      <c r="D315" s="3">
        <v>1.3051044083526682</v>
      </c>
      <c r="E315" t="s">
        <v>1476</v>
      </c>
      <c r="F315" t="s">
        <v>1475</v>
      </c>
      <c r="G315" t="s">
        <v>1475</v>
      </c>
    </row>
    <row r="316" spans="1:7" x14ac:dyDescent="0.3">
      <c r="A316" t="s">
        <v>1015</v>
      </c>
      <c r="B316">
        <v>2</v>
      </c>
      <c r="C316">
        <v>12000</v>
      </c>
      <c r="D316" s="3">
        <v>0.69605568445475641</v>
      </c>
      <c r="E316" t="s">
        <v>1475</v>
      </c>
      <c r="F316" t="s">
        <v>1475</v>
      </c>
      <c r="G316" t="s">
        <v>1475</v>
      </c>
    </row>
    <row r="317" spans="1:7" x14ac:dyDescent="0.3">
      <c r="A317" t="s">
        <v>1016</v>
      </c>
      <c r="B317">
        <v>2</v>
      </c>
      <c r="C317">
        <v>12000</v>
      </c>
      <c r="D317" s="3">
        <v>0.69605568445475641</v>
      </c>
      <c r="E317" t="s">
        <v>1475</v>
      </c>
      <c r="F317" t="s">
        <v>1475</v>
      </c>
      <c r="G317" t="s">
        <v>1475</v>
      </c>
    </row>
    <row r="318" spans="1:7" x14ac:dyDescent="0.3">
      <c r="A318" t="s">
        <v>1022</v>
      </c>
      <c r="B318">
        <v>2</v>
      </c>
      <c r="C318">
        <v>82500</v>
      </c>
      <c r="D318" s="3">
        <v>4.7853828306264505</v>
      </c>
      <c r="E318" t="s">
        <v>1476</v>
      </c>
      <c r="F318" t="s">
        <v>1476</v>
      </c>
      <c r="G318" t="s">
        <v>1476</v>
      </c>
    </row>
    <row r="319" spans="1:7" x14ac:dyDescent="0.3">
      <c r="A319" t="s">
        <v>1025</v>
      </c>
      <c r="B319">
        <v>2</v>
      </c>
      <c r="C319">
        <v>12000</v>
      </c>
      <c r="D319" s="3">
        <v>0.69605568445475641</v>
      </c>
      <c r="E319" t="s">
        <v>1475</v>
      </c>
      <c r="F319" t="s">
        <v>1475</v>
      </c>
      <c r="G319" t="s">
        <v>1475</v>
      </c>
    </row>
    <row r="320" spans="1:7" x14ac:dyDescent="0.3">
      <c r="A320" t="s">
        <v>1027</v>
      </c>
      <c r="B320">
        <v>2</v>
      </c>
      <c r="C320">
        <v>100000</v>
      </c>
      <c r="D320" s="3">
        <v>5.8004640371229694</v>
      </c>
      <c r="E320" t="s">
        <v>1476</v>
      </c>
      <c r="F320" t="s">
        <v>1476</v>
      </c>
      <c r="G320" t="s">
        <v>1476</v>
      </c>
    </row>
    <row r="321" spans="1:7" x14ac:dyDescent="0.3">
      <c r="A321" t="s">
        <v>1028</v>
      </c>
      <c r="B321">
        <v>2</v>
      </c>
      <c r="C321">
        <v>55000</v>
      </c>
      <c r="D321" s="3">
        <v>3.1902552204176335</v>
      </c>
      <c r="E321" t="s">
        <v>1476</v>
      </c>
      <c r="F321" t="s">
        <v>1476</v>
      </c>
      <c r="G321" t="s">
        <v>1476</v>
      </c>
    </row>
    <row r="322" spans="1:7" x14ac:dyDescent="0.3">
      <c r="A322" t="s">
        <v>1033</v>
      </c>
      <c r="B322">
        <v>2</v>
      </c>
      <c r="C322">
        <v>100000</v>
      </c>
      <c r="D322" s="3">
        <v>5.8004640371229694</v>
      </c>
      <c r="E322" t="s">
        <v>1476</v>
      </c>
      <c r="F322" t="s">
        <v>1476</v>
      </c>
      <c r="G322" t="s">
        <v>1476</v>
      </c>
    </row>
    <row r="323" spans="1:7" x14ac:dyDescent="0.3">
      <c r="A323" t="s">
        <v>1035</v>
      </c>
      <c r="B323">
        <v>2</v>
      </c>
      <c r="C323">
        <v>22500</v>
      </c>
      <c r="D323" s="3">
        <v>1.3051044083526682</v>
      </c>
      <c r="E323" t="s">
        <v>1476</v>
      </c>
      <c r="F323" t="s">
        <v>1475</v>
      </c>
      <c r="G323" t="s">
        <v>1475</v>
      </c>
    </row>
    <row r="324" spans="1:7" x14ac:dyDescent="0.3">
      <c r="A324" t="s">
        <v>1037</v>
      </c>
      <c r="B324">
        <v>2</v>
      </c>
      <c r="C324">
        <v>55000</v>
      </c>
      <c r="D324" s="3">
        <v>3.1902552204176335</v>
      </c>
      <c r="E324" t="s">
        <v>1476</v>
      </c>
      <c r="F324" t="s">
        <v>1476</v>
      </c>
      <c r="G324" t="s">
        <v>1476</v>
      </c>
    </row>
    <row r="325" spans="1:7" x14ac:dyDescent="0.3">
      <c r="A325" t="s">
        <v>1039</v>
      </c>
      <c r="B325">
        <v>2</v>
      </c>
      <c r="C325">
        <v>100000</v>
      </c>
      <c r="D325" s="3">
        <v>5.8004640371229694</v>
      </c>
      <c r="E325" t="s">
        <v>1476</v>
      </c>
      <c r="F325" t="s">
        <v>1476</v>
      </c>
      <c r="G325" t="s">
        <v>1476</v>
      </c>
    </row>
    <row r="326" spans="1:7" x14ac:dyDescent="0.3">
      <c r="A326" t="s">
        <v>1044</v>
      </c>
      <c r="B326">
        <v>2</v>
      </c>
      <c r="C326">
        <v>55000</v>
      </c>
      <c r="D326" s="3">
        <v>3.1902552204176335</v>
      </c>
      <c r="E326" t="s">
        <v>1476</v>
      </c>
      <c r="F326" t="s">
        <v>1476</v>
      </c>
      <c r="G326" t="s">
        <v>1476</v>
      </c>
    </row>
    <row r="327" spans="1:7" x14ac:dyDescent="0.3">
      <c r="A327" t="s">
        <v>1049</v>
      </c>
      <c r="B327">
        <v>2</v>
      </c>
      <c r="C327">
        <v>82500</v>
      </c>
      <c r="D327" s="3">
        <v>4.7853828306264505</v>
      </c>
      <c r="E327" t="s">
        <v>1476</v>
      </c>
      <c r="F327" t="s">
        <v>1476</v>
      </c>
      <c r="G327" t="s">
        <v>1476</v>
      </c>
    </row>
    <row r="328" spans="1:7" x14ac:dyDescent="0.3">
      <c r="A328" t="s">
        <v>1051</v>
      </c>
      <c r="B328">
        <v>2</v>
      </c>
      <c r="C328">
        <v>100000</v>
      </c>
      <c r="D328" s="3">
        <v>5.8004640371229694</v>
      </c>
      <c r="E328" t="s">
        <v>1476</v>
      </c>
      <c r="F328" t="s">
        <v>1476</v>
      </c>
      <c r="G328" t="s">
        <v>1476</v>
      </c>
    </row>
    <row r="329" spans="1:7" x14ac:dyDescent="0.3">
      <c r="A329" t="s">
        <v>1053</v>
      </c>
      <c r="B329">
        <v>2</v>
      </c>
      <c r="C329">
        <v>82500</v>
      </c>
      <c r="D329" s="3">
        <v>4.7853828306264505</v>
      </c>
      <c r="E329" t="s">
        <v>1476</v>
      </c>
      <c r="F329" t="s">
        <v>1476</v>
      </c>
      <c r="G329" t="s">
        <v>1476</v>
      </c>
    </row>
    <row r="330" spans="1:7" x14ac:dyDescent="0.3">
      <c r="A330" t="s">
        <v>1054</v>
      </c>
      <c r="B330">
        <v>2</v>
      </c>
      <c r="C330">
        <v>100000</v>
      </c>
      <c r="D330" s="3">
        <v>5.8004640371229694</v>
      </c>
      <c r="E330" t="s">
        <v>1476</v>
      </c>
      <c r="F330" t="s">
        <v>1476</v>
      </c>
      <c r="G330" t="s">
        <v>1476</v>
      </c>
    </row>
    <row r="331" spans="1:7" x14ac:dyDescent="0.3">
      <c r="A331" t="s">
        <v>1060</v>
      </c>
      <c r="B331">
        <v>2</v>
      </c>
      <c r="C331">
        <v>12000</v>
      </c>
      <c r="D331" s="3">
        <v>0.69605568445475641</v>
      </c>
      <c r="E331" t="s">
        <v>1475</v>
      </c>
      <c r="F331" t="s">
        <v>1475</v>
      </c>
      <c r="G331" t="s">
        <v>1475</v>
      </c>
    </row>
    <row r="332" spans="1:7" x14ac:dyDescent="0.3">
      <c r="A332" t="s">
        <v>1063</v>
      </c>
      <c r="B332">
        <v>2</v>
      </c>
      <c r="C332">
        <v>22500</v>
      </c>
      <c r="D332" s="3">
        <v>1.3051044083526682</v>
      </c>
      <c r="E332" t="s">
        <v>1476</v>
      </c>
      <c r="F332" t="s">
        <v>1475</v>
      </c>
      <c r="G332" t="s">
        <v>1475</v>
      </c>
    </row>
    <row r="333" spans="1:7" x14ac:dyDescent="0.3">
      <c r="A333" t="s">
        <v>1068</v>
      </c>
      <c r="B333">
        <v>2</v>
      </c>
      <c r="C333">
        <v>55000</v>
      </c>
      <c r="D333" s="3">
        <v>3.1902552204176335</v>
      </c>
      <c r="E333" t="s">
        <v>1476</v>
      </c>
      <c r="F333" t="s">
        <v>1476</v>
      </c>
      <c r="G333" t="s">
        <v>1476</v>
      </c>
    </row>
    <row r="334" spans="1:7" x14ac:dyDescent="0.3">
      <c r="A334" t="s">
        <v>1069</v>
      </c>
      <c r="B334">
        <v>2</v>
      </c>
      <c r="C334" s="5" t="s">
        <v>1349</v>
      </c>
      <c r="D334" s="6" t="s">
        <v>1349</v>
      </c>
      <c r="E334" s="5" t="s">
        <v>1349</v>
      </c>
      <c r="F334" s="5" t="s">
        <v>1349</v>
      </c>
      <c r="G334" s="5" t="s">
        <v>1349</v>
      </c>
    </row>
    <row r="335" spans="1:7" x14ac:dyDescent="0.3">
      <c r="A335" t="s">
        <v>1077</v>
      </c>
      <c r="B335">
        <v>2</v>
      </c>
      <c r="C335">
        <v>82500</v>
      </c>
      <c r="D335" s="3">
        <v>4.7853828306264505</v>
      </c>
      <c r="E335" t="s">
        <v>1476</v>
      </c>
      <c r="F335" t="s">
        <v>1476</v>
      </c>
      <c r="G335" t="s">
        <v>1476</v>
      </c>
    </row>
    <row r="336" spans="1:7" x14ac:dyDescent="0.3">
      <c r="A336" t="s">
        <v>1083</v>
      </c>
      <c r="B336">
        <v>2</v>
      </c>
      <c r="C336">
        <v>100000</v>
      </c>
      <c r="D336" s="3">
        <v>5.8004640371229694</v>
      </c>
      <c r="E336" t="s">
        <v>1476</v>
      </c>
      <c r="F336" t="s">
        <v>1476</v>
      </c>
      <c r="G336" t="s">
        <v>1476</v>
      </c>
    </row>
    <row r="337" spans="1:7" x14ac:dyDescent="0.3">
      <c r="A337" t="s">
        <v>1092</v>
      </c>
      <c r="B337">
        <v>2</v>
      </c>
      <c r="C337">
        <v>55000</v>
      </c>
      <c r="D337" s="3">
        <v>3.1902552204176335</v>
      </c>
      <c r="E337" t="s">
        <v>1476</v>
      </c>
      <c r="F337" t="s">
        <v>1476</v>
      </c>
      <c r="G337" t="s">
        <v>1476</v>
      </c>
    </row>
    <row r="338" spans="1:7" x14ac:dyDescent="0.3">
      <c r="A338" t="s">
        <v>1101</v>
      </c>
      <c r="B338">
        <v>2</v>
      </c>
      <c r="C338">
        <v>100000</v>
      </c>
      <c r="D338" s="3">
        <v>5.8004640371229694</v>
      </c>
      <c r="E338" t="s">
        <v>1476</v>
      </c>
      <c r="F338" t="s">
        <v>1476</v>
      </c>
      <c r="G338" t="s">
        <v>1476</v>
      </c>
    </row>
    <row r="339" spans="1:7" x14ac:dyDescent="0.3">
      <c r="A339" t="s">
        <v>1108</v>
      </c>
      <c r="B339">
        <v>2</v>
      </c>
      <c r="C339">
        <v>22500</v>
      </c>
      <c r="D339" s="3">
        <v>1.3051044083526682</v>
      </c>
      <c r="E339" t="s">
        <v>1476</v>
      </c>
      <c r="F339" t="s">
        <v>1475</v>
      </c>
      <c r="G339" t="s">
        <v>1475</v>
      </c>
    </row>
    <row r="340" spans="1:7" x14ac:dyDescent="0.3">
      <c r="A340" t="s">
        <v>1110</v>
      </c>
      <c r="B340">
        <v>2</v>
      </c>
      <c r="C340">
        <v>82500</v>
      </c>
      <c r="D340" s="3">
        <v>4.7853828306264505</v>
      </c>
      <c r="E340" t="s">
        <v>1476</v>
      </c>
      <c r="F340" t="s">
        <v>1476</v>
      </c>
      <c r="G340" t="s">
        <v>1476</v>
      </c>
    </row>
    <row r="341" spans="1:7" x14ac:dyDescent="0.3">
      <c r="A341" t="s">
        <v>1112</v>
      </c>
      <c r="B341">
        <v>2</v>
      </c>
      <c r="C341">
        <v>55000</v>
      </c>
      <c r="D341" s="3">
        <v>3.1902552204176335</v>
      </c>
      <c r="E341" t="s">
        <v>1476</v>
      </c>
      <c r="F341" t="s">
        <v>1476</v>
      </c>
      <c r="G341" t="s">
        <v>1476</v>
      </c>
    </row>
    <row r="342" spans="1:7" x14ac:dyDescent="0.3">
      <c r="A342" t="s">
        <v>1113</v>
      </c>
      <c r="B342">
        <v>2</v>
      </c>
      <c r="C342">
        <v>12000</v>
      </c>
      <c r="D342" s="3">
        <v>0.69605568445475641</v>
      </c>
      <c r="E342" t="s">
        <v>1475</v>
      </c>
      <c r="F342" t="s">
        <v>1475</v>
      </c>
      <c r="G342" t="s">
        <v>1475</v>
      </c>
    </row>
    <row r="343" spans="1:7" x14ac:dyDescent="0.3">
      <c r="A343" t="s">
        <v>1117</v>
      </c>
      <c r="B343">
        <v>2</v>
      </c>
      <c r="C343">
        <v>82500</v>
      </c>
      <c r="D343" s="3">
        <v>4.7853828306264505</v>
      </c>
      <c r="E343" t="s">
        <v>1476</v>
      </c>
      <c r="F343" t="s">
        <v>1476</v>
      </c>
      <c r="G343" t="s">
        <v>1476</v>
      </c>
    </row>
    <row r="344" spans="1:7" x14ac:dyDescent="0.3">
      <c r="A344" t="s">
        <v>1118</v>
      </c>
      <c r="B344">
        <v>2</v>
      </c>
      <c r="C344">
        <v>12000</v>
      </c>
      <c r="D344" s="3">
        <v>0.69605568445475641</v>
      </c>
      <c r="E344" t="s">
        <v>1475</v>
      </c>
      <c r="F344" t="s">
        <v>1475</v>
      </c>
      <c r="G344" t="s">
        <v>1475</v>
      </c>
    </row>
    <row r="345" spans="1:7" x14ac:dyDescent="0.3">
      <c r="A345" t="s">
        <v>1124</v>
      </c>
      <c r="B345">
        <v>2</v>
      </c>
      <c r="C345">
        <v>12000</v>
      </c>
      <c r="D345" s="3">
        <v>0.69605568445475641</v>
      </c>
      <c r="E345" t="s">
        <v>1475</v>
      </c>
      <c r="F345" t="s">
        <v>1475</v>
      </c>
      <c r="G345" t="s">
        <v>1475</v>
      </c>
    </row>
    <row r="346" spans="1:7" x14ac:dyDescent="0.3">
      <c r="A346" t="s">
        <v>1135</v>
      </c>
      <c r="B346">
        <v>2</v>
      </c>
      <c r="C346">
        <v>12000</v>
      </c>
      <c r="D346" s="3">
        <v>0.69605568445475641</v>
      </c>
      <c r="E346" t="s">
        <v>1475</v>
      </c>
      <c r="F346" t="s">
        <v>1475</v>
      </c>
      <c r="G346" t="s">
        <v>1475</v>
      </c>
    </row>
    <row r="347" spans="1:7" x14ac:dyDescent="0.3">
      <c r="A347" t="s">
        <v>1142</v>
      </c>
      <c r="B347">
        <v>2</v>
      </c>
      <c r="C347">
        <v>82500</v>
      </c>
      <c r="D347" s="3">
        <v>4.7853828306264505</v>
      </c>
      <c r="E347" t="s">
        <v>1476</v>
      </c>
      <c r="F347" t="s">
        <v>1476</v>
      </c>
      <c r="G347" t="s">
        <v>1476</v>
      </c>
    </row>
    <row r="348" spans="1:7" x14ac:dyDescent="0.3">
      <c r="A348" t="s">
        <v>1146</v>
      </c>
      <c r="B348">
        <v>2</v>
      </c>
      <c r="C348">
        <v>100000</v>
      </c>
      <c r="D348" s="3">
        <v>5.8004640371229694</v>
      </c>
      <c r="E348" t="s">
        <v>1476</v>
      </c>
      <c r="F348" t="s">
        <v>1476</v>
      </c>
      <c r="G348" t="s">
        <v>1476</v>
      </c>
    </row>
    <row r="349" spans="1:7" x14ac:dyDescent="0.3">
      <c r="A349" t="s">
        <v>1150</v>
      </c>
      <c r="B349">
        <v>2</v>
      </c>
      <c r="C349">
        <v>55000</v>
      </c>
      <c r="D349" s="3">
        <v>3.1902552204176335</v>
      </c>
      <c r="E349" t="s">
        <v>1476</v>
      </c>
      <c r="F349" t="s">
        <v>1476</v>
      </c>
      <c r="G349" t="s">
        <v>1476</v>
      </c>
    </row>
    <row r="350" spans="1:7" x14ac:dyDescent="0.3">
      <c r="A350" t="s">
        <v>1153</v>
      </c>
      <c r="B350">
        <v>2</v>
      </c>
      <c r="C350">
        <v>100000</v>
      </c>
      <c r="D350" s="3">
        <v>5.8004640371229694</v>
      </c>
      <c r="E350" t="s">
        <v>1476</v>
      </c>
      <c r="F350" t="s">
        <v>1476</v>
      </c>
      <c r="G350" t="s">
        <v>1476</v>
      </c>
    </row>
    <row r="351" spans="1:7" x14ac:dyDescent="0.3">
      <c r="A351" t="s">
        <v>1156</v>
      </c>
      <c r="B351">
        <v>2</v>
      </c>
      <c r="C351">
        <v>22500</v>
      </c>
      <c r="D351" s="3">
        <v>1.3051044083526682</v>
      </c>
      <c r="E351" t="s">
        <v>1476</v>
      </c>
      <c r="F351" t="s">
        <v>1475</v>
      </c>
      <c r="G351" t="s">
        <v>1475</v>
      </c>
    </row>
    <row r="352" spans="1:7" x14ac:dyDescent="0.3">
      <c r="A352" t="s">
        <v>1158</v>
      </c>
      <c r="B352">
        <v>2</v>
      </c>
      <c r="C352">
        <v>100000</v>
      </c>
      <c r="D352" s="3">
        <v>5.8004640371229694</v>
      </c>
      <c r="E352" t="s">
        <v>1476</v>
      </c>
      <c r="F352" t="s">
        <v>1476</v>
      </c>
      <c r="G352" t="s">
        <v>1476</v>
      </c>
    </row>
    <row r="353" spans="1:7" x14ac:dyDescent="0.3">
      <c r="A353" t="s">
        <v>1168</v>
      </c>
      <c r="B353">
        <v>2</v>
      </c>
      <c r="C353">
        <v>82500</v>
      </c>
      <c r="D353" s="3">
        <v>4.7853828306264505</v>
      </c>
      <c r="E353" t="s">
        <v>1476</v>
      </c>
      <c r="F353" t="s">
        <v>1476</v>
      </c>
      <c r="G353" t="s">
        <v>1476</v>
      </c>
    </row>
    <row r="354" spans="1:7" x14ac:dyDescent="0.3">
      <c r="A354" t="s">
        <v>1169</v>
      </c>
      <c r="B354">
        <v>2</v>
      </c>
      <c r="C354">
        <v>100000</v>
      </c>
      <c r="D354" s="3">
        <v>5.8004640371229694</v>
      </c>
      <c r="E354" t="s">
        <v>1476</v>
      </c>
      <c r="F354" t="s">
        <v>1476</v>
      </c>
      <c r="G354" t="s">
        <v>1476</v>
      </c>
    </row>
    <row r="355" spans="1:7" x14ac:dyDescent="0.3">
      <c r="A355" t="s">
        <v>1176</v>
      </c>
      <c r="B355">
        <v>2</v>
      </c>
      <c r="C355">
        <v>22500</v>
      </c>
      <c r="D355" s="3">
        <v>1.3051044083526682</v>
      </c>
      <c r="E355" t="s">
        <v>1476</v>
      </c>
      <c r="F355" t="s">
        <v>1475</v>
      </c>
      <c r="G355" t="s">
        <v>1475</v>
      </c>
    </row>
    <row r="356" spans="1:7" x14ac:dyDescent="0.3">
      <c r="A356" t="s">
        <v>1181</v>
      </c>
      <c r="B356">
        <v>2</v>
      </c>
      <c r="C356">
        <v>55000</v>
      </c>
      <c r="D356" s="3">
        <v>3.1902552204176335</v>
      </c>
      <c r="E356" t="s">
        <v>1476</v>
      </c>
      <c r="F356" t="s">
        <v>1476</v>
      </c>
      <c r="G356" t="s">
        <v>1476</v>
      </c>
    </row>
    <row r="357" spans="1:7" x14ac:dyDescent="0.3">
      <c r="A357" t="s">
        <v>1182</v>
      </c>
      <c r="B357">
        <v>2</v>
      </c>
      <c r="C357">
        <v>55000</v>
      </c>
      <c r="D357" s="3">
        <v>3.1902552204176335</v>
      </c>
      <c r="E357" t="s">
        <v>1476</v>
      </c>
      <c r="F357" t="s">
        <v>1476</v>
      </c>
      <c r="G357" t="s">
        <v>1476</v>
      </c>
    </row>
    <row r="358" spans="1:7" x14ac:dyDescent="0.3">
      <c r="A358" t="s">
        <v>1188</v>
      </c>
      <c r="B358">
        <v>2</v>
      </c>
      <c r="C358">
        <v>12000</v>
      </c>
      <c r="D358" s="3">
        <v>0.69605568445475641</v>
      </c>
      <c r="E358" t="s">
        <v>1475</v>
      </c>
      <c r="F358" t="s">
        <v>1475</v>
      </c>
      <c r="G358" t="s">
        <v>1475</v>
      </c>
    </row>
    <row r="359" spans="1:7" x14ac:dyDescent="0.3">
      <c r="A359" t="s">
        <v>1190</v>
      </c>
      <c r="B359">
        <v>2</v>
      </c>
      <c r="C359">
        <v>22500</v>
      </c>
      <c r="D359" s="3">
        <v>1.3051044083526682</v>
      </c>
      <c r="E359" t="s">
        <v>1476</v>
      </c>
      <c r="F359" t="s">
        <v>1475</v>
      </c>
      <c r="G359" t="s">
        <v>1475</v>
      </c>
    </row>
    <row r="360" spans="1:7" x14ac:dyDescent="0.3">
      <c r="A360" t="s">
        <v>1191</v>
      </c>
      <c r="B360">
        <v>2</v>
      </c>
      <c r="C360">
        <v>82500</v>
      </c>
      <c r="D360" s="3">
        <v>4.7853828306264505</v>
      </c>
      <c r="E360" t="s">
        <v>1476</v>
      </c>
      <c r="F360" t="s">
        <v>1476</v>
      </c>
      <c r="G360" t="s">
        <v>1476</v>
      </c>
    </row>
    <row r="361" spans="1:7" x14ac:dyDescent="0.3">
      <c r="A361" t="s">
        <v>1194</v>
      </c>
      <c r="B361">
        <v>2</v>
      </c>
      <c r="C361">
        <v>22500</v>
      </c>
      <c r="D361" s="3">
        <v>1.3051044083526682</v>
      </c>
      <c r="E361" t="s">
        <v>1476</v>
      </c>
      <c r="F361" t="s">
        <v>1475</v>
      </c>
      <c r="G361" t="s">
        <v>1475</v>
      </c>
    </row>
    <row r="362" spans="1:7" x14ac:dyDescent="0.3">
      <c r="A362" t="s">
        <v>1197</v>
      </c>
      <c r="B362">
        <v>2</v>
      </c>
      <c r="C362">
        <v>55000</v>
      </c>
      <c r="D362" s="3">
        <v>3.1902552204176335</v>
      </c>
      <c r="E362" t="s">
        <v>1476</v>
      </c>
      <c r="F362" t="s">
        <v>1476</v>
      </c>
      <c r="G362" t="s">
        <v>1476</v>
      </c>
    </row>
    <row r="363" spans="1:7" x14ac:dyDescent="0.3">
      <c r="A363" t="s">
        <v>1199</v>
      </c>
      <c r="B363">
        <v>2</v>
      </c>
      <c r="C363">
        <v>22500</v>
      </c>
      <c r="D363" s="3">
        <v>1.3051044083526682</v>
      </c>
      <c r="E363" t="s">
        <v>1476</v>
      </c>
      <c r="F363" t="s">
        <v>1475</v>
      </c>
      <c r="G363" t="s">
        <v>1475</v>
      </c>
    </row>
    <row r="364" spans="1:7" x14ac:dyDescent="0.3">
      <c r="A364" t="s">
        <v>1202</v>
      </c>
      <c r="B364">
        <v>2</v>
      </c>
      <c r="C364">
        <v>55000</v>
      </c>
      <c r="D364" s="3">
        <v>3.1902552204176335</v>
      </c>
      <c r="E364" t="s">
        <v>1476</v>
      </c>
      <c r="F364" t="s">
        <v>1476</v>
      </c>
      <c r="G364" t="s">
        <v>1476</v>
      </c>
    </row>
    <row r="365" spans="1:7" x14ac:dyDescent="0.3">
      <c r="A365" t="s">
        <v>1204</v>
      </c>
      <c r="B365">
        <v>2</v>
      </c>
      <c r="C365">
        <v>100000</v>
      </c>
      <c r="D365" s="3">
        <v>5.8004640371229694</v>
      </c>
      <c r="E365" t="s">
        <v>1476</v>
      </c>
      <c r="F365" t="s">
        <v>1476</v>
      </c>
      <c r="G365" t="s">
        <v>1476</v>
      </c>
    </row>
    <row r="366" spans="1:7" x14ac:dyDescent="0.3">
      <c r="A366" t="s">
        <v>1205</v>
      </c>
      <c r="B366">
        <v>2</v>
      </c>
      <c r="C366">
        <v>12000</v>
      </c>
      <c r="D366" s="3">
        <v>0.69605568445475641</v>
      </c>
      <c r="E366" t="s">
        <v>1475</v>
      </c>
      <c r="F366" t="s">
        <v>1475</v>
      </c>
      <c r="G366" t="s">
        <v>1475</v>
      </c>
    </row>
    <row r="367" spans="1:7" x14ac:dyDescent="0.3">
      <c r="A367" t="s">
        <v>1206</v>
      </c>
      <c r="B367">
        <v>2</v>
      </c>
      <c r="C367">
        <v>22500</v>
      </c>
      <c r="D367" s="3">
        <v>1.3051044083526682</v>
      </c>
      <c r="E367" t="s">
        <v>1476</v>
      </c>
      <c r="F367" t="s">
        <v>1475</v>
      </c>
      <c r="G367" t="s">
        <v>1475</v>
      </c>
    </row>
    <row r="368" spans="1:7" x14ac:dyDescent="0.3">
      <c r="A368" t="s">
        <v>1233</v>
      </c>
      <c r="B368">
        <v>2</v>
      </c>
      <c r="C368" s="5" t="s">
        <v>1349</v>
      </c>
      <c r="D368" s="6" t="s">
        <v>1349</v>
      </c>
      <c r="E368" s="5" t="s">
        <v>1349</v>
      </c>
      <c r="F368" s="5" t="s">
        <v>1349</v>
      </c>
      <c r="G368" s="5" t="s">
        <v>1349</v>
      </c>
    </row>
    <row r="369" spans="1:7" x14ac:dyDescent="0.3">
      <c r="A369" t="s">
        <v>1234</v>
      </c>
      <c r="B369">
        <v>2</v>
      </c>
      <c r="C369">
        <v>37500</v>
      </c>
      <c r="D369" s="3">
        <v>2.1751740139211138</v>
      </c>
      <c r="E369" t="s">
        <v>1476</v>
      </c>
      <c r="F369" t="s">
        <v>1476</v>
      </c>
      <c r="G369" t="s">
        <v>1476</v>
      </c>
    </row>
    <row r="370" spans="1:7" x14ac:dyDescent="0.3">
      <c r="A370" t="s">
        <v>1237</v>
      </c>
      <c r="B370">
        <v>2</v>
      </c>
      <c r="C370">
        <v>82500</v>
      </c>
      <c r="D370" s="3">
        <v>4.7853828306264505</v>
      </c>
      <c r="E370" t="s">
        <v>1476</v>
      </c>
      <c r="F370" t="s">
        <v>1476</v>
      </c>
      <c r="G370" t="s">
        <v>1476</v>
      </c>
    </row>
    <row r="371" spans="1:7" x14ac:dyDescent="0.3">
      <c r="A371" t="s">
        <v>1240</v>
      </c>
      <c r="B371">
        <v>2</v>
      </c>
      <c r="C371">
        <v>12000</v>
      </c>
      <c r="D371" s="3">
        <v>0.69605568445475641</v>
      </c>
      <c r="E371" t="s">
        <v>1475</v>
      </c>
      <c r="F371" t="s">
        <v>1475</v>
      </c>
      <c r="G371" t="s">
        <v>1475</v>
      </c>
    </row>
    <row r="372" spans="1:7" x14ac:dyDescent="0.3">
      <c r="A372" t="s">
        <v>1242</v>
      </c>
      <c r="B372">
        <v>2</v>
      </c>
      <c r="C372">
        <v>100000</v>
      </c>
      <c r="D372" s="3">
        <v>5.8004640371229694</v>
      </c>
      <c r="E372" t="s">
        <v>1476</v>
      </c>
      <c r="F372" t="s">
        <v>1476</v>
      </c>
      <c r="G372" t="s">
        <v>1476</v>
      </c>
    </row>
    <row r="373" spans="1:7" x14ac:dyDescent="0.3">
      <c r="A373" t="s">
        <v>1253</v>
      </c>
      <c r="B373">
        <v>2</v>
      </c>
      <c r="C373">
        <v>22500</v>
      </c>
      <c r="D373" s="3">
        <v>1.3051044083526682</v>
      </c>
      <c r="E373" t="s">
        <v>1476</v>
      </c>
      <c r="F373" t="s">
        <v>1475</v>
      </c>
      <c r="G373" t="s">
        <v>1475</v>
      </c>
    </row>
    <row r="374" spans="1:7" x14ac:dyDescent="0.3">
      <c r="A374" t="s">
        <v>1259</v>
      </c>
      <c r="B374">
        <v>2</v>
      </c>
      <c r="C374">
        <v>82500</v>
      </c>
      <c r="D374" s="3">
        <v>4.7853828306264505</v>
      </c>
      <c r="E374" t="s">
        <v>1476</v>
      </c>
      <c r="F374" t="s">
        <v>1476</v>
      </c>
      <c r="G374" t="s">
        <v>1476</v>
      </c>
    </row>
    <row r="375" spans="1:7" x14ac:dyDescent="0.3">
      <c r="A375" t="s">
        <v>1262</v>
      </c>
      <c r="B375">
        <v>2</v>
      </c>
      <c r="C375">
        <v>12000</v>
      </c>
      <c r="D375" s="3">
        <v>0.69605568445475641</v>
      </c>
      <c r="E375" t="s">
        <v>1475</v>
      </c>
      <c r="F375" t="s">
        <v>1475</v>
      </c>
      <c r="G375" t="s">
        <v>1475</v>
      </c>
    </row>
    <row r="376" spans="1:7" x14ac:dyDescent="0.3">
      <c r="A376" t="s">
        <v>1267</v>
      </c>
      <c r="B376">
        <v>2</v>
      </c>
      <c r="C376">
        <v>12000</v>
      </c>
      <c r="D376" s="3">
        <v>0.69605568445475641</v>
      </c>
      <c r="E376" t="s">
        <v>1475</v>
      </c>
      <c r="F376" t="s">
        <v>1475</v>
      </c>
      <c r="G376" t="s">
        <v>1475</v>
      </c>
    </row>
    <row r="377" spans="1:7" x14ac:dyDescent="0.3">
      <c r="A377" t="s">
        <v>1276</v>
      </c>
      <c r="B377">
        <v>2</v>
      </c>
      <c r="C377">
        <v>12000</v>
      </c>
      <c r="D377" s="3">
        <v>0.69605568445475641</v>
      </c>
      <c r="E377" t="s">
        <v>1475</v>
      </c>
      <c r="F377" t="s">
        <v>1475</v>
      </c>
      <c r="G377" t="s">
        <v>1475</v>
      </c>
    </row>
    <row r="378" spans="1:7" x14ac:dyDescent="0.3">
      <c r="A378" t="s">
        <v>1277</v>
      </c>
      <c r="B378">
        <v>2</v>
      </c>
      <c r="C378">
        <v>100000</v>
      </c>
      <c r="D378" s="3">
        <v>5.8004640371229694</v>
      </c>
      <c r="E378" t="s">
        <v>1476</v>
      </c>
      <c r="F378" t="s">
        <v>1476</v>
      </c>
      <c r="G378" t="s">
        <v>1476</v>
      </c>
    </row>
    <row r="379" spans="1:7" x14ac:dyDescent="0.3">
      <c r="A379" t="s">
        <v>1286</v>
      </c>
      <c r="B379">
        <v>2</v>
      </c>
      <c r="C379">
        <v>22500</v>
      </c>
      <c r="D379" s="3">
        <v>1.3051044083526682</v>
      </c>
      <c r="E379" t="s">
        <v>1476</v>
      </c>
      <c r="F379" t="s">
        <v>1475</v>
      </c>
      <c r="G379" t="s">
        <v>1475</v>
      </c>
    </row>
    <row r="380" spans="1:7" x14ac:dyDescent="0.3">
      <c r="A380" t="s">
        <v>1298</v>
      </c>
      <c r="B380">
        <v>2</v>
      </c>
      <c r="C380">
        <v>12000</v>
      </c>
      <c r="D380" s="3">
        <v>0.69605568445475641</v>
      </c>
      <c r="E380" t="s">
        <v>1475</v>
      </c>
      <c r="F380" t="s">
        <v>1475</v>
      </c>
      <c r="G380" t="s">
        <v>1475</v>
      </c>
    </row>
    <row r="381" spans="1:7" x14ac:dyDescent="0.3">
      <c r="A381" t="s">
        <v>1302</v>
      </c>
      <c r="B381">
        <v>2</v>
      </c>
      <c r="C381">
        <v>55000</v>
      </c>
      <c r="D381" s="3">
        <v>3.1902552204176335</v>
      </c>
      <c r="E381" t="s">
        <v>1476</v>
      </c>
      <c r="F381" t="s">
        <v>1476</v>
      </c>
      <c r="G381" t="s">
        <v>1476</v>
      </c>
    </row>
    <row r="382" spans="1:7" x14ac:dyDescent="0.3">
      <c r="A382" t="s">
        <v>1307</v>
      </c>
      <c r="B382">
        <v>2</v>
      </c>
      <c r="C382">
        <v>12000</v>
      </c>
      <c r="D382" s="3">
        <v>0.69605568445475641</v>
      </c>
      <c r="E382" t="s">
        <v>1475</v>
      </c>
      <c r="F382" t="s">
        <v>1475</v>
      </c>
      <c r="G382" t="s">
        <v>1475</v>
      </c>
    </row>
    <row r="383" spans="1:7" x14ac:dyDescent="0.3">
      <c r="A383" t="s">
        <v>1308</v>
      </c>
      <c r="B383">
        <v>2</v>
      </c>
      <c r="C383">
        <v>12000</v>
      </c>
      <c r="D383" s="3">
        <v>0.69605568445475641</v>
      </c>
      <c r="E383" t="s">
        <v>1475</v>
      </c>
      <c r="F383" t="s">
        <v>1475</v>
      </c>
      <c r="G383" t="s">
        <v>1475</v>
      </c>
    </row>
    <row r="384" spans="1:7" x14ac:dyDescent="0.3">
      <c r="A384" t="s">
        <v>1315</v>
      </c>
      <c r="B384">
        <v>2</v>
      </c>
      <c r="C384">
        <v>12000</v>
      </c>
      <c r="D384" s="3">
        <v>0.69605568445475641</v>
      </c>
      <c r="E384" t="s">
        <v>1475</v>
      </c>
      <c r="F384" t="s">
        <v>1475</v>
      </c>
      <c r="G384" t="s">
        <v>1475</v>
      </c>
    </row>
    <row r="385" spans="1:7" x14ac:dyDescent="0.3">
      <c r="A385" t="s">
        <v>1318</v>
      </c>
      <c r="B385">
        <v>2</v>
      </c>
      <c r="C385">
        <v>22500</v>
      </c>
      <c r="D385" s="3">
        <v>1.3051044083526682</v>
      </c>
      <c r="E385" t="s">
        <v>1476</v>
      </c>
      <c r="F385" t="s">
        <v>1475</v>
      </c>
      <c r="G385" t="s">
        <v>1475</v>
      </c>
    </row>
    <row r="386" spans="1:7" x14ac:dyDescent="0.3">
      <c r="A386" t="s">
        <v>1326</v>
      </c>
      <c r="B386">
        <v>2</v>
      </c>
      <c r="C386">
        <v>22500</v>
      </c>
      <c r="D386" s="3">
        <v>1.3051044083526682</v>
      </c>
      <c r="E386" t="s">
        <v>1476</v>
      </c>
      <c r="F386" t="s">
        <v>1475</v>
      </c>
      <c r="G386" t="s">
        <v>1475</v>
      </c>
    </row>
    <row r="387" spans="1:7" x14ac:dyDescent="0.3">
      <c r="A387" t="s">
        <v>1327</v>
      </c>
      <c r="B387">
        <v>2</v>
      </c>
      <c r="C387">
        <v>22500</v>
      </c>
      <c r="D387" s="3">
        <v>1.3051044083526682</v>
      </c>
      <c r="E387" t="s">
        <v>1476</v>
      </c>
      <c r="F387" t="s">
        <v>1475</v>
      </c>
      <c r="G387" t="s">
        <v>1475</v>
      </c>
    </row>
    <row r="388" spans="1:7" x14ac:dyDescent="0.3">
      <c r="A388" t="s">
        <v>1328</v>
      </c>
      <c r="B388">
        <v>2</v>
      </c>
      <c r="C388">
        <v>22500</v>
      </c>
      <c r="D388" s="3">
        <v>1.3051044083526682</v>
      </c>
      <c r="E388" t="s">
        <v>1476</v>
      </c>
      <c r="F388" t="s">
        <v>1475</v>
      </c>
      <c r="G388" t="s">
        <v>1475</v>
      </c>
    </row>
    <row r="389" spans="1:7" x14ac:dyDescent="0.3">
      <c r="A389" t="s">
        <v>1330</v>
      </c>
      <c r="B389">
        <v>2</v>
      </c>
      <c r="C389">
        <v>12000</v>
      </c>
      <c r="D389" s="3">
        <v>0.69605568445475641</v>
      </c>
      <c r="E389" t="s">
        <v>1475</v>
      </c>
      <c r="F389" t="s">
        <v>1475</v>
      </c>
      <c r="G389" t="s">
        <v>1475</v>
      </c>
    </row>
    <row r="390" spans="1:7" x14ac:dyDescent="0.3">
      <c r="A390" t="s">
        <v>970</v>
      </c>
      <c r="B390">
        <v>3</v>
      </c>
      <c r="C390">
        <v>55000</v>
      </c>
      <c r="D390" s="3">
        <v>2.5322283609576428</v>
      </c>
      <c r="E390" t="s">
        <v>1476</v>
      </c>
      <c r="F390" t="s">
        <v>1476</v>
      </c>
      <c r="G390" t="s">
        <v>1476</v>
      </c>
    </row>
    <row r="391" spans="1:7" x14ac:dyDescent="0.3">
      <c r="A391" t="s">
        <v>66</v>
      </c>
      <c r="B391">
        <v>3</v>
      </c>
      <c r="C391">
        <v>12000</v>
      </c>
      <c r="D391" s="3">
        <v>0.5524861878453039</v>
      </c>
      <c r="E391" t="s">
        <v>1475</v>
      </c>
      <c r="F391" t="s">
        <v>1475</v>
      </c>
      <c r="G391" t="s">
        <v>1475</v>
      </c>
    </row>
    <row r="392" spans="1:7" x14ac:dyDescent="0.3">
      <c r="A392" t="s">
        <v>94</v>
      </c>
      <c r="B392">
        <v>3</v>
      </c>
      <c r="C392">
        <v>22500</v>
      </c>
      <c r="D392" s="3">
        <v>1.0359116022099448</v>
      </c>
      <c r="E392" t="s">
        <v>1476</v>
      </c>
      <c r="F392" t="s">
        <v>1475</v>
      </c>
      <c r="G392" t="s">
        <v>1475</v>
      </c>
    </row>
    <row r="393" spans="1:7" x14ac:dyDescent="0.3">
      <c r="A393" t="s">
        <v>111</v>
      </c>
      <c r="B393">
        <v>3</v>
      </c>
      <c r="C393">
        <v>22500</v>
      </c>
      <c r="D393" s="3">
        <v>1.0359116022099448</v>
      </c>
      <c r="E393" t="s">
        <v>1476</v>
      </c>
      <c r="F393" t="s">
        <v>1475</v>
      </c>
      <c r="G393" t="s">
        <v>1475</v>
      </c>
    </row>
    <row r="394" spans="1:7" x14ac:dyDescent="0.3">
      <c r="A394" t="s">
        <v>128</v>
      </c>
      <c r="B394">
        <v>3</v>
      </c>
      <c r="C394">
        <v>22500</v>
      </c>
      <c r="D394" s="3">
        <v>1.0359116022099448</v>
      </c>
      <c r="E394" t="s">
        <v>1476</v>
      </c>
      <c r="F394" t="s">
        <v>1475</v>
      </c>
      <c r="G394" t="s">
        <v>1475</v>
      </c>
    </row>
    <row r="395" spans="1:7" x14ac:dyDescent="0.3">
      <c r="A395" t="s">
        <v>136</v>
      </c>
      <c r="B395">
        <v>3</v>
      </c>
      <c r="C395">
        <v>22500</v>
      </c>
      <c r="D395" s="3">
        <v>1.0359116022099448</v>
      </c>
      <c r="E395" t="s">
        <v>1476</v>
      </c>
      <c r="F395" t="s">
        <v>1475</v>
      </c>
      <c r="G395" t="s">
        <v>1475</v>
      </c>
    </row>
    <row r="396" spans="1:7" x14ac:dyDescent="0.3">
      <c r="A396" t="s">
        <v>181</v>
      </c>
      <c r="B396">
        <v>3</v>
      </c>
      <c r="C396">
        <v>37500</v>
      </c>
      <c r="D396" s="3">
        <v>1.7265193370165746</v>
      </c>
      <c r="E396" t="s">
        <v>1476</v>
      </c>
      <c r="F396" t="s">
        <v>1475</v>
      </c>
      <c r="G396" t="s">
        <v>1476</v>
      </c>
    </row>
    <row r="397" spans="1:7" x14ac:dyDescent="0.3">
      <c r="A397" t="s">
        <v>188</v>
      </c>
      <c r="B397">
        <v>3</v>
      </c>
      <c r="C397">
        <v>37500</v>
      </c>
      <c r="D397" s="3">
        <v>1.7265193370165746</v>
      </c>
      <c r="E397" t="s">
        <v>1476</v>
      </c>
      <c r="F397" t="s">
        <v>1475</v>
      </c>
      <c r="G397" t="s">
        <v>1476</v>
      </c>
    </row>
    <row r="398" spans="1:7" x14ac:dyDescent="0.3">
      <c r="A398" t="s">
        <v>256</v>
      </c>
      <c r="B398">
        <v>3</v>
      </c>
      <c r="C398">
        <v>37500</v>
      </c>
      <c r="D398" s="3">
        <v>1.7265193370165746</v>
      </c>
      <c r="E398" t="s">
        <v>1476</v>
      </c>
      <c r="F398" t="s">
        <v>1475</v>
      </c>
      <c r="G398" t="s">
        <v>1476</v>
      </c>
    </row>
    <row r="399" spans="1:7" x14ac:dyDescent="0.3">
      <c r="A399" t="s">
        <v>314</v>
      </c>
      <c r="B399">
        <v>3</v>
      </c>
      <c r="C399">
        <v>55000</v>
      </c>
      <c r="D399" s="3">
        <v>2.5322283609576428</v>
      </c>
      <c r="E399" t="s">
        <v>1476</v>
      </c>
      <c r="F399" t="s">
        <v>1476</v>
      </c>
      <c r="G399" t="s">
        <v>1476</v>
      </c>
    </row>
    <row r="400" spans="1:7" x14ac:dyDescent="0.3">
      <c r="A400" t="s">
        <v>325</v>
      </c>
      <c r="B400">
        <v>3</v>
      </c>
      <c r="C400">
        <v>12000</v>
      </c>
      <c r="D400" s="3">
        <v>0.5524861878453039</v>
      </c>
      <c r="E400" t="s">
        <v>1475</v>
      </c>
      <c r="F400" t="s">
        <v>1475</v>
      </c>
      <c r="G400" t="s">
        <v>1475</v>
      </c>
    </row>
    <row r="401" spans="1:7" x14ac:dyDescent="0.3">
      <c r="A401" t="s">
        <v>369</v>
      </c>
      <c r="B401">
        <v>3</v>
      </c>
      <c r="C401">
        <v>12000</v>
      </c>
      <c r="D401" s="3">
        <v>0.5524861878453039</v>
      </c>
      <c r="E401" t="s">
        <v>1475</v>
      </c>
      <c r="F401" t="s">
        <v>1475</v>
      </c>
      <c r="G401" t="s">
        <v>1475</v>
      </c>
    </row>
    <row r="402" spans="1:7" x14ac:dyDescent="0.3">
      <c r="A402" t="s">
        <v>406</v>
      </c>
      <c r="B402">
        <v>3</v>
      </c>
      <c r="C402">
        <v>37500</v>
      </c>
      <c r="D402" s="3">
        <v>1.7265193370165746</v>
      </c>
      <c r="E402" t="s">
        <v>1476</v>
      </c>
      <c r="F402" t="s">
        <v>1475</v>
      </c>
      <c r="G402" t="s">
        <v>1476</v>
      </c>
    </row>
    <row r="403" spans="1:7" x14ac:dyDescent="0.3">
      <c r="A403" t="s">
        <v>412</v>
      </c>
      <c r="B403">
        <v>3</v>
      </c>
      <c r="C403">
        <v>100000</v>
      </c>
      <c r="D403" s="3">
        <v>4.6040515653775325</v>
      </c>
      <c r="E403" t="s">
        <v>1476</v>
      </c>
      <c r="F403" t="s">
        <v>1476</v>
      </c>
      <c r="G403" t="s">
        <v>1476</v>
      </c>
    </row>
    <row r="404" spans="1:7" x14ac:dyDescent="0.3">
      <c r="A404" t="s">
        <v>438</v>
      </c>
      <c r="B404">
        <v>3</v>
      </c>
      <c r="C404">
        <v>82500</v>
      </c>
      <c r="D404" s="3">
        <v>3.798342541436464</v>
      </c>
      <c r="E404" t="s">
        <v>1476</v>
      </c>
      <c r="F404" t="s">
        <v>1476</v>
      </c>
      <c r="G404" t="s">
        <v>1476</v>
      </c>
    </row>
    <row r="405" spans="1:7" x14ac:dyDescent="0.3">
      <c r="A405" t="s">
        <v>475</v>
      </c>
      <c r="B405">
        <v>3</v>
      </c>
      <c r="C405">
        <v>55000</v>
      </c>
      <c r="D405" s="3">
        <v>2.5322283609576428</v>
      </c>
      <c r="E405" t="s">
        <v>1476</v>
      </c>
      <c r="F405" t="s">
        <v>1476</v>
      </c>
      <c r="G405" t="s">
        <v>1476</v>
      </c>
    </row>
    <row r="406" spans="1:7" x14ac:dyDescent="0.3">
      <c r="A406" t="s">
        <v>477</v>
      </c>
      <c r="B406">
        <v>3</v>
      </c>
      <c r="C406">
        <v>55000</v>
      </c>
      <c r="D406" s="3">
        <v>2.5322283609576428</v>
      </c>
      <c r="E406" t="s">
        <v>1476</v>
      </c>
      <c r="F406" t="s">
        <v>1476</v>
      </c>
      <c r="G406" t="s">
        <v>1476</v>
      </c>
    </row>
    <row r="407" spans="1:7" x14ac:dyDescent="0.3">
      <c r="A407" t="s">
        <v>478</v>
      </c>
      <c r="B407">
        <v>3</v>
      </c>
      <c r="C407">
        <v>100000</v>
      </c>
      <c r="D407" s="3">
        <v>4.6040515653775325</v>
      </c>
      <c r="E407" t="s">
        <v>1476</v>
      </c>
      <c r="F407" t="s">
        <v>1476</v>
      </c>
      <c r="G407" t="s">
        <v>1476</v>
      </c>
    </row>
    <row r="408" spans="1:7" x14ac:dyDescent="0.3">
      <c r="A408" t="s">
        <v>526</v>
      </c>
      <c r="B408">
        <v>3</v>
      </c>
      <c r="C408">
        <v>55000</v>
      </c>
      <c r="D408" s="3">
        <v>2.5322283609576428</v>
      </c>
      <c r="E408" t="s">
        <v>1476</v>
      </c>
      <c r="F408" t="s">
        <v>1476</v>
      </c>
      <c r="G408" t="s">
        <v>1476</v>
      </c>
    </row>
    <row r="409" spans="1:7" x14ac:dyDescent="0.3">
      <c r="A409" t="s">
        <v>581</v>
      </c>
      <c r="B409">
        <v>3</v>
      </c>
      <c r="C409">
        <v>22500</v>
      </c>
      <c r="D409" s="3">
        <v>1.0359116022099448</v>
      </c>
      <c r="E409" t="s">
        <v>1476</v>
      </c>
      <c r="F409" t="s">
        <v>1475</v>
      </c>
      <c r="G409" t="s">
        <v>1475</v>
      </c>
    </row>
    <row r="410" spans="1:7" x14ac:dyDescent="0.3">
      <c r="A410" t="s">
        <v>605</v>
      </c>
      <c r="B410">
        <v>3</v>
      </c>
      <c r="C410">
        <v>12000</v>
      </c>
      <c r="D410" s="3">
        <v>0.5524861878453039</v>
      </c>
      <c r="E410" t="s">
        <v>1475</v>
      </c>
      <c r="F410" t="s">
        <v>1475</v>
      </c>
      <c r="G410" t="s">
        <v>1475</v>
      </c>
    </row>
    <row r="411" spans="1:7" x14ac:dyDescent="0.3">
      <c r="A411" t="s">
        <v>615</v>
      </c>
      <c r="B411">
        <v>3</v>
      </c>
      <c r="C411">
        <v>22500</v>
      </c>
      <c r="D411" s="3">
        <v>1.0359116022099448</v>
      </c>
      <c r="E411" t="s">
        <v>1476</v>
      </c>
      <c r="F411" t="s">
        <v>1475</v>
      </c>
      <c r="G411" t="s">
        <v>1475</v>
      </c>
    </row>
    <row r="412" spans="1:7" x14ac:dyDescent="0.3">
      <c r="A412" t="s">
        <v>626</v>
      </c>
      <c r="B412">
        <v>3</v>
      </c>
      <c r="C412">
        <v>82500</v>
      </c>
      <c r="D412" s="3">
        <v>3.798342541436464</v>
      </c>
      <c r="E412" t="s">
        <v>1476</v>
      </c>
      <c r="F412" t="s">
        <v>1476</v>
      </c>
      <c r="G412" t="s">
        <v>1476</v>
      </c>
    </row>
    <row r="413" spans="1:7" x14ac:dyDescent="0.3">
      <c r="A413" t="s">
        <v>644</v>
      </c>
      <c r="B413">
        <v>3</v>
      </c>
      <c r="C413">
        <v>12000</v>
      </c>
      <c r="D413" s="3">
        <v>0.5524861878453039</v>
      </c>
      <c r="E413" t="s">
        <v>1475</v>
      </c>
      <c r="F413" t="s">
        <v>1475</v>
      </c>
      <c r="G413" t="s">
        <v>1475</v>
      </c>
    </row>
    <row r="414" spans="1:7" x14ac:dyDescent="0.3">
      <c r="A414" t="s">
        <v>654</v>
      </c>
      <c r="B414">
        <v>3</v>
      </c>
      <c r="C414">
        <v>22500</v>
      </c>
      <c r="D414" s="3">
        <v>1.0359116022099448</v>
      </c>
      <c r="E414" t="s">
        <v>1476</v>
      </c>
      <c r="F414" t="s">
        <v>1475</v>
      </c>
      <c r="G414" t="s">
        <v>1475</v>
      </c>
    </row>
    <row r="415" spans="1:7" x14ac:dyDescent="0.3">
      <c r="A415" t="s">
        <v>693</v>
      </c>
      <c r="B415">
        <v>3</v>
      </c>
      <c r="C415">
        <v>12000</v>
      </c>
      <c r="D415" s="3">
        <v>0.5524861878453039</v>
      </c>
      <c r="E415" t="s">
        <v>1475</v>
      </c>
      <c r="F415" t="s">
        <v>1475</v>
      </c>
      <c r="G415" t="s">
        <v>1475</v>
      </c>
    </row>
    <row r="416" spans="1:7" x14ac:dyDescent="0.3">
      <c r="A416" t="s">
        <v>698</v>
      </c>
      <c r="B416">
        <v>3</v>
      </c>
      <c r="C416">
        <v>100000</v>
      </c>
      <c r="D416" s="3">
        <v>4.6040515653775325</v>
      </c>
      <c r="E416" t="s">
        <v>1476</v>
      </c>
      <c r="F416" t="s">
        <v>1476</v>
      </c>
      <c r="G416" t="s">
        <v>1476</v>
      </c>
    </row>
    <row r="417" spans="1:7" x14ac:dyDescent="0.3">
      <c r="A417" t="s">
        <v>701</v>
      </c>
      <c r="B417">
        <v>3</v>
      </c>
      <c r="C417">
        <v>82500</v>
      </c>
      <c r="D417" s="3">
        <v>3.798342541436464</v>
      </c>
      <c r="E417" t="s">
        <v>1476</v>
      </c>
      <c r="F417" t="s">
        <v>1476</v>
      </c>
      <c r="G417" t="s">
        <v>1476</v>
      </c>
    </row>
    <row r="418" spans="1:7" x14ac:dyDescent="0.3">
      <c r="A418" t="s">
        <v>714</v>
      </c>
      <c r="B418">
        <v>3</v>
      </c>
      <c r="C418" s="5" t="s">
        <v>1349</v>
      </c>
      <c r="D418" s="6" t="s">
        <v>1349</v>
      </c>
      <c r="E418" s="5" t="s">
        <v>1349</v>
      </c>
      <c r="F418" s="5" t="s">
        <v>1349</v>
      </c>
      <c r="G418" s="5" t="s">
        <v>1349</v>
      </c>
    </row>
    <row r="419" spans="1:7" x14ac:dyDescent="0.3">
      <c r="A419" t="s">
        <v>730</v>
      </c>
      <c r="B419">
        <v>3</v>
      </c>
      <c r="C419">
        <v>55000</v>
      </c>
      <c r="D419" s="3">
        <v>2.5322283609576428</v>
      </c>
      <c r="E419" t="s">
        <v>1476</v>
      </c>
      <c r="F419" t="s">
        <v>1476</v>
      </c>
      <c r="G419" t="s">
        <v>1476</v>
      </c>
    </row>
    <row r="420" spans="1:7" x14ac:dyDescent="0.3">
      <c r="A420" t="s">
        <v>738</v>
      </c>
      <c r="B420">
        <v>3</v>
      </c>
      <c r="C420">
        <v>55000</v>
      </c>
      <c r="D420" s="3">
        <v>2.5322283609576428</v>
      </c>
      <c r="E420" t="s">
        <v>1476</v>
      </c>
      <c r="F420" t="s">
        <v>1476</v>
      </c>
      <c r="G420" t="s">
        <v>1476</v>
      </c>
    </row>
    <row r="421" spans="1:7" x14ac:dyDescent="0.3">
      <c r="A421" t="s">
        <v>771</v>
      </c>
      <c r="B421">
        <v>3</v>
      </c>
      <c r="C421">
        <v>12000</v>
      </c>
      <c r="D421" s="3">
        <v>0.5524861878453039</v>
      </c>
      <c r="E421" t="s">
        <v>1475</v>
      </c>
      <c r="F421" t="s">
        <v>1475</v>
      </c>
      <c r="G421" t="s">
        <v>1475</v>
      </c>
    </row>
    <row r="422" spans="1:7" x14ac:dyDescent="0.3">
      <c r="A422" t="s">
        <v>797</v>
      </c>
      <c r="B422">
        <v>3</v>
      </c>
      <c r="C422">
        <v>82500</v>
      </c>
      <c r="D422" s="3">
        <v>3.798342541436464</v>
      </c>
      <c r="E422" t="s">
        <v>1476</v>
      </c>
      <c r="F422" t="s">
        <v>1476</v>
      </c>
      <c r="G422" t="s">
        <v>1476</v>
      </c>
    </row>
    <row r="423" spans="1:7" x14ac:dyDescent="0.3">
      <c r="A423" t="s">
        <v>826</v>
      </c>
      <c r="B423">
        <v>3</v>
      </c>
      <c r="C423">
        <v>55000</v>
      </c>
      <c r="D423" s="3">
        <v>2.5322283609576428</v>
      </c>
      <c r="E423" t="s">
        <v>1476</v>
      </c>
      <c r="F423" t="s">
        <v>1476</v>
      </c>
      <c r="G423" t="s">
        <v>1476</v>
      </c>
    </row>
    <row r="424" spans="1:7" x14ac:dyDescent="0.3">
      <c r="A424" t="s">
        <v>850</v>
      </c>
      <c r="B424">
        <v>3</v>
      </c>
      <c r="C424">
        <v>82500</v>
      </c>
      <c r="D424" s="3">
        <v>3.798342541436464</v>
      </c>
      <c r="E424" t="s">
        <v>1476</v>
      </c>
      <c r="F424" t="s">
        <v>1476</v>
      </c>
      <c r="G424" t="s">
        <v>1476</v>
      </c>
    </row>
    <row r="425" spans="1:7" x14ac:dyDescent="0.3">
      <c r="A425" t="s">
        <v>862</v>
      </c>
      <c r="B425">
        <v>3</v>
      </c>
      <c r="C425">
        <v>55000</v>
      </c>
      <c r="D425" s="3">
        <v>2.5322283609576428</v>
      </c>
      <c r="E425" t="s">
        <v>1476</v>
      </c>
      <c r="F425" t="s">
        <v>1476</v>
      </c>
      <c r="G425" t="s">
        <v>1476</v>
      </c>
    </row>
    <row r="426" spans="1:7" x14ac:dyDescent="0.3">
      <c r="A426" t="s">
        <v>874</v>
      </c>
      <c r="B426">
        <v>3</v>
      </c>
      <c r="C426">
        <v>12000</v>
      </c>
      <c r="D426" s="3">
        <v>0.5524861878453039</v>
      </c>
      <c r="E426" t="s">
        <v>1475</v>
      </c>
      <c r="F426" t="s">
        <v>1475</v>
      </c>
      <c r="G426" t="s">
        <v>1475</v>
      </c>
    </row>
    <row r="427" spans="1:7" x14ac:dyDescent="0.3">
      <c r="A427" t="s">
        <v>887</v>
      </c>
      <c r="B427">
        <v>3</v>
      </c>
      <c r="C427">
        <v>12000</v>
      </c>
      <c r="D427" s="3">
        <v>0.5524861878453039</v>
      </c>
      <c r="E427" t="s">
        <v>1475</v>
      </c>
      <c r="F427" t="s">
        <v>1475</v>
      </c>
      <c r="G427" t="s">
        <v>1475</v>
      </c>
    </row>
    <row r="428" spans="1:7" x14ac:dyDescent="0.3">
      <c r="A428" t="s">
        <v>891</v>
      </c>
      <c r="B428">
        <v>3</v>
      </c>
      <c r="C428">
        <v>37500</v>
      </c>
      <c r="D428" s="3">
        <v>1.7265193370165746</v>
      </c>
      <c r="E428" t="s">
        <v>1476</v>
      </c>
      <c r="F428" t="s">
        <v>1475</v>
      </c>
      <c r="G428" t="s">
        <v>1476</v>
      </c>
    </row>
    <row r="429" spans="1:7" x14ac:dyDescent="0.3">
      <c r="A429" t="s">
        <v>894</v>
      </c>
      <c r="B429">
        <v>3</v>
      </c>
      <c r="C429">
        <v>12000</v>
      </c>
      <c r="D429" s="3">
        <v>0.5524861878453039</v>
      </c>
      <c r="E429" t="s">
        <v>1475</v>
      </c>
      <c r="F429" t="s">
        <v>1475</v>
      </c>
      <c r="G429" t="s">
        <v>1475</v>
      </c>
    </row>
    <row r="430" spans="1:7" x14ac:dyDescent="0.3">
      <c r="A430" t="s">
        <v>897</v>
      </c>
      <c r="B430">
        <v>3</v>
      </c>
      <c r="C430">
        <v>22500</v>
      </c>
      <c r="D430" s="3">
        <v>1.0359116022099448</v>
      </c>
      <c r="E430" t="s">
        <v>1476</v>
      </c>
      <c r="F430" t="s">
        <v>1475</v>
      </c>
      <c r="G430" t="s">
        <v>1475</v>
      </c>
    </row>
    <row r="431" spans="1:7" x14ac:dyDescent="0.3">
      <c r="A431" t="s">
        <v>911</v>
      </c>
      <c r="B431">
        <v>3</v>
      </c>
      <c r="C431">
        <v>55000</v>
      </c>
      <c r="D431" s="3">
        <v>2.5322283609576428</v>
      </c>
      <c r="E431" t="s">
        <v>1476</v>
      </c>
      <c r="F431" t="s">
        <v>1476</v>
      </c>
      <c r="G431" t="s">
        <v>1476</v>
      </c>
    </row>
    <row r="432" spans="1:7" x14ac:dyDescent="0.3">
      <c r="A432" t="s">
        <v>938</v>
      </c>
      <c r="B432">
        <v>3</v>
      </c>
      <c r="C432">
        <v>12000</v>
      </c>
      <c r="D432" s="3">
        <v>0.5524861878453039</v>
      </c>
      <c r="E432" t="s">
        <v>1475</v>
      </c>
      <c r="F432" t="s">
        <v>1475</v>
      </c>
      <c r="G432" t="s">
        <v>1475</v>
      </c>
    </row>
    <row r="433" spans="1:7" x14ac:dyDescent="0.3">
      <c r="A433" t="s">
        <v>942</v>
      </c>
      <c r="B433">
        <v>3</v>
      </c>
      <c r="C433">
        <v>22500</v>
      </c>
      <c r="D433" s="3">
        <v>1.0359116022099448</v>
      </c>
      <c r="E433" t="s">
        <v>1476</v>
      </c>
      <c r="F433" t="s">
        <v>1475</v>
      </c>
      <c r="G433" t="s">
        <v>1475</v>
      </c>
    </row>
    <row r="434" spans="1:7" x14ac:dyDescent="0.3">
      <c r="A434" t="s">
        <v>997</v>
      </c>
      <c r="B434">
        <v>3</v>
      </c>
      <c r="C434">
        <v>22500</v>
      </c>
      <c r="D434" s="3">
        <v>1.0359116022099448</v>
      </c>
      <c r="E434" t="s">
        <v>1476</v>
      </c>
      <c r="F434" t="s">
        <v>1475</v>
      </c>
      <c r="G434" t="s">
        <v>1475</v>
      </c>
    </row>
    <row r="435" spans="1:7" x14ac:dyDescent="0.3">
      <c r="A435" t="s">
        <v>1061</v>
      </c>
      <c r="B435">
        <v>3</v>
      </c>
      <c r="C435">
        <v>12000</v>
      </c>
      <c r="D435" s="3">
        <v>0.5524861878453039</v>
      </c>
      <c r="E435" t="s">
        <v>1475</v>
      </c>
      <c r="F435" t="s">
        <v>1475</v>
      </c>
      <c r="G435" t="s">
        <v>1475</v>
      </c>
    </row>
    <row r="436" spans="1:7" x14ac:dyDescent="0.3">
      <c r="A436" t="s">
        <v>1062</v>
      </c>
      <c r="B436">
        <v>3</v>
      </c>
      <c r="C436">
        <v>37500</v>
      </c>
      <c r="D436" s="3">
        <v>1.7265193370165746</v>
      </c>
      <c r="E436" t="s">
        <v>1476</v>
      </c>
      <c r="F436" t="s">
        <v>1475</v>
      </c>
      <c r="G436" t="s">
        <v>1476</v>
      </c>
    </row>
    <row r="437" spans="1:7" x14ac:dyDescent="0.3">
      <c r="A437" t="s">
        <v>1070</v>
      </c>
      <c r="B437">
        <v>3</v>
      </c>
      <c r="C437">
        <v>100000</v>
      </c>
      <c r="D437" s="3">
        <v>4.6040515653775325</v>
      </c>
      <c r="E437" t="s">
        <v>1476</v>
      </c>
      <c r="F437" t="s">
        <v>1476</v>
      </c>
      <c r="G437" t="s">
        <v>1476</v>
      </c>
    </row>
    <row r="438" spans="1:7" x14ac:dyDescent="0.3">
      <c r="A438" t="s">
        <v>1081</v>
      </c>
      <c r="B438">
        <v>3</v>
      </c>
      <c r="C438">
        <v>22500</v>
      </c>
      <c r="D438" s="3">
        <v>1.0359116022099448</v>
      </c>
      <c r="E438" t="s">
        <v>1476</v>
      </c>
      <c r="F438" t="s">
        <v>1475</v>
      </c>
      <c r="G438" t="s">
        <v>1475</v>
      </c>
    </row>
    <row r="439" spans="1:7" x14ac:dyDescent="0.3">
      <c r="A439" t="s">
        <v>1093</v>
      </c>
      <c r="B439">
        <v>3</v>
      </c>
      <c r="C439">
        <v>82500</v>
      </c>
      <c r="D439" s="3">
        <v>3.798342541436464</v>
      </c>
      <c r="E439" t="s">
        <v>1476</v>
      </c>
      <c r="F439" t="s">
        <v>1476</v>
      </c>
      <c r="G439" t="s">
        <v>1476</v>
      </c>
    </row>
    <row r="440" spans="1:7" x14ac:dyDescent="0.3">
      <c r="A440" t="s">
        <v>1121</v>
      </c>
      <c r="B440">
        <v>3</v>
      </c>
      <c r="C440">
        <v>12000</v>
      </c>
      <c r="D440" s="3">
        <v>0.5524861878453039</v>
      </c>
      <c r="E440" t="s">
        <v>1475</v>
      </c>
      <c r="F440" t="s">
        <v>1475</v>
      </c>
      <c r="G440" t="s">
        <v>1475</v>
      </c>
    </row>
    <row r="441" spans="1:7" x14ac:dyDescent="0.3">
      <c r="A441" t="s">
        <v>1140</v>
      </c>
      <c r="B441">
        <v>3</v>
      </c>
      <c r="C441">
        <v>55000</v>
      </c>
      <c r="D441" s="3">
        <v>2.5322283609576428</v>
      </c>
      <c r="E441" t="s">
        <v>1476</v>
      </c>
      <c r="F441" t="s">
        <v>1476</v>
      </c>
      <c r="G441" t="s">
        <v>1476</v>
      </c>
    </row>
    <row r="442" spans="1:7" x14ac:dyDescent="0.3">
      <c r="A442" t="s">
        <v>1172</v>
      </c>
      <c r="B442">
        <v>3</v>
      </c>
      <c r="C442">
        <v>37500</v>
      </c>
      <c r="D442" s="3">
        <v>1.7265193370165746</v>
      </c>
      <c r="E442" t="s">
        <v>1476</v>
      </c>
      <c r="F442" t="s">
        <v>1475</v>
      </c>
      <c r="G442" t="s">
        <v>1476</v>
      </c>
    </row>
    <row r="443" spans="1:7" x14ac:dyDescent="0.3">
      <c r="A443" t="s">
        <v>1184</v>
      </c>
      <c r="B443">
        <v>3</v>
      </c>
      <c r="C443">
        <v>55000</v>
      </c>
      <c r="D443" s="3">
        <v>2.5322283609576428</v>
      </c>
      <c r="E443" t="s">
        <v>1476</v>
      </c>
      <c r="F443" t="s">
        <v>1476</v>
      </c>
      <c r="G443" t="s">
        <v>1476</v>
      </c>
    </row>
    <row r="444" spans="1:7" x14ac:dyDescent="0.3">
      <c r="A444" t="s">
        <v>1215</v>
      </c>
      <c r="B444">
        <v>3</v>
      </c>
      <c r="C444">
        <v>37500</v>
      </c>
      <c r="D444" s="3">
        <v>1.7265193370165746</v>
      </c>
      <c r="E444" t="s">
        <v>1476</v>
      </c>
      <c r="F444" t="s">
        <v>1475</v>
      </c>
      <c r="G444" t="s">
        <v>1476</v>
      </c>
    </row>
    <row r="445" spans="1:7" x14ac:dyDescent="0.3">
      <c r="A445" t="s">
        <v>1226</v>
      </c>
      <c r="B445">
        <v>3</v>
      </c>
      <c r="C445">
        <v>82500</v>
      </c>
      <c r="D445" s="3">
        <v>3.798342541436464</v>
      </c>
      <c r="E445" t="s">
        <v>1476</v>
      </c>
      <c r="F445" t="s">
        <v>1476</v>
      </c>
      <c r="G445" t="s">
        <v>1476</v>
      </c>
    </row>
    <row r="446" spans="1:7" x14ac:dyDescent="0.3">
      <c r="A446" t="s">
        <v>1231</v>
      </c>
      <c r="B446">
        <v>3</v>
      </c>
      <c r="C446">
        <v>37500</v>
      </c>
      <c r="D446" s="3">
        <v>1.7265193370165746</v>
      </c>
      <c r="E446" t="s">
        <v>1476</v>
      </c>
      <c r="F446" t="s">
        <v>1475</v>
      </c>
      <c r="G446" t="s">
        <v>1476</v>
      </c>
    </row>
    <row r="447" spans="1:7" x14ac:dyDescent="0.3">
      <c r="A447" t="s">
        <v>1232</v>
      </c>
      <c r="B447">
        <v>3</v>
      </c>
      <c r="C447">
        <v>82500</v>
      </c>
      <c r="D447" s="3">
        <v>3.798342541436464</v>
      </c>
      <c r="E447" t="s">
        <v>1476</v>
      </c>
      <c r="F447" t="s">
        <v>1476</v>
      </c>
      <c r="G447" t="s">
        <v>1476</v>
      </c>
    </row>
    <row r="448" spans="1:7" x14ac:dyDescent="0.3">
      <c r="A448" t="s">
        <v>1241</v>
      </c>
      <c r="B448">
        <v>3</v>
      </c>
      <c r="C448">
        <v>37500</v>
      </c>
      <c r="D448" s="3">
        <v>1.7265193370165746</v>
      </c>
      <c r="E448" t="s">
        <v>1476</v>
      </c>
      <c r="F448" t="s">
        <v>1475</v>
      </c>
      <c r="G448" t="s">
        <v>1476</v>
      </c>
    </row>
    <row r="449" spans="1:7" x14ac:dyDescent="0.3">
      <c r="A449" t="s">
        <v>1252</v>
      </c>
      <c r="B449">
        <v>3</v>
      </c>
      <c r="C449">
        <v>82500</v>
      </c>
      <c r="D449" s="3">
        <v>3.798342541436464</v>
      </c>
      <c r="E449" t="s">
        <v>1476</v>
      </c>
      <c r="F449" t="s">
        <v>1476</v>
      </c>
      <c r="G449" t="s">
        <v>1476</v>
      </c>
    </row>
    <row r="450" spans="1:7" x14ac:dyDescent="0.3">
      <c r="A450" t="s">
        <v>1288</v>
      </c>
      <c r="B450">
        <v>3</v>
      </c>
      <c r="C450">
        <v>22500</v>
      </c>
      <c r="D450" s="3">
        <v>1.0359116022099448</v>
      </c>
      <c r="E450" t="s">
        <v>1476</v>
      </c>
      <c r="F450" t="s">
        <v>1475</v>
      </c>
      <c r="G450" t="s">
        <v>1475</v>
      </c>
    </row>
    <row r="451" spans="1:7" x14ac:dyDescent="0.3">
      <c r="A451" t="s">
        <v>1294</v>
      </c>
      <c r="B451">
        <v>3</v>
      </c>
      <c r="C451">
        <v>22500</v>
      </c>
      <c r="D451" s="3">
        <v>1.0359116022099448</v>
      </c>
      <c r="E451" t="s">
        <v>1476</v>
      </c>
      <c r="F451" t="s">
        <v>1475</v>
      </c>
      <c r="G451" t="s">
        <v>1475</v>
      </c>
    </row>
    <row r="452" spans="1:7" x14ac:dyDescent="0.3">
      <c r="A452" t="s">
        <v>1304</v>
      </c>
      <c r="B452">
        <v>3</v>
      </c>
      <c r="C452">
        <v>22500</v>
      </c>
      <c r="D452" s="3">
        <v>1.0359116022099448</v>
      </c>
      <c r="E452" t="s">
        <v>1476</v>
      </c>
      <c r="F452" t="s">
        <v>1475</v>
      </c>
      <c r="G452" t="s">
        <v>1475</v>
      </c>
    </row>
    <row r="453" spans="1:7" x14ac:dyDescent="0.3">
      <c r="A453" t="s">
        <v>1324</v>
      </c>
      <c r="B453">
        <v>3</v>
      </c>
      <c r="C453">
        <v>22500</v>
      </c>
      <c r="D453" s="3">
        <v>1.0359116022099448</v>
      </c>
      <c r="E453" t="s">
        <v>1476</v>
      </c>
      <c r="F453" t="s">
        <v>1475</v>
      </c>
      <c r="G453" t="s">
        <v>1475</v>
      </c>
    </row>
    <row r="454" spans="1:7" x14ac:dyDescent="0.3">
      <c r="A454" t="s">
        <v>1335</v>
      </c>
      <c r="B454">
        <v>3</v>
      </c>
      <c r="C454">
        <v>22500</v>
      </c>
      <c r="D454" s="3">
        <v>1.0359116022099448</v>
      </c>
      <c r="E454" t="s">
        <v>1476</v>
      </c>
      <c r="F454" t="s">
        <v>1475</v>
      </c>
      <c r="G454" t="s">
        <v>1475</v>
      </c>
    </row>
    <row r="455" spans="1:7" x14ac:dyDescent="0.3">
      <c r="A455" t="s">
        <v>394</v>
      </c>
      <c r="B455">
        <v>4</v>
      </c>
      <c r="C455">
        <v>100000</v>
      </c>
      <c r="D455" s="3">
        <v>3.8167938931297711</v>
      </c>
      <c r="E455" t="s">
        <v>1476</v>
      </c>
      <c r="F455" t="s">
        <v>1476</v>
      </c>
      <c r="G455" t="s">
        <v>1476</v>
      </c>
    </row>
    <row r="456" spans="1:7" x14ac:dyDescent="0.3">
      <c r="A456" t="s">
        <v>1013</v>
      </c>
      <c r="B456">
        <v>4</v>
      </c>
      <c r="C456">
        <v>37500</v>
      </c>
      <c r="D456" s="3">
        <v>1.4312977099236641</v>
      </c>
      <c r="E456" t="s">
        <v>1476</v>
      </c>
      <c r="F456" t="s">
        <v>1475</v>
      </c>
      <c r="G456" t="s">
        <v>1475</v>
      </c>
    </row>
    <row r="457" spans="1:7" x14ac:dyDescent="0.3">
      <c r="A457" t="s">
        <v>160</v>
      </c>
      <c r="B457">
        <v>4</v>
      </c>
      <c r="C457">
        <v>55000</v>
      </c>
      <c r="D457" s="3">
        <v>2.0992366412213741</v>
      </c>
      <c r="E457" t="s">
        <v>1476</v>
      </c>
      <c r="F457" t="s">
        <v>1476</v>
      </c>
      <c r="G457" t="s">
        <v>1476</v>
      </c>
    </row>
    <row r="458" spans="1:7" x14ac:dyDescent="0.3">
      <c r="A458" t="s">
        <v>380</v>
      </c>
      <c r="B458">
        <v>4</v>
      </c>
      <c r="C458">
        <v>55000</v>
      </c>
      <c r="D458" s="3">
        <v>2.0992366412213741</v>
      </c>
      <c r="E458" t="s">
        <v>1476</v>
      </c>
      <c r="F458" t="s">
        <v>1476</v>
      </c>
      <c r="G458" t="s">
        <v>1476</v>
      </c>
    </row>
    <row r="459" spans="1:7" x14ac:dyDescent="0.3">
      <c r="A459" t="s">
        <v>56</v>
      </c>
      <c r="B459">
        <v>4</v>
      </c>
      <c r="C459">
        <v>12000</v>
      </c>
      <c r="D459" s="3">
        <v>0.4580152671755725</v>
      </c>
      <c r="E459" t="s">
        <v>1475</v>
      </c>
      <c r="F459" t="s">
        <v>1475</v>
      </c>
      <c r="G459" t="s">
        <v>1475</v>
      </c>
    </row>
    <row r="460" spans="1:7" x14ac:dyDescent="0.3">
      <c r="A460" t="s">
        <v>75</v>
      </c>
      <c r="B460">
        <v>4</v>
      </c>
      <c r="C460">
        <v>12000</v>
      </c>
      <c r="D460" s="3">
        <v>0.4580152671755725</v>
      </c>
      <c r="E460" t="s">
        <v>1475</v>
      </c>
      <c r="F460" t="s">
        <v>1475</v>
      </c>
      <c r="G460" t="s">
        <v>1475</v>
      </c>
    </row>
    <row r="461" spans="1:7" x14ac:dyDescent="0.3">
      <c r="A461" t="s">
        <v>114</v>
      </c>
      <c r="B461">
        <v>4</v>
      </c>
      <c r="C461">
        <v>22500</v>
      </c>
      <c r="D461" s="3">
        <v>0.85877862595419852</v>
      </c>
      <c r="E461" t="s">
        <v>1475</v>
      </c>
      <c r="F461" t="s">
        <v>1475</v>
      </c>
      <c r="G461" t="s">
        <v>1475</v>
      </c>
    </row>
    <row r="462" spans="1:7" x14ac:dyDescent="0.3">
      <c r="A462" t="s">
        <v>116</v>
      </c>
      <c r="B462">
        <v>4</v>
      </c>
      <c r="C462">
        <v>22500</v>
      </c>
      <c r="D462" s="3">
        <v>0.85877862595419852</v>
      </c>
      <c r="E462" t="s">
        <v>1475</v>
      </c>
      <c r="F462" t="s">
        <v>1475</v>
      </c>
      <c r="G462" t="s">
        <v>1475</v>
      </c>
    </row>
    <row r="463" spans="1:7" x14ac:dyDescent="0.3">
      <c r="A463" t="s">
        <v>125</v>
      </c>
      <c r="B463">
        <v>4</v>
      </c>
      <c r="C463">
        <v>22500</v>
      </c>
      <c r="D463" s="3">
        <v>0.85877862595419852</v>
      </c>
      <c r="E463" t="s">
        <v>1475</v>
      </c>
      <c r="F463" t="s">
        <v>1475</v>
      </c>
      <c r="G463" t="s">
        <v>1475</v>
      </c>
    </row>
    <row r="464" spans="1:7" x14ac:dyDescent="0.3">
      <c r="A464" t="s">
        <v>132</v>
      </c>
      <c r="B464">
        <v>4</v>
      </c>
      <c r="C464">
        <v>22500</v>
      </c>
      <c r="D464" s="3">
        <v>0.85877862595419852</v>
      </c>
      <c r="E464" t="s">
        <v>1475</v>
      </c>
      <c r="F464" t="s">
        <v>1475</v>
      </c>
      <c r="G464" t="s">
        <v>1475</v>
      </c>
    </row>
    <row r="465" spans="1:7" x14ac:dyDescent="0.3">
      <c r="A465" t="s">
        <v>145</v>
      </c>
      <c r="B465">
        <v>4</v>
      </c>
      <c r="C465">
        <v>22500</v>
      </c>
      <c r="D465" s="3">
        <v>0.85877862595419852</v>
      </c>
      <c r="E465" t="s">
        <v>1475</v>
      </c>
      <c r="F465" t="s">
        <v>1475</v>
      </c>
      <c r="G465" t="s">
        <v>1475</v>
      </c>
    </row>
    <row r="466" spans="1:7" x14ac:dyDescent="0.3">
      <c r="A466" t="s">
        <v>192</v>
      </c>
      <c r="B466">
        <v>4</v>
      </c>
      <c r="C466">
        <v>12000</v>
      </c>
      <c r="D466" s="3">
        <v>0.4580152671755725</v>
      </c>
      <c r="E466" t="s">
        <v>1475</v>
      </c>
      <c r="F466" t="s">
        <v>1475</v>
      </c>
      <c r="G466" t="s">
        <v>1475</v>
      </c>
    </row>
    <row r="467" spans="1:7" x14ac:dyDescent="0.3">
      <c r="A467" t="s">
        <v>203</v>
      </c>
      <c r="B467">
        <v>4</v>
      </c>
      <c r="C467">
        <v>37500</v>
      </c>
      <c r="D467" s="3">
        <v>1.4312977099236641</v>
      </c>
      <c r="E467" t="s">
        <v>1476</v>
      </c>
      <c r="F467" t="s">
        <v>1475</v>
      </c>
      <c r="G467" t="s">
        <v>1475</v>
      </c>
    </row>
    <row r="468" spans="1:7" x14ac:dyDescent="0.3">
      <c r="A468" t="s">
        <v>221</v>
      </c>
      <c r="B468">
        <v>4</v>
      </c>
      <c r="C468">
        <v>22500</v>
      </c>
      <c r="D468" s="3">
        <v>0.85877862595419852</v>
      </c>
      <c r="E468" t="s">
        <v>1475</v>
      </c>
      <c r="F468" t="s">
        <v>1475</v>
      </c>
      <c r="G468" t="s">
        <v>1475</v>
      </c>
    </row>
    <row r="469" spans="1:7" x14ac:dyDescent="0.3">
      <c r="A469" t="s">
        <v>278</v>
      </c>
      <c r="B469">
        <v>4</v>
      </c>
      <c r="C469">
        <v>22500</v>
      </c>
      <c r="D469" s="3">
        <v>0.85877862595419852</v>
      </c>
      <c r="E469" t="s">
        <v>1475</v>
      </c>
      <c r="F469" t="s">
        <v>1475</v>
      </c>
      <c r="G469" t="s">
        <v>1475</v>
      </c>
    </row>
    <row r="470" spans="1:7" x14ac:dyDescent="0.3">
      <c r="A470" t="s">
        <v>283</v>
      </c>
      <c r="B470">
        <v>4</v>
      </c>
      <c r="C470">
        <v>82500</v>
      </c>
      <c r="D470" s="3">
        <v>3.1488549618320612</v>
      </c>
      <c r="E470" t="s">
        <v>1476</v>
      </c>
      <c r="F470" t="s">
        <v>1476</v>
      </c>
      <c r="G470" t="s">
        <v>1476</v>
      </c>
    </row>
    <row r="471" spans="1:7" x14ac:dyDescent="0.3">
      <c r="A471" t="s">
        <v>321</v>
      </c>
      <c r="B471">
        <v>4</v>
      </c>
      <c r="C471">
        <v>55000</v>
      </c>
      <c r="D471" s="3">
        <v>2.0992366412213741</v>
      </c>
      <c r="E471" t="s">
        <v>1476</v>
      </c>
      <c r="F471" t="s">
        <v>1476</v>
      </c>
      <c r="G471" t="s">
        <v>1476</v>
      </c>
    </row>
    <row r="472" spans="1:7" x14ac:dyDescent="0.3">
      <c r="A472" t="s">
        <v>357</v>
      </c>
      <c r="B472">
        <v>4</v>
      </c>
      <c r="C472">
        <v>22500</v>
      </c>
      <c r="D472" s="3">
        <v>0.85877862595419852</v>
      </c>
      <c r="E472" t="s">
        <v>1475</v>
      </c>
      <c r="F472" t="s">
        <v>1475</v>
      </c>
      <c r="G472" t="s">
        <v>1475</v>
      </c>
    </row>
    <row r="473" spans="1:7" x14ac:dyDescent="0.3">
      <c r="A473" t="s">
        <v>364</v>
      </c>
      <c r="B473">
        <v>4</v>
      </c>
      <c r="C473">
        <v>82500</v>
      </c>
      <c r="D473" s="3">
        <v>3.1488549618320612</v>
      </c>
      <c r="E473" t="s">
        <v>1476</v>
      </c>
      <c r="F473" t="s">
        <v>1476</v>
      </c>
      <c r="G473" t="s">
        <v>1476</v>
      </c>
    </row>
    <row r="474" spans="1:7" x14ac:dyDescent="0.3">
      <c r="A474" t="s">
        <v>398</v>
      </c>
      <c r="B474">
        <v>4</v>
      </c>
      <c r="C474">
        <v>100000</v>
      </c>
      <c r="D474" s="3">
        <v>3.8167938931297711</v>
      </c>
      <c r="E474" t="s">
        <v>1476</v>
      </c>
      <c r="F474" t="s">
        <v>1476</v>
      </c>
      <c r="G474" t="s">
        <v>1476</v>
      </c>
    </row>
    <row r="475" spans="1:7" x14ac:dyDescent="0.3">
      <c r="A475" t="s">
        <v>401</v>
      </c>
      <c r="B475">
        <v>4</v>
      </c>
      <c r="C475">
        <v>82500</v>
      </c>
      <c r="D475" s="3">
        <v>3.1488549618320612</v>
      </c>
      <c r="E475" t="s">
        <v>1476</v>
      </c>
      <c r="F475" t="s">
        <v>1476</v>
      </c>
      <c r="G475" t="s">
        <v>1476</v>
      </c>
    </row>
    <row r="476" spans="1:7" x14ac:dyDescent="0.3">
      <c r="A476" t="s">
        <v>403</v>
      </c>
      <c r="B476">
        <v>4</v>
      </c>
      <c r="C476">
        <v>100000</v>
      </c>
      <c r="D476" s="3">
        <v>3.8167938931297711</v>
      </c>
      <c r="E476" t="s">
        <v>1476</v>
      </c>
      <c r="F476" t="s">
        <v>1476</v>
      </c>
      <c r="G476" t="s">
        <v>1476</v>
      </c>
    </row>
    <row r="477" spans="1:7" x14ac:dyDescent="0.3">
      <c r="A477" t="s">
        <v>405</v>
      </c>
      <c r="B477">
        <v>4</v>
      </c>
      <c r="C477">
        <v>100000</v>
      </c>
      <c r="D477" s="3">
        <v>3.8167938931297711</v>
      </c>
      <c r="E477" t="s">
        <v>1476</v>
      </c>
      <c r="F477" t="s">
        <v>1476</v>
      </c>
      <c r="G477" t="s">
        <v>1476</v>
      </c>
    </row>
    <row r="478" spans="1:7" x14ac:dyDescent="0.3">
      <c r="A478" t="s">
        <v>423</v>
      </c>
      <c r="B478">
        <v>4</v>
      </c>
      <c r="C478">
        <v>100000</v>
      </c>
      <c r="D478" s="3">
        <v>3.8167938931297711</v>
      </c>
      <c r="E478" t="s">
        <v>1476</v>
      </c>
      <c r="F478" t="s">
        <v>1476</v>
      </c>
      <c r="G478" t="s">
        <v>1476</v>
      </c>
    </row>
    <row r="479" spans="1:7" x14ac:dyDescent="0.3">
      <c r="A479" t="s">
        <v>437</v>
      </c>
      <c r="B479">
        <v>4</v>
      </c>
      <c r="C479">
        <v>82500</v>
      </c>
      <c r="D479" s="3">
        <v>3.1488549618320612</v>
      </c>
      <c r="E479" t="s">
        <v>1476</v>
      </c>
      <c r="F479" t="s">
        <v>1476</v>
      </c>
      <c r="G479" t="s">
        <v>1476</v>
      </c>
    </row>
    <row r="480" spans="1:7" x14ac:dyDescent="0.3">
      <c r="A480" t="s">
        <v>442</v>
      </c>
      <c r="B480">
        <v>4</v>
      </c>
      <c r="C480">
        <v>12000</v>
      </c>
      <c r="D480" s="3">
        <v>0.4580152671755725</v>
      </c>
      <c r="E480" t="s">
        <v>1475</v>
      </c>
      <c r="F480" t="s">
        <v>1475</v>
      </c>
      <c r="G480" t="s">
        <v>1475</v>
      </c>
    </row>
    <row r="481" spans="1:7" x14ac:dyDescent="0.3">
      <c r="A481" t="s">
        <v>444</v>
      </c>
      <c r="B481">
        <v>4</v>
      </c>
      <c r="C481">
        <v>12000</v>
      </c>
      <c r="D481" s="3">
        <v>0.4580152671755725</v>
      </c>
      <c r="E481" t="s">
        <v>1475</v>
      </c>
      <c r="F481" t="s">
        <v>1475</v>
      </c>
      <c r="G481" t="s">
        <v>1475</v>
      </c>
    </row>
    <row r="482" spans="1:7" x14ac:dyDescent="0.3">
      <c r="A482" t="s">
        <v>451</v>
      </c>
      <c r="B482">
        <v>4</v>
      </c>
      <c r="C482">
        <v>82500</v>
      </c>
      <c r="D482" s="3">
        <v>3.1488549618320612</v>
      </c>
      <c r="E482" t="s">
        <v>1476</v>
      </c>
      <c r="F482" t="s">
        <v>1476</v>
      </c>
      <c r="G482" t="s">
        <v>1476</v>
      </c>
    </row>
    <row r="483" spans="1:7" x14ac:dyDescent="0.3">
      <c r="A483" t="s">
        <v>453</v>
      </c>
      <c r="B483">
        <v>4</v>
      </c>
      <c r="C483">
        <v>100000</v>
      </c>
      <c r="D483" s="3">
        <v>3.8167938931297711</v>
      </c>
      <c r="E483" t="s">
        <v>1476</v>
      </c>
      <c r="F483" t="s">
        <v>1476</v>
      </c>
      <c r="G483" t="s">
        <v>1476</v>
      </c>
    </row>
    <row r="484" spans="1:7" x14ac:dyDescent="0.3">
      <c r="A484" t="s">
        <v>463</v>
      </c>
      <c r="B484">
        <v>4</v>
      </c>
      <c r="C484">
        <v>12000</v>
      </c>
      <c r="D484" s="3">
        <v>0.4580152671755725</v>
      </c>
      <c r="E484" t="s">
        <v>1475</v>
      </c>
      <c r="F484" t="s">
        <v>1475</v>
      </c>
      <c r="G484" t="s">
        <v>1475</v>
      </c>
    </row>
    <row r="485" spans="1:7" x14ac:dyDescent="0.3">
      <c r="A485" t="s">
        <v>471</v>
      </c>
      <c r="B485">
        <v>4</v>
      </c>
      <c r="C485">
        <v>100000</v>
      </c>
      <c r="D485" s="3">
        <v>3.8167938931297711</v>
      </c>
      <c r="E485" t="s">
        <v>1476</v>
      </c>
      <c r="F485" t="s">
        <v>1476</v>
      </c>
      <c r="G485" t="s">
        <v>1476</v>
      </c>
    </row>
    <row r="486" spans="1:7" x14ac:dyDescent="0.3">
      <c r="A486" t="s">
        <v>474</v>
      </c>
      <c r="B486">
        <v>4</v>
      </c>
      <c r="C486">
        <v>82500</v>
      </c>
      <c r="D486" s="3">
        <v>3.1488549618320612</v>
      </c>
      <c r="E486" t="s">
        <v>1476</v>
      </c>
      <c r="F486" t="s">
        <v>1476</v>
      </c>
      <c r="G486" t="s">
        <v>1476</v>
      </c>
    </row>
    <row r="487" spans="1:7" x14ac:dyDescent="0.3">
      <c r="A487" t="s">
        <v>480</v>
      </c>
      <c r="B487">
        <v>4</v>
      </c>
      <c r="C487">
        <v>82500</v>
      </c>
      <c r="D487" s="3">
        <v>3.1488549618320612</v>
      </c>
      <c r="E487" t="s">
        <v>1476</v>
      </c>
      <c r="F487" t="s">
        <v>1476</v>
      </c>
      <c r="G487" t="s">
        <v>1476</v>
      </c>
    </row>
    <row r="488" spans="1:7" x14ac:dyDescent="0.3">
      <c r="A488" t="s">
        <v>484</v>
      </c>
      <c r="B488">
        <v>4</v>
      </c>
      <c r="C488">
        <v>55000</v>
      </c>
      <c r="D488" s="3">
        <v>2.0992366412213741</v>
      </c>
      <c r="E488" t="s">
        <v>1476</v>
      </c>
      <c r="F488" t="s">
        <v>1476</v>
      </c>
      <c r="G488" t="s">
        <v>1476</v>
      </c>
    </row>
    <row r="489" spans="1:7" x14ac:dyDescent="0.3">
      <c r="A489" t="s">
        <v>486</v>
      </c>
      <c r="B489">
        <v>4</v>
      </c>
      <c r="C489">
        <v>82500</v>
      </c>
      <c r="D489" s="3">
        <v>3.1488549618320612</v>
      </c>
      <c r="E489" t="s">
        <v>1476</v>
      </c>
      <c r="F489" t="s">
        <v>1476</v>
      </c>
      <c r="G489" t="s">
        <v>1476</v>
      </c>
    </row>
    <row r="490" spans="1:7" x14ac:dyDescent="0.3">
      <c r="A490" t="s">
        <v>583</v>
      </c>
      <c r="B490">
        <v>4</v>
      </c>
      <c r="C490">
        <v>12000</v>
      </c>
      <c r="D490" s="3">
        <v>0.4580152671755725</v>
      </c>
      <c r="E490" t="s">
        <v>1475</v>
      </c>
      <c r="F490" t="s">
        <v>1475</v>
      </c>
      <c r="G490" t="s">
        <v>1475</v>
      </c>
    </row>
    <row r="491" spans="1:7" x14ac:dyDescent="0.3">
      <c r="A491" t="s">
        <v>592</v>
      </c>
      <c r="B491">
        <v>4</v>
      </c>
      <c r="C491">
        <v>82500</v>
      </c>
      <c r="D491" s="3">
        <v>3.1488549618320612</v>
      </c>
      <c r="E491" t="s">
        <v>1476</v>
      </c>
      <c r="F491" t="s">
        <v>1476</v>
      </c>
      <c r="G491" t="s">
        <v>1476</v>
      </c>
    </row>
    <row r="492" spans="1:7" x14ac:dyDescent="0.3">
      <c r="A492" t="s">
        <v>660</v>
      </c>
      <c r="B492">
        <v>4</v>
      </c>
      <c r="C492">
        <v>100000</v>
      </c>
      <c r="D492" s="3">
        <v>3.8167938931297711</v>
      </c>
      <c r="E492" t="s">
        <v>1476</v>
      </c>
      <c r="F492" t="s">
        <v>1476</v>
      </c>
      <c r="G492" t="s">
        <v>1476</v>
      </c>
    </row>
    <row r="493" spans="1:7" x14ac:dyDescent="0.3">
      <c r="A493" t="s">
        <v>672</v>
      </c>
      <c r="B493">
        <v>4</v>
      </c>
      <c r="C493">
        <v>37500</v>
      </c>
      <c r="D493" s="3">
        <v>1.4312977099236641</v>
      </c>
      <c r="E493" t="s">
        <v>1476</v>
      </c>
      <c r="F493" t="s">
        <v>1475</v>
      </c>
      <c r="G493" t="s">
        <v>1475</v>
      </c>
    </row>
    <row r="494" spans="1:7" x14ac:dyDescent="0.3">
      <c r="A494" t="s">
        <v>747</v>
      </c>
      <c r="B494">
        <v>4</v>
      </c>
      <c r="C494">
        <v>55000</v>
      </c>
      <c r="D494" s="3">
        <v>2.0992366412213741</v>
      </c>
      <c r="E494" t="s">
        <v>1476</v>
      </c>
      <c r="F494" t="s">
        <v>1476</v>
      </c>
      <c r="G494" t="s">
        <v>1476</v>
      </c>
    </row>
    <row r="495" spans="1:7" x14ac:dyDescent="0.3">
      <c r="A495" t="s">
        <v>777</v>
      </c>
      <c r="B495">
        <v>4</v>
      </c>
      <c r="C495">
        <v>100000</v>
      </c>
      <c r="D495" s="3">
        <v>3.8167938931297711</v>
      </c>
      <c r="E495" t="s">
        <v>1476</v>
      </c>
      <c r="F495" t="s">
        <v>1476</v>
      </c>
      <c r="G495" t="s">
        <v>1476</v>
      </c>
    </row>
    <row r="496" spans="1:7" x14ac:dyDescent="0.3">
      <c r="A496" t="s">
        <v>780</v>
      </c>
      <c r="B496">
        <v>4</v>
      </c>
      <c r="C496">
        <v>12000</v>
      </c>
      <c r="D496" s="3">
        <v>0.4580152671755725</v>
      </c>
      <c r="E496" t="s">
        <v>1475</v>
      </c>
      <c r="F496" t="s">
        <v>1475</v>
      </c>
      <c r="G496" t="s">
        <v>1475</v>
      </c>
    </row>
    <row r="497" spans="1:7" x14ac:dyDescent="0.3">
      <c r="A497" t="s">
        <v>790</v>
      </c>
      <c r="B497">
        <v>4</v>
      </c>
      <c r="C497">
        <v>12000</v>
      </c>
      <c r="D497" s="3">
        <v>0.4580152671755725</v>
      </c>
      <c r="E497" t="s">
        <v>1475</v>
      </c>
      <c r="F497" t="s">
        <v>1475</v>
      </c>
      <c r="G497" t="s">
        <v>1475</v>
      </c>
    </row>
    <row r="498" spans="1:7" x14ac:dyDescent="0.3">
      <c r="A498" t="s">
        <v>830</v>
      </c>
      <c r="B498">
        <v>4</v>
      </c>
      <c r="C498">
        <v>22500</v>
      </c>
      <c r="D498" s="3">
        <v>0.85877862595419852</v>
      </c>
      <c r="E498" t="s">
        <v>1475</v>
      </c>
      <c r="F498" t="s">
        <v>1475</v>
      </c>
      <c r="G498" t="s">
        <v>1475</v>
      </c>
    </row>
    <row r="499" spans="1:7" x14ac:dyDescent="0.3">
      <c r="A499" t="s">
        <v>832</v>
      </c>
      <c r="B499">
        <v>4</v>
      </c>
      <c r="C499">
        <v>100000</v>
      </c>
      <c r="D499" s="3">
        <v>3.8167938931297711</v>
      </c>
      <c r="E499" t="s">
        <v>1476</v>
      </c>
      <c r="F499" t="s">
        <v>1476</v>
      </c>
      <c r="G499" t="s">
        <v>1476</v>
      </c>
    </row>
    <row r="500" spans="1:7" x14ac:dyDescent="0.3">
      <c r="A500" t="s">
        <v>833</v>
      </c>
      <c r="B500">
        <v>4</v>
      </c>
      <c r="C500">
        <v>82500</v>
      </c>
      <c r="D500" s="3">
        <v>3.1488549618320612</v>
      </c>
      <c r="E500" t="s">
        <v>1476</v>
      </c>
      <c r="F500" t="s">
        <v>1476</v>
      </c>
      <c r="G500" t="s">
        <v>1476</v>
      </c>
    </row>
    <row r="501" spans="1:7" x14ac:dyDescent="0.3">
      <c r="A501" t="s">
        <v>877</v>
      </c>
      <c r="B501">
        <v>4</v>
      </c>
      <c r="C501">
        <v>12000</v>
      </c>
      <c r="D501" s="3">
        <v>0.4580152671755725</v>
      </c>
      <c r="E501" t="s">
        <v>1475</v>
      </c>
      <c r="F501" t="s">
        <v>1475</v>
      </c>
      <c r="G501" t="s">
        <v>1475</v>
      </c>
    </row>
    <row r="502" spans="1:7" x14ac:dyDescent="0.3">
      <c r="A502" t="s">
        <v>889</v>
      </c>
      <c r="B502">
        <v>4</v>
      </c>
      <c r="C502">
        <v>22500</v>
      </c>
      <c r="D502" s="3">
        <v>0.85877862595419852</v>
      </c>
      <c r="E502" t="s">
        <v>1475</v>
      </c>
      <c r="F502" t="s">
        <v>1475</v>
      </c>
      <c r="G502" t="s">
        <v>1475</v>
      </c>
    </row>
    <row r="503" spans="1:7" x14ac:dyDescent="0.3">
      <c r="A503" t="s">
        <v>913</v>
      </c>
      <c r="B503">
        <v>4</v>
      </c>
      <c r="C503">
        <v>82500</v>
      </c>
      <c r="D503" s="3">
        <v>3.1488549618320612</v>
      </c>
      <c r="E503" t="s">
        <v>1476</v>
      </c>
      <c r="F503" t="s">
        <v>1476</v>
      </c>
      <c r="G503" t="s">
        <v>1476</v>
      </c>
    </row>
    <row r="504" spans="1:7" x14ac:dyDescent="0.3">
      <c r="A504" t="s">
        <v>945</v>
      </c>
      <c r="B504">
        <v>4</v>
      </c>
      <c r="C504">
        <v>22500</v>
      </c>
      <c r="D504" s="3">
        <v>0.85877862595419852</v>
      </c>
      <c r="E504" t="s">
        <v>1475</v>
      </c>
      <c r="F504" t="s">
        <v>1475</v>
      </c>
      <c r="G504" t="s">
        <v>1475</v>
      </c>
    </row>
    <row r="505" spans="1:7" x14ac:dyDescent="0.3">
      <c r="A505" t="s">
        <v>962</v>
      </c>
      <c r="B505">
        <v>4</v>
      </c>
      <c r="C505">
        <v>22500</v>
      </c>
      <c r="D505" s="3">
        <v>0.85877862595419852</v>
      </c>
      <c r="E505" t="s">
        <v>1475</v>
      </c>
      <c r="F505" t="s">
        <v>1475</v>
      </c>
      <c r="G505" t="s">
        <v>1475</v>
      </c>
    </row>
    <row r="506" spans="1:7" x14ac:dyDescent="0.3">
      <c r="A506" t="s">
        <v>965</v>
      </c>
      <c r="B506">
        <v>4</v>
      </c>
      <c r="C506">
        <v>12000</v>
      </c>
      <c r="D506" s="3">
        <v>0.4580152671755725</v>
      </c>
      <c r="E506" t="s">
        <v>1475</v>
      </c>
      <c r="F506" t="s">
        <v>1475</v>
      </c>
      <c r="G506" t="s">
        <v>1475</v>
      </c>
    </row>
    <row r="507" spans="1:7" x14ac:dyDescent="0.3">
      <c r="A507" t="s">
        <v>967</v>
      </c>
      <c r="B507">
        <v>4</v>
      </c>
      <c r="C507">
        <v>22500</v>
      </c>
      <c r="D507" s="3">
        <v>0.85877862595419852</v>
      </c>
      <c r="E507" t="s">
        <v>1475</v>
      </c>
      <c r="F507" t="s">
        <v>1475</v>
      </c>
      <c r="G507" t="s">
        <v>1475</v>
      </c>
    </row>
    <row r="508" spans="1:7" x14ac:dyDescent="0.3">
      <c r="A508" t="s">
        <v>989</v>
      </c>
      <c r="B508">
        <v>4</v>
      </c>
      <c r="C508">
        <v>22500</v>
      </c>
      <c r="D508" s="3">
        <v>0.85877862595419852</v>
      </c>
      <c r="E508" t="s">
        <v>1475</v>
      </c>
      <c r="F508" t="s">
        <v>1475</v>
      </c>
      <c r="G508" t="s">
        <v>1475</v>
      </c>
    </row>
    <row r="509" spans="1:7" x14ac:dyDescent="0.3">
      <c r="A509" t="s">
        <v>1031</v>
      </c>
      <c r="B509">
        <v>4</v>
      </c>
      <c r="C509">
        <v>22500</v>
      </c>
      <c r="D509" s="3">
        <v>0.85877862595419852</v>
      </c>
      <c r="E509" t="s">
        <v>1475</v>
      </c>
      <c r="F509" t="s">
        <v>1475</v>
      </c>
      <c r="G509" t="s">
        <v>1475</v>
      </c>
    </row>
    <row r="510" spans="1:7" x14ac:dyDescent="0.3">
      <c r="A510" t="s">
        <v>1034</v>
      </c>
      <c r="B510">
        <v>4</v>
      </c>
      <c r="C510">
        <v>82500</v>
      </c>
      <c r="D510" s="3">
        <v>3.1488549618320612</v>
      </c>
      <c r="E510" t="s">
        <v>1476</v>
      </c>
      <c r="F510" t="s">
        <v>1476</v>
      </c>
      <c r="G510" t="s">
        <v>1476</v>
      </c>
    </row>
    <row r="511" spans="1:7" x14ac:dyDescent="0.3">
      <c r="A511" t="s">
        <v>1046</v>
      </c>
      <c r="B511">
        <v>4</v>
      </c>
      <c r="C511">
        <v>100000</v>
      </c>
      <c r="D511" s="3">
        <v>3.8167938931297711</v>
      </c>
      <c r="E511" t="s">
        <v>1476</v>
      </c>
      <c r="F511" t="s">
        <v>1476</v>
      </c>
      <c r="G511" t="s">
        <v>1476</v>
      </c>
    </row>
    <row r="512" spans="1:7" x14ac:dyDescent="0.3">
      <c r="A512" t="s">
        <v>1065</v>
      </c>
      <c r="B512">
        <v>4</v>
      </c>
      <c r="C512">
        <v>82500</v>
      </c>
      <c r="D512" s="3">
        <v>3.1488549618320612</v>
      </c>
      <c r="E512" t="s">
        <v>1476</v>
      </c>
      <c r="F512" t="s">
        <v>1476</v>
      </c>
      <c r="G512" t="s">
        <v>1476</v>
      </c>
    </row>
    <row r="513" spans="1:7" x14ac:dyDescent="0.3">
      <c r="A513" t="s">
        <v>1067</v>
      </c>
      <c r="B513">
        <v>4</v>
      </c>
      <c r="C513">
        <v>22500</v>
      </c>
      <c r="D513" s="3">
        <v>0.85877862595419852</v>
      </c>
      <c r="E513" t="s">
        <v>1475</v>
      </c>
      <c r="F513" t="s">
        <v>1475</v>
      </c>
      <c r="G513" t="s">
        <v>1475</v>
      </c>
    </row>
    <row r="514" spans="1:7" x14ac:dyDescent="0.3">
      <c r="A514" t="s">
        <v>1073</v>
      </c>
      <c r="B514">
        <v>4</v>
      </c>
      <c r="C514">
        <v>82500</v>
      </c>
      <c r="D514" s="3">
        <v>3.1488549618320612</v>
      </c>
      <c r="E514" t="s">
        <v>1476</v>
      </c>
      <c r="F514" t="s">
        <v>1476</v>
      </c>
      <c r="G514" t="s">
        <v>1476</v>
      </c>
    </row>
    <row r="515" spans="1:7" x14ac:dyDescent="0.3">
      <c r="A515" t="s">
        <v>1084</v>
      </c>
      <c r="B515">
        <v>4</v>
      </c>
      <c r="C515">
        <v>37500</v>
      </c>
      <c r="D515" s="3">
        <v>1.4312977099236641</v>
      </c>
      <c r="E515" t="s">
        <v>1476</v>
      </c>
      <c r="F515" t="s">
        <v>1475</v>
      </c>
      <c r="G515" t="s">
        <v>1475</v>
      </c>
    </row>
    <row r="516" spans="1:7" x14ac:dyDescent="0.3">
      <c r="A516" t="s">
        <v>1088</v>
      </c>
      <c r="B516">
        <v>4</v>
      </c>
      <c r="C516">
        <v>100000</v>
      </c>
      <c r="D516" s="3">
        <v>3.8167938931297711</v>
      </c>
      <c r="E516" t="s">
        <v>1476</v>
      </c>
      <c r="F516" t="s">
        <v>1476</v>
      </c>
      <c r="G516" t="s">
        <v>1476</v>
      </c>
    </row>
    <row r="517" spans="1:7" x14ac:dyDescent="0.3">
      <c r="A517" t="s">
        <v>1089</v>
      </c>
      <c r="B517">
        <v>4</v>
      </c>
      <c r="C517">
        <v>37500</v>
      </c>
      <c r="D517" s="3">
        <v>1.4312977099236641</v>
      </c>
      <c r="E517" t="s">
        <v>1476</v>
      </c>
      <c r="F517" t="s">
        <v>1475</v>
      </c>
      <c r="G517" t="s">
        <v>1475</v>
      </c>
    </row>
    <row r="518" spans="1:7" x14ac:dyDescent="0.3">
      <c r="A518" t="s">
        <v>1091</v>
      </c>
      <c r="B518">
        <v>4</v>
      </c>
      <c r="C518">
        <v>37500</v>
      </c>
      <c r="D518" s="3">
        <v>1.4312977099236641</v>
      </c>
      <c r="E518" t="s">
        <v>1476</v>
      </c>
      <c r="F518" t="s">
        <v>1475</v>
      </c>
      <c r="G518" t="s">
        <v>1475</v>
      </c>
    </row>
    <row r="519" spans="1:7" x14ac:dyDescent="0.3">
      <c r="A519" t="s">
        <v>1095</v>
      </c>
      <c r="B519">
        <v>4</v>
      </c>
      <c r="C519">
        <v>82500</v>
      </c>
      <c r="D519" s="3">
        <v>3.1488549618320612</v>
      </c>
      <c r="E519" t="s">
        <v>1476</v>
      </c>
      <c r="F519" t="s">
        <v>1476</v>
      </c>
      <c r="G519" t="s">
        <v>1476</v>
      </c>
    </row>
    <row r="520" spans="1:7" x14ac:dyDescent="0.3">
      <c r="A520" t="s">
        <v>1102</v>
      </c>
      <c r="B520">
        <v>4</v>
      </c>
      <c r="C520">
        <v>82500</v>
      </c>
      <c r="D520" s="3">
        <v>3.1488549618320612</v>
      </c>
      <c r="E520" t="s">
        <v>1476</v>
      </c>
      <c r="F520" t="s">
        <v>1476</v>
      </c>
      <c r="G520" t="s">
        <v>1476</v>
      </c>
    </row>
    <row r="521" spans="1:7" x14ac:dyDescent="0.3">
      <c r="A521" t="s">
        <v>1130</v>
      </c>
      <c r="B521">
        <v>4</v>
      </c>
      <c r="C521">
        <v>82500</v>
      </c>
      <c r="D521" s="3">
        <v>3.1488549618320612</v>
      </c>
      <c r="E521" t="s">
        <v>1476</v>
      </c>
      <c r="F521" t="s">
        <v>1476</v>
      </c>
      <c r="G521" t="s">
        <v>1476</v>
      </c>
    </row>
    <row r="522" spans="1:7" x14ac:dyDescent="0.3">
      <c r="A522" t="s">
        <v>1136</v>
      </c>
      <c r="B522">
        <v>4</v>
      </c>
      <c r="C522">
        <v>100000</v>
      </c>
      <c r="D522" s="3">
        <v>3.8167938931297711</v>
      </c>
      <c r="E522" t="s">
        <v>1476</v>
      </c>
      <c r="F522" t="s">
        <v>1476</v>
      </c>
      <c r="G522" t="s">
        <v>1476</v>
      </c>
    </row>
    <row r="523" spans="1:7" x14ac:dyDescent="0.3">
      <c r="A523" t="s">
        <v>1139</v>
      </c>
      <c r="B523">
        <v>4</v>
      </c>
      <c r="C523">
        <v>55000</v>
      </c>
      <c r="D523" s="3">
        <v>2.0992366412213741</v>
      </c>
      <c r="E523" t="s">
        <v>1476</v>
      </c>
      <c r="F523" t="s">
        <v>1476</v>
      </c>
      <c r="G523" t="s">
        <v>1476</v>
      </c>
    </row>
    <row r="524" spans="1:7" x14ac:dyDescent="0.3">
      <c r="A524" t="s">
        <v>1147</v>
      </c>
      <c r="B524">
        <v>4</v>
      </c>
      <c r="C524">
        <v>55000</v>
      </c>
      <c r="D524" s="3">
        <v>2.0992366412213741</v>
      </c>
      <c r="E524" t="s">
        <v>1476</v>
      </c>
      <c r="F524" t="s">
        <v>1476</v>
      </c>
      <c r="G524" t="s">
        <v>1476</v>
      </c>
    </row>
    <row r="525" spans="1:7" x14ac:dyDescent="0.3">
      <c r="A525" t="s">
        <v>1161</v>
      </c>
      <c r="B525">
        <v>4</v>
      </c>
      <c r="C525">
        <v>82500</v>
      </c>
      <c r="D525" s="3">
        <v>3.1488549618320612</v>
      </c>
      <c r="E525" t="s">
        <v>1476</v>
      </c>
      <c r="F525" t="s">
        <v>1476</v>
      </c>
      <c r="G525" t="s">
        <v>1476</v>
      </c>
    </row>
    <row r="526" spans="1:7" x14ac:dyDescent="0.3">
      <c r="A526" t="s">
        <v>1177</v>
      </c>
      <c r="B526">
        <v>4</v>
      </c>
      <c r="C526">
        <v>100000</v>
      </c>
      <c r="D526" s="3">
        <v>3.8167938931297711</v>
      </c>
      <c r="E526" t="s">
        <v>1476</v>
      </c>
      <c r="F526" t="s">
        <v>1476</v>
      </c>
      <c r="G526" t="s">
        <v>1476</v>
      </c>
    </row>
    <row r="527" spans="1:7" x14ac:dyDescent="0.3">
      <c r="A527" t="s">
        <v>1192</v>
      </c>
      <c r="B527">
        <v>4</v>
      </c>
      <c r="C527">
        <v>55000</v>
      </c>
      <c r="D527" s="3">
        <v>2.0992366412213741</v>
      </c>
      <c r="E527" t="s">
        <v>1476</v>
      </c>
      <c r="F527" t="s">
        <v>1476</v>
      </c>
      <c r="G527" t="s">
        <v>1476</v>
      </c>
    </row>
    <row r="528" spans="1:7" x14ac:dyDescent="0.3">
      <c r="A528" t="s">
        <v>1198</v>
      </c>
      <c r="B528">
        <v>4</v>
      </c>
      <c r="C528">
        <v>55000</v>
      </c>
      <c r="D528" s="3">
        <v>2.0992366412213741</v>
      </c>
      <c r="E528" t="s">
        <v>1476</v>
      </c>
      <c r="F528" t="s">
        <v>1476</v>
      </c>
      <c r="G528" t="s">
        <v>1476</v>
      </c>
    </row>
    <row r="529" spans="1:7" x14ac:dyDescent="0.3">
      <c r="A529" t="s">
        <v>1216</v>
      </c>
      <c r="B529">
        <v>4</v>
      </c>
      <c r="C529">
        <v>12000</v>
      </c>
      <c r="D529" s="3">
        <v>0.4580152671755725</v>
      </c>
      <c r="E529" t="s">
        <v>1475</v>
      </c>
      <c r="F529" t="s">
        <v>1475</v>
      </c>
      <c r="G529" t="s">
        <v>1475</v>
      </c>
    </row>
    <row r="530" spans="1:7" x14ac:dyDescent="0.3">
      <c r="A530" t="s">
        <v>1224</v>
      </c>
      <c r="B530">
        <v>4</v>
      </c>
      <c r="C530">
        <v>12000</v>
      </c>
      <c r="D530" s="3">
        <v>0.4580152671755725</v>
      </c>
      <c r="E530" t="s">
        <v>1475</v>
      </c>
      <c r="F530" t="s">
        <v>1475</v>
      </c>
      <c r="G530" t="s">
        <v>1475</v>
      </c>
    </row>
    <row r="531" spans="1:7" x14ac:dyDescent="0.3">
      <c r="A531" t="s">
        <v>1244</v>
      </c>
      <c r="B531">
        <v>4</v>
      </c>
      <c r="C531">
        <v>37500</v>
      </c>
      <c r="D531" s="3">
        <v>1.4312977099236641</v>
      </c>
      <c r="E531" t="s">
        <v>1476</v>
      </c>
      <c r="F531" t="s">
        <v>1475</v>
      </c>
      <c r="G531" t="s">
        <v>1475</v>
      </c>
    </row>
    <row r="532" spans="1:7" x14ac:dyDescent="0.3">
      <c r="A532" t="s">
        <v>1248</v>
      </c>
      <c r="B532">
        <v>4</v>
      </c>
      <c r="C532">
        <v>82500</v>
      </c>
      <c r="D532" s="3">
        <v>3.1488549618320612</v>
      </c>
      <c r="E532" t="s">
        <v>1476</v>
      </c>
      <c r="F532" t="s">
        <v>1476</v>
      </c>
      <c r="G532" t="s">
        <v>1476</v>
      </c>
    </row>
    <row r="533" spans="1:7" x14ac:dyDescent="0.3">
      <c r="A533" t="s">
        <v>1249</v>
      </c>
      <c r="B533">
        <v>4</v>
      </c>
      <c r="C533">
        <v>37500</v>
      </c>
      <c r="D533" s="3">
        <v>1.4312977099236641</v>
      </c>
      <c r="E533" t="s">
        <v>1476</v>
      </c>
      <c r="F533" t="s">
        <v>1475</v>
      </c>
      <c r="G533" t="s">
        <v>1475</v>
      </c>
    </row>
    <row r="534" spans="1:7" x14ac:dyDescent="0.3">
      <c r="A534" t="s">
        <v>1251</v>
      </c>
      <c r="B534">
        <v>4</v>
      </c>
      <c r="C534">
        <v>55000</v>
      </c>
      <c r="D534" s="3">
        <v>2.0992366412213741</v>
      </c>
      <c r="E534" t="s">
        <v>1476</v>
      </c>
      <c r="F534" t="s">
        <v>1476</v>
      </c>
      <c r="G534" t="s">
        <v>1476</v>
      </c>
    </row>
    <row r="535" spans="1:7" x14ac:dyDescent="0.3">
      <c r="A535" t="s">
        <v>1254</v>
      </c>
      <c r="B535">
        <v>4</v>
      </c>
      <c r="C535">
        <v>55000</v>
      </c>
      <c r="D535" s="3">
        <v>2.0992366412213741</v>
      </c>
      <c r="E535" t="s">
        <v>1476</v>
      </c>
      <c r="F535" t="s">
        <v>1476</v>
      </c>
      <c r="G535" t="s">
        <v>1476</v>
      </c>
    </row>
    <row r="536" spans="1:7" x14ac:dyDescent="0.3">
      <c r="A536" t="s">
        <v>1261</v>
      </c>
      <c r="B536">
        <v>4</v>
      </c>
      <c r="C536">
        <v>55000</v>
      </c>
      <c r="D536" s="3">
        <v>2.0992366412213741</v>
      </c>
      <c r="E536" t="s">
        <v>1476</v>
      </c>
      <c r="F536" t="s">
        <v>1476</v>
      </c>
      <c r="G536" t="s">
        <v>1476</v>
      </c>
    </row>
    <row r="537" spans="1:7" x14ac:dyDescent="0.3">
      <c r="A537" t="s">
        <v>1273</v>
      </c>
      <c r="B537">
        <v>4</v>
      </c>
      <c r="C537">
        <v>22500</v>
      </c>
      <c r="D537" s="3">
        <v>0.85877862595419852</v>
      </c>
      <c r="E537" t="s">
        <v>1475</v>
      </c>
      <c r="F537" t="s">
        <v>1475</v>
      </c>
      <c r="G537" t="s">
        <v>1475</v>
      </c>
    </row>
    <row r="538" spans="1:7" x14ac:dyDescent="0.3">
      <c r="A538" t="s">
        <v>1278</v>
      </c>
      <c r="B538">
        <v>4</v>
      </c>
      <c r="C538">
        <v>22500</v>
      </c>
      <c r="D538" s="3">
        <v>0.85877862595419852</v>
      </c>
      <c r="E538" t="s">
        <v>1475</v>
      </c>
      <c r="F538" t="s">
        <v>1475</v>
      </c>
      <c r="G538" t="s">
        <v>1475</v>
      </c>
    </row>
    <row r="539" spans="1:7" x14ac:dyDescent="0.3">
      <c r="A539" t="s">
        <v>1290</v>
      </c>
      <c r="B539">
        <v>4</v>
      </c>
      <c r="C539">
        <v>22500</v>
      </c>
      <c r="D539" s="3">
        <v>0.85877862595419852</v>
      </c>
      <c r="E539" t="s">
        <v>1475</v>
      </c>
      <c r="F539" t="s">
        <v>1475</v>
      </c>
      <c r="G539" t="s">
        <v>1475</v>
      </c>
    </row>
    <row r="540" spans="1:7" x14ac:dyDescent="0.3">
      <c r="A540" t="s">
        <v>1292</v>
      </c>
      <c r="B540">
        <v>4</v>
      </c>
      <c r="C540">
        <v>37500</v>
      </c>
      <c r="D540" s="3">
        <v>1.4312977099236641</v>
      </c>
      <c r="E540" t="s">
        <v>1476</v>
      </c>
      <c r="F540" t="s">
        <v>1475</v>
      </c>
      <c r="G540" t="s">
        <v>1475</v>
      </c>
    </row>
    <row r="541" spans="1:7" x14ac:dyDescent="0.3">
      <c r="A541" t="s">
        <v>1303</v>
      </c>
      <c r="B541">
        <v>4</v>
      </c>
      <c r="C541">
        <v>22500</v>
      </c>
      <c r="D541" s="3">
        <v>0.85877862595419852</v>
      </c>
      <c r="E541" t="s">
        <v>1475</v>
      </c>
      <c r="F541" t="s">
        <v>1475</v>
      </c>
      <c r="G541" t="s">
        <v>1475</v>
      </c>
    </row>
    <row r="542" spans="1:7" x14ac:dyDescent="0.3">
      <c r="A542" t="s">
        <v>1322</v>
      </c>
      <c r="B542">
        <v>4</v>
      </c>
      <c r="C542">
        <v>22500</v>
      </c>
      <c r="D542" s="3">
        <v>0.85877862595419852</v>
      </c>
      <c r="E542" t="s">
        <v>1475</v>
      </c>
      <c r="F542" t="s">
        <v>1475</v>
      </c>
      <c r="G542" t="s">
        <v>1475</v>
      </c>
    </row>
    <row r="543" spans="1:7" x14ac:dyDescent="0.3">
      <c r="A543" t="s">
        <v>1337</v>
      </c>
      <c r="B543">
        <v>4</v>
      </c>
      <c r="C543">
        <v>22500</v>
      </c>
      <c r="D543" s="3">
        <v>0.85877862595419852</v>
      </c>
      <c r="E543" t="s">
        <v>1475</v>
      </c>
      <c r="F543" t="s">
        <v>1475</v>
      </c>
      <c r="G543" t="s">
        <v>1475</v>
      </c>
    </row>
    <row r="544" spans="1:7" x14ac:dyDescent="0.3">
      <c r="A544" t="s">
        <v>1200</v>
      </c>
      <c r="B544">
        <v>5</v>
      </c>
      <c r="C544">
        <v>37500</v>
      </c>
      <c r="D544" s="3">
        <v>1.2222946544980444</v>
      </c>
      <c r="E544" t="s">
        <v>1476</v>
      </c>
      <c r="F544" t="s">
        <v>1475</v>
      </c>
      <c r="G544" t="s">
        <v>1475</v>
      </c>
    </row>
    <row r="545" spans="1:7" x14ac:dyDescent="0.3">
      <c r="A545" t="s">
        <v>29</v>
      </c>
      <c r="B545">
        <v>5</v>
      </c>
      <c r="C545">
        <v>55000</v>
      </c>
      <c r="D545" s="3">
        <v>1.7926988265971318</v>
      </c>
      <c r="E545" t="s">
        <v>1476</v>
      </c>
      <c r="F545" t="s">
        <v>1475</v>
      </c>
      <c r="G545" t="s">
        <v>1476</v>
      </c>
    </row>
    <row r="546" spans="1:7" x14ac:dyDescent="0.3">
      <c r="A546" t="s">
        <v>61</v>
      </c>
      <c r="B546">
        <v>5</v>
      </c>
      <c r="C546">
        <v>22500</v>
      </c>
      <c r="D546" s="3">
        <v>0.73337679269882661</v>
      </c>
      <c r="E546" t="s">
        <v>1475</v>
      </c>
      <c r="F546" t="s">
        <v>1475</v>
      </c>
      <c r="G546" t="s">
        <v>1475</v>
      </c>
    </row>
    <row r="547" spans="1:7" x14ac:dyDescent="0.3">
      <c r="A547" t="s">
        <v>70</v>
      </c>
      <c r="B547">
        <v>5</v>
      </c>
      <c r="C547">
        <v>12000</v>
      </c>
      <c r="D547" s="3">
        <v>0.39113428943937417</v>
      </c>
      <c r="E547" t="s">
        <v>1475</v>
      </c>
      <c r="F547" t="s">
        <v>1475</v>
      </c>
      <c r="G547" t="s">
        <v>1475</v>
      </c>
    </row>
    <row r="548" spans="1:7" x14ac:dyDescent="0.3">
      <c r="A548" t="s">
        <v>82</v>
      </c>
      <c r="B548">
        <v>5</v>
      </c>
      <c r="C548">
        <v>12000</v>
      </c>
      <c r="D548" s="3">
        <v>0.39113428943937417</v>
      </c>
      <c r="E548" t="s">
        <v>1475</v>
      </c>
      <c r="F548" t="s">
        <v>1475</v>
      </c>
      <c r="G548" t="s">
        <v>1475</v>
      </c>
    </row>
    <row r="549" spans="1:7" x14ac:dyDescent="0.3">
      <c r="A549" t="s">
        <v>86</v>
      </c>
      <c r="B549">
        <v>5</v>
      </c>
      <c r="C549">
        <v>22500</v>
      </c>
      <c r="D549" s="3">
        <v>0.73337679269882661</v>
      </c>
      <c r="E549" t="s">
        <v>1475</v>
      </c>
      <c r="F549" t="s">
        <v>1475</v>
      </c>
      <c r="G549" t="s">
        <v>1475</v>
      </c>
    </row>
    <row r="550" spans="1:7" x14ac:dyDescent="0.3">
      <c r="A550" t="s">
        <v>105</v>
      </c>
      <c r="B550">
        <v>5</v>
      </c>
      <c r="C550">
        <v>22500</v>
      </c>
      <c r="D550" s="3">
        <v>0.73337679269882661</v>
      </c>
      <c r="E550" t="s">
        <v>1475</v>
      </c>
      <c r="F550" t="s">
        <v>1475</v>
      </c>
      <c r="G550" t="s">
        <v>1475</v>
      </c>
    </row>
    <row r="551" spans="1:7" x14ac:dyDescent="0.3">
      <c r="A551" t="s">
        <v>107</v>
      </c>
      <c r="B551">
        <v>5</v>
      </c>
      <c r="C551">
        <v>22500</v>
      </c>
      <c r="D551" s="3">
        <v>0.73337679269882661</v>
      </c>
      <c r="E551" t="s">
        <v>1475</v>
      </c>
      <c r="F551" t="s">
        <v>1475</v>
      </c>
      <c r="G551" t="s">
        <v>1475</v>
      </c>
    </row>
    <row r="552" spans="1:7" x14ac:dyDescent="0.3">
      <c r="A552" t="s">
        <v>130</v>
      </c>
      <c r="B552">
        <v>5</v>
      </c>
      <c r="C552">
        <v>22500</v>
      </c>
      <c r="D552" s="3">
        <v>0.73337679269882661</v>
      </c>
      <c r="E552" t="s">
        <v>1475</v>
      </c>
      <c r="F552" t="s">
        <v>1475</v>
      </c>
      <c r="G552" t="s">
        <v>1475</v>
      </c>
    </row>
    <row r="553" spans="1:7" x14ac:dyDescent="0.3">
      <c r="A553" t="s">
        <v>134</v>
      </c>
      <c r="B553">
        <v>5</v>
      </c>
      <c r="C553">
        <v>22500</v>
      </c>
      <c r="D553" s="3">
        <v>0.73337679269882661</v>
      </c>
      <c r="E553" t="s">
        <v>1475</v>
      </c>
      <c r="F553" t="s">
        <v>1475</v>
      </c>
      <c r="G553" t="s">
        <v>1475</v>
      </c>
    </row>
    <row r="554" spans="1:7" x14ac:dyDescent="0.3">
      <c r="A554" t="s">
        <v>177</v>
      </c>
      <c r="B554">
        <v>5</v>
      </c>
      <c r="C554">
        <v>100000</v>
      </c>
      <c r="D554" s="3">
        <v>3.259452411994785</v>
      </c>
      <c r="E554" t="s">
        <v>1476</v>
      </c>
      <c r="F554" t="s">
        <v>1476</v>
      </c>
      <c r="G554" t="s">
        <v>1476</v>
      </c>
    </row>
    <row r="555" spans="1:7" x14ac:dyDescent="0.3">
      <c r="A555" t="s">
        <v>247</v>
      </c>
      <c r="B555">
        <v>5</v>
      </c>
      <c r="C555">
        <v>37500</v>
      </c>
      <c r="D555" s="3">
        <v>1.2222946544980444</v>
      </c>
      <c r="E555" t="s">
        <v>1476</v>
      </c>
      <c r="F555" t="s">
        <v>1475</v>
      </c>
      <c r="G555" t="s">
        <v>1475</v>
      </c>
    </row>
    <row r="556" spans="1:7" x14ac:dyDescent="0.3">
      <c r="A556" t="s">
        <v>251</v>
      </c>
      <c r="B556">
        <v>5</v>
      </c>
      <c r="C556">
        <v>22500</v>
      </c>
      <c r="D556" s="3">
        <v>0.73337679269882661</v>
      </c>
      <c r="E556" t="s">
        <v>1475</v>
      </c>
      <c r="F556" t="s">
        <v>1475</v>
      </c>
      <c r="G556" t="s">
        <v>1475</v>
      </c>
    </row>
    <row r="557" spans="1:7" x14ac:dyDescent="0.3">
      <c r="A557" t="s">
        <v>282</v>
      </c>
      <c r="B557">
        <v>5</v>
      </c>
      <c r="C557">
        <v>22500</v>
      </c>
      <c r="D557" s="3">
        <v>0.73337679269882661</v>
      </c>
      <c r="E557" t="s">
        <v>1475</v>
      </c>
      <c r="F557" t="s">
        <v>1475</v>
      </c>
      <c r="G557" t="s">
        <v>1475</v>
      </c>
    </row>
    <row r="558" spans="1:7" x14ac:dyDescent="0.3">
      <c r="A558" t="s">
        <v>332</v>
      </c>
      <c r="B558">
        <v>5</v>
      </c>
      <c r="C558">
        <v>55000</v>
      </c>
      <c r="D558" s="3">
        <v>1.7926988265971318</v>
      </c>
      <c r="E558" t="s">
        <v>1476</v>
      </c>
      <c r="F558" t="s">
        <v>1475</v>
      </c>
      <c r="G558" t="s">
        <v>1476</v>
      </c>
    </row>
    <row r="559" spans="1:7" x14ac:dyDescent="0.3">
      <c r="A559" t="s">
        <v>347</v>
      </c>
      <c r="B559">
        <v>5</v>
      </c>
      <c r="C559">
        <v>37500</v>
      </c>
      <c r="D559" s="3">
        <v>1.2222946544980444</v>
      </c>
      <c r="E559" t="s">
        <v>1476</v>
      </c>
      <c r="F559" t="s">
        <v>1475</v>
      </c>
      <c r="G559" t="s">
        <v>1475</v>
      </c>
    </row>
    <row r="560" spans="1:7" x14ac:dyDescent="0.3">
      <c r="A560" t="s">
        <v>410</v>
      </c>
      <c r="B560">
        <v>5</v>
      </c>
      <c r="C560">
        <v>82500</v>
      </c>
      <c r="D560" s="3">
        <v>2.6890482398956976</v>
      </c>
      <c r="E560" t="s">
        <v>1476</v>
      </c>
      <c r="F560" t="s">
        <v>1476</v>
      </c>
      <c r="G560" t="s">
        <v>1476</v>
      </c>
    </row>
    <row r="561" spans="1:7" x14ac:dyDescent="0.3">
      <c r="A561" t="s">
        <v>496</v>
      </c>
      <c r="B561">
        <v>5</v>
      </c>
      <c r="C561">
        <v>55000</v>
      </c>
      <c r="D561" s="3">
        <v>1.7926988265971318</v>
      </c>
      <c r="E561" t="s">
        <v>1476</v>
      </c>
      <c r="F561" t="s">
        <v>1475</v>
      </c>
      <c r="G561" t="s">
        <v>1476</v>
      </c>
    </row>
    <row r="562" spans="1:7" x14ac:dyDescent="0.3">
      <c r="A562" t="s">
        <v>507</v>
      </c>
      <c r="B562">
        <v>5</v>
      </c>
      <c r="C562">
        <v>12000</v>
      </c>
      <c r="D562" s="3">
        <v>0.39113428943937417</v>
      </c>
      <c r="E562" t="s">
        <v>1475</v>
      </c>
      <c r="F562" t="s">
        <v>1475</v>
      </c>
      <c r="G562" t="s">
        <v>1475</v>
      </c>
    </row>
    <row r="563" spans="1:7" x14ac:dyDescent="0.3">
      <c r="A563" t="s">
        <v>550</v>
      </c>
      <c r="B563">
        <v>5</v>
      </c>
      <c r="C563">
        <v>12000</v>
      </c>
      <c r="D563" s="3">
        <v>0.39113428943937417</v>
      </c>
      <c r="E563" t="s">
        <v>1475</v>
      </c>
      <c r="F563" t="s">
        <v>1475</v>
      </c>
      <c r="G563" t="s">
        <v>1475</v>
      </c>
    </row>
    <row r="564" spans="1:7" x14ac:dyDescent="0.3">
      <c r="A564" t="s">
        <v>582</v>
      </c>
      <c r="B564">
        <v>5</v>
      </c>
      <c r="C564">
        <v>22500</v>
      </c>
      <c r="D564" s="3">
        <v>0.73337679269882661</v>
      </c>
      <c r="E564" t="s">
        <v>1475</v>
      </c>
      <c r="F564" t="s">
        <v>1475</v>
      </c>
      <c r="G564" t="s">
        <v>1475</v>
      </c>
    </row>
    <row r="565" spans="1:7" x14ac:dyDescent="0.3">
      <c r="A565" t="s">
        <v>619</v>
      </c>
      <c r="B565">
        <v>5</v>
      </c>
      <c r="C565">
        <v>12000</v>
      </c>
      <c r="D565" s="3">
        <v>0.39113428943937417</v>
      </c>
      <c r="E565" t="s">
        <v>1475</v>
      </c>
      <c r="F565" t="s">
        <v>1475</v>
      </c>
      <c r="G565" t="s">
        <v>1475</v>
      </c>
    </row>
    <row r="566" spans="1:7" x14ac:dyDescent="0.3">
      <c r="A566" t="s">
        <v>684</v>
      </c>
      <c r="B566">
        <v>5</v>
      </c>
      <c r="C566">
        <v>37500</v>
      </c>
      <c r="D566" s="3">
        <v>1.2222946544980444</v>
      </c>
      <c r="E566" t="s">
        <v>1476</v>
      </c>
      <c r="F566" t="s">
        <v>1475</v>
      </c>
      <c r="G566" t="s">
        <v>1475</v>
      </c>
    </row>
    <row r="567" spans="1:7" x14ac:dyDescent="0.3">
      <c r="A567" t="s">
        <v>709</v>
      </c>
      <c r="B567">
        <v>5</v>
      </c>
      <c r="C567">
        <v>82500</v>
      </c>
      <c r="D567" s="3">
        <v>2.6890482398956976</v>
      </c>
      <c r="E567" t="s">
        <v>1476</v>
      </c>
      <c r="F567" t="s">
        <v>1476</v>
      </c>
      <c r="G567" t="s">
        <v>1476</v>
      </c>
    </row>
    <row r="568" spans="1:7" x14ac:dyDescent="0.3">
      <c r="A568" t="s">
        <v>732</v>
      </c>
      <c r="B568">
        <v>5</v>
      </c>
      <c r="C568">
        <v>55000</v>
      </c>
      <c r="D568" s="3">
        <v>1.7926988265971318</v>
      </c>
      <c r="E568" t="s">
        <v>1476</v>
      </c>
      <c r="F568" t="s">
        <v>1475</v>
      </c>
      <c r="G568" t="s">
        <v>1476</v>
      </c>
    </row>
    <row r="569" spans="1:7" x14ac:dyDescent="0.3">
      <c r="A569" t="s">
        <v>759</v>
      </c>
      <c r="B569">
        <v>5</v>
      </c>
      <c r="C569">
        <v>12000</v>
      </c>
      <c r="D569" s="3">
        <v>0.39113428943937417</v>
      </c>
      <c r="E569" t="s">
        <v>1475</v>
      </c>
      <c r="F569" t="s">
        <v>1475</v>
      </c>
      <c r="G569" t="s">
        <v>1475</v>
      </c>
    </row>
    <row r="570" spans="1:7" x14ac:dyDescent="0.3">
      <c r="A570" t="s">
        <v>762</v>
      </c>
      <c r="B570">
        <v>5</v>
      </c>
      <c r="C570">
        <v>12000</v>
      </c>
      <c r="D570" s="3">
        <v>0.39113428943937417</v>
      </c>
      <c r="E570" t="s">
        <v>1475</v>
      </c>
      <c r="F570" t="s">
        <v>1475</v>
      </c>
      <c r="G570" t="s">
        <v>1475</v>
      </c>
    </row>
    <row r="571" spans="1:7" x14ac:dyDescent="0.3">
      <c r="A571" t="s">
        <v>764</v>
      </c>
      <c r="B571">
        <v>5</v>
      </c>
      <c r="C571">
        <v>12000</v>
      </c>
      <c r="D571" s="3">
        <v>0.39113428943937417</v>
      </c>
      <c r="E571" t="s">
        <v>1475</v>
      </c>
      <c r="F571" t="s">
        <v>1475</v>
      </c>
      <c r="G571" t="s">
        <v>1475</v>
      </c>
    </row>
    <row r="572" spans="1:7" x14ac:dyDescent="0.3">
      <c r="A572" t="s">
        <v>788</v>
      </c>
      <c r="B572">
        <v>5</v>
      </c>
      <c r="C572">
        <v>37500</v>
      </c>
      <c r="D572" s="3">
        <v>1.2222946544980444</v>
      </c>
      <c r="E572" t="s">
        <v>1476</v>
      </c>
      <c r="F572" t="s">
        <v>1475</v>
      </c>
      <c r="G572" t="s">
        <v>1475</v>
      </c>
    </row>
    <row r="573" spans="1:7" x14ac:dyDescent="0.3">
      <c r="A573" t="s">
        <v>906</v>
      </c>
      <c r="B573">
        <v>5</v>
      </c>
      <c r="C573">
        <v>82500</v>
      </c>
      <c r="D573" s="3">
        <v>2.6890482398956976</v>
      </c>
      <c r="E573" t="s">
        <v>1476</v>
      </c>
      <c r="F573" t="s">
        <v>1476</v>
      </c>
      <c r="G573" t="s">
        <v>1476</v>
      </c>
    </row>
    <row r="574" spans="1:7" x14ac:dyDescent="0.3">
      <c r="A574" t="s">
        <v>924</v>
      </c>
      <c r="B574">
        <v>5</v>
      </c>
      <c r="C574">
        <v>12000</v>
      </c>
      <c r="D574" s="3">
        <v>0.39113428943937417</v>
      </c>
      <c r="E574" t="s">
        <v>1475</v>
      </c>
      <c r="F574" t="s">
        <v>1475</v>
      </c>
      <c r="G574" t="s">
        <v>1475</v>
      </c>
    </row>
    <row r="575" spans="1:7" x14ac:dyDescent="0.3">
      <c r="A575" t="s">
        <v>982</v>
      </c>
      <c r="B575">
        <v>5</v>
      </c>
      <c r="C575">
        <v>22500</v>
      </c>
      <c r="D575" s="3">
        <v>0.73337679269882661</v>
      </c>
      <c r="E575" t="s">
        <v>1475</v>
      </c>
      <c r="F575" t="s">
        <v>1475</v>
      </c>
      <c r="G575" t="s">
        <v>1475</v>
      </c>
    </row>
    <row r="576" spans="1:7" x14ac:dyDescent="0.3">
      <c r="A576" t="s">
        <v>1111</v>
      </c>
      <c r="B576">
        <v>5</v>
      </c>
      <c r="C576">
        <v>55000</v>
      </c>
      <c r="D576" s="3">
        <v>1.7926988265971318</v>
      </c>
      <c r="E576" t="s">
        <v>1476</v>
      </c>
      <c r="F576" t="s">
        <v>1475</v>
      </c>
      <c r="G576" t="s">
        <v>1476</v>
      </c>
    </row>
    <row r="577" spans="1:7" x14ac:dyDescent="0.3">
      <c r="A577" t="s">
        <v>1282</v>
      </c>
      <c r="B577">
        <v>5</v>
      </c>
      <c r="C577">
        <v>22500</v>
      </c>
      <c r="D577" s="3">
        <v>0.73337679269882661</v>
      </c>
      <c r="E577" t="s">
        <v>1475</v>
      </c>
      <c r="F577" t="s">
        <v>1475</v>
      </c>
      <c r="G577" t="s">
        <v>1475</v>
      </c>
    </row>
    <row r="578" spans="1:7" x14ac:dyDescent="0.3">
      <c r="A578" t="s">
        <v>1310</v>
      </c>
      <c r="B578">
        <v>5</v>
      </c>
      <c r="C578">
        <v>12000</v>
      </c>
      <c r="D578" s="3">
        <v>0.39113428943937417</v>
      </c>
      <c r="E578" t="s">
        <v>1475</v>
      </c>
      <c r="F578" t="s">
        <v>1475</v>
      </c>
      <c r="G578" t="s">
        <v>1475</v>
      </c>
    </row>
    <row r="579" spans="1:7" x14ac:dyDescent="0.3">
      <c r="A579" t="s">
        <v>1320</v>
      </c>
      <c r="B579">
        <v>5</v>
      </c>
      <c r="C579">
        <v>22500</v>
      </c>
      <c r="D579" s="3">
        <v>0.73337679269882661</v>
      </c>
      <c r="E579" t="s">
        <v>1475</v>
      </c>
      <c r="F579" t="s">
        <v>1475</v>
      </c>
      <c r="G579" t="s">
        <v>1475</v>
      </c>
    </row>
    <row r="580" spans="1:7" x14ac:dyDescent="0.3">
      <c r="A580" t="s">
        <v>1323</v>
      </c>
      <c r="B580">
        <v>5</v>
      </c>
      <c r="C580">
        <v>22500</v>
      </c>
      <c r="D580" s="3">
        <v>0.73337679269882661</v>
      </c>
      <c r="E580" t="s">
        <v>1475</v>
      </c>
      <c r="F580" t="s">
        <v>1475</v>
      </c>
      <c r="G580" t="s">
        <v>1475</v>
      </c>
    </row>
    <row r="581" spans="1:7" x14ac:dyDescent="0.3">
      <c r="A581" t="s">
        <v>216</v>
      </c>
      <c r="B581">
        <v>6</v>
      </c>
      <c r="C581">
        <v>37500</v>
      </c>
      <c r="D581" s="3">
        <v>1.0665529010238908</v>
      </c>
      <c r="E581" t="s">
        <v>1476</v>
      </c>
      <c r="F581" t="s">
        <v>1475</v>
      </c>
      <c r="G581" t="s">
        <v>1475</v>
      </c>
    </row>
    <row r="582" spans="1:7" x14ac:dyDescent="0.3">
      <c r="A582" t="s">
        <v>52</v>
      </c>
      <c r="B582">
        <v>6</v>
      </c>
      <c r="C582">
        <v>37500</v>
      </c>
      <c r="D582" s="3">
        <v>1.0665529010238908</v>
      </c>
      <c r="E582" t="s">
        <v>1476</v>
      </c>
      <c r="F582" t="s">
        <v>1475</v>
      </c>
      <c r="G582" t="s">
        <v>1475</v>
      </c>
    </row>
    <row r="583" spans="1:7" x14ac:dyDescent="0.3">
      <c r="A583" t="s">
        <v>127</v>
      </c>
      <c r="B583">
        <v>6</v>
      </c>
      <c r="C583">
        <v>22500</v>
      </c>
      <c r="D583" s="3">
        <v>0.63993174061433444</v>
      </c>
      <c r="E583" t="s">
        <v>1475</v>
      </c>
      <c r="F583" t="s">
        <v>1475</v>
      </c>
      <c r="G583" t="s">
        <v>1475</v>
      </c>
    </row>
    <row r="584" spans="1:7" x14ac:dyDescent="0.3">
      <c r="A584" t="s">
        <v>316</v>
      </c>
      <c r="B584">
        <v>6</v>
      </c>
      <c r="C584">
        <v>12000</v>
      </c>
      <c r="D584" s="3">
        <v>0.34129692832764508</v>
      </c>
      <c r="E584" t="s">
        <v>1475</v>
      </c>
      <c r="F584" t="s">
        <v>1475</v>
      </c>
      <c r="G584" t="s">
        <v>1475</v>
      </c>
    </row>
    <row r="585" spans="1:7" x14ac:dyDescent="0.3">
      <c r="A585" t="s">
        <v>335</v>
      </c>
      <c r="B585">
        <v>6</v>
      </c>
      <c r="C585">
        <v>22500</v>
      </c>
      <c r="D585" s="3">
        <v>0.63993174061433444</v>
      </c>
      <c r="E585" t="s">
        <v>1475</v>
      </c>
      <c r="F585" t="s">
        <v>1475</v>
      </c>
      <c r="G585" t="s">
        <v>1475</v>
      </c>
    </row>
    <row r="586" spans="1:7" x14ac:dyDescent="0.3">
      <c r="A586" t="s">
        <v>337</v>
      </c>
      <c r="B586">
        <v>6</v>
      </c>
      <c r="C586">
        <v>22500</v>
      </c>
      <c r="D586" s="3">
        <v>0.63993174061433444</v>
      </c>
      <c r="E586" t="s">
        <v>1475</v>
      </c>
      <c r="F586" t="s">
        <v>1475</v>
      </c>
      <c r="G586" t="s">
        <v>1475</v>
      </c>
    </row>
    <row r="587" spans="1:7" x14ac:dyDescent="0.3">
      <c r="A587" t="s">
        <v>363</v>
      </c>
      <c r="B587">
        <v>6</v>
      </c>
      <c r="C587">
        <v>22500</v>
      </c>
      <c r="D587" s="3">
        <v>0.63993174061433444</v>
      </c>
      <c r="E587" t="s">
        <v>1475</v>
      </c>
      <c r="F587" t="s">
        <v>1475</v>
      </c>
      <c r="G587" t="s">
        <v>1475</v>
      </c>
    </row>
    <row r="588" spans="1:7" x14ac:dyDescent="0.3">
      <c r="A588" t="s">
        <v>502</v>
      </c>
      <c r="B588">
        <v>6</v>
      </c>
      <c r="C588">
        <v>37500</v>
      </c>
      <c r="D588" s="3">
        <v>1.0665529010238908</v>
      </c>
      <c r="E588" t="s">
        <v>1476</v>
      </c>
      <c r="F588" t="s">
        <v>1475</v>
      </c>
      <c r="G588" t="s">
        <v>1475</v>
      </c>
    </row>
    <row r="589" spans="1:7" x14ac:dyDescent="0.3">
      <c r="A589" t="s">
        <v>513</v>
      </c>
      <c r="B589">
        <v>6</v>
      </c>
      <c r="C589">
        <v>55000</v>
      </c>
      <c r="D589" s="3">
        <v>1.5642775881683733</v>
      </c>
      <c r="E589" t="s">
        <v>1476</v>
      </c>
      <c r="F589" t="s">
        <v>1475</v>
      </c>
      <c r="G589" t="s">
        <v>1476</v>
      </c>
    </row>
    <row r="590" spans="1:7" x14ac:dyDescent="0.3">
      <c r="A590" t="s">
        <v>577</v>
      </c>
      <c r="B590">
        <v>6</v>
      </c>
      <c r="C590">
        <v>22500</v>
      </c>
      <c r="D590" s="3">
        <v>0.63993174061433444</v>
      </c>
      <c r="E590" t="s">
        <v>1475</v>
      </c>
      <c r="F590" t="s">
        <v>1475</v>
      </c>
      <c r="G590" t="s">
        <v>1475</v>
      </c>
    </row>
    <row r="591" spans="1:7" x14ac:dyDescent="0.3">
      <c r="A591" t="s">
        <v>618</v>
      </c>
      <c r="B591">
        <v>6</v>
      </c>
      <c r="C591">
        <v>82500</v>
      </c>
      <c r="D591" s="3">
        <v>2.3464163822525599</v>
      </c>
      <c r="E591" t="s">
        <v>1476</v>
      </c>
      <c r="F591" t="s">
        <v>1476</v>
      </c>
      <c r="G591" t="s">
        <v>1476</v>
      </c>
    </row>
    <row r="592" spans="1:7" x14ac:dyDescent="0.3">
      <c r="A592" t="s">
        <v>749</v>
      </c>
      <c r="B592">
        <v>6</v>
      </c>
      <c r="C592">
        <v>100000</v>
      </c>
      <c r="D592" s="3">
        <v>2.8441410693970419</v>
      </c>
      <c r="E592" t="s">
        <v>1476</v>
      </c>
      <c r="F592" t="s">
        <v>1476</v>
      </c>
      <c r="G592" t="s">
        <v>1476</v>
      </c>
    </row>
    <row r="593" spans="1:7" x14ac:dyDescent="0.3">
      <c r="A593" t="s">
        <v>756</v>
      </c>
      <c r="B593">
        <v>6</v>
      </c>
      <c r="C593">
        <v>37500</v>
      </c>
      <c r="D593" s="3">
        <v>1.0665529010238908</v>
      </c>
      <c r="E593" t="s">
        <v>1476</v>
      </c>
      <c r="F593" t="s">
        <v>1475</v>
      </c>
      <c r="G593" t="s">
        <v>1475</v>
      </c>
    </row>
    <row r="594" spans="1:7" x14ac:dyDescent="0.3">
      <c r="A594" t="s">
        <v>792</v>
      </c>
      <c r="B594">
        <v>6</v>
      </c>
      <c r="C594">
        <v>22500</v>
      </c>
      <c r="D594" s="3">
        <v>0.63993174061433444</v>
      </c>
      <c r="E594" t="s">
        <v>1475</v>
      </c>
      <c r="F594" t="s">
        <v>1475</v>
      </c>
      <c r="G594" t="s">
        <v>1475</v>
      </c>
    </row>
    <row r="595" spans="1:7" x14ac:dyDescent="0.3">
      <c r="A595" t="s">
        <v>863</v>
      </c>
      <c r="B595">
        <v>6</v>
      </c>
      <c r="C595">
        <v>22500</v>
      </c>
      <c r="D595" s="3">
        <v>0.63993174061433444</v>
      </c>
      <c r="E595" t="s">
        <v>1475</v>
      </c>
      <c r="F595" t="s">
        <v>1475</v>
      </c>
      <c r="G595" t="s">
        <v>1475</v>
      </c>
    </row>
    <row r="596" spans="1:7" x14ac:dyDescent="0.3">
      <c r="A596" t="s">
        <v>883</v>
      </c>
      <c r="B596">
        <v>6</v>
      </c>
      <c r="C596">
        <v>55000</v>
      </c>
      <c r="D596" s="3">
        <v>1.5642775881683733</v>
      </c>
      <c r="E596" t="s">
        <v>1476</v>
      </c>
      <c r="F596" t="s">
        <v>1475</v>
      </c>
      <c r="G596" t="s">
        <v>1476</v>
      </c>
    </row>
    <row r="597" spans="1:7" x14ac:dyDescent="0.3">
      <c r="A597" t="s">
        <v>1021</v>
      </c>
      <c r="B597">
        <v>6</v>
      </c>
      <c r="C597">
        <v>12000</v>
      </c>
      <c r="D597" s="3">
        <v>0.34129692832764508</v>
      </c>
      <c r="E597" t="s">
        <v>1475</v>
      </c>
      <c r="F597" t="s">
        <v>1475</v>
      </c>
      <c r="G597" t="s">
        <v>1475</v>
      </c>
    </row>
    <row r="598" spans="1:7" x14ac:dyDescent="0.3">
      <c r="A598" t="s">
        <v>1086</v>
      </c>
      <c r="B598">
        <v>6</v>
      </c>
      <c r="C598">
        <v>82500</v>
      </c>
      <c r="D598" s="3">
        <v>2.3464163822525599</v>
      </c>
      <c r="E598" t="s">
        <v>1476</v>
      </c>
      <c r="F598" t="s">
        <v>1476</v>
      </c>
      <c r="G598" t="s">
        <v>1476</v>
      </c>
    </row>
    <row r="599" spans="1:7" x14ac:dyDescent="0.3">
      <c r="A599" t="s">
        <v>1125</v>
      </c>
      <c r="B599">
        <v>6</v>
      </c>
      <c r="C599">
        <v>37500</v>
      </c>
      <c r="D599" s="3">
        <v>1.0665529010238908</v>
      </c>
      <c r="E599" t="s">
        <v>1476</v>
      </c>
      <c r="F599" t="s">
        <v>1475</v>
      </c>
      <c r="G599" t="s">
        <v>1475</v>
      </c>
    </row>
    <row r="600" spans="1:7" x14ac:dyDescent="0.3">
      <c r="A600" t="s">
        <v>1201</v>
      </c>
      <c r="B600">
        <v>6</v>
      </c>
      <c r="C600">
        <v>37500</v>
      </c>
      <c r="D600" s="3">
        <v>1.0665529010238908</v>
      </c>
      <c r="E600" t="s">
        <v>1476</v>
      </c>
      <c r="F600" t="s">
        <v>1475</v>
      </c>
      <c r="G600" t="s">
        <v>1475</v>
      </c>
    </row>
    <row r="601" spans="1:7" x14ac:dyDescent="0.3">
      <c r="A601" t="s">
        <v>1283</v>
      </c>
      <c r="B601">
        <v>6</v>
      </c>
      <c r="C601">
        <v>22500</v>
      </c>
      <c r="D601" s="3">
        <v>0.63993174061433444</v>
      </c>
      <c r="E601" t="s">
        <v>1475</v>
      </c>
      <c r="F601" t="s">
        <v>1475</v>
      </c>
      <c r="G601" t="s">
        <v>1475</v>
      </c>
    </row>
    <row r="602" spans="1:7" x14ac:dyDescent="0.3">
      <c r="A602" t="s">
        <v>1311</v>
      </c>
      <c r="B602">
        <v>6</v>
      </c>
      <c r="C602">
        <v>37500</v>
      </c>
      <c r="D602" s="3">
        <v>1.0665529010238908</v>
      </c>
      <c r="E602" t="s">
        <v>1476</v>
      </c>
      <c r="F602" t="s">
        <v>1475</v>
      </c>
      <c r="G602" t="s">
        <v>1475</v>
      </c>
    </row>
    <row r="603" spans="1:7" x14ac:dyDescent="0.3">
      <c r="A603" t="s">
        <v>1321</v>
      </c>
      <c r="B603">
        <v>6</v>
      </c>
      <c r="C603">
        <v>22500</v>
      </c>
      <c r="D603" s="3">
        <v>0.63993174061433444</v>
      </c>
      <c r="E603" t="s">
        <v>1475</v>
      </c>
      <c r="F603" t="s">
        <v>1475</v>
      </c>
      <c r="G603" t="s">
        <v>1475</v>
      </c>
    </row>
    <row r="604" spans="1:7" x14ac:dyDescent="0.3">
      <c r="A604" t="s">
        <v>64</v>
      </c>
      <c r="B604">
        <v>7</v>
      </c>
      <c r="C604">
        <v>55000</v>
      </c>
      <c r="D604" s="3">
        <v>1.3874873864783048</v>
      </c>
      <c r="E604" t="s">
        <v>1476</v>
      </c>
      <c r="F604" t="s">
        <v>1475</v>
      </c>
      <c r="G604" t="s">
        <v>1475</v>
      </c>
    </row>
    <row r="605" spans="1:7" x14ac:dyDescent="0.3">
      <c r="A605" t="s">
        <v>119</v>
      </c>
      <c r="B605">
        <v>7</v>
      </c>
      <c r="C605">
        <v>22500</v>
      </c>
      <c r="D605" s="3">
        <v>0.56760847628657918</v>
      </c>
      <c r="E605" t="s">
        <v>1475</v>
      </c>
      <c r="F605" t="s">
        <v>1475</v>
      </c>
      <c r="G605" t="s">
        <v>1475</v>
      </c>
    </row>
    <row r="606" spans="1:7" x14ac:dyDescent="0.3">
      <c r="A606" t="s">
        <v>205</v>
      </c>
      <c r="B606">
        <v>7</v>
      </c>
      <c r="C606">
        <v>82500</v>
      </c>
      <c r="D606" s="3">
        <v>2.0812310797174569</v>
      </c>
      <c r="E606" t="s">
        <v>1476</v>
      </c>
      <c r="F606" t="s">
        <v>1476</v>
      </c>
      <c r="G606" t="s">
        <v>1476</v>
      </c>
    </row>
    <row r="607" spans="1:7" x14ac:dyDescent="0.3">
      <c r="A607" t="s">
        <v>650</v>
      </c>
      <c r="B607">
        <v>7</v>
      </c>
      <c r="C607">
        <v>37500</v>
      </c>
      <c r="D607" s="3">
        <v>0.94601412714429867</v>
      </c>
      <c r="E607" t="s">
        <v>1475</v>
      </c>
      <c r="F607" t="s">
        <v>1475</v>
      </c>
      <c r="G607" t="s">
        <v>1475</v>
      </c>
    </row>
    <row r="608" spans="1:7" x14ac:dyDescent="0.3">
      <c r="A608" t="s">
        <v>949</v>
      </c>
      <c r="B608">
        <v>7</v>
      </c>
      <c r="C608">
        <v>55000</v>
      </c>
      <c r="D608" s="3">
        <v>1.3874873864783048</v>
      </c>
      <c r="E608" t="s">
        <v>1476</v>
      </c>
      <c r="F608" t="s">
        <v>1475</v>
      </c>
      <c r="G608" t="s">
        <v>1475</v>
      </c>
    </row>
    <row r="609" spans="1:7" x14ac:dyDescent="0.3">
      <c r="A609" t="s">
        <v>960</v>
      </c>
      <c r="B609">
        <v>7</v>
      </c>
      <c r="C609">
        <v>55000</v>
      </c>
      <c r="D609" s="3">
        <v>1.3874873864783048</v>
      </c>
      <c r="E609" t="s">
        <v>1476</v>
      </c>
      <c r="F609" t="s">
        <v>1475</v>
      </c>
      <c r="G609" t="s">
        <v>1475</v>
      </c>
    </row>
    <row r="610" spans="1:7" x14ac:dyDescent="0.3">
      <c r="A610" t="s">
        <v>1131</v>
      </c>
      <c r="B610">
        <v>7</v>
      </c>
      <c r="C610">
        <v>12000</v>
      </c>
      <c r="D610" s="3">
        <v>0.30272452068617556</v>
      </c>
      <c r="E610" t="s">
        <v>1475</v>
      </c>
      <c r="F610" t="s">
        <v>1475</v>
      </c>
      <c r="G610" t="s">
        <v>1475</v>
      </c>
    </row>
    <row r="611" spans="1:7" x14ac:dyDescent="0.3">
      <c r="A611" t="s">
        <v>1203</v>
      </c>
      <c r="B611">
        <v>7</v>
      </c>
      <c r="C611">
        <v>37500</v>
      </c>
      <c r="D611" s="3">
        <v>0.94601412714429867</v>
      </c>
      <c r="E611" t="s">
        <v>1475</v>
      </c>
      <c r="F611" t="s">
        <v>1475</v>
      </c>
      <c r="G611" t="s">
        <v>1475</v>
      </c>
    </row>
    <row r="612" spans="1:7" x14ac:dyDescent="0.3">
      <c r="A612" t="s">
        <v>334</v>
      </c>
      <c r="B612">
        <v>8</v>
      </c>
      <c r="C612">
        <v>12000</v>
      </c>
      <c r="D612" s="3">
        <v>0.27198549410698097</v>
      </c>
      <c r="E612" t="s">
        <v>1475</v>
      </c>
      <c r="F612" t="s">
        <v>1475</v>
      </c>
      <c r="G612" t="s">
        <v>1475</v>
      </c>
    </row>
    <row r="613" spans="1:7" x14ac:dyDescent="0.3">
      <c r="A613" t="s">
        <v>368</v>
      </c>
      <c r="B613">
        <v>8</v>
      </c>
      <c r="C613">
        <v>55000</v>
      </c>
      <c r="D613" s="3">
        <v>1.2466001813236627</v>
      </c>
      <c r="E613" t="s">
        <v>1476</v>
      </c>
      <c r="F613" t="s">
        <v>1475</v>
      </c>
      <c r="G613" t="s">
        <v>1475</v>
      </c>
    </row>
    <row r="614" spans="1:7" x14ac:dyDescent="0.3">
      <c r="A614" t="s">
        <v>665</v>
      </c>
      <c r="B614">
        <v>8</v>
      </c>
      <c r="C614">
        <v>55000</v>
      </c>
      <c r="D614" s="3">
        <v>1.2466001813236627</v>
      </c>
      <c r="E614" t="s">
        <v>1476</v>
      </c>
      <c r="F614" t="s">
        <v>1475</v>
      </c>
      <c r="G614" t="s">
        <v>1475</v>
      </c>
    </row>
    <row r="615" spans="1:7" x14ac:dyDescent="0.3">
      <c r="A615" t="s">
        <v>765</v>
      </c>
      <c r="B615">
        <v>8</v>
      </c>
      <c r="C615">
        <v>22500</v>
      </c>
      <c r="D615" s="3">
        <v>0.50997280145058932</v>
      </c>
      <c r="E615" t="s">
        <v>1475</v>
      </c>
      <c r="F615" t="s">
        <v>1475</v>
      </c>
      <c r="G615" t="s">
        <v>1475</v>
      </c>
    </row>
    <row r="616" spans="1:7" x14ac:dyDescent="0.3">
      <c r="A616" t="s">
        <v>803</v>
      </c>
      <c r="B616">
        <v>8</v>
      </c>
      <c r="C616">
        <v>55000</v>
      </c>
      <c r="D616" s="3">
        <v>1.2466001813236627</v>
      </c>
      <c r="E616" t="s">
        <v>1476</v>
      </c>
      <c r="F616" t="s">
        <v>1475</v>
      </c>
      <c r="G616" t="s">
        <v>1475</v>
      </c>
    </row>
    <row r="617" spans="1:7" x14ac:dyDescent="0.3">
      <c r="A617" t="s">
        <v>940</v>
      </c>
      <c r="B617">
        <v>8</v>
      </c>
      <c r="C617">
        <v>12000</v>
      </c>
      <c r="D617" s="3">
        <v>0.27198549410698097</v>
      </c>
      <c r="E617" t="s">
        <v>1475</v>
      </c>
      <c r="F617" t="s">
        <v>1475</v>
      </c>
      <c r="G617" t="s">
        <v>1475</v>
      </c>
    </row>
    <row r="618" spans="1:7" x14ac:dyDescent="0.3">
      <c r="A618" t="s">
        <v>305</v>
      </c>
      <c r="B618">
        <v>10</v>
      </c>
      <c r="C618">
        <v>82500</v>
      </c>
      <c r="D618" s="3">
        <v>1.554257724189902</v>
      </c>
      <c r="E618" t="s">
        <v>1476</v>
      </c>
      <c r="F618" t="s">
        <v>1475</v>
      </c>
      <c r="G618" t="s">
        <v>1476</v>
      </c>
    </row>
    <row r="619" spans="1:7" x14ac:dyDescent="0.3">
      <c r="A619" t="s">
        <v>786</v>
      </c>
      <c r="B619">
        <v>10</v>
      </c>
      <c r="C619">
        <v>55000</v>
      </c>
      <c r="D619" s="3">
        <v>1.0361718161266014</v>
      </c>
      <c r="E619" t="s">
        <v>1476</v>
      </c>
      <c r="F619" t="s">
        <v>1475</v>
      </c>
      <c r="G619" t="s">
        <v>1475</v>
      </c>
    </row>
    <row r="620" spans="1:7" x14ac:dyDescent="0.3">
      <c r="A620" t="s">
        <v>789</v>
      </c>
      <c r="B620">
        <v>10</v>
      </c>
      <c r="C620">
        <v>55000</v>
      </c>
      <c r="D620" s="3">
        <v>1.0361718161266014</v>
      </c>
      <c r="E620" t="s">
        <v>1476</v>
      </c>
      <c r="F620" t="s">
        <v>1475</v>
      </c>
      <c r="G620" t="s">
        <v>1475</v>
      </c>
    </row>
    <row r="621" spans="1:7" x14ac:dyDescent="0.3">
      <c r="A621" t="s">
        <v>131</v>
      </c>
      <c r="C621">
        <v>22500</v>
      </c>
      <c r="D621" s="6" t="s">
        <v>1349</v>
      </c>
      <c r="E621" s="5" t="s">
        <v>1349</v>
      </c>
      <c r="F621" s="5" t="s">
        <v>1349</v>
      </c>
      <c r="G621" s="5" t="s">
        <v>1349</v>
      </c>
    </row>
    <row r="622" spans="1:7" x14ac:dyDescent="0.3">
      <c r="A622" t="s">
        <v>860</v>
      </c>
      <c r="C622">
        <v>37500</v>
      </c>
      <c r="D622" s="6" t="s">
        <v>1349</v>
      </c>
      <c r="E622" s="5" t="s">
        <v>1349</v>
      </c>
      <c r="F622" s="5" t="s">
        <v>1349</v>
      </c>
      <c r="G622" s="5" t="s">
        <v>1349</v>
      </c>
    </row>
    <row r="623" spans="1:7" x14ac:dyDescent="0.3">
      <c r="A623" t="s">
        <v>918</v>
      </c>
      <c r="C623">
        <v>22500</v>
      </c>
      <c r="D623" s="6" t="s">
        <v>1349</v>
      </c>
      <c r="E623" s="5" t="s">
        <v>1349</v>
      </c>
      <c r="F623" s="5" t="s">
        <v>1349</v>
      </c>
      <c r="G623" s="5" t="s">
        <v>1349</v>
      </c>
    </row>
    <row r="624" spans="1:7" x14ac:dyDescent="0.3">
      <c r="A624" t="s">
        <v>928</v>
      </c>
      <c r="C624" s="5" t="s">
        <v>1349</v>
      </c>
      <c r="D624" s="6" t="s">
        <v>1349</v>
      </c>
      <c r="E624" s="5" t="s">
        <v>1349</v>
      </c>
      <c r="F624" s="5" t="s">
        <v>1349</v>
      </c>
      <c r="G624" s="5" t="s">
        <v>1349</v>
      </c>
    </row>
    <row r="625" spans="1:7" x14ac:dyDescent="0.3">
      <c r="A625" t="s">
        <v>1230</v>
      </c>
      <c r="C625" s="5" t="s">
        <v>1349</v>
      </c>
      <c r="D625" s="6" t="s">
        <v>1349</v>
      </c>
      <c r="E625" s="5" t="s">
        <v>1349</v>
      </c>
      <c r="F625" s="5" t="s">
        <v>1349</v>
      </c>
      <c r="G625" s="5" t="s">
        <v>1349</v>
      </c>
    </row>
    <row r="626" spans="1:7" x14ac:dyDescent="0.3">
      <c r="A626" t="s">
        <v>1235</v>
      </c>
      <c r="C626" s="5" t="s">
        <v>1349</v>
      </c>
      <c r="D626" s="6" t="s">
        <v>1349</v>
      </c>
      <c r="E626" s="5" t="s">
        <v>1349</v>
      </c>
      <c r="F626" s="5" t="s">
        <v>1349</v>
      </c>
      <c r="G626" s="5" t="s">
        <v>1349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337A0D-0C2E-43B2-8318-A406EE0D70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6</vt:i4>
      </vt:variant>
    </vt:vector>
  </HeadingPairs>
  <TitlesOfParts>
    <vt:vector size="27" baseType="lpstr">
      <vt:lpstr>all responses-CLEANED</vt:lpstr>
      <vt:lpstr>assets combined</vt:lpstr>
      <vt:lpstr>assets</vt:lpstr>
      <vt:lpstr>assets (2)</vt:lpstr>
      <vt:lpstr>satisfaction</vt:lpstr>
      <vt:lpstr>services accessed</vt:lpstr>
      <vt:lpstr>needs</vt:lpstr>
      <vt:lpstr>ranked needs</vt:lpstr>
      <vt:lpstr>housing</vt:lpstr>
      <vt:lpstr>housing combined</vt:lpstr>
      <vt:lpstr>food</vt:lpstr>
      <vt:lpstr>food combined</vt:lpstr>
      <vt:lpstr>transportation</vt:lpstr>
      <vt:lpstr>transp combined</vt:lpstr>
      <vt:lpstr>employment</vt:lpstr>
      <vt:lpstr>employment combined</vt:lpstr>
      <vt:lpstr>health</vt:lpstr>
      <vt:lpstr>health combined</vt:lpstr>
      <vt:lpstr>respondent demogr</vt:lpstr>
      <vt:lpstr>poverty calcs</vt:lpstr>
      <vt:lpstr>poverty</vt:lpstr>
      <vt:lpstr>FOOD</vt:lpstr>
      <vt:lpstr>health</vt:lpstr>
      <vt:lpstr>HOUSING</vt:lpstr>
      <vt:lpstr>'employment combined'!range</vt:lpstr>
      <vt:lpstr>range</vt:lpstr>
      <vt:lpstr>TRANSP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OConnor</dc:creator>
  <cp:lastModifiedBy>Ryan OConnor</cp:lastModifiedBy>
  <dcterms:created xsi:type="dcterms:W3CDTF">2021-01-24T20:08:33Z</dcterms:created>
  <dcterms:modified xsi:type="dcterms:W3CDTF">2021-04-02T23:09:19Z</dcterms:modified>
</cp:coreProperties>
</file>